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840" activeTab="1"/>
  </bookViews>
  <sheets>
    <sheet name="приложение 1" sheetId="3" r:id="rId1"/>
    <sheet name="приложение 2" sheetId="2" r:id="rId2"/>
  </sheets>
  <definedNames>
    <definedName name="_xlnm._FilterDatabase" localSheetId="0" hidden="1">'приложение 1'!$A$15:$AM$3362</definedName>
    <definedName name="_xlnm._FilterDatabase" localSheetId="1" hidden="1">'приложение 2'!$A$17:$P$5106</definedName>
  </definedNames>
  <calcPr calcId="191029"/>
</workbook>
</file>

<file path=xl/calcChain.xml><?xml version="1.0" encoding="utf-8"?>
<calcChain xmlns="http://schemas.openxmlformats.org/spreadsheetml/2006/main">
  <c r="A18" i="3" l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I4249" i="2" l="1"/>
  <c r="I4248" i="2" l="1"/>
  <c r="Q4248" i="2" s="1"/>
  <c r="Q5089" i="2"/>
  <c r="Q5088" i="2"/>
  <c r="Q5087" i="2"/>
  <c r="Q5086" i="2"/>
  <c r="Q5085" i="2"/>
  <c r="Q5074" i="2"/>
  <c r="Q5073" i="2"/>
  <c r="Q5072" i="2"/>
  <c r="Q5071" i="2"/>
  <c r="Q5070" i="2"/>
  <c r="Q5069" i="2"/>
  <c r="Q5068" i="2"/>
  <c r="Q5067" i="2"/>
  <c r="Q5066" i="2"/>
  <c r="Q5065" i="2"/>
  <c r="Q5064" i="2"/>
  <c r="Q5063" i="2"/>
  <c r="Q5062" i="2"/>
  <c r="Q5061" i="2"/>
  <c r="Q5060" i="2"/>
  <c r="Q5059" i="2"/>
  <c r="Q5058" i="2"/>
  <c r="Q5057" i="2"/>
  <c r="Q5056" i="2"/>
  <c r="Q5055" i="2"/>
  <c r="Q5054" i="2"/>
  <c r="Q5053" i="2"/>
  <c r="Q5052" i="2"/>
  <c r="Q5051" i="2"/>
  <c r="Q5050" i="2"/>
  <c r="Q5049" i="2"/>
  <c r="Q5046" i="2"/>
  <c r="Q5044" i="2"/>
  <c r="Q5031" i="2"/>
  <c r="Q5030" i="2"/>
  <c r="Q5029" i="2"/>
  <c r="Q5022" i="2"/>
  <c r="Q5021" i="2"/>
  <c r="Q5020" i="2"/>
  <c r="Q5019" i="2"/>
  <c r="Q5018" i="2"/>
  <c r="Q5017" i="2"/>
  <c r="Q5016" i="2"/>
  <c r="Q5015" i="2"/>
  <c r="Q5014" i="2"/>
  <c r="Q5013" i="2"/>
  <c r="Q5012" i="2"/>
  <c r="Q5008" i="2"/>
  <c r="Q5007" i="2"/>
  <c r="Q4986" i="2"/>
  <c r="Q4909" i="2"/>
  <c r="Q4880" i="2"/>
  <c r="Q4879" i="2"/>
  <c r="Q4871" i="2"/>
  <c r="Q4849" i="2"/>
  <c r="Q4848" i="2"/>
  <c r="Q4847" i="2"/>
  <c r="Q4841" i="2"/>
  <c r="Q4840" i="2"/>
  <c r="Q4836" i="2"/>
  <c r="Q4833" i="2"/>
  <c r="Q4832" i="2"/>
  <c r="Q4831" i="2"/>
  <c r="Q4830" i="2"/>
  <c r="Q4829" i="2"/>
  <c r="Q4828" i="2"/>
  <c r="Q4827" i="2"/>
  <c r="Q4823" i="2"/>
  <c r="Q4822" i="2"/>
  <c r="Q4820" i="2"/>
  <c r="Q4819" i="2"/>
  <c r="Q4816" i="2"/>
  <c r="Q4815" i="2"/>
  <c r="Q4814" i="2"/>
  <c r="Q4809" i="2"/>
  <c r="Q4808" i="2"/>
  <c r="Q4806" i="2"/>
  <c r="Q4805" i="2"/>
  <c r="Q4804" i="2"/>
  <c r="Q4797" i="2"/>
  <c r="Q4793" i="2"/>
  <c r="Q4792" i="2"/>
  <c r="Q4787" i="2"/>
  <c r="Q4786" i="2"/>
  <c r="Q4785" i="2"/>
  <c r="Q4784" i="2"/>
  <c r="Q4780" i="2"/>
  <c r="Q4779" i="2"/>
  <c r="Q4778" i="2"/>
  <c r="Q4777" i="2"/>
  <c r="Q4776" i="2"/>
  <c r="Q4772" i="2"/>
  <c r="Q4770" i="2"/>
  <c r="Q4769" i="2"/>
  <c r="Q4768" i="2"/>
  <c r="Q4767" i="2"/>
  <c r="Q4763" i="2"/>
  <c r="Q4762" i="2"/>
  <c r="Q4761" i="2"/>
  <c r="Q4760" i="2"/>
  <c r="Q4759" i="2"/>
  <c r="Q4758" i="2"/>
  <c r="Q4757" i="2"/>
  <c r="Q4756" i="2"/>
  <c r="Q4755" i="2"/>
  <c r="Q4754" i="2"/>
  <c r="Q4753" i="2"/>
  <c r="Q4752" i="2"/>
  <c r="Q4751" i="2"/>
  <c r="Q4750" i="2"/>
  <c r="Q4749" i="2"/>
  <c r="Q4748" i="2"/>
  <c r="Q4744" i="2"/>
  <c r="Q4743" i="2"/>
  <c r="Q4742" i="2"/>
  <c r="Q4741" i="2"/>
  <c r="Q4740" i="2"/>
  <c r="Q4722" i="2"/>
  <c r="Q4631" i="2"/>
  <c r="Q4618" i="2"/>
  <c r="Q4602" i="2"/>
  <c r="Q4593" i="2"/>
  <c r="Q4491" i="2"/>
  <c r="Q4435" i="2"/>
  <c r="Q4401" i="2"/>
  <c r="Q4252" i="2"/>
  <c r="Q4251" i="2"/>
  <c r="Q4249" i="2"/>
  <c r="Q4239" i="2"/>
  <c r="Q4238" i="2"/>
  <c r="Q4110" i="2"/>
  <c r="Q4048" i="2"/>
  <c r="Q4047" i="2"/>
  <c r="Q4025" i="2"/>
  <c r="Q4013" i="2"/>
  <c r="Q4012" i="2"/>
  <c r="Q4004" i="2"/>
  <c r="Q4003" i="2"/>
  <c r="Q4002" i="2"/>
  <c r="Q3984" i="2"/>
  <c r="Q3973" i="2"/>
  <c r="Q3972" i="2"/>
  <c r="Q3969" i="2"/>
  <c r="Q3954" i="2"/>
  <c r="Q3953" i="2"/>
  <c r="Q3943" i="2"/>
  <c r="Q3942" i="2"/>
  <c r="Q3929" i="2"/>
  <c r="Q3905" i="2"/>
  <c r="Q3901" i="2"/>
  <c r="Q3899" i="2"/>
  <c r="Q3898" i="2"/>
  <c r="Q3862" i="2"/>
  <c r="Q3818" i="2"/>
  <c r="Q3813" i="2"/>
  <c r="Q3764" i="2"/>
  <c r="Q3763" i="2"/>
  <c r="Q3762" i="2"/>
  <c r="Q3760" i="2"/>
  <c r="Q3739" i="2"/>
  <c r="Q3738" i="2"/>
  <c r="Q3737" i="2"/>
  <c r="Q3736" i="2"/>
  <c r="Q3720" i="2"/>
  <c r="Q3719" i="2"/>
  <c r="Q3692" i="2"/>
  <c r="Q3687" i="2"/>
  <c r="Q3684" i="2"/>
  <c r="Q3679" i="2"/>
  <c r="Q3677" i="2"/>
  <c r="Q3675" i="2"/>
  <c r="Q3597" i="2"/>
  <c r="Q3596" i="2"/>
  <c r="Q3595" i="2"/>
  <c r="Q3594" i="2"/>
  <c r="Q3511" i="2"/>
  <c r="Q3506" i="2"/>
  <c r="Q3461" i="2"/>
  <c r="Q3440" i="2"/>
  <c r="Q3439" i="2"/>
  <c r="Q3438" i="2"/>
  <c r="Q3383" i="2"/>
  <c r="Q3382" i="2"/>
  <c r="Q3379" i="2"/>
  <c r="Q3378" i="2"/>
  <c r="Q3377" i="2"/>
  <c r="Q3122" i="2"/>
  <c r="Q3112" i="2"/>
  <c r="Q3064" i="2"/>
  <c r="Q3057" i="2"/>
  <c r="Q3050" i="2"/>
  <c r="Q3045" i="2"/>
  <c r="Q3027" i="2"/>
  <c r="Q3025" i="2"/>
  <c r="Q2993" i="2"/>
  <c r="Q2988" i="2"/>
  <c r="Q2987" i="2"/>
  <c r="Q2986" i="2"/>
  <c r="Q2985" i="2"/>
  <c r="Q2982" i="2"/>
  <c r="Q2977" i="2"/>
  <c r="Q2975" i="2"/>
  <c r="Q2972" i="2"/>
  <c r="Q2959" i="2"/>
  <c r="Q2954" i="2"/>
  <c r="Q2952" i="2"/>
  <c r="Q2950" i="2"/>
  <c r="Q2932" i="2"/>
  <c r="Q2875" i="2"/>
  <c r="Q2873" i="2"/>
  <c r="Q2865" i="2"/>
  <c r="Q2862" i="2"/>
  <c r="Q2861" i="2"/>
  <c r="Q2858" i="2"/>
  <c r="Q2856" i="2"/>
  <c r="Q2854" i="2"/>
  <c r="Q2852" i="2"/>
  <c r="Q2845" i="2"/>
  <c r="Q2844" i="2"/>
  <c r="Q2829" i="2"/>
  <c r="Q2826" i="2"/>
  <c r="Q2821" i="2"/>
  <c r="Q2815" i="2"/>
  <c r="Q2808" i="2"/>
  <c r="Q2800" i="2"/>
  <c r="Q2797" i="2"/>
  <c r="Q2768" i="2"/>
  <c r="Q2713" i="2"/>
  <c r="Q2670" i="2"/>
  <c r="Q2669" i="2"/>
  <c r="Q2668" i="2"/>
  <c r="Q2322" i="2"/>
  <c r="Q2306" i="2"/>
  <c r="Q2305" i="2"/>
  <c r="Q2301" i="2"/>
  <c r="Q2200" i="2"/>
  <c r="Q2169" i="2"/>
  <c r="Q2140" i="2"/>
  <c r="Q2136" i="2"/>
  <c r="Q2132" i="2"/>
  <c r="Q2062" i="2"/>
  <c r="Q2051" i="2"/>
  <c r="Q2033" i="2"/>
  <c r="Q2022" i="2"/>
  <c r="Q2020" i="2"/>
  <c r="Q2012" i="2"/>
  <c r="Q1981" i="2"/>
  <c r="Q1972" i="2"/>
  <c r="Q1962" i="2"/>
  <c r="Q1961" i="2"/>
  <c r="Q1957" i="2"/>
  <c r="Q1953" i="2"/>
  <c r="Q1939" i="2"/>
  <c r="Q1874" i="2"/>
  <c r="Q1866" i="2"/>
  <c r="Q1856" i="2"/>
  <c r="Q1854" i="2"/>
  <c r="Q1839" i="2"/>
  <c r="Q1826" i="2"/>
  <c r="Q1821" i="2"/>
  <c r="Q1818" i="2"/>
  <c r="Q1805" i="2"/>
  <c r="Q1797" i="2"/>
  <c r="Q1790" i="2"/>
  <c r="Q1788" i="2"/>
  <c r="Q1784" i="2"/>
  <c r="Q1783" i="2"/>
  <c r="Q1782" i="2"/>
  <c r="Q1770" i="2"/>
  <c r="Q1769" i="2"/>
  <c r="Q1768" i="2"/>
  <c r="Q1518" i="2"/>
  <c r="Q1508" i="2"/>
  <c r="Q1314" i="2"/>
  <c r="Q1296" i="2"/>
  <c r="Q885" i="2"/>
  <c r="Q770" i="2"/>
  <c r="Q769" i="2"/>
  <c r="Q768" i="2"/>
  <c r="Q639" i="2"/>
  <c r="Q554" i="2"/>
  <c r="Q551" i="2"/>
  <c r="Q345" i="2"/>
  <c r="Q343" i="2"/>
  <c r="Q276" i="2"/>
  <c r="Q71" i="2"/>
  <c r="Q39" i="2"/>
  <c r="Q668" i="2"/>
  <c r="Q320" i="2"/>
  <c r="Q317" i="2"/>
  <c r="Q161" i="2"/>
  <c r="Q158" i="2"/>
  <c r="Q155" i="2"/>
  <c r="I4927" i="2"/>
  <c r="Q4927" i="2" s="1"/>
  <c r="I4169" i="2"/>
  <c r="Q4169" i="2" s="1"/>
  <c r="I4007" i="2"/>
  <c r="Q4007" i="2" s="1"/>
  <c r="I3837" i="2"/>
  <c r="Q3837" i="2" s="1"/>
  <c r="I3836" i="2"/>
  <c r="Q3836" i="2" s="1"/>
  <c r="I3835" i="2"/>
  <c r="Q3835" i="2" s="1"/>
  <c r="I3834" i="2"/>
  <c r="Q3834" i="2" s="1"/>
  <c r="I3833" i="2"/>
  <c r="Q3833" i="2" s="1"/>
  <c r="I3832" i="2"/>
  <c r="Q3832" i="2" s="1"/>
  <c r="I3831" i="2"/>
  <c r="Q3831" i="2" s="1"/>
  <c r="I3830" i="2"/>
  <c r="Q3830" i="2" s="1"/>
  <c r="I3782" i="2"/>
  <c r="Q3782" i="2" s="1"/>
  <c r="I3781" i="2"/>
  <c r="Q3781" i="2" s="1"/>
  <c r="I3765" i="2"/>
  <c r="Q3765" i="2" s="1"/>
  <c r="I3384" i="2"/>
  <c r="Q3384" i="2" s="1"/>
  <c r="I3126" i="2"/>
  <c r="Q3126" i="2" s="1"/>
  <c r="I2483" i="2"/>
  <c r="Q2483" i="2" s="1"/>
  <c r="I2482" i="2"/>
  <c r="Q2482" i="2" s="1"/>
  <c r="I2481" i="2"/>
  <c r="Q2481" i="2" s="1"/>
  <c r="I2480" i="2"/>
  <c r="Q2480" i="2" s="1"/>
  <c r="I2479" i="2"/>
  <c r="Q2479" i="2" s="1"/>
  <c r="I2478" i="2"/>
  <c r="Q2478" i="2" s="1"/>
  <c r="I2477" i="2"/>
  <c r="Q2477" i="2" s="1"/>
  <c r="I2435" i="2"/>
  <c r="Q2435" i="2" s="1"/>
  <c r="I2434" i="2"/>
  <c r="Q2434" i="2" s="1"/>
  <c r="I1810" i="2"/>
  <c r="Q1810" i="2" s="1"/>
  <c r="I1211" i="2"/>
  <c r="Q1211" i="2" s="1"/>
  <c r="I1210" i="2"/>
  <c r="Q1210" i="2" s="1"/>
  <c r="I1149" i="2"/>
  <c r="Q1149" i="2" s="1"/>
  <c r="I1075" i="2"/>
  <c r="Q1075" i="2" s="1"/>
  <c r="I1073" i="2"/>
  <c r="Q1073" i="2" s="1"/>
  <c r="I1071" i="2"/>
  <c r="Q1071" i="2" s="1"/>
  <c r="I924" i="2"/>
  <c r="Q924" i="2" s="1"/>
  <c r="I309" i="2"/>
  <c r="Q309" i="2" s="1"/>
  <c r="Q5174" i="2"/>
  <c r="Q5173" i="2"/>
  <c r="Q5172" i="2"/>
  <c r="Q5171" i="2"/>
  <c r="Q5170" i="2"/>
  <c r="Q5169" i="2"/>
  <c r="Q5168" i="2"/>
  <c r="Q5167" i="2"/>
  <c r="Q5166" i="2"/>
  <c r="Q5165" i="2"/>
  <c r="Q5164" i="2"/>
  <c r="Q5163" i="2"/>
  <c r="Q5162" i="2"/>
  <c r="Q5161" i="2"/>
  <c r="Q5160" i="2"/>
  <c r="Q5159" i="2"/>
  <c r="Q5158" i="2"/>
  <c r="Q5157" i="2"/>
  <c r="Q5156" i="2"/>
  <c r="Q5155" i="2"/>
  <c r="Q5154" i="2"/>
  <c r="Q5153" i="2"/>
  <c r="Q5152" i="2"/>
  <c r="Q5151" i="2"/>
  <c r="Q5150" i="2"/>
  <c r="Q5149" i="2"/>
  <c r="Q5148" i="2"/>
  <c r="Q5147" i="2"/>
  <c r="Q5146" i="2"/>
  <c r="Q5145" i="2"/>
  <c r="Q5144" i="2"/>
  <c r="Q5143" i="2"/>
  <c r="Q5142" i="2"/>
  <c r="Q5141" i="2"/>
  <c r="Q5140" i="2"/>
  <c r="Q5139" i="2"/>
  <c r="Q5138" i="2"/>
  <c r="Q5137" i="2"/>
  <c r="Q5136" i="2"/>
  <c r="Q5135" i="2"/>
  <c r="Q5134" i="2"/>
  <c r="Q5133" i="2"/>
  <c r="Q5132" i="2"/>
  <c r="Q5131" i="2"/>
  <c r="Q5130" i="2"/>
  <c r="Q5129" i="2"/>
  <c r="Q5128" i="2"/>
  <c r="Q5127" i="2"/>
  <c r="Q5126" i="2"/>
  <c r="Q5125" i="2"/>
  <c r="Q5124" i="2"/>
  <c r="Q5123" i="2"/>
  <c r="Q5122" i="2"/>
  <c r="Q5121" i="2"/>
  <c r="Q5120" i="2"/>
  <c r="Q5119" i="2"/>
  <c r="Q5118" i="2"/>
  <c r="Q5117" i="2"/>
  <c r="Q5116" i="2"/>
  <c r="Q5115" i="2"/>
  <c r="Q5114" i="2"/>
  <c r="Q5113" i="2"/>
  <c r="Q5112" i="2"/>
  <c r="Q5111" i="2"/>
  <c r="Q5110" i="2"/>
  <c r="Q5109" i="2"/>
  <c r="Q5108" i="2"/>
  <c r="Q5107" i="2"/>
  <c r="I222" i="2"/>
  <c r="Q222" i="2" s="1"/>
  <c r="K5075" i="2" l="1"/>
  <c r="I1855" i="2" l="1"/>
  <c r="Q1855" i="2" s="1"/>
  <c r="I4839" i="2" l="1"/>
  <c r="Q4839" i="2" s="1"/>
  <c r="L5074" i="2" l="1"/>
  <c r="I2983" i="2" l="1"/>
  <c r="Q2983" i="2" s="1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12" i="2"/>
  <c r="L5013" i="2"/>
  <c r="L5014" i="2"/>
  <c r="L5015" i="2"/>
  <c r="L5016" i="2"/>
  <c r="L5017" i="2"/>
  <c r="L5018" i="2"/>
  <c r="L5019" i="2"/>
  <c r="L5020" i="2"/>
  <c r="L5021" i="2"/>
  <c r="L5022" i="2"/>
  <c r="L5029" i="2"/>
  <c r="L5030" i="2"/>
  <c r="L5031" i="2"/>
  <c r="L5044" i="2"/>
  <c r="L5046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I5048" i="2" l="1"/>
  <c r="I5047" i="2"/>
  <c r="I5045" i="2"/>
  <c r="I5043" i="2"/>
  <c r="I5042" i="2"/>
  <c r="I5041" i="2"/>
  <c r="I5040" i="2"/>
  <c r="I5039" i="2"/>
  <c r="I5038" i="2"/>
  <c r="I5037" i="2"/>
  <c r="I5036" i="2"/>
  <c r="I5035" i="2"/>
  <c r="I5034" i="2"/>
  <c r="I5033" i="2"/>
  <c r="L5033" i="2" l="1"/>
  <c r="Q5033" i="2"/>
  <c r="L5041" i="2"/>
  <c r="Q5041" i="2"/>
  <c r="L5045" i="2"/>
  <c r="Q5045" i="2"/>
  <c r="L5039" i="2"/>
  <c r="Q5039" i="2"/>
  <c r="L5042" i="2"/>
  <c r="Q5042" i="2"/>
  <c r="L5035" i="2"/>
  <c r="Q5035" i="2"/>
  <c r="L5047" i="2"/>
  <c r="Q5047" i="2"/>
  <c r="L5040" i="2"/>
  <c r="Q5040" i="2"/>
  <c r="L5034" i="2"/>
  <c r="Q5034" i="2"/>
  <c r="L5043" i="2"/>
  <c r="Q5043" i="2"/>
  <c r="L5036" i="2"/>
  <c r="Q5036" i="2"/>
  <c r="L5037" i="2"/>
  <c r="Q5037" i="2"/>
  <c r="L5038" i="2"/>
  <c r="Q5038" i="2"/>
  <c r="L5048" i="2"/>
  <c r="Q5048" i="2"/>
  <c r="I5032" i="2"/>
  <c r="I5028" i="2"/>
  <c r="I5027" i="2"/>
  <c r="I5026" i="2"/>
  <c r="I5025" i="2"/>
  <c r="I5024" i="2"/>
  <c r="I5023" i="2"/>
  <c r="I5011" i="2"/>
  <c r="I5010" i="2"/>
  <c r="I5009" i="2"/>
  <c r="L5008" i="2"/>
  <c r="L5032" i="2" l="1"/>
  <c r="Q5032" i="2"/>
  <c r="L5009" i="2"/>
  <c r="Q5009" i="2"/>
  <c r="L5026" i="2"/>
  <c r="Q5026" i="2"/>
  <c r="L5010" i="2"/>
  <c r="Q5010" i="2"/>
  <c r="L5011" i="2"/>
  <c r="Q5011" i="2"/>
  <c r="L5023" i="2"/>
  <c r="Q5023" i="2"/>
  <c r="L5024" i="2"/>
  <c r="Q5024" i="2"/>
  <c r="L5027" i="2"/>
  <c r="Q5027" i="2"/>
  <c r="L5028" i="2"/>
  <c r="Q5028" i="2"/>
  <c r="L5025" i="2"/>
  <c r="Q5025" i="2"/>
  <c r="I5006" i="2"/>
  <c r="I2120" i="2"/>
  <c r="Q2120" i="2" s="1"/>
  <c r="L5006" i="2" l="1"/>
  <c r="Q5006" i="2"/>
  <c r="I677" i="2"/>
  <c r="I304" i="2"/>
  <c r="Q304" i="2" s="1"/>
  <c r="L677" i="2" l="1"/>
  <c r="Q677" i="2"/>
  <c r="D1028" i="2"/>
  <c r="D221" i="2"/>
  <c r="D223" i="2"/>
  <c r="D2444" i="2" l="1"/>
  <c r="I4710" i="2" l="1"/>
  <c r="Q4710" i="2" s="1"/>
  <c r="O23" i="3" l="1"/>
  <c r="O20" i="3"/>
  <c r="O18" i="3"/>
  <c r="A16" i="3"/>
  <c r="A17" i="3" s="1"/>
  <c r="I3986" i="2" l="1"/>
  <c r="Q3986" i="2" s="1"/>
  <c r="I3987" i="2"/>
  <c r="Q3987" i="2" s="1"/>
  <c r="I2121" i="2"/>
  <c r="Q2121" i="2" s="1"/>
  <c r="I1811" i="2"/>
  <c r="Q1811" i="2" s="1"/>
  <c r="I308" i="2" l="1"/>
  <c r="Q308" i="2" s="1"/>
  <c r="I307" i="2"/>
  <c r="Q307" i="2" s="1"/>
  <c r="N4621" i="2" l="1"/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B1254" i="2" l="1"/>
  <c r="L5084" i="2" l="1"/>
  <c r="K5077" i="2"/>
  <c r="J5078" i="2"/>
  <c r="J5077" i="2"/>
  <c r="I5078" i="2"/>
  <c r="J5083" i="2"/>
  <c r="K5084" i="2"/>
  <c r="K5076" i="2"/>
  <c r="K5083" i="2"/>
  <c r="J5084" i="2"/>
  <c r="L5081" i="2"/>
  <c r="K5082" i="2"/>
  <c r="L5080" i="2"/>
  <c r="K5081" i="2"/>
  <c r="K5080" i="2"/>
  <c r="J5081" i="2"/>
  <c r="J5080" i="2"/>
  <c r="L5078" i="2"/>
  <c r="K5079" i="2"/>
  <c r="K5078" i="2"/>
  <c r="I5084" i="2"/>
  <c r="I5081" i="2"/>
  <c r="Q5081" i="2" s="1"/>
  <c r="C2482" i="2"/>
  <c r="Q5084" i="2" l="1"/>
  <c r="Q5078" i="2"/>
  <c r="L4827" i="2"/>
  <c r="N3958" i="2" l="1"/>
  <c r="N3959" i="2" s="1"/>
  <c r="N3960" i="2" s="1"/>
  <c r="N3961" i="2" s="1"/>
  <c r="N3962" i="2" s="1"/>
  <c r="N3963" i="2" s="1"/>
  <c r="N3964" i="2" s="1"/>
  <c r="N3965" i="2" s="1"/>
  <c r="N3966" i="2" s="1"/>
  <c r="N3967" i="2" s="1"/>
  <c r="N3968" i="2" s="1"/>
  <c r="N3969" i="2" s="1"/>
  <c r="N3970" i="2" s="1"/>
  <c r="N3971" i="2" s="1"/>
  <c r="N3972" i="2" s="1"/>
  <c r="N3973" i="2" s="1"/>
  <c r="G3122" i="2"/>
  <c r="I1203" i="2"/>
  <c r="Q1203" i="2" s="1"/>
  <c r="I4525" i="2" l="1"/>
  <c r="Q4525" i="2" s="1"/>
  <c r="I671" i="2" l="1"/>
  <c r="Q671" i="2" s="1"/>
  <c r="G3121" i="2"/>
  <c r="I3051" i="2" l="1"/>
  <c r="Q3051" i="2" s="1"/>
  <c r="I1616" i="2"/>
  <c r="Q1616" i="2" s="1"/>
  <c r="I1400" i="2"/>
  <c r="Q1400" i="2" s="1"/>
  <c r="I1405" i="2"/>
  <c r="Q1405" i="2" s="1"/>
  <c r="I460" i="2"/>
  <c r="Q460" i="2" s="1"/>
  <c r="I521" i="2"/>
  <c r="Q521" i="2" s="1"/>
  <c r="I240" i="2"/>
  <c r="Q240" i="2" s="1"/>
  <c r="I3812" i="2"/>
  <c r="Q3812" i="2" s="1"/>
  <c r="I2957" i="2"/>
  <c r="Q2957" i="2" s="1"/>
  <c r="I2647" i="2"/>
  <c r="Q2647" i="2" s="1"/>
  <c r="I2142" i="2"/>
  <c r="Q2142" i="2" s="1"/>
  <c r="I90" i="2"/>
  <c r="Q90" i="2" s="1"/>
  <c r="I29" i="2"/>
  <c r="Q29" i="2" s="1"/>
  <c r="L4991" i="2" l="1"/>
  <c r="J4991" i="2"/>
  <c r="Q4991" i="2" s="1"/>
  <c r="D4991" i="2"/>
  <c r="L4984" i="2"/>
  <c r="J4984" i="2"/>
  <c r="Q4984" i="2" s="1"/>
  <c r="J4985" i="2"/>
  <c r="Q4985" i="2" s="1"/>
  <c r="D4984" i="2"/>
  <c r="L4979" i="2"/>
  <c r="J4979" i="2"/>
  <c r="Q4979" i="2" s="1"/>
  <c r="L4980" i="2"/>
  <c r="J4980" i="2"/>
  <c r="Q4980" i="2" s="1"/>
  <c r="D4979" i="2"/>
  <c r="L4985" i="2"/>
  <c r="L4986" i="2"/>
  <c r="D4980" i="2"/>
  <c r="D4986" i="2"/>
  <c r="D4985" i="2"/>
  <c r="J4835" i="2"/>
  <c r="Q4835" i="2" s="1"/>
  <c r="L4835" i="2"/>
  <c r="J4834" i="2"/>
  <c r="Q4834" i="2" s="1"/>
  <c r="L4834" i="2"/>
  <c r="L4836" i="2"/>
  <c r="L4833" i="2"/>
  <c r="L4832" i="2"/>
  <c r="L4831" i="2"/>
  <c r="L4830" i="2"/>
  <c r="L4823" i="2"/>
  <c r="L4822" i="2"/>
  <c r="L4821" i="2"/>
  <c r="J4821" i="2"/>
  <c r="Q4821" i="2" s="1"/>
  <c r="D4821" i="2"/>
  <c r="L4829" i="2"/>
  <c r="L4828" i="2"/>
  <c r="D4823" i="2"/>
  <c r="D4822" i="2"/>
  <c r="D4828" i="2"/>
  <c r="D4827" i="2"/>
  <c r="L4820" i="2"/>
  <c r="L4819" i="2"/>
  <c r="L4816" i="2"/>
  <c r="J4813" i="2"/>
  <c r="Q4813" i="2" s="1"/>
  <c r="L4813" i="2"/>
  <c r="L4814" i="2"/>
  <c r="L4815" i="2"/>
  <c r="D4813" i="2"/>
  <c r="D4814" i="2"/>
  <c r="D4815" i="2"/>
  <c r="L4809" i="2"/>
  <c r="L4808" i="2"/>
  <c r="G4808" i="2"/>
  <c r="G4809" i="2" s="1"/>
  <c r="D4808" i="2"/>
  <c r="D4809" i="2"/>
  <c r="J4807" i="2"/>
  <c r="Q4807" i="2" s="1"/>
  <c r="L4807" i="2"/>
  <c r="L4806" i="2"/>
  <c r="L4805" i="2"/>
  <c r="D4805" i="2"/>
  <c r="D4806" i="2"/>
  <c r="D4807" i="2"/>
  <c r="L4802" i="2"/>
  <c r="J4802" i="2"/>
  <c r="Q4802" i="2" s="1"/>
  <c r="J4803" i="2"/>
  <c r="Q4803" i="2" s="1"/>
  <c r="D4802" i="2"/>
  <c r="L4803" i="2"/>
  <c r="L4804" i="2"/>
  <c r="D4803" i="2"/>
  <c r="D4804" i="2"/>
  <c r="L4852" i="2"/>
  <c r="J4852" i="2"/>
  <c r="Q4852" i="2" s="1"/>
  <c r="L4851" i="2"/>
  <c r="L4850" i="2"/>
  <c r="J4850" i="2"/>
  <c r="Q4850" i="2" s="1"/>
  <c r="J4851" i="2"/>
  <c r="Q4851" i="2" s="1"/>
  <c r="D4850" i="2"/>
  <c r="L4849" i="2"/>
  <c r="L4848" i="2"/>
  <c r="H4848" i="2"/>
  <c r="L4847" i="2"/>
  <c r="G4848" i="2"/>
  <c r="G4849" i="2" s="1"/>
  <c r="D4852" i="2"/>
  <c r="D4851" i="2"/>
  <c r="D4849" i="2"/>
  <c r="D4848" i="2"/>
  <c r="D4847" i="2"/>
  <c r="L4792" i="2"/>
  <c r="L4791" i="2"/>
  <c r="J4791" i="2"/>
  <c r="Q4791" i="2" s="1"/>
  <c r="L4797" i="2"/>
  <c r="L4793" i="2"/>
  <c r="L4769" i="2"/>
  <c r="L4768" i="2"/>
  <c r="L4767" i="2"/>
  <c r="L4763" i="2"/>
  <c r="H4763" i="2"/>
  <c r="L4761" i="2"/>
  <c r="L4762" i="2"/>
  <c r="L4759" i="2"/>
  <c r="L4760" i="2"/>
  <c r="L4757" i="2"/>
  <c r="L4758" i="2"/>
  <c r="L4756" i="2"/>
  <c r="L4755" i="2"/>
  <c r="L4754" i="2"/>
  <c r="L4753" i="2"/>
  <c r="L4752" i="2"/>
  <c r="L4751" i="2"/>
  <c r="L4749" i="2"/>
  <c r="D4749" i="2"/>
  <c r="L4750" i="2"/>
  <c r="L4744" i="2"/>
  <c r="L4748" i="2"/>
  <c r="L4743" i="2"/>
  <c r="L4741" i="2"/>
  <c r="L4742" i="2"/>
  <c r="L4740" i="2"/>
  <c r="D4769" i="2"/>
  <c r="D4768" i="2"/>
  <c r="D4753" i="2"/>
  <c r="D4752" i="2"/>
  <c r="D4751" i="2"/>
  <c r="D4750" i="2"/>
  <c r="D4748" i="2"/>
  <c r="D4767" i="2"/>
  <c r="D4741" i="2"/>
  <c r="D4740" i="2"/>
  <c r="L4779" i="2"/>
  <c r="L4778" i="2"/>
  <c r="G4780" i="2"/>
  <c r="G4778" i="2" s="1"/>
  <c r="L4780" i="2"/>
  <c r="L4784" i="2"/>
  <c r="L4785" i="2"/>
  <c r="L4787" i="2"/>
  <c r="L4786" i="2"/>
  <c r="D4786" i="2"/>
  <c r="D4779" i="2"/>
  <c r="D4778" i="2"/>
  <c r="D4780" i="2"/>
  <c r="D4787" i="2"/>
  <c r="D4785" i="2"/>
  <c r="D4784" i="2"/>
  <c r="L4772" i="2"/>
  <c r="D4772" i="2"/>
  <c r="L4770" i="2"/>
  <c r="D4770" i="2"/>
  <c r="L4771" i="2"/>
  <c r="J4771" i="2"/>
  <c r="Q4771" i="2" s="1"/>
  <c r="D4771" i="2"/>
  <c r="L4776" i="2"/>
  <c r="L4777" i="2"/>
  <c r="D4777" i="2"/>
  <c r="D4776" i="2"/>
  <c r="L4840" i="2"/>
  <c r="L4841" i="2"/>
  <c r="L4909" i="2"/>
  <c r="D4909" i="2"/>
  <c r="L4880" i="2"/>
  <c r="J4869" i="2"/>
  <c r="Q4869" i="2" s="1"/>
  <c r="H4869" i="2"/>
  <c r="C4491" i="2"/>
  <c r="H4491" i="2"/>
  <c r="D4110" i="2"/>
  <c r="D4012" i="2"/>
  <c r="L4013" i="2"/>
  <c r="D4013" i="2"/>
  <c r="L4026" i="2"/>
  <c r="D4026" i="2"/>
  <c r="J4026" i="2"/>
  <c r="D4025" i="2"/>
  <c r="L3954" i="2"/>
  <c r="D3953" i="2"/>
  <c r="D3954" i="2"/>
  <c r="J1789" i="2"/>
  <c r="I1789" i="2"/>
  <c r="L1788" i="2"/>
  <c r="L1790" i="2"/>
  <c r="L4002" i="2"/>
  <c r="L4003" i="2"/>
  <c r="L4004" i="2"/>
  <c r="L3986" i="2"/>
  <c r="D4003" i="2"/>
  <c r="J5076" i="2" l="1"/>
  <c r="Q4026" i="2"/>
  <c r="Q1789" i="2"/>
  <c r="L1789" i="2"/>
  <c r="L4839" i="2"/>
  <c r="G4850" i="2"/>
  <c r="G4851" i="2" s="1"/>
  <c r="G4002" i="2"/>
  <c r="D3986" i="2"/>
  <c r="D4004" i="2"/>
  <c r="D4002" i="2"/>
  <c r="D3984" i="2"/>
  <c r="H3943" i="2"/>
  <c r="L3943" i="2"/>
  <c r="L3942" i="2"/>
  <c r="L3929" i="2"/>
  <c r="D3943" i="2"/>
  <c r="D3942" i="2"/>
  <c r="D3929" i="2"/>
  <c r="L3924" i="2"/>
  <c r="L3923" i="2"/>
  <c r="J3923" i="2"/>
  <c r="Q3923" i="2" s="1"/>
  <c r="J3924" i="2"/>
  <c r="Q3924" i="2" s="1"/>
  <c r="D3923" i="2"/>
  <c r="D3924" i="2"/>
  <c r="L3739" i="2"/>
  <c r="L3737" i="2"/>
  <c r="L3738" i="2"/>
  <c r="L3027" i="2"/>
  <c r="L1770" i="2"/>
  <c r="L1769" i="2"/>
  <c r="L1768" i="2"/>
  <c r="L3905" i="2"/>
  <c r="D3905" i="2"/>
  <c r="L3866" i="2"/>
  <c r="J3866" i="2"/>
  <c r="Q3866" i="2" s="1"/>
  <c r="D3866" i="2"/>
  <c r="L3969" i="2"/>
  <c r="D3969" i="2"/>
  <c r="L3973" i="2"/>
  <c r="L3972" i="2"/>
  <c r="J3971" i="2"/>
  <c r="Q3971" i="2" s="1"/>
  <c r="D3972" i="2"/>
  <c r="D3973" i="2"/>
  <c r="H3971" i="2"/>
  <c r="D3971" i="2"/>
  <c r="J3902" i="2"/>
  <c r="Q3902" i="2" s="1"/>
  <c r="L3902" i="2"/>
  <c r="D3902" i="2"/>
  <c r="L3901" i="2"/>
  <c r="L3899" i="2"/>
  <c r="D3901" i="2"/>
  <c r="D3899" i="2"/>
  <c r="J3900" i="2"/>
  <c r="Q3900" i="2" s="1"/>
  <c r="D3900" i="2"/>
  <c r="L3900" i="2"/>
  <c r="D3898" i="2"/>
  <c r="G3762" i="2"/>
  <c r="G3763" i="2" s="1"/>
  <c r="G3764" i="2" s="1"/>
  <c r="H3763" i="2"/>
  <c r="H3764" i="2" s="1"/>
  <c r="D3762" i="2"/>
  <c r="D3760" i="2"/>
  <c r="D3679" i="2"/>
  <c r="D3687" i="2"/>
  <c r="D3684" i="2"/>
  <c r="D3720" i="2"/>
  <c r="D3719" i="2"/>
  <c r="D3677" i="2"/>
  <c r="D3675" i="2"/>
  <c r="H3692" i="2"/>
  <c r="D3506" i="2"/>
  <c r="D3440" i="2"/>
  <c r="D3439" i="2"/>
  <c r="D3438" i="2"/>
  <c r="G3383" i="2"/>
  <c r="D3383" i="2"/>
  <c r="D3382" i="2"/>
  <c r="D3025" i="2"/>
  <c r="L2854" i="2"/>
  <c r="D2854" i="2"/>
  <c r="D2852" i="2"/>
  <c r="D2713" i="2"/>
  <c r="H2815" i="2"/>
  <c r="J5082" i="2" l="1"/>
  <c r="G4852" i="2"/>
  <c r="D2808" i="2" l="1"/>
  <c r="L2801" i="2" l="1"/>
  <c r="J2801" i="2"/>
  <c r="Q2801" i="2" s="1"/>
  <c r="D2800" i="2"/>
  <c r="D2801" i="2"/>
  <c r="D2322" i="2"/>
  <c r="D2306" i="2"/>
  <c r="D2305" i="2"/>
  <c r="D2301" i="2"/>
  <c r="D1961" i="2"/>
  <c r="D1939" i="2"/>
  <c r="D1856" i="2"/>
  <c r="H1839" i="2"/>
  <c r="H1854" i="2" s="1"/>
  <c r="H1856" i="2" s="1"/>
  <c r="D1839" i="2"/>
  <c r="D1797" i="2"/>
  <c r="H1508" i="2"/>
  <c r="D1508" i="2"/>
  <c r="D1518" i="2"/>
  <c r="D1314" i="2"/>
  <c r="C1314" i="2"/>
  <c r="H1296" i="2"/>
  <c r="D1296" i="2"/>
  <c r="J951" i="2"/>
  <c r="Q951" i="2" s="1"/>
  <c r="D950" i="2"/>
  <c r="L768" i="2"/>
  <c r="D639" i="2"/>
  <c r="C343" i="2"/>
  <c r="I330" i="2"/>
  <c r="Q330" i="2" s="1"/>
  <c r="J5075" i="2" l="1"/>
  <c r="J5079" i="2"/>
  <c r="D358" i="2"/>
  <c r="D92" i="2" l="1"/>
  <c r="D93" i="2"/>
  <c r="D95" i="2"/>
  <c r="D96" i="2"/>
  <c r="D102" i="2"/>
  <c r="D103" i="2"/>
  <c r="D104" i="2"/>
  <c r="D109" i="2"/>
  <c r="D111" i="2"/>
  <c r="D115" i="2"/>
  <c r="D118" i="2"/>
  <c r="D120" i="2"/>
  <c r="D121" i="2"/>
  <c r="D122" i="2"/>
  <c r="D123" i="2"/>
  <c r="D124" i="2"/>
  <c r="D125" i="2"/>
  <c r="D126" i="2"/>
  <c r="D127" i="2"/>
  <c r="D128" i="2"/>
  <c r="D129" i="2"/>
  <c r="D130" i="2"/>
  <c r="D134" i="2"/>
  <c r="D137" i="2"/>
  <c r="D139" i="2"/>
  <c r="D141" i="2"/>
  <c r="D142" i="2"/>
  <c r="D143" i="2"/>
  <c r="D144" i="2"/>
  <c r="D145" i="2"/>
  <c r="D151" i="2"/>
  <c r="D1917" i="2"/>
  <c r="D1918" i="2"/>
  <c r="D2087" i="2"/>
  <c r="D166" i="2"/>
  <c r="D167" i="2"/>
  <c r="D168" i="2"/>
  <c r="D169" i="2"/>
  <c r="D170" i="2"/>
  <c r="D171" i="2"/>
  <c r="D174" i="2"/>
  <c r="D175" i="2"/>
  <c r="D198" i="2"/>
  <c r="D2099" i="2"/>
  <c r="D2100" i="2"/>
  <c r="D2272" i="2"/>
  <c r="D214" i="2"/>
  <c r="D191" i="2"/>
  <c r="D2274" i="2"/>
  <c r="D193" i="2"/>
  <c r="D194" i="2"/>
  <c r="D229" i="2"/>
  <c r="D2275" i="2"/>
  <c r="D2276" i="2"/>
  <c r="D253" i="2"/>
  <c r="D254" i="2"/>
  <c r="D255" i="2"/>
  <c r="D256" i="2"/>
  <c r="D257" i="2"/>
  <c r="D258" i="2"/>
  <c r="D260" i="2"/>
  <c r="D261" i="2"/>
  <c r="D262" i="2"/>
  <c r="D263" i="2"/>
  <c r="D306" i="2"/>
  <c r="D275" i="2"/>
  <c r="D276" i="2"/>
  <c r="D266" i="2"/>
  <c r="D277" i="2"/>
  <c r="D279" i="2"/>
  <c r="D280" i="2"/>
  <c r="D281" i="2"/>
  <c r="D284" i="2"/>
  <c r="D285" i="2"/>
  <c r="D288" i="2"/>
  <c r="D292" i="2"/>
  <c r="D295" i="2"/>
  <c r="D296" i="2"/>
  <c r="D297" i="2"/>
  <c r="D570" i="2"/>
  <c r="D571" i="2"/>
  <c r="D577" i="2"/>
  <c r="D582" i="2"/>
  <c r="D310" i="2"/>
  <c r="D314" i="2"/>
  <c r="D315" i="2"/>
  <c r="D332" i="2"/>
  <c r="D338" i="2"/>
  <c r="D340" i="2"/>
  <c r="D586" i="2"/>
  <c r="D587" i="2"/>
  <c r="D588" i="2"/>
  <c r="D589" i="2"/>
  <c r="D590" i="2"/>
  <c r="D592" i="2"/>
  <c r="D594" i="2"/>
  <c r="D595" i="2"/>
  <c r="D596" i="2"/>
  <c r="D598" i="2"/>
  <c r="D600" i="2"/>
  <c r="D602" i="2"/>
  <c r="D622" i="2"/>
  <c r="D623" i="2"/>
  <c r="D624" i="2"/>
  <c r="D341" i="2"/>
  <c r="D344" i="2"/>
  <c r="D342" i="2"/>
  <c r="D346" i="2"/>
  <c r="D347" i="2"/>
  <c r="D348" i="2"/>
  <c r="D349" i="2"/>
  <c r="D350" i="2"/>
  <c r="D351" i="2"/>
  <c r="D352" i="2"/>
  <c r="D353" i="2"/>
  <c r="D354" i="2"/>
  <c r="D355" i="2"/>
  <c r="D367" i="2"/>
  <c r="D368" i="2"/>
  <c r="D371" i="2"/>
  <c r="D372" i="2"/>
  <c r="D373" i="2"/>
  <c r="D374" i="2"/>
  <c r="D375" i="2"/>
  <c r="D376" i="2"/>
  <c r="D377" i="2"/>
  <c r="D397" i="2"/>
  <c r="D398" i="2"/>
  <c r="D403" i="2"/>
  <c r="D406" i="2"/>
  <c r="D408" i="2"/>
  <c r="D411" i="2"/>
  <c r="D414" i="2"/>
  <c r="D418" i="2"/>
  <c r="D420" i="2"/>
  <c r="D422" i="2"/>
  <c r="D423" i="2"/>
  <c r="D424" i="2"/>
  <c r="D425" i="2"/>
  <c r="D426" i="2"/>
  <c r="D427" i="2"/>
  <c r="D430" i="2"/>
  <c r="D431" i="2"/>
  <c r="D433" i="2"/>
  <c r="D435" i="2"/>
  <c r="D439" i="2"/>
  <c r="D444" i="2"/>
  <c r="D449" i="2"/>
  <c r="D451" i="2"/>
  <c r="D463" i="2"/>
  <c r="D469" i="2"/>
  <c r="D473" i="2"/>
  <c r="D479" i="2"/>
  <c r="D480" i="2"/>
  <c r="D481" i="2"/>
  <c r="D491" i="2"/>
  <c r="D493" i="2"/>
  <c r="D495" i="2"/>
  <c r="D497" i="2"/>
  <c r="D499" i="2"/>
  <c r="D501" i="2"/>
  <c r="D503" i="2"/>
  <c r="D505" i="2"/>
  <c r="D511" i="2"/>
  <c r="D506" i="2"/>
  <c r="D507" i="2"/>
  <c r="D512" i="2"/>
  <c r="D518" i="2"/>
  <c r="D519" i="2"/>
  <c r="D522" i="2"/>
  <c r="D524" i="2"/>
  <c r="D526" i="2"/>
  <c r="D529" i="2"/>
  <c r="D532" i="2"/>
  <c r="D534" i="2"/>
  <c r="D536" i="2"/>
  <c r="D537" i="2"/>
  <c r="D2281" i="2"/>
  <c r="D638" i="2"/>
  <c r="D612" i="2"/>
  <c r="D613" i="2"/>
  <c r="D615" i="2"/>
  <c r="D617" i="2"/>
  <c r="D618" i="2"/>
  <c r="D620" i="2"/>
  <c r="D642" i="2"/>
  <c r="D645" i="2"/>
  <c r="D791" i="2"/>
  <c r="D796" i="2"/>
  <c r="D798" i="2"/>
  <c r="D800" i="2"/>
  <c r="D842" i="2"/>
  <c r="D1093" i="2"/>
  <c r="D1094" i="2"/>
  <c r="D1095" i="2"/>
  <c r="D1096" i="2"/>
  <c r="D1097" i="2"/>
  <c r="D2307" i="2"/>
  <c r="D2321" i="2"/>
  <c r="D2324" i="2"/>
  <c r="D2337" i="2"/>
  <c r="D2338" i="2"/>
  <c r="D2339" i="2"/>
  <c r="D1203" i="2"/>
  <c r="D1204" i="2"/>
  <c r="D1205" i="2"/>
  <c r="D1206" i="2"/>
  <c r="D1207" i="2"/>
  <c r="D1208" i="2"/>
  <c r="D1184" i="2"/>
  <c r="D1185" i="2"/>
  <c r="D947" i="2"/>
  <c r="D949" i="2"/>
  <c r="D954" i="2"/>
  <c r="D955" i="2"/>
  <c r="D952" i="2"/>
  <c r="D953" i="2"/>
  <c r="D956" i="2"/>
  <c r="D957" i="2"/>
  <c r="D958" i="2"/>
  <c r="D959" i="2"/>
  <c r="D961" i="2"/>
  <c r="D963" i="2"/>
  <c r="D965" i="2"/>
  <c r="D967" i="2"/>
  <c r="D969" i="2"/>
  <c r="D970" i="2"/>
  <c r="D971" i="2"/>
  <c r="D972" i="2"/>
  <c r="D973" i="2"/>
  <c r="D974" i="2"/>
  <c r="D975" i="2"/>
  <c r="D976" i="2"/>
  <c r="D977" i="2"/>
  <c r="D978" i="2"/>
  <c r="D979" i="2"/>
  <c r="D981" i="2"/>
  <c r="D982" i="2"/>
  <c r="D983" i="2"/>
  <c r="D984" i="2"/>
  <c r="D985" i="2"/>
  <c r="D986" i="2"/>
  <c r="D987" i="2"/>
  <c r="D989" i="2"/>
  <c r="D990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8" i="2"/>
  <c r="D1009" i="2"/>
  <c r="D1010" i="2"/>
  <c r="D1012" i="2"/>
  <c r="D1013" i="2"/>
  <c r="D1015" i="2"/>
  <c r="D1016" i="2"/>
  <c r="D1017" i="2"/>
  <c r="D1018" i="2"/>
  <c r="D1019" i="2"/>
  <c r="D1020" i="2"/>
  <c r="D771" i="2"/>
  <c r="D1176" i="2"/>
  <c r="D1177" i="2"/>
  <c r="D1178" i="2"/>
  <c r="D1179" i="2"/>
  <c r="D1183" i="2"/>
  <c r="D1153" i="2"/>
  <c r="D1154" i="2"/>
  <c r="D1155" i="2"/>
  <c r="D1156" i="2"/>
  <c r="D1157" i="2"/>
  <c r="D1040" i="2"/>
  <c r="D1042" i="2"/>
  <c r="D1043" i="2"/>
  <c r="D1044" i="2"/>
  <c r="D2340" i="2"/>
  <c r="D1049" i="2"/>
  <c r="D1051" i="2"/>
  <c r="D1052" i="2"/>
  <c r="D1054" i="2"/>
  <c r="D1055" i="2"/>
  <c r="D1056" i="2"/>
  <c r="D1057" i="2"/>
  <c r="D1058" i="2"/>
  <c r="D760" i="2"/>
  <c r="D762" i="2"/>
  <c r="D764" i="2"/>
  <c r="D808" i="2"/>
  <c r="D869" i="2"/>
  <c r="D870" i="2"/>
  <c r="D874" i="2"/>
  <c r="D875" i="2"/>
  <c r="D1602" i="2"/>
  <c r="D1733" i="2"/>
  <c r="D1231" i="2"/>
  <c r="D1238" i="2"/>
  <c r="D1325" i="2"/>
  <c r="D1333" i="2"/>
  <c r="D1337" i="2"/>
  <c r="D1344" i="2"/>
  <c r="D1347" i="2"/>
  <c r="D1359" i="2"/>
  <c r="D1411" i="2"/>
  <c r="D1414" i="2"/>
  <c r="D1416" i="2"/>
  <c r="D1417" i="2"/>
  <c r="D1419" i="2"/>
  <c r="D1422" i="2"/>
  <c r="D1432" i="2"/>
  <c r="D1436" i="2"/>
  <c r="D1466" i="2"/>
  <c r="D1467" i="2"/>
  <c r="D1495" i="2"/>
  <c r="D1496" i="2"/>
  <c r="D1502" i="2"/>
  <c r="D1338" i="2"/>
  <c r="D1339" i="2"/>
  <c r="D1340" i="2"/>
  <c r="D1505" i="2"/>
  <c r="D1519" i="2"/>
  <c r="D1526" i="2"/>
  <c r="D1529" i="2"/>
  <c r="D1530" i="2"/>
  <c r="D1532" i="2"/>
  <c r="D1535" i="2"/>
  <c r="D1536" i="2"/>
  <c r="D1538" i="2"/>
  <c r="D1539" i="2"/>
  <c r="D1540" i="2"/>
  <c r="D1541" i="2"/>
  <c r="D1542" i="2"/>
  <c r="D1543" i="2"/>
  <c r="D1544" i="2"/>
  <c r="D1547" i="2"/>
  <c r="D1643" i="2"/>
  <c r="D1644" i="2"/>
  <c r="D1645" i="2"/>
  <c r="D1646" i="2"/>
  <c r="D2346" i="2"/>
  <c r="D2348" i="2"/>
  <c r="D1651" i="2"/>
  <c r="D1652" i="2"/>
  <c r="D1659" i="2"/>
  <c r="D1660" i="2"/>
  <c r="D1661" i="2"/>
  <c r="D1662" i="2"/>
  <c r="D1663" i="2"/>
  <c r="D1719" i="2"/>
  <c r="D1720" i="2"/>
  <c r="D1721" i="2"/>
  <c r="D2350" i="2"/>
  <c r="D1744" i="2"/>
  <c r="D1771" i="2"/>
  <c r="D1772" i="2"/>
  <c r="D1773" i="2"/>
  <c r="D1776" i="2"/>
  <c r="D1786" i="2"/>
  <c r="D1683" i="2"/>
  <c r="D1684" i="2"/>
  <c r="D2352" i="2"/>
  <c r="D1685" i="2"/>
  <c r="D1747" i="2"/>
  <c r="D2368" i="2"/>
  <c r="D1749" i="2"/>
  <c r="D2371" i="2"/>
  <c r="D1548" i="2"/>
  <c r="D1753" i="2"/>
  <c r="D1754" i="2"/>
  <c r="D2630" i="2"/>
  <c r="D2399" i="2"/>
  <c r="D2400" i="2"/>
  <c r="D1758" i="2"/>
  <c r="D1759" i="2"/>
  <c r="D1760" i="2"/>
  <c r="D2401" i="2"/>
  <c r="D1562" i="2"/>
  <c r="D1563" i="2"/>
  <c r="D163" i="2"/>
  <c r="D164" i="2"/>
  <c r="D1551" i="2"/>
  <c r="D1552" i="2"/>
  <c r="D1553" i="2"/>
  <c r="D165" i="2"/>
  <c r="D1556" i="2"/>
  <c r="D1549" i="2"/>
  <c r="D1559" i="2"/>
  <c r="D1550" i="2"/>
  <c r="D1554" i="2"/>
  <c r="D1558" i="2"/>
  <c r="D1560" i="2"/>
  <c r="D1561" i="2"/>
  <c r="D1567" i="2"/>
  <c r="D1564" i="2"/>
  <c r="D1565" i="2"/>
  <c r="D1566" i="2"/>
  <c r="D1571" i="2"/>
  <c r="D1568" i="2"/>
  <c r="D1569" i="2"/>
  <c r="D1570" i="2"/>
  <c r="D1575" i="2"/>
  <c r="D1572" i="2"/>
  <c r="D1577" i="2"/>
  <c r="D1579" i="2"/>
  <c r="D1667" i="2"/>
  <c r="D1669" i="2"/>
  <c r="D1671" i="2"/>
  <c r="D1672" i="2"/>
  <c r="D1673" i="2"/>
  <c r="D1674" i="2"/>
  <c r="D1573" i="2"/>
  <c r="D1574" i="2"/>
  <c r="D1576" i="2"/>
  <c r="D1679" i="2"/>
  <c r="D1680" i="2"/>
  <c r="D1607" i="2"/>
  <c r="D1608" i="2"/>
  <c r="D1609" i="2"/>
  <c r="D1610" i="2"/>
  <c r="D1611" i="2"/>
  <c r="D1612" i="2"/>
  <c r="D1613" i="2"/>
  <c r="D1708" i="2"/>
  <c r="D1712" i="2"/>
  <c r="D1713" i="2"/>
  <c r="D1714" i="2"/>
  <c r="D1715" i="2"/>
  <c r="D1716" i="2"/>
  <c r="D1718" i="2"/>
  <c r="D1740" i="2"/>
  <c r="D1741" i="2"/>
  <c r="D1742" i="2"/>
  <c r="D1779" i="2"/>
  <c r="D1591" i="2"/>
  <c r="D1600" i="2"/>
  <c r="D1582" i="2"/>
  <c r="D1601" i="2"/>
  <c r="D2427" i="2"/>
  <c r="D2428" i="2"/>
  <c r="D2429" i="2"/>
  <c r="D2433" i="2"/>
  <c r="D2450" i="2"/>
  <c r="D1811" i="2"/>
  <c r="D1812" i="2"/>
  <c r="D1813" i="2"/>
  <c r="D1814" i="2"/>
  <c r="D1815" i="2"/>
  <c r="D1816" i="2"/>
  <c r="D1833" i="2"/>
  <c r="D1834" i="2"/>
  <c r="D1835" i="2"/>
  <c r="D1836" i="2"/>
  <c r="D1837" i="2"/>
  <c r="D1838" i="2"/>
  <c r="D1840" i="2"/>
  <c r="D1841" i="2"/>
  <c r="D1842" i="2"/>
  <c r="D1846" i="2"/>
  <c r="D1853" i="2"/>
  <c r="D1870" i="2"/>
  <c r="D1871" i="2"/>
  <c r="D1873" i="2"/>
  <c r="D1881" i="2"/>
  <c r="D1882" i="2"/>
  <c r="D1883" i="2"/>
  <c r="D1885" i="2"/>
  <c r="D1886" i="2"/>
  <c r="D1887" i="2"/>
  <c r="D1888" i="2"/>
  <c r="D1891" i="2"/>
  <c r="D1892" i="2"/>
  <c r="D1893" i="2"/>
  <c r="D1894" i="2"/>
  <c r="D1895" i="2"/>
  <c r="D1897" i="2"/>
  <c r="D1899" i="2"/>
  <c r="D1900" i="2"/>
  <c r="D1901" i="2"/>
  <c r="D1902" i="2"/>
  <c r="D1903" i="2"/>
  <c r="D1921" i="2"/>
  <c r="D1922" i="2"/>
  <c r="D1923" i="2"/>
  <c r="D1924" i="2"/>
  <c r="D1925" i="2"/>
  <c r="D1926" i="2"/>
  <c r="D1927" i="2"/>
  <c r="D1928" i="2"/>
  <c r="D1929" i="2"/>
  <c r="D1930" i="2"/>
  <c r="D1934" i="2"/>
  <c r="D1937" i="2"/>
  <c r="D1940" i="2"/>
  <c r="D1941" i="2"/>
  <c r="D1947" i="2"/>
  <c r="D1950" i="2"/>
  <c r="D1954" i="2"/>
  <c r="D1955" i="2"/>
  <c r="D1956" i="2"/>
  <c r="D1959" i="2"/>
  <c r="D1960" i="2"/>
  <c r="D1968" i="2"/>
  <c r="D1969" i="2"/>
  <c r="D1970" i="2"/>
  <c r="D1971" i="2"/>
  <c r="D1974" i="2"/>
  <c r="D1975" i="2"/>
  <c r="D1976" i="2"/>
  <c r="D1977" i="2"/>
  <c r="D1978" i="2"/>
  <c r="D1979" i="2"/>
  <c r="D1980" i="2"/>
  <c r="D1983" i="2"/>
  <c r="D1986" i="2"/>
  <c r="D1987" i="2"/>
  <c r="D1988" i="2"/>
  <c r="D1989" i="2"/>
  <c r="D1990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7" i="2"/>
  <c r="D2008" i="2"/>
  <c r="D2009" i="2"/>
  <c r="D2010" i="2"/>
  <c r="D2011" i="2"/>
  <c r="D2018" i="2"/>
  <c r="D2019" i="2"/>
  <c r="D2026" i="2"/>
  <c r="D2027" i="2"/>
  <c r="D2028" i="2"/>
  <c r="D2029" i="2"/>
  <c r="D2030" i="2"/>
  <c r="D2031" i="2"/>
  <c r="D2032" i="2"/>
  <c r="D2035" i="2"/>
  <c r="D2036" i="2"/>
  <c r="D2037" i="2"/>
  <c r="D2038" i="2"/>
  <c r="D2039" i="2"/>
  <c r="D2040" i="2"/>
  <c r="D2043" i="2"/>
  <c r="D2046" i="2"/>
  <c r="D2047" i="2"/>
  <c r="D2048" i="2"/>
  <c r="D2049" i="2"/>
  <c r="D2052" i="2"/>
  <c r="D2054" i="2"/>
  <c r="D2056" i="2"/>
  <c r="D2058" i="2"/>
  <c r="D2059" i="2"/>
  <c r="D2060" i="2"/>
  <c r="D2064" i="2"/>
  <c r="D2066" i="2"/>
  <c r="D2068" i="2"/>
  <c r="D2072" i="2"/>
  <c r="D2096" i="2"/>
  <c r="D2098" i="2"/>
  <c r="D2101" i="2"/>
  <c r="D2102" i="2"/>
  <c r="D2103" i="2"/>
  <c r="D2073" i="2"/>
  <c r="D2074" i="2"/>
  <c r="D2077" i="2"/>
  <c r="D2078" i="2"/>
  <c r="D2079" i="2"/>
  <c r="D2080" i="2"/>
  <c r="D2081" i="2"/>
  <c r="D2082" i="2"/>
  <c r="D2083" i="2"/>
  <c r="D2084" i="2"/>
  <c r="D2085" i="2"/>
  <c r="D2088" i="2"/>
  <c r="D2089" i="2"/>
  <c r="D2090" i="2"/>
  <c r="D2091" i="2"/>
  <c r="D2092" i="2"/>
  <c r="D2093" i="2"/>
  <c r="D2094" i="2"/>
  <c r="D2095" i="2"/>
  <c r="D1915" i="2"/>
  <c r="D1916" i="2"/>
  <c r="D1919" i="2"/>
  <c r="D1920" i="2"/>
  <c r="D2104" i="2"/>
  <c r="D2105" i="2"/>
  <c r="D2108" i="2"/>
  <c r="D2117" i="2"/>
  <c r="D2118" i="2"/>
  <c r="D2119" i="2"/>
  <c r="D2120" i="2"/>
  <c r="D2122" i="2"/>
  <c r="D2125" i="2"/>
  <c r="D2126" i="2"/>
  <c r="D2127" i="2"/>
  <c r="D2128" i="2"/>
  <c r="D2129" i="2"/>
  <c r="D2141" i="2"/>
  <c r="D2144" i="2"/>
  <c r="D2145" i="2"/>
  <c r="D2147" i="2"/>
  <c r="D2149" i="2"/>
  <c r="D2155" i="2"/>
  <c r="D2161" i="2"/>
  <c r="D2162" i="2"/>
  <c r="D2163" i="2"/>
  <c r="D2164" i="2"/>
  <c r="D2165" i="2"/>
  <c r="D2166" i="2"/>
  <c r="D2167" i="2"/>
  <c r="D2168" i="2"/>
  <c r="D2179" i="2"/>
  <c r="D2182" i="2"/>
  <c r="D2183" i="2"/>
  <c r="D2184" i="2"/>
  <c r="D2191" i="2"/>
  <c r="D2195" i="2"/>
  <c r="D2196" i="2"/>
  <c r="D2197" i="2"/>
  <c r="D2198" i="2"/>
  <c r="D2199" i="2"/>
  <c r="D2209" i="2"/>
  <c r="D2213" i="2"/>
  <c r="D2215" i="2"/>
  <c r="D2216" i="2"/>
  <c r="D2217" i="2"/>
  <c r="D2218" i="2"/>
  <c r="D2219" i="2"/>
  <c r="D2220" i="2"/>
  <c r="D2221" i="2"/>
  <c r="D2222" i="2"/>
  <c r="D2227" i="2"/>
  <c r="D2170" i="2"/>
  <c r="D2171" i="2"/>
  <c r="D2172" i="2"/>
  <c r="D2173" i="2"/>
  <c r="D2174" i="2"/>
  <c r="D2175" i="2"/>
  <c r="D2176" i="2"/>
  <c r="D2177" i="2"/>
  <c r="D2178" i="2"/>
  <c r="D2231" i="2"/>
  <c r="D2232" i="2"/>
  <c r="D2233" i="2"/>
  <c r="D2236" i="2"/>
  <c r="D2239" i="2"/>
  <c r="D2241" i="2"/>
  <c r="D2243" i="2"/>
  <c r="D2244" i="2"/>
  <c r="D2261" i="2"/>
  <c r="D2263" i="2"/>
  <c r="D2267" i="2"/>
  <c r="D2269" i="2"/>
  <c r="D2270" i="2"/>
  <c r="D2271" i="2"/>
  <c r="D2280" i="2"/>
  <c r="D4910" i="2"/>
  <c r="D2282" i="2"/>
  <c r="D2286" i="2"/>
  <c r="D2291" i="2"/>
  <c r="D2293" i="2"/>
  <c r="D2294" i="2"/>
  <c r="D2295" i="2"/>
  <c r="D4911" i="2"/>
  <c r="D2302" i="2"/>
  <c r="D2303" i="2"/>
  <c r="D2304" i="2"/>
  <c r="D4912" i="2"/>
  <c r="D2309" i="2"/>
  <c r="D2308" i="2"/>
  <c r="D2310" i="2"/>
  <c r="D2311" i="2"/>
  <c r="D2312" i="2"/>
  <c r="D2317" i="2"/>
  <c r="D2318" i="2"/>
  <c r="D2319" i="2"/>
  <c r="D2320" i="2"/>
  <c r="D4918" i="2"/>
  <c r="D2323" i="2"/>
  <c r="D4919" i="2"/>
  <c r="D2325" i="2"/>
  <c r="D2326" i="2"/>
  <c r="D2327" i="2"/>
  <c r="D2328" i="2"/>
  <c r="D2329" i="2"/>
  <c r="D2333" i="2"/>
  <c r="D2334" i="2"/>
  <c r="D2335" i="2"/>
  <c r="D4920" i="2"/>
  <c r="D4921" i="2"/>
  <c r="D1047" i="2"/>
  <c r="D4958" i="2"/>
  <c r="D2344" i="2"/>
  <c r="D192" i="2"/>
  <c r="D195" i="2"/>
  <c r="D2353" i="2"/>
  <c r="D2354" i="2"/>
  <c r="D2357" i="2"/>
  <c r="D2358" i="2"/>
  <c r="D2359" i="2"/>
  <c r="D2361" i="2"/>
  <c r="D2362" i="2"/>
  <c r="D2363" i="2"/>
  <c r="D2364" i="2"/>
  <c r="D2365" i="2"/>
  <c r="D2366" i="2"/>
  <c r="D2367" i="2"/>
  <c r="D2369" i="2"/>
  <c r="D2370" i="2"/>
  <c r="D3375" i="2"/>
  <c r="D2372" i="2"/>
  <c r="D2373" i="2"/>
  <c r="D2375" i="2"/>
  <c r="D2377" i="2"/>
  <c r="D2385" i="2"/>
  <c r="D2476" i="2"/>
  <c r="D3392" i="2"/>
  <c r="D200" i="2"/>
  <c r="D202" i="2"/>
  <c r="D2402" i="2"/>
  <c r="D2422" i="2"/>
  <c r="D2417" i="2"/>
  <c r="D2418" i="2"/>
  <c r="D1991" i="2"/>
  <c r="D1985" i="2"/>
  <c r="D2404" i="2"/>
  <c r="D2466" i="2"/>
  <c r="D2484" i="2"/>
  <c r="D2485" i="2"/>
  <c r="D2488" i="2"/>
  <c r="D2489" i="2"/>
  <c r="D2490" i="2"/>
  <c r="D2501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02" i="2"/>
  <c r="D2523" i="2"/>
  <c r="D2524" i="2"/>
  <c r="D2531" i="2"/>
  <c r="D2535" i="2"/>
  <c r="D2536" i="2"/>
  <c r="D2566" i="2"/>
  <c r="D2568" i="2"/>
  <c r="D2519" i="2"/>
  <c r="D2570" i="2"/>
  <c r="D2572" i="2"/>
  <c r="D204" i="2"/>
  <c r="D3427" i="2"/>
  <c r="D3429" i="2"/>
  <c r="D2689" i="2"/>
  <c r="D3431" i="2"/>
  <c r="D4988" i="2"/>
  <c r="D2695" i="2"/>
  <c r="D2631" i="2"/>
  <c r="D2585" i="2"/>
  <c r="D3447" i="2"/>
  <c r="D3449" i="2"/>
  <c r="D3450" i="2"/>
  <c r="D3451" i="2"/>
  <c r="D3452" i="2"/>
  <c r="D1647" i="2"/>
  <c r="D1648" i="2"/>
  <c r="D2688" i="2"/>
  <c r="D2691" i="2"/>
  <c r="D2692" i="2"/>
  <c r="D2687" i="2"/>
  <c r="D2661" i="2"/>
  <c r="D2679" i="2"/>
  <c r="D2698" i="2"/>
  <c r="D3082" i="2"/>
  <c r="D2990" i="2"/>
  <c r="D2991" i="2"/>
  <c r="D2992" i="2"/>
  <c r="D2921" i="2"/>
  <c r="D3002" i="2"/>
  <c r="D3004" i="2"/>
  <c r="D3005" i="2"/>
  <c r="D3006" i="2"/>
  <c r="D3007" i="2"/>
  <c r="D3008" i="2"/>
  <c r="D3009" i="2"/>
  <c r="D3013" i="2"/>
  <c r="D3017" i="2"/>
  <c r="D3022" i="2"/>
  <c r="D2823" i="2"/>
  <c r="D3127" i="2"/>
  <c r="D3129" i="2"/>
  <c r="D3130" i="2"/>
  <c r="D3131" i="2"/>
  <c r="D3132" i="2"/>
  <c r="D3133" i="2"/>
  <c r="D3200" i="2"/>
  <c r="D3204" i="2"/>
  <c r="D3207" i="2"/>
  <c r="D3208" i="2"/>
  <c r="D3210" i="2"/>
  <c r="D3212" i="2"/>
  <c r="D3213" i="2"/>
  <c r="D3169" i="2"/>
  <c r="D3170" i="2"/>
  <c r="D3172" i="2"/>
  <c r="D3173" i="2"/>
  <c r="D3180" i="2"/>
  <c r="D3181" i="2"/>
  <c r="D3182" i="2"/>
  <c r="D3188" i="2"/>
  <c r="D3189" i="2"/>
  <c r="D3190" i="2"/>
  <c r="D3192" i="2"/>
  <c r="D3194" i="2"/>
  <c r="D3198" i="2"/>
  <c r="D3199" i="2"/>
  <c r="D3221" i="2"/>
  <c r="D3219" i="2"/>
  <c r="D3225" i="2"/>
  <c r="D3228" i="2"/>
  <c r="D3232" i="2"/>
  <c r="D3233" i="2"/>
  <c r="D3236" i="2"/>
  <c r="D3136" i="2"/>
  <c r="D3137" i="2"/>
  <c r="D3138" i="2"/>
  <c r="D3140" i="2"/>
  <c r="D3146" i="2"/>
  <c r="D3148" i="2"/>
  <c r="D3149" i="2"/>
  <c r="D3150" i="2"/>
  <c r="D3155" i="2"/>
  <c r="D3156" i="2"/>
  <c r="D3158" i="2"/>
  <c r="D3162" i="2"/>
  <c r="D3163" i="2"/>
  <c r="D3237" i="2"/>
  <c r="D3238" i="2"/>
  <c r="D3239" i="2"/>
  <c r="D3243" i="2"/>
  <c r="D3250" i="2"/>
  <c r="D3253" i="2"/>
  <c r="D3254" i="2"/>
  <c r="D3256" i="2"/>
  <c r="D3258" i="2"/>
  <c r="D3264" i="2"/>
  <c r="D3267" i="2"/>
  <c r="D3268" i="2"/>
  <c r="D3271" i="2"/>
  <c r="D3272" i="2"/>
  <c r="D3273" i="2"/>
  <c r="D3274" i="2"/>
  <c r="D3277" i="2"/>
  <c r="D3278" i="2"/>
  <c r="D3279" i="2"/>
  <c r="D3280" i="2"/>
  <c r="D3286" i="2"/>
  <c r="D3289" i="2"/>
  <c r="D3301" i="2"/>
  <c r="D3302" i="2"/>
  <c r="D3303" i="2"/>
  <c r="D3305" i="2"/>
  <c r="D3306" i="2"/>
  <c r="D3307" i="2"/>
  <c r="D3308" i="2"/>
  <c r="D3309" i="2"/>
  <c r="D3311" i="2"/>
  <c r="D3312" i="2"/>
  <c r="D3315" i="2"/>
  <c r="D3316" i="2"/>
  <c r="D3317" i="2"/>
  <c r="D3318" i="2"/>
  <c r="D3320" i="2"/>
  <c r="D3321" i="2"/>
  <c r="D3322" i="2"/>
  <c r="D3326" i="2"/>
  <c r="D3328" i="2"/>
  <c r="D3330" i="2"/>
  <c r="D3332" i="2"/>
  <c r="D3333" i="2"/>
  <c r="D3334" i="2"/>
  <c r="D2693" i="2"/>
  <c r="D3448" i="2"/>
  <c r="D2694" i="2"/>
  <c r="D2697" i="2"/>
  <c r="D1675" i="2"/>
  <c r="D1676" i="2"/>
  <c r="D3376" i="2"/>
  <c r="D3380" i="2"/>
  <c r="D3381" i="2"/>
  <c r="D1677" i="2"/>
  <c r="D1678" i="2"/>
  <c r="D1682" i="2"/>
  <c r="D1709" i="2"/>
  <c r="D1711" i="2"/>
  <c r="D3428" i="2"/>
  <c r="D3475" i="2"/>
  <c r="D3482" i="2"/>
  <c r="D3497" i="2"/>
  <c r="D1743" i="2"/>
  <c r="D2467" i="2"/>
  <c r="D2468" i="2"/>
  <c r="D2469" i="2"/>
  <c r="D2470" i="2"/>
  <c r="D3516" i="2"/>
  <c r="D2471" i="2"/>
  <c r="D2472" i="2"/>
  <c r="D2473" i="2"/>
  <c r="D2474" i="2"/>
  <c r="D3389" i="2"/>
  <c r="D3501" i="2"/>
  <c r="D3411" i="2"/>
  <c r="D3367" i="2"/>
  <c r="D3369" i="2"/>
  <c r="D3550" i="2"/>
  <c r="D3657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10" i="2"/>
  <c r="D3711" i="2"/>
  <c r="D3712" i="2"/>
  <c r="D3713" i="2"/>
  <c r="D3714" i="2"/>
  <c r="D3715" i="2"/>
  <c r="D3716" i="2"/>
  <c r="D3717" i="2"/>
  <c r="D3650" i="2"/>
  <c r="D3673" i="2"/>
  <c r="D3674" i="2"/>
  <c r="D3676" i="2"/>
  <c r="D3718" i="2"/>
  <c r="D3721" i="2"/>
  <c r="D3722" i="2"/>
  <c r="D3723" i="2"/>
  <c r="D3724" i="2"/>
  <c r="D3725" i="2"/>
  <c r="D3727" i="2"/>
  <c r="D3728" i="2"/>
  <c r="D3521" i="2"/>
  <c r="D3522" i="2"/>
  <c r="D3525" i="2"/>
  <c r="D3526" i="2"/>
  <c r="D3527" i="2"/>
  <c r="D3528" i="2"/>
  <c r="D3601" i="2"/>
  <c r="D3531" i="2"/>
  <c r="D3532" i="2"/>
  <c r="D3540" i="2"/>
  <c r="D3543" i="2"/>
  <c r="D3557" i="2"/>
  <c r="D3564" i="2"/>
  <c r="D3565" i="2"/>
  <c r="D3566" i="2"/>
  <c r="D3577" i="2"/>
  <c r="D3600" i="2"/>
  <c r="D3602" i="2"/>
  <c r="D3603" i="2"/>
  <c r="D3606" i="2"/>
  <c r="D3607" i="2"/>
  <c r="D3608" i="2"/>
  <c r="D3629" i="2"/>
  <c r="D3633" i="2"/>
  <c r="D3639" i="2"/>
  <c r="D3640" i="2"/>
  <c r="D3590" i="2"/>
  <c r="D3591" i="2"/>
  <c r="D3594" i="2"/>
  <c r="D3596" i="2"/>
  <c r="D3659" i="2"/>
  <c r="D3660" i="2"/>
  <c r="D3661" i="2"/>
  <c r="D3662" i="2"/>
  <c r="D3663" i="2"/>
  <c r="D3757" i="2"/>
  <c r="D3664" i="2"/>
  <c r="D3665" i="2"/>
  <c r="D3666" i="2"/>
  <c r="D3667" i="2"/>
  <c r="D3656" i="2"/>
  <c r="D3646" i="2"/>
  <c r="D3647" i="2"/>
  <c r="D3778" i="2"/>
  <c r="D3779" i="2"/>
  <c r="D3709" i="2"/>
  <c r="D3726" i="2"/>
  <c r="D3567" i="2"/>
  <c r="D3574" i="2"/>
  <c r="D3581" i="2"/>
  <c r="D3609" i="2"/>
  <c r="D3802" i="2"/>
  <c r="D3811" i="2"/>
  <c r="D3789" i="2"/>
  <c r="D3930" i="2"/>
  <c r="D3933" i="2"/>
  <c r="D3936" i="2"/>
  <c r="D39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75" i="2"/>
  <c r="D3877" i="2"/>
  <c r="D3878" i="2"/>
  <c r="D3879" i="2"/>
  <c r="D3881" i="2"/>
  <c r="D3883" i="2"/>
  <c r="D3884" i="2"/>
  <c r="D3885" i="2"/>
  <c r="D3886" i="2"/>
  <c r="D3944" i="2"/>
  <c r="D3945" i="2"/>
  <c r="D3946" i="2"/>
  <c r="D3947" i="2"/>
  <c r="D3948" i="2"/>
  <c r="D3949" i="2"/>
  <c r="D3950" i="2"/>
  <c r="D3974" i="2"/>
  <c r="D3975" i="2"/>
  <c r="D3977" i="2"/>
  <c r="D3978" i="2"/>
  <c r="D3979" i="2"/>
  <c r="D3980" i="2"/>
  <c r="D3981" i="2"/>
  <c r="D3982" i="2"/>
  <c r="D3983" i="2"/>
  <c r="D3985" i="2"/>
  <c r="D3989" i="2"/>
  <c r="D3990" i="2"/>
  <c r="D3867" i="2"/>
  <c r="D3868" i="2"/>
  <c r="D3869" i="2"/>
  <c r="D3870" i="2"/>
  <c r="D3871" i="2"/>
  <c r="D3872" i="2"/>
  <c r="D3873" i="2"/>
  <c r="D3874" i="2"/>
  <c r="D3887" i="2"/>
  <c r="D3888" i="2"/>
  <c r="D3889" i="2"/>
  <c r="D3890" i="2"/>
  <c r="D3891" i="2"/>
  <c r="D3892" i="2"/>
  <c r="D3893" i="2"/>
  <c r="D3894" i="2"/>
  <c r="D3895" i="2"/>
  <c r="D3952" i="2"/>
  <c r="D3955" i="2"/>
  <c r="D3962" i="2"/>
  <c r="D3963" i="2"/>
  <c r="D3964" i="2"/>
  <c r="D3965" i="2"/>
  <c r="D3967" i="2"/>
  <c r="D4005" i="2"/>
  <c r="D4006" i="2"/>
  <c r="D3838" i="2"/>
  <c r="D3976" i="2"/>
  <c r="D3876" i="2"/>
  <c r="D4163" i="2"/>
  <c r="D4164" i="2"/>
  <c r="D4165" i="2"/>
  <c r="D4166" i="2"/>
  <c r="D4167" i="2"/>
  <c r="D4168" i="2"/>
  <c r="D4170" i="2"/>
  <c r="D4171" i="2"/>
  <c r="D4172" i="2"/>
  <c r="D4173" i="2"/>
  <c r="D4174" i="2"/>
  <c r="D4008" i="2"/>
  <c r="D4009" i="2"/>
  <c r="D4010" i="2"/>
  <c r="D4011" i="2"/>
  <c r="D4015" i="2"/>
  <c r="D4016" i="2"/>
  <c r="D4017" i="2"/>
  <c r="D4018" i="2"/>
  <c r="D4023" i="2"/>
  <c r="D4176" i="2"/>
  <c r="D4024" i="2"/>
  <c r="D4027" i="2"/>
  <c r="D4028" i="2"/>
  <c r="D4030" i="2"/>
  <c r="D4040" i="2"/>
  <c r="D4041" i="2"/>
  <c r="D4042" i="2"/>
  <c r="D4043" i="2"/>
  <c r="D4044" i="2"/>
  <c r="D4045" i="2"/>
  <c r="D4049" i="2"/>
  <c r="D4051" i="2"/>
  <c r="D4053" i="2"/>
  <c r="D4054" i="2"/>
  <c r="D4055" i="2"/>
  <c r="D4056" i="2"/>
  <c r="D4060" i="2"/>
  <c r="D4061" i="2"/>
  <c r="D4062" i="2"/>
  <c r="D4063" i="2"/>
  <c r="D4064" i="2"/>
  <c r="D4066" i="2"/>
  <c r="D4068" i="2"/>
  <c r="D4069" i="2"/>
  <c r="D4070" i="2"/>
  <c r="D4071" i="2"/>
  <c r="D4072" i="2"/>
  <c r="D4084" i="2"/>
  <c r="D4085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7" i="2"/>
  <c r="D4108" i="2"/>
  <c r="D4109" i="2"/>
  <c r="D4111" i="2"/>
  <c r="D4114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4" i="2"/>
  <c r="D4135" i="2"/>
  <c r="D4137" i="2"/>
  <c r="D4141" i="2"/>
  <c r="D4143" i="2"/>
  <c r="D4144" i="2"/>
  <c r="D4145" i="2"/>
  <c r="D4147" i="2"/>
  <c r="D4149" i="2"/>
  <c r="D4150" i="2"/>
  <c r="D4151" i="2"/>
  <c r="D4153" i="2"/>
  <c r="D4156" i="2"/>
  <c r="D4237" i="2"/>
  <c r="D4203" i="2"/>
  <c r="D4205" i="2"/>
  <c r="D4207" i="2"/>
  <c r="D4210" i="2"/>
  <c r="D4213" i="2"/>
  <c r="D4219" i="2"/>
  <c r="D4223" i="2"/>
  <c r="D4231" i="2"/>
  <c r="D4240" i="2"/>
  <c r="D4246" i="2"/>
  <c r="D4273" i="2"/>
  <c r="D4277" i="2"/>
  <c r="D4280" i="2"/>
  <c r="D4290" i="2"/>
  <c r="D4298" i="2"/>
  <c r="D4302" i="2"/>
  <c r="D4306" i="2"/>
  <c r="D4309" i="2"/>
  <c r="D4313" i="2"/>
  <c r="D4327" i="2"/>
  <c r="D4378" i="2"/>
  <c r="D4394" i="2"/>
  <c r="D4398" i="2"/>
  <c r="D4406" i="2"/>
  <c r="D4421" i="2"/>
  <c r="D4429" i="2"/>
  <c r="D4660" i="2"/>
  <c r="D4661" i="2"/>
  <c r="D4663" i="2"/>
  <c r="D4664" i="2"/>
  <c r="D4665" i="2"/>
  <c r="D4666" i="2"/>
  <c r="D4667" i="2"/>
  <c r="D4668" i="2"/>
  <c r="D4595" i="2"/>
  <c r="D4598" i="2"/>
  <c r="D4600" i="2"/>
  <c r="D4604" i="2"/>
  <c r="D4605" i="2"/>
  <c r="D4607" i="2"/>
  <c r="D4608" i="2"/>
  <c r="D4615" i="2"/>
  <c r="D4620" i="2"/>
  <c r="D4622" i="2"/>
  <c r="D4626" i="2"/>
  <c r="D4637" i="2"/>
  <c r="D4639" i="2"/>
  <c r="D4645" i="2"/>
  <c r="D4646" i="2"/>
  <c r="D4648" i="2"/>
  <c r="D4649" i="2"/>
  <c r="D4659" i="2"/>
  <c r="D4652" i="2"/>
  <c r="D4655" i="2"/>
  <c r="D4676" i="2"/>
  <c r="D4677" i="2"/>
  <c r="D4678" i="2"/>
  <c r="D4680" i="2"/>
  <c r="D4683" i="2"/>
  <c r="D4685" i="2"/>
  <c r="D4686" i="2"/>
  <c r="D4691" i="2"/>
  <c r="D4693" i="2"/>
  <c r="D4436" i="2"/>
  <c r="D2475" i="2"/>
  <c r="D1748" i="2"/>
  <c r="D1751" i="2"/>
  <c r="D1752" i="2"/>
  <c r="D1755" i="2"/>
  <c r="D1756" i="2"/>
  <c r="D1757" i="2"/>
  <c r="D1761" i="2"/>
  <c r="D2699" i="2"/>
  <c r="D2701" i="2"/>
  <c r="D2702" i="2"/>
  <c r="D2703" i="2"/>
  <c r="D2704" i="2"/>
  <c r="D2705" i="2"/>
  <c r="D2706" i="2"/>
  <c r="D2707" i="2"/>
  <c r="D2709" i="2"/>
  <c r="D2710" i="2"/>
  <c r="D1778" i="2"/>
  <c r="D1780" i="2"/>
  <c r="D4899" i="2"/>
  <c r="D1781" i="2"/>
  <c r="D636" i="2"/>
  <c r="D4718" i="2"/>
  <c r="D4719" i="2"/>
  <c r="D4720" i="2"/>
  <c r="D4721" i="2"/>
  <c r="D4729" i="2"/>
  <c r="D4734" i="2"/>
  <c r="D4737" i="2"/>
  <c r="D4739" i="2"/>
  <c r="D230" i="2"/>
  <c r="D231" i="2"/>
  <c r="D3504" i="2"/>
  <c r="D3505" i="2"/>
  <c r="D3507" i="2"/>
  <c r="D3517" i="2"/>
  <c r="D3518" i="2"/>
  <c r="D4801" i="2"/>
  <c r="D4976" i="2"/>
  <c r="D4977" i="2"/>
  <c r="D497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35" i="2"/>
  <c r="D3519" i="2"/>
  <c r="D4987" i="2"/>
  <c r="D3520" i="2"/>
  <c r="D4989" i="2"/>
  <c r="D4990" i="2"/>
  <c r="D5004" i="2"/>
  <c r="D4957" i="2"/>
  <c r="D311" i="2"/>
  <c r="D661" i="2"/>
  <c r="D1689" i="2"/>
  <c r="D1692" i="2"/>
  <c r="D1857" i="2"/>
  <c r="D2201" i="2"/>
  <c r="D2206" i="2"/>
  <c r="D2223" i="2"/>
  <c r="D2577" i="2"/>
  <c r="D2648" i="2"/>
  <c r="D2651" i="2"/>
  <c r="D4319" i="2"/>
  <c r="D4374" i="2"/>
  <c r="D653" i="2"/>
  <c r="D656" i="2"/>
  <c r="D659" i="2"/>
  <c r="D1181" i="2"/>
  <c r="D2331" i="2"/>
  <c r="D2582" i="2"/>
  <c r="D2786" i="2"/>
  <c r="D2789" i="2"/>
  <c r="D2895" i="2"/>
  <c r="D2904" i="2"/>
  <c r="D2907" i="2"/>
  <c r="D3579" i="2"/>
  <c r="D3585" i="2"/>
  <c r="D4610" i="2"/>
  <c r="D4788" i="2"/>
  <c r="D4746" i="2"/>
  <c r="D654" i="2"/>
  <c r="D657" i="2"/>
  <c r="D660" i="2"/>
  <c r="D1182" i="2"/>
  <c r="D2332" i="2"/>
  <c r="D2583" i="2"/>
  <c r="D2787" i="2"/>
  <c r="D2790" i="2"/>
  <c r="D2896" i="2"/>
  <c r="D2905" i="2"/>
  <c r="D2908" i="2"/>
  <c r="D3580" i="2"/>
  <c r="D3586" i="2"/>
  <c r="D4611" i="2"/>
  <c r="D4747" i="2"/>
  <c r="D664" i="2"/>
  <c r="D864" i="2"/>
  <c r="D1239" i="2"/>
  <c r="D1634" i="2"/>
  <c r="D1637" i="2"/>
  <c r="D1640" i="2"/>
  <c r="D1843" i="2"/>
  <c r="D2494" i="2"/>
  <c r="D2497" i="2"/>
  <c r="D2520" i="2"/>
  <c r="D2539" i="2"/>
  <c r="D2542" i="2"/>
  <c r="D2545" i="2"/>
  <c r="D2548" i="2"/>
  <c r="D2551" i="2"/>
  <c r="D2554" i="2"/>
  <c r="D2774" i="2"/>
  <c r="D2882" i="2"/>
  <c r="D2885" i="2"/>
  <c r="D2888" i="2"/>
  <c r="D665" i="2"/>
  <c r="D817" i="2"/>
  <c r="D865" i="2"/>
  <c r="D1240" i="2"/>
  <c r="D1635" i="2"/>
  <c r="D1638" i="2"/>
  <c r="D1641" i="2"/>
  <c r="D1844" i="2"/>
  <c r="D1847" i="2"/>
  <c r="D1862" i="2"/>
  <c r="D1904" i="2"/>
  <c r="D2115" i="2"/>
  <c r="D2204" i="2"/>
  <c r="D2355" i="2"/>
  <c r="D2495" i="2"/>
  <c r="D2498" i="2"/>
  <c r="D2521" i="2"/>
  <c r="D2540" i="2"/>
  <c r="D2543" i="2"/>
  <c r="D2546" i="2"/>
  <c r="D2549" i="2"/>
  <c r="D2552" i="2"/>
  <c r="D2555" i="2"/>
  <c r="D2775" i="2"/>
  <c r="D2883" i="2"/>
  <c r="D2886" i="2"/>
  <c r="D2889" i="2"/>
  <c r="D666" i="2"/>
  <c r="D818" i="2"/>
  <c r="D866" i="2"/>
  <c r="D1241" i="2"/>
  <c r="D1636" i="2"/>
  <c r="D1639" i="2"/>
  <c r="D1642" i="2"/>
  <c r="D1845" i="2"/>
  <c r="D1848" i="2"/>
  <c r="D1863" i="2"/>
  <c r="D1905" i="2"/>
  <c r="D2116" i="2"/>
  <c r="D2205" i="2"/>
  <c r="D2356" i="2"/>
  <c r="D2496" i="2"/>
  <c r="D2499" i="2"/>
  <c r="D2522" i="2"/>
  <c r="D2541" i="2"/>
  <c r="D2544" i="2"/>
  <c r="D2547" i="2"/>
  <c r="D2550" i="2"/>
  <c r="D2553" i="2"/>
  <c r="D2556" i="2"/>
  <c r="D2776" i="2"/>
  <c r="D2884" i="2"/>
  <c r="D2887" i="2"/>
  <c r="D2890" i="2"/>
  <c r="D1026" i="2"/>
  <c r="D1045" i="2"/>
  <c r="D1152" i="2"/>
  <c r="D1599" i="2"/>
  <c r="D1724" i="2"/>
  <c r="D1739" i="2"/>
  <c r="D1791" i="2"/>
  <c r="D2406" i="2"/>
  <c r="D2818" i="2"/>
  <c r="D2822" i="2"/>
  <c r="D2825" i="2"/>
  <c r="D3048" i="2"/>
  <c r="D3054" i="2"/>
  <c r="D3061" i="2"/>
  <c r="D3070" i="2"/>
  <c r="D3117" i="2"/>
  <c r="D2744" i="2"/>
  <c r="D3415" i="2"/>
  <c r="D3425" i="2"/>
  <c r="D3563" i="2"/>
  <c r="D3770" i="2"/>
  <c r="D3817" i="2"/>
  <c r="D3820" i="2"/>
  <c r="D3822" i="2"/>
  <c r="D4846" i="2"/>
  <c r="D474" i="2"/>
  <c r="D1229" i="2"/>
  <c r="D1250" i="2"/>
  <c r="D1244" i="2"/>
  <c r="D1301" i="2"/>
  <c r="D1326" i="2"/>
  <c r="D1334" i="2"/>
  <c r="D1335" i="2"/>
  <c r="D1348" i="2"/>
  <c r="D1358" i="2"/>
  <c r="D1367" i="2"/>
  <c r="D1377" i="2"/>
  <c r="D1456" i="2"/>
  <c r="D1471" i="2"/>
  <c r="D1490" i="2"/>
  <c r="D1491" i="2"/>
  <c r="D2527" i="2"/>
  <c r="D2528" i="2"/>
  <c r="D3184" i="2"/>
  <c r="D4594" i="2"/>
  <c r="D4612" i="2"/>
  <c r="D569" i="2"/>
  <c r="D572" i="2"/>
  <c r="D542" i="2"/>
  <c r="D3386" i="2"/>
  <c r="D4278" i="2"/>
  <c r="D4291" i="2"/>
  <c r="D4314" i="2"/>
  <c r="D4399" i="2"/>
  <c r="D574" i="2"/>
  <c r="D578" i="2"/>
  <c r="D543" i="2"/>
  <c r="D3178" i="2"/>
  <c r="D3551" i="2"/>
  <c r="D3568" i="2"/>
  <c r="D4214" i="2"/>
  <c r="D4232" i="2"/>
  <c r="D4241" i="2"/>
  <c r="D4328" i="2"/>
  <c r="D4299" i="2"/>
  <c r="D4307" i="2"/>
  <c r="D4310" i="2"/>
  <c r="D4379" i="2"/>
  <c r="D575" i="2"/>
  <c r="D579" i="2"/>
  <c r="D544" i="2"/>
  <c r="D3552" i="2"/>
  <c r="D3569" i="2"/>
  <c r="D4281" i="2"/>
  <c r="D4274" i="2"/>
  <c r="D4395" i="2"/>
  <c r="D4430" i="2"/>
  <c r="D580" i="2"/>
  <c r="D545" i="2"/>
  <c r="D3553" i="2"/>
  <c r="D3570" i="2"/>
  <c r="D4282" i="2"/>
  <c r="D4275" i="2"/>
  <c r="D4396" i="2"/>
  <c r="D4431" i="2"/>
  <c r="D573" i="2"/>
  <c r="D576" i="2"/>
  <c r="D581" i="2"/>
  <c r="D546" i="2"/>
  <c r="D3571" i="2"/>
  <c r="D4283" i="2"/>
  <c r="D4276" i="2"/>
  <c r="D4397" i="2"/>
  <c r="D4407" i="2"/>
  <c r="D4432" i="2"/>
  <c r="D304" i="2"/>
  <c r="D357" i="2"/>
  <c r="D748" i="2"/>
  <c r="D754" i="2"/>
  <c r="D1734" i="2"/>
  <c r="D1603" i="2"/>
  <c r="D2299" i="2"/>
  <c r="D2486" i="2"/>
  <c r="D2999" i="2"/>
  <c r="D3083" i="2"/>
  <c r="D2962" i="2"/>
  <c r="D3240" i="2"/>
  <c r="D3244" i="2"/>
  <c r="D3259" i="2"/>
  <c r="D3260" i="2"/>
  <c r="D3313" i="2"/>
  <c r="D3157" i="2"/>
  <c r="D3391" i="2"/>
  <c r="D3372" i="2"/>
  <c r="D3554" i="2"/>
  <c r="D3582" i="2"/>
  <c r="D3572" i="2"/>
  <c r="D3575" i="2"/>
  <c r="D3610" i="2"/>
  <c r="D3966" i="2"/>
  <c r="D3957" i="2"/>
  <c r="D3960" i="2"/>
  <c r="D3931" i="2"/>
  <c r="D3934" i="2"/>
  <c r="D3937" i="2"/>
  <c r="D3940" i="2"/>
  <c r="D4220" i="2"/>
  <c r="D4206" i="2"/>
  <c r="D4208" i="2"/>
  <c r="D4211" i="2"/>
  <c r="D4224" i="2"/>
  <c r="D4303" i="2"/>
  <c r="D4713" i="2"/>
  <c r="D4716" i="2"/>
  <c r="D94" i="2"/>
  <c r="D4596" i="2"/>
  <c r="D4599" i="2"/>
  <c r="D4653" i="2"/>
  <c r="D4656" i="2"/>
  <c r="D4657" i="2"/>
  <c r="D199" i="2"/>
  <c r="D201" i="2"/>
  <c r="D203" i="2"/>
  <c r="D205" i="2"/>
  <c r="D209" i="2"/>
  <c r="D213" i="2"/>
  <c r="D215" i="2"/>
  <c r="D216" i="2"/>
  <c r="D217" i="2"/>
  <c r="D219" i="2"/>
  <c r="D227" i="2"/>
  <c r="D66" i="2"/>
  <c r="D232" i="2"/>
  <c r="D233" i="2"/>
  <c r="D239" i="2"/>
  <c r="D282" i="2"/>
  <c r="D293" i="2"/>
  <c r="D294" i="2"/>
  <c r="D323" i="2"/>
  <c r="D324" i="2"/>
  <c r="D329" i="2"/>
  <c r="D583" i="2"/>
  <c r="D584" i="2"/>
  <c r="D585" i="2"/>
  <c r="D599" i="2"/>
  <c r="D601" i="2"/>
  <c r="D370" i="2"/>
  <c r="D405" i="2"/>
  <c r="D616" i="2"/>
  <c r="D619" i="2"/>
  <c r="D621" i="2"/>
  <c r="D877" i="2"/>
  <c r="D1102" i="2"/>
  <c r="D1108" i="2"/>
  <c r="D1111" i="2"/>
  <c r="D948" i="2"/>
  <c r="D960" i="2"/>
  <c r="D962" i="2"/>
  <c r="D964" i="2"/>
  <c r="D966" i="2"/>
  <c r="D968" i="2"/>
  <c r="D988" i="2"/>
  <c r="D991" i="2"/>
  <c r="D1011" i="2"/>
  <c r="D1014" i="2"/>
  <c r="D1189" i="2"/>
  <c r="D1194" i="2"/>
  <c r="D1041" i="2"/>
  <c r="D1048" i="2"/>
  <c r="D1050" i="2"/>
  <c r="D1053" i="2"/>
  <c r="D749" i="2"/>
  <c r="D755" i="2"/>
  <c r="D1230" i="2"/>
  <c r="D1533" i="2"/>
  <c r="D1537" i="2"/>
  <c r="D1658" i="2"/>
  <c r="D1665" i="2"/>
  <c r="D1746" i="2"/>
  <c r="D1764" i="2"/>
  <c r="D1767" i="2"/>
  <c r="D1557" i="2"/>
  <c r="D1580" i="2"/>
  <c r="D1604" i="2"/>
  <c r="D2438" i="2"/>
  <c r="D2441" i="2"/>
  <c r="D1852" i="2"/>
  <c r="D1858" i="2"/>
  <c r="D1864" i="2"/>
  <c r="D1872" i="2"/>
  <c r="D1875" i="2"/>
  <c r="D1938" i="2"/>
  <c r="D1951" i="2"/>
  <c r="D1967" i="2"/>
  <c r="D1984" i="2"/>
  <c r="D2021" i="2"/>
  <c r="D2024" i="2"/>
  <c r="D2042" i="2"/>
  <c r="D2045" i="2"/>
  <c r="D2053" i="2"/>
  <c r="D2057" i="2"/>
  <c r="D2061" i="2"/>
  <c r="D2065" i="2"/>
  <c r="D2069" i="2"/>
  <c r="D2148" i="2"/>
  <c r="D2152" i="2"/>
  <c r="D2154" i="2"/>
  <c r="D2160" i="2"/>
  <c r="D2181" i="2"/>
  <c r="D2245" i="2"/>
  <c r="D2264" i="2"/>
  <c r="D2266" i="2"/>
  <c r="D2268" i="2"/>
  <c r="D2287" i="2"/>
  <c r="D2292" i="2"/>
  <c r="D2300" i="2"/>
  <c r="D2343" i="2"/>
  <c r="D2347" i="2"/>
  <c r="D2351" i="2"/>
  <c r="D2383" i="2"/>
  <c r="D2397" i="2"/>
  <c r="D2409" i="2"/>
  <c r="D2449" i="2"/>
  <c r="D2423" i="2"/>
  <c r="D2384" i="2"/>
  <c r="D2487" i="2"/>
  <c r="D2526" i="2"/>
  <c r="D2567" i="2"/>
  <c r="D2569" i="2"/>
  <c r="D2584" i="2"/>
  <c r="D2607" i="2"/>
  <c r="D2611" i="2"/>
  <c r="D2612" i="2"/>
  <c r="D2618" i="2"/>
  <c r="D2619" i="2"/>
  <c r="D2632" i="2"/>
  <c r="D2645" i="2"/>
  <c r="D2646" i="2"/>
  <c r="D2652" i="2"/>
  <c r="D2671" i="2"/>
  <c r="D2672" i="2"/>
  <c r="D2989" i="2"/>
  <c r="D2995" i="2"/>
  <c r="D3014" i="2"/>
  <c r="D3020" i="2"/>
  <c r="D2812" i="2"/>
  <c r="D2843" i="2"/>
  <c r="D3203" i="2"/>
  <c r="D3174" i="2"/>
  <c r="D3175" i="2"/>
  <c r="D3177" i="2"/>
  <c r="D3179" i="2"/>
  <c r="D3183" i="2"/>
  <c r="D3185" i="2"/>
  <c r="D3187" i="2"/>
  <c r="D3191" i="2"/>
  <c r="D3195" i="2"/>
  <c r="D3139" i="2"/>
  <c r="D3141" i="2"/>
  <c r="D3241" i="2"/>
  <c r="D3246" i="2"/>
  <c r="D3248" i="2"/>
  <c r="D3251" i="2"/>
  <c r="D3255" i="2"/>
  <c r="D3261" i="2"/>
  <c r="D3270" i="2"/>
  <c r="D3276" i="2"/>
  <c r="D3291" i="2"/>
  <c r="D3297" i="2"/>
  <c r="D3310" i="2"/>
  <c r="D3314" i="2"/>
  <c r="D3329" i="2"/>
  <c r="D3331" i="2"/>
  <c r="D3453" i="2"/>
  <c r="D3465" i="2"/>
  <c r="D3420" i="2"/>
  <c r="D3445" i="2"/>
  <c r="D3430" i="2"/>
  <c r="D3604" i="2"/>
  <c r="D3605" i="2"/>
  <c r="D3649" i="2"/>
  <c r="D3583" i="2"/>
  <c r="D3544" i="2"/>
  <c r="D3573" i="2"/>
  <c r="D3576" i="2"/>
  <c r="D3611" i="2"/>
  <c r="D3803" i="2"/>
  <c r="D3932" i="2"/>
  <c r="D3935" i="2"/>
  <c r="D3938" i="2"/>
  <c r="D3941" i="2"/>
  <c r="D3958" i="2"/>
  <c r="D3961" i="2"/>
  <c r="D4037" i="2"/>
  <c r="D4039" i="2"/>
  <c r="D4046" i="2"/>
  <c r="D4142" i="2"/>
  <c r="D4624" i="2"/>
  <c r="D4625" i="2"/>
  <c r="D4650" i="2"/>
  <c r="D4679" i="2"/>
  <c r="D4681" i="2"/>
  <c r="D4684" i="2"/>
  <c r="D4687" i="2"/>
  <c r="D4688" i="2"/>
  <c r="D4997" i="2"/>
  <c r="D4726" i="2"/>
  <c r="D4730" i="2"/>
  <c r="D4917" i="2"/>
  <c r="D4782" i="2"/>
  <c r="D4783" i="2"/>
  <c r="D4982" i="2"/>
  <c r="D401" i="2"/>
  <c r="D419" i="2"/>
  <c r="D457" i="2"/>
  <c r="D464" i="2"/>
  <c r="D470" i="2"/>
  <c r="D533" i="2"/>
  <c r="D535" i="2"/>
  <c r="D2460" i="2"/>
  <c r="D2996" i="2"/>
  <c r="D3730" i="2"/>
  <c r="D3734" i="2"/>
  <c r="D3466" i="2"/>
  <c r="D4215" i="2"/>
  <c r="D4247" i="2"/>
  <c r="D4233" i="2"/>
  <c r="D4242" i="2"/>
  <c r="D4329" i="2"/>
  <c r="D4300" i="2"/>
  <c r="D4308" i="2"/>
  <c r="D4311" i="2"/>
  <c r="D4380" i="2"/>
  <c r="D228" i="2"/>
  <c r="D206" i="2"/>
  <c r="D264" i="2"/>
  <c r="D299" i="2"/>
  <c r="D301" i="2"/>
  <c r="D303" i="2"/>
  <c r="D516" i="2"/>
  <c r="D603" i="2"/>
  <c r="D604" i="2"/>
  <c r="D640" i="2"/>
  <c r="D647" i="2"/>
  <c r="D648" i="2"/>
  <c r="D649" i="2"/>
  <c r="D631" i="2"/>
  <c r="D632" i="2"/>
  <c r="D633" i="2"/>
  <c r="D634" i="2"/>
  <c r="D635" i="2"/>
  <c r="D643" i="2"/>
  <c r="D646" i="2"/>
  <c r="D893" i="2"/>
  <c r="D895" i="2"/>
  <c r="D1195" i="2"/>
  <c r="D1167" i="2"/>
  <c r="D650" i="2"/>
  <c r="D722" i="2"/>
  <c r="D1098" i="2"/>
  <c r="D1099" i="2"/>
  <c r="D1158" i="2"/>
  <c r="D1159" i="2"/>
  <c r="D1160" i="2"/>
  <c r="D1161" i="2"/>
  <c r="D1162" i="2"/>
  <c r="D1163" i="2"/>
  <c r="D1164" i="2"/>
  <c r="D1165" i="2"/>
  <c r="D1166" i="2"/>
  <c r="D1174" i="2"/>
  <c r="D1168" i="2"/>
  <c r="D1169" i="2"/>
  <c r="D1170" i="2"/>
  <c r="D1171" i="2"/>
  <c r="D1172" i="2"/>
  <c r="D1173" i="2"/>
  <c r="D1175" i="2"/>
  <c r="D1196" i="2"/>
  <c r="D1197" i="2"/>
  <c r="D1198" i="2"/>
  <c r="D1199" i="2"/>
  <c r="D1200" i="2"/>
  <c r="D1201" i="2"/>
  <c r="D1202" i="2"/>
  <c r="D750" i="2"/>
  <c r="D756" i="2"/>
  <c r="D1725" i="2"/>
  <c r="D1726" i="2" s="1"/>
  <c r="D1727" i="2"/>
  <c r="D1728" i="2"/>
  <c r="D1729" i="2"/>
  <c r="D1730" i="2"/>
  <c r="D1731" i="2"/>
  <c r="D1732" i="2"/>
  <c r="D1735" i="2"/>
  <c r="D1736" i="2"/>
  <c r="D1737" i="2"/>
  <c r="D1738" i="2"/>
  <c r="D1696" i="2"/>
  <c r="D1697" i="2"/>
  <c r="D1702" i="2"/>
  <c r="D1703" i="2"/>
  <c r="D1705" i="2"/>
  <c r="D1706" i="2"/>
  <c r="D1626" i="2"/>
  <c r="D1792" i="2"/>
  <c r="D1793" i="2"/>
  <c r="D1794" i="2"/>
  <c r="D1795" i="2"/>
  <c r="D1798" i="2"/>
  <c r="D1799" i="2"/>
  <c r="D1800" i="2"/>
  <c r="D1801" i="2"/>
  <c r="D1802" i="2"/>
  <c r="D1803" i="2"/>
  <c r="D1808" i="2"/>
  <c r="D2463" i="2"/>
  <c r="D2464" i="2"/>
  <c r="D2465" i="2"/>
  <c r="D2416" i="2"/>
  <c r="D2461" i="2"/>
  <c r="D2246" i="2"/>
  <c r="D2525" i="2"/>
  <c r="D2529" i="2"/>
  <c r="D2530" i="2"/>
  <c r="D2534" i="2"/>
  <c r="D2537" i="2"/>
  <c r="D2538" i="2"/>
  <c r="D2571" i="2"/>
  <c r="D2573" i="2"/>
  <c r="D2676" i="2"/>
  <c r="D2680" i="2"/>
  <c r="D2681" i="2"/>
  <c r="D2682" i="2"/>
  <c r="D2683" i="2"/>
  <c r="D2684" i="2"/>
  <c r="D2685" i="2"/>
  <c r="D2686" i="2"/>
  <c r="D2711" i="2"/>
  <c r="D2712" i="2"/>
  <c r="D2714" i="2"/>
  <c r="D2715" i="2"/>
  <c r="D2721" i="2"/>
  <c r="D2723" i="2"/>
  <c r="D2724" i="2"/>
  <c r="D2725" i="2"/>
  <c r="D2726" i="2"/>
  <c r="D2727" i="2"/>
  <c r="D2728" i="2"/>
  <c r="D2729" i="2"/>
  <c r="D2740" i="2"/>
  <c r="D2745" i="2"/>
  <c r="D2747" i="2"/>
  <c r="D2748" i="2"/>
  <c r="D2753" i="2"/>
  <c r="D2756" i="2"/>
  <c r="D2760" i="2"/>
  <c r="D2762" i="2"/>
  <c r="D2766" i="2"/>
  <c r="D2767" i="2"/>
  <c r="D2770" i="2"/>
  <c r="D2771" i="2"/>
  <c r="D2772" i="2"/>
  <c r="D2780" i="2"/>
  <c r="D2781" i="2"/>
  <c r="D2782" i="2"/>
  <c r="D2783" i="2"/>
  <c r="D2784" i="2"/>
  <c r="D2791" i="2"/>
  <c r="D2798" i="2"/>
  <c r="D2799" i="2"/>
  <c r="D2809" i="2"/>
  <c r="D2810" i="2"/>
  <c r="D2811" i="2"/>
  <c r="D2813" i="2"/>
  <c r="D2814" i="2"/>
  <c r="D2816" i="2"/>
  <c r="D2817" i="2"/>
  <c r="D2824" i="2"/>
  <c r="D2832" i="2"/>
  <c r="D2839" i="2"/>
  <c r="D2846" i="2"/>
  <c r="D2847" i="2"/>
  <c r="D2853" i="2"/>
  <c r="D2855" i="2"/>
  <c r="D2857" i="2"/>
  <c r="D2859" i="2"/>
  <c r="D2860" i="2"/>
  <c r="D2864" i="2"/>
  <c r="D2869" i="2"/>
  <c r="D2870" i="2"/>
  <c r="D2871" i="2"/>
  <c r="D2874" i="2"/>
  <c r="D2877" i="2"/>
  <c r="D3024" i="2"/>
  <c r="D3026" i="2"/>
  <c r="D3010" i="2"/>
  <c r="D3011" i="2"/>
  <c r="D3012" i="2"/>
  <c r="D3018" i="2"/>
  <c r="D3019" i="2"/>
  <c r="D3043" i="2"/>
  <c r="D3044" i="2"/>
  <c r="D3049" i="2"/>
  <c r="D3055" i="2"/>
  <c r="D3056" i="2"/>
  <c r="D3062" i="2"/>
  <c r="D3063" i="2"/>
  <c r="D3071" i="2"/>
  <c r="D3076" i="2"/>
  <c r="D3084" i="2"/>
  <c r="D3085" i="2"/>
  <c r="D3086" i="2"/>
  <c r="D3092" i="2"/>
  <c r="D3093" i="2"/>
  <c r="D3094" i="2"/>
  <c r="D3095" i="2"/>
  <c r="D3096" i="2"/>
  <c r="D3097" i="2"/>
  <c r="D3098" i="2"/>
  <c r="D3100" i="2"/>
  <c r="D3101" i="2"/>
  <c r="D3106" i="2"/>
  <c r="D3107" i="2"/>
  <c r="D3108" i="2"/>
  <c r="D3110" i="2"/>
  <c r="D3111" i="2"/>
  <c r="D3113" i="2"/>
  <c r="D3114" i="2"/>
  <c r="D3000" i="2"/>
  <c r="D3001" i="2"/>
  <c r="D2930" i="2"/>
  <c r="D2931" i="2"/>
  <c r="D2933" i="2"/>
  <c r="D2938" i="2"/>
  <c r="D2939" i="2"/>
  <c r="D2940" i="2"/>
  <c r="D2951" i="2"/>
  <c r="D2953" i="2"/>
  <c r="D2955" i="2"/>
  <c r="D2956" i="2"/>
  <c r="D2958" i="2"/>
  <c r="D2960" i="2"/>
  <c r="D2961" i="2"/>
  <c r="D2963" i="2"/>
  <c r="D2964" i="2"/>
  <c r="D2965" i="2"/>
  <c r="D2966" i="2"/>
  <c r="D2968" i="2"/>
  <c r="D2969" i="2"/>
  <c r="D2970" i="2"/>
  <c r="D2971" i="2"/>
  <c r="D2979" i="2"/>
  <c r="D2984" i="2"/>
  <c r="D2997" i="2"/>
  <c r="D3324" i="2"/>
  <c r="D3325" i="2"/>
  <c r="D3242" i="2"/>
  <c r="D3423" i="2"/>
  <c r="D3400" i="2"/>
  <c r="D3401" i="2"/>
  <c r="D3402" i="2"/>
  <c r="D3403" i="2"/>
  <c r="D3404" i="2"/>
  <c r="D3405" i="2"/>
  <c r="D3406" i="2"/>
  <c r="D3407" i="2"/>
  <c r="D3408" i="2"/>
  <c r="D3409" i="2"/>
  <c r="D3410" i="2"/>
  <c r="D3368" i="2"/>
  <c r="D3370" i="2"/>
  <c r="D3373" i="2"/>
  <c r="D3387" i="2"/>
  <c r="D3395" i="2"/>
  <c r="D3413" i="2"/>
  <c r="D3419" i="2"/>
  <c r="D3414" i="2"/>
  <c r="D3417" i="2"/>
  <c r="D3418" i="2"/>
  <c r="D3416" i="2"/>
  <c r="D3426" i="2"/>
  <c r="D3499" i="2"/>
  <c r="D3500" i="2"/>
  <c r="D3341" i="2"/>
  <c r="D3503" i="2"/>
  <c r="D3412" i="2"/>
  <c r="D3502" i="2"/>
  <c r="D3651" i="2"/>
  <c r="D3652" i="2"/>
  <c r="D3653" i="2"/>
  <c r="D3654" i="2"/>
  <c r="D3655" i="2"/>
  <c r="D3691" i="2"/>
  <c r="D3743" i="2"/>
  <c r="D3749" i="2"/>
  <c r="D3754" i="2"/>
  <c r="D3756" i="2"/>
  <c r="D3668" i="2"/>
  <c r="D3669" i="2"/>
  <c r="D3678" i="2"/>
  <c r="D3680" i="2"/>
  <c r="D3681" i="2"/>
  <c r="D3682" i="2"/>
  <c r="D3683" i="2"/>
  <c r="D3685" i="2"/>
  <c r="D3686" i="2"/>
  <c r="D3761" i="2"/>
  <c r="D3595" i="2"/>
  <c r="D3597" i="2"/>
  <c r="D3823" i="2"/>
  <c r="D3824" i="2"/>
  <c r="D3825" i="2"/>
  <c r="D3826" i="2"/>
  <c r="D3783" i="2"/>
  <c r="D3784" i="2"/>
  <c r="D3785" i="2"/>
  <c r="D3805" i="2"/>
  <c r="D3968" i="2"/>
  <c r="D3970" i="2"/>
  <c r="D3897" i="2"/>
  <c r="D3903" i="2"/>
  <c r="D3904" i="2"/>
  <c r="D3863" i="2"/>
  <c r="D3864" i="2"/>
  <c r="D3865" i="2"/>
  <c r="D3907" i="2"/>
  <c r="D3906" i="2"/>
  <c r="D3908" i="2"/>
  <c r="D3912" i="2"/>
  <c r="D3913" i="2"/>
  <c r="D3910" i="2"/>
  <c r="D3911" i="2"/>
  <c r="D3914" i="2"/>
  <c r="D3915" i="2"/>
  <c r="D3916" i="2"/>
  <c r="D3917" i="2"/>
  <c r="D3918" i="2"/>
  <c r="D3919" i="2"/>
  <c r="D3920" i="2"/>
  <c r="D3921" i="2"/>
  <c r="D3922" i="2"/>
  <c r="D3839" i="2"/>
  <c r="D4178" i="2"/>
  <c r="D4179" i="2"/>
  <c r="D4180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16" i="2"/>
  <c r="D4217" i="2"/>
  <c r="D4218" i="2"/>
  <c r="D4221" i="2"/>
  <c r="D4222" i="2"/>
  <c r="D4225" i="2"/>
  <c r="D4226" i="2"/>
  <c r="D4227" i="2"/>
  <c r="D4228" i="2"/>
  <c r="D4234" i="2"/>
  <c r="D4235" i="2"/>
  <c r="D4243" i="2"/>
  <c r="D4253" i="2"/>
  <c r="D4255" i="2"/>
  <c r="D4256" i="2"/>
  <c r="D4257" i="2"/>
  <c r="D4258" i="2"/>
  <c r="D4259" i="2"/>
  <c r="D4260" i="2"/>
  <c r="D4261" i="2"/>
  <c r="D4262" i="2"/>
  <c r="D4263" i="2"/>
  <c r="D4268" i="2"/>
  <c r="D4269" i="2"/>
  <c r="D4270" i="2"/>
  <c r="D4271" i="2"/>
  <c r="D4284" i="2"/>
  <c r="D4285" i="2"/>
  <c r="D4286" i="2"/>
  <c r="D4287" i="2"/>
  <c r="D4288" i="2"/>
  <c r="D4304" i="2"/>
  <c r="D4322" i="2"/>
  <c r="D4333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2" i="2"/>
  <c r="D4353" i="2"/>
  <c r="D4357" i="2"/>
  <c r="D4358" i="2"/>
  <c r="D4359" i="2"/>
  <c r="D4360" i="2"/>
  <c r="D4361" i="2"/>
  <c r="D4377" i="2"/>
  <c r="D4381" i="2"/>
  <c r="D4382" i="2"/>
  <c r="D4383" i="2"/>
  <c r="D4384" i="2"/>
  <c r="D4385" i="2"/>
  <c r="D4386" i="2"/>
  <c r="D4389" i="2"/>
  <c r="D4390" i="2"/>
  <c r="D4391" i="2"/>
  <c r="D4392" i="2"/>
  <c r="D4393" i="2"/>
  <c r="D4400" i="2"/>
  <c r="D4402" i="2"/>
  <c r="D4411" i="2"/>
  <c r="D4414" i="2"/>
  <c r="D4415" i="2"/>
  <c r="D4416" i="2"/>
  <c r="D4417" i="2"/>
  <c r="D4418" i="2"/>
  <c r="D4419" i="2"/>
  <c r="D4420" i="2"/>
  <c r="D4422" i="2"/>
  <c r="D4423" i="2"/>
  <c r="D4424" i="2"/>
  <c r="D4425" i="2"/>
  <c r="D4426" i="2"/>
  <c r="D4427" i="2"/>
  <c r="D4669" i="2"/>
  <c r="D4670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8" i="2"/>
  <c r="D4709" i="2"/>
  <c r="D4616" i="2"/>
  <c r="D4975" i="2"/>
  <c r="D4998" i="2"/>
  <c r="D4999" i="2"/>
  <c r="D4714" i="2"/>
  <c r="D4717" i="2"/>
  <c r="D4922" i="2"/>
  <c r="D4923" i="2"/>
  <c r="D4924" i="2"/>
  <c r="D4925" i="2"/>
  <c r="D4928" i="2"/>
  <c r="D4929" i="2"/>
  <c r="D4930" i="2"/>
  <c r="D4931" i="2"/>
  <c r="D4932" i="2"/>
  <c r="D4933" i="2"/>
  <c r="D4936" i="2"/>
  <c r="D4938" i="2"/>
  <c r="D4940" i="2"/>
  <c r="D4942" i="2"/>
  <c r="D4944" i="2"/>
  <c r="D4945" i="2"/>
  <c r="D4946" i="2"/>
  <c r="D4947" i="2"/>
  <c r="D4948" i="2"/>
  <c r="D4949" i="2"/>
  <c r="D4950" i="2"/>
  <c r="D4951" i="2"/>
  <c r="D4955" i="2"/>
  <c r="D4956" i="2"/>
  <c r="D4926" i="2"/>
  <c r="D1214" i="2"/>
  <c r="D1235" i="2"/>
  <c r="D2662" i="2"/>
  <c r="D2891" i="2"/>
  <c r="D2912" i="2"/>
  <c r="D3619" i="2"/>
  <c r="D4323" i="2"/>
  <c r="D4773" i="2"/>
  <c r="D4764" i="2"/>
  <c r="D312" i="2"/>
  <c r="D662" i="2"/>
  <c r="D1690" i="2"/>
  <c r="D1693" i="2"/>
  <c r="D1215" i="2"/>
  <c r="D1236" i="2"/>
  <c r="D1859" i="2"/>
  <c r="D2202" i="2"/>
  <c r="D2207" i="2"/>
  <c r="D2224" i="2"/>
  <c r="D2578" i="2"/>
  <c r="D2605" i="2"/>
  <c r="D2606" i="2"/>
  <c r="D2649" i="2"/>
  <c r="D2653" i="2"/>
  <c r="D2663" i="2"/>
  <c r="D2892" i="2"/>
  <c r="D2913" i="2"/>
  <c r="D3620" i="2"/>
  <c r="D4320" i="2"/>
  <c r="D4375" i="2"/>
  <c r="D4324" i="2"/>
  <c r="D4774" i="2"/>
  <c r="D4765" i="2"/>
  <c r="D313" i="2"/>
  <c r="D663" i="2"/>
  <c r="D1691" i="2"/>
  <c r="D1694" i="2"/>
  <c r="D1216" i="2"/>
  <c r="D1237" i="2"/>
  <c r="D1860" i="2"/>
  <c r="D2203" i="2"/>
  <c r="D2208" i="2"/>
  <c r="D2225" i="2"/>
  <c r="D2579" i="2"/>
  <c r="D2650" i="2"/>
  <c r="D2654" i="2"/>
  <c r="D2664" i="2"/>
  <c r="D2893" i="2"/>
  <c r="D2914" i="2"/>
  <c r="D3621" i="2"/>
  <c r="D4321" i="2"/>
  <c r="D4376" i="2"/>
  <c r="D4325" i="2"/>
  <c r="D4775" i="2"/>
  <c r="D4766" i="2"/>
  <c r="D475" i="2"/>
  <c r="D476" i="2"/>
  <c r="D477" i="2"/>
  <c r="D478" i="2"/>
  <c r="D362" i="2"/>
  <c r="D485" i="2"/>
  <c r="D486" i="2"/>
  <c r="D1437" i="2"/>
  <c r="D325" i="2"/>
  <c r="D326" i="2"/>
  <c r="D327" i="2"/>
  <c r="D1444" i="2"/>
  <c r="D1445" i="2"/>
  <c r="D1446" i="2"/>
  <c r="D2879" i="2"/>
  <c r="D2880" i="2"/>
  <c r="D2881" i="2"/>
  <c r="D4824" i="2"/>
  <c r="D4825" i="2"/>
  <c r="D4826" i="2"/>
  <c r="D1686" i="2"/>
  <c r="D1687" i="2"/>
  <c r="D1688" i="2"/>
  <c r="D1831" i="2"/>
  <c r="D436" i="2"/>
  <c r="D458" i="2"/>
  <c r="D1520" i="2"/>
  <c r="D1832" i="2"/>
  <c r="D1884" i="2"/>
  <c r="D1890" i="2"/>
  <c r="D1896" i="2"/>
  <c r="D1898" i="2"/>
  <c r="D1952" i="2"/>
  <c r="D2025" i="2"/>
  <c r="D2041" i="2"/>
  <c r="D2050" i="2"/>
  <c r="D2070" i="2"/>
  <c r="D2075" i="2"/>
  <c r="D2076" i="2"/>
  <c r="D2086" i="2"/>
  <c r="D2124" i="2"/>
  <c r="D2226" i="2"/>
  <c r="D2247" i="2"/>
  <c r="D2250" i="2"/>
  <c r="D2251" i="2"/>
  <c r="D2252" i="2"/>
  <c r="D2253" i="2"/>
  <c r="D2773" i="2"/>
  <c r="D2863" i="2"/>
  <c r="D2867" i="2"/>
  <c r="D2868" i="2"/>
  <c r="D409" i="2"/>
  <c r="D2915" i="2"/>
  <c r="D2916" i="2"/>
  <c r="D3807" i="2"/>
  <c r="D3808" i="2"/>
  <c r="D1578" i="2"/>
  <c r="D4294" i="2"/>
  <c r="D4312" i="2"/>
  <c r="D4408" i="2"/>
  <c r="D4434" i="2"/>
  <c r="D4437" i="2"/>
  <c r="D3859" i="2"/>
  <c r="D2415" i="2"/>
  <c r="D1103" i="2"/>
  <c r="D1104" i="2"/>
  <c r="D1105" i="2"/>
  <c r="D1106" i="2"/>
  <c r="D1109" i="2"/>
  <c r="D1112" i="2"/>
  <c r="D3446" i="2"/>
  <c r="D3951" i="2"/>
  <c r="D5005" i="2"/>
  <c r="D4707" i="2"/>
  <c r="D4983" i="2"/>
  <c r="D4710" i="2"/>
  <c r="D1861" i="2"/>
  <c r="D1865" i="2"/>
  <c r="D4297" i="2"/>
  <c r="D4301" i="2"/>
  <c r="D4305" i="2"/>
  <c r="D4326" i="2"/>
  <c r="D172" i="2"/>
  <c r="D3335" i="2"/>
  <c r="D3421" i="2"/>
  <c r="D3390" i="2"/>
  <c r="D3394" i="2"/>
  <c r="D3397" i="2"/>
  <c r="D3399" i="2"/>
  <c r="D3786" i="2"/>
  <c r="D4728" i="2"/>
  <c r="D2925" i="2"/>
  <c r="D177" i="2"/>
  <c r="D291" i="2"/>
  <c r="D2414" i="2"/>
  <c r="D4914" i="2"/>
  <c r="D610" i="2"/>
  <c r="D2425" i="2"/>
  <c r="D3121" i="2"/>
  <c r="D3125" i="2"/>
  <c r="D2983" i="2"/>
  <c r="D3202" i="2"/>
  <c r="D3359" i="2"/>
  <c r="D3363" i="2"/>
  <c r="D3459" i="2"/>
  <c r="D3473" i="2"/>
  <c r="D3515" i="2"/>
  <c r="D178" i="2"/>
  <c r="D287" i="2"/>
  <c r="D333" i="2"/>
  <c r="D564" i="2"/>
  <c r="D565" i="2"/>
  <c r="D567" i="2"/>
  <c r="D568" i="2"/>
  <c r="D630" i="2"/>
  <c r="D1021" i="2"/>
  <c r="D1027" i="2"/>
  <c r="D1545" i="2"/>
  <c r="D1763" i="2"/>
  <c r="D1766" i="2"/>
  <c r="D2097" i="2"/>
  <c r="D2407" i="2"/>
  <c r="D2926" i="2"/>
  <c r="D2994" i="2"/>
  <c r="D2998" i="2"/>
  <c r="D3160" i="2"/>
  <c r="D3164" i="2"/>
  <c r="D3165" i="2"/>
  <c r="D3166" i="2"/>
  <c r="D3167" i="2"/>
  <c r="D3371" i="2"/>
  <c r="D3385" i="2"/>
  <c r="D3529" i="2"/>
  <c r="D3555" i="2"/>
  <c r="D3614" i="2"/>
  <c r="D3625" i="2"/>
  <c r="D3630" i="2"/>
  <c r="D3800" i="2"/>
  <c r="D3787" i="2"/>
  <c r="D3860" i="2"/>
  <c r="D3927" i="2"/>
  <c r="D3956" i="2"/>
  <c r="D3959" i="2"/>
  <c r="D4845" i="2"/>
  <c r="D4735" i="2"/>
  <c r="D4837" i="2"/>
  <c r="D4800" i="2"/>
  <c r="D4915" i="2"/>
  <c r="D4712" i="2"/>
  <c r="D4715" i="2"/>
  <c r="D858" i="2"/>
  <c r="D861" i="2"/>
  <c r="D652" i="2"/>
  <c r="D655" i="2"/>
  <c r="D658" i="2"/>
  <c r="D1180" i="2"/>
  <c r="D816" i="2"/>
  <c r="D1585" i="2"/>
  <c r="D1588" i="2"/>
  <c r="D2210" i="2"/>
  <c r="D2228" i="2"/>
  <c r="D2114" i="2"/>
  <c r="D2330" i="2"/>
  <c r="D2574" i="2"/>
  <c r="D2608" i="2"/>
  <c r="D2655" i="2"/>
  <c r="D2658" i="2"/>
  <c r="D2665" i="2"/>
  <c r="D2673" i="2"/>
  <c r="D2581" i="2"/>
  <c r="D2894" i="2"/>
  <c r="D2903" i="2"/>
  <c r="D2906" i="2"/>
  <c r="D2785" i="2"/>
  <c r="D2788" i="2"/>
  <c r="D3615" i="2"/>
  <c r="D3622" i="2"/>
  <c r="D3636" i="2"/>
  <c r="D3578" i="2"/>
  <c r="D3584" i="2"/>
  <c r="D4628" i="2"/>
  <c r="D4609" i="2"/>
  <c r="D4745" i="2"/>
  <c r="D859" i="2"/>
  <c r="D862" i="2"/>
  <c r="D1583" i="2"/>
  <c r="D1586" i="2"/>
  <c r="D1589" i="2"/>
  <c r="D1605" i="2"/>
  <c r="D2211" i="2"/>
  <c r="D2229" i="2"/>
  <c r="D2575" i="2"/>
  <c r="D2609" i="2"/>
  <c r="D2656" i="2"/>
  <c r="D2659" i="2"/>
  <c r="D2666" i="2"/>
  <c r="D2674" i="2"/>
  <c r="D3541" i="2"/>
  <c r="D3616" i="2"/>
  <c r="D3623" i="2"/>
  <c r="D3634" i="2"/>
  <c r="D3637" i="2"/>
  <c r="D4034" i="2"/>
  <c r="D4350" i="2"/>
  <c r="D4387" i="2"/>
  <c r="D4412" i="2"/>
  <c r="D4629" i="2"/>
  <c r="D860" i="2"/>
  <c r="D863" i="2"/>
  <c r="D1584" i="2"/>
  <c r="D1587" i="2"/>
  <c r="D1590" i="2"/>
  <c r="D1606" i="2"/>
  <c r="D2212" i="2"/>
  <c r="D2230" i="2"/>
  <c r="D2576" i="2"/>
  <c r="D2610" i="2"/>
  <c r="D2657" i="2"/>
  <c r="D2660" i="2"/>
  <c r="D2667" i="2"/>
  <c r="D2675" i="2"/>
  <c r="D3542" i="2"/>
  <c r="D3617" i="2"/>
  <c r="D3624" i="2"/>
  <c r="D3635" i="2"/>
  <c r="D3638" i="2"/>
  <c r="D4035" i="2"/>
  <c r="D4351" i="2"/>
  <c r="D4388" i="2"/>
  <c r="D4413" i="2"/>
  <c r="D4630" i="2"/>
  <c r="D154" i="2"/>
  <c r="D157" i="2"/>
  <c r="D160" i="2"/>
  <c r="D316" i="2"/>
  <c r="D319" i="2"/>
  <c r="D667" i="2"/>
  <c r="D670" i="2"/>
  <c r="D673" i="2"/>
  <c r="D676" i="2"/>
  <c r="D745" i="2"/>
  <c r="D751" i="2"/>
  <c r="D679" i="2"/>
  <c r="D695" i="2"/>
  <c r="D701" i="2"/>
  <c r="D704" i="2"/>
  <c r="D707" i="2"/>
  <c r="D710" i="2"/>
  <c r="D1134" i="2"/>
  <c r="D813" i="2"/>
  <c r="D834" i="2"/>
  <c r="D837" i="2"/>
  <c r="D852" i="2"/>
  <c r="D855" i="2"/>
  <c r="D155" i="2"/>
  <c r="D158" i="2"/>
  <c r="D161" i="2"/>
  <c r="D317" i="2"/>
  <c r="D320" i="2"/>
  <c r="D668" i="2"/>
  <c r="D671" i="2"/>
  <c r="D674" i="2"/>
  <c r="D677" i="2"/>
  <c r="D746" i="2"/>
  <c r="D752" i="2"/>
  <c r="D680" i="2"/>
  <c r="D696" i="2"/>
  <c r="D702" i="2"/>
  <c r="D705" i="2"/>
  <c r="D708" i="2"/>
  <c r="D711" i="2"/>
  <c r="D1135" i="2"/>
  <c r="D814" i="2"/>
  <c r="D835" i="2"/>
  <c r="D838" i="2"/>
  <c r="D853" i="2"/>
  <c r="D856" i="2"/>
  <c r="D156" i="2"/>
  <c r="D159" i="2"/>
  <c r="D162" i="2"/>
  <c r="D318" i="2"/>
  <c r="D321" i="2"/>
  <c r="D669" i="2"/>
  <c r="D672" i="2"/>
  <c r="D675" i="2"/>
  <c r="D678" i="2"/>
  <c r="D747" i="2"/>
  <c r="D753" i="2"/>
  <c r="D681" i="2"/>
  <c r="D697" i="2"/>
  <c r="D703" i="2"/>
  <c r="D706" i="2"/>
  <c r="D709" i="2"/>
  <c r="D712" i="2"/>
  <c r="D1136" i="2"/>
  <c r="D815" i="2"/>
  <c r="D836" i="2"/>
  <c r="D839" i="2"/>
  <c r="D854" i="2"/>
  <c r="D857" i="2"/>
  <c r="D1849" i="2"/>
  <c r="D1906" i="2"/>
  <c r="D1909" i="2"/>
  <c r="D1912" i="2"/>
  <c r="D1931" i="2"/>
  <c r="D2777" i="2"/>
  <c r="D2802" i="2"/>
  <c r="D2805" i="2"/>
  <c r="D2849" i="2"/>
  <c r="D2897" i="2"/>
  <c r="D2900" i="2"/>
  <c r="D2909" i="2"/>
  <c r="D2918" i="2"/>
  <c r="D3508" i="2"/>
  <c r="D4019" i="2"/>
  <c r="D4031" i="2"/>
  <c r="D4073" i="2"/>
  <c r="D4076" i="2"/>
  <c r="D4079" i="2"/>
  <c r="D4138" i="2"/>
  <c r="D4157" i="2"/>
  <c r="D4160" i="2"/>
  <c r="D4316" i="2"/>
  <c r="D4354" i="2"/>
  <c r="D4362" i="2"/>
  <c r="D4365" i="2"/>
  <c r="D4368" i="2"/>
  <c r="D4371" i="2"/>
  <c r="D4403" i="2"/>
  <c r="D4810" i="2"/>
  <c r="D1850" i="2"/>
  <c r="D1907" i="2"/>
  <c r="D1910" i="2"/>
  <c r="D1913" i="2"/>
  <c r="D1932" i="2"/>
  <c r="D2778" i="2"/>
  <c r="D2803" i="2"/>
  <c r="D2806" i="2"/>
  <c r="D2850" i="2"/>
  <c r="D2898" i="2"/>
  <c r="D2901" i="2"/>
  <c r="D2910" i="2"/>
  <c r="D2919" i="2"/>
  <c r="D3509" i="2"/>
  <c r="D4020" i="2"/>
  <c r="D4032" i="2"/>
  <c r="D4074" i="2"/>
  <c r="D4077" i="2"/>
  <c r="D4080" i="2"/>
  <c r="D4139" i="2"/>
  <c r="D4158" i="2"/>
  <c r="D4161" i="2"/>
  <c r="D4317" i="2"/>
  <c r="D4355" i="2"/>
  <c r="D4363" i="2"/>
  <c r="D4366" i="2"/>
  <c r="D4369" i="2"/>
  <c r="D4372" i="2"/>
  <c r="D4404" i="2"/>
  <c r="D4811" i="2"/>
  <c r="D1851" i="2"/>
  <c r="D1908" i="2"/>
  <c r="D1911" i="2"/>
  <c r="D1914" i="2"/>
  <c r="D1933" i="2"/>
  <c r="D2779" i="2"/>
  <c r="D2804" i="2"/>
  <c r="D2807" i="2"/>
  <c r="D2851" i="2"/>
  <c r="D2899" i="2"/>
  <c r="D2902" i="2"/>
  <c r="D2911" i="2"/>
  <c r="D2920" i="2"/>
  <c r="D3510" i="2"/>
  <c r="D4021" i="2"/>
  <c r="D4033" i="2"/>
  <c r="D4075" i="2"/>
  <c r="D4078" i="2"/>
  <c r="D4081" i="2"/>
  <c r="D4140" i="2"/>
  <c r="D4159" i="2"/>
  <c r="D4162" i="2"/>
  <c r="D4318" i="2"/>
  <c r="D4356" i="2"/>
  <c r="D4364" i="2"/>
  <c r="D4367" i="2"/>
  <c r="D4370" i="2"/>
  <c r="D4373" i="2"/>
  <c r="D4405" i="2"/>
  <c r="D4812" i="2"/>
  <c r="D1485" i="2"/>
  <c r="D4635" i="2"/>
  <c r="D4658" i="2"/>
  <c r="D1486" i="2"/>
  <c r="D1487" i="2"/>
  <c r="D1488" i="2"/>
  <c r="D1489" i="2"/>
  <c r="D345" i="2"/>
  <c r="D356" i="2"/>
  <c r="D399" i="2"/>
  <c r="D400" i="2"/>
  <c r="D452" i="2"/>
  <c r="D523" i="2"/>
  <c r="D525" i="2"/>
  <c r="D527" i="2"/>
  <c r="D528" i="2"/>
  <c r="D614" i="2"/>
  <c r="D1469" i="2"/>
  <c r="D1935" i="2"/>
  <c r="D1942" i="2"/>
  <c r="D1948" i="2"/>
  <c r="D2254" i="2"/>
  <c r="D2259" i="2"/>
  <c r="D2403" i="2"/>
  <c r="D2634" i="2"/>
  <c r="D2741" i="2"/>
  <c r="D2763" i="2"/>
  <c r="D2833" i="2"/>
  <c r="D3072" i="2"/>
  <c r="D3077" i="2"/>
  <c r="D3087" i="2"/>
  <c r="D3102" i="2"/>
  <c r="D3109" i="2"/>
  <c r="D2878" i="2"/>
  <c r="D2980" i="2"/>
  <c r="D3205" i="2"/>
  <c r="D3171" i="2"/>
  <c r="D3196" i="2"/>
  <c r="D3216" i="2"/>
  <c r="D3222" i="2"/>
  <c r="D3226" i="2"/>
  <c r="D3229" i="2"/>
  <c r="D3134" i="2"/>
  <c r="D3142" i="2"/>
  <c r="D3151" i="2"/>
  <c r="D3249" i="2"/>
  <c r="D3265" i="2"/>
  <c r="D3281" i="2"/>
  <c r="D3287" i="2"/>
  <c r="D3292" i="2"/>
  <c r="D3298" i="2"/>
  <c r="D3327" i="2"/>
  <c r="D3476" i="2"/>
  <c r="D3490" i="2"/>
  <c r="D3658" i="2"/>
  <c r="D3928" i="2"/>
  <c r="D3987" i="2"/>
  <c r="D3993" i="2"/>
  <c r="D3998" i="2"/>
  <c r="D4029" i="2"/>
  <c r="D4154" i="2"/>
  <c r="D4057" i="2"/>
  <c r="D4229" i="2"/>
  <c r="D4330" i="2"/>
  <c r="D4331" i="2"/>
  <c r="D4613" i="2"/>
  <c r="D4621" i="2"/>
  <c r="D4638" i="2"/>
  <c r="D4651" i="2"/>
  <c r="D4654" i="2"/>
  <c r="D4690" i="2"/>
  <c r="D4692" i="2"/>
  <c r="D4937" i="2"/>
  <c r="D4939" i="2"/>
  <c r="D4934" i="2"/>
  <c r="D4952" i="2"/>
  <c r="D4953" i="2"/>
  <c r="D4954" i="2"/>
  <c r="D4916" i="2"/>
  <c r="D339" i="2"/>
  <c r="D393" i="2"/>
  <c r="D453" i="2"/>
  <c r="D334" i="2"/>
  <c r="D1022" i="2"/>
  <c r="D1101" i="2"/>
  <c r="D1936" i="2"/>
  <c r="D1943" i="2"/>
  <c r="D1949" i="2"/>
  <c r="D2067" i="2"/>
  <c r="D2255" i="2"/>
  <c r="D2260" i="2"/>
  <c r="D2296" i="2"/>
  <c r="D2580" i="2"/>
  <c r="D2613" i="2"/>
  <c r="D2635" i="2"/>
  <c r="D2625" i="2"/>
  <c r="D2764" i="2"/>
  <c r="D2834" i="2"/>
  <c r="D2840" i="2"/>
  <c r="D3073" i="2"/>
  <c r="D3078" i="2"/>
  <c r="D3088" i="2"/>
  <c r="D3103" i="2"/>
  <c r="D2934" i="2"/>
  <c r="D2941" i="2"/>
  <c r="D2944" i="2"/>
  <c r="D2947" i="2"/>
  <c r="D3176" i="2"/>
  <c r="D3197" i="2"/>
  <c r="D3217" i="2"/>
  <c r="D3223" i="2"/>
  <c r="D3227" i="2"/>
  <c r="D3230" i="2"/>
  <c r="D3143" i="2"/>
  <c r="D3152" i="2"/>
  <c r="D3266" i="2"/>
  <c r="D3293" i="2"/>
  <c r="D3299" i="2"/>
  <c r="D3304" i="2"/>
  <c r="D3336" i="2"/>
  <c r="D3477" i="2"/>
  <c r="D3491" i="2"/>
  <c r="D3827" i="2"/>
  <c r="D3994" i="2"/>
  <c r="D3999" i="2"/>
  <c r="D4052" i="2"/>
  <c r="D4065" i="2"/>
  <c r="D4067" i="2"/>
  <c r="D4082" i="2"/>
  <c r="D4112" i="2"/>
  <c r="D4115" i="2"/>
  <c r="D4132" i="2"/>
  <c r="D4136" i="2"/>
  <c r="D4146" i="2"/>
  <c r="D4148" i="2"/>
  <c r="D4152" i="2"/>
  <c r="D4155" i="2"/>
  <c r="D4265" i="2"/>
  <c r="D4614" i="2"/>
  <c r="D196" i="2"/>
  <c r="D322" i="2"/>
  <c r="D328" i="2"/>
  <c r="D331" i="2"/>
  <c r="D394" i="2"/>
  <c r="D454" i="2"/>
  <c r="D335" i="2"/>
  <c r="D1023" i="2"/>
  <c r="D1944" i="2"/>
  <c r="D2256" i="2"/>
  <c r="D2297" i="2"/>
  <c r="D2614" i="2"/>
  <c r="D2636" i="2"/>
  <c r="D2626" i="2"/>
  <c r="D2835" i="2"/>
  <c r="D3074" i="2"/>
  <c r="D3079" i="2"/>
  <c r="D3089" i="2"/>
  <c r="D3104" i="2"/>
  <c r="D2935" i="2"/>
  <c r="D2942" i="2"/>
  <c r="D2945" i="2"/>
  <c r="D2948" i="2"/>
  <c r="D3218" i="2"/>
  <c r="D3224" i="2"/>
  <c r="D3231" i="2"/>
  <c r="D3135" i="2"/>
  <c r="D3144" i="2"/>
  <c r="D3153" i="2"/>
  <c r="D3282" i="2"/>
  <c r="D3284" i="2"/>
  <c r="D3288" i="2"/>
  <c r="D3294" i="2"/>
  <c r="D3300" i="2"/>
  <c r="D3337" i="2"/>
  <c r="D3478" i="2"/>
  <c r="D3492" i="2"/>
  <c r="D3559" i="2"/>
  <c r="D3828" i="2"/>
  <c r="D3995" i="2"/>
  <c r="D4000" i="2"/>
  <c r="D4266" i="2"/>
  <c r="D197" i="2"/>
  <c r="D336" i="2"/>
  <c r="D1945" i="2"/>
  <c r="D2615" i="2"/>
  <c r="D2627" i="2"/>
  <c r="D2836" i="2"/>
  <c r="D3075" i="2"/>
  <c r="D3080" i="2"/>
  <c r="D3090" i="2"/>
  <c r="D3105" i="2"/>
  <c r="D3338" i="2"/>
  <c r="D3560" i="2"/>
  <c r="D3996" i="2"/>
  <c r="D4001" i="2"/>
  <c r="D4267" i="2"/>
  <c r="D395" i="2"/>
  <c r="D455" i="2"/>
  <c r="D337" i="2"/>
  <c r="D1024" i="2"/>
  <c r="D1946" i="2"/>
  <c r="D2257" i="2"/>
  <c r="D2298" i="2"/>
  <c r="D2442" i="2"/>
  <c r="D2837" i="2"/>
  <c r="D2841" i="2"/>
  <c r="D3099" i="2"/>
  <c r="D3081" i="2"/>
  <c r="D3091" i="2"/>
  <c r="D2936" i="2"/>
  <c r="D2943" i="2"/>
  <c r="D2949" i="2"/>
  <c r="D3283" i="2"/>
  <c r="D3285" i="2"/>
  <c r="D3295" i="2"/>
  <c r="D3339" i="2"/>
  <c r="D3479" i="2"/>
  <c r="D3493" i="2"/>
  <c r="D3561" i="2"/>
  <c r="D40" i="2"/>
  <c r="D43" i="2"/>
  <c r="D72" i="2"/>
  <c r="D88" i="2"/>
  <c r="D117" i="2"/>
  <c r="D147" i="2"/>
  <c r="D179" i="2"/>
  <c r="D49" i="2"/>
  <c r="D64" i="2"/>
  <c r="D591" i="2"/>
  <c r="D593" i="2"/>
  <c r="D597" i="2"/>
  <c r="D369" i="2"/>
  <c r="D404" i="2"/>
  <c r="D456" i="2"/>
  <c r="D641" i="2"/>
  <c r="D644" i="2"/>
  <c r="D605" i="2"/>
  <c r="D606" i="2"/>
  <c r="D611" i="2"/>
  <c r="D1193" i="2"/>
  <c r="D1025" i="2"/>
  <c r="D1462" i="2"/>
  <c r="D1750" i="2"/>
  <c r="D1889" i="2"/>
  <c r="D1958" i="2"/>
  <c r="D1966" i="2"/>
  <c r="D1982" i="2"/>
  <c r="D2006" i="2"/>
  <c r="D2055" i="2"/>
  <c r="D2063" i="2"/>
  <c r="D2071" i="2"/>
  <c r="D2123" i="2"/>
  <c r="D2146" i="2"/>
  <c r="D2151" i="2"/>
  <c r="D2158" i="2"/>
  <c r="D2248" i="2"/>
  <c r="D2258" i="2"/>
  <c r="D2273" i="2"/>
  <c r="D2278" i="2"/>
  <c r="D2342" i="2"/>
  <c r="D2374" i="2"/>
  <c r="D2376" i="2"/>
  <c r="D2389" i="2"/>
  <c r="D2395" i="2"/>
  <c r="D2408" i="2"/>
  <c r="D2633" i="2"/>
  <c r="D2644" i="2"/>
  <c r="D3069" i="2"/>
  <c r="D2937" i="2"/>
  <c r="D2946" i="2"/>
  <c r="D2981" i="2"/>
  <c r="D3128" i="2"/>
  <c r="D3193" i="2"/>
  <c r="D3235" i="2"/>
  <c r="D3147" i="2"/>
  <c r="D3296" i="2"/>
  <c r="D3444" i="2"/>
  <c r="D3480" i="2"/>
  <c r="D3494" i="2"/>
  <c r="D3388" i="2"/>
  <c r="D3530" i="2"/>
  <c r="D3556" i="2"/>
  <c r="D3618" i="2"/>
  <c r="D3626" i="2"/>
  <c r="D3735" i="2"/>
  <c r="D3769" i="2"/>
  <c r="D3775" i="2"/>
  <c r="D3631" i="2"/>
  <c r="D3801" i="2"/>
  <c r="D3809" i="2"/>
  <c r="D3788" i="2"/>
  <c r="D3861" i="2"/>
  <c r="D3988" i="2"/>
  <c r="D3997" i="2"/>
  <c r="D4058" i="2"/>
  <c r="D4022" i="2"/>
  <c r="D4036" i="2"/>
  <c r="D4038" i="2"/>
  <c r="D4230" i="2"/>
  <c r="D4428" i="2"/>
  <c r="D4597" i="2"/>
  <c r="D4606" i="2"/>
  <c r="D4682" i="2"/>
  <c r="D4738" i="2"/>
  <c r="D4838" i="2"/>
  <c r="D1796" i="2"/>
  <c r="D1879" i="2"/>
  <c r="D1973" i="2"/>
  <c r="D2034" i="2"/>
  <c r="D2131" i="2"/>
  <c r="D2133" i="2"/>
  <c r="D2135" i="2"/>
  <c r="D2139" i="2"/>
  <c r="D2143" i="2"/>
  <c r="D2186" i="2"/>
  <c r="D2189" i="2"/>
  <c r="D2190" i="2"/>
  <c r="D2214" i="2"/>
  <c r="D2628" i="2"/>
  <c r="D2819" i="2"/>
  <c r="D3115" i="2"/>
  <c r="D3161" i="2"/>
  <c r="D3340" i="2"/>
  <c r="D3346" i="2"/>
  <c r="D3351" i="2"/>
  <c r="D3460" i="2"/>
  <c r="D3562" i="2"/>
  <c r="D3745" i="2"/>
  <c r="D3746" i="2"/>
  <c r="D4050" i="2"/>
  <c r="D4336" i="2"/>
  <c r="D4733" i="2"/>
  <c r="D759" i="2"/>
  <c r="D761" i="2"/>
  <c r="D763" i="2"/>
  <c r="D1581" i="2"/>
  <c r="D1546" i="2"/>
  <c r="D2458" i="2"/>
  <c r="D2462" i="2"/>
  <c r="D2459" i="2"/>
  <c r="D2820" i="2"/>
  <c r="D2828" i="2"/>
  <c r="D2848" i="2"/>
  <c r="D3422" i="2"/>
  <c r="D3780" i="2"/>
  <c r="D3810" i="2"/>
  <c r="D3804" i="2"/>
  <c r="D3806" i="2"/>
  <c r="D4059" i="2"/>
  <c r="D4177" i="2"/>
  <c r="D4181" i="2"/>
  <c r="D4409" i="2"/>
  <c r="D4736" i="2"/>
  <c r="D1722" i="2"/>
  <c r="D1745" i="2"/>
  <c r="D1555" i="2"/>
  <c r="D2426" i="2"/>
  <c r="D2437" i="2"/>
  <c r="D2440" i="2"/>
  <c r="D2443" i="2"/>
  <c r="D1820" i="2"/>
  <c r="D1825" i="2"/>
  <c r="D1830" i="2"/>
  <c r="D1880" i="2"/>
  <c r="D2016" i="2"/>
  <c r="D2023" i="2"/>
  <c r="D2113" i="2"/>
  <c r="D2159" i="2"/>
  <c r="D2194" i="2"/>
  <c r="D2249" i="2"/>
  <c r="D2279" i="2"/>
  <c r="D2382" i="2"/>
  <c r="D2390" i="2"/>
  <c r="D2396" i="2"/>
  <c r="D2629" i="2"/>
  <c r="D3116" i="2"/>
  <c r="D3474" i="2"/>
  <c r="D3495" i="2"/>
  <c r="D3732" i="2"/>
  <c r="D2838" i="2"/>
  <c r="D2842" i="2"/>
  <c r="D3145" i="2"/>
  <c r="D3154" i="2"/>
  <c r="D3481" i="2"/>
  <c r="D3496" i="2"/>
  <c r="D3829" i="2"/>
  <c r="D4083" i="2"/>
  <c r="D4113" i="2"/>
  <c r="D4116" i="2"/>
  <c r="D4133" i="2"/>
  <c r="D18" i="2"/>
  <c r="D19" i="2"/>
  <c r="D21" i="2"/>
  <c r="D23" i="2"/>
  <c r="D24" i="2"/>
  <c r="D33" i="2"/>
  <c r="D34" i="2"/>
  <c r="D36" i="2"/>
  <c r="D37" i="2"/>
  <c r="D42" i="2"/>
  <c r="D46" i="2"/>
  <c r="D48" i="2"/>
  <c r="D50" i="2"/>
  <c r="D51" i="2"/>
  <c r="D52" i="2"/>
  <c r="D53" i="2"/>
  <c r="D54" i="2"/>
  <c r="D55" i="2"/>
  <c r="D56" i="2"/>
  <c r="D57" i="2"/>
  <c r="D58" i="2"/>
  <c r="D59" i="2"/>
  <c r="D60" i="2"/>
  <c r="D61" i="2"/>
  <c r="D65" i="2"/>
  <c r="D68" i="2"/>
  <c r="D69" i="2"/>
  <c r="D70" i="2"/>
  <c r="D73" i="2"/>
  <c r="D74" i="2"/>
  <c r="D75" i="2"/>
  <c r="D77" i="2"/>
  <c r="D78" i="2"/>
  <c r="D79" i="2"/>
  <c r="D80" i="2"/>
  <c r="D81" i="2"/>
  <c r="D82" i="2"/>
  <c r="D83" i="2"/>
  <c r="D84" i="2"/>
  <c r="D85" i="2"/>
  <c r="D86" i="2"/>
  <c r="D89" i="2"/>
  <c r="D302" i="2"/>
  <c r="D396" i="2"/>
  <c r="D402" i="2"/>
  <c r="D407" i="2"/>
  <c r="D410" i="2"/>
  <c r="D412" i="2"/>
  <c r="D415" i="2"/>
  <c r="D421" i="2"/>
  <c r="D428" i="2"/>
  <c r="D432" i="2"/>
  <c r="D434" i="2"/>
  <c r="D437" i="2"/>
  <c r="D440" i="2"/>
  <c r="D445" i="2"/>
  <c r="D446" i="2"/>
  <c r="D450" i="2"/>
  <c r="D459" i="2"/>
  <c r="D465" i="2"/>
  <c r="D471" i="2"/>
  <c r="D482" i="2"/>
  <c r="D487" i="2"/>
  <c r="D492" i="2"/>
  <c r="D494" i="2"/>
  <c r="D496" i="2"/>
  <c r="D498" i="2"/>
  <c r="D500" i="2"/>
  <c r="D502" i="2"/>
  <c r="D504" i="2"/>
  <c r="D513" i="2"/>
  <c r="D517" i="2"/>
  <c r="D520" i="2"/>
  <c r="D530" i="2"/>
  <c r="D538" i="2"/>
  <c r="D551" i="2"/>
  <c r="D554" i="2"/>
  <c r="D558" i="2"/>
  <c r="D625" i="2"/>
  <c r="D884" i="2"/>
  <c r="D691" i="2"/>
  <c r="D1100" i="2"/>
  <c r="D1107" i="2"/>
  <c r="D1110" i="2"/>
  <c r="D1046" i="2"/>
  <c r="D1293" i="2"/>
  <c r="D1327" i="2"/>
  <c r="D1399" i="2"/>
  <c r="D1404" i="2"/>
  <c r="D1458" i="2"/>
  <c r="D1527" i="2"/>
  <c r="D1528" i="2"/>
  <c r="D1531" i="2"/>
  <c r="D1534" i="2"/>
  <c r="D1653" i="2"/>
  <c r="D1654" i="2"/>
  <c r="D1655" i="2"/>
  <c r="D1656" i="2"/>
  <c r="D1657" i="2"/>
  <c r="D1664" i="2"/>
  <c r="D1774" i="2"/>
  <c r="D1775" i="2"/>
  <c r="D1785" i="2"/>
  <c r="D1787" i="2"/>
  <c r="D1695" i="2"/>
  <c r="D1698" i="2"/>
  <c r="D1704" i="2"/>
  <c r="D1625" i="2"/>
  <c r="D1615" i="2"/>
  <c r="D1618" i="2"/>
  <c r="D1621" i="2"/>
  <c r="D1624" i="2"/>
  <c r="D1804" i="2"/>
  <c r="D2424" i="2"/>
  <c r="D2412" i="2"/>
  <c r="D1817" i="2"/>
  <c r="D1821" i="2"/>
  <c r="D1826" i="2"/>
  <c r="D1866" i="2"/>
  <c r="D1874" i="2"/>
  <c r="D1953" i="2"/>
  <c r="D1957" i="2"/>
  <c r="D1962" i="2"/>
  <c r="D1972" i="2"/>
  <c r="D1981" i="2"/>
  <c r="D2005" i="2"/>
  <c r="D2012" i="2"/>
  <c r="D2020" i="2"/>
  <c r="D2022" i="2"/>
  <c r="D2033" i="2"/>
  <c r="D2044" i="2"/>
  <c r="D2051" i="2"/>
  <c r="D2062" i="2"/>
  <c r="D2106" i="2"/>
  <c r="D2109" i="2"/>
  <c r="D2130" i="2"/>
  <c r="D2132" i="2"/>
  <c r="D2134" i="2"/>
  <c r="D2136" i="2"/>
  <c r="D2140" i="2"/>
  <c r="D2142" i="2"/>
  <c r="D2150" i="2"/>
  <c r="D2153" i="2"/>
  <c r="D2156" i="2"/>
  <c r="D2180" i="2"/>
  <c r="D2185" i="2"/>
  <c r="D2188" i="2"/>
  <c r="D2192" i="2"/>
  <c r="D2234" i="2"/>
  <c r="D2237" i="2"/>
  <c r="D2240" i="2"/>
  <c r="D2242" i="2"/>
  <c r="D2262" i="2"/>
  <c r="D2265" i="2"/>
  <c r="D2277" i="2"/>
  <c r="D2283" i="2"/>
  <c r="D2288" i="2"/>
  <c r="D2313" i="2"/>
  <c r="D2336" i="2"/>
  <c r="D2341" i="2"/>
  <c r="D2345" i="2"/>
  <c r="D2349" i="2"/>
  <c r="D2378" i="2"/>
  <c r="D2391" i="2"/>
  <c r="D2456" i="2"/>
  <c r="D2647" i="2"/>
  <c r="D2668" i="2"/>
  <c r="D2669" i="2"/>
  <c r="D2670" i="2"/>
  <c r="D2700" i="2"/>
  <c r="D2716" i="2"/>
  <c r="D2717" i="2"/>
  <c r="D2719" i="2"/>
  <c r="D2722" i="2"/>
  <c r="D2730" i="2"/>
  <c r="D2731" i="2"/>
  <c r="D2732" i="2"/>
  <c r="D2733" i="2"/>
  <c r="D2734" i="2"/>
  <c r="D2735" i="2"/>
  <c r="D2736" i="2"/>
  <c r="D2738" i="2"/>
  <c r="D2742" i="2"/>
  <c r="D2743" i="2"/>
  <c r="D2746" i="2"/>
  <c r="D2749" i="2"/>
  <c r="D2754" i="2"/>
  <c r="D2757" i="2"/>
  <c r="D2765" i="2"/>
  <c r="D2768" i="2"/>
  <c r="D2821" i="2"/>
  <c r="D2829" i="2"/>
  <c r="D2844" i="2"/>
  <c r="D2845" i="2"/>
  <c r="D2856" i="2"/>
  <c r="D2858" i="2"/>
  <c r="D2861" i="2"/>
  <c r="D2862" i="2"/>
  <c r="D2865" i="2"/>
  <c r="D2872" i="2"/>
  <c r="D2873" i="2"/>
  <c r="D2875" i="2"/>
  <c r="D3045" i="2"/>
  <c r="D3050" i="2"/>
  <c r="D3057" i="2"/>
  <c r="D3064" i="2"/>
  <c r="D3112" i="2"/>
  <c r="D2917" i="2"/>
  <c r="D2932" i="2"/>
  <c r="D2950" i="2"/>
  <c r="D2952" i="2"/>
  <c r="D2954" i="2"/>
  <c r="D2957" i="2"/>
  <c r="D2959" i="2"/>
  <c r="D2972" i="2"/>
  <c r="D2975" i="2"/>
  <c r="D2977" i="2"/>
  <c r="D2982" i="2"/>
  <c r="D2985" i="2"/>
  <c r="D2986" i="2"/>
  <c r="D2987" i="2"/>
  <c r="D2988" i="2"/>
  <c r="D3209" i="2"/>
  <c r="D3186" i="2"/>
  <c r="D3220" i="2"/>
  <c r="D3234" i="2"/>
  <c r="D3159" i="2"/>
  <c r="D3245" i="2"/>
  <c r="D3247" i="2"/>
  <c r="D3252" i="2"/>
  <c r="D3257" i="2"/>
  <c r="D3269" i="2"/>
  <c r="D3275" i="2"/>
  <c r="D3290" i="2"/>
  <c r="D3319" i="2"/>
  <c r="D3454" i="2"/>
  <c r="D3461" i="2"/>
  <c r="D3443" i="2"/>
  <c r="D3468" i="2"/>
  <c r="D3511" i="2"/>
  <c r="D3670" i="2"/>
  <c r="D3671" i="2"/>
  <c r="D3740" i="2"/>
  <c r="D3741" i="2"/>
  <c r="D3742" i="2"/>
  <c r="D3744" i="2"/>
  <c r="D3747" i="2"/>
  <c r="D3750" i="2"/>
  <c r="D3751" i="2"/>
  <c r="D3752" i="2"/>
  <c r="D3755" i="2"/>
  <c r="D3759" i="2"/>
  <c r="D3767" i="2"/>
  <c r="D3772" i="2"/>
  <c r="D3812" i="2"/>
  <c r="D3816" i="2"/>
  <c r="D3818" i="2"/>
  <c r="D3821" i="2"/>
  <c r="D3925" i="2"/>
  <c r="D3926" i="2"/>
  <c r="D3880" i="2"/>
  <c r="D3882" i="2"/>
  <c r="D3991" i="2"/>
  <c r="D4236" i="2"/>
  <c r="D4238" i="2"/>
  <c r="D4239" i="2"/>
  <c r="D4244" i="2"/>
  <c r="D4248" i="2"/>
  <c r="D4249" i="2"/>
  <c r="D4251" i="2"/>
  <c r="D4252" i="2"/>
  <c r="D4332" i="2"/>
  <c r="D4334" i="2"/>
  <c r="D4335" i="2"/>
  <c r="D4337" i="2"/>
  <c r="D4410" i="2"/>
  <c r="D4435" i="2"/>
  <c r="D4603" i="2"/>
  <c r="D4617" i="2"/>
  <c r="D4619" i="2"/>
  <c r="D4623" i="2"/>
  <c r="D4627" i="2"/>
  <c r="D4632" i="2"/>
  <c r="D4633" i="2"/>
  <c r="D4634" i="2"/>
  <c r="D4433" i="2"/>
  <c r="D4593" i="2"/>
  <c r="D4602" i="2"/>
  <c r="D4618" i="2"/>
  <c r="D4631" i="2"/>
  <c r="D4636" i="2"/>
  <c r="D4640" i="2"/>
  <c r="D4641" i="2"/>
  <c r="D4642" i="2"/>
  <c r="D4643" i="2"/>
  <c r="D4644" i="2"/>
  <c r="D4711" i="2"/>
  <c r="D4995" i="2"/>
  <c r="D4722" i="2"/>
  <c r="D4727" i="2"/>
  <c r="D4842" i="2"/>
  <c r="D4843" i="2"/>
  <c r="D4973" i="2"/>
  <c r="D4941" i="2"/>
  <c r="D4943" i="2"/>
  <c r="D26" i="2"/>
  <c r="D76" i="2"/>
  <c r="D98" i="2"/>
  <c r="D101" i="2"/>
  <c r="D106" i="2"/>
  <c r="D112" i="2"/>
  <c r="D119" i="2"/>
  <c r="D132" i="2"/>
  <c r="D138" i="2"/>
  <c r="D140" i="2"/>
  <c r="D146" i="2"/>
  <c r="D148" i="2"/>
  <c r="D188" i="2"/>
  <c r="D189" i="2"/>
  <c r="D210" i="2"/>
  <c r="D236" i="2"/>
  <c r="D392" i="2"/>
  <c r="D416" i="2"/>
  <c r="D438" i="2"/>
  <c r="D441" i="2"/>
  <c r="D447" i="2"/>
  <c r="D460" i="2"/>
  <c r="D466" i="2"/>
  <c r="D483" i="2"/>
  <c r="D488" i="2"/>
  <c r="D508" i="2"/>
  <c r="D514" i="2"/>
  <c r="D521" i="2"/>
  <c r="D607" i="2"/>
  <c r="D539" i="2"/>
  <c r="D547" i="2"/>
  <c r="D549" i="2"/>
  <c r="D555" i="2"/>
  <c r="D559" i="2"/>
  <c r="D562" i="2"/>
  <c r="D626" i="2"/>
  <c r="D885" i="2"/>
  <c r="D1186" i="2"/>
  <c r="D1190" i="2"/>
  <c r="D1150" i="2"/>
  <c r="D1281" i="2"/>
  <c r="D1294" i="2"/>
  <c r="D1328" i="2"/>
  <c r="D1380" i="2"/>
  <c r="D1400" i="2"/>
  <c r="D1405" i="2"/>
  <c r="D1459" i="2"/>
  <c r="D1699" i="2"/>
  <c r="D1616" i="2"/>
  <c r="D1619" i="2"/>
  <c r="D1622" i="2"/>
  <c r="D1805" i="2"/>
  <c r="D1818" i="2"/>
  <c r="D1822" i="2"/>
  <c r="D1827" i="2"/>
  <c r="D1867" i="2"/>
  <c r="D1876" i="2"/>
  <c r="D1963" i="2"/>
  <c r="D2013" i="2"/>
  <c r="D2107" i="2"/>
  <c r="D2110" i="2"/>
  <c r="D2137" i="2"/>
  <c r="D2157" i="2"/>
  <c r="D2193" i="2"/>
  <c r="D2235" i="2"/>
  <c r="D2238" i="2"/>
  <c r="D2284" i="2"/>
  <c r="D2289" i="2"/>
  <c r="D2314" i="2"/>
  <c r="D2360" i="2"/>
  <c r="D2379" i="2"/>
  <c r="D2386" i="2"/>
  <c r="D2392" i="2"/>
  <c r="D2451" i="2"/>
  <c r="D2454" i="2"/>
  <c r="D2616" i="2"/>
  <c r="D2620" i="2"/>
  <c r="D2623" i="2"/>
  <c r="D2637" i="2"/>
  <c r="D2640" i="2"/>
  <c r="D2642" i="2"/>
  <c r="D2718" i="2"/>
  <c r="D2750" i="2"/>
  <c r="D2755" i="2"/>
  <c r="D2758" i="2"/>
  <c r="D2761" i="2"/>
  <c r="D2830" i="2"/>
  <c r="D2866" i="2"/>
  <c r="D3051" i="2"/>
  <c r="D3058" i="2"/>
  <c r="D3065" i="2"/>
  <c r="D3118" i="2"/>
  <c r="D3122" i="2"/>
  <c r="D2978" i="2"/>
  <c r="D3201" i="2"/>
  <c r="D3342" i="2"/>
  <c r="D3347" i="2"/>
  <c r="D3356" i="2"/>
  <c r="D3360" i="2"/>
  <c r="D3455" i="2"/>
  <c r="D3462" i="2"/>
  <c r="D3469" i="2"/>
  <c r="D3512" i="2"/>
  <c r="D3546" i="2"/>
  <c r="D3733" i="2"/>
  <c r="D3813" i="2"/>
  <c r="D4014" i="2"/>
  <c r="D4086" i="2"/>
  <c r="D4723" i="2"/>
  <c r="D4913" i="2"/>
  <c r="D4844" i="2"/>
  <c r="D4974" i="2"/>
  <c r="D4981" i="2"/>
  <c r="D4992" i="2"/>
  <c r="D5000" i="2"/>
  <c r="D5002" i="2"/>
  <c r="D5003" i="2"/>
  <c r="D27" i="2"/>
  <c r="D30" i="2"/>
  <c r="D99" i="2"/>
  <c r="D107" i="2"/>
  <c r="D113" i="2"/>
  <c r="D136" i="2"/>
  <c r="D149" i="2"/>
  <c r="D207" i="2"/>
  <c r="D211" i="2"/>
  <c r="D237" i="2"/>
  <c r="D442" i="2"/>
  <c r="D461" i="2"/>
  <c r="D467" i="2"/>
  <c r="D489" i="2"/>
  <c r="D509" i="2"/>
  <c r="D515" i="2"/>
  <c r="D608" i="2"/>
  <c r="D540" i="2"/>
  <c r="D552" i="2"/>
  <c r="D556" i="2"/>
  <c r="D560" i="2"/>
  <c r="D627" i="2"/>
  <c r="D1187" i="2"/>
  <c r="D1191" i="2"/>
  <c r="D1151" i="2"/>
  <c r="D1460" i="2"/>
  <c r="D1700" i="2"/>
  <c r="D1617" i="2"/>
  <c r="D1620" i="2"/>
  <c r="D1623" i="2"/>
  <c r="D1806" i="2"/>
  <c r="D1819" i="2"/>
  <c r="D1823" i="2"/>
  <c r="D1828" i="2"/>
  <c r="D1868" i="2"/>
  <c r="D1877" i="2"/>
  <c r="D1964" i="2"/>
  <c r="D2014" i="2"/>
  <c r="D2111" i="2"/>
  <c r="D2138" i="2"/>
  <c r="D2285" i="2"/>
  <c r="D2290" i="2"/>
  <c r="D2315" i="2"/>
  <c r="D2380" i="2"/>
  <c r="D2387" i="2"/>
  <c r="D2393" i="2"/>
  <c r="D2452" i="2"/>
  <c r="D2617" i="2"/>
  <c r="D2621" i="2"/>
  <c r="D2624" i="2"/>
  <c r="D2638" i="2"/>
  <c r="D2641" i="2"/>
  <c r="D2643" i="2"/>
  <c r="D2751" i="2"/>
  <c r="D3046" i="2"/>
  <c r="D3052" i="2"/>
  <c r="D3059" i="2"/>
  <c r="D3066" i="2"/>
  <c r="D3119" i="2"/>
  <c r="D3123" i="2"/>
  <c r="D2967" i="2"/>
  <c r="D2973" i="2"/>
  <c r="D3343" i="2"/>
  <c r="D3348" i="2"/>
  <c r="D3357" i="2"/>
  <c r="D3361" i="2"/>
  <c r="D3456" i="2"/>
  <c r="D3463" i="2"/>
  <c r="D3470" i="2"/>
  <c r="D3513" i="2"/>
  <c r="D3547" i="2"/>
  <c r="D3729" i="2"/>
  <c r="D3758" i="2"/>
  <c r="D3768" i="2"/>
  <c r="D3771" i="2"/>
  <c r="D3773" i="2"/>
  <c r="D3774" i="2"/>
  <c r="D3814" i="2"/>
  <c r="D4724" i="2"/>
  <c r="D4781" i="2"/>
  <c r="D28" i="2"/>
  <c r="D31" i="2"/>
  <c r="D100" i="2"/>
  <c r="D108" i="2"/>
  <c r="D114" i="2"/>
  <c r="D150" i="2"/>
  <c r="D208" i="2"/>
  <c r="D212" i="2"/>
  <c r="D238" i="2"/>
  <c r="D541" i="2"/>
  <c r="D548" i="2"/>
  <c r="D550" i="2"/>
  <c r="D553" i="2"/>
  <c r="D557" i="2"/>
  <c r="D561" i="2"/>
  <c r="D563" i="2"/>
  <c r="D628" i="2"/>
  <c r="D1188" i="2"/>
  <c r="D1192" i="2"/>
  <c r="D1965" i="2"/>
  <c r="D2622" i="2"/>
  <c r="D2639" i="2"/>
  <c r="D2752" i="2"/>
  <c r="D2759" i="2"/>
  <c r="D3047" i="2"/>
  <c r="D3053" i="2"/>
  <c r="D3060" i="2"/>
  <c r="D3067" i="2"/>
  <c r="D3344" i="2"/>
  <c r="D3349" i="2"/>
  <c r="D3358" i="2"/>
  <c r="D3362" i="2"/>
  <c r="D3457" i="2"/>
  <c r="D3464" i="2"/>
  <c r="D3471" i="2"/>
  <c r="D3514" i="2"/>
  <c r="D3548" i="2"/>
  <c r="D4725" i="2"/>
  <c r="D289" i="2"/>
  <c r="D413" i="2"/>
  <c r="D417" i="2"/>
  <c r="D429" i="2"/>
  <c r="D443" i="2"/>
  <c r="D448" i="2"/>
  <c r="D462" i="2"/>
  <c r="D468" i="2"/>
  <c r="D472" i="2"/>
  <c r="D484" i="2"/>
  <c r="D490" i="2"/>
  <c r="D510" i="2"/>
  <c r="D531" i="2"/>
  <c r="D609" i="2"/>
  <c r="D629" i="2"/>
  <c r="D1461" i="2"/>
  <c r="D1701" i="2"/>
  <c r="D1807" i="2"/>
  <c r="D2436" i="2"/>
  <c r="D2439" i="2"/>
  <c r="D1824" i="2"/>
  <c r="D1829" i="2"/>
  <c r="D1869" i="2"/>
  <c r="D1878" i="2"/>
  <c r="D2015" i="2"/>
  <c r="D2112" i="2"/>
  <c r="D2316" i="2"/>
  <c r="D2381" i="2"/>
  <c r="D2388" i="2"/>
  <c r="D2394" i="2"/>
  <c r="D2453" i="2"/>
  <c r="D2455" i="2"/>
  <c r="D2457" i="2"/>
  <c r="D2831" i="2"/>
  <c r="D3068" i="2"/>
  <c r="D3120" i="2"/>
  <c r="D3124" i="2"/>
  <c r="D3003" i="2"/>
  <c r="D3015" i="2"/>
  <c r="D3016" i="2"/>
  <c r="D3021" i="2"/>
  <c r="D2974" i="2"/>
  <c r="D3345" i="2"/>
  <c r="D3350" i="2"/>
  <c r="D3458" i="2"/>
  <c r="D3472" i="2"/>
  <c r="D3815" i="2"/>
  <c r="D3819" i="2"/>
  <c r="D173" i="2"/>
  <c r="D176" i="2"/>
  <c r="D218" i="2"/>
  <c r="D220" i="2"/>
  <c r="D190" i="2"/>
  <c r="D265" i="2"/>
  <c r="D305" i="2"/>
  <c r="D283" i="2"/>
  <c r="D278" i="2"/>
  <c r="D637" i="2"/>
  <c r="D886" i="2"/>
  <c r="D802" i="2"/>
  <c r="D803" i="2"/>
  <c r="D980" i="2"/>
  <c r="D1007" i="2"/>
  <c r="D1524" i="2"/>
  <c r="D1525" i="2"/>
  <c r="D1666" i="2"/>
  <c r="D1668" i="2"/>
  <c r="D1707" i="2"/>
  <c r="D1717" i="2"/>
  <c r="D1598" i="2"/>
  <c r="D1723" i="2"/>
  <c r="D1762" i="2"/>
  <c r="D1765" i="2"/>
  <c r="D2405" i="2"/>
  <c r="D2720" i="2"/>
  <c r="D2737" i="2"/>
  <c r="D2739" i="2"/>
  <c r="D2769" i="2"/>
  <c r="D2876" i="2"/>
  <c r="D2976" i="2"/>
  <c r="D3393" i="2"/>
  <c r="D3396" i="2"/>
  <c r="D3398" i="2"/>
  <c r="D3523" i="2"/>
  <c r="D3545" i="2"/>
  <c r="D3549" i="2"/>
  <c r="D3632" i="2"/>
  <c r="D3612" i="2"/>
  <c r="D3613" i="2"/>
  <c r="D3587" i="2"/>
  <c r="D3588" i="2"/>
  <c r="D3589" i="2"/>
  <c r="D3592" i="2"/>
  <c r="D3593" i="2"/>
  <c r="D3598" i="2"/>
  <c r="D3599" i="2"/>
  <c r="D3731" i="2"/>
  <c r="D3672" i="2"/>
  <c r="D3748" i="2"/>
  <c r="D3753" i="2"/>
  <c r="D3776" i="2"/>
  <c r="D3643" i="2"/>
  <c r="D3909" i="2"/>
  <c r="D3992" i="2"/>
  <c r="D4292" i="2"/>
  <c r="D4296" i="2"/>
  <c r="D4315" i="2"/>
  <c r="D4601" i="2"/>
  <c r="D4662" i="2"/>
  <c r="D4996" i="2"/>
  <c r="D226" i="2"/>
  <c r="D290" i="2"/>
  <c r="D2690" i="2"/>
  <c r="D2708" i="2"/>
  <c r="D3424" i="2"/>
  <c r="D4204" i="2"/>
  <c r="D4209" i="2"/>
  <c r="D4212" i="2"/>
  <c r="D4245" i="2"/>
  <c r="D4250" i="2"/>
  <c r="D4264" i="2"/>
  <c r="D4272" i="2"/>
  <c r="D4279" i="2"/>
  <c r="D4289" i="2"/>
  <c r="D4293" i="2"/>
  <c r="D4295" i="2"/>
  <c r="D22" i="2"/>
  <c r="D25" i="2"/>
  <c r="D29" i="2"/>
  <c r="D32" i="2"/>
  <c r="D35" i="2"/>
  <c r="D38" i="2"/>
  <c r="D39" i="2"/>
  <c r="D41" i="2"/>
  <c r="D44" i="2"/>
  <c r="D45" i="2"/>
  <c r="D47" i="2"/>
  <c r="D62" i="2"/>
  <c r="D63" i="2"/>
  <c r="D67" i="2"/>
  <c r="D71" i="2"/>
  <c r="D87" i="2"/>
  <c r="D90" i="2"/>
  <c r="D91" i="2"/>
  <c r="D97" i="2"/>
  <c r="D105" i="2"/>
  <c r="D110" i="2"/>
  <c r="D116" i="2"/>
  <c r="D131" i="2"/>
  <c r="D133" i="2"/>
  <c r="D135" i="2"/>
  <c r="D298" i="2"/>
  <c r="D300" i="2"/>
  <c r="D20" i="2"/>
  <c r="L345" i="2" l="1"/>
  <c r="I356" i="2"/>
  <c r="Q356" i="2" s="1"/>
  <c r="I359" i="2"/>
  <c r="Q359" i="2" s="1"/>
  <c r="I364" i="2"/>
  <c r="Q364" i="2" s="1"/>
  <c r="I365" i="2"/>
  <c r="Q365" i="2" s="1"/>
  <c r="I388" i="2"/>
  <c r="Q388" i="2" s="1"/>
  <c r="I389" i="2"/>
  <c r="Q389" i="2" s="1"/>
  <c r="I399" i="2"/>
  <c r="Q399" i="2" s="1"/>
  <c r="I400" i="2"/>
  <c r="Q400" i="2" s="1"/>
  <c r="I452" i="2"/>
  <c r="Q452" i="2" s="1"/>
  <c r="I523" i="2"/>
  <c r="Q523" i="2" s="1"/>
  <c r="I525" i="2"/>
  <c r="Q525" i="2" s="1"/>
  <c r="I527" i="2"/>
  <c r="Q527" i="2" s="1"/>
  <c r="I528" i="2"/>
  <c r="Q528" i="2" s="1"/>
  <c r="I614" i="2"/>
  <c r="Q614" i="2" s="1"/>
  <c r="I1375" i="2"/>
  <c r="Q1375" i="2" s="1"/>
  <c r="I1493" i="2"/>
  <c r="Q1493" i="2" s="1"/>
  <c r="I1469" i="2"/>
  <c r="Q1469" i="2" s="1"/>
  <c r="I1472" i="2"/>
  <c r="Q1472" i="2" s="1"/>
  <c r="I1935" i="2"/>
  <c r="Q1935" i="2" s="1"/>
  <c r="I1942" i="2"/>
  <c r="Q1942" i="2" s="1"/>
  <c r="I1948" i="2"/>
  <c r="Q1948" i="2" s="1"/>
  <c r="I2254" i="2"/>
  <c r="Q2254" i="2" s="1"/>
  <c r="I2259" i="2"/>
  <c r="Q2259" i="2" s="1"/>
  <c r="I2403" i="2"/>
  <c r="Q2403" i="2" s="1"/>
  <c r="I2634" i="2"/>
  <c r="Q2634" i="2" s="1"/>
  <c r="I2741" i="2"/>
  <c r="Q2741" i="2" s="1"/>
  <c r="I2763" i="2"/>
  <c r="Q2763" i="2" s="1"/>
  <c r="I2833" i="2"/>
  <c r="Q2833" i="2" s="1"/>
  <c r="I3028" i="2"/>
  <c r="Q3028" i="2" s="1"/>
  <c r="I3035" i="2"/>
  <c r="Q3035" i="2" s="1"/>
  <c r="I3072" i="2"/>
  <c r="Q3072" i="2" s="1"/>
  <c r="I3077" i="2"/>
  <c r="Q3077" i="2" s="1"/>
  <c r="I3087" i="2"/>
  <c r="Q3087" i="2" s="1"/>
  <c r="I3102" i="2"/>
  <c r="Q3102" i="2" s="1"/>
  <c r="I3109" i="2"/>
  <c r="Q3109" i="2" s="1"/>
  <c r="I2878" i="2"/>
  <c r="Q2878" i="2" s="1"/>
  <c r="I2980" i="2"/>
  <c r="Q2980" i="2" s="1"/>
  <c r="I3205" i="2"/>
  <c r="Q3205" i="2" s="1"/>
  <c r="I3171" i="2"/>
  <c r="Q3171" i="2" s="1"/>
  <c r="I3196" i="2"/>
  <c r="Q3196" i="2" s="1"/>
  <c r="I3216" i="2"/>
  <c r="Q3216" i="2" s="1"/>
  <c r="I3222" i="2"/>
  <c r="Q3222" i="2" s="1"/>
  <c r="I3226" i="2"/>
  <c r="Q3226" i="2" s="1"/>
  <c r="I3229" i="2"/>
  <c r="Q3229" i="2" s="1"/>
  <c r="I3134" i="2"/>
  <c r="Q3134" i="2" s="1"/>
  <c r="I3142" i="2"/>
  <c r="Q3142" i="2" s="1"/>
  <c r="I3151" i="2"/>
  <c r="Q3151" i="2" s="1"/>
  <c r="I3249" i="2"/>
  <c r="Q3249" i="2" s="1"/>
  <c r="I3265" i="2"/>
  <c r="Q3265" i="2" s="1"/>
  <c r="I3281" i="2"/>
  <c r="Q3281" i="2" s="1"/>
  <c r="I3287" i="2"/>
  <c r="Q3287" i="2" s="1"/>
  <c r="I3292" i="2"/>
  <c r="Q3292" i="2" s="1"/>
  <c r="I3298" i="2"/>
  <c r="Q3298" i="2" s="1"/>
  <c r="I3327" i="2"/>
  <c r="Q3327" i="2" s="1"/>
  <c r="I3476" i="2"/>
  <c r="Q3476" i="2" s="1"/>
  <c r="I3483" i="2"/>
  <c r="Q3483" i="2" s="1"/>
  <c r="I3490" i="2"/>
  <c r="Q3490" i="2" s="1"/>
  <c r="I3658" i="2"/>
  <c r="Q3658" i="2" s="1"/>
  <c r="I3928" i="2"/>
  <c r="Q3928" i="2" s="1"/>
  <c r="I3993" i="2"/>
  <c r="Q3993" i="2" s="1"/>
  <c r="I3998" i="2"/>
  <c r="Q3998" i="2" s="1"/>
  <c r="I4029" i="2"/>
  <c r="Q4029" i="2" s="1"/>
  <c r="I4154" i="2"/>
  <c r="Q4154" i="2" s="1"/>
  <c r="I4057" i="2"/>
  <c r="Q4057" i="2" s="1"/>
  <c r="I4229" i="2"/>
  <c r="Q4229" i="2" s="1"/>
  <c r="I4330" i="2"/>
  <c r="Q4330" i="2" s="1"/>
  <c r="I4331" i="2"/>
  <c r="Q4331" i="2" s="1"/>
  <c r="I4455" i="2"/>
  <c r="Q4455" i="2" s="1"/>
  <c r="I4467" i="2"/>
  <c r="Q4467" i="2" s="1"/>
  <c r="I4438" i="2"/>
  <c r="Q4438" i="2" s="1"/>
  <c r="I4512" i="2"/>
  <c r="Q4512" i="2" s="1"/>
  <c r="L4525" i="2"/>
  <c r="I4613" i="2"/>
  <c r="Q4613" i="2" s="1"/>
  <c r="I4621" i="2"/>
  <c r="Q4621" i="2" s="1"/>
  <c r="I4638" i="2"/>
  <c r="Q4638" i="2" s="1"/>
  <c r="I4651" i="2"/>
  <c r="Q4651" i="2" s="1"/>
  <c r="I4654" i="2"/>
  <c r="Q4654" i="2" s="1"/>
  <c r="I4690" i="2"/>
  <c r="Q4690" i="2" s="1"/>
  <c r="I4692" i="2"/>
  <c r="Q4692" i="2" s="1"/>
  <c r="I4585" i="2"/>
  <c r="Q4585" i="2" s="1"/>
  <c r="I4937" i="2"/>
  <c r="Q4937" i="2" s="1"/>
  <c r="I4939" i="2"/>
  <c r="Q4939" i="2" s="1"/>
  <c r="I4934" i="2"/>
  <c r="Q4934" i="2" s="1"/>
  <c r="I4952" i="2"/>
  <c r="Q4952" i="2" s="1"/>
  <c r="I4953" i="2"/>
  <c r="Q4953" i="2" s="1"/>
  <c r="I4954" i="2"/>
  <c r="Q4954" i="2" s="1"/>
  <c r="I4916" i="2"/>
  <c r="Q4916" i="2" s="1"/>
  <c r="I339" i="2"/>
  <c r="Q339" i="2" s="1"/>
  <c r="I378" i="2"/>
  <c r="Q378" i="2" s="1"/>
  <c r="I393" i="2"/>
  <c r="Q393" i="2" s="1"/>
  <c r="I453" i="2"/>
  <c r="Q453" i="2" s="1"/>
  <c r="I334" i="2"/>
  <c r="Q334" i="2" s="1"/>
  <c r="I1022" i="2"/>
  <c r="Q1022" i="2" s="1"/>
  <c r="I1101" i="2"/>
  <c r="Q1101" i="2" s="1"/>
  <c r="I1473" i="2"/>
  <c r="Q1473" i="2" s="1"/>
  <c r="I1936" i="2"/>
  <c r="Q1936" i="2" s="1"/>
  <c r="I1943" i="2"/>
  <c r="Q1943" i="2" s="1"/>
  <c r="I1949" i="2"/>
  <c r="Q1949" i="2" s="1"/>
  <c r="I2067" i="2"/>
  <c r="Q2067" i="2" s="1"/>
  <c r="I2255" i="2"/>
  <c r="Q2255" i="2" s="1"/>
  <c r="I2260" i="2"/>
  <c r="Q2260" i="2" s="1"/>
  <c r="I2296" i="2"/>
  <c r="Q2296" i="2" s="1"/>
  <c r="I2580" i="2"/>
  <c r="Q2580" i="2" s="1"/>
  <c r="I2595" i="2"/>
  <c r="Q2595" i="2" s="1"/>
  <c r="I2598" i="2"/>
  <c r="Q2598" i="2" s="1"/>
  <c r="I2613" i="2"/>
  <c r="Q2613" i="2" s="1"/>
  <c r="I2635" i="2"/>
  <c r="Q2635" i="2" s="1"/>
  <c r="I2625" i="2"/>
  <c r="Q2625" i="2" s="1"/>
  <c r="I2764" i="2"/>
  <c r="Q2764" i="2" s="1"/>
  <c r="I2834" i="2"/>
  <c r="Q2834" i="2" s="1"/>
  <c r="I2840" i="2"/>
  <c r="Q2840" i="2" s="1"/>
  <c r="I3029" i="2"/>
  <c r="Q3029" i="2" s="1"/>
  <c r="I3036" i="2"/>
  <c r="Q3036" i="2" s="1"/>
  <c r="I3073" i="2"/>
  <c r="Q3073" i="2" s="1"/>
  <c r="I3078" i="2"/>
  <c r="Q3078" i="2" s="1"/>
  <c r="I3088" i="2"/>
  <c r="Q3088" i="2" s="1"/>
  <c r="I3103" i="2"/>
  <c r="Q3103" i="2" s="1"/>
  <c r="I2934" i="2"/>
  <c r="Q2934" i="2" s="1"/>
  <c r="I2941" i="2"/>
  <c r="Q2941" i="2" s="1"/>
  <c r="I2944" i="2"/>
  <c r="Q2944" i="2" s="1"/>
  <c r="I2947" i="2"/>
  <c r="Q2947" i="2" s="1"/>
  <c r="I3176" i="2"/>
  <c r="Q3176" i="2" s="1"/>
  <c r="I3197" i="2"/>
  <c r="Q3197" i="2" s="1"/>
  <c r="I3217" i="2"/>
  <c r="Q3217" i="2" s="1"/>
  <c r="I3223" i="2"/>
  <c r="Q3223" i="2" s="1"/>
  <c r="I3227" i="2"/>
  <c r="Q3227" i="2" s="1"/>
  <c r="I3230" i="2"/>
  <c r="Q3230" i="2" s="1"/>
  <c r="I3143" i="2"/>
  <c r="Q3143" i="2" s="1"/>
  <c r="I3152" i="2"/>
  <c r="Q3152" i="2" s="1"/>
  <c r="I3266" i="2"/>
  <c r="Q3266" i="2" s="1"/>
  <c r="I3293" i="2"/>
  <c r="Q3293" i="2" s="1"/>
  <c r="I3299" i="2"/>
  <c r="Q3299" i="2" s="1"/>
  <c r="I3304" i="2"/>
  <c r="Q3304" i="2" s="1"/>
  <c r="I3336" i="2"/>
  <c r="Q3336" i="2" s="1"/>
  <c r="I3477" i="2"/>
  <c r="Q3477" i="2" s="1"/>
  <c r="I3484" i="2"/>
  <c r="Q3484" i="2" s="1"/>
  <c r="I3491" i="2"/>
  <c r="Q3491" i="2" s="1"/>
  <c r="I3827" i="2"/>
  <c r="Q3827" i="2" s="1"/>
  <c r="I3994" i="2"/>
  <c r="Q3994" i="2" s="1"/>
  <c r="I3999" i="2"/>
  <c r="Q3999" i="2" s="1"/>
  <c r="I4052" i="2"/>
  <c r="Q4052" i="2" s="1"/>
  <c r="I4065" i="2"/>
  <c r="Q4065" i="2" s="1"/>
  <c r="I4067" i="2"/>
  <c r="Q4067" i="2" s="1"/>
  <c r="I4082" i="2"/>
  <c r="Q4082" i="2" s="1"/>
  <c r="I4112" i="2"/>
  <c r="Q4112" i="2" s="1"/>
  <c r="I4115" i="2"/>
  <c r="Q4115" i="2" s="1"/>
  <c r="I4132" i="2"/>
  <c r="Q4132" i="2" s="1"/>
  <c r="I4136" i="2"/>
  <c r="Q4136" i="2" s="1"/>
  <c r="I4146" i="2"/>
  <c r="Q4146" i="2" s="1"/>
  <c r="I4148" i="2"/>
  <c r="Q4148" i="2" s="1"/>
  <c r="I4152" i="2"/>
  <c r="Q4152" i="2" s="1"/>
  <c r="I4155" i="2"/>
  <c r="Q4155" i="2" s="1"/>
  <c r="I4265" i="2"/>
  <c r="Q4265" i="2" s="1"/>
  <c r="I4513" i="2"/>
  <c r="Q4513" i="2" s="1"/>
  <c r="I4614" i="2"/>
  <c r="Q4614" i="2" s="1"/>
  <c r="I196" i="2"/>
  <c r="Q196" i="2" s="1"/>
  <c r="I322" i="2"/>
  <c r="Q322" i="2" s="1"/>
  <c r="I328" i="2"/>
  <c r="Q328" i="2" s="1"/>
  <c r="I331" i="2"/>
  <c r="Q331" i="2" s="1"/>
  <c r="I379" i="2"/>
  <c r="Q379" i="2" s="1"/>
  <c r="I390" i="2"/>
  <c r="Q390" i="2" s="1"/>
  <c r="I394" i="2"/>
  <c r="Q394" i="2" s="1"/>
  <c r="I454" i="2"/>
  <c r="Q454" i="2" s="1"/>
  <c r="I335" i="2"/>
  <c r="Q335" i="2" s="1"/>
  <c r="I1023" i="2"/>
  <c r="Q1023" i="2" s="1"/>
  <c r="I1474" i="2"/>
  <c r="Q1474" i="2" s="1"/>
  <c r="I1944" i="2"/>
  <c r="Q1944" i="2" s="1"/>
  <c r="I2256" i="2"/>
  <c r="Q2256" i="2" s="1"/>
  <c r="I2297" i="2"/>
  <c r="Q2297" i="2" s="1"/>
  <c r="I2596" i="2"/>
  <c r="Q2596" i="2" s="1"/>
  <c r="I2599" i="2"/>
  <c r="Q2599" i="2" s="1"/>
  <c r="I2614" i="2"/>
  <c r="Q2614" i="2" s="1"/>
  <c r="I2636" i="2"/>
  <c r="Q2636" i="2" s="1"/>
  <c r="I2626" i="2"/>
  <c r="Q2626" i="2" s="1"/>
  <c r="I2835" i="2"/>
  <c r="Q2835" i="2" s="1"/>
  <c r="I3030" i="2"/>
  <c r="Q3030" i="2" s="1"/>
  <c r="I3037" i="2"/>
  <c r="Q3037" i="2" s="1"/>
  <c r="I3074" i="2"/>
  <c r="Q3074" i="2" s="1"/>
  <c r="I3079" i="2"/>
  <c r="Q3079" i="2" s="1"/>
  <c r="I3089" i="2"/>
  <c r="Q3089" i="2" s="1"/>
  <c r="I3104" i="2"/>
  <c r="Q3104" i="2" s="1"/>
  <c r="I2935" i="2"/>
  <c r="Q2935" i="2" s="1"/>
  <c r="I2942" i="2"/>
  <c r="Q2942" i="2" s="1"/>
  <c r="I2945" i="2"/>
  <c r="Q2945" i="2" s="1"/>
  <c r="I2948" i="2"/>
  <c r="Q2948" i="2" s="1"/>
  <c r="I3218" i="2"/>
  <c r="Q3218" i="2" s="1"/>
  <c r="I3224" i="2"/>
  <c r="Q3224" i="2" s="1"/>
  <c r="I3231" i="2"/>
  <c r="Q3231" i="2" s="1"/>
  <c r="I3135" i="2"/>
  <c r="Q3135" i="2" s="1"/>
  <c r="I3144" i="2"/>
  <c r="Q3144" i="2" s="1"/>
  <c r="I3153" i="2"/>
  <c r="Q3153" i="2" s="1"/>
  <c r="I3282" i="2"/>
  <c r="Q3282" i="2" s="1"/>
  <c r="I3284" i="2"/>
  <c r="Q3284" i="2" s="1"/>
  <c r="I3288" i="2"/>
  <c r="Q3288" i="2" s="1"/>
  <c r="I3294" i="2"/>
  <c r="Q3294" i="2" s="1"/>
  <c r="I3300" i="2"/>
  <c r="Q3300" i="2" s="1"/>
  <c r="I3337" i="2"/>
  <c r="Q3337" i="2" s="1"/>
  <c r="I3478" i="2"/>
  <c r="Q3478" i="2" s="1"/>
  <c r="I3485" i="2"/>
  <c r="Q3485" i="2" s="1"/>
  <c r="I3492" i="2"/>
  <c r="Q3492" i="2" s="1"/>
  <c r="I3559" i="2"/>
  <c r="Q3559" i="2" s="1"/>
  <c r="I3828" i="2"/>
  <c r="Q3828" i="2" s="1"/>
  <c r="I3995" i="2"/>
  <c r="Q3995" i="2" s="1"/>
  <c r="I4000" i="2"/>
  <c r="Q4000" i="2" s="1"/>
  <c r="I4266" i="2"/>
  <c r="Q4266" i="2" s="1"/>
  <c r="I4514" i="2"/>
  <c r="Q4514" i="2" s="1"/>
  <c r="I197" i="2"/>
  <c r="Q197" i="2" s="1"/>
  <c r="I336" i="2"/>
  <c r="Q336" i="2" s="1"/>
  <c r="I1945" i="2"/>
  <c r="Q1945" i="2" s="1"/>
  <c r="I2597" i="2"/>
  <c r="Q2597" i="2" s="1"/>
  <c r="I2600" i="2"/>
  <c r="Q2600" i="2" s="1"/>
  <c r="I2615" i="2"/>
  <c r="Q2615" i="2" s="1"/>
  <c r="I2627" i="2"/>
  <c r="Q2627" i="2" s="1"/>
  <c r="I2836" i="2"/>
  <c r="Q2836" i="2" s="1"/>
  <c r="I3031" i="2"/>
  <c r="Q3031" i="2" s="1"/>
  <c r="I3038" i="2"/>
  <c r="Q3038" i="2" s="1"/>
  <c r="I3075" i="2"/>
  <c r="Q3075" i="2" s="1"/>
  <c r="I3080" i="2"/>
  <c r="Q3080" i="2" s="1"/>
  <c r="I3090" i="2"/>
  <c r="Q3090" i="2" s="1"/>
  <c r="I3105" i="2"/>
  <c r="Q3105" i="2" s="1"/>
  <c r="I3338" i="2"/>
  <c r="Q3338" i="2" s="1"/>
  <c r="I3560" i="2"/>
  <c r="Q3560" i="2" s="1"/>
  <c r="I3996" i="2"/>
  <c r="Q3996" i="2" s="1"/>
  <c r="I4001" i="2"/>
  <c r="Q4001" i="2" s="1"/>
  <c r="I4267" i="2"/>
  <c r="Q4267" i="2" s="1"/>
  <c r="I395" i="2"/>
  <c r="Q395" i="2" s="1"/>
  <c r="I455" i="2"/>
  <c r="Q455" i="2" s="1"/>
  <c r="I337" i="2"/>
  <c r="Q337" i="2" s="1"/>
  <c r="I1024" i="2"/>
  <c r="Q1024" i="2" s="1"/>
  <c r="I1475" i="2"/>
  <c r="Q1475" i="2" s="1"/>
  <c r="I1946" i="2"/>
  <c r="Q1946" i="2" s="1"/>
  <c r="I2257" i="2"/>
  <c r="Q2257" i="2" s="1"/>
  <c r="I2298" i="2"/>
  <c r="Q2298" i="2" s="1"/>
  <c r="I2442" i="2"/>
  <c r="Q2442" i="2" s="1"/>
  <c r="I2837" i="2"/>
  <c r="Q2837" i="2" s="1"/>
  <c r="I2841" i="2"/>
  <c r="Q2841" i="2" s="1"/>
  <c r="I3032" i="2"/>
  <c r="Q3032" i="2" s="1"/>
  <c r="I3039" i="2"/>
  <c r="Q3039" i="2" s="1"/>
  <c r="I3099" i="2"/>
  <c r="Q3099" i="2" s="1"/>
  <c r="I3081" i="2"/>
  <c r="Q3081" i="2" s="1"/>
  <c r="I3091" i="2"/>
  <c r="Q3091" i="2" s="1"/>
  <c r="I2936" i="2"/>
  <c r="Q2936" i="2" s="1"/>
  <c r="I2943" i="2"/>
  <c r="Q2943" i="2" s="1"/>
  <c r="I2949" i="2"/>
  <c r="Q2949" i="2" s="1"/>
  <c r="I3283" i="2"/>
  <c r="Q3283" i="2" s="1"/>
  <c r="I3285" i="2"/>
  <c r="Q3285" i="2" s="1"/>
  <c r="I3295" i="2"/>
  <c r="Q3295" i="2" s="1"/>
  <c r="I3339" i="2"/>
  <c r="Q3339" i="2" s="1"/>
  <c r="I3479" i="2"/>
  <c r="Q3479" i="2" s="1"/>
  <c r="I3486" i="2"/>
  <c r="Q3486" i="2" s="1"/>
  <c r="I3493" i="2"/>
  <c r="Q3493" i="2" s="1"/>
  <c r="I3561" i="2"/>
  <c r="Q3561" i="2" s="1"/>
  <c r="I4898" i="2"/>
  <c r="Q4898" i="2" s="1"/>
  <c r="I40" i="2"/>
  <c r="Q40" i="2" s="1"/>
  <c r="I43" i="2"/>
  <c r="Q43" i="2" s="1"/>
  <c r="I72" i="2"/>
  <c r="Q72" i="2" s="1"/>
  <c r="I88" i="2"/>
  <c r="Q88" i="2" s="1"/>
  <c r="I117" i="2"/>
  <c r="Q117" i="2" s="1"/>
  <c r="I147" i="2"/>
  <c r="Q147" i="2" s="1"/>
  <c r="I179" i="2"/>
  <c r="Q179" i="2" s="1"/>
  <c r="I224" i="2"/>
  <c r="Q224" i="2" s="1"/>
  <c r="I49" i="2"/>
  <c r="Q49" i="2" s="1"/>
  <c r="I64" i="2"/>
  <c r="Q64" i="2" s="1"/>
  <c r="I245" i="2"/>
  <c r="Q245" i="2" s="1"/>
  <c r="I249" i="2"/>
  <c r="Q249" i="2" s="1"/>
  <c r="I591" i="2"/>
  <c r="Q591" i="2" s="1"/>
  <c r="I593" i="2"/>
  <c r="Q593" i="2" s="1"/>
  <c r="I597" i="2"/>
  <c r="Q597" i="2" s="1"/>
  <c r="I366" i="2"/>
  <c r="Q366" i="2" s="1"/>
  <c r="I380" i="2"/>
  <c r="Q380" i="2" s="1"/>
  <c r="I369" i="2"/>
  <c r="Q369" i="2" s="1"/>
  <c r="I384" i="2"/>
  <c r="Q384" i="2" s="1"/>
  <c r="I391" i="2"/>
  <c r="Q391" i="2" s="1"/>
  <c r="I404" i="2"/>
  <c r="Q404" i="2" s="1"/>
  <c r="I456" i="2"/>
  <c r="Q456" i="2" s="1"/>
  <c r="I641" i="2"/>
  <c r="Q641" i="2" s="1"/>
  <c r="I644" i="2"/>
  <c r="Q644" i="2" s="1"/>
  <c r="I605" i="2"/>
  <c r="Q605" i="2" s="1"/>
  <c r="I606" i="2"/>
  <c r="Q606" i="2" s="1"/>
  <c r="I611" i="2"/>
  <c r="Q611" i="2" s="1"/>
  <c r="I1193" i="2"/>
  <c r="Q1193" i="2" s="1"/>
  <c r="I1025" i="2"/>
  <c r="Q1025" i="2" s="1"/>
  <c r="I739" i="2"/>
  <c r="Q739" i="2" s="1"/>
  <c r="I723" i="2"/>
  <c r="Q723" i="2" s="1"/>
  <c r="I728" i="2"/>
  <c r="Q728" i="2" s="1"/>
  <c r="I1226" i="2"/>
  <c r="Q1226" i="2" s="1"/>
  <c r="I1307" i="2"/>
  <c r="Q1307" i="2" s="1"/>
  <c r="I1331" i="2"/>
  <c r="Q1331" i="2" s="1"/>
  <c r="I1388" i="2"/>
  <c r="Q1388" i="2" s="1"/>
  <c r="I1462" i="2"/>
  <c r="Q1462" i="2" s="1"/>
  <c r="I1494" i="2"/>
  <c r="Q1494" i="2" s="1"/>
  <c r="I1750" i="2"/>
  <c r="Q1750" i="2" s="1"/>
  <c r="I1670" i="2"/>
  <c r="Q1670" i="2" s="1"/>
  <c r="I1213" i="2"/>
  <c r="Q1213" i="2" s="1"/>
  <c r="I1614" i="2"/>
  <c r="Q1614" i="2" s="1"/>
  <c r="I1889" i="2"/>
  <c r="Q1889" i="2" s="1"/>
  <c r="I1958" i="2"/>
  <c r="Q1958" i="2" s="1"/>
  <c r="I1966" i="2"/>
  <c r="Q1966" i="2" s="1"/>
  <c r="I1982" i="2"/>
  <c r="Q1982" i="2" s="1"/>
  <c r="I2006" i="2"/>
  <c r="Q2006" i="2" s="1"/>
  <c r="I2055" i="2"/>
  <c r="Q2055" i="2" s="1"/>
  <c r="I2063" i="2"/>
  <c r="Q2063" i="2" s="1"/>
  <c r="I2071" i="2"/>
  <c r="Q2071" i="2" s="1"/>
  <c r="I2123" i="2"/>
  <c r="Q2123" i="2" s="1"/>
  <c r="I2146" i="2"/>
  <c r="Q2146" i="2" s="1"/>
  <c r="I2151" i="2"/>
  <c r="Q2151" i="2" s="1"/>
  <c r="I2158" i="2"/>
  <c r="Q2158" i="2" s="1"/>
  <c r="I2248" i="2"/>
  <c r="Q2248" i="2" s="1"/>
  <c r="I2258" i="2"/>
  <c r="Q2258" i="2" s="1"/>
  <c r="I2273" i="2"/>
  <c r="Q2273" i="2" s="1"/>
  <c r="I2278" i="2"/>
  <c r="Q2278" i="2" s="1"/>
  <c r="I2342" i="2"/>
  <c r="Q2342" i="2" s="1"/>
  <c r="I2374" i="2"/>
  <c r="Q2374" i="2" s="1"/>
  <c r="I2376" i="2"/>
  <c r="Q2376" i="2" s="1"/>
  <c r="I2389" i="2"/>
  <c r="Q2389" i="2" s="1"/>
  <c r="I2395" i="2"/>
  <c r="Q2395" i="2" s="1"/>
  <c r="I2408" i="2"/>
  <c r="Q2408" i="2" s="1"/>
  <c r="I2633" i="2"/>
  <c r="Q2633" i="2" s="1"/>
  <c r="I2644" i="2"/>
  <c r="Q2644" i="2" s="1"/>
  <c r="I3069" i="2"/>
  <c r="Q3069" i="2" s="1"/>
  <c r="I2937" i="2"/>
  <c r="Q2937" i="2" s="1"/>
  <c r="I2946" i="2"/>
  <c r="Q2946" i="2" s="1"/>
  <c r="I2981" i="2"/>
  <c r="Q2981" i="2" s="1"/>
  <c r="I3128" i="2"/>
  <c r="Q3128" i="2" s="1"/>
  <c r="I3193" i="2"/>
  <c r="Q3193" i="2" s="1"/>
  <c r="I3235" i="2"/>
  <c r="Q3235" i="2" s="1"/>
  <c r="I3147" i="2"/>
  <c r="Q3147" i="2" s="1"/>
  <c r="I3296" i="2"/>
  <c r="Q3296" i="2" s="1"/>
  <c r="I3444" i="2"/>
  <c r="Q3444" i="2" s="1"/>
  <c r="I3480" i="2"/>
  <c r="Q3480" i="2" s="1"/>
  <c r="I3487" i="2"/>
  <c r="Q3487" i="2" s="1"/>
  <c r="I3494" i="2"/>
  <c r="Q3494" i="2" s="1"/>
  <c r="I3388" i="2"/>
  <c r="Q3388" i="2" s="1"/>
  <c r="I3530" i="2"/>
  <c r="Q3530" i="2" s="1"/>
  <c r="I3556" i="2"/>
  <c r="Q3556" i="2" s="1"/>
  <c r="I3538" i="2"/>
  <c r="Q3538" i="2" s="1"/>
  <c r="I3618" i="2"/>
  <c r="Q3618" i="2" s="1"/>
  <c r="I3626" i="2"/>
  <c r="Q3626" i="2" s="1"/>
  <c r="I3735" i="2"/>
  <c r="Q3735" i="2" s="1"/>
  <c r="I3769" i="2"/>
  <c r="Q3769" i="2" s="1"/>
  <c r="I3775" i="2"/>
  <c r="Q3775" i="2" s="1"/>
  <c r="I3631" i="2"/>
  <c r="Q3631" i="2" s="1"/>
  <c r="I3801" i="2"/>
  <c r="Q3801" i="2" s="1"/>
  <c r="I3809" i="2"/>
  <c r="Q3809" i="2" s="1"/>
  <c r="I3788" i="2"/>
  <c r="Q3788" i="2" s="1"/>
  <c r="I3861" i="2"/>
  <c r="Q3861" i="2" s="1"/>
  <c r="I3988" i="2"/>
  <c r="Q3988" i="2" s="1"/>
  <c r="I3997" i="2"/>
  <c r="Q3997" i="2" s="1"/>
  <c r="I4058" i="2"/>
  <c r="Q4058" i="2" s="1"/>
  <c r="I4022" i="2"/>
  <c r="Q4022" i="2" s="1"/>
  <c r="I4036" i="2"/>
  <c r="Q4036" i="2" s="1"/>
  <c r="I4038" i="2"/>
  <c r="Q4038" i="2" s="1"/>
  <c r="I4230" i="2"/>
  <c r="Q4230" i="2" s="1"/>
  <c r="I4428" i="2"/>
  <c r="Q4428" i="2" s="1"/>
  <c r="I4492" i="2"/>
  <c r="Q4492" i="2" s="1"/>
  <c r="I4494" i="2"/>
  <c r="Q4494" i="2" s="1"/>
  <c r="I4523" i="2"/>
  <c r="Q4523" i="2" s="1"/>
  <c r="I4545" i="2"/>
  <c r="Q4545" i="2" s="1"/>
  <c r="I4568" i="2"/>
  <c r="Q4568" i="2" s="1"/>
  <c r="I4570" i="2"/>
  <c r="Q4570" i="2" s="1"/>
  <c r="I4597" i="2"/>
  <c r="Q4597" i="2" s="1"/>
  <c r="I4606" i="2"/>
  <c r="Q4606" i="2" s="1"/>
  <c r="I4682" i="2"/>
  <c r="Q4682" i="2" s="1"/>
  <c r="I4738" i="2"/>
  <c r="Q4738" i="2" s="1"/>
  <c r="I4838" i="2"/>
  <c r="Q4838" i="2" s="1"/>
  <c r="I840" i="2"/>
  <c r="Q840" i="2" s="1"/>
  <c r="I804" i="2"/>
  <c r="Q804" i="2" s="1"/>
  <c r="I1384" i="2"/>
  <c r="Q1384" i="2" s="1"/>
  <c r="I1796" i="2"/>
  <c r="Q1796" i="2" s="1"/>
  <c r="I1476" i="2"/>
  <c r="Q1476" i="2" s="1"/>
  <c r="I1879" i="2"/>
  <c r="Q1879" i="2" s="1"/>
  <c r="I1973" i="2"/>
  <c r="Q1973" i="2" s="1"/>
  <c r="I2034" i="2"/>
  <c r="Q2034" i="2" s="1"/>
  <c r="I2131" i="2"/>
  <c r="Q2131" i="2" s="1"/>
  <c r="I2133" i="2"/>
  <c r="Q2133" i="2" s="1"/>
  <c r="I2135" i="2"/>
  <c r="Q2135" i="2" s="1"/>
  <c r="I2139" i="2"/>
  <c r="Q2139" i="2" s="1"/>
  <c r="I2143" i="2"/>
  <c r="Q2143" i="2" s="1"/>
  <c r="I2186" i="2"/>
  <c r="Q2186" i="2" s="1"/>
  <c r="I2189" i="2"/>
  <c r="Q2189" i="2" s="1"/>
  <c r="I2190" i="2"/>
  <c r="Q2190" i="2" s="1"/>
  <c r="I2214" i="2"/>
  <c r="Q2214" i="2" s="1"/>
  <c r="I2628" i="2"/>
  <c r="Q2628" i="2" s="1"/>
  <c r="I2819" i="2"/>
  <c r="Q2819" i="2" s="1"/>
  <c r="I3115" i="2"/>
  <c r="Q3115" i="2" s="1"/>
  <c r="I3161" i="2"/>
  <c r="Q3161" i="2" s="1"/>
  <c r="I3340" i="2"/>
  <c r="Q3340" i="2" s="1"/>
  <c r="I3346" i="2"/>
  <c r="Q3346" i="2" s="1"/>
  <c r="I3351" i="2"/>
  <c r="Q3351" i="2" s="1"/>
  <c r="I3460" i="2"/>
  <c r="Q3460" i="2" s="1"/>
  <c r="I3562" i="2"/>
  <c r="Q3562" i="2" s="1"/>
  <c r="I3745" i="2"/>
  <c r="Q3745" i="2" s="1"/>
  <c r="I3746" i="2"/>
  <c r="Q3746" i="2" s="1"/>
  <c r="I4050" i="2"/>
  <c r="Q4050" i="2" s="1"/>
  <c r="I4336" i="2"/>
  <c r="Q4336" i="2" s="1"/>
  <c r="I4733" i="2"/>
  <c r="Q4733" i="2" s="1"/>
  <c r="I889" i="2"/>
  <c r="Q889" i="2" s="1"/>
  <c r="I740" i="2"/>
  <c r="Q740" i="2" s="1"/>
  <c r="I724" i="2"/>
  <c r="Q724" i="2" s="1"/>
  <c r="I742" i="2"/>
  <c r="Q742" i="2" s="1"/>
  <c r="I726" i="2"/>
  <c r="Q726" i="2" s="1"/>
  <c r="I729" i="2"/>
  <c r="Q729" i="2" s="1"/>
  <c r="I735" i="2"/>
  <c r="Q735" i="2" s="1"/>
  <c r="I737" i="2"/>
  <c r="Q737" i="2" s="1"/>
  <c r="I733" i="2"/>
  <c r="Q733" i="2" s="1"/>
  <c r="I757" i="2"/>
  <c r="Q757" i="2" s="1"/>
  <c r="I759" i="2"/>
  <c r="Q759" i="2" s="1"/>
  <c r="I761" i="2"/>
  <c r="Q761" i="2" s="1"/>
  <c r="I763" i="2"/>
  <c r="Q763" i="2" s="1"/>
  <c r="I1581" i="2"/>
  <c r="Q1581" i="2" s="1"/>
  <c r="I1477" i="2"/>
  <c r="Q1477" i="2" s="1"/>
  <c r="I1389" i="2"/>
  <c r="Q1389" i="2" s="1"/>
  <c r="I1593" i="2"/>
  <c r="Q1593" i="2" s="1"/>
  <c r="I1595" i="2"/>
  <c r="Q1595" i="2" s="1"/>
  <c r="I1546" i="2"/>
  <c r="Q1546" i="2" s="1"/>
  <c r="I2458" i="2"/>
  <c r="Q2458" i="2" s="1"/>
  <c r="I2462" i="2"/>
  <c r="Q2462" i="2" s="1"/>
  <c r="I2459" i="2"/>
  <c r="Q2459" i="2" s="1"/>
  <c r="I2820" i="2"/>
  <c r="Q2820" i="2" s="1"/>
  <c r="I2828" i="2"/>
  <c r="Q2828" i="2" s="1"/>
  <c r="I2848" i="2"/>
  <c r="Q2848" i="2" s="1"/>
  <c r="I3422" i="2"/>
  <c r="Q3422" i="2" s="1"/>
  <c r="I3780" i="2"/>
  <c r="Q3780" i="2" s="1"/>
  <c r="I3810" i="2"/>
  <c r="Q3810" i="2" s="1"/>
  <c r="I3804" i="2"/>
  <c r="Q3804" i="2" s="1"/>
  <c r="I3806" i="2"/>
  <c r="Q3806" i="2" s="1"/>
  <c r="I4059" i="2"/>
  <c r="Q4059" i="2" s="1"/>
  <c r="I4177" i="2"/>
  <c r="Q4177" i="2" s="1"/>
  <c r="I4181" i="2"/>
  <c r="Q4181" i="2" s="1"/>
  <c r="I4409" i="2"/>
  <c r="Q4409" i="2" s="1"/>
  <c r="I4736" i="2"/>
  <c r="Q4736" i="2" s="1"/>
  <c r="I4790" i="2"/>
  <c r="Q4790" i="2" s="1"/>
  <c r="I4818" i="2"/>
  <c r="Q4818" i="2" s="1"/>
  <c r="I1722" i="2"/>
  <c r="Q1722" i="2" s="1"/>
  <c r="I1745" i="2"/>
  <c r="Q1745" i="2" s="1"/>
  <c r="I1555" i="2"/>
  <c r="Q1555" i="2" s="1"/>
  <c r="I2426" i="2"/>
  <c r="Q2426" i="2" s="1"/>
  <c r="I2431" i="2"/>
  <c r="Q2431" i="2" s="1"/>
  <c r="I2437" i="2"/>
  <c r="Q2437" i="2" s="1"/>
  <c r="I2440" i="2"/>
  <c r="Q2440" i="2" s="1"/>
  <c r="I2443" i="2"/>
  <c r="Q2443" i="2" s="1"/>
  <c r="I2446" i="2"/>
  <c r="Q2446" i="2" s="1"/>
  <c r="I1820" i="2"/>
  <c r="Q1820" i="2" s="1"/>
  <c r="I1825" i="2"/>
  <c r="Q1825" i="2" s="1"/>
  <c r="I1830" i="2"/>
  <c r="Q1830" i="2" s="1"/>
  <c r="I1880" i="2"/>
  <c r="Q1880" i="2" s="1"/>
  <c r="I2016" i="2"/>
  <c r="Q2016" i="2" s="1"/>
  <c r="I2023" i="2"/>
  <c r="Q2023" i="2" s="1"/>
  <c r="I2113" i="2"/>
  <c r="Q2113" i="2" s="1"/>
  <c r="I2159" i="2"/>
  <c r="Q2159" i="2" s="1"/>
  <c r="I2194" i="2"/>
  <c r="Q2194" i="2" s="1"/>
  <c r="I2249" i="2"/>
  <c r="Q2249" i="2" s="1"/>
  <c r="I2279" i="2"/>
  <c r="Q2279" i="2" s="1"/>
  <c r="I2382" i="2"/>
  <c r="Q2382" i="2" s="1"/>
  <c r="I2390" i="2"/>
  <c r="Q2390" i="2" s="1"/>
  <c r="I2396" i="2"/>
  <c r="Q2396" i="2" s="1"/>
  <c r="I2629" i="2"/>
  <c r="Q2629" i="2" s="1"/>
  <c r="I3033" i="2"/>
  <c r="Q3033" i="2" s="1"/>
  <c r="I3116" i="2"/>
  <c r="Q3116" i="2" s="1"/>
  <c r="I3474" i="2"/>
  <c r="Q3474" i="2" s="1"/>
  <c r="I3488" i="2"/>
  <c r="Q3488" i="2" s="1"/>
  <c r="I3495" i="2"/>
  <c r="Q3495" i="2" s="1"/>
  <c r="I3732" i="2"/>
  <c r="Q3732" i="2" s="1"/>
  <c r="I2838" i="2"/>
  <c r="Q2838" i="2" s="1"/>
  <c r="I2842" i="2"/>
  <c r="Q2842" i="2" s="1"/>
  <c r="I3145" i="2"/>
  <c r="Q3145" i="2" s="1"/>
  <c r="I3154" i="2"/>
  <c r="Q3154" i="2" s="1"/>
  <c r="I3481" i="2"/>
  <c r="Q3481" i="2" s="1"/>
  <c r="I3489" i="2"/>
  <c r="Q3489" i="2" s="1"/>
  <c r="I3496" i="2"/>
  <c r="Q3496" i="2" s="1"/>
  <c r="I3829" i="2"/>
  <c r="Q3829" i="2" s="1"/>
  <c r="I4083" i="2"/>
  <c r="Q4083" i="2" s="1"/>
  <c r="I4113" i="2"/>
  <c r="Q4113" i="2" s="1"/>
  <c r="I4116" i="2"/>
  <c r="Q4116" i="2" s="1"/>
  <c r="I4133" i="2"/>
  <c r="Q4133" i="2" s="1"/>
  <c r="I18" i="2"/>
  <c r="Q18" i="2" s="1"/>
  <c r="I19" i="2"/>
  <c r="Q19" i="2" s="1"/>
  <c r="I21" i="2"/>
  <c r="Q21" i="2" s="1"/>
  <c r="I23" i="2"/>
  <c r="Q23" i="2" s="1"/>
  <c r="I24" i="2"/>
  <c r="Q24" i="2" s="1"/>
  <c r="I33" i="2"/>
  <c r="Q33" i="2" s="1"/>
  <c r="I34" i="2"/>
  <c r="Q34" i="2" s="1"/>
  <c r="I36" i="2"/>
  <c r="Q36" i="2" s="1"/>
  <c r="I37" i="2"/>
  <c r="Q37" i="2" s="1"/>
  <c r="I42" i="2"/>
  <c r="Q42" i="2" s="1"/>
  <c r="I46" i="2"/>
  <c r="Q46" i="2" s="1"/>
  <c r="I48" i="2"/>
  <c r="Q48" i="2" s="1"/>
  <c r="I50" i="2"/>
  <c r="Q50" i="2" s="1"/>
  <c r="I51" i="2"/>
  <c r="Q51" i="2" s="1"/>
  <c r="I52" i="2"/>
  <c r="Q52" i="2" s="1"/>
  <c r="I53" i="2"/>
  <c r="Q53" i="2" s="1"/>
  <c r="I54" i="2"/>
  <c r="Q54" i="2" s="1"/>
  <c r="I55" i="2"/>
  <c r="Q55" i="2" s="1"/>
  <c r="I56" i="2"/>
  <c r="Q56" i="2" s="1"/>
  <c r="I57" i="2"/>
  <c r="Q57" i="2" s="1"/>
  <c r="I58" i="2"/>
  <c r="Q58" i="2" s="1"/>
  <c r="I59" i="2"/>
  <c r="Q59" i="2" s="1"/>
  <c r="I60" i="2"/>
  <c r="Q60" i="2" s="1"/>
  <c r="I61" i="2"/>
  <c r="Q61" i="2" s="1"/>
  <c r="I65" i="2"/>
  <c r="Q65" i="2" s="1"/>
  <c r="I68" i="2"/>
  <c r="Q68" i="2" s="1"/>
  <c r="I69" i="2"/>
  <c r="Q69" i="2" s="1"/>
  <c r="I70" i="2"/>
  <c r="Q70" i="2" s="1"/>
  <c r="I73" i="2"/>
  <c r="Q73" i="2" s="1"/>
  <c r="I74" i="2"/>
  <c r="Q74" i="2" s="1"/>
  <c r="I75" i="2"/>
  <c r="Q75" i="2" s="1"/>
  <c r="I77" i="2"/>
  <c r="Q77" i="2" s="1"/>
  <c r="I78" i="2"/>
  <c r="Q78" i="2" s="1"/>
  <c r="I79" i="2"/>
  <c r="Q79" i="2" s="1"/>
  <c r="I80" i="2"/>
  <c r="Q80" i="2" s="1"/>
  <c r="I81" i="2"/>
  <c r="Q81" i="2" s="1"/>
  <c r="I82" i="2"/>
  <c r="Q82" i="2" s="1"/>
  <c r="I83" i="2"/>
  <c r="Q83" i="2" s="1"/>
  <c r="I84" i="2"/>
  <c r="Q84" i="2" s="1"/>
  <c r="I85" i="2"/>
  <c r="Q85" i="2" s="1"/>
  <c r="I86" i="2"/>
  <c r="Q86" i="2" s="1"/>
  <c r="I89" i="2"/>
  <c r="Q89" i="2" s="1"/>
  <c r="I92" i="2"/>
  <c r="Q92" i="2" s="1"/>
  <c r="I93" i="2"/>
  <c r="Q93" i="2" s="1"/>
  <c r="I95" i="2"/>
  <c r="Q95" i="2" s="1"/>
  <c r="I96" i="2"/>
  <c r="Q96" i="2" s="1"/>
  <c r="I102" i="2"/>
  <c r="Q102" i="2" s="1"/>
  <c r="I103" i="2"/>
  <c r="Q103" i="2" s="1"/>
  <c r="I104" i="2"/>
  <c r="Q104" i="2" s="1"/>
  <c r="I109" i="2"/>
  <c r="Q109" i="2" s="1"/>
  <c r="I111" i="2"/>
  <c r="Q111" i="2" s="1"/>
  <c r="I115" i="2"/>
  <c r="Q115" i="2" s="1"/>
  <c r="I118" i="2"/>
  <c r="Q118" i="2" s="1"/>
  <c r="I120" i="2"/>
  <c r="Q120" i="2" s="1"/>
  <c r="I121" i="2"/>
  <c r="Q121" i="2" s="1"/>
  <c r="I122" i="2"/>
  <c r="Q122" i="2" s="1"/>
  <c r="I123" i="2"/>
  <c r="Q123" i="2" s="1"/>
  <c r="I124" i="2"/>
  <c r="Q124" i="2" s="1"/>
  <c r="I125" i="2"/>
  <c r="Q125" i="2" s="1"/>
  <c r="I126" i="2"/>
  <c r="Q126" i="2" s="1"/>
  <c r="I127" i="2"/>
  <c r="Q127" i="2" s="1"/>
  <c r="I128" i="2"/>
  <c r="Q128" i="2" s="1"/>
  <c r="I129" i="2"/>
  <c r="Q129" i="2" s="1"/>
  <c r="I130" i="2"/>
  <c r="Q130" i="2" s="1"/>
  <c r="I134" i="2"/>
  <c r="Q134" i="2" s="1"/>
  <c r="I137" i="2"/>
  <c r="Q137" i="2" s="1"/>
  <c r="I139" i="2"/>
  <c r="Q139" i="2" s="1"/>
  <c r="I141" i="2"/>
  <c r="Q141" i="2" s="1"/>
  <c r="I142" i="2"/>
  <c r="Q142" i="2" s="1"/>
  <c r="I143" i="2"/>
  <c r="Q143" i="2" s="1"/>
  <c r="I144" i="2"/>
  <c r="Q144" i="2" s="1"/>
  <c r="I145" i="2"/>
  <c r="Q145" i="2" s="1"/>
  <c r="I151" i="2"/>
  <c r="Q151" i="2" s="1"/>
  <c r="I1917" i="2"/>
  <c r="Q1917" i="2" s="1"/>
  <c r="I152" i="2"/>
  <c r="Q152" i="2" s="1"/>
  <c r="I153" i="2"/>
  <c r="Q153" i="2" s="1"/>
  <c r="I1918" i="2"/>
  <c r="Q1918" i="2" s="1"/>
  <c r="I2087" i="2"/>
  <c r="Q2087" i="2" s="1"/>
  <c r="I166" i="2"/>
  <c r="Q166" i="2" s="1"/>
  <c r="I167" i="2"/>
  <c r="Q167" i="2" s="1"/>
  <c r="I168" i="2"/>
  <c r="Q168" i="2" s="1"/>
  <c r="I169" i="2"/>
  <c r="Q169" i="2" s="1"/>
  <c r="I170" i="2"/>
  <c r="Q170" i="2" s="1"/>
  <c r="I171" i="2"/>
  <c r="Q171" i="2" s="1"/>
  <c r="I174" i="2"/>
  <c r="Q174" i="2" s="1"/>
  <c r="I175" i="2"/>
  <c r="Q175" i="2" s="1"/>
  <c r="I198" i="2"/>
  <c r="Q198" i="2" s="1"/>
  <c r="I2099" i="2"/>
  <c r="Q2099" i="2" s="1"/>
  <c r="I2100" i="2"/>
  <c r="Q2100" i="2" s="1"/>
  <c r="I2272" i="2"/>
  <c r="Q2272" i="2" s="1"/>
  <c r="I214" i="2"/>
  <c r="Q214" i="2" s="1"/>
  <c r="I191" i="2"/>
  <c r="Q191" i="2" s="1"/>
  <c r="I2274" i="2"/>
  <c r="Q2274" i="2" s="1"/>
  <c r="I193" i="2"/>
  <c r="Q193" i="2" s="1"/>
  <c r="I194" i="2"/>
  <c r="Q194" i="2" s="1"/>
  <c r="I223" i="2"/>
  <c r="Q223" i="2" s="1"/>
  <c r="I225" i="2"/>
  <c r="Q225" i="2" s="1"/>
  <c r="I229" i="2"/>
  <c r="Q229" i="2" s="1"/>
  <c r="I2275" i="2"/>
  <c r="Q2275" i="2" s="1"/>
  <c r="I2276" i="2"/>
  <c r="Q2276" i="2" s="1"/>
  <c r="I253" i="2"/>
  <c r="Q253" i="2" s="1"/>
  <c r="I254" i="2"/>
  <c r="Q254" i="2" s="1"/>
  <c r="I255" i="2"/>
  <c r="Q255" i="2" s="1"/>
  <c r="I256" i="2"/>
  <c r="Q256" i="2" s="1"/>
  <c r="I257" i="2"/>
  <c r="Q257" i="2" s="1"/>
  <c r="I258" i="2"/>
  <c r="Q258" i="2" s="1"/>
  <c r="I259" i="2"/>
  <c r="Q259" i="2" s="1"/>
  <c r="I260" i="2"/>
  <c r="Q260" i="2" s="1"/>
  <c r="I261" i="2"/>
  <c r="Q261" i="2" s="1"/>
  <c r="I262" i="2"/>
  <c r="Q262" i="2" s="1"/>
  <c r="I263" i="2"/>
  <c r="Q263" i="2" s="1"/>
  <c r="I306" i="2"/>
  <c r="Q306" i="2" s="1"/>
  <c r="I267" i="2"/>
  <c r="Q267" i="2" s="1"/>
  <c r="I268" i="2"/>
  <c r="Q268" i="2" s="1"/>
  <c r="I269" i="2"/>
  <c r="Q269" i="2" s="1"/>
  <c r="I270" i="2"/>
  <c r="Q270" i="2" s="1"/>
  <c r="I271" i="2"/>
  <c r="Q271" i="2" s="1"/>
  <c r="I272" i="2"/>
  <c r="Q272" i="2" s="1"/>
  <c r="I273" i="2"/>
  <c r="Q273" i="2" s="1"/>
  <c r="I274" i="2"/>
  <c r="Q274" i="2" s="1"/>
  <c r="I275" i="2"/>
  <c r="Q275" i="2" s="1"/>
  <c r="I266" i="2"/>
  <c r="Q266" i="2" s="1"/>
  <c r="I277" i="2"/>
  <c r="Q277" i="2" s="1"/>
  <c r="I279" i="2"/>
  <c r="Q279" i="2" s="1"/>
  <c r="I280" i="2"/>
  <c r="Q280" i="2" s="1"/>
  <c r="I281" i="2"/>
  <c r="Q281" i="2" s="1"/>
  <c r="I284" i="2"/>
  <c r="Q284" i="2" s="1"/>
  <c r="I285" i="2"/>
  <c r="Q285" i="2" s="1"/>
  <c r="I288" i="2"/>
  <c r="Q288" i="2" s="1"/>
  <c r="I292" i="2"/>
  <c r="Q292" i="2" s="1"/>
  <c r="I295" i="2"/>
  <c r="Q295" i="2" s="1"/>
  <c r="I296" i="2"/>
  <c r="Q296" i="2" s="1"/>
  <c r="I297" i="2"/>
  <c r="Q297" i="2" s="1"/>
  <c r="I246" i="2"/>
  <c r="Q246" i="2" s="1"/>
  <c r="I247" i="2"/>
  <c r="Q247" i="2" s="1"/>
  <c r="I248" i="2"/>
  <c r="Q248" i="2" s="1"/>
  <c r="I250" i="2"/>
  <c r="Q250" i="2" s="1"/>
  <c r="I252" i="2"/>
  <c r="Q252" i="2" s="1"/>
  <c r="I570" i="2"/>
  <c r="Q570" i="2" s="1"/>
  <c r="I571" i="2"/>
  <c r="Q571" i="2" s="1"/>
  <c r="I577" i="2"/>
  <c r="Q577" i="2" s="1"/>
  <c r="I582" i="2"/>
  <c r="Q582" i="2" s="1"/>
  <c r="I310" i="2"/>
  <c r="Q310" i="2" s="1"/>
  <c r="I314" i="2"/>
  <c r="Q314" i="2" s="1"/>
  <c r="I315" i="2"/>
  <c r="Q315" i="2" s="1"/>
  <c r="I332" i="2"/>
  <c r="Q332" i="2" s="1"/>
  <c r="I338" i="2"/>
  <c r="Q338" i="2" s="1"/>
  <c r="I340" i="2"/>
  <c r="Q340" i="2" s="1"/>
  <c r="I586" i="2"/>
  <c r="Q586" i="2" s="1"/>
  <c r="I587" i="2"/>
  <c r="Q587" i="2" s="1"/>
  <c r="I588" i="2"/>
  <c r="Q588" i="2" s="1"/>
  <c r="I589" i="2"/>
  <c r="Q589" i="2" s="1"/>
  <c r="I590" i="2"/>
  <c r="Q590" i="2" s="1"/>
  <c r="I592" i="2"/>
  <c r="Q592" i="2" s="1"/>
  <c r="I594" i="2"/>
  <c r="Q594" i="2" s="1"/>
  <c r="I595" i="2"/>
  <c r="Q595" i="2" s="1"/>
  <c r="I596" i="2"/>
  <c r="Q596" i="2" s="1"/>
  <c r="I598" i="2"/>
  <c r="Q598" i="2" s="1"/>
  <c r="I600" i="2"/>
  <c r="Q600" i="2" s="1"/>
  <c r="I602" i="2"/>
  <c r="Q602" i="2" s="1"/>
  <c r="I622" i="2"/>
  <c r="Q622" i="2" s="1"/>
  <c r="I623" i="2"/>
  <c r="Q623" i="2" s="1"/>
  <c r="I624" i="2"/>
  <c r="Q624" i="2" s="1"/>
  <c r="I341" i="2"/>
  <c r="Q341" i="2" s="1"/>
  <c r="I344" i="2"/>
  <c r="Q344" i="2" s="1"/>
  <c r="I342" i="2"/>
  <c r="Q342" i="2" s="1"/>
  <c r="I346" i="2"/>
  <c r="Q346" i="2" s="1"/>
  <c r="I347" i="2"/>
  <c r="Q347" i="2" s="1"/>
  <c r="I348" i="2"/>
  <c r="Q348" i="2" s="1"/>
  <c r="I349" i="2"/>
  <c r="Q349" i="2" s="1"/>
  <c r="I350" i="2"/>
  <c r="Q350" i="2" s="1"/>
  <c r="I351" i="2"/>
  <c r="Q351" i="2" s="1"/>
  <c r="I352" i="2"/>
  <c r="Q352" i="2" s="1"/>
  <c r="I353" i="2"/>
  <c r="Q353" i="2" s="1"/>
  <c r="I354" i="2"/>
  <c r="Q354" i="2" s="1"/>
  <c r="I355" i="2"/>
  <c r="Q355" i="2" s="1"/>
  <c r="I367" i="2"/>
  <c r="Q367" i="2" s="1"/>
  <c r="I368" i="2"/>
  <c r="Q368" i="2" s="1"/>
  <c r="I371" i="2"/>
  <c r="Q371" i="2" s="1"/>
  <c r="I372" i="2"/>
  <c r="Q372" i="2" s="1"/>
  <c r="I373" i="2"/>
  <c r="Q373" i="2" s="1"/>
  <c r="I374" i="2"/>
  <c r="Q374" i="2" s="1"/>
  <c r="I375" i="2"/>
  <c r="Q375" i="2" s="1"/>
  <c r="I376" i="2"/>
  <c r="Q376" i="2" s="1"/>
  <c r="I377" i="2"/>
  <c r="Q377" i="2" s="1"/>
  <c r="I381" i="2"/>
  <c r="Q381" i="2" s="1"/>
  <c r="I387" i="2"/>
  <c r="Q387" i="2" s="1"/>
  <c r="I397" i="2"/>
  <c r="Q397" i="2" s="1"/>
  <c r="I398" i="2"/>
  <c r="Q398" i="2" s="1"/>
  <c r="I403" i="2"/>
  <c r="Q403" i="2" s="1"/>
  <c r="I406" i="2"/>
  <c r="Q406" i="2" s="1"/>
  <c r="I408" i="2"/>
  <c r="Q408" i="2" s="1"/>
  <c r="I411" i="2"/>
  <c r="Q411" i="2" s="1"/>
  <c r="I414" i="2"/>
  <c r="Q414" i="2" s="1"/>
  <c r="I418" i="2"/>
  <c r="Q418" i="2" s="1"/>
  <c r="I420" i="2"/>
  <c r="Q420" i="2" s="1"/>
  <c r="I422" i="2"/>
  <c r="Q422" i="2" s="1"/>
  <c r="I423" i="2"/>
  <c r="Q423" i="2" s="1"/>
  <c r="I424" i="2"/>
  <c r="Q424" i="2" s="1"/>
  <c r="I425" i="2"/>
  <c r="Q425" i="2" s="1"/>
  <c r="I426" i="2"/>
  <c r="Q426" i="2" s="1"/>
  <c r="I427" i="2"/>
  <c r="Q427" i="2" s="1"/>
  <c r="I430" i="2"/>
  <c r="Q430" i="2" s="1"/>
  <c r="I431" i="2"/>
  <c r="Q431" i="2" s="1"/>
  <c r="I433" i="2"/>
  <c r="Q433" i="2" s="1"/>
  <c r="I435" i="2"/>
  <c r="Q435" i="2" s="1"/>
  <c r="I439" i="2"/>
  <c r="Q439" i="2" s="1"/>
  <c r="I444" i="2"/>
  <c r="Q444" i="2" s="1"/>
  <c r="I449" i="2"/>
  <c r="Q449" i="2" s="1"/>
  <c r="I451" i="2"/>
  <c r="Q451" i="2" s="1"/>
  <c r="I463" i="2"/>
  <c r="Q463" i="2" s="1"/>
  <c r="I469" i="2"/>
  <c r="Q469" i="2" s="1"/>
  <c r="I473" i="2"/>
  <c r="Q473" i="2" s="1"/>
  <c r="I479" i="2"/>
  <c r="Q479" i="2" s="1"/>
  <c r="I480" i="2"/>
  <c r="Q480" i="2" s="1"/>
  <c r="I481" i="2"/>
  <c r="Q481" i="2" s="1"/>
  <c r="I491" i="2"/>
  <c r="Q491" i="2" s="1"/>
  <c r="I493" i="2"/>
  <c r="Q493" i="2" s="1"/>
  <c r="I495" i="2"/>
  <c r="Q495" i="2" s="1"/>
  <c r="I497" i="2"/>
  <c r="Q497" i="2" s="1"/>
  <c r="I499" i="2"/>
  <c r="Q499" i="2" s="1"/>
  <c r="I501" i="2"/>
  <c r="Q501" i="2" s="1"/>
  <c r="I503" i="2"/>
  <c r="Q503" i="2" s="1"/>
  <c r="I505" i="2"/>
  <c r="Q505" i="2" s="1"/>
  <c r="I511" i="2"/>
  <c r="Q511" i="2" s="1"/>
  <c r="I506" i="2"/>
  <c r="Q506" i="2" s="1"/>
  <c r="I507" i="2"/>
  <c r="Q507" i="2" s="1"/>
  <c r="I512" i="2"/>
  <c r="Q512" i="2" s="1"/>
  <c r="I518" i="2"/>
  <c r="Q518" i="2" s="1"/>
  <c r="I519" i="2"/>
  <c r="Q519" i="2" s="1"/>
  <c r="I522" i="2"/>
  <c r="Q522" i="2" s="1"/>
  <c r="I524" i="2"/>
  <c r="Q524" i="2" s="1"/>
  <c r="I526" i="2"/>
  <c r="Q526" i="2" s="1"/>
  <c r="I529" i="2"/>
  <c r="Q529" i="2" s="1"/>
  <c r="I532" i="2"/>
  <c r="Q532" i="2" s="1"/>
  <c r="I534" i="2"/>
  <c r="Q534" i="2" s="1"/>
  <c r="I536" i="2"/>
  <c r="Q536" i="2" s="1"/>
  <c r="I537" i="2"/>
  <c r="Q537" i="2" s="1"/>
  <c r="I2281" i="2"/>
  <c r="Q2281" i="2" s="1"/>
  <c r="I638" i="2"/>
  <c r="Q638" i="2" s="1"/>
  <c r="I612" i="2"/>
  <c r="Q612" i="2" s="1"/>
  <c r="I613" i="2"/>
  <c r="Q613" i="2" s="1"/>
  <c r="I615" i="2"/>
  <c r="Q615" i="2" s="1"/>
  <c r="I617" i="2"/>
  <c r="Q617" i="2" s="1"/>
  <c r="I618" i="2"/>
  <c r="Q618" i="2" s="1"/>
  <c r="I620" i="2"/>
  <c r="Q620" i="2" s="1"/>
  <c r="I642" i="2"/>
  <c r="Q642" i="2" s="1"/>
  <c r="I645" i="2"/>
  <c r="Q645" i="2" s="1"/>
  <c r="I878" i="2"/>
  <c r="Q878" i="2" s="1"/>
  <c r="I880" i="2"/>
  <c r="Q880" i="2" s="1"/>
  <c r="I881" i="2"/>
  <c r="Q881" i="2" s="1"/>
  <c r="I882" i="2"/>
  <c r="Q882" i="2" s="1"/>
  <c r="I883" i="2"/>
  <c r="Q883" i="2" s="1"/>
  <c r="I888" i="2"/>
  <c r="Q888" i="2" s="1"/>
  <c r="I891" i="2"/>
  <c r="Q891" i="2" s="1"/>
  <c r="I892" i="2"/>
  <c r="Q892" i="2" s="1"/>
  <c r="I894" i="2"/>
  <c r="Q894" i="2" s="1"/>
  <c r="I790" i="2"/>
  <c r="Q790" i="2" s="1"/>
  <c r="I791" i="2"/>
  <c r="Q791" i="2" s="1"/>
  <c r="I792" i="2"/>
  <c r="Q792" i="2" s="1"/>
  <c r="I793" i="2"/>
  <c r="Q793" i="2" s="1"/>
  <c r="I794" i="2"/>
  <c r="Q794" i="2" s="1"/>
  <c r="I795" i="2"/>
  <c r="Q795" i="2" s="1"/>
  <c r="I796" i="2"/>
  <c r="Q796" i="2" s="1"/>
  <c r="I797" i="2"/>
  <c r="Q797" i="2" s="1"/>
  <c r="I798" i="2"/>
  <c r="Q798" i="2" s="1"/>
  <c r="I799" i="2"/>
  <c r="Q799" i="2" s="1"/>
  <c r="I800" i="2"/>
  <c r="Q800" i="2" s="1"/>
  <c r="I801" i="2"/>
  <c r="Q801" i="2" s="1"/>
  <c r="I805" i="2"/>
  <c r="Q805" i="2" s="1"/>
  <c r="I806" i="2"/>
  <c r="Q806" i="2" s="1"/>
  <c r="I807" i="2"/>
  <c r="Q807" i="2" s="1"/>
  <c r="I841" i="2"/>
  <c r="Q841" i="2" s="1"/>
  <c r="I842" i="2"/>
  <c r="Q842" i="2" s="1"/>
  <c r="I846" i="2"/>
  <c r="Q846" i="2" s="1"/>
  <c r="I847" i="2"/>
  <c r="Q847" i="2" s="1"/>
  <c r="I848" i="2"/>
  <c r="Q848" i="2" s="1"/>
  <c r="I867" i="2"/>
  <c r="Q867" i="2" s="1"/>
  <c r="I871" i="2"/>
  <c r="Q871" i="2" s="1"/>
  <c r="I873" i="2"/>
  <c r="Q873" i="2" s="1"/>
  <c r="I1068" i="2"/>
  <c r="Q1068" i="2" s="1"/>
  <c r="I1069" i="2"/>
  <c r="Q1069" i="2" s="1"/>
  <c r="I1070" i="2"/>
  <c r="Q1070" i="2" s="1"/>
  <c r="I1072" i="2"/>
  <c r="Q1072" i="2" s="1"/>
  <c r="I1074" i="2"/>
  <c r="Q1074" i="2" s="1"/>
  <c r="I1076" i="2"/>
  <c r="Q1076" i="2" s="1"/>
  <c r="I1077" i="2"/>
  <c r="Q1077" i="2" s="1"/>
  <c r="I1078" i="2"/>
  <c r="Q1078" i="2" s="1"/>
  <c r="I1079" i="2"/>
  <c r="Q1079" i="2" s="1"/>
  <c r="I1080" i="2"/>
  <c r="Q1080" i="2" s="1"/>
  <c r="I1081" i="2"/>
  <c r="Q1081" i="2" s="1"/>
  <c r="I1082" i="2"/>
  <c r="Q1082" i="2" s="1"/>
  <c r="I1083" i="2"/>
  <c r="Q1083" i="2" s="1"/>
  <c r="I1084" i="2"/>
  <c r="Q1084" i="2" s="1"/>
  <c r="I1085" i="2"/>
  <c r="Q1085" i="2" s="1"/>
  <c r="I1086" i="2"/>
  <c r="Q1086" i="2" s="1"/>
  <c r="I1087" i="2"/>
  <c r="Q1087" i="2" s="1"/>
  <c r="I1088" i="2"/>
  <c r="Q1088" i="2" s="1"/>
  <c r="I1089" i="2"/>
  <c r="Q1089" i="2" s="1"/>
  <c r="I1090" i="2"/>
  <c r="Q1090" i="2" s="1"/>
  <c r="I1091" i="2"/>
  <c r="Q1091" i="2" s="1"/>
  <c r="I1092" i="2"/>
  <c r="Q1092" i="2" s="1"/>
  <c r="I1093" i="2"/>
  <c r="Q1093" i="2" s="1"/>
  <c r="I1094" i="2"/>
  <c r="Q1094" i="2" s="1"/>
  <c r="I1095" i="2"/>
  <c r="Q1095" i="2" s="1"/>
  <c r="I1096" i="2"/>
  <c r="Q1096" i="2" s="1"/>
  <c r="I1097" i="2"/>
  <c r="Q1097" i="2" s="1"/>
  <c r="I897" i="2"/>
  <c r="Q897" i="2" s="1"/>
  <c r="I898" i="2"/>
  <c r="Q898" i="2" s="1"/>
  <c r="I899" i="2"/>
  <c r="Q899" i="2" s="1"/>
  <c r="I900" i="2"/>
  <c r="Q900" i="2" s="1"/>
  <c r="I2307" i="2"/>
  <c r="Q2307" i="2" s="1"/>
  <c r="I904" i="2"/>
  <c r="Q904" i="2" s="1"/>
  <c r="I2321" i="2"/>
  <c r="Q2321" i="2" s="1"/>
  <c r="I2324" i="2"/>
  <c r="Q2324" i="2" s="1"/>
  <c r="I2337" i="2"/>
  <c r="Q2337" i="2" s="1"/>
  <c r="I2338" i="2"/>
  <c r="Q2338" i="2" s="1"/>
  <c r="I2339" i="2"/>
  <c r="Q2339" i="2" s="1"/>
  <c r="I912" i="2"/>
  <c r="Q912" i="2" s="1"/>
  <c r="I915" i="2"/>
  <c r="Q915" i="2" s="1"/>
  <c r="I918" i="2"/>
  <c r="Q918" i="2" s="1"/>
  <c r="I919" i="2"/>
  <c r="Q919" i="2" s="1"/>
  <c r="I920" i="2"/>
  <c r="Q920" i="2" s="1"/>
  <c r="I921" i="2"/>
  <c r="Q921" i="2" s="1"/>
  <c r="I1204" i="2"/>
  <c r="Q1204" i="2" s="1"/>
  <c r="I1205" i="2"/>
  <c r="Q1205" i="2" s="1"/>
  <c r="I1206" i="2"/>
  <c r="Q1206" i="2" s="1"/>
  <c r="I1207" i="2"/>
  <c r="Q1207" i="2" s="1"/>
  <c r="I1208" i="2"/>
  <c r="Q1208" i="2" s="1"/>
  <c r="I1209" i="2"/>
  <c r="Q1209" i="2" s="1"/>
  <c r="I1184" i="2"/>
  <c r="Q1184" i="2" s="1"/>
  <c r="I1185" i="2"/>
  <c r="Q1185" i="2" s="1"/>
  <c r="I947" i="2"/>
  <c r="Q947" i="2" s="1"/>
  <c r="I949" i="2"/>
  <c r="Q949" i="2" s="1"/>
  <c r="I954" i="2"/>
  <c r="Q954" i="2" s="1"/>
  <c r="I955" i="2"/>
  <c r="Q955" i="2" s="1"/>
  <c r="I952" i="2"/>
  <c r="Q952" i="2" s="1"/>
  <c r="I953" i="2"/>
  <c r="Q953" i="2" s="1"/>
  <c r="I956" i="2"/>
  <c r="Q956" i="2" s="1"/>
  <c r="I957" i="2"/>
  <c r="Q957" i="2" s="1"/>
  <c r="I958" i="2"/>
  <c r="Q958" i="2" s="1"/>
  <c r="I959" i="2"/>
  <c r="Q959" i="2" s="1"/>
  <c r="I961" i="2"/>
  <c r="Q961" i="2" s="1"/>
  <c r="I963" i="2"/>
  <c r="Q963" i="2" s="1"/>
  <c r="I965" i="2"/>
  <c r="Q965" i="2" s="1"/>
  <c r="I967" i="2"/>
  <c r="Q967" i="2" s="1"/>
  <c r="I969" i="2"/>
  <c r="Q969" i="2" s="1"/>
  <c r="I970" i="2"/>
  <c r="Q970" i="2" s="1"/>
  <c r="I971" i="2"/>
  <c r="Q971" i="2" s="1"/>
  <c r="I972" i="2"/>
  <c r="Q972" i="2" s="1"/>
  <c r="I973" i="2"/>
  <c r="Q973" i="2" s="1"/>
  <c r="I974" i="2"/>
  <c r="Q974" i="2" s="1"/>
  <c r="I975" i="2"/>
  <c r="Q975" i="2" s="1"/>
  <c r="I976" i="2"/>
  <c r="Q976" i="2" s="1"/>
  <c r="I977" i="2"/>
  <c r="Q977" i="2" s="1"/>
  <c r="I978" i="2"/>
  <c r="Q978" i="2" s="1"/>
  <c r="I979" i="2"/>
  <c r="Q979" i="2" s="1"/>
  <c r="I981" i="2"/>
  <c r="Q981" i="2" s="1"/>
  <c r="I982" i="2"/>
  <c r="Q982" i="2" s="1"/>
  <c r="I983" i="2"/>
  <c r="Q983" i="2" s="1"/>
  <c r="I984" i="2"/>
  <c r="Q984" i="2" s="1"/>
  <c r="I985" i="2"/>
  <c r="Q985" i="2" s="1"/>
  <c r="I986" i="2"/>
  <c r="Q986" i="2" s="1"/>
  <c r="I987" i="2"/>
  <c r="Q987" i="2" s="1"/>
  <c r="I989" i="2"/>
  <c r="Q989" i="2" s="1"/>
  <c r="I990" i="2"/>
  <c r="Q990" i="2" s="1"/>
  <c r="I992" i="2"/>
  <c r="Q992" i="2" s="1"/>
  <c r="I993" i="2"/>
  <c r="Q993" i="2" s="1"/>
  <c r="I994" i="2"/>
  <c r="Q994" i="2" s="1"/>
  <c r="I995" i="2"/>
  <c r="Q995" i="2" s="1"/>
  <c r="I996" i="2"/>
  <c r="Q996" i="2" s="1"/>
  <c r="I997" i="2"/>
  <c r="Q997" i="2" s="1"/>
  <c r="I998" i="2"/>
  <c r="Q998" i="2" s="1"/>
  <c r="I999" i="2"/>
  <c r="Q999" i="2" s="1"/>
  <c r="I1000" i="2"/>
  <c r="Q1000" i="2" s="1"/>
  <c r="I1001" i="2"/>
  <c r="Q1001" i="2" s="1"/>
  <c r="I1002" i="2"/>
  <c r="Q1002" i="2" s="1"/>
  <c r="I1003" i="2"/>
  <c r="Q1003" i="2" s="1"/>
  <c r="I1004" i="2"/>
  <c r="Q1004" i="2" s="1"/>
  <c r="I1005" i="2"/>
  <c r="Q1005" i="2" s="1"/>
  <c r="I1006" i="2"/>
  <c r="Q1006" i="2" s="1"/>
  <c r="I1008" i="2"/>
  <c r="Q1008" i="2" s="1"/>
  <c r="I1009" i="2"/>
  <c r="Q1009" i="2" s="1"/>
  <c r="I1010" i="2"/>
  <c r="Q1010" i="2" s="1"/>
  <c r="I1012" i="2"/>
  <c r="Q1012" i="2" s="1"/>
  <c r="I1013" i="2"/>
  <c r="Q1013" i="2" s="1"/>
  <c r="I1015" i="2"/>
  <c r="Q1015" i="2" s="1"/>
  <c r="I1016" i="2"/>
  <c r="Q1016" i="2" s="1"/>
  <c r="I1017" i="2"/>
  <c r="Q1017" i="2" s="1"/>
  <c r="I1018" i="2"/>
  <c r="Q1018" i="2" s="1"/>
  <c r="I1019" i="2"/>
  <c r="Q1019" i="2" s="1"/>
  <c r="I1020" i="2"/>
  <c r="Q1020" i="2" s="1"/>
  <c r="I771" i="2"/>
  <c r="Q771" i="2" s="1"/>
  <c r="I1176" i="2"/>
  <c r="Q1176" i="2" s="1"/>
  <c r="I1177" i="2"/>
  <c r="Q1177" i="2" s="1"/>
  <c r="I1178" i="2"/>
  <c r="Q1178" i="2" s="1"/>
  <c r="I1179" i="2"/>
  <c r="Q1179" i="2" s="1"/>
  <c r="I1183" i="2"/>
  <c r="Q1183" i="2" s="1"/>
  <c r="I1153" i="2"/>
  <c r="Q1153" i="2" s="1"/>
  <c r="I1154" i="2"/>
  <c r="Q1154" i="2" s="1"/>
  <c r="I1155" i="2"/>
  <c r="Q1155" i="2" s="1"/>
  <c r="I1156" i="2"/>
  <c r="Q1156" i="2" s="1"/>
  <c r="I1157" i="2"/>
  <c r="Q1157" i="2" s="1"/>
  <c r="I1040" i="2"/>
  <c r="Q1040" i="2" s="1"/>
  <c r="I1042" i="2"/>
  <c r="Q1042" i="2" s="1"/>
  <c r="I1043" i="2"/>
  <c r="Q1043" i="2" s="1"/>
  <c r="I1044" i="2"/>
  <c r="Q1044" i="2" s="1"/>
  <c r="I2340" i="2"/>
  <c r="Q2340" i="2" s="1"/>
  <c r="I1049" i="2"/>
  <c r="Q1049" i="2" s="1"/>
  <c r="I1051" i="2"/>
  <c r="Q1051" i="2" s="1"/>
  <c r="I1052" i="2"/>
  <c r="Q1052" i="2" s="1"/>
  <c r="I1054" i="2"/>
  <c r="Q1054" i="2" s="1"/>
  <c r="I1055" i="2"/>
  <c r="Q1055" i="2" s="1"/>
  <c r="I1056" i="2"/>
  <c r="Q1056" i="2" s="1"/>
  <c r="I1057" i="2"/>
  <c r="Q1057" i="2" s="1"/>
  <c r="I1058" i="2"/>
  <c r="Q1058" i="2" s="1"/>
  <c r="I758" i="2"/>
  <c r="Q758" i="2" s="1"/>
  <c r="I760" i="2"/>
  <c r="Q760" i="2" s="1"/>
  <c r="I762" i="2"/>
  <c r="Q762" i="2" s="1"/>
  <c r="I764" i="2"/>
  <c r="Q764" i="2" s="1"/>
  <c r="I731" i="2"/>
  <c r="Q731" i="2" s="1"/>
  <c r="I741" i="2"/>
  <c r="Q741" i="2" s="1"/>
  <c r="I725" i="2"/>
  <c r="Q725" i="2" s="1"/>
  <c r="I743" i="2"/>
  <c r="Q743" i="2" s="1"/>
  <c r="I727" i="2"/>
  <c r="Q727" i="2" s="1"/>
  <c r="I730" i="2"/>
  <c r="Q730" i="2" s="1"/>
  <c r="I808" i="2"/>
  <c r="Q808" i="2" s="1"/>
  <c r="I869" i="2"/>
  <c r="Q869" i="2" s="1"/>
  <c r="I870" i="2"/>
  <c r="Q870" i="2" s="1"/>
  <c r="I874" i="2"/>
  <c r="Q874" i="2" s="1"/>
  <c r="I875" i="2"/>
  <c r="Q875" i="2" s="1"/>
  <c r="I734" i="2"/>
  <c r="Q734" i="2" s="1"/>
  <c r="I736" i="2"/>
  <c r="Q736" i="2" s="1"/>
  <c r="I738" i="2"/>
  <c r="Q738" i="2" s="1"/>
  <c r="I928" i="2"/>
  <c r="Q928" i="2" s="1"/>
  <c r="I934" i="2"/>
  <c r="Q934" i="2" s="1"/>
  <c r="I939" i="2"/>
  <c r="Q939" i="2" s="1"/>
  <c r="I1602" i="2"/>
  <c r="Q1602" i="2" s="1"/>
  <c r="I1733" i="2"/>
  <c r="Q1733" i="2" s="1"/>
  <c r="I1221" i="2"/>
  <c r="Q1221" i="2" s="1"/>
  <c r="I1222" i="2"/>
  <c r="Q1222" i="2" s="1"/>
  <c r="I1223" i="2"/>
  <c r="Q1223" i="2" s="1"/>
  <c r="I1224" i="2"/>
  <c r="Q1224" i="2" s="1"/>
  <c r="I1394" i="2"/>
  <c r="Q1394" i="2" s="1"/>
  <c r="I1395" i="2"/>
  <c r="Q1395" i="2" s="1"/>
  <c r="I1396" i="2"/>
  <c r="Q1396" i="2" s="1"/>
  <c r="I1397" i="2"/>
  <c r="Q1397" i="2" s="1"/>
  <c r="I1228" i="2"/>
  <c r="Q1228" i="2" s="1"/>
  <c r="I1231" i="2"/>
  <c r="Q1231" i="2" s="1"/>
  <c r="I1232" i="2"/>
  <c r="Q1232" i="2" s="1"/>
  <c r="I1233" i="2"/>
  <c r="Q1233" i="2" s="1"/>
  <c r="I1238" i="2"/>
  <c r="Q1238" i="2" s="1"/>
  <c r="I1251" i="2"/>
  <c r="Q1251" i="2" s="1"/>
  <c r="I1259" i="2"/>
  <c r="Q1259" i="2" s="1"/>
  <c r="I1264" i="2"/>
  <c r="Q1264" i="2" s="1"/>
  <c r="I1265" i="2"/>
  <c r="Q1265" i="2" s="1"/>
  <c r="I1266" i="2"/>
  <c r="Q1266" i="2" s="1"/>
  <c r="I1267" i="2"/>
  <c r="Q1267" i="2" s="1"/>
  <c r="I1282" i="2"/>
  <c r="Q1282" i="2" s="1"/>
  <c r="I1284" i="2"/>
  <c r="Q1284" i="2" s="1"/>
  <c r="I1285" i="2"/>
  <c r="Q1285" i="2" s="1"/>
  <c r="I1286" i="2"/>
  <c r="Q1286" i="2" s="1"/>
  <c r="I1290" i="2"/>
  <c r="Q1290" i="2" s="1"/>
  <c r="I1291" i="2"/>
  <c r="Q1291" i="2" s="1"/>
  <c r="I1292" i="2"/>
  <c r="Q1292" i="2" s="1"/>
  <c r="I1295" i="2"/>
  <c r="Q1295" i="2" s="1"/>
  <c r="I1391" i="2"/>
  <c r="Q1391" i="2" s="1"/>
  <c r="I1297" i="2"/>
  <c r="Q1297" i="2" s="1"/>
  <c r="I1298" i="2"/>
  <c r="Q1298" i="2" s="1"/>
  <c r="I1306" i="2"/>
  <c r="Q1306" i="2" s="1"/>
  <c r="I1308" i="2"/>
  <c r="Q1308" i="2" s="1"/>
  <c r="I1309" i="2"/>
  <c r="Q1309" i="2" s="1"/>
  <c r="I1321" i="2"/>
  <c r="Q1321" i="2" s="1"/>
  <c r="I1325" i="2"/>
  <c r="Q1325" i="2" s="1"/>
  <c r="I1332" i="2"/>
  <c r="Q1332" i="2" s="1"/>
  <c r="I1333" i="2"/>
  <c r="Q1333" i="2" s="1"/>
  <c r="I1212" i="2"/>
  <c r="Q1212" i="2" s="1"/>
  <c r="I1336" i="2"/>
  <c r="Q1336" i="2" s="1"/>
  <c r="I1337" i="2"/>
  <c r="Q1337" i="2" s="1"/>
  <c r="I1344" i="2"/>
  <c r="Q1344" i="2" s="1"/>
  <c r="I1345" i="2"/>
  <c r="Q1345" i="2" s="1"/>
  <c r="I1346" i="2"/>
  <c r="Q1346" i="2" s="1"/>
  <c r="I1347" i="2"/>
  <c r="Q1347" i="2" s="1"/>
  <c r="I1359" i="2"/>
  <c r="Q1359" i="2" s="1"/>
  <c r="I1360" i="2"/>
  <c r="Q1360" i="2" s="1"/>
  <c r="I1370" i="2"/>
  <c r="Q1370" i="2" s="1"/>
  <c r="I1371" i="2"/>
  <c r="Q1371" i="2" s="1"/>
  <c r="I1372" i="2"/>
  <c r="Q1372" i="2" s="1"/>
  <c r="I1373" i="2"/>
  <c r="Q1373" i="2" s="1"/>
  <c r="I1376" i="2"/>
  <c r="Q1376" i="2" s="1"/>
  <c r="I1385" i="2"/>
  <c r="Q1385" i="2" s="1"/>
  <c r="I1386" i="2"/>
  <c r="Q1386" i="2" s="1"/>
  <c r="I1390" i="2"/>
  <c r="Q1390" i="2" s="1"/>
  <c r="I1410" i="2"/>
  <c r="Q1410" i="2" s="1"/>
  <c r="I1411" i="2"/>
  <c r="Q1411" i="2" s="1"/>
  <c r="I1412" i="2"/>
  <c r="Q1412" i="2" s="1"/>
  <c r="I1413" i="2"/>
  <c r="Q1413" i="2" s="1"/>
  <c r="I1414" i="2"/>
  <c r="Q1414" i="2" s="1"/>
  <c r="I1415" i="2"/>
  <c r="Q1415" i="2" s="1"/>
  <c r="I1416" i="2"/>
  <c r="Q1416" i="2" s="1"/>
  <c r="I1417" i="2"/>
  <c r="Q1417" i="2" s="1"/>
  <c r="I1418" i="2"/>
  <c r="Q1418" i="2" s="1"/>
  <c r="I1419" i="2"/>
  <c r="Q1419" i="2" s="1"/>
  <c r="I1420" i="2"/>
  <c r="Q1420" i="2" s="1"/>
  <c r="I1421" i="2"/>
  <c r="Q1421" i="2" s="1"/>
  <c r="I1422" i="2"/>
  <c r="Q1422" i="2" s="1"/>
  <c r="I1432" i="2"/>
  <c r="Q1432" i="2" s="1"/>
  <c r="I1433" i="2"/>
  <c r="Q1433" i="2" s="1"/>
  <c r="I1436" i="2"/>
  <c r="Q1436" i="2" s="1"/>
  <c r="I1452" i="2"/>
  <c r="Q1452" i="2" s="1"/>
  <c r="I1463" i="2"/>
  <c r="Q1463" i="2" s="1"/>
  <c r="I1466" i="2"/>
  <c r="Q1466" i="2" s="1"/>
  <c r="I1467" i="2"/>
  <c r="Q1467" i="2" s="1"/>
  <c r="I1468" i="2"/>
  <c r="Q1468" i="2" s="1"/>
  <c r="I1478" i="2"/>
  <c r="Q1478" i="2" s="1"/>
  <c r="I1479" i="2"/>
  <c r="Q1479" i="2" s="1"/>
  <c r="I1481" i="2"/>
  <c r="Q1481" i="2" s="1"/>
  <c r="I1484" i="2"/>
  <c r="Q1484" i="2" s="1"/>
  <c r="I1495" i="2"/>
  <c r="Q1495" i="2" s="1"/>
  <c r="I1496" i="2"/>
  <c r="Q1496" i="2" s="1"/>
  <c r="I1502" i="2"/>
  <c r="Q1502" i="2" s="1"/>
  <c r="I1504" i="2"/>
  <c r="Q1504" i="2" s="1"/>
  <c r="I1338" i="2"/>
  <c r="Q1338" i="2" s="1"/>
  <c r="I1339" i="2"/>
  <c r="Q1339" i="2" s="1"/>
  <c r="I1340" i="2"/>
  <c r="Q1340" i="2" s="1"/>
  <c r="I1505" i="2"/>
  <c r="Q1505" i="2" s="1"/>
  <c r="I1234" i="2"/>
  <c r="Q1234" i="2" s="1"/>
  <c r="I1506" i="2"/>
  <c r="Q1506" i="2" s="1"/>
  <c r="I1513" i="2"/>
  <c r="Q1513" i="2" s="1"/>
  <c r="I1519" i="2"/>
  <c r="Q1519" i="2" s="1"/>
  <c r="I1526" i="2"/>
  <c r="Q1526" i="2" s="1"/>
  <c r="I1529" i="2"/>
  <c r="Q1529" i="2" s="1"/>
  <c r="I1530" i="2"/>
  <c r="Q1530" i="2" s="1"/>
  <c r="I1532" i="2"/>
  <c r="Q1532" i="2" s="1"/>
  <c r="I1535" i="2"/>
  <c r="Q1535" i="2" s="1"/>
  <c r="I1536" i="2"/>
  <c r="Q1536" i="2" s="1"/>
  <c r="I1538" i="2"/>
  <c r="Q1538" i="2" s="1"/>
  <c r="I1539" i="2"/>
  <c r="Q1539" i="2" s="1"/>
  <c r="I1540" i="2"/>
  <c r="Q1540" i="2" s="1"/>
  <c r="I1541" i="2"/>
  <c r="Q1541" i="2" s="1"/>
  <c r="I1542" i="2"/>
  <c r="Q1542" i="2" s="1"/>
  <c r="I1543" i="2"/>
  <c r="Q1543" i="2" s="1"/>
  <c r="I1544" i="2"/>
  <c r="Q1544" i="2" s="1"/>
  <c r="I1547" i="2"/>
  <c r="Q1547" i="2" s="1"/>
  <c r="I1643" i="2"/>
  <c r="Q1643" i="2" s="1"/>
  <c r="I1644" i="2"/>
  <c r="Q1644" i="2" s="1"/>
  <c r="I1645" i="2"/>
  <c r="Q1645" i="2" s="1"/>
  <c r="I1646" i="2"/>
  <c r="Q1646" i="2" s="1"/>
  <c r="I2346" i="2"/>
  <c r="Q2346" i="2" s="1"/>
  <c r="I2348" i="2"/>
  <c r="Q2348" i="2" s="1"/>
  <c r="I1651" i="2"/>
  <c r="Q1651" i="2" s="1"/>
  <c r="I1652" i="2"/>
  <c r="Q1652" i="2" s="1"/>
  <c r="I1659" i="2"/>
  <c r="Q1659" i="2" s="1"/>
  <c r="I1660" i="2"/>
  <c r="Q1660" i="2" s="1"/>
  <c r="I1661" i="2"/>
  <c r="Q1661" i="2" s="1"/>
  <c r="I1662" i="2"/>
  <c r="Q1662" i="2" s="1"/>
  <c r="I1663" i="2"/>
  <c r="Q1663" i="2" s="1"/>
  <c r="I1719" i="2"/>
  <c r="Q1719" i="2" s="1"/>
  <c r="I1720" i="2"/>
  <c r="Q1720" i="2" s="1"/>
  <c r="I1721" i="2"/>
  <c r="Q1721" i="2" s="1"/>
  <c r="I2350" i="2"/>
  <c r="Q2350" i="2" s="1"/>
  <c r="I1744" i="2"/>
  <c r="Q1744" i="2" s="1"/>
  <c r="I1771" i="2"/>
  <c r="Q1771" i="2" s="1"/>
  <c r="I1772" i="2"/>
  <c r="Q1772" i="2" s="1"/>
  <c r="I1773" i="2"/>
  <c r="Q1773" i="2" s="1"/>
  <c r="I1776" i="2"/>
  <c r="Q1776" i="2" s="1"/>
  <c r="I1786" i="2"/>
  <c r="Q1786" i="2" s="1"/>
  <c r="I1683" i="2"/>
  <c r="Q1683" i="2" s="1"/>
  <c r="I1684" i="2"/>
  <c r="Q1684" i="2" s="1"/>
  <c r="I2352" i="2"/>
  <c r="Q2352" i="2" s="1"/>
  <c r="I1685" i="2"/>
  <c r="Q1685" i="2" s="1"/>
  <c r="I1747" i="2"/>
  <c r="Q1747" i="2" s="1"/>
  <c r="I2368" i="2"/>
  <c r="Q2368" i="2" s="1"/>
  <c r="I1749" i="2"/>
  <c r="Q1749" i="2" s="1"/>
  <c r="I2371" i="2"/>
  <c r="Q2371" i="2" s="1"/>
  <c r="I1548" i="2"/>
  <c r="Q1548" i="2" s="1"/>
  <c r="I1753" i="2"/>
  <c r="Q1753" i="2" s="1"/>
  <c r="I1754" i="2"/>
  <c r="Q1754" i="2" s="1"/>
  <c r="I2630" i="2"/>
  <c r="Q2630" i="2" s="1"/>
  <c r="I2399" i="2"/>
  <c r="Q2399" i="2" s="1"/>
  <c r="I2400" i="2"/>
  <c r="Q2400" i="2" s="1"/>
  <c r="I1758" i="2"/>
  <c r="Q1758" i="2" s="1"/>
  <c r="I1759" i="2"/>
  <c r="Q1759" i="2" s="1"/>
  <c r="I1760" i="2"/>
  <c r="Q1760" i="2" s="1"/>
  <c r="I2401" i="2"/>
  <c r="Q2401" i="2" s="1"/>
  <c r="I1562" i="2"/>
  <c r="Q1562" i="2" s="1"/>
  <c r="I1563" i="2"/>
  <c r="Q1563" i="2" s="1"/>
  <c r="I163" i="2"/>
  <c r="Q163" i="2" s="1"/>
  <c r="I164" i="2"/>
  <c r="Q164" i="2" s="1"/>
  <c r="I1551" i="2"/>
  <c r="Q1551" i="2" s="1"/>
  <c r="I1552" i="2"/>
  <c r="Q1552" i="2" s="1"/>
  <c r="I1553" i="2"/>
  <c r="Q1553" i="2" s="1"/>
  <c r="I165" i="2"/>
  <c r="Q165" i="2" s="1"/>
  <c r="I1556" i="2"/>
  <c r="Q1556" i="2" s="1"/>
  <c r="I1549" i="2"/>
  <c r="Q1549" i="2" s="1"/>
  <c r="I1559" i="2"/>
  <c r="Q1559" i="2" s="1"/>
  <c r="I1550" i="2"/>
  <c r="Q1550" i="2" s="1"/>
  <c r="I1554" i="2"/>
  <c r="Q1554" i="2" s="1"/>
  <c r="I1558" i="2"/>
  <c r="Q1558" i="2" s="1"/>
  <c r="I1560" i="2"/>
  <c r="Q1560" i="2" s="1"/>
  <c r="I1561" i="2"/>
  <c r="Q1561" i="2" s="1"/>
  <c r="I1567" i="2"/>
  <c r="Q1567" i="2" s="1"/>
  <c r="I1564" i="2"/>
  <c r="Q1564" i="2" s="1"/>
  <c r="I1565" i="2"/>
  <c r="Q1565" i="2" s="1"/>
  <c r="I1566" i="2"/>
  <c r="Q1566" i="2" s="1"/>
  <c r="I1571" i="2"/>
  <c r="Q1571" i="2" s="1"/>
  <c r="I1568" i="2"/>
  <c r="Q1568" i="2" s="1"/>
  <c r="I1569" i="2"/>
  <c r="Q1569" i="2" s="1"/>
  <c r="I1570" i="2"/>
  <c r="Q1570" i="2" s="1"/>
  <c r="I1575" i="2"/>
  <c r="Q1575" i="2" s="1"/>
  <c r="I1572" i="2"/>
  <c r="Q1572" i="2" s="1"/>
  <c r="I1577" i="2"/>
  <c r="Q1577" i="2" s="1"/>
  <c r="I1579" i="2"/>
  <c r="Q1579" i="2" s="1"/>
  <c r="I1667" i="2"/>
  <c r="Q1667" i="2" s="1"/>
  <c r="I1669" i="2"/>
  <c r="Q1669" i="2" s="1"/>
  <c r="I1671" i="2"/>
  <c r="Q1671" i="2" s="1"/>
  <c r="I1672" i="2"/>
  <c r="Q1672" i="2" s="1"/>
  <c r="I1673" i="2"/>
  <c r="Q1673" i="2" s="1"/>
  <c r="I1674" i="2"/>
  <c r="Q1674" i="2" s="1"/>
  <c r="I1573" i="2"/>
  <c r="Q1573" i="2" s="1"/>
  <c r="I1574" i="2"/>
  <c r="Q1574" i="2" s="1"/>
  <c r="I1576" i="2"/>
  <c r="Q1576" i="2" s="1"/>
  <c r="I890" i="2"/>
  <c r="Q890" i="2" s="1"/>
  <c r="I902" i="2"/>
  <c r="Q902" i="2" s="1"/>
  <c r="I906" i="2"/>
  <c r="Q906" i="2" s="1"/>
  <c r="I1679" i="2"/>
  <c r="Q1679" i="2" s="1"/>
  <c r="I1680" i="2"/>
  <c r="Q1680" i="2" s="1"/>
  <c r="I1607" i="2"/>
  <c r="Q1607" i="2" s="1"/>
  <c r="I1608" i="2"/>
  <c r="Q1608" i="2" s="1"/>
  <c r="I1609" i="2"/>
  <c r="Q1609" i="2" s="1"/>
  <c r="I1610" i="2"/>
  <c r="Q1610" i="2" s="1"/>
  <c r="I1611" i="2"/>
  <c r="Q1611" i="2" s="1"/>
  <c r="I1612" i="2"/>
  <c r="Q1612" i="2" s="1"/>
  <c r="I1613" i="2"/>
  <c r="Q1613" i="2" s="1"/>
  <c r="I1708" i="2"/>
  <c r="Q1708" i="2" s="1"/>
  <c r="I908" i="2"/>
  <c r="Q908" i="2" s="1"/>
  <c r="I909" i="2"/>
  <c r="Q909" i="2" s="1"/>
  <c r="I910" i="2"/>
  <c r="Q910" i="2" s="1"/>
  <c r="I1712" i="2"/>
  <c r="Q1712" i="2" s="1"/>
  <c r="I1713" i="2"/>
  <c r="Q1713" i="2" s="1"/>
  <c r="I1714" i="2"/>
  <c r="Q1714" i="2" s="1"/>
  <c r="I1715" i="2"/>
  <c r="Q1715" i="2" s="1"/>
  <c r="I1716" i="2"/>
  <c r="Q1716" i="2" s="1"/>
  <c r="I1718" i="2"/>
  <c r="Q1718" i="2" s="1"/>
  <c r="I1740" i="2"/>
  <c r="Q1740" i="2" s="1"/>
  <c r="I1741" i="2"/>
  <c r="Q1741" i="2" s="1"/>
  <c r="I1742" i="2"/>
  <c r="Q1742" i="2" s="1"/>
  <c r="I911" i="2"/>
  <c r="Q911" i="2" s="1"/>
  <c r="I1779" i="2"/>
  <c r="Q1779" i="2" s="1"/>
  <c r="I4853" i="2"/>
  <c r="Q4853" i="2" s="1"/>
  <c r="I4854" i="2"/>
  <c r="Q4854" i="2" s="1"/>
  <c r="I4855" i="2"/>
  <c r="Q4855" i="2" s="1"/>
  <c r="I1809" i="2"/>
  <c r="Q1809" i="2" s="1"/>
  <c r="I1591" i="2"/>
  <c r="Q1591" i="2" s="1"/>
  <c r="I1600" i="2"/>
  <c r="Q1600" i="2" s="1"/>
  <c r="I1582" i="2"/>
  <c r="Q1582" i="2" s="1"/>
  <c r="I4862" i="2"/>
  <c r="Q4862" i="2" s="1"/>
  <c r="I1601" i="2"/>
  <c r="Q1601" i="2" s="1"/>
  <c r="I2427" i="2"/>
  <c r="Q2427" i="2" s="1"/>
  <c r="I2428" i="2"/>
  <c r="Q2428" i="2" s="1"/>
  <c r="I2429" i="2"/>
  <c r="Q2429" i="2" s="1"/>
  <c r="I2433" i="2"/>
  <c r="Q2433" i="2" s="1"/>
  <c r="I2450" i="2"/>
  <c r="Q2450" i="2" s="1"/>
  <c r="I4863" i="2"/>
  <c r="Q4863" i="2" s="1"/>
  <c r="I4867" i="2"/>
  <c r="Q4867" i="2" s="1"/>
  <c r="I4868" i="2"/>
  <c r="Q4868" i="2" s="1"/>
  <c r="I4870" i="2"/>
  <c r="Q4870" i="2" s="1"/>
  <c r="I4873" i="2"/>
  <c r="Q4873" i="2" s="1"/>
  <c r="I4876" i="2"/>
  <c r="Q4876" i="2" s="1"/>
  <c r="I4877" i="2"/>
  <c r="Q4877" i="2" s="1"/>
  <c r="I4881" i="2"/>
  <c r="Q4881" i="2" s="1"/>
  <c r="I4882" i="2"/>
  <c r="Q4882" i="2" s="1"/>
  <c r="I1812" i="2"/>
  <c r="Q1812" i="2" s="1"/>
  <c r="I1813" i="2"/>
  <c r="Q1813" i="2" s="1"/>
  <c r="I1814" i="2"/>
  <c r="Q1814" i="2" s="1"/>
  <c r="I1815" i="2"/>
  <c r="Q1815" i="2" s="1"/>
  <c r="I1816" i="2"/>
  <c r="Q1816" i="2" s="1"/>
  <c r="I1833" i="2"/>
  <c r="Q1833" i="2" s="1"/>
  <c r="I1834" i="2"/>
  <c r="Q1834" i="2" s="1"/>
  <c r="I1835" i="2"/>
  <c r="Q1835" i="2" s="1"/>
  <c r="I1836" i="2"/>
  <c r="Q1836" i="2" s="1"/>
  <c r="I1837" i="2"/>
  <c r="Q1837" i="2" s="1"/>
  <c r="I1838" i="2"/>
  <c r="Q1838" i="2" s="1"/>
  <c r="I1840" i="2"/>
  <c r="Q1840" i="2" s="1"/>
  <c r="I1841" i="2"/>
  <c r="Q1841" i="2" s="1"/>
  <c r="I1842" i="2"/>
  <c r="Q1842" i="2" s="1"/>
  <c r="I1846" i="2"/>
  <c r="Q1846" i="2" s="1"/>
  <c r="I1853" i="2"/>
  <c r="Q1853" i="2" s="1"/>
  <c r="I1870" i="2"/>
  <c r="Q1870" i="2" s="1"/>
  <c r="I1871" i="2"/>
  <c r="Q1871" i="2" s="1"/>
  <c r="I1873" i="2"/>
  <c r="Q1873" i="2" s="1"/>
  <c r="I1881" i="2"/>
  <c r="Q1881" i="2" s="1"/>
  <c r="I1882" i="2"/>
  <c r="Q1882" i="2" s="1"/>
  <c r="I1883" i="2"/>
  <c r="Q1883" i="2" s="1"/>
  <c r="I1885" i="2"/>
  <c r="Q1885" i="2" s="1"/>
  <c r="I1886" i="2"/>
  <c r="Q1886" i="2" s="1"/>
  <c r="I1887" i="2"/>
  <c r="Q1887" i="2" s="1"/>
  <c r="I1888" i="2"/>
  <c r="Q1888" i="2" s="1"/>
  <c r="I1891" i="2"/>
  <c r="Q1891" i="2" s="1"/>
  <c r="I1892" i="2"/>
  <c r="Q1892" i="2" s="1"/>
  <c r="I1893" i="2"/>
  <c r="Q1893" i="2" s="1"/>
  <c r="I1894" i="2"/>
  <c r="Q1894" i="2" s="1"/>
  <c r="I1895" i="2"/>
  <c r="Q1895" i="2" s="1"/>
  <c r="I1897" i="2"/>
  <c r="Q1897" i="2" s="1"/>
  <c r="I1899" i="2"/>
  <c r="Q1899" i="2" s="1"/>
  <c r="I1900" i="2"/>
  <c r="Q1900" i="2" s="1"/>
  <c r="I1901" i="2"/>
  <c r="Q1901" i="2" s="1"/>
  <c r="I1902" i="2"/>
  <c r="Q1902" i="2" s="1"/>
  <c r="I1903" i="2"/>
  <c r="Q1903" i="2" s="1"/>
  <c r="I1921" i="2"/>
  <c r="Q1921" i="2" s="1"/>
  <c r="I1922" i="2"/>
  <c r="Q1922" i="2" s="1"/>
  <c r="I1923" i="2"/>
  <c r="Q1923" i="2" s="1"/>
  <c r="I1924" i="2"/>
  <c r="Q1924" i="2" s="1"/>
  <c r="I1925" i="2"/>
  <c r="Q1925" i="2" s="1"/>
  <c r="I1926" i="2"/>
  <c r="Q1926" i="2" s="1"/>
  <c r="I1927" i="2"/>
  <c r="Q1927" i="2" s="1"/>
  <c r="I1928" i="2"/>
  <c r="Q1928" i="2" s="1"/>
  <c r="I1929" i="2"/>
  <c r="Q1929" i="2" s="1"/>
  <c r="I1930" i="2"/>
  <c r="Q1930" i="2" s="1"/>
  <c r="I1934" i="2"/>
  <c r="Q1934" i="2" s="1"/>
  <c r="I1937" i="2"/>
  <c r="Q1937" i="2" s="1"/>
  <c r="I1940" i="2"/>
  <c r="Q1940" i="2" s="1"/>
  <c r="I1941" i="2"/>
  <c r="Q1941" i="2" s="1"/>
  <c r="I1947" i="2"/>
  <c r="Q1947" i="2" s="1"/>
  <c r="I1950" i="2"/>
  <c r="Q1950" i="2" s="1"/>
  <c r="I1954" i="2"/>
  <c r="Q1954" i="2" s="1"/>
  <c r="I1955" i="2"/>
  <c r="Q1955" i="2" s="1"/>
  <c r="I1956" i="2"/>
  <c r="Q1956" i="2" s="1"/>
  <c r="I1959" i="2"/>
  <c r="Q1959" i="2" s="1"/>
  <c r="I1960" i="2"/>
  <c r="Q1960" i="2" s="1"/>
  <c r="I1968" i="2"/>
  <c r="Q1968" i="2" s="1"/>
  <c r="I1969" i="2"/>
  <c r="Q1969" i="2" s="1"/>
  <c r="I1970" i="2"/>
  <c r="Q1970" i="2" s="1"/>
  <c r="I1971" i="2"/>
  <c r="Q1971" i="2" s="1"/>
  <c r="I1974" i="2"/>
  <c r="Q1974" i="2" s="1"/>
  <c r="I1975" i="2"/>
  <c r="Q1975" i="2" s="1"/>
  <c r="I1976" i="2"/>
  <c r="Q1976" i="2" s="1"/>
  <c r="I1977" i="2"/>
  <c r="Q1977" i="2" s="1"/>
  <c r="I1978" i="2"/>
  <c r="Q1978" i="2" s="1"/>
  <c r="I1979" i="2"/>
  <c r="Q1979" i="2" s="1"/>
  <c r="I1980" i="2"/>
  <c r="Q1980" i="2" s="1"/>
  <c r="I1983" i="2"/>
  <c r="Q1983" i="2" s="1"/>
  <c r="I1986" i="2"/>
  <c r="Q1986" i="2" s="1"/>
  <c r="I1987" i="2"/>
  <c r="Q1987" i="2" s="1"/>
  <c r="I1988" i="2"/>
  <c r="Q1988" i="2" s="1"/>
  <c r="I1989" i="2"/>
  <c r="Q1989" i="2" s="1"/>
  <c r="I1990" i="2"/>
  <c r="Q1990" i="2" s="1"/>
  <c r="I1992" i="2"/>
  <c r="Q1992" i="2" s="1"/>
  <c r="I1993" i="2"/>
  <c r="Q1993" i="2" s="1"/>
  <c r="I1994" i="2"/>
  <c r="Q1994" i="2" s="1"/>
  <c r="I1995" i="2"/>
  <c r="Q1995" i="2" s="1"/>
  <c r="I1996" i="2"/>
  <c r="Q1996" i="2" s="1"/>
  <c r="I1997" i="2"/>
  <c r="Q1997" i="2" s="1"/>
  <c r="I1998" i="2"/>
  <c r="Q1998" i="2" s="1"/>
  <c r="I1999" i="2"/>
  <c r="Q1999" i="2" s="1"/>
  <c r="I2000" i="2"/>
  <c r="Q2000" i="2" s="1"/>
  <c r="I2001" i="2"/>
  <c r="Q2001" i="2" s="1"/>
  <c r="I2002" i="2"/>
  <c r="Q2002" i="2" s="1"/>
  <c r="I2003" i="2"/>
  <c r="Q2003" i="2" s="1"/>
  <c r="I2004" i="2"/>
  <c r="Q2004" i="2" s="1"/>
  <c r="I4884" i="2"/>
  <c r="Q4884" i="2" s="1"/>
  <c r="I2007" i="2"/>
  <c r="Q2007" i="2" s="1"/>
  <c r="I2008" i="2"/>
  <c r="Q2008" i="2" s="1"/>
  <c r="I2009" i="2"/>
  <c r="Q2009" i="2" s="1"/>
  <c r="I2010" i="2"/>
  <c r="Q2010" i="2" s="1"/>
  <c r="I2011" i="2"/>
  <c r="Q2011" i="2" s="1"/>
  <c r="I2017" i="2"/>
  <c r="Q2017" i="2" s="1"/>
  <c r="I2018" i="2"/>
  <c r="Q2018" i="2" s="1"/>
  <c r="I2019" i="2"/>
  <c r="Q2019" i="2" s="1"/>
  <c r="I2026" i="2"/>
  <c r="Q2026" i="2" s="1"/>
  <c r="I2027" i="2"/>
  <c r="Q2027" i="2" s="1"/>
  <c r="I2028" i="2"/>
  <c r="Q2028" i="2" s="1"/>
  <c r="I2029" i="2"/>
  <c r="Q2029" i="2" s="1"/>
  <c r="I2030" i="2"/>
  <c r="Q2030" i="2" s="1"/>
  <c r="I2031" i="2"/>
  <c r="Q2031" i="2" s="1"/>
  <c r="I2032" i="2"/>
  <c r="Q2032" i="2" s="1"/>
  <c r="I2035" i="2"/>
  <c r="Q2035" i="2" s="1"/>
  <c r="I2036" i="2"/>
  <c r="Q2036" i="2" s="1"/>
  <c r="I2037" i="2"/>
  <c r="Q2037" i="2" s="1"/>
  <c r="I2038" i="2"/>
  <c r="Q2038" i="2" s="1"/>
  <c r="I2039" i="2"/>
  <c r="Q2039" i="2" s="1"/>
  <c r="I2040" i="2"/>
  <c r="Q2040" i="2" s="1"/>
  <c r="I2043" i="2"/>
  <c r="Q2043" i="2" s="1"/>
  <c r="I2046" i="2"/>
  <c r="Q2046" i="2" s="1"/>
  <c r="I2047" i="2"/>
  <c r="Q2047" i="2" s="1"/>
  <c r="I2048" i="2"/>
  <c r="Q2048" i="2" s="1"/>
  <c r="I2049" i="2"/>
  <c r="Q2049" i="2" s="1"/>
  <c r="I2052" i="2"/>
  <c r="Q2052" i="2" s="1"/>
  <c r="I2054" i="2"/>
  <c r="Q2054" i="2" s="1"/>
  <c r="I2056" i="2"/>
  <c r="Q2056" i="2" s="1"/>
  <c r="I2058" i="2"/>
  <c r="Q2058" i="2" s="1"/>
  <c r="I2059" i="2"/>
  <c r="Q2059" i="2" s="1"/>
  <c r="I2060" i="2"/>
  <c r="Q2060" i="2" s="1"/>
  <c r="I2064" i="2"/>
  <c r="Q2064" i="2" s="1"/>
  <c r="I2066" i="2"/>
  <c r="Q2066" i="2" s="1"/>
  <c r="I2068" i="2"/>
  <c r="Q2068" i="2" s="1"/>
  <c r="I2072" i="2"/>
  <c r="Q2072" i="2" s="1"/>
  <c r="I2096" i="2"/>
  <c r="Q2096" i="2" s="1"/>
  <c r="I2098" i="2"/>
  <c r="Q2098" i="2" s="1"/>
  <c r="I4887" i="2"/>
  <c r="Q4887" i="2" s="1"/>
  <c r="I4889" i="2"/>
  <c r="Q4889" i="2" s="1"/>
  <c r="I2101" i="2"/>
  <c r="Q2101" i="2" s="1"/>
  <c r="I2102" i="2"/>
  <c r="Q2102" i="2" s="1"/>
  <c r="I2103" i="2"/>
  <c r="Q2103" i="2" s="1"/>
  <c r="I2073" i="2"/>
  <c r="Q2073" i="2" s="1"/>
  <c r="I2074" i="2"/>
  <c r="Q2074" i="2" s="1"/>
  <c r="I2077" i="2"/>
  <c r="Q2077" i="2" s="1"/>
  <c r="I2078" i="2"/>
  <c r="Q2078" i="2" s="1"/>
  <c r="I2079" i="2"/>
  <c r="Q2079" i="2" s="1"/>
  <c r="I2080" i="2"/>
  <c r="Q2080" i="2" s="1"/>
  <c r="I2081" i="2"/>
  <c r="Q2081" i="2" s="1"/>
  <c r="I2082" i="2"/>
  <c r="Q2082" i="2" s="1"/>
  <c r="I2083" i="2"/>
  <c r="Q2083" i="2" s="1"/>
  <c r="I2084" i="2"/>
  <c r="Q2084" i="2" s="1"/>
  <c r="I2085" i="2"/>
  <c r="Q2085" i="2" s="1"/>
  <c r="I4891" i="2"/>
  <c r="Q4891" i="2" s="1"/>
  <c r="I2088" i="2"/>
  <c r="Q2088" i="2" s="1"/>
  <c r="I2089" i="2"/>
  <c r="Q2089" i="2" s="1"/>
  <c r="I2090" i="2"/>
  <c r="Q2090" i="2" s="1"/>
  <c r="I2091" i="2"/>
  <c r="Q2091" i="2" s="1"/>
  <c r="I2092" i="2"/>
  <c r="Q2092" i="2" s="1"/>
  <c r="I2093" i="2"/>
  <c r="Q2093" i="2" s="1"/>
  <c r="I2094" i="2"/>
  <c r="Q2094" i="2" s="1"/>
  <c r="I2095" i="2"/>
  <c r="Q2095" i="2" s="1"/>
  <c r="I1915" i="2"/>
  <c r="Q1915" i="2" s="1"/>
  <c r="I1916" i="2"/>
  <c r="Q1916" i="2" s="1"/>
  <c r="I4892" i="2"/>
  <c r="Q4892" i="2" s="1"/>
  <c r="I1919" i="2"/>
  <c r="Q1919" i="2" s="1"/>
  <c r="I1920" i="2"/>
  <c r="Q1920" i="2" s="1"/>
  <c r="I2104" i="2"/>
  <c r="Q2104" i="2" s="1"/>
  <c r="I2105" i="2"/>
  <c r="Q2105" i="2" s="1"/>
  <c r="I2108" i="2"/>
  <c r="Q2108" i="2" s="1"/>
  <c r="I2117" i="2"/>
  <c r="Q2117" i="2" s="1"/>
  <c r="I2118" i="2"/>
  <c r="Q2118" i="2" s="1"/>
  <c r="I2119" i="2"/>
  <c r="Q2119" i="2" s="1"/>
  <c r="I2122" i="2"/>
  <c r="Q2122" i="2" s="1"/>
  <c r="I2125" i="2"/>
  <c r="Q2125" i="2" s="1"/>
  <c r="I2126" i="2"/>
  <c r="Q2126" i="2" s="1"/>
  <c r="I2127" i="2"/>
  <c r="Q2127" i="2" s="1"/>
  <c r="I2128" i="2"/>
  <c r="Q2128" i="2" s="1"/>
  <c r="I2129" i="2"/>
  <c r="Q2129" i="2" s="1"/>
  <c r="I2141" i="2"/>
  <c r="Q2141" i="2" s="1"/>
  <c r="I2144" i="2"/>
  <c r="Q2144" i="2" s="1"/>
  <c r="I2145" i="2"/>
  <c r="Q2145" i="2" s="1"/>
  <c r="I2147" i="2"/>
  <c r="Q2147" i="2" s="1"/>
  <c r="I2149" i="2"/>
  <c r="Q2149" i="2" s="1"/>
  <c r="I2155" i="2"/>
  <c r="Q2155" i="2" s="1"/>
  <c r="I2161" i="2"/>
  <c r="Q2161" i="2" s="1"/>
  <c r="I2162" i="2"/>
  <c r="Q2162" i="2" s="1"/>
  <c r="I2163" i="2"/>
  <c r="Q2163" i="2" s="1"/>
  <c r="I2164" i="2"/>
  <c r="Q2164" i="2" s="1"/>
  <c r="I2165" i="2"/>
  <c r="Q2165" i="2" s="1"/>
  <c r="I2166" i="2"/>
  <c r="Q2166" i="2" s="1"/>
  <c r="I2167" i="2"/>
  <c r="Q2167" i="2" s="1"/>
  <c r="I2168" i="2"/>
  <c r="Q2168" i="2" s="1"/>
  <c r="I2179" i="2"/>
  <c r="Q2179" i="2" s="1"/>
  <c r="I2182" i="2"/>
  <c r="Q2182" i="2" s="1"/>
  <c r="I2183" i="2"/>
  <c r="Q2183" i="2" s="1"/>
  <c r="I2184" i="2"/>
  <c r="Q2184" i="2" s="1"/>
  <c r="I2187" i="2"/>
  <c r="Q2187" i="2" s="1"/>
  <c r="I2191" i="2"/>
  <c r="Q2191" i="2" s="1"/>
  <c r="I2195" i="2"/>
  <c r="Q2195" i="2" s="1"/>
  <c r="I2196" i="2"/>
  <c r="Q2196" i="2" s="1"/>
  <c r="I2197" i="2"/>
  <c r="Q2197" i="2" s="1"/>
  <c r="I2198" i="2"/>
  <c r="Q2198" i="2" s="1"/>
  <c r="I2199" i="2"/>
  <c r="Q2199" i="2" s="1"/>
  <c r="I2209" i="2"/>
  <c r="Q2209" i="2" s="1"/>
  <c r="I2213" i="2"/>
  <c r="Q2213" i="2" s="1"/>
  <c r="I2215" i="2"/>
  <c r="Q2215" i="2" s="1"/>
  <c r="I2216" i="2"/>
  <c r="Q2216" i="2" s="1"/>
  <c r="I2217" i="2"/>
  <c r="Q2217" i="2" s="1"/>
  <c r="I2218" i="2"/>
  <c r="Q2218" i="2" s="1"/>
  <c r="I2219" i="2"/>
  <c r="Q2219" i="2" s="1"/>
  <c r="I2220" i="2"/>
  <c r="Q2220" i="2" s="1"/>
  <c r="I2221" i="2"/>
  <c r="Q2221" i="2" s="1"/>
  <c r="I2222" i="2"/>
  <c r="Q2222" i="2" s="1"/>
  <c r="I2227" i="2"/>
  <c r="Q2227" i="2" s="1"/>
  <c r="I2170" i="2"/>
  <c r="Q2170" i="2" s="1"/>
  <c r="I2171" i="2"/>
  <c r="Q2171" i="2" s="1"/>
  <c r="I2172" i="2"/>
  <c r="Q2172" i="2" s="1"/>
  <c r="I2173" i="2"/>
  <c r="Q2173" i="2" s="1"/>
  <c r="I2174" i="2"/>
  <c r="Q2174" i="2" s="1"/>
  <c r="I2175" i="2"/>
  <c r="Q2175" i="2" s="1"/>
  <c r="I2176" i="2"/>
  <c r="Q2176" i="2" s="1"/>
  <c r="I2177" i="2"/>
  <c r="Q2177" i="2" s="1"/>
  <c r="I2178" i="2"/>
  <c r="Q2178" i="2" s="1"/>
  <c r="I2231" i="2"/>
  <c r="Q2231" i="2" s="1"/>
  <c r="I2232" i="2"/>
  <c r="Q2232" i="2" s="1"/>
  <c r="I2233" i="2"/>
  <c r="Q2233" i="2" s="1"/>
  <c r="I2236" i="2"/>
  <c r="Q2236" i="2" s="1"/>
  <c r="I2239" i="2"/>
  <c r="Q2239" i="2" s="1"/>
  <c r="I2241" i="2"/>
  <c r="Q2241" i="2" s="1"/>
  <c r="I2243" i="2"/>
  <c r="Q2243" i="2" s="1"/>
  <c r="I2244" i="2"/>
  <c r="Q2244" i="2" s="1"/>
  <c r="I2261" i="2"/>
  <c r="Q2261" i="2" s="1"/>
  <c r="I2263" i="2"/>
  <c r="Q2263" i="2" s="1"/>
  <c r="I2267" i="2"/>
  <c r="Q2267" i="2" s="1"/>
  <c r="I2269" i="2"/>
  <c r="Q2269" i="2" s="1"/>
  <c r="I2270" i="2"/>
  <c r="Q2270" i="2" s="1"/>
  <c r="I2271" i="2"/>
  <c r="Q2271" i="2" s="1"/>
  <c r="I4893" i="2"/>
  <c r="Q4893" i="2" s="1"/>
  <c r="I4901" i="2"/>
  <c r="Q4901" i="2" s="1"/>
  <c r="I4903" i="2"/>
  <c r="Q4903" i="2" s="1"/>
  <c r="I2280" i="2"/>
  <c r="Q2280" i="2" s="1"/>
  <c r="I4910" i="2"/>
  <c r="Q4910" i="2" s="1"/>
  <c r="I2282" i="2"/>
  <c r="Q2282" i="2" s="1"/>
  <c r="I2286" i="2"/>
  <c r="Q2286" i="2" s="1"/>
  <c r="I2291" i="2"/>
  <c r="Q2291" i="2" s="1"/>
  <c r="I2293" i="2"/>
  <c r="Q2293" i="2" s="1"/>
  <c r="I2294" i="2"/>
  <c r="Q2294" i="2" s="1"/>
  <c r="I2295" i="2"/>
  <c r="Q2295" i="2" s="1"/>
  <c r="I4911" i="2"/>
  <c r="Q4911" i="2" s="1"/>
  <c r="I2302" i="2"/>
  <c r="Q2302" i="2" s="1"/>
  <c r="I2303" i="2"/>
  <c r="Q2303" i="2" s="1"/>
  <c r="I2304" i="2"/>
  <c r="Q2304" i="2" s="1"/>
  <c r="I4912" i="2"/>
  <c r="Q4912" i="2" s="1"/>
  <c r="I2309" i="2"/>
  <c r="Q2309" i="2" s="1"/>
  <c r="I2308" i="2"/>
  <c r="Q2308" i="2" s="1"/>
  <c r="I2310" i="2"/>
  <c r="Q2310" i="2" s="1"/>
  <c r="I2311" i="2"/>
  <c r="Q2311" i="2" s="1"/>
  <c r="I2312" i="2"/>
  <c r="Q2312" i="2" s="1"/>
  <c r="I2317" i="2"/>
  <c r="Q2317" i="2" s="1"/>
  <c r="I2318" i="2"/>
  <c r="Q2318" i="2" s="1"/>
  <c r="I2319" i="2"/>
  <c r="Q2319" i="2" s="1"/>
  <c r="I2320" i="2"/>
  <c r="Q2320" i="2" s="1"/>
  <c r="I4918" i="2"/>
  <c r="Q4918" i="2" s="1"/>
  <c r="I2323" i="2"/>
  <c r="Q2323" i="2" s="1"/>
  <c r="I4919" i="2"/>
  <c r="Q4919" i="2" s="1"/>
  <c r="I2325" i="2"/>
  <c r="Q2325" i="2" s="1"/>
  <c r="I2326" i="2"/>
  <c r="Q2326" i="2" s="1"/>
  <c r="I2327" i="2"/>
  <c r="Q2327" i="2" s="1"/>
  <c r="I2328" i="2"/>
  <c r="Q2328" i="2" s="1"/>
  <c r="I2329" i="2"/>
  <c r="Q2329" i="2" s="1"/>
  <c r="I2333" i="2"/>
  <c r="Q2333" i="2" s="1"/>
  <c r="I2334" i="2"/>
  <c r="Q2334" i="2" s="1"/>
  <c r="I2335" i="2"/>
  <c r="Q2335" i="2" s="1"/>
  <c r="I4920" i="2"/>
  <c r="Q4920" i="2" s="1"/>
  <c r="I4921" i="2"/>
  <c r="Q4921" i="2" s="1"/>
  <c r="I1047" i="2"/>
  <c r="Q1047" i="2" s="1"/>
  <c r="I4958" i="2"/>
  <c r="Q4958" i="2" s="1"/>
  <c r="I2344" i="2"/>
  <c r="Q2344" i="2" s="1"/>
  <c r="I2677" i="2"/>
  <c r="Q2677" i="2" s="1"/>
  <c r="I2678" i="2"/>
  <c r="Q2678" i="2" s="1"/>
  <c r="I192" i="2"/>
  <c r="Q192" i="2" s="1"/>
  <c r="I195" i="2"/>
  <c r="Q195" i="2" s="1"/>
  <c r="I2353" i="2"/>
  <c r="Q2353" i="2" s="1"/>
  <c r="I2354" i="2"/>
  <c r="Q2354" i="2" s="1"/>
  <c r="I2357" i="2"/>
  <c r="Q2357" i="2" s="1"/>
  <c r="I2358" i="2"/>
  <c r="Q2358" i="2" s="1"/>
  <c r="I2359" i="2"/>
  <c r="Q2359" i="2" s="1"/>
  <c r="I2361" i="2"/>
  <c r="Q2361" i="2" s="1"/>
  <c r="I2362" i="2"/>
  <c r="Q2362" i="2" s="1"/>
  <c r="I2363" i="2"/>
  <c r="Q2363" i="2" s="1"/>
  <c r="I2364" i="2"/>
  <c r="Q2364" i="2" s="1"/>
  <c r="I2365" i="2"/>
  <c r="Q2365" i="2" s="1"/>
  <c r="I2366" i="2"/>
  <c r="Q2366" i="2" s="1"/>
  <c r="I2367" i="2"/>
  <c r="Q2367" i="2" s="1"/>
  <c r="I3374" i="2"/>
  <c r="Q3374" i="2" s="1"/>
  <c r="I2369" i="2"/>
  <c r="Q2369" i="2" s="1"/>
  <c r="I2370" i="2"/>
  <c r="Q2370" i="2" s="1"/>
  <c r="I3375" i="2"/>
  <c r="Q3375" i="2" s="1"/>
  <c r="I2372" i="2"/>
  <c r="Q2372" i="2" s="1"/>
  <c r="I2373" i="2"/>
  <c r="Q2373" i="2" s="1"/>
  <c r="I2375" i="2"/>
  <c r="Q2375" i="2" s="1"/>
  <c r="I2377" i="2"/>
  <c r="Q2377" i="2" s="1"/>
  <c r="I2385" i="2"/>
  <c r="Q2385" i="2" s="1"/>
  <c r="I2476" i="2"/>
  <c r="Q2476" i="2" s="1"/>
  <c r="I3392" i="2"/>
  <c r="Q3392" i="2" s="1"/>
  <c r="I200" i="2"/>
  <c r="Q200" i="2" s="1"/>
  <c r="I202" i="2"/>
  <c r="Q202" i="2" s="1"/>
  <c r="I2402" i="2"/>
  <c r="Q2402" i="2" s="1"/>
  <c r="I2422" i="2"/>
  <c r="Q2422" i="2" s="1"/>
  <c r="I2417" i="2"/>
  <c r="Q2417" i="2" s="1"/>
  <c r="I2418" i="2"/>
  <c r="Q2418" i="2" s="1"/>
  <c r="I1991" i="2"/>
  <c r="Q1991" i="2" s="1"/>
  <c r="I1985" i="2"/>
  <c r="Q1985" i="2" s="1"/>
  <c r="I2398" i="2"/>
  <c r="Q2398" i="2" s="1"/>
  <c r="I2404" i="2"/>
  <c r="Q2404" i="2" s="1"/>
  <c r="I2466" i="2"/>
  <c r="Q2466" i="2" s="1"/>
  <c r="I2484" i="2"/>
  <c r="Q2484" i="2" s="1"/>
  <c r="I2485" i="2"/>
  <c r="Q2485" i="2" s="1"/>
  <c r="I2488" i="2"/>
  <c r="Q2488" i="2" s="1"/>
  <c r="I2489" i="2"/>
  <c r="Q2489" i="2" s="1"/>
  <c r="I2490" i="2"/>
  <c r="Q2490" i="2" s="1"/>
  <c r="I2500" i="2"/>
  <c r="Q2500" i="2" s="1"/>
  <c r="I2501" i="2"/>
  <c r="Q2501" i="2" s="1"/>
  <c r="I2503" i="2"/>
  <c r="Q2503" i="2" s="1"/>
  <c r="I2504" i="2"/>
  <c r="Q2504" i="2" s="1"/>
  <c r="I2505" i="2"/>
  <c r="Q2505" i="2" s="1"/>
  <c r="I2506" i="2"/>
  <c r="Q2506" i="2" s="1"/>
  <c r="I2507" i="2"/>
  <c r="Q2507" i="2" s="1"/>
  <c r="I2508" i="2"/>
  <c r="Q2508" i="2" s="1"/>
  <c r="I2509" i="2"/>
  <c r="Q2509" i="2" s="1"/>
  <c r="I2510" i="2"/>
  <c r="Q2510" i="2" s="1"/>
  <c r="I2511" i="2"/>
  <c r="Q2511" i="2" s="1"/>
  <c r="I2512" i="2"/>
  <c r="Q2512" i="2" s="1"/>
  <c r="I2513" i="2"/>
  <c r="Q2513" i="2" s="1"/>
  <c r="I2514" i="2"/>
  <c r="Q2514" i="2" s="1"/>
  <c r="I2515" i="2"/>
  <c r="Q2515" i="2" s="1"/>
  <c r="I2502" i="2"/>
  <c r="Q2502" i="2" s="1"/>
  <c r="I2523" i="2"/>
  <c r="Q2523" i="2" s="1"/>
  <c r="I2524" i="2"/>
  <c r="Q2524" i="2" s="1"/>
  <c r="I2531" i="2"/>
  <c r="Q2531" i="2" s="1"/>
  <c r="I2535" i="2"/>
  <c r="Q2535" i="2" s="1"/>
  <c r="I2536" i="2"/>
  <c r="Q2536" i="2" s="1"/>
  <c r="I2557" i="2"/>
  <c r="Q2557" i="2" s="1"/>
  <c r="I2564" i="2"/>
  <c r="Q2564" i="2" s="1"/>
  <c r="I2566" i="2"/>
  <c r="Q2566" i="2" s="1"/>
  <c r="I2568" i="2"/>
  <c r="Q2568" i="2" s="1"/>
  <c r="I2519" i="2"/>
  <c r="Q2519" i="2" s="1"/>
  <c r="I2570" i="2"/>
  <c r="Q2570" i="2" s="1"/>
  <c r="I2572" i="2"/>
  <c r="Q2572" i="2" s="1"/>
  <c r="I204" i="2"/>
  <c r="Q204" i="2" s="1"/>
  <c r="I3427" i="2"/>
  <c r="Q3427" i="2" s="1"/>
  <c r="I3429" i="2"/>
  <c r="Q3429" i="2" s="1"/>
  <c r="I2689" i="2"/>
  <c r="Q2689" i="2" s="1"/>
  <c r="I3431" i="2"/>
  <c r="Q3431" i="2" s="1"/>
  <c r="I3432" i="2"/>
  <c r="Q3432" i="2" s="1"/>
  <c r="I4988" i="2"/>
  <c r="Q4988" i="2" s="1"/>
  <c r="I3437" i="2"/>
  <c r="Q3437" i="2" s="1"/>
  <c r="I2695" i="2"/>
  <c r="Q2695" i="2" s="1"/>
  <c r="I2696" i="2"/>
  <c r="Q2696" i="2" s="1"/>
  <c r="I3441" i="2"/>
  <c r="Q3441" i="2" s="1"/>
  <c r="I2631" i="2"/>
  <c r="Q2631" i="2" s="1"/>
  <c r="I2585" i="2"/>
  <c r="Q2585" i="2" s="1"/>
  <c r="I3442" i="2"/>
  <c r="Q3442" i="2" s="1"/>
  <c r="I3447" i="2"/>
  <c r="Q3447" i="2" s="1"/>
  <c r="I3449" i="2"/>
  <c r="Q3449" i="2" s="1"/>
  <c r="I3450" i="2"/>
  <c r="Q3450" i="2" s="1"/>
  <c r="I3451" i="2"/>
  <c r="Q3451" i="2" s="1"/>
  <c r="I3452" i="2"/>
  <c r="Q3452" i="2" s="1"/>
  <c r="I1647" i="2"/>
  <c r="Q1647" i="2" s="1"/>
  <c r="I1648" i="2"/>
  <c r="Q1648" i="2" s="1"/>
  <c r="I2688" i="2"/>
  <c r="Q2688" i="2" s="1"/>
  <c r="I2691" i="2"/>
  <c r="Q2691" i="2" s="1"/>
  <c r="I2692" i="2"/>
  <c r="Q2692" i="2" s="1"/>
  <c r="I2687" i="2"/>
  <c r="Q2687" i="2" s="1"/>
  <c r="I2661" i="2"/>
  <c r="Q2661" i="2" s="1"/>
  <c r="I2679" i="2"/>
  <c r="Q2679" i="2" s="1"/>
  <c r="I2698" i="2"/>
  <c r="Q2698" i="2" s="1"/>
  <c r="I3082" i="2"/>
  <c r="Q3082" i="2" s="1"/>
  <c r="I2990" i="2"/>
  <c r="Q2990" i="2" s="1"/>
  <c r="I2991" i="2"/>
  <c r="Q2991" i="2" s="1"/>
  <c r="I2992" i="2"/>
  <c r="Q2992" i="2" s="1"/>
  <c r="I2921" i="2"/>
  <c r="Q2921" i="2" s="1"/>
  <c r="I3002" i="2"/>
  <c r="Q3002" i="2" s="1"/>
  <c r="I3004" i="2"/>
  <c r="Q3004" i="2" s="1"/>
  <c r="I3005" i="2"/>
  <c r="Q3005" i="2" s="1"/>
  <c r="I3006" i="2"/>
  <c r="Q3006" i="2" s="1"/>
  <c r="I3007" i="2"/>
  <c r="Q3007" i="2" s="1"/>
  <c r="I3008" i="2"/>
  <c r="Q3008" i="2" s="1"/>
  <c r="I3009" i="2"/>
  <c r="Q3009" i="2" s="1"/>
  <c r="I3013" i="2"/>
  <c r="Q3013" i="2" s="1"/>
  <c r="I3017" i="2"/>
  <c r="Q3017" i="2" s="1"/>
  <c r="I3022" i="2"/>
  <c r="Q3022" i="2" s="1"/>
  <c r="I2823" i="2"/>
  <c r="Q2823" i="2" s="1"/>
  <c r="I3127" i="2"/>
  <c r="Q3127" i="2" s="1"/>
  <c r="I3129" i="2"/>
  <c r="Q3129" i="2" s="1"/>
  <c r="I3130" i="2"/>
  <c r="Q3130" i="2" s="1"/>
  <c r="I3131" i="2"/>
  <c r="Q3131" i="2" s="1"/>
  <c r="I3132" i="2"/>
  <c r="Q3132" i="2" s="1"/>
  <c r="I3133" i="2"/>
  <c r="Q3133" i="2" s="1"/>
  <c r="I3200" i="2"/>
  <c r="Q3200" i="2" s="1"/>
  <c r="I3204" i="2"/>
  <c r="Q3204" i="2" s="1"/>
  <c r="I3206" i="2"/>
  <c r="Q3206" i="2" s="1"/>
  <c r="I3207" i="2"/>
  <c r="Q3207" i="2" s="1"/>
  <c r="I3208" i="2"/>
  <c r="Q3208" i="2" s="1"/>
  <c r="I3210" i="2"/>
  <c r="Q3210" i="2" s="1"/>
  <c r="I3211" i="2"/>
  <c r="Q3211" i="2" s="1"/>
  <c r="I3212" i="2"/>
  <c r="Q3212" i="2" s="1"/>
  <c r="I3213" i="2"/>
  <c r="Q3213" i="2" s="1"/>
  <c r="I3214" i="2"/>
  <c r="Q3214" i="2" s="1"/>
  <c r="I3169" i="2"/>
  <c r="Q3169" i="2" s="1"/>
  <c r="I3170" i="2"/>
  <c r="Q3170" i="2" s="1"/>
  <c r="I3172" i="2"/>
  <c r="Q3172" i="2" s="1"/>
  <c r="I3173" i="2"/>
  <c r="Q3173" i="2" s="1"/>
  <c r="I3180" i="2"/>
  <c r="Q3180" i="2" s="1"/>
  <c r="I3181" i="2"/>
  <c r="Q3181" i="2" s="1"/>
  <c r="I3182" i="2"/>
  <c r="Q3182" i="2" s="1"/>
  <c r="I3188" i="2"/>
  <c r="Q3188" i="2" s="1"/>
  <c r="I3189" i="2"/>
  <c r="Q3189" i="2" s="1"/>
  <c r="I3190" i="2"/>
  <c r="Q3190" i="2" s="1"/>
  <c r="I3192" i="2"/>
  <c r="Q3192" i="2" s="1"/>
  <c r="I3194" i="2"/>
  <c r="Q3194" i="2" s="1"/>
  <c r="I3198" i="2"/>
  <c r="Q3198" i="2" s="1"/>
  <c r="I3199" i="2"/>
  <c r="Q3199" i="2" s="1"/>
  <c r="I3221" i="2"/>
  <c r="Q3221" i="2" s="1"/>
  <c r="I3215" i="2"/>
  <c r="Q3215" i="2" s="1"/>
  <c r="I3219" i="2"/>
  <c r="Q3219" i="2" s="1"/>
  <c r="I3225" i="2"/>
  <c r="Q3225" i="2" s="1"/>
  <c r="I3228" i="2"/>
  <c r="Q3228" i="2" s="1"/>
  <c r="I3232" i="2"/>
  <c r="Q3232" i="2" s="1"/>
  <c r="I3233" i="2"/>
  <c r="Q3233" i="2" s="1"/>
  <c r="I3236" i="2"/>
  <c r="Q3236" i="2" s="1"/>
  <c r="I3136" i="2"/>
  <c r="Q3136" i="2" s="1"/>
  <c r="I3137" i="2"/>
  <c r="Q3137" i="2" s="1"/>
  <c r="I3138" i="2"/>
  <c r="Q3138" i="2" s="1"/>
  <c r="I3140" i="2"/>
  <c r="Q3140" i="2" s="1"/>
  <c r="I3146" i="2"/>
  <c r="Q3146" i="2" s="1"/>
  <c r="I3148" i="2"/>
  <c r="Q3148" i="2" s="1"/>
  <c r="I3149" i="2"/>
  <c r="Q3149" i="2" s="1"/>
  <c r="I3150" i="2"/>
  <c r="Q3150" i="2" s="1"/>
  <c r="I3155" i="2"/>
  <c r="Q3155" i="2" s="1"/>
  <c r="I3156" i="2"/>
  <c r="Q3156" i="2" s="1"/>
  <c r="I3158" i="2"/>
  <c r="Q3158" i="2" s="1"/>
  <c r="I3162" i="2"/>
  <c r="Q3162" i="2" s="1"/>
  <c r="I3163" i="2"/>
  <c r="Q3163" i="2" s="1"/>
  <c r="I3237" i="2"/>
  <c r="Q3237" i="2" s="1"/>
  <c r="I3238" i="2"/>
  <c r="Q3238" i="2" s="1"/>
  <c r="I3239" i="2"/>
  <c r="Q3239" i="2" s="1"/>
  <c r="I3243" i="2"/>
  <c r="Q3243" i="2" s="1"/>
  <c r="I3250" i="2"/>
  <c r="Q3250" i="2" s="1"/>
  <c r="I3253" i="2"/>
  <c r="Q3253" i="2" s="1"/>
  <c r="I3254" i="2"/>
  <c r="Q3254" i="2" s="1"/>
  <c r="I3256" i="2"/>
  <c r="Q3256" i="2" s="1"/>
  <c r="I3258" i="2"/>
  <c r="Q3258" i="2" s="1"/>
  <c r="I3264" i="2"/>
  <c r="Q3264" i="2" s="1"/>
  <c r="I3267" i="2"/>
  <c r="Q3267" i="2" s="1"/>
  <c r="I3268" i="2"/>
  <c r="Q3268" i="2" s="1"/>
  <c r="I3271" i="2"/>
  <c r="Q3271" i="2" s="1"/>
  <c r="I3272" i="2"/>
  <c r="Q3272" i="2" s="1"/>
  <c r="I3273" i="2"/>
  <c r="Q3273" i="2" s="1"/>
  <c r="I3274" i="2"/>
  <c r="Q3274" i="2" s="1"/>
  <c r="I3277" i="2"/>
  <c r="Q3277" i="2" s="1"/>
  <c r="I3278" i="2"/>
  <c r="Q3278" i="2" s="1"/>
  <c r="I3279" i="2"/>
  <c r="Q3279" i="2" s="1"/>
  <c r="I3280" i="2"/>
  <c r="Q3280" i="2" s="1"/>
  <c r="I3286" i="2"/>
  <c r="Q3286" i="2" s="1"/>
  <c r="I3289" i="2"/>
  <c r="Q3289" i="2" s="1"/>
  <c r="I3301" i="2"/>
  <c r="Q3301" i="2" s="1"/>
  <c r="I3302" i="2"/>
  <c r="Q3302" i="2" s="1"/>
  <c r="I3303" i="2"/>
  <c r="Q3303" i="2" s="1"/>
  <c r="I3305" i="2"/>
  <c r="Q3305" i="2" s="1"/>
  <c r="I3306" i="2"/>
  <c r="Q3306" i="2" s="1"/>
  <c r="I3307" i="2"/>
  <c r="Q3307" i="2" s="1"/>
  <c r="I3308" i="2"/>
  <c r="Q3308" i="2" s="1"/>
  <c r="I3309" i="2"/>
  <c r="Q3309" i="2" s="1"/>
  <c r="I3311" i="2"/>
  <c r="Q3311" i="2" s="1"/>
  <c r="I3312" i="2"/>
  <c r="Q3312" i="2" s="1"/>
  <c r="I3315" i="2"/>
  <c r="Q3315" i="2" s="1"/>
  <c r="I3316" i="2"/>
  <c r="Q3316" i="2" s="1"/>
  <c r="I3317" i="2"/>
  <c r="Q3317" i="2" s="1"/>
  <c r="I3318" i="2"/>
  <c r="Q3318" i="2" s="1"/>
  <c r="I3320" i="2"/>
  <c r="Q3320" i="2" s="1"/>
  <c r="I3321" i="2"/>
  <c r="Q3321" i="2" s="1"/>
  <c r="I3322" i="2"/>
  <c r="Q3322" i="2" s="1"/>
  <c r="I3326" i="2"/>
  <c r="Q3326" i="2" s="1"/>
  <c r="I3328" i="2"/>
  <c r="Q3328" i="2" s="1"/>
  <c r="I3330" i="2"/>
  <c r="Q3330" i="2" s="1"/>
  <c r="I3332" i="2"/>
  <c r="Q3332" i="2" s="1"/>
  <c r="I3333" i="2"/>
  <c r="Q3333" i="2" s="1"/>
  <c r="I3334" i="2"/>
  <c r="Q3334" i="2" s="1"/>
  <c r="I2693" i="2"/>
  <c r="Q2693" i="2" s="1"/>
  <c r="I3448" i="2"/>
  <c r="Q3448" i="2" s="1"/>
  <c r="I2694" i="2"/>
  <c r="Q2694" i="2" s="1"/>
  <c r="I2697" i="2"/>
  <c r="Q2697" i="2" s="1"/>
  <c r="I1675" i="2"/>
  <c r="Q1675" i="2" s="1"/>
  <c r="I1676" i="2"/>
  <c r="Q1676" i="2" s="1"/>
  <c r="I3376" i="2"/>
  <c r="Q3376" i="2" s="1"/>
  <c r="I3380" i="2"/>
  <c r="Q3380" i="2" s="1"/>
  <c r="I3381" i="2"/>
  <c r="Q3381" i="2" s="1"/>
  <c r="I1677" i="2"/>
  <c r="Q1677" i="2" s="1"/>
  <c r="I1678" i="2"/>
  <c r="Q1678" i="2" s="1"/>
  <c r="I1681" i="2"/>
  <c r="Q1681" i="2" s="1"/>
  <c r="I1682" i="2"/>
  <c r="Q1682" i="2" s="1"/>
  <c r="I3467" i="2"/>
  <c r="Q3467" i="2" s="1"/>
  <c r="I1709" i="2"/>
  <c r="Q1709" i="2" s="1"/>
  <c r="I1710" i="2"/>
  <c r="Q1710" i="2" s="1"/>
  <c r="I1711" i="2"/>
  <c r="Q1711" i="2" s="1"/>
  <c r="I3428" i="2"/>
  <c r="Q3428" i="2" s="1"/>
  <c r="I3475" i="2"/>
  <c r="Q3475" i="2" s="1"/>
  <c r="I3482" i="2"/>
  <c r="Q3482" i="2" s="1"/>
  <c r="I3497" i="2"/>
  <c r="Q3497" i="2" s="1"/>
  <c r="I1743" i="2"/>
  <c r="Q1743" i="2" s="1"/>
  <c r="I2467" i="2"/>
  <c r="Q2467" i="2" s="1"/>
  <c r="I2468" i="2"/>
  <c r="Q2468" i="2" s="1"/>
  <c r="I2469" i="2"/>
  <c r="Q2469" i="2" s="1"/>
  <c r="I2470" i="2"/>
  <c r="Q2470" i="2" s="1"/>
  <c r="I3516" i="2"/>
  <c r="Q3516" i="2" s="1"/>
  <c r="I2471" i="2"/>
  <c r="Q2471" i="2" s="1"/>
  <c r="I2472" i="2"/>
  <c r="Q2472" i="2" s="1"/>
  <c r="I2473" i="2"/>
  <c r="Q2473" i="2" s="1"/>
  <c r="I2474" i="2"/>
  <c r="Q2474" i="2" s="1"/>
  <c r="I3389" i="2"/>
  <c r="Q3389" i="2" s="1"/>
  <c r="I3501" i="2"/>
  <c r="Q3501" i="2" s="1"/>
  <c r="I3411" i="2"/>
  <c r="Q3411" i="2" s="1"/>
  <c r="I3367" i="2"/>
  <c r="Q3367" i="2" s="1"/>
  <c r="I3369" i="2"/>
  <c r="Q3369" i="2" s="1"/>
  <c r="I3550" i="2"/>
  <c r="Q3550" i="2" s="1"/>
  <c r="I3657" i="2"/>
  <c r="Q3657" i="2" s="1"/>
  <c r="I3693" i="2"/>
  <c r="Q3693" i="2" s="1"/>
  <c r="I3694" i="2"/>
  <c r="Q3694" i="2" s="1"/>
  <c r="I3695" i="2"/>
  <c r="Q3695" i="2" s="1"/>
  <c r="I3696" i="2"/>
  <c r="Q3696" i="2" s="1"/>
  <c r="I3697" i="2"/>
  <c r="Q3697" i="2" s="1"/>
  <c r="I3698" i="2"/>
  <c r="Q3698" i="2" s="1"/>
  <c r="I3699" i="2"/>
  <c r="Q3699" i="2" s="1"/>
  <c r="I3700" i="2"/>
  <c r="Q3700" i="2" s="1"/>
  <c r="I3701" i="2"/>
  <c r="Q3701" i="2" s="1"/>
  <c r="I3702" i="2"/>
  <c r="Q3702" i="2" s="1"/>
  <c r="I3703" i="2"/>
  <c r="Q3703" i="2" s="1"/>
  <c r="I3704" i="2"/>
  <c r="Q3704" i="2" s="1"/>
  <c r="I3705" i="2"/>
  <c r="Q3705" i="2" s="1"/>
  <c r="I3706" i="2"/>
  <c r="Q3706" i="2" s="1"/>
  <c r="I3707" i="2"/>
  <c r="Q3707" i="2" s="1"/>
  <c r="I3708" i="2"/>
  <c r="Q3708" i="2" s="1"/>
  <c r="I3710" i="2"/>
  <c r="Q3710" i="2" s="1"/>
  <c r="I3711" i="2"/>
  <c r="Q3711" i="2" s="1"/>
  <c r="I3712" i="2"/>
  <c r="Q3712" i="2" s="1"/>
  <c r="I3713" i="2"/>
  <c r="Q3713" i="2" s="1"/>
  <c r="I3714" i="2"/>
  <c r="Q3714" i="2" s="1"/>
  <c r="I3715" i="2"/>
  <c r="Q3715" i="2" s="1"/>
  <c r="I3716" i="2"/>
  <c r="Q3716" i="2" s="1"/>
  <c r="I3717" i="2"/>
  <c r="Q3717" i="2" s="1"/>
  <c r="I3688" i="2"/>
  <c r="Q3688" i="2" s="1"/>
  <c r="I3689" i="2"/>
  <c r="Q3689" i="2" s="1"/>
  <c r="I3690" i="2"/>
  <c r="Q3690" i="2" s="1"/>
  <c r="I3650" i="2"/>
  <c r="Q3650" i="2" s="1"/>
  <c r="I3673" i="2"/>
  <c r="Q3673" i="2" s="1"/>
  <c r="I3674" i="2"/>
  <c r="Q3674" i="2" s="1"/>
  <c r="I3676" i="2"/>
  <c r="Q3676" i="2" s="1"/>
  <c r="I3718" i="2"/>
  <c r="Q3718" i="2" s="1"/>
  <c r="I3721" i="2"/>
  <c r="Q3721" i="2" s="1"/>
  <c r="I3722" i="2"/>
  <c r="Q3722" i="2" s="1"/>
  <c r="I3723" i="2"/>
  <c r="Q3723" i="2" s="1"/>
  <c r="I3724" i="2"/>
  <c r="Q3724" i="2" s="1"/>
  <c r="I3725" i="2"/>
  <c r="Q3725" i="2" s="1"/>
  <c r="I3727" i="2"/>
  <c r="Q3727" i="2" s="1"/>
  <c r="I3728" i="2"/>
  <c r="Q3728" i="2" s="1"/>
  <c r="I3521" i="2"/>
  <c r="Q3521" i="2" s="1"/>
  <c r="I3522" i="2"/>
  <c r="Q3522" i="2" s="1"/>
  <c r="I3524" i="2"/>
  <c r="Q3524" i="2" s="1"/>
  <c r="I3525" i="2"/>
  <c r="Q3525" i="2" s="1"/>
  <c r="I3526" i="2"/>
  <c r="Q3526" i="2" s="1"/>
  <c r="I3527" i="2"/>
  <c r="Q3527" i="2" s="1"/>
  <c r="I3528" i="2"/>
  <c r="Q3528" i="2" s="1"/>
  <c r="I3601" i="2"/>
  <c r="Q3601" i="2" s="1"/>
  <c r="I3531" i="2"/>
  <c r="Q3531" i="2" s="1"/>
  <c r="I3532" i="2"/>
  <c r="Q3532" i="2" s="1"/>
  <c r="I3540" i="2"/>
  <c r="Q3540" i="2" s="1"/>
  <c r="I3543" i="2"/>
  <c r="Q3543" i="2" s="1"/>
  <c r="I3557" i="2"/>
  <c r="Q3557" i="2" s="1"/>
  <c r="I3558" i="2"/>
  <c r="Q3558" i="2" s="1"/>
  <c r="I3564" i="2"/>
  <c r="Q3564" i="2" s="1"/>
  <c r="I3565" i="2"/>
  <c r="Q3565" i="2" s="1"/>
  <c r="I3566" i="2"/>
  <c r="Q3566" i="2" s="1"/>
  <c r="I3577" i="2"/>
  <c r="Q3577" i="2" s="1"/>
  <c r="I3600" i="2"/>
  <c r="Q3600" i="2" s="1"/>
  <c r="I3602" i="2"/>
  <c r="Q3602" i="2" s="1"/>
  <c r="I3603" i="2"/>
  <c r="Q3603" i="2" s="1"/>
  <c r="I3606" i="2"/>
  <c r="Q3606" i="2" s="1"/>
  <c r="I3607" i="2"/>
  <c r="Q3607" i="2" s="1"/>
  <c r="I3608" i="2"/>
  <c r="Q3608" i="2" s="1"/>
  <c r="I3629" i="2"/>
  <c r="Q3629" i="2" s="1"/>
  <c r="I3633" i="2"/>
  <c r="Q3633" i="2" s="1"/>
  <c r="I3639" i="2"/>
  <c r="Q3639" i="2" s="1"/>
  <c r="I3640" i="2"/>
  <c r="Q3640" i="2" s="1"/>
  <c r="I3590" i="2"/>
  <c r="Q3590" i="2" s="1"/>
  <c r="I3591" i="2"/>
  <c r="Q3591" i="2" s="1"/>
  <c r="I3659" i="2"/>
  <c r="Q3659" i="2" s="1"/>
  <c r="I3660" i="2"/>
  <c r="Q3660" i="2" s="1"/>
  <c r="I3661" i="2"/>
  <c r="Q3661" i="2" s="1"/>
  <c r="I3662" i="2"/>
  <c r="Q3662" i="2" s="1"/>
  <c r="I3663" i="2"/>
  <c r="Q3663" i="2" s="1"/>
  <c r="I3757" i="2"/>
  <c r="Q3757" i="2" s="1"/>
  <c r="I3664" i="2"/>
  <c r="Q3664" i="2" s="1"/>
  <c r="I3665" i="2"/>
  <c r="Q3665" i="2" s="1"/>
  <c r="I3666" i="2"/>
  <c r="Q3666" i="2" s="1"/>
  <c r="I3667" i="2"/>
  <c r="Q3667" i="2" s="1"/>
  <c r="I3656" i="2"/>
  <c r="Q3656" i="2" s="1"/>
  <c r="I3646" i="2"/>
  <c r="Q3646" i="2" s="1"/>
  <c r="I3647" i="2"/>
  <c r="Q3647" i="2" s="1"/>
  <c r="I3778" i="2"/>
  <c r="Q3778" i="2" s="1"/>
  <c r="I3779" i="2"/>
  <c r="Q3779" i="2" s="1"/>
  <c r="I3709" i="2"/>
  <c r="Q3709" i="2" s="1"/>
  <c r="I3726" i="2"/>
  <c r="Q3726" i="2" s="1"/>
  <c r="I3567" i="2"/>
  <c r="Q3567" i="2" s="1"/>
  <c r="I3574" i="2"/>
  <c r="Q3574" i="2" s="1"/>
  <c r="I3581" i="2"/>
  <c r="Q3581" i="2" s="1"/>
  <c r="I3609" i="2"/>
  <c r="Q3609" i="2" s="1"/>
  <c r="I3627" i="2"/>
  <c r="Q3627" i="2" s="1"/>
  <c r="I3802" i="2"/>
  <c r="Q3802" i="2" s="1"/>
  <c r="I3794" i="2"/>
  <c r="Q3794" i="2" s="1"/>
  <c r="I3790" i="2"/>
  <c r="Q3790" i="2" s="1"/>
  <c r="I3811" i="2"/>
  <c r="Q3811" i="2" s="1"/>
  <c r="I3789" i="2"/>
  <c r="Q3789" i="2" s="1"/>
  <c r="I3930" i="2"/>
  <c r="Q3930" i="2" s="1"/>
  <c r="I3933" i="2"/>
  <c r="Q3933" i="2" s="1"/>
  <c r="I3936" i="2"/>
  <c r="Q3936" i="2" s="1"/>
  <c r="I3939" i="2"/>
  <c r="Q3939" i="2" s="1"/>
  <c r="I3840" i="2"/>
  <c r="Q3840" i="2" s="1"/>
  <c r="I3841" i="2"/>
  <c r="Q3841" i="2" s="1"/>
  <c r="I3842" i="2"/>
  <c r="Q3842" i="2" s="1"/>
  <c r="I3843" i="2"/>
  <c r="Q3843" i="2" s="1"/>
  <c r="I3844" i="2"/>
  <c r="Q3844" i="2" s="1"/>
  <c r="I3845" i="2"/>
  <c r="Q3845" i="2" s="1"/>
  <c r="I3846" i="2"/>
  <c r="Q3846" i="2" s="1"/>
  <c r="I3847" i="2"/>
  <c r="Q3847" i="2" s="1"/>
  <c r="I3848" i="2"/>
  <c r="Q3848" i="2" s="1"/>
  <c r="I3849" i="2"/>
  <c r="Q3849" i="2" s="1"/>
  <c r="I3850" i="2"/>
  <c r="Q3850" i="2" s="1"/>
  <c r="I3851" i="2"/>
  <c r="Q3851" i="2" s="1"/>
  <c r="I3852" i="2"/>
  <c r="Q3852" i="2" s="1"/>
  <c r="I3853" i="2"/>
  <c r="Q3853" i="2" s="1"/>
  <c r="I3854" i="2"/>
  <c r="Q3854" i="2" s="1"/>
  <c r="I3855" i="2"/>
  <c r="Q3855" i="2" s="1"/>
  <c r="I3856" i="2"/>
  <c r="Q3856" i="2" s="1"/>
  <c r="I3857" i="2"/>
  <c r="Q3857" i="2" s="1"/>
  <c r="I3858" i="2"/>
  <c r="Q3858" i="2" s="1"/>
  <c r="I3875" i="2"/>
  <c r="Q3875" i="2" s="1"/>
  <c r="I3877" i="2"/>
  <c r="Q3877" i="2" s="1"/>
  <c r="I3878" i="2"/>
  <c r="Q3878" i="2" s="1"/>
  <c r="I3879" i="2"/>
  <c r="Q3879" i="2" s="1"/>
  <c r="I3881" i="2"/>
  <c r="Q3881" i="2" s="1"/>
  <c r="I3883" i="2"/>
  <c r="Q3883" i="2" s="1"/>
  <c r="I3884" i="2"/>
  <c r="Q3884" i="2" s="1"/>
  <c r="I3885" i="2"/>
  <c r="Q3885" i="2" s="1"/>
  <c r="I3886" i="2"/>
  <c r="Q3886" i="2" s="1"/>
  <c r="I3944" i="2"/>
  <c r="Q3944" i="2" s="1"/>
  <c r="I3945" i="2"/>
  <c r="Q3945" i="2" s="1"/>
  <c r="I3946" i="2"/>
  <c r="Q3946" i="2" s="1"/>
  <c r="I3947" i="2"/>
  <c r="Q3947" i="2" s="1"/>
  <c r="I3948" i="2"/>
  <c r="Q3948" i="2" s="1"/>
  <c r="I3949" i="2"/>
  <c r="Q3949" i="2" s="1"/>
  <c r="I3950" i="2"/>
  <c r="Q3950" i="2" s="1"/>
  <c r="I3974" i="2"/>
  <c r="Q3974" i="2" s="1"/>
  <c r="I3975" i="2"/>
  <c r="Q3975" i="2" s="1"/>
  <c r="I3977" i="2"/>
  <c r="Q3977" i="2" s="1"/>
  <c r="I3978" i="2"/>
  <c r="Q3978" i="2" s="1"/>
  <c r="I3979" i="2"/>
  <c r="Q3979" i="2" s="1"/>
  <c r="I3980" i="2"/>
  <c r="Q3980" i="2" s="1"/>
  <c r="I3981" i="2"/>
  <c r="Q3981" i="2" s="1"/>
  <c r="I3982" i="2"/>
  <c r="Q3982" i="2" s="1"/>
  <c r="I3983" i="2"/>
  <c r="Q3983" i="2" s="1"/>
  <c r="I3985" i="2"/>
  <c r="Q3985" i="2" s="1"/>
  <c r="I3989" i="2"/>
  <c r="Q3989" i="2" s="1"/>
  <c r="I3990" i="2"/>
  <c r="Q3990" i="2" s="1"/>
  <c r="I3867" i="2"/>
  <c r="Q3867" i="2" s="1"/>
  <c r="I3868" i="2"/>
  <c r="Q3868" i="2" s="1"/>
  <c r="I3869" i="2"/>
  <c r="Q3869" i="2" s="1"/>
  <c r="I3870" i="2"/>
  <c r="Q3870" i="2" s="1"/>
  <c r="I3871" i="2"/>
  <c r="Q3871" i="2" s="1"/>
  <c r="I3872" i="2"/>
  <c r="Q3872" i="2" s="1"/>
  <c r="I3873" i="2"/>
  <c r="Q3873" i="2" s="1"/>
  <c r="I3874" i="2"/>
  <c r="Q3874" i="2" s="1"/>
  <c r="I3887" i="2"/>
  <c r="Q3887" i="2" s="1"/>
  <c r="I3888" i="2"/>
  <c r="Q3888" i="2" s="1"/>
  <c r="I3889" i="2"/>
  <c r="Q3889" i="2" s="1"/>
  <c r="I3890" i="2"/>
  <c r="Q3890" i="2" s="1"/>
  <c r="I3891" i="2"/>
  <c r="Q3891" i="2" s="1"/>
  <c r="I3892" i="2"/>
  <c r="Q3892" i="2" s="1"/>
  <c r="I3893" i="2"/>
  <c r="Q3893" i="2" s="1"/>
  <c r="I3894" i="2"/>
  <c r="Q3894" i="2" s="1"/>
  <c r="I3895" i="2"/>
  <c r="Q3895" i="2" s="1"/>
  <c r="I3952" i="2"/>
  <c r="Q3952" i="2" s="1"/>
  <c r="I3955" i="2"/>
  <c r="Q3955" i="2" s="1"/>
  <c r="I3962" i="2"/>
  <c r="Q3962" i="2" s="1"/>
  <c r="I3963" i="2"/>
  <c r="Q3963" i="2" s="1"/>
  <c r="I3964" i="2"/>
  <c r="Q3964" i="2" s="1"/>
  <c r="I3965" i="2"/>
  <c r="Q3965" i="2" s="1"/>
  <c r="I3967" i="2"/>
  <c r="Q3967" i="2" s="1"/>
  <c r="I4005" i="2"/>
  <c r="Q4005" i="2" s="1"/>
  <c r="I4006" i="2"/>
  <c r="Q4006" i="2" s="1"/>
  <c r="I3838" i="2"/>
  <c r="Q3838" i="2" s="1"/>
  <c r="I3976" i="2"/>
  <c r="Q3976" i="2" s="1"/>
  <c r="I3876" i="2"/>
  <c r="Q3876" i="2" s="1"/>
  <c r="I4163" i="2"/>
  <c r="Q4163" i="2" s="1"/>
  <c r="I4164" i="2"/>
  <c r="Q4164" i="2" s="1"/>
  <c r="I4165" i="2"/>
  <c r="Q4165" i="2" s="1"/>
  <c r="I4166" i="2"/>
  <c r="Q4166" i="2" s="1"/>
  <c r="I4167" i="2"/>
  <c r="Q4167" i="2" s="1"/>
  <c r="I4168" i="2"/>
  <c r="Q4168" i="2" s="1"/>
  <c r="I4170" i="2"/>
  <c r="Q4170" i="2" s="1"/>
  <c r="I4171" i="2"/>
  <c r="Q4171" i="2" s="1"/>
  <c r="I4172" i="2"/>
  <c r="Q4172" i="2" s="1"/>
  <c r="I4173" i="2"/>
  <c r="Q4173" i="2" s="1"/>
  <c r="I4174" i="2"/>
  <c r="Q4174" i="2" s="1"/>
  <c r="I4008" i="2"/>
  <c r="Q4008" i="2" s="1"/>
  <c r="I4009" i="2"/>
  <c r="Q4009" i="2" s="1"/>
  <c r="I4010" i="2"/>
  <c r="Q4010" i="2" s="1"/>
  <c r="I4011" i="2"/>
  <c r="Q4011" i="2" s="1"/>
  <c r="I4015" i="2"/>
  <c r="Q4015" i="2" s="1"/>
  <c r="I4016" i="2"/>
  <c r="Q4016" i="2" s="1"/>
  <c r="I4017" i="2"/>
  <c r="Q4017" i="2" s="1"/>
  <c r="I4018" i="2"/>
  <c r="Q4018" i="2" s="1"/>
  <c r="I4023" i="2"/>
  <c r="Q4023" i="2" s="1"/>
  <c r="I4175" i="2"/>
  <c r="Q4175" i="2" s="1"/>
  <c r="I4176" i="2"/>
  <c r="Q4176" i="2" s="1"/>
  <c r="I4024" i="2"/>
  <c r="Q4024" i="2" s="1"/>
  <c r="I4027" i="2"/>
  <c r="Q4027" i="2" s="1"/>
  <c r="I4028" i="2"/>
  <c r="Q4028" i="2" s="1"/>
  <c r="I4030" i="2"/>
  <c r="Q4030" i="2" s="1"/>
  <c r="I4040" i="2"/>
  <c r="Q4040" i="2" s="1"/>
  <c r="I4041" i="2"/>
  <c r="Q4041" i="2" s="1"/>
  <c r="I4042" i="2"/>
  <c r="Q4042" i="2" s="1"/>
  <c r="I4043" i="2"/>
  <c r="Q4043" i="2" s="1"/>
  <c r="I4044" i="2"/>
  <c r="Q4044" i="2" s="1"/>
  <c r="I4045" i="2"/>
  <c r="Q4045" i="2" s="1"/>
  <c r="I4049" i="2"/>
  <c r="Q4049" i="2" s="1"/>
  <c r="I4051" i="2"/>
  <c r="Q4051" i="2" s="1"/>
  <c r="I4053" i="2"/>
  <c r="Q4053" i="2" s="1"/>
  <c r="I4054" i="2"/>
  <c r="Q4054" i="2" s="1"/>
  <c r="I4055" i="2"/>
  <c r="Q4055" i="2" s="1"/>
  <c r="I4056" i="2"/>
  <c r="Q4056" i="2" s="1"/>
  <c r="I4060" i="2"/>
  <c r="Q4060" i="2" s="1"/>
  <c r="I4061" i="2"/>
  <c r="Q4061" i="2" s="1"/>
  <c r="I4062" i="2"/>
  <c r="Q4062" i="2" s="1"/>
  <c r="I4063" i="2"/>
  <c r="Q4063" i="2" s="1"/>
  <c r="I4064" i="2"/>
  <c r="Q4064" i="2" s="1"/>
  <c r="I4066" i="2"/>
  <c r="Q4066" i="2" s="1"/>
  <c r="I4068" i="2"/>
  <c r="Q4068" i="2" s="1"/>
  <c r="I4069" i="2"/>
  <c r="Q4069" i="2" s="1"/>
  <c r="I4070" i="2"/>
  <c r="Q4070" i="2" s="1"/>
  <c r="I4071" i="2"/>
  <c r="Q4071" i="2" s="1"/>
  <c r="I4072" i="2"/>
  <c r="Q4072" i="2" s="1"/>
  <c r="I4084" i="2"/>
  <c r="Q4084" i="2" s="1"/>
  <c r="I4085" i="2"/>
  <c r="Q4085" i="2" s="1"/>
  <c r="I4087" i="2"/>
  <c r="Q4087" i="2" s="1"/>
  <c r="I4088" i="2"/>
  <c r="Q4088" i="2" s="1"/>
  <c r="I4089" i="2"/>
  <c r="Q4089" i="2" s="1"/>
  <c r="I4090" i="2"/>
  <c r="Q4090" i="2" s="1"/>
  <c r="I4091" i="2"/>
  <c r="Q4091" i="2" s="1"/>
  <c r="I4092" i="2"/>
  <c r="Q4092" i="2" s="1"/>
  <c r="I4093" i="2"/>
  <c r="Q4093" i="2" s="1"/>
  <c r="I4094" i="2"/>
  <c r="Q4094" i="2" s="1"/>
  <c r="I4095" i="2"/>
  <c r="Q4095" i="2" s="1"/>
  <c r="I4096" i="2"/>
  <c r="Q4096" i="2" s="1"/>
  <c r="I4097" i="2"/>
  <c r="Q4097" i="2" s="1"/>
  <c r="I4098" i="2"/>
  <c r="Q4098" i="2" s="1"/>
  <c r="I4099" i="2"/>
  <c r="Q4099" i="2" s="1"/>
  <c r="I4100" i="2"/>
  <c r="Q4100" i="2" s="1"/>
  <c r="I4101" i="2"/>
  <c r="Q4101" i="2" s="1"/>
  <c r="I4102" i="2"/>
  <c r="Q4102" i="2" s="1"/>
  <c r="I4103" i="2"/>
  <c r="Q4103" i="2" s="1"/>
  <c r="I4104" i="2"/>
  <c r="Q4104" i="2" s="1"/>
  <c r="I4105" i="2"/>
  <c r="Q4105" i="2" s="1"/>
  <c r="I4106" i="2"/>
  <c r="Q4106" i="2" s="1"/>
  <c r="I4107" i="2"/>
  <c r="Q4107" i="2" s="1"/>
  <c r="I4108" i="2"/>
  <c r="Q4108" i="2" s="1"/>
  <c r="I4109" i="2"/>
  <c r="Q4109" i="2" s="1"/>
  <c r="I4111" i="2"/>
  <c r="Q4111" i="2" s="1"/>
  <c r="I4114" i="2"/>
  <c r="Q4114" i="2" s="1"/>
  <c r="I4117" i="2"/>
  <c r="Q4117" i="2" s="1"/>
  <c r="I4118" i="2"/>
  <c r="Q4118" i="2" s="1"/>
  <c r="I4119" i="2"/>
  <c r="Q4119" i="2" s="1"/>
  <c r="I4120" i="2"/>
  <c r="Q4120" i="2" s="1"/>
  <c r="I4121" i="2"/>
  <c r="Q4121" i="2" s="1"/>
  <c r="I4122" i="2"/>
  <c r="Q4122" i="2" s="1"/>
  <c r="I4123" i="2"/>
  <c r="Q4123" i="2" s="1"/>
  <c r="I4124" i="2"/>
  <c r="Q4124" i="2" s="1"/>
  <c r="I4125" i="2"/>
  <c r="Q4125" i="2" s="1"/>
  <c r="I4126" i="2"/>
  <c r="Q4126" i="2" s="1"/>
  <c r="I4127" i="2"/>
  <c r="Q4127" i="2" s="1"/>
  <c r="I4128" i="2"/>
  <c r="Q4128" i="2" s="1"/>
  <c r="I4129" i="2"/>
  <c r="Q4129" i="2" s="1"/>
  <c r="I4130" i="2"/>
  <c r="Q4130" i="2" s="1"/>
  <c r="I4131" i="2"/>
  <c r="Q4131" i="2" s="1"/>
  <c r="I4134" i="2"/>
  <c r="Q4134" i="2" s="1"/>
  <c r="I4135" i="2"/>
  <c r="Q4135" i="2" s="1"/>
  <c r="I4137" i="2"/>
  <c r="Q4137" i="2" s="1"/>
  <c r="I4141" i="2"/>
  <c r="Q4141" i="2" s="1"/>
  <c r="I4143" i="2"/>
  <c r="Q4143" i="2" s="1"/>
  <c r="I4144" i="2"/>
  <c r="Q4144" i="2" s="1"/>
  <c r="I4145" i="2"/>
  <c r="Q4145" i="2" s="1"/>
  <c r="I4147" i="2"/>
  <c r="Q4147" i="2" s="1"/>
  <c r="I4149" i="2"/>
  <c r="Q4149" i="2" s="1"/>
  <c r="I4150" i="2"/>
  <c r="Q4150" i="2" s="1"/>
  <c r="I4151" i="2"/>
  <c r="Q4151" i="2" s="1"/>
  <c r="I4153" i="2"/>
  <c r="Q4153" i="2" s="1"/>
  <c r="I4156" i="2"/>
  <c r="Q4156" i="2" s="1"/>
  <c r="I4237" i="2"/>
  <c r="Q4237" i="2" s="1"/>
  <c r="I4203" i="2"/>
  <c r="Q4203" i="2" s="1"/>
  <c r="I4205" i="2"/>
  <c r="Q4205" i="2" s="1"/>
  <c r="I4207" i="2"/>
  <c r="Q4207" i="2" s="1"/>
  <c r="I4210" i="2"/>
  <c r="Q4210" i="2" s="1"/>
  <c r="I4213" i="2"/>
  <c r="Q4213" i="2" s="1"/>
  <c r="I4219" i="2"/>
  <c r="Q4219" i="2" s="1"/>
  <c r="I4223" i="2"/>
  <c r="Q4223" i="2" s="1"/>
  <c r="I4231" i="2"/>
  <c r="Q4231" i="2" s="1"/>
  <c r="I4240" i="2"/>
  <c r="Q4240" i="2" s="1"/>
  <c r="I4246" i="2"/>
  <c r="Q4246" i="2" s="1"/>
  <c r="I4254" i="2"/>
  <c r="Q4254" i="2" s="1"/>
  <c r="I4273" i="2"/>
  <c r="Q4273" i="2" s="1"/>
  <c r="I4277" i="2"/>
  <c r="Q4277" i="2" s="1"/>
  <c r="I4280" i="2"/>
  <c r="Q4280" i="2" s="1"/>
  <c r="I4290" i="2"/>
  <c r="Q4290" i="2" s="1"/>
  <c r="I4298" i="2"/>
  <c r="Q4298" i="2" s="1"/>
  <c r="I4302" i="2"/>
  <c r="Q4302" i="2" s="1"/>
  <c r="I4306" i="2"/>
  <c r="Q4306" i="2" s="1"/>
  <c r="I4309" i="2"/>
  <c r="Q4309" i="2" s="1"/>
  <c r="I4313" i="2"/>
  <c r="Q4313" i="2" s="1"/>
  <c r="I4327" i="2"/>
  <c r="Q4327" i="2" s="1"/>
  <c r="I4378" i="2"/>
  <c r="Q4378" i="2" s="1"/>
  <c r="I4394" i="2"/>
  <c r="Q4394" i="2" s="1"/>
  <c r="I4398" i="2"/>
  <c r="Q4398" i="2" s="1"/>
  <c r="I4406" i="2"/>
  <c r="Q4406" i="2" s="1"/>
  <c r="I4421" i="2"/>
  <c r="Q4421" i="2" s="1"/>
  <c r="I4429" i="2"/>
  <c r="Q4429" i="2" s="1"/>
  <c r="I4671" i="2"/>
  <c r="Q4671" i="2" s="1"/>
  <c r="I4672" i="2"/>
  <c r="Q4672" i="2" s="1"/>
  <c r="I4660" i="2"/>
  <c r="Q4660" i="2" s="1"/>
  <c r="I4661" i="2"/>
  <c r="Q4661" i="2" s="1"/>
  <c r="I4663" i="2"/>
  <c r="Q4663" i="2" s="1"/>
  <c r="I4664" i="2"/>
  <c r="Q4664" i="2" s="1"/>
  <c r="I4665" i="2"/>
  <c r="Q4665" i="2" s="1"/>
  <c r="I4666" i="2"/>
  <c r="Q4666" i="2" s="1"/>
  <c r="I4667" i="2"/>
  <c r="Q4667" i="2" s="1"/>
  <c r="I4668" i="2"/>
  <c r="Q4668" i="2" s="1"/>
  <c r="I4441" i="2"/>
  <c r="Q4441" i="2" s="1"/>
  <c r="I4442" i="2"/>
  <c r="Q4442" i="2" s="1"/>
  <c r="I4443" i="2"/>
  <c r="Q4443" i="2" s="1"/>
  <c r="I4444" i="2"/>
  <c r="Q4444" i="2" s="1"/>
  <c r="I4445" i="2"/>
  <c r="Q4445" i="2" s="1"/>
  <c r="I4446" i="2"/>
  <c r="Q4446" i="2" s="1"/>
  <c r="I4447" i="2"/>
  <c r="Q4447" i="2" s="1"/>
  <c r="I4448" i="2"/>
  <c r="Q4448" i="2" s="1"/>
  <c r="I4449" i="2"/>
  <c r="Q4449" i="2" s="1"/>
  <c r="I4450" i="2"/>
  <c r="Q4450" i="2" s="1"/>
  <c r="I4463" i="2"/>
  <c r="Q4463" i="2" s="1"/>
  <c r="I4464" i="2"/>
  <c r="Q4464" i="2" s="1"/>
  <c r="I4465" i="2"/>
  <c r="Q4465" i="2" s="1"/>
  <c r="I4466" i="2"/>
  <c r="Q4466" i="2" s="1"/>
  <c r="I4468" i="2"/>
  <c r="Q4468" i="2" s="1"/>
  <c r="I4473" i="2"/>
  <c r="Q4473" i="2" s="1"/>
  <c r="I4474" i="2"/>
  <c r="Q4474" i="2" s="1"/>
  <c r="I4475" i="2"/>
  <c r="Q4475" i="2" s="1"/>
  <c r="I4476" i="2"/>
  <c r="Q4476" i="2" s="1"/>
  <c r="I4477" i="2"/>
  <c r="Q4477" i="2" s="1"/>
  <c r="I4478" i="2"/>
  <c r="Q4478" i="2" s="1"/>
  <c r="I4479" i="2"/>
  <c r="Q4479" i="2" s="1"/>
  <c r="I4480" i="2"/>
  <c r="Q4480" i="2" s="1"/>
  <c r="I4481" i="2"/>
  <c r="Q4481" i="2" s="1"/>
  <c r="I4482" i="2"/>
  <c r="Q4482" i="2" s="1"/>
  <c r="I4483" i="2"/>
  <c r="Q4483" i="2" s="1"/>
  <c r="I4484" i="2"/>
  <c r="Q4484" i="2" s="1"/>
  <c r="I4485" i="2"/>
  <c r="Q4485" i="2" s="1"/>
  <c r="I4486" i="2"/>
  <c r="Q4486" i="2" s="1"/>
  <c r="I4487" i="2"/>
  <c r="Q4487" i="2" s="1"/>
  <c r="I4488" i="2"/>
  <c r="Q4488" i="2" s="1"/>
  <c r="I4490" i="2"/>
  <c r="Q4490" i="2" s="1"/>
  <c r="I4493" i="2"/>
  <c r="Q4493" i="2" s="1"/>
  <c r="I4495" i="2"/>
  <c r="Q4495" i="2" s="1"/>
  <c r="I4496" i="2"/>
  <c r="Q4496" i="2" s="1"/>
  <c r="I4497" i="2"/>
  <c r="Q4497" i="2" s="1"/>
  <c r="I4498" i="2"/>
  <c r="Q4498" i="2" s="1"/>
  <c r="I4499" i="2"/>
  <c r="Q4499" i="2" s="1"/>
  <c r="I4500" i="2"/>
  <c r="Q4500" i="2" s="1"/>
  <c r="I4503" i="2"/>
  <c r="Q4503" i="2" s="1"/>
  <c r="I4504" i="2"/>
  <c r="Q4504" i="2" s="1"/>
  <c r="I4505" i="2"/>
  <c r="Q4505" i="2" s="1"/>
  <c r="I4506" i="2"/>
  <c r="Q4506" i="2" s="1"/>
  <c r="I4507" i="2"/>
  <c r="Q4507" i="2" s="1"/>
  <c r="I4508" i="2"/>
  <c r="Q4508" i="2" s="1"/>
  <c r="I4511" i="2"/>
  <c r="Q4511" i="2" s="1"/>
  <c r="I4516" i="2"/>
  <c r="Q4516" i="2" s="1"/>
  <c r="I4517" i="2"/>
  <c r="Q4517" i="2" s="1"/>
  <c r="I4518" i="2"/>
  <c r="Q4518" i="2" s="1"/>
  <c r="I4527" i="2"/>
  <c r="Q4527" i="2" s="1"/>
  <c r="I4531" i="2"/>
  <c r="Q4531" i="2" s="1"/>
  <c r="I4532" i="2"/>
  <c r="Q4532" i="2" s="1"/>
  <c r="I4534" i="2"/>
  <c r="Q4534" i="2" s="1"/>
  <c r="I4535" i="2"/>
  <c r="Q4535" i="2" s="1"/>
  <c r="I4536" i="2"/>
  <c r="Q4536" i="2" s="1"/>
  <c r="I4537" i="2"/>
  <c r="Q4537" i="2" s="1"/>
  <c r="I4538" i="2"/>
  <c r="Q4538" i="2" s="1"/>
  <c r="I4539" i="2"/>
  <c r="Q4539" i="2" s="1"/>
  <c r="I4540" i="2"/>
  <c r="Q4540" i="2" s="1"/>
  <c r="I4541" i="2"/>
  <c r="Q4541" i="2" s="1"/>
  <c r="I4543" i="2"/>
  <c r="Q4543" i="2" s="1"/>
  <c r="I4544" i="2"/>
  <c r="Q4544" i="2" s="1"/>
  <c r="I4546" i="2"/>
  <c r="Q4546" i="2" s="1"/>
  <c r="I4547" i="2"/>
  <c r="Q4547" i="2" s="1"/>
  <c r="I4550" i="2"/>
  <c r="Q4550" i="2" s="1"/>
  <c r="I4551" i="2"/>
  <c r="Q4551" i="2" s="1"/>
  <c r="I4552" i="2"/>
  <c r="Q4552" i="2" s="1"/>
  <c r="I4553" i="2"/>
  <c r="Q4553" i="2" s="1"/>
  <c r="I4554" i="2"/>
  <c r="Q4554" i="2" s="1"/>
  <c r="I4555" i="2"/>
  <c r="Q4555" i="2" s="1"/>
  <c r="I4556" i="2"/>
  <c r="Q4556" i="2" s="1"/>
  <c r="I4557" i="2"/>
  <c r="Q4557" i="2" s="1"/>
  <c r="I4558" i="2"/>
  <c r="Q4558" i="2" s="1"/>
  <c r="I4559" i="2"/>
  <c r="Q4559" i="2" s="1"/>
  <c r="I4560" i="2"/>
  <c r="Q4560" i="2" s="1"/>
  <c r="I4561" i="2"/>
  <c r="Q4561" i="2" s="1"/>
  <c r="I4562" i="2"/>
  <c r="Q4562" i="2" s="1"/>
  <c r="I4563" i="2"/>
  <c r="Q4563" i="2" s="1"/>
  <c r="I4564" i="2"/>
  <c r="Q4564" i="2" s="1"/>
  <c r="I4565" i="2"/>
  <c r="Q4565" i="2" s="1"/>
  <c r="I4566" i="2"/>
  <c r="Q4566" i="2" s="1"/>
  <c r="I4572" i="2"/>
  <c r="Q4572" i="2" s="1"/>
  <c r="I4575" i="2"/>
  <c r="Q4575" i="2" s="1"/>
  <c r="I4576" i="2"/>
  <c r="Q4576" i="2" s="1"/>
  <c r="I4577" i="2"/>
  <c r="Q4577" i="2" s="1"/>
  <c r="I4578" i="2"/>
  <c r="Q4578" i="2" s="1"/>
  <c r="I4579" i="2"/>
  <c r="Q4579" i="2" s="1"/>
  <c r="I4580" i="2"/>
  <c r="Q4580" i="2" s="1"/>
  <c r="I4581" i="2"/>
  <c r="Q4581" i="2" s="1"/>
  <c r="I4582" i="2"/>
  <c r="Q4582" i="2" s="1"/>
  <c r="I4583" i="2"/>
  <c r="Q4583" i="2" s="1"/>
  <c r="I4584" i="2"/>
  <c r="Q4584" i="2" s="1"/>
  <c r="I4587" i="2"/>
  <c r="Q4587" i="2" s="1"/>
  <c r="I4588" i="2"/>
  <c r="Q4588" i="2" s="1"/>
  <c r="I4589" i="2"/>
  <c r="Q4589" i="2" s="1"/>
  <c r="I4591" i="2"/>
  <c r="Q4591" i="2" s="1"/>
  <c r="I4592" i="2"/>
  <c r="Q4592" i="2" s="1"/>
  <c r="I4595" i="2"/>
  <c r="Q4595" i="2" s="1"/>
  <c r="I4598" i="2"/>
  <c r="Q4598" i="2" s="1"/>
  <c r="I4600" i="2"/>
  <c r="Q4600" i="2" s="1"/>
  <c r="I4604" i="2"/>
  <c r="Q4604" i="2" s="1"/>
  <c r="I4605" i="2"/>
  <c r="Q4605" i="2" s="1"/>
  <c r="I4607" i="2"/>
  <c r="Q4607" i="2" s="1"/>
  <c r="I4608" i="2"/>
  <c r="Q4608" i="2" s="1"/>
  <c r="I4615" i="2"/>
  <c r="Q4615" i="2" s="1"/>
  <c r="I4620" i="2"/>
  <c r="Q4620" i="2" s="1"/>
  <c r="I4622" i="2"/>
  <c r="Q4622" i="2" s="1"/>
  <c r="I4626" i="2"/>
  <c r="Q4626" i="2" s="1"/>
  <c r="I4637" i="2"/>
  <c r="Q4637" i="2" s="1"/>
  <c r="I4639" i="2"/>
  <c r="Q4639" i="2" s="1"/>
  <c r="I4645" i="2"/>
  <c r="Q4645" i="2" s="1"/>
  <c r="I4646" i="2"/>
  <c r="Q4646" i="2" s="1"/>
  <c r="I4647" i="2"/>
  <c r="Q4647" i="2" s="1"/>
  <c r="I4648" i="2"/>
  <c r="Q4648" i="2" s="1"/>
  <c r="I4649" i="2"/>
  <c r="Q4649" i="2" s="1"/>
  <c r="I4659" i="2"/>
  <c r="Q4659" i="2" s="1"/>
  <c r="I4652" i="2"/>
  <c r="Q4652" i="2" s="1"/>
  <c r="I4655" i="2"/>
  <c r="Q4655" i="2" s="1"/>
  <c r="I4676" i="2"/>
  <c r="Q4676" i="2" s="1"/>
  <c r="I4677" i="2"/>
  <c r="Q4677" i="2" s="1"/>
  <c r="I4678" i="2"/>
  <c r="Q4678" i="2" s="1"/>
  <c r="I4680" i="2"/>
  <c r="Q4680" i="2" s="1"/>
  <c r="I4689" i="2"/>
  <c r="Q4689" i="2" s="1"/>
  <c r="I4683" i="2"/>
  <c r="Q4683" i="2" s="1"/>
  <c r="I4685" i="2"/>
  <c r="Q4685" i="2" s="1"/>
  <c r="I4686" i="2"/>
  <c r="Q4686" i="2" s="1"/>
  <c r="I4691" i="2"/>
  <c r="Q4691" i="2" s="1"/>
  <c r="I4693" i="2"/>
  <c r="Q4693" i="2" s="1"/>
  <c r="I4459" i="2"/>
  <c r="Q4459" i="2" s="1"/>
  <c r="I4436" i="2"/>
  <c r="Q4436" i="2" s="1"/>
  <c r="I2475" i="2"/>
  <c r="Q2475" i="2" s="1"/>
  <c r="I1748" i="2"/>
  <c r="Q1748" i="2" s="1"/>
  <c r="I1751" i="2"/>
  <c r="Q1751" i="2" s="1"/>
  <c r="I4856" i="2"/>
  <c r="Q4856" i="2" s="1"/>
  <c r="I4857" i="2"/>
  <c r="Q4857" i="2" s="1"/>
  <c r="I4861" i="2"/>
  <c r="Q4861" i="2" s="1"/>
  <c r="I1752" i="2"/>
  <c r="Q1752" i="2" s="1"/>
  <c r="I1755" i="2"/>
  <c r="Q1755" i="2" s="1"/>
  <c r="I1756" i="2"/>
  <c r="Q1756" i="2" s="1"/>
  <c r="I1757" i="2"/>
  <c r="Q1757" i="2" s="1"/>
  <c r="I1761" i="2"/>
  <c r="Q1761" i="2" s="1"/>
  <c r="I4872" i="2"/>
  <c r="Q4872" i="2" s="1"/>
  <c r="I2699" i="2"/>
  <c r="Q2699" i="2" s="1"/>
  <c r="I4874" i="2"/>
  <c r="Q4874" i="2" s="1"/>
  <c r="I4875" i="2"/>
  <c r="Q4875" i="2" s="1"/>
  <c r="I2701" i="2"/>
  <c r="Q2701" i="2" s="1"/>
  <c r="I2702" i="2"/>
  <c r="Q2702" i="2" s="1"/>
  <c r="I4878" i="2"/>
  <c r="Q4878" i="2" s="1"/>
  <c r="I2703" i="2"/>
  <c r="Q2703" i="2" s="1"/>
  <c r="I2704" i="2"/>
  <c r="Q2704" i="2" s="1"/>
  <c r="I4883" i="2"/>
  <c r="Q4883" i="2" s="1"/>
  <c r="I2705" i="2"/>
  <c r="Q2705" i="2" s="1"/>
  <c r="I4885" i="2"/>
  <c r="Q4885" i="2" s="1"/>
  <c r="I4886" i="2"/>
  <c r="Q4886" i="2" s="1"/>
  <c r="I2706" i="2"/>
  <c r="Q2706" i="2" s="1"/>
  <c r="I4888" i="2"/>
  <c r="Q4888" i="2" s="1"/>
  <c r="I2707" i="2"/>
  <c r="Q2707" i="2" s="1"/>
  <c r="I4890" i="2"/>
  <c r="Q4890" i="2" s="1"/>
  <c r="I2709" i="2"/>
  <c r="Q2709" i="2" s="1"/>
  <c r="I2710" i="2"/>
  <c r="Q2710" i="2" s="1"/>
  <c r="I1777" i="2"/>
  <c r="Q1777" i="2" s="1"/>
  <c r="I1778" i="2"/>
  <c r="Q1778" i="2" s="1"/>
  <c r="I1780" i="2"/>
  <c r="Q1780" i="2" s="1"/>
  <c r="I4899" i="2"/>
  <c r="Q4899" i="2" s="1"/>
  <c r="I4900" i="2"/>
  <c r="Q4900" i="2" s="1"/>
  <c r="I1781" i="2"/>
  <c r="Q1781" i="2" s="1"/>
  <c r="I4902" i="2"/>
  <c r="Q4902" i="2" s="1"/>
  <c r="I636" i="2"/>
  <c r="Q636" i="2" s="1"/>
  <c r="I4904" i="2"/>
  <c r="Q4904" i="2" s="1"/>
  <c r="I4905" i="2"/>
  <c r="Q4905" i="2" s="1"/>
  <c r="I4906" i="2"/>
  <c r="Q4906" i="2" s="1"/>
  <c r="I4907" i="2"/>
  <c r="Q4907" i="2" s="1"/>
  <c r="I4908" i="2"/>
  <c r="Q4908" i="2" s="1"/>
  <c r="I4718" i="2"/>
  <c r="Q4718" i="2" s="1"/>
  <c r="I4719" i="2"/>
  <c r="Q4719" i="2" s="1"/>
  <c r="I4720" i="2"/>
  <c r="Q4720" i="2" s="1"/>
  <c r="I4721" i="2"/>
  <c r="Q4721" i="2" s="1"/>
  <c r="I4729" i="2"/>
  <c r="Q4729" i="2" s="1"/>
  <c r="I4734" i="2"/>
  <c r="Q4734" i="2" s="1"/>
  <c r="I4737" i="2"/>
  <c r="Q4737" i="2" s="1"/>
  <c r="I4739" i="2"/>
  <c r="Q4739" i="2" s="1"/>
  <c r="I230" i="2"/>
  <c r="Q230" i="2" s="1"/>
  <c r="I231" i="2"/>
  <c r="Q231" i="2" s="1"/>
  <c r="I3504" i="2"/>
  <c r="Q3504" i="2" s="1"/>
  <c r="I3505" i="2"/>
  <c r="Q3505" i="2" s="1"/>
  <c r="I3507" i="2"/>
  <c r="Q3507" i="2" s="1"/>
  <c r="I3517" i="2"/>
  <c r="Q3517" i="2" s="1"/>
  <c r="I3518" i="2"/>
  <c r="Q3518" i="2" s="1"/>
  <c r="I4801" i="2"/>
  <c r="Q4801" i="2" s="1"/>
  <c r="I4976" i="2"/>
  <c r="Q4976" i="2" s="1"/>
  <c r="I4977" i="2"/>
  <c r="Q4977" i="2" s="1"/>
  <c r="I4978" i="2"/>
  <c r="Q4978" i="2" s="1"/>
  <c r="I4959" i="2"/>
  <c r="Q4959" i="2" s="1"/>
  <c r="I4960" i="2"/>
  <c r="Q4960" i="2" s="1"/>
  <c r="I4961" i="2"/>
  <c r="Q4961" i="2" s="1"/>
  <c r="I4962" i="2"/>
  <c r="Q4962" i="2" s="1"/>
  <c r="I4963" i="2"/>
  <c r="Q4963" i="2" s="1"/>
  <c r="I4964" i="2"/>
  <c r="Q4964" i="2" s="1"/>
  <c r="I4965" i="2"/>
  <c r="Q4965" i="2" s="1"/>
  <c r="I4966" i="2"/>
  <c r="Q4966" i="2" s="1"/>
  <c r="I4967" i="2"/>
  <c r="Q4967" i="2" s="1"/>
  <c r="I4968" i="2"/>
  <c r="Q4968" i="2" s="1"/>
  <c r="I4969" i="2"/>
  <c r="Q4969" i="2" s="1"/>
  <c r="I4970" i="2"/>
  <c r="Q4970" i="2" s="1"/>
  <c r="I4971" i="2"/>
  <c r="Q4971" i="2" s="1"/>
  <c r="I4972" i="2"/>
  <c r="Q4972" i="2" s="1"/>
  <c r="I4935" i="2"/>
  <c r="Q4935" i="2" s="1"/>
  <c r="I3519" i="2"/>
  <c r="Q3519" i="2" s="1"/>
  <c r="I4987" i="2"/>
  <c r="Q4987" i="2" s="1"/>
  <c r="I3520" i="2"/>
  <c r="Q3520" i="2" s="1"/>
  <c r="I4989" i="2"/>
  <c r="Q4989" i="2" s="1"/>
  <c r="I4990" i="2"/>
  <c r="Q4990" i="2" s="1"/>
  <c r="I4732" i="2"/>
  <c r="Q4732" i="2" s="1"/>
  <c r="I5004" i="2"/>
  <c r="Q5004" i="2" s="1"/>
  <c r="I4957" i="2"/>
  <c r="Q4957" i="2" s="1"/>
  <c r="I311" i="2"/>
  <c r="Q311" i="2" s="1"/>
  <c r="I661" i="2"/>
  <c r="Q661" i="2" s="1"/>
  <c r="I685" i="2"/>
  <c r="Q685" i="2" s="1"/>
  <c r="I1059" i="2"/>
  <c r="Q1059" i="2" s="1"/>
  <c r="I1065" i="2"/>
  <c r="Q1065" i="2" s="1"/>
  <c r="I1318" i="2"/>
  <c r="Q1318" i="2" s="1"/>
  <c r="I1689" i="2"/>
  <c r="Q1689" i="2" s="1"/>
  <c r="I1692" i="2"/>
  <c r="Q1692" i="2" s="1"/>
  <c r="I1857" i="2"/>
  <c r="Q1857" i="2" s="1"/>
  <c r="I2201" i="2"/>
  <c r="Q2201" i="2" s="1"/>
  <c r="I2206" i="2"/>
  <c r="Q2206" i="2" s="1"/>
  <c r="I2223" i="2"/>
  <c r="Q2223" i="2" s="1"/>
  <c r="I2577" i="2"/>
  <c r="Q2577" i="2" s="1"/>
  <c r="I2601" i="2"/>
  <c r="Q2601" i="2" s="1"/>
  <c r="I2603" i="2"/>
  <c r="Q2603" i="2" s="1"/>
  <c r="I2648" i="2"/>
  <c r="Q2648" i="2" s="1"/>
  <c r="I2651" i="2"/>
  <c r="Q2651" i="2" s="1"/>
  <c r="I3364" i="2"/>
  <c r="Q3364" i="2" s="1"/>
  <c r="I4319" i="2"/>
  <c r="Q4319" i="2" s="1"/>
  <c r="I4374" i="2"/>
  <c r="Q4374" i="2" s="1"/>
  <c r="I653" i="2"/>
  <c r="Q653" i="2" s="1"/>
  <c r="I656" i="2"/>
  <c r="Q656" i="2" s="1"/>
  <c r="I659" i="2"/>
  <c r="Q659" i="2" s="1"/>
  <c r="I683" i="2"/>
  <c r="Q683" i="2" s="1"/>
  <c r="I766" i="2"/>
  <c r="Q766" i="2" s="1"/>
  <c r="I782" i="2"/>
  <c r="Q782" i="2" s="1"/>
  <c r="I779" i="2"/>
  <c r="Q779" i="2" s="1"/>
  <c r="I1181" i="2"/>
  <c r="Q1181" i="2" s="1"/>
  <c r="I1060" i="2"/>
  <c r="Q1060" i="2" s="1"/>
  <c r="I1066" i="2"/>
  <c r="Q1066" i="2" s="1"/>
  <c r="I1269" i="2"/>
  <c r="Q1269" i="2" s="1"/>
  <c r="I2331" i="2"/>
  <c r="Q2331" i="2" s="1"/>
  <c r="I2582" i="2"/>
  <c r="Q2582" i="2" s="1"/>
  <c r="I2786" i="2"/>
  <c r="Q2786" i="2" s="1"/>
  <c r="I2789" i="2"/>
  <c r="Q2789" i="2" s="1"/>
  <c r="I2895" i="2"/>
  <c r="Q2895" i="2" s="1"/>
  <c r="I2904" i="2"/>
  <c r="Q2904" i="2" s="1"/>
  <c r="I2907" i="2"/>
  <c r="Q2907" i="2" s="1"/>
  <c r="I2923" i="2"/>
  <c r="Q2923" i="2" s="1"/>
  <c r="I2928" i="2"/>
  <c r="Q2928" i="2" s="1"/>
  <c r="I3579" i="2"/>
  <c r="Q3579" i="2" s="1"/>
  <c r="I3585" i="2"/>
  <c r="Q3585" i="2" s="1"/>
  <c r="I4610" i="2"/>
  <c r="Q4610" i="2" s="1"/>
  <c r="I4788" i="2"/>
  <c r="Q4788" i="2" s="1"/>
  <c r="I4746" i="2"/>
  <c r="Q4746" i="2" s="1"/>
  <c r="I654" i="2"/>
  <c r="Q654" i="2" s="1"/>
  <c r="I657" i="2"/>
  <c r="Q657" i="2" s="1"/>
  <c r="I660" i="2"/>
  <c r="Q660" i="2" s="1"/>
  <c r="I684" i="2"/>
  <c r="Q684" i="2" s="1"/>
  <c r="I767" i="2"/>
  <c r="Q767" i="2" s="1"/>
  <c r="I783" i="2"/>
  <c r="Q783" i="2" s="1"/>
  <c r="I780" i="2"/>
  <c r="Q780" i="2" s="1"/>
  <c r="I1182" i="2"/>
  <c r="Q1182" i="2" s="1"/>
  <c r="I1061" i="2"/>
  <c r="Q1061" i="2" s="1"/>
  <c r="I1067" i="2"/>
  <c r="Q1067" i="2" s="1"/>
  <c r="I1270" i="2"/>
  <c r="Q1270" i="2" s="1"/>
  <c r="I2332" i="2"/>
  <c r="Q2332" i="2" s="1"/>
  <c r="I2583" i="2"/>
  <c r="Q2583" i="2" s="1"/>
  <c r="I2787" i="2"/>
  <c r="Q2787" i="2" s="1"/>
  <c r="I2790" i="2"/>
  <c r="Q2790" i="2" s="1"/>
  <c r="I2896" i="2"/>
  <c r="Q2896" i="2" s="1"/>
  <c r="I2905" i="2"/>
  <c r="Q2905" i="2" s="1"/>
  <c r="I2908" i="2"/>
  <c r="Q2908" i="2" s="1"/>
  <c r="I2924" i="2"/>
  <c r="Q2924" i="2" s="1"/>
  <c r="I2929" i="2"/>
  <c r="Q2929" i="2" s="1"/>
  <c r="I3580" i="2"/>
  <c r="Q3580" i="2" s="1"/>
  <c r="I3586" i="2"/>
  <c r="Q3586" i="2" s="1"/>
  <c r="I4611" i="2"/>
  <c r="Q4611" i="2" s="1"/>
  <c r="I4799" i="2"/>
  <c r="Q4799" i="2" s="1"/>
  <c r="I4747" i="2"/>
  <c r="Q4747" i="2" s="1"/>
  <c r="I664" i="2"/>
  <c r="Q664" i="2" s="1"/>
  <c r="I864" i="2"/>
  <c r="Q864" i="2" s="1"/>
  <c r="I1239" i="2"/>
  <c r="Q1239" i="2" s="1"/>
  <c r="I1521" i="2"/>
  <c r="Q1521" i="2" s="1"/>
  <c r="I1634" i="2"/>
  <c r="Q1634" i="2" s="1"/>
  <c r="I1637" i="2"/>
  <c r="Q1637" i="2" s="1"/>
  <c r="I1640" i="2"/>
  <c r="Q1640" i="2" s="1"/>
  <c r="I1843" i="2"/>
  <c r="Q1843" i="2" s="1"/>
  <c r="I2491" i="2"/>
  <c r="Q2491" i="2" s="1"/>
  <c r="I2494" i="2"/>
  <c r="Q2494" i="2" s="1"/>
  <c r="I2497" i="2"/>
  <c r="Q2497" i="2" s="1"/>
  <c r="I2520" i="2"/>
  <c r="Q2520" i="2" s="1"/>
  <c r="I2539" i="2"/>
  <c r="Q2539" i="2" s="1"/>
  <c r="I2542" i="2"/>
  <c r="Q2542" i="2" s="1"/>
  <c r="I2545" i="2"/>
  <c r="Q2545" i="2" s="1"/>
  <c r="I2548" i="2"/>
  <c r="Q2548" i="2" s="1"/>
  <c r="I2551" i="2"/>
  <c r="Q2551" i="2" s="1"/>
  <c r="I2554" i="2"/>
  <c r="Q2554" i="2" s="1"/>
  <c r="I2774" i="2"/>
  <c r="Q2774" i="2" s="1"/>
  <c r="I2882" i="2"/>
  <c r="Q2882" i="2" s="1"/>
  <c r="I2885" i="2"/>
  <c r="Q2885" i="2" s="1"/>
  <c r="I2888" i="2"/>
  <c r="Q2888" i="2" s="1"/>
  <c r="I665" i="2"/>
  <c r="Q665" i="2" s="1"/>
  <c r="I817" i="2"/>
  <c r="Q817" i="2" s="1"/>
  <c r="I865" i="2"/>
  <c r="Q865" i="2" s="1"/>
  <c r="I1240" i="2"/>
  <c r="Q1240" i="2" s="1"/>
  <c r="I1453" i="2"/>
  <c r="Q1453" i="2" s="1"/>
  <c r="I1522" i="2"/>
  <c r="Q1522" i="2" s="1"/>
  <c r="I1635" i="2"/>
  <c r="Q1635" i="2" s="1"/>
  <c r="I1638" i="2"/>
  <c r="Q1638" i="2" s="1"/>
  <c r="I1641" i="2"/>
  <c r="Q1641" i="2" s="1"/>
  <c r="I1844" i="2"/>
  <c r="Q1844" i="2" s="1"/>
  <c r="I1847" i="2"/>
  <c r="Q1847" i="2" s="1"/>
  <c r="I1862" i="2"/>
  <c r="Q1862" i="2" s="1"/>
  <c r="I1904" i="2"/>
  <c r="Q1904" i="2" s="1"/>
  <c r="I2115" i="2"/>
  <c r="Q2115" i="2" s="1"/>
  <c r="I2204" i="2"/>
  <c r="Q2204" i="2" s="1"/>
  <c r="I2355" i="2"/>
  <c r="Q2355" i="2" s="1"/>
  <c r="I2492" i="2"/>
  <c r="Q2492" i="2" s="1"/>
  <c r="I2495" i="2"/>
  <c r="Q2495" i="2" s="1"/>
  <c r="I2498" i="2"/>
  <c r="Q2498" i="2" s="1"/>
  <c r="I2517" i="2"/>
  <c r="Q2517" i="2" s="1"/>
  <c r="I2521" i="2"/>
  <c r="Q2521" i="2" s="1"/>
  <c r="I2540" i="2"/>
  <c r="Q2540" i="2" s="1"/>
  <c r="I2543" i="2"/>
  <c r="Q2543" i="2" s="1"/>
  <c r="I2546" i="2"/>
  <c r="Q2546" i="2" s="1"/>
  <c r="I2549" i="2"/>
  <c r="Q2549" i="2" s="1"/>
  <c r="I2552" i="2"/>
  <c r="Q2552" i="2" s="1"/>
  <c r="I2555" i="2"/>
  <c r="Q2555" i="2" s="1"/>
  <c r="I2775" i="2"/>
  <c r="Q2775" i="2" s="1"/>
  <c r="I2883" i="2"/>
  <c r="Q2883" i="2" s="1"/>
  <c r="I2886" i="2"/>
  <c r="Q2886" i="2" s="1"/>
  <c r="I2889" i="2"/>
  <c r="Q2889" i="2" s="1"/>
  <c r="I666" i="2"/>
  <c r="Q666" i="2" s="1"/>
  <c r="I818" i="2"/>
  <c r="Q818" i="2" s="1"/>
  <c r="I866" i="2"/>
  <c r="Q866" i="2" s="1"/>
  <c r="I1241" i="2"/>
  <c r="Q1241" i="2" s="1"/>
  <c r="I1454" i="2"/>
  <c r="Q1454" i="2" s="1"/>
  <c r="I1523" i="2"/>
  <c r="Q1523" i="2" s="1"/>
  <c r="I1636" i="2"/>
  <c r="Q1636" i="2" s="1"/>
  <c r="I1639" i="2"/>
  <c r="Q1639" i="2" s="1"/>
  <c r="I1642" i="2"/>
  <c r="Q1642" i="2" s="1"/>
  <c r="I1845" i="2"/>
  <c r="Q1845" i="2" s="1"/>
  <c r="I1848" i="2"/>
  <c r="Q1848" i="2" s="1"/>
  <c r="I1863" i="2"/>
  <c r="Q1863" i="2" s="1"/>
  <c r="I1905" i="2"/>
  <c r="Q1905" i="2" s="1"/>
  <c r="I2116" i="2"/>
  <c r="Q2116" i="2" s="1"/>
  <c r="I2205" i="2"/>
  <c r="Q2205" i="2" s="1"/>
  <c r="I2356" i="2"/>
  <c r="Q2356" i="2" s="1"/>
  <c r="I2493" i="2"/>
  <c r="Q2493" i="2" s="1"/>
  <c r="I2496" i="2"/>
  <c r="Q2496" i="2" s="1"/>
  <c r="I2499" i="2"/>
  <c r="Q2499" i="2" s="1"/>
  <c r="I2518" i="2"/>
  <c r="Q2518" i="2" s="1"/>
  <c r="I2522" i="2"/>
  <c r="Q2522" i="2" s="1"/>
  <c r="I2541" i="2"/>
  <c r="Q2541" i="2" s="1"/>
  <c r="I2544" i="2"/>
  <c r="Q2544" i="2" s="1"/>
  <c r="I2547" i="2"/>
  <c r="Q2547" i="2" s="1"/>
  <c r="I2550" i="2"/>
  <c r="Q2550" i="2" s="1"/>
  <c r="I2553" i="2"/>
  <c r="Q2553" i="2" s="1"/>
  <c r="I2556" i="2"/>
  <c r="Q2556" i="2" s="1"/>
  <c r="I2776" i="2"/>
  <c r="Q2776" i="2" s="1"/>
  <c r="I2884" i="2"/>
  <c r="Q2884" i="2" s="1"/>
  <c r="I2887" i="2"/>
  <c r="Q2887" i="2" s="1"/>
  <c r="I2890" i="2"/>
  <c r="Q2890" i="2" s="1"/>
  <c r="I244" i="2"/>
  <c r="Q244" i="2" s="1"/>
  <c r="I1030" i="2"/>
  <c r="Q1030" i="2" s="1"/>
  <c r="I1032" i="2"/>
  <c r="Q1032" i="2" s="1"/>
  <c r="I1034" i="2"/>
  <c r="Q1034" i="2" s="1"/>
  <c r="I1026" i="2"/>
  <c r="Q1026" i="2" s="1"/>
  <c r="I1028" i="2"/>
  <c r="Q1028" i="2" s="1"/>
  <c r="I1036" i="2"/>
  <c r="Q1036" i="2" s="1"/>
  <c r="I1038" i="2"/>
  <c r="Q1038" i="2" s="1"/>
  <c r="I1045" i="2"/>
  <c r="Q1045" i="2" s="1"/>
  <c r="I1152" i="2"/>
  <c r="Q1152" i="2" s="1"/>
  <c r="I732" i="2"/>
  <c r="Q732" i="2" s="1"/>
  <c r="I1597" i="2"/>
  <c r="Q1597" i="2" s="1"/>
  <c r="I1599" i="2"/>
  <c r="Q1599" i="2" s="1"/>
  <c r="I1724" i="2"/>
  <c r="Q1724" i="2" s="1"/>
  <c r="I1739" i="2"/>
  <c r="Q1739" i="2" s="1"/>
  <c r="I1791" i="2"/>
  <c r="Q1791" i="2" s="1"/>
  <c r="I2406" i="2"/>
  <c r="Q2406" i="2" s="1"/>
  <c r="I2818" i="2"/>
  <c r="Q2818" i="2" s="1"/>
  <c r="I2822" i="2"/>
  <c r="Q2822" i="2" s="1"/>
  <c r="I2825" i="2"/>
  <c r="Q2825" i="2" s="1"/>
  <c r="I2827" i="2"/>
  <c r="Q2827" i="2" s="1"/>
  <c r="I3042" i="2"/>
  <c r="Q3042" i="2" s="1"/>
  <c r="I3048" i="2"/>
  <c r="Q3048" i="2" s="1"/>
  <c r="I3054" i="2"/>
  <c r="Q3054" i="2" s="1"/>
  <c r="I3061" i="2"/>
  <c r="Q3061" i="2" s="1"/>
  <c r="I3070" i="2"/>
  <c r="Q3070" i="2" s="1"/>
  <c r="I3040" i="2"/>
  <c r="Q3040" i="2" s="1"/>
  <c r="I3117" i="2"/>
  <c r="Q3117" i="2" s="1"/>
  <c r="I2744" i="2"/>
  <c r="Q2744" i="2" s="1"/>
  <c r="I3415" i="2"/>
  <c r="Q3415" i="2" s="1"/>
  <c r="I3425" i="2"/>
  <c r="Q3425" i="2" s="1"/>
  <c r="I3563" i="2"/>
  <c r="Q3563" i="2" s="1"/>
  <c r="I3770" i="2"/>
  <c r="Q3770" i="2" s="1"/>
  <c r="I3817" i="2"/>
  <c r="Q3817" i="2" s="1"/>
  <c r="I3820" i="2"/>
  <c r="Q3820" i="2" s="1"/>
  <c r="I3822" i="2"/>
  <c r="Q3822" i="2" s="1"/>
  <c r="I4846" i="2"/>
  <c r="Q4846" i="2" s="1"/>
  <c r="I474" i="2"/>
  <c r="Q474" i="2" s="1"/>
  <c r="I1257" i="2"/>
  <c r="Q1257" i="2" s="1"/>
  <c r="I1225" i="2"/>
  <c r="Q1225" i="2" s="1"/>
  <c r="I1392" i="2"/>
  <c r="Q1392" i="2" s="1"/>
  <c r="I1393" i="2"/>
  <c r="Q1393" i="2" s="1"/>
  <c r="I1229" i="2"/>
  <c r="Q1229" i="2" s="1"/>
  <c r="I1243" i="2"/>
  <c r="Q1243" i="2" s="1"/>
  <c r="I1242" i="2"/>
  <c r="Q1242" i="2" s="1"/>
  <c r="I1245" i="2"/>
  <c r="Q1245" i="2" s="1"/>
  <c r="I1246" i="2"/>
  <c r="Q1246" i="2" s="1"/>
  <c r="I1247" i="2"/>
  <c r="Q1247" i="2" s="1"/>
  <c r="I1248" i="2"/>
  <c r="Q1248" i="2" s="1"/>
  <c r="I1249" i="2"/>
  <c r="Q1249" i="2" s="1"/>
  <c r="I1250" i="2"/>
  <c r="Q1250" i="2" s="1"/>
  <c r="I1252" i="2"/>
  <c r="Q1252" i="2" s="1"/>
  <c r="I1256" i="2"/>
  <c r="Q1256" i="2" s="1"/>
  <c r="I1258" i="2"/>
  <c r="Q1258" i="2" s="1"/>
  <c r="I1260" i="2"/>
  <c r="Q1260" i="2" s="1"/>
  <c r="I1278" i="2"/>
  <c r="Q1278" i="2" s="1"/>
  <c r="I1280" i="2"/>
  <c r="Q1280" i="2" s="1"/>
  <c r="I1244" i="2"/>
  <c r="Q1244" i="2" s="1"/>
  <c r="I1299" i="2"/>
  <c r="Q1299" i="2" s="1"/>
  <c r="I1300" i="2"/>
  <c r="Q1300" i="2" s="1"/>
  <c r="I1301" i="2"/>
  <c r="Q1301" i="2" s="1"/>
  <c r="I1302" i="2"/>
  <c r="Q1302" i="2" s="1"/>
  <c r="I1303" i="2"/>
  <c r="Q1303" i="2" s="1"/>
  <c r="I1304" i="2"/>
  <c r="Q1304" i="2" s="1"/>
  <c r="I1305" i="2"/>
  <c r="Q1305" i="2" s="1"/>
  <c r="I1326" i="2"/>
  <c r="Q1326" i="2" s="1"/>
  <c r="I1334" i="2"/>
  <c r="Q1334" i="2" s="1"/>
  <c r="I1335" i="2"/>
  <c r="Q1335" i="2" s="1"/>
  <c r="I1341" i="2"/>
  <c r="Q1341" i="2" s="1"/>
  <c r="I1342" i="2"/>
  <c r="Q1342" i="2" s="1"/>
  <c r="I1343" i="2"/>
  <c r="Q1343" i="2" s="1"/>
  <c r="I1348" i="2"/>
  <c r="Q1348" i="2" s="1"/>
  <c r="I1349" i="2"/>
  <c r="Q1349" i="2" s="1"/>
  <c r="I1350" i="2"/>
  <c r="Q1350" i="2" s="1"/>
  <c r="I1351" i="2"/>
  <c r="Q1351" i="2" s="1"/>
  <c r="I1352" i="2"/>
  <c r="Q1352" i="2" s="1"/>
  <c r="I1354" i="2"/>
  <c r="Q1354" i="2" s="1"/>
  <c r="I1355" i="2"/>
  <c r="Q1355" i="2" s="1"/>
  <c r="I1356" i="2"/>
  <c r="Q1356" i="2" s="1"/>
  <c r="I1357" i="2"/>
  <c r="Q1357" i="2" s="1"/>
  <c r="I1358" i="2"/>
  <c r="Q1358" i="2" s="1"/>
  <c r="I1364" i="2"/>
  <c r="Q1364" i="2" s="1"/>
  <c r="I1365" i="2"/>
  <c r="Q1365" i="2" s="1"/>
  <c r="I1366" i="2"/>
  <c r="Q1366" i="2" s="1"/>
  <c r="I1367" i="2"/>
  <c r="Q1367" i="2" s="1"/>
  <c r="I1368" i="2"/>
  <c r="Q1368" i="2" s="1"/>
  <c r="I1369" i="2"/>
  <c r="Q1369" i="2" s="1"/>
  <c r="I1377" i="2"/>
  <c r="Q1377" i="2" s="1"/>
  <c r="I1378" i="2"/>
  <c r="Q1378" i="2" s="1"/>
  <c r="I1379" i="2"/>
  <c r="Q1379" i="2" s="1"/>
  <c r="I1398" i="2"/>
  <c r="Q1398" i="2" s="1"/>
  <c r="I1409" i="2"/>
  <c r="Q1409" i="2" s="1"/>
  <c r="I1434" i="2"/>
  <c r="Q1434" i="2" s="1"/>
  <c r="I1435" i="2"/>
  <c r="Q1435" i="2" s="1"/>
  <c r="I1455" i="2"/>
  <c r="Q1455" i="2" s="1"/>
  <c r="I1456" i="2"/>
  <c r="Q1456" i="2" s="1"/>
  <c r="I1457" i="2"/>
  <c r="Q1457" i="2" s="1"/>
  <c r="I1470" i="2"/>
  <c r="Q1470" i="2" s="1"/>
  <c r="I1471" i="2"/>
  <c r="Q1471" i="2" s="1"/>
  <c r="I1480" i="2"/>
  <c r="Q1480" i="2" s="1"/>
  <c r="I1482" i="2"/>
  <c r="Q1482" i="2" s="1"/>
  <c r="I1483" i="2"/>
  <c r="Q1483" i="2" s="1"/>
  <c r="I1490" i="2"/>
  <c r="Q1490" i="2" s="1"/>
  <c r="I1491" i="2"/>
  <c r="Q1491" i="2" s="1"/>
  <c r="I1497" i="2"/>
  <c r="Q1497" i="2" s="1"/>
  <c r="I1501" i="2"/>
  <c r="Q1501" i="2" s="1"/>
  <c r="I1507" i="2"/>
  <c r="Q1507" i="2" s="1"/>
  <c r="I1509" i="2"/>
  <c r="Q1509" i="2" s="1"/>
  <c r="I1510" i="2"/>
  <c r="Q1510" i="2" s="1"/>
  <c r="I1511" i="2"/>
  <c r="Q1511" i="2" s="1"/>
  <c r="I1512" i="2"/>
  <c r="Q1512" i="2" s="1"/>
  <c r="I1514" i="2"/>
  <c r="Q1514" i="2" s="1"/>
  <c r="I1217" i="2"/>
  <c r="Q1217" i="2" s="1"/>
  <c r="I2527" i="2"/>
  <c r="Q2527" i="2" s="1"/>
  <c r="I2528" i="2"/>
  <c r="Q2528" i="2" s="1"/>
  <c r="I3184" i="2"/>
  <c r="Q3184" i="2" s="1"/>
  <c r="I4594" i="2"/>
  <c r="Q4594" i="2" s="1"/>
  <c r="I4612" i="2"/>
  <c r="Q4612" i="2" s="1"/>
  <c r="I569" i="2"/>
  <c r="Q569" i="2" s="1"/>
  <c r="I572" i="2"/>
  <c r="Q572" i="2" s="1"/>
  <c r="I542" i="2"/>
  <c r="Q542" i="2" s="1"/>
  <c r="I1464" i="2"/>
  <c r="Q1464" i="2" s="1"/>
  <c r="I3386" i="2"/>
  <c r="Q3386" i="2" s="1"/>
  <c r="I4278" i="2"/>
  <c r="Q4278" i="2" s="1"/>
  <c r="I4291" i="2"/>
  <c r="Q4291" i="2" s="1"/>
  <c r="I4314" i="2"/>
  <c r="Q4314" i="2" s="1"/>
  <c r="I4399" i="2"/>
  <c r="Q4399" i="2" s="1"/>
  <c r="I574" i="2"/>
  <c r="Q574" i="2" s="1"/>
  <c r="I578" i="2"/>
  <c r="Q578" i="2" s="1"/>
  <c r="I543" i="2"/>
  <c r="Q543" i="2" s="1"/>
  <c r="I3178" i="2"/>
  <c r="Q3178" i="2" s="1"/>
  <c r="I3551" i="2"/>
  <c r="Q3551" i="2" s="1"/>
  <c r="I3568" i="2"/>
  <c r="Q3568" i="2" s="1"/>
  <c r="I3791" i="2"/>
  <c r="Q3791" i="2" s="1"/>
  <c r="I4214" i="2"/>
  <c r="Q4214" i="2" s="1"/>
  <c r="I4232" i="2"/>
  <c r="Q4232" i="2" s="1"/>
  <c r="I4241" i="2"/>
  <c r="Q4241" i="2" s="1"/>
  <c r="I4328" i="2"/>
  <c r="Q4328" i="2" s="1"/>
  <c r="I4299" i="2"/>
  <c r="Q4299" i="2" s="1"/>
  <c r="I4307" i="2"/>
  <c r="Q4307" i="2" s="1"/>
  <c r="I4310" i="2"/>
  <c r="Q4310" i="2" s="1"/>
  <c r="I4379" i="2"/>
  <c r="Q4379" i="2" s="1"/>
  <c r="I575" i="2"/>
  <c r="Q575" i="2" s="1"/>
  <c r="I579" i="2"/>
  <c r="Q579" i="2" s="1"/>
  <c r="I544" i="2"/>
  <c r="Q544" i="2" s="1"/>
  <c r="I3552" i="2"/>
  <c r="Q3552" i="2" s="1"/>
  <c r="I3569" i="2"/>
  <c r="Q3569" i="2" s="1"/>
  <c r="I3795" i="2"/>
  <c r="Q3795" i="2" s="1"/>
  <c r="I4281" i="2"/>
  <c r="Q4281" i="2" s="1"/>
  <c r="I4274" i="2"/>
  <c r="Q4274" i="2" s="1"/>
  <c r="I4395" i="2"/>
  <c r="Q4395" i="2" s="1"/>
  <c r="I4430" i="2"/>
  <c r="Q4430" i="2" s="1"/>
  <c r="I580" i="2"/>
  <c r="Q580" i="2" s="1"/>
  <c r="I545" i="2"/>
  <c r="Q545" i="2" s="1"/>
  <c r="I3553" i="2"/>
  <c r="Q3553" i="2" s="1"/>
  <c r="I3570" i="2"/>
  <c r="Q3570" i="2" s="1"/>
  <c r="I4282" i="2"/>
  <c r="Q4282" i="2" s="1"/>
  <c r="I4275" i="2"/>
  <c r="Q4275" i="2" s="1"/>
  <c r="I4396" i="2"/>
  <c r="Q4396" i="2" s="1"/>
  <c r="I4431" i="2"/>
  <c r="Q4431" i="2" s="1"/>
  <c r="I573" i="2"/>
  <c r="Q573" i="2" s="1"/>
  <c r="I576" i="2"/>
  <c r="Q576" i="2" s="1"/>
  <c r="I581" i="2"/>
  <c r="Q581" i="2" s="1"/>
  <c r="I546" i="2"/>
  <c r="Q546" i="2" s="1"/>
  <c r="I3571" i="2"/>
  <c r="Q3571" i="2" s="1"/>
  <c r="I3796" i="2"/>
  <c r="Q3796" i="2" s="1"/>
  <c r="I3792" i="2"/>
  <c r="Q3792" i="2" s="1"/>
  <c r="I4283" i="2"/>
  <c r="Q4283" i="2" s="1"/>
  <c r="I4276" i="2"/>
  <c r="Q4276" i="2" s="1"/>
  <c r="I4397" i="2"/>
  <c r="Q4397" i="2" s="1"/>
  <c r="I4407" i="2"/>
  <c r="Q4407" i="2" s="1"/>
  <c r="I4432" i="2"/>
  <c r="Q4432" i="2" s="1"/>
  <c r="I357" i="2"/>
  <c r="Q357" i="2" s="1"/>
  <c r="I748" i="2"/>
  <c r="Q748" i="2" s="1"/>
  <c r="I754" i="2"/>
  <c r="Q754" i="2" s="1"/>
  <c r="I1465" i="2"/>
  <c r="Q1465" i="2" s="1"/>
  <c r="I1447" i="2"/>
  <c r="Q1447" i="2" s="1"/>
  <c r="I1734" i="2"/>
  <c r="Q1734" i="2" s="1"/>
  <c r="I1603" i="2"/>
  <c r="Q1603" i="2" s="1"/>
  <c r="I2299" i="2"/>
  <c r="Q2299" i="2" s="1"/>
  <c r="I2532" i="2"/>
  <c r="Q2532" i="2" s="1"/>
  <c r="I2486" i="2"/>
  <c r="Q2486" i="2" s="1"/>
  <c r="I2999" i="2"/>
  <c r="Q2999" i="2" s="1"/>
  <c r="I3083" i="2"/>
  <c r="Q3083" i="2" s="1"/>
  <c r="I2962" i="2"/>
  <c r="Q2962" i="2" s="1"/>
  <c r="I3240" i="2"/>
  <c r="Q3240" i="2" s="1"/>
  <c r="I3244" i="2"/>
  <c r="Q3244" i="2" s="1"/>
  <c r="I3259" i="2"/>
  <c r="Q3259" i="2" s="1"/>
  <c r="I3260" i="2"/>
  <c r="Q3260" i="2" s="1"/>
  <c r="I3262" i="2"/>
  <c r="Q3262" i="2" s="1"/>
  <c r="I3313" i="2"/>
  <c r="Q3313" i="2" s="1"/>
  <c r="I3157" i="2"/>
  <c r="Q3157" i="2" s="1"/>
  <c r="I3391" i="2"/>
  <c r="Q3391" i="2" s="1"/>
  <c r="I3372" i="2"/>
  <c r="Q3372" i="2" s="1"/>
  <c r="I3554" i="2"/>
  <c r="Q3554" i="2" s="1"/>
  <c r="I3582" i="2"/>
  <c r="Q3582" i="2" s="1"/>
  <c r="I3572" i="2"/>
  <c r="Q3572" i="2" s="1"/>
  <c r="I3575" i="2"/>
  <c r="Q3575" i="2" s="1"/>
  <c r="I3610" i="2"/>
  <c r="Q3610" i="2" s="1"/>
  <c r="I3628" i="2"/>
  <c r="Q3628" i="2" s="1"/>
  <c r="I3797" i="2"/>
  <c r="Q3797" i="2" s="1"/>
  <c r="I3966" i="2"/>
  <c r="Q3966" i="2" s="1"/>
  <c r="I3957" i="2"/>
  <c r="Q3957" i="2" s="1"/>
  <c r="I3960" i="2"/>
  <c r="Q3960" i="2" s="1"/>
  <c r="I3931" i="2"/>
  <c r="Q3931" i="2" s="1"/>
  <c r="I3934" i="2"/>
  <c r="Q3934" i="2" s="1"/>
  <c r="I3937" i="2"/>
  <c r="Q3937" i="2" s="1"/>
  <c r="I3940" i="2"/>
  <c r="Q3940" i="2" s="1"/>
  <c r="I4220" i="2"/>
  <c r="Q4220" i="2" s="1"/>
  <c r="I4206" i="2"/>
  <c r="Q4206" i="2" s="1"/>
  <c r="I4208" i="2"/>
  <c r="Q4208" i="2" s="1"/>
  <c r="I4211" i="2"/>
  <c r="Q4211" i="2" s="1"/>
  <c r="I4224" i="2"/>
  <c r="Q4224" i="2" s="1"/>
  <c r="I4303" i="2"/>
  <c r="Q4303" i="2" s="1"/>
  <c r="I4573" i="2"/>
  <c r="Q4573" i="2" s="1"/>
  <c r="I4521" i="2"/>
  <c r="Q4521" i="2" s="1"/>
  <c r="I4590" i="2"/>
  <c r="Q4590" i="2" s="1"/>
  <c r="I4713" i="2"/>
  <c r="Q4713" i="2" s="1"/>
  <c r="I4716" i="2"/>
  <c r="Q4716" i="2" s="1"/>
  <c r="I4994" i="2"/>
  <c r="Q4994" i="2" s="1"/>
  <c r="I94" i="2"/>
  <c r="Q94" i="2" s="1"/>
  <c r="I4439" i="2"/>
  <c r="Q4439" i="2" s="1"/>
  <c r="I4440" i="2"/>
  <c r="Q4440" i="2" s="1"/>
  <c r="I4451" i="2"/>
  <c r="Q4451" i="2" s="1"/>
  <c r="I4452" i="2"/>
  <c r="Q4452" i="2" s="1"/>
  <c r="I4453" i="2"/>
  <c r="Q4453" i="2" s="1"/>
  <c r="I4454" i="2"/>
  <c r="Q4454" i="2" s="1"/>
  <c r="I4456" i="2"/>
  <c r="Q4456" i="2" s="1"/>
  <c r="I4457" i="2"/>
  <c r="Q4457" i="2" s="1"/>
  <c r="I4458" i="2"/>
  <c r="Q4458" i="2" s="1"/>
  <c r="I4460" i="2"/>
  <c r="Q4460" i="2" s="1"/>
  <c r="I4461" i="2"/>
  <c r="Q4461" i="2" s="1"/>
  <c r="I4462" i="2"/>
  <c r="Q4462" i="2" s="1"/>
  <c r="I4469" i="2"/>
  <c r="Q4469" i="2" s="1"/>
  <c r="I4489" i="2"/>
  <c r="Q4489" i="2" s="1"/>
  <c r="I4502" i="2"/>
  <c r="Q4502" i="2" s="1"/>
  <c r="I4509" i="2"/>
  <c r="Q4509" i="2" s="1"/>
  <c r="I4515" i="2"/>
  <c r="Q4515" i="2" s="1"/>
  <c r="I4520" i="2"/>
  <c r="Q4520" i="2" s="1"/>
  <c r="I4522" i="2"/>
  <c r="Q4522" i="2" s="1"/>
  <c r="I4524" i="2"/>
  <c r="Q4524" i="2" s="1"/>
  <c r="I4526" i="2"/>
  <c r="Q4526" i="2" s="1"/>
  <c r="I4533" i="2"/>
  <c r="Q4533" i="2" s="1"/>
  <c r="I4549" i="2"/>
  <c r="Q4549" i="2" s="1"/>
  <c r="I4567" i="2"/>
  <c r="Q4567" i="2" s="1"/>
  <c r="I4569" i="2"/>
  <c r="Q4569" i="2" s="1"/>
  <c r="I4571" i="2"/>
  <c r="Q4571" i="2" s="1"/>
  <c r="I4586" i="2"/>
  <c r="Q4586" i="2" s="1"/>
  <c r="I4596" i="2"/>
  <c r="Q4596" i="2" s="1"/>
  <c r="I4599" i="2"/>
  <c r="Q4599" i="2" s="1"/>
  <c r="I4653" i="2"/>
  <c r="Q4653" i="2" s="1"/>
  <c r="I4656" i="2"/>
  <c r="Q4656" i="2" s="1"/>
  <c r="I4657" i="2"/>
  <c r="Q4657" i="2" s="1"/>
  <c r="I199" i="2"/>
  <c r="Q199" i="2" s="1"/>
  <c r="I201" i="2"/>
  <c r="Q201" i="2" s="1"/>
  <c r="I203" i="2"/>
  <c r="Q203" i="2" s="1"/>
  <c r="I205" i="2"/>
  <c r="Q205" i="2" s="1"/>
  <c r="I209" i="2"/>
  <c r="Q209" i="2" s="1"/>
  <c r="I213" i="2"/>
  <c r="Q213" i="2" s="1"/>
  <c r="I215" i="2"/>
  <c r="Q215" i="2" s="1"/>
  <c r="I216" i="2"/>
  <c r="Q216" i="2" s="1"/>
  <c r="I217" i="2"/>
  <c r="Q217" i="2" s="1"/>
  <c r="I219" i="2"/>
  <c r="Q219" i="2" s="1"/>
  <c r="I221" i="2"/>
  <c r="Q221" i="2" s="1"/>
  <c r="I227" i="2"/>
  <c r="Q227" i="2" s="1"/>
  <c r="I66" i="2"/>
  <c r="Q66" i="2" s="1"/>
  <c r="I232" i="2"/>
  <c r="Q232" i="2" s="1"/>
  <c r="I233" i="2"/>
  <c r="Q233" i="2" s="1"/>
  <c r="I234" i="2"/>
  <c r="Q234" i="2" s="1"/>
  <c r="I239" i="2"/>
  <c r="Q239" i="2" s="1"/>
  <c r="I282" i="2"/>
  <c r="Q282" i="2" s="1"/>
  <c r="I293" i="2"/>
  <c r="Q293" i="2" s="1"/>
  <c r="I294" i="2"/>
  <c r="Q294" i="2" s="1"/>
  <c r="I251" i="2"/>
  <c r="Q251" i="2" s="1"/>
  <c r="I323" i="2"/>
  <c r="Q323" i="2" s="1"/>
  <c r="I324" i="2"/>
  <c r="Q324" i="2" s="1"/>
  <c r="I329" i="2"/>
  <c r="Q329" i="2" s="1"/>
  <c r="I583" i="2"/>
  <c r="Q583" i="2" s="1"/>
  <c r="I584" i="2"/>
  <c r="Q584" i="2" s="1"/>
  <c r="I585" i="2"/>
  <c r="Q585" i="2" s="1"/>
  <c r="I599" i="2"/>
  <c r="Q599" i="2" s="1"/>
  <c r="I601" i="2"/>
  <c r="Q601" i="2" s="1"/>
  <c r="I370" i="2"/>
  <c r="Q370" i="2" s="1"/>
  <c r="I385" i="2"/>
  <c r="Q385" i="2" s="1"/>
  <c r="I405" i="2"/>
  <c r="Q405" i="2" s="1"/>
  <c r="I616" i="2"/>
  <c r="Q616" i="2" s="1"/>
  <c r="I619" i="2"/>
  <c r="Q619" i="2" s="1"/>
  <c r="I621" i="2"/>
  <c r="Q621" i="2" s="1"/>
  <c r="I879" i="2"/>
  <c r="Q879" i="2" s="1"/>
  <c r="I887" i="2"/>
  <c r="Q887" i="2" s="1"/>
  <c r="I809" i="2"/>
  <c r="Q809" i="2" s="1"/>
  <c r="I872" i="2"/>
  <c r="Q872" i="2" s="1"/>
  <c r="I876" i="2"/>
  <c r="Q876" i="2" s="1"/>
  <c r="I877" i="2"/>
  <c r="Q877" i="2" s="1"/>
  <c r="I1102" i="2"/>
  <c r="Q1102" i="2" s="1"/>
  <c r="I1108" i="2"/>
  <c r="Q1108" i="2" s="1"/>
  <c r="I1111" i="2"/>
  <c r="Q1111" i="2" s="1"/>
  <c r="I948" i="2"/>
  <c r="Q948" i="2" s="1"/>
  <c r="I950" i="2"/>
  <c r="Q950" i="2" s="1"/>
  <c r="I960" i="2"/>
  <c r="Q960" i="2" s="1"/>
  <c r="I962" i="2"/>
  <c r="Q962" i="2" s="1"/>
  <c r="I964" i="2"/>
  <c r="Q964" i="2" s="1"/>
  <c r="I966" i="2"/>
  <c r="Q966" i="2" s="1"/>
  <c r="I968" i="2"/>
  <c r="Q968" i="2" s="1"/>
  <c r="I988" i="2"/>
  <c r="Q988" i="2" s="1"/>
  <c r="I991" i="2"/>
  <c r="Q991" i="2" s="1"/>
  <c r="I1011" i="2"/>
  <c r="Q1011" i="2" s="1"/>
  <c r="I1014" i="2"/>
  <c r="Q1014" i="2" s="1"/>
  <c r="I1189" i="2"/>
  <c r="Q1189" i="2" s="1"/>
  <c r="I1194" i="2"/>
  <c r="Q1194" i="2" s="1"/>
  <c r="I1041" i="2"/>
  <c r="Q1041" i="2" s="1"/>
  <c r="I1048" i="2"/>
  <c r="Q1048" i="2" s="1"/>
  <c r="I1050" i="2"/>
  <c r="Q1050" i="2" s="1"/>
  <c r="I1053" i="2"/>
  <c r="Q1053" i="2" s="1"/>
  <c r="I916" i="2"/>
  <c r="Q916" i="2" s="1"/>
  <c r="I913" i="2"/>
  <c r="Q913" i="2" s="1"/>
  <c r="I929" i="2"/>
  <c r="Q929" i="2" s="1"/>
  <c r="I935" i="2"/>
  <c r="Q935" i="2" s="1"/>
  <c r="I940" i="2"/>
  <c r="Q940" i="2" s="1"/>
  <c r="I749" i="2"/>
  <c r="Q749" i="2" s="1"/>
  <c r="I755" i="2"/>
  <c r="Q755" i="2" s="1"/>
  <c r="I1227" i="2"/>
  <c r="Q1227" i="2" s="1"/>
  <c r="I1283" i="2"/>
  <c r="Q1283" i="2" s="1"/>
  <c r="I1230" i="2"/>
  <c r="Q1230" i="2" s="1"/>
  <c r="I1533" i="2"/>
  <c r="Q1533" i="2" s="1"/>
  <c r="I1537" i="2"/>
  <c r="Q1537" i="2" s="1"/>
  <c r="I1658" i="2"/>
  <c r="Q1658" i="2" s="1"/>
  <c r="I1665" i="2"/>
  <c r="Q1665" i="2" s="1"/>
  <c r="I1746" i="2"/>
  <c r="Q1746" i="2" s="1"/>
  <c r="I1764" i="2"/>
  <c r="Q1764" i="2" s="1"/>
  <c r="I1767" i="2"/>
  <c r="Q1767" i="2" s="1"/>
  <c r="I1557" i="2"/>
  <c r="Q1557" i="2" s="1"/>
  <c r="I1580" i="2"/>
  <c r="Q1580" i="2" s="1"/>
  <c r="I1604" i="2"/>
  <c r="Q1604" i="2" s="1"/>
  <c r="I2432" i="2"/>
  <c r="Q2432" i="2" s="1"/>
  <c r="I2438" i="2"/>
  <c r="Q2438" i="2" s="1"/>
  <c r="I2441" i="2"/>
  <c r="Q2441" i="2" s="1"/>
  <c r="I2444" i="2"/>
  <c r="Q2444" i="2" s="1"/>
  <c r="I2447" i="2"/>
  <c r="Q2447" i="2" s="1"/>
  <c r="I1852" i="2"/>
  <c r="Q1852" i="2" s="1"/>
  <c r="I1858" i="2"/>
  <c r="Q1858" i="2" s="1"/>
  <c r="I1864" i="2"/>
  <c r="Q1864" i="2" s="1"/>
  <c r="I1872" i="2"/>
  <c r="Q1872" i="2" s="1"/>
  <c r="I1875" i="2"/>
  <c r="Q1875" i="2" s="1"/>
  <c r="I1938" i="2"/>
  <c r="Q1938" i="2" s="1"/>
  <c r="I1951" i="2"/>
  <c r="Q1951" i="2" s="1"/>
  <c r="I1967" i="2"/>
  <c r="Q1967" i="2" s="1"/>
  <c r="I1984" i="2"/>
  <c r="Q1984" i="2" s="1"/>
  <c r="I2021" i="2"/>
  <c r="Q2021" i="2" s="1"/>
  <c r="I2024" i="2"/>
  <c r="Q2024" i="2" s="1"/>
  <c r="I2042" i="2"/>
  <c r="Q2042" i="2" s="1"/>
  <c r="I2045" i="2"/>
  <c r="Q2045" i="2" s="1"/>
  <c r="I2053" i="2"/>
  <c r="Q2053" i="2" s="1"/>
  <c r="I2057" i="2"/>
  <c r="Q2057" i="2" s="1"/>
  <c r="I2061" i="2"/>
  <c r="Q2061" i="2" s="1"/>
  <c r="I2065" i="2"/>
  <c r="Q2065" i="2" s="1"/>
  <c r="I2069" i="2"/>
  <c r="Q2069" i="2" s="1"/>
  <c r="I2148" i="2"/>
  <c r="Q2148" i="2" s="1"/>
  <c r="I2152" i="2"/>
  <c r="Q2152" i="2" s="1"/>
  <c r="I2154" i="2"/>
  <c r="Q2154" i="2" s="1"/>
  <c r="I2160" i="2"/>
  <c r="Q2160" i="2" s="1"/>
  <c r="I2181" i="2"/>
  <c r="Q2181" i="2" s="1"/>
  <c r="I2245" i="2"/>
  <c r="Q2245" i="2" s="1"/>
  <c r="I2264" i="2"/>
  <c r="Q2264" i="2" s="1"/>
  <c r="I2266" i="2"/>
  <c r="Q2266" i="2" s="1"/>
  <c r="I2268" i="2"/>
  <c r="Q2268" i="2" s="1"/>
  <c r="I2287" i="2"/>
  <c r="Q2287" i="2" s="1"/>
  <c r="I2292" i="2"/>
  <c r="Q2292" i="2" s="1"/>
  <c r="I2300" i="2"/>
  <c r="Q2300" i="2" s="1"/>
  <c r="I2343" i="2"/>
  <c r="Q2343" i="2" s="1"/>
  <c r="I2347" i="2"/>
  <c r="Q2347" i="2" s="1"/>
  <c r="I2351" i="2"/>
  <c r="Q2351" i="2" s="1"/>
  <c r="I2383" i="2"/>
  <c r="Q2383" i="2" s="1"/>
  <c r="I2397" i="2"/>
  <c r="Q2397" i="2" s="1"/>
  <c r="I2409" i="2"/>
  <c r="Q2409" i="2" s="1"/>
  <c r="I2449" i="2"/>
  <c r="Q2449" i="2" s="1"/>
  <c r="I2423" i="2"/>
  <c r="Q2423" i="2" s="1"/>
  <c r="I2384" i="2"/>
  <c r="Q2384" i="2" s="1"/>
  <c r="I2487" i="2"/>
  <c r="Q2487" i="2" s="1"/>
  <c r="I2526" i="2"/>
  <c r="Q2526" i="2" s="1"/>
  <c r="I2563" i="2"/>
  <c r="Q2563" i="2" s="1"/>
  <c r="I2559" i="2"/>
  <c r="Q2559" i="2" s="1"/>
  <c r="I2561" i="2"/>
  <c r="Q2561" i="2" s="1"/>
  <c r="I2567" i="2"/>
  <c r="Q2567" i="2" s="1"/>
  <c r="I2569" i="2"/>
  <c r="Q2569" i="2" s="1"/>
  <c r="I2584" i="2"/>
  <c r="Q2584" i="2" s="1"/>
  <c r="I2586" i="2"/>
  <c r="Q2586" i="2" s="1"/>
  <c r="I2590" i="2"/>
  <c r="Q2590" i="2" s="1"/>
  <c r="I2594" i="2"/>
  <c r="Q2594" i="2" s="1"/>
  <c r="I2607" i="2"/>
  <c r="Q2607" i="2" s="1"/>
  <c r="I2611" i="2"/>
  <c r="Q2611" i="2" s="1"/>
  <c r="I2612" i="2"/>
  <c r="Q2612" i="2" s="1"/>
  <c r="I2618" i="2"/>
  <c r="Q2618" i="2" s="1"/>
  <c r="I2619" i="2"/>
  <c r="Q2619" i="2" s="1"/>
  <c r="I2632" i="2"/>
  <c r="Q2632" i="2" s="1"/>
  <c r="I2645" i="2"/>
  <c r="Q2645" i="2" s="1"/>
  <c r="I2646" i="2"/>
  <c r="Q2646" i="2" s="1"/>
  <c r="I2652" i="2"/>
  <c r="Q2652" i="2" s="1"/>
  <c r="I2671" i="2"/>
  <c r="Q2671" i="2" s="1"/>
  <c r="I2672" i="2"/>
  <c r="Q2672" i="2" s="1"/>
  <c r="I2989" i="2"/>
  <c r="Q2989" i="2" s="1"/>
  <c r="I2995" i="2"/>
  <c r="Q2995" i="2" s="1"/>
  <c r="I3014" i="2"/>
  <c r="Q3014" i="2" s="1"/>
  <c r="I3020" i="2"/>
  <c r="Q3020" i="2" s="1"/>
  <c r="I2812" i="2"/>
  <c r="Q2812" i="2" s="1"/>
  <c r="I2843" i="2"/>
  <c r="Q2843" i="2" s="1"/>
  <c r="I3203" i="2"/>
  <c r="Q3203" i="2" s="1"/>
  <c r="I3174" i="2"/>
  <c r="Q3174" i="2" s="1"/>
  <c r="I3175" i="2"/>
  <c r="Q3175" i="2" s="1"/>
  <c r="I3177" i="2"/>
  <c r="Q3177" i="2" s="1"/>
  <c r="I3179" i="2"/>
  <c r="Q3179" i="2" s="1"/>
  <c r="I3183" i="2"/>
  <c r="Q3183" i="2" s="1"/>
  <c r="I3185" i="2"/>
  <c r="Q3185" i="2" s="1"/>
  <c r="I3187" i="2"/>
  <c r="Q3187" i="2" s="1"/>
  <c r="I3191" i="2"/>
  <c r="Q3191" i="2" s="1"/>
  <c r="I3195" i="2"/>
  <c r="Q3195" i="2" s="1"/>
  <c r="I3139" i="2"/>
  <c r="Q3139" i="2" s="1"/>
  <c r="I3141" i="2"/>
  <c r="Q3141" i="2" s="1"/>
  <c r="I3241" i="2"/>
  <c r="Q3241" i="2" s="1"/>
  <c r="I3246" i="2"/>
  <c r="Q3246" i="2" s="1"/>
  <c r="I3248" i="2"/>
  <c r="Q3248" i="2" s="1"/>
  <c r="I3251" i="2"/>
  <c r="Q3251" i="2" s="1"/>
  <c r="I3255" i="2"/>
  <c r="Q3255" i="2" s="1"/>
  <c r="I3261" i="2"/>
  <c r="Q3261" i="2" s="1"/>
  <c r="I3263" i="2"/>
  <c r="Q3263" i="2" s="1"/>
  <c r="I3270" i="2"/>
  <c r="Q3270" i="2" s="1"/>
  <c r="I3276" i="2"/>
  <c r="Q3276" i="2" s="1"/>
  <c r="I3291" i="2"/>
  <c r="Q3291" i="2" s="1"/>
  <c r="I3297" i="2"/>
  <c r="Q3297" i="2" s="1"/>
  <c r="I3310" i="2"/>
  <c r="Q3310" i="2" s="1"/>
  <c r="I3314" i="2"/>
  <c r="Q3314" i="2" s="1"/>
  <c r="I3329" i="2"/>
  <c r="Q3329" i="2" s="1"/>
  <c r="I3331" i="2"/>
  <c r="Q3331" i="2" s="1"/>
  <c r="I3453" i="2"/>
  <c r="Q3453" i="2" s="1"/>
  <c r="I3465" i="2"/>
  <c r="Q3465" i="2" s="1"/>
  <c r="I3420" i="2"/>
  <c r="Q3420" i="2" s="1"/>
  <c r="I3445" i="2"/>
  <c r="Q3445" i="2" s="1"/>
  <c r="I3430" i="2"/>
  <c r="Q3430" i="2" s="1"/>
  <c r="I3533" i="2"/>
  <c r="Q3533" i="2" s="1"/>
  <c r="I3539" i="2"/>
  <c r="Q3539" i="2" s="1"/>
  <c r="I3604" i="2"/>
  <c r="Q3604" i="2" s="1"/>
  <c r="I3605" i="2"/>
  <c r="Q3605" i="2" s="1"/>
  <c r="I3642" i="2"/>
  <c r="Q3642" i="2" s="1"/>
  <c r="I3649" i="2"/>
  <c r="Q3649" i="2" s="1"/>
  <c r="I3777" i="2"/>
  <c r="Q3777" i="2" s="1"/>
  <c r="I3583" i="2"/>
  <c r="Q3583" i="2" s="1"/>
  <c r="I3544" i="2"/>
  <c r="Q3544" i="2" s="1"/>
  <c r="I3573" i="2"/>
  <c r="Q3573" i="2" s="1"/>
  <c r="I3576" i="2"/>
  <c r="Q3576" i="2" s="1"/>
  <c r="I3611" i="2"/>
  <c r="Q3611" i="2" s="1"/>
  <c r="I3803" i="2"/>
  <c r="Q3803" i="2" s="1"/>
  <c r="I3793" i="2"/>
  <c r="Q3793" i="2" s="1"/>
  <c r="I3932" i="2"/>
  <c r="Q3932" i="2" s="1"/>
  <c r="I3935" i="2"/>
  <c r="Q3935" i="2" s="1"/>
  <c r="I3938" i="2"/>
  <c r="Q3938" i="2" s="1"/>
  <c r="I3941" i="2"/>
  <c r="Q3941" i="2" s="1"/>
  <c r="I3958" i="2"/>
  <c r="Q3958" i="2" s="1"/>
  <c r="I3961" i="2"/>
  <c r="Q3961" i="2" s="1"/>
  <c r="I4037" i="2"/>
  <c r="Q4037" i="2" s="1"/>
  <c r="I4039" i="2"/>
  <c r="Q4039" i="2" s="1"/>
  <c r="I4046" i="2"/>
  <c r="Q4046" i="2" s="1"/>
  <c r="I4142" i="2"/>
  <c r="Q4142" i="2" s="1"/>
  <c r="I4501" i="2"/>
  <c r="Q4501" i="2" s="1"/>
  <c r="I4510" i="2"/>
  <c r="Q4510" i="2" s="1"/>
  <c r="I4519" i="2"/>
  <c r="Q4519" i="2" s="1"/>
  <c r="I4548" i="2"/>
  <c r="Q4548" i="2" s="1"/>
  <c r="I4624" i="2"/>
  <c r="Q4624" i="2" s="1"/>
  <c r="I4625" i="2"/>
  <c r="Q4625" i="2" s="1"/>
  <c r="I4650" i="2"/>
  <c r="Q4650" i="2" s="1"/>
  <c r="I4679" i="2"/>
  <c r="Q4679" i="2" s="1"/>
  <c r="I4681" i="2"/>
  <c r="Q4681" i="2" s="1"/>
  <c r="I4684" i="2"/>
  <c r="Q4684" i="2" s="1"/>
  <c r="I4687" i="2"/>
  <c r="Q4687" i="2" s="1"/>
  <c r="I4688" i="2"/>
  <c r="Q4688" i="2" s="1"/>
  <c r="I4997" i="2"/>
  <c r="Q4997" i="2" s="1"/>
  <c r="I4726" i="2"/>
  <c r="Q4726" i="2" s="1"/>
  <c r="I4730" i="2"/>
  <c r="Q4730" i="2" s="1"/>
  <c r="I4917" i="2"/>
  <c r="Q4917" i="2" s="1"/>
  <c r="I4782" i="2"/>
  <c r="Q4782" i="2" s="1"/>
  <c r="I4783" i="2"/>
  <c r="Q4783" i="2" s="1"/>
  <c r="I4982" i="2"/>
  <c r="Q4982" i="2" s="1"/>
  <c r="I360" i="2"/>
  <c r="Q360" i="2" s="1"/>
  <c r="I386" i="2"/>
  <c r="Q386" i="2" s="1"/>
  <c r="I401" i="2"/>
  <c r="Q401" i="2" s="1"/>
  <c r="I419" i="2"/>
  <c r="Q419" i="2" s="1"/>
  <c r="I457" i="2"/>
  <c r="Q457" i="2" s="1"/>
  <c r="I464" i="2"/>
  <c r="Q464" i="2" s="1"/>
  <c r="I470" i="2"/>
  <c r="Q470" i="2" s="1"/>
  <c r="I533" i="2"/>
  <c r="Q533" i="2" s="1"/>
  <c r="I535" i="2"/>
  <c r="Q535" i="2" s="1"/>
  <c r="I914" i="2"/>
  <c r="Q914" i="2" s="1"/>
  <c r="I917" i="2"/>
  <c r="Q917" i="2" s="1"/>
  <c r="I930" i="2"/>
  <c r="Q930" i="2" s="1"/>
  <c r="I936" i="2"/>
  <c r="Q936" i="2" s="1"/>
  <c r="I941" i="2"/>
  <c r="Q941" i="2" s="1"/>
  <c r="I2460" i="2"/>
  <c r="Q2460" i="2" s="1"/>
  <c r="I2996" i="2"/>
  <c r="Q2996" i="2" s="1"/>
  <c r="I3730" i="2"/>
  <c r="Q3730" i="2" s="1"/>
  <c r="I3734" i="2"/>
  <c r="Q3734" i="2" s="1"/>
  <c r="I3466" i="2"/>
  <c r="Q3466" i="2" s="1"/>
  <c r="I4215" i="2"/>
  <c r="Q4215" i="2" s="1"/>
  <c r="I4247" i="2"/>
  <c r="Q4247" i="2" s="1"/>
  <c r="I4233" i="2"/>
  <c r="Q4233" i="2" s="1"/>
  <c r="I4242" i="2"/>
  <c r="Q4242" i="2" s="1"/>
  <c r="I4329" i="2"/>
  <c r="Q4329" i="2" s="1"/>
  <c r="I4300" i="2"/>
  <c r="Q4300" i="2" s="1"/>
  <c r="I4308" i="2"/>
  <c r="Q4308" i="2" s="1"/>
  <c r="I4311" i="2"/>
  <c r="Q4311" i="2" s="1"/>
  <c r="I4380" i="2"/>
  <c r="Q4380" i="2" s="1"/>
  <c r="I228" i="2"/>
  <c r="Q228" i="2" s="1"/>
  <c r="I206" i="2"/>
  <c r="Q206" i="2" s="1"/>
  <c r="I264" i="2"/>
  <c r="Q264" i="2" s="1"/>
  <c r="I299" i="2"/>
  <c r="Q299" i="2" s="1"/>
  <c r="I301" i="2"/>
  <c r="Q301" i="2" s="1"/>
  <c r="I303" i="2"/>
  <c r="Q303" i="2" s="1"/>
  <c r="I516" i="2"/>
  <c r="Q516" i="2" s="1"/>
  <c r="I603" i="2"/>
  <c r="Q603" i="2" s="1"/>
  <c r="I604" i="2"/>
  <c r="Q604" i="2" s="1"/>
  <c r="I640" i="2"/>
  <c r="Q640" i="2" s="1"/>
  <c r="I647" i="2"/>
  <c r="Q647" i="2" s="1"/>
  <c r="I648" i="2"/>
  <c r="Q648" i="2" s="1"/>
  <c r="I649" i="2"/>
  <c r="Q649" i="2" s="1"/>
  <c r="I631" i="2"/>
  <c r="Q631" i="2" s="1"/>
  <c r="I632" i="2"/>
  <c r="Q632" i="2" s="1"/>
  <c r="I633" i="2"/>
  <c r="Q633" i="2" s="1"/>
  <c r="I634" i="2"/>
  <c r="Q634" i="2" s="1"/>
  <c r="I635" i="2"/>
  <c r="Q635" i="2" s="1"/>
  <c r="I358" i="2"/>
  <c r="Q358" i="2" s="1"/>
  <c r="I361" i="2"/>
  <c r="Q361" i="2" s="1"/>
  <c r="I643" i="2"/>
  <c r="Q643" i="2" s="1"/>
  <c r="I646" i="2"/>
  <c r="Q646" i="2" s="1"/>
  <c r="I893" i="2"/>
  <c r="Q893" i="2" s="1"/>
  <c r="I895" i="2"/>
  <c r="Q895" i="2" s="1"/>
  <c r="I1195" i="2"/>
  <c r="Q1195" i="2" s="1"/>
  <c r="I1167" i="2"/>
  <c r="Q1167" i="2" s="1"/>
  <c r="I650" i="2"/>
  <c r="Q650" i="2" s="1"/>
  <c r="I651" i="2"/>
  <c r="Q651" i="2" s="1"/>
  <c r="I722" i="2"/>
  <c r="Q722" i="2" s="1"/>
  <c r="I744" i="2"/>
  <c r="Q744" i="2" s="1"/>
  <c r="I896" i="2"/>
  <c r="Q896" i="2" s="1"/>
  <c r="I922" i="2"/>
  <c r="Q922" i="2" s="1"/>
  <c r="I923" i="2"/>
  <c r="Q923" i="2" s="1"/>
  <c r="I925" i="2"/>
  <c r="Q925" i="2" s="1"/>
  <c r="I926" i="2"/>
  <c r="Q926" i="2" s="1"/>
  <c r="I927" i="2"/>
  <c r="Q927" i="2" s="1"/>
  <c r="I932" i="2"/>
  <c r="Q932" i="2" s="1"/>
  <c r="I933" i="2"/>
  <c r="Q933" i="2" s="1"/>
  <c r="I938" i="2"/>
  <c r="Q938" i="2" s="1"/>
  <c r="I943" i="2"/>
  <c r="Q943" i="2" s="1"/>
  <c r="I944" i="2"/>
  <c r="Q944" i="2" s="1"/>
  <c r="I945" i="2"/>
  <c r="Q945" i="2" s="1"/>
  <c r="I946" i="2"/>
  <c r="Q946" i="2" s="1"/>
  <c r="I1098" i="2"/>
  <c r="Q1098" i="2" s="1"/>
  <c r="I1099" i="2"/>
  <c r="Q1099" i="2" s="1"/>
  <c r="I1158" i="2"/>
  <c r="Q1158" i="2" s="1"/>
  <c r="I1159" i="2"/>
  <c r="Q1159" i="2" s="1"/>
  <c r="I1160" i="2"/>
  <c r="Q1160" i="2" s="1"/>
  <c r="I1161" i="2"/>
  <c r="Q1161" i="2" s="1"/>
  <c r="I1162" i="2"/>
  <c r="Q1162" i="2" s="1"/>
  <c r="I1163" i="2"/>
  <c r="Q1163" i="2" s="1"/>
  <c r="I1164" i="2"/>
  <c r="Q1164" i="2" s="1"/>
  <c r="I1165" i="2"/>
  <c r="Q1165" i="2" s="1"/>
  <c r="I1166" i="2"/>
  <c r="Q1166" i="2" s="1"/>
  <c r="I1174" i="2"/>
  <c r="Q1174" i="2" s="1"/>
  <c r="I1168" i="2"/>
  <c r="Q1168" i="2" s="1"/>
  <c r="I1169" i="2"/>
  <c r="Q1169" i="2" s="1"/>
  <c r="I1170" i="2"/>
  <c r="Q1170" i="2" s="1"/>
  <c r="I1171" i="2"/>
  <c r="Q1171" i="2" s="1"/>
  <c r="I1172" i="2"/>
  <c r="Q1172" i="2" s="1"/>
  <c r="I1173" i="2"/>
  <c r="Q1173" i="2" s="1"/>
  <c r="I1175" i="2"/>
  <c r="Q1175" i="2" s="1"/>
  <c r="I1196" i="2"/>
  <c r="Q1196" i="2" s="1"/>
  <c r="I1197" i="2"/>
  <c r="Q1197" i="2" s="1"/>
  <c r="I1198" i="2"/>
  <c r="Q1198" i="2" s="1"/>
  <c r="I1199" i="2"/>
  <c r="Q1199" i="2" s="1"/>
  <c r="I1200" i="2"/>
  <c r="Q1200" i="2" s="1"/>
  <c r="I1201" i="2"/>
  <c r="Q1201" i="2" s="1"/>
  <c r="I1202" i="2"/>
  <c r="Q1202" i="2" s="1"/>
  <c r="I1031" i="2"/>
  <c r="Q1031" i="2" s="1"/>
  <c r="I1039" i="2"/>
  <c r="Q1039" i="2" s="1"/>
  <c r="I750" i="2"/>
  <c r="Q750" i="2" s="1"/>
  <c r="I756" i="2"/>
  <c r="Q756" i="2" s="1"/>
  <c r="I931" i="2"/>
  <c r="Q931" i="2" s="1"/>
  <c r="I937" i="2"/>
  <c r="Q937" i="2" s="1"/>
  <c r="I942" i="2"/>
  <c r="Q942" i="2" s="1"/>
  <c r="I1725" i="2"/>
  <c r="Q1725" i="2" s="1"/>
  <c r="I1726" i="2"/>
  <c r="Q1726" i="2" s="1"/>
  <c r="I1727" i="2"/>
  <c r="Q1727" i="2" s="1"/>
  <c r="I1728" i="2"/>
  <c r="Q1728" i="2" s="1"/>
  <c r="I1729" i="2"/>
  <c r="Q1729" i="2" s="1"/>
  <c r="I1730" i="2"/>
  <c r="Q1730" i="2" s="1"/>
  <c r="I1731" i="2"/>
  <c r="Q1731" i="2" s="1"/>
  <c r="I1732" i="2"/>
  <c r="Q1732" i="2" s="1"/>
  <c r="I1735" i="2"/>
  <c r="Q1735" i="2" s="1"/>
  <c r="I1736" i="2"/>
  <c r="Q1736" i="2" s="1"/>
  <c r="I1737" i="2"/>
  <c r="Q1737" i="2" s="1"/>
  <c r="I1738" i="2"/>
  <c r="Q1738" i="2" s="1"/>
  <c r="I1649" i="2"/>
  <c r="Q1649" i="2" s="1"/>
  <c r="I1650" i="2"/>
  <c r="Q1650" i="2" s="1"/>
  <c r="I1696" i="2"/>
  <c r="Q1696" i="2" s="1"/>
  <c r="I1697" i="2"/>
  <c r="Q1697" i="2" s="1"/>
  <c r="I1702" i="2"/>
  <c r="Q1702" i="2" s="1"/>
  <c r="I1703" i="2"/>
  <c r="Q1703" i="2" s="1"/>
  <c r="I1705" i="2"/>
  <c r="Q1705" i="2" s="1"/>
  <c r="I1706" i="2"/>
  <c r="Q1706" i="2" s="1"/>
  <c r="I1626" i="2"/>
  <c r="Q1626" i="2" s="1"/>
  <c r="I1628" i="2"/>
  <c r="Q1628" i="2" s="1"/>
  <c r="I1630" i="2"/>
  <c r="Q1630" i="2" s="1"/>
  <c r="I1632" i="2"/>
  <c r="Q1632" i="2" s="1"/>
  <c r="I1633" i="2"/>
  <c r="Q1633" i="2" s="1"/>
  <c r="I1792" i="2"/>
  <c r="Q1792" i="2" s="1"/>
  <c r="I1793" i="2"/>
  <c r="Q1793" i="2" s="1"/>
  <c r="I1794" i="2"/>
  <c r="Q1794" i="2" s="1"/>
  <c r="I1795" i="2"/>
  <c r="Q1795" i="2" s="1"/>
  <c r="I1798" i="2"/>
  <c r="Q1798" i="2" s="1"/>
  <c r="I1799" i="2"/>
  <c r="Q1799" i="2" s="1"/>
  <c r="I1800" i="2"/>
  <c r="Q1800" i="2" s="1"/>
  <c r="I1801" i="2"/>
  <c r="Q1801" i="2" s="1"/>
  <c r="I1802" i="2"/>
  <c r="Q1802" i="2" s="1"/>
  <c r="I1803" i="2"/>
  <c r="Q1803" i="2" s="1"/>
  <c r="I1808" i="2"/>
  <c r="Q1808" i="2" s="1"/>
  <c r="I2463" i="2"/>
  <c r="Q2463" i="2" s="1"/>
  <c r="I2464" i="2"/>
  <c r="Q2464" i="2" s="1"/>
  <c r="I2465" i="2"/>
  <c r="Q2465" i="2" s="1"/>
  <c r="I2416" i="2"/>
  <c r="Q2416" i="2" s="1"/>
  <c r="I2461" i="2"/>
  <c r="Q2461" i="2" s="1"/>
  <c r="I2246" i="2"/>
  <c r="Q2246" i="2" s="1"/>
  <c r="I2525" i="2"/>
  <c r="Q2525" i="2" s="1"/>
  <c r="I2529" i="2"/>
  <c r="Q2529" i="2" s="1"/>
  <c r="I2530" i="2"/>
  <c r="Q2530" i="2" s="1"/>
  <c r="I2533" i="2"/>
  <c r="Q2533" i="2" s="1"/>
  <c r="I2534" i="2"/>
  <c r="Q2534" i="2" s="1"/>
  <c r="I2537" i="2"/>
  <c r="Q2537" i="2" s="1"/>
  <c r="I2538" i="2"/>
  <c r="Q2538" i="2" s="1"/>
  <c r="I2571" i="2"/>
  <c r="Q2571" i="2" s="1"/>
  <c r="I2573" i="2"/>
  <c r="Q2573" i="2" s="1"/>
  <c r="I2676" i="2"/>
  <c r="Q2676" i="2" s="1"/>
  <c r="I2680" i="2"/>
  <c r="Q2680" i="2" s="1"/>
  <c r="I2681" i="2"/>
  <c r="Q2681" i="2" s="1"/>
  <c r="I2682" i="2"/>
  <c r="Q2682" i="2" s="1"/>
  <c r="I2683" i="2"/>
  <c r="Q2683" i="2" s="1"/>
  <c r="I2684" i="2"/>
  <c r="Q2684" i="2" s="1"/>
  <c r="I2685" i="2"/>
  <c r="Q2685" i="2" s="1"/>
  <c r="I2686" i="2"/>
  <c r="Q2686" i="2" s="1"/>
  <c r="I3023" i="2"/>
  <c r="Q3023" i="2" s="1"/>
  <c r="I2711" i="2"/>
  <c r="Q2711" i="2" s="1"/>
  <c r="I2712" i="2"/>
  <c r="Q2712" i="2" s="1"/>
  <c r="I2714" i="2"/>
  <c r="Q2714" i="2" s="1"/>
  <c r="I2715" i="2"/>
  <c r="Q2715" i="2" s="1"/>
  <c r="I2721" i="2"/>
  <c r="Q2721" i="2" s="1"/>
  <c r="I2723" i="2"/>
  <c r="Q2723" i="2" s="1"/>
  <c r="I2724" i="2"/>
  <c r="Q2724" i="2" s="1"/>
  <c r="I2725" i="2"/>
  <c r="Q2725" i="2" s="1"/>
  <c r="I2726" i="2"/>
  <c r="Q2726" i="2" s="1"/>
  <c r="I2727" i="2"/>
  <c r="Q2727" i="2" s="1"/>
  <c r="I2728" i="2"/>
  <c r="Q2728" i="2" s="1"/>
  <c r="I2729" i="2"/>
  <c r="Q2729" i="2" s="1"/>
  <c r="I2740" i="2"/>
  <c r="Q2740" i="2" s="1"/>
  <c r="I2745" i="2"/>
  <c r="Q2745" i="2" s="1"/>
  <c r="I2747" i="2"/>
  <c r="Q2747" i="2" s="1"/>
  <c r="I2748" i="2"/>
  <c r="Q2748" i="2" s="1"/>
  <c r="I2753" i="2"/>
  <c r="Q2753" i="2" s="1"/>
  <c r="I2756" i="2"/>
  <c r="Q2756" i="2" s="1"/>
  <c r="I2760" i="2"/>
  <c r="Q2760" i="2" s="1"/>
  <c r="I2762" i="2"/>
  <c r="Q2762" i="2" s="1"/>
  <c r="I2766" i="2"/>
  <c r="Q2766" i="2" s="1"/>
  <c r="I2767" i="2"/>
  <c r="Q2767" i="2" s="1"/>
  <c r="I2770" i="2"/>
  <c r="Q2770" i="2" s="1"/>
  <c r="I2771" i="2"/>
  <c r="Q2771" i="2" s="1"/>
  <c r="I2772" i="2"/>
  <c r="Q2772" i="2" s="1"/>
  <c r="I2780" i="2"/>
  <c r="Q2780" i="2" s="1"/>
  <c r="I2781" i="2"/>
  <c r="Q2781" i="2" s="1"/>
  <c r="I2782" i="2"/>
  <c r="Q2782" i="2" s="1"/>
  <c r="I2783" i="2"/>
  <c r="Q2783" i="2" s="1"/>
  <c r="I2784" i="2"/>
  <c r="Q2784" i="2" s="1"/>
  <c r="I2791" i="2"/>
  <c r="Q2791" i="2" s="1"/>
  <c r="I2792" i="2"/>
  <c r="Q2792" i="2" s="1"/>
  <c r="I2793" i="2"/>
  <c r="Q2793" i="2" s="1"/>
  <c r="I2794" i="2"/>
  <c r="Q2794" i="2" s="1"/>
  <c r="I2795" i="2"/>
  <c r="Q2795" i="2" s="1"/>
  <c r="I2796" i="2"/>
  <c r="Q2796" i="2" s="1"/>
  <c r="I2798" i="2"/>
  <c r="Q2798" i="2" s="1"/>
  <c r="I2799" i="2"/>
  <c r="Q2799" i="2" s="1"/>
  <c r="I2809" i="2"/>
  <c r="Q2809" i="2" s="1"/>
  <c r="I2810" i="2"/>
  <c r="Q2810" i="2" s="1"/>
  <c r="I2811" i="2"/>
  <c r="Q2811" i="2" s="1"/>
  <c r="I2813" i="2"/>
  <c r="Q2813" i="2" s="1"/>
  <c r="I2814" i="2"/>
  <c r="Q2814" i="2" s="1"/>
  <c r="I2816" i="2"/>
  <c r="Q2816" i="2" s="1"/>
  <c r="I2817" i="2"/>
  <c r="Q2817" i="2" s="1"/>
  <c r="I2824" i="2"/>
  <c r="Q2824" i="2" s="1"/>
  <c r="I2832" i="2"/>
  <c r="Q2832" i="2" s="1"/>
  <c r="I2839" i="2"/>
  <c r="Q2839" i="2" s="1"/>
  <c r="I2846" i="2"/>
  <c r="Q2846" i="2" s="1"/>
  <c r="I2847" i="2"/>
  <c r="Q2847" i="2" s="1"/>
  <c r="I2853" i="2"/>
  <c r="Q2853" i="2" s="1"/>
  <c r="I2855" i="2"/>
  <c r="Q2855" i="2" s="1"/>
  <c r="I2857" i="2"/>
  <c r="Q2857" i="2" s="1"/>
  <c r="I2859" i="2"/>
  <c r="Q2859" i="2" s="1"/>
  <c r="I2860" i="2"/>
  <c r="Q2860" i="2" s="1"/>
  <c r="I2864" i="2"/>
  <c r="Q2864" i="2" s="1"/>
  <c r="I2869" i="2"/>
  <c r="Q2869" i="2" s="1"/>
  <c r="I2870" i="2"/>
  <c r="Q2870" i="2" s="1"/>
  <c r="I2871" i="2"/>
  <c r="Q2871" i="2" s="1"/>
  <c r="I2874" i="2"/>
  <c r="Q2874" i="2" s="1"/>
  <c r="I2877" i="2"/>
  <c r="Q2877" i="2" s="1"/>
  <c r="I3024" i="2"/>
  <c r="Q3024" i="2" s="1"/>
  <c r="I3026" i="2"/>
  <c r="Q3026" i="2" s="1"/>
  <c r="I3010" i="2"/>
  <c r="Q3010" i="2" s="1"/>
  <c r="I3011" i="2"/>
  <c r="Q3011" i="2" s="1"/>
  <c r="I3012" i="2"/>
  <c r="Q3012" i="2" s="1"/>
  <c r="I3018" i="2"/>
  <c r="Q3018" i="2" s="1"/>
  <c r="I3019" i="2"/>
  <c r="Q3019" i="2" s="1"/>
  <c r="I3041" i="2"/>
  <c r="Q3041" i="2" s="1"/>
  <c r="I3043" i="2"/>
  <c r="Q3043" i="2" s="1"/>
  <c r="I3044" i="2"/>
  <c r="Q3044" i="2" s="1"/>
  <c r="I3049" i="2"/>
  <c r="Q3049" i="2" s="1"/>
  <c r="I3055" i="2"/>
  <c r="Q3055" i="2" s="1"/>
  <c r="I3056" i="2"/>
  <c r="Q3056" i="2" s="1"/>
  <c r="I3062" i="2"/>
  <c r="Q3062" i="2" s="1"/>
  <c r="I3063" i="2"/>
  <c r="Q3063" i="2" s="1"/>
  <c r="I3071" i="2"/>
  <c r="Q3071" i="2" s="1"/>
  <c r="I3034" i="2"/>
  <c r="Q3034" i="2" s="1"/>
  <c r="I3076" i="2"/>
  <c r="Q3076" i="2" s="1"/>
  <c r="I3084" i="2"/>
  <c r="Q3084" i="2" s="1"/>
  <c r="I3085" i="2"/>
  <c r="Q3085" i="2" s="1"/>
  <c r="I3086" i="2"/>
  <c r="Q3086" i="2" s="1"/>
  <c r="I3092" i="2"/>
  <c r="Q3092" i="2" s="1"/>
  <c r="I3093" i="2"/>
  <c r="Q3093" i="2" s="1"/>
  <c r="I3094" i="2"/>
  <c r="Q3094" i="2" s="1"/>
  <c r="I3095" i="2"/>
  <c r="Q3095" i="2" s="1"/>
  <c r="I3096" i="2"/>
  <c r="Q3096" i="2" s="1"/>
  <c r="I3097" i="2"/>
  <c r="Q3097" i="2" s="1"/>
  <c r="I3098" i="2"/>
  <c r="Q3098" i="2" s="1"/>
  <c r="I3100" i="2"/>
  <c r="Q3100" i="2" s="1"/>
  <c r="I3101" i="2"/>
  <c r="Q3101" i="2" s="1"/>
  <c r="I3106" i="2"/>
  <c r="Q3106" i="2" s="1"/>
  <c r="I3107" i="2"/>
  <c r="Q3107" i="2" s="1"/>
  <c r="I3108" i="2"/>
  <c r="Q3108" i="2" s="1"/>
  <c r="I3110" i="2"/>
  <c r="Q3110" i="2" s="1"/>
  <c r="I3111" i="2"/>
  <c r="Q3111" i="2" s="1"/>
  <c r="I3113" i="2"/>
  <c r="Q3113" i="2" s="1"/>
  <c r="I3114" i="2"/>
  <c r="Q3114" i="2" s="1"/>
  <c r="I3000" i="2"/>
  <c r="Q3000" i="2" s="1"/>
  <c r="I3001" i="2"/>
  <c r="Q3001" i="2" s="1"/>
  <c r="I2930" i="2"/>
  <c r="Q2930" i="2" s="1"/>
  <c r="I2931" i="2"/>
  <c r="Q2931" i="2" s="1"/>
  <c r="I2933" i="2"/>
  <c r="Q2933" i="2" s="1"/>
  <c r="I2938" i="2"/>
  <c r="Q2938" i="2" s="1"/>
  <c r="I2939" i="2"/>
  <c r="Q2939" i="2" s="1"/>
  <c r="I2940" i="2"/>
  <c r="Q2940" i="2" s="1"/>
  <c r="I2951" i="2"/>
  <c r="Q2951" i="2" s="1"/>
  <c r="I2953" i="2"/>
  <c r="Q2953" i="2" s="1"/>
  <c r="I2955" i="2"/>
  <c r="Q2955" i="2" s="1"/>
  <c r="I2956" i="2"/>
  <c r="Q2956" i="2" s="1"/>
  <c r="I2958" i="2"/>
  <c r="Q2958" i="2" s="1"/>
  <c r="I2960" i="2"/>
  <c r="Q2960" i="2" s="1"/>
  <c r="I2961" i="2"/>
  <c r="Q2961" i="2" s="1"/>
  <c r="I2963" i="2"/>
  <c r="Q2963" i="2" s="1"/>
  <c r="I2964" i="2"/>
  <c r="Q2964" i="2" s="1"/>
  <c r="I2965" i="2"/>
  <c r="Q2965" i="2" s="1"/>
  <c r="I2966" i="2"/>
  <c r="Q2966" i="2" s="1"/>
  <c r="I2968" i="2"/>
  <c r="Q2968" i="2" s="1"/>
  <c r="I2969" i="2"/>
  <c r="Q2969" i="2" s="1"/>
  <c r="I2970" i="2"/>
  <c r="Q2970" i="2" s="1"/>
  <c r="I2971" i="2"/>
  <c r="Q2971" i="2" s="1"/>
  <c r="I2979" i="2"/>
  <c r="Q2979" i="2" s="1"/>
  <c r="I2984" i="2"/>
  <c r="Q2984" i="2" s="1"/>
  <c r="I2997" i="2"/>
  <c r="Q2997" i="2" s="1"/>
  <c r="I3323" i="2"/>
  <c r="Q3323" i="2" s="1"/>
  <c r="I3324" i="2"/>
  <c r="Q3324" i="2" s="1"/>
  <c r="I3325" i="2"/>
  <c r="Q3325" i="2" s="1"/>
  <c r="I3242" i="2"/>
  <c r="Q3242" i="2" s="1"/>
  <c r="I3423" i="2"/>
  <c r="Q3423" i="2" s="1"/>
  <c r="I3400" i="2"/>
  <c r="Q3400" i="2" s="1"/>
  <c r="I3401" i="2"/>
  <c r="Q3401" i="2" s="1"/>
  <c r="I3402" i="2"/>
  <c r="Q3402" i="2" s="1"/>
  <c r="I3403" i="2"/>
  <c r="Q3403" i="2" s="1"/>
  <c r="I3404" i="2"/>
  <c r="Q3404" i="2" s="1"/>
  <c r="I3405" i="2"/>
  <c r="Q3405" i="2" s="1"/>
  <c r="I3406" i="2"/>
  <c r="Q3406" i="2" s="1"/>
  <c r="I3407" i="2"/>
  <c r="Q3407" i="2" s="1"/>
  <c r="I3408" i="2"/>
  <c r="Q3408" i="2" s="1"/>
  <c r="I3409" i="2"/>
  <c r="Q3409" i="2" s="1"/>
  <c r="I3410" i="2"/>
  <c r="Q3410" i="2" s="1"/>
  <c r="I3368" i="2"/>
  <c r="Q3368" i="2" s="1"/>
  <c r="I3370" i="2"/>
  <c r="Q3370" i="2" s="1"/>
  <c r="I3373" i="2"/>
  <c r="Q3373" i="2" s="1"/>
  <c r="I3387" i="2"/>
  <c r="Q3387" i="2" s="1"/>
  <c r="I3395" i="2"/>
  <c r="Q3395" i="2" s="1"/>
  <c r="I3413" i="2"/>
  <c r="Q3413" i="2" s="1"/>
  <c r="I3419" i="2"/>
  <c r="Q3419" i="2" s="1"/>
  <c r="I3414" i="2"/>
  <c r="Q3414" i="2" s="1"/>
  <c r="I3417" i="2"/>
  <c r="Q3417" i="2" s="1"/>
  <c r="I3418" i="2"/>
  <c r="Q3418" i="2" s="1"/>
  <c r="I3416" i="2"/>
  <c r="Q3416" i="2" s="1"/>
  <c r="I3426" i="2"/>
  <c r="Q3426" i="2" s="1"/>
  <c r="I3498" i="2"/>
  <c r="Q3498" i="2" s="1"/>
  <c r="I3499" i="2"/>
  <c r="Q3499" i="2" s="1"/>
  <c r="I3500" i="2"/>
  <c r="Q3500" i="2" s="1"/>
  <c r="I3341" i="2"/>
  <c r="Q3341" i="2" s="1"/>
  <c r="I3503" i="2"/>
  <c r="Q3503" i="2" s="1"/>
  <c r="I3412" i="2"/>
  <c r="Q3412" i="2" s="1"/>
  <c r="I3502" i="2"/>
  <c r="Q3502" i="2" s="1"/>
  <c r="I3651" i="2"/>
  <c r="Q3651" i="2" s="1"/>
  <c r="I3652" i="2"/>
  <c r="Q3652" i="2" s="1"/>
  <c r="I3653" i="2"/>
  <c r="Q3653" i="2" s="1"/>
  <c r="I3654" i="2"/>
  <c r="Q3654" i="2" s="1"/>
  <c r="I3655" i="2"/>
  <c r="Q3655" i="2" s="1"/>
  <c r="I3691" i="2"/>
  <c r="Q3691" i="2" s="1"/>
  <c r="I3743" i="2"/>
  <c r="Q3743" i="2" s="1"/>
  <c r="I3749" i="2"/>
  <c r="Q3749" i="2" s="1"/>
  <c r="I3754" i="2"/>
  <c r="Q3754" i="2" s="1"/>
  <c r="I3756" i="2"/>
  <c r="Q3756" i="2" s="1"/>
  <c r="I3668" i="2"/>
  <c r="Q3668" i="2" s="1"/>
  <c r="I3669" i="2"/>
  <c r="Q3669" i="2" s="1"/>
  <c r="I3678" i="2"/>
  <c r="Q3678" i="2" s="1"/>
  <c r="I3680" i="2"/>
  <c r="Q3680" i="2" s="1"/>
  <c r="I3681" i="2"/>
  <c r="Q3681" i="2" s="1"/>
  <c r="I3682" i="2"/>
  <c r="Q3682" i="2" s="1"/>
  <c r="I3683" i="2"/>
  <c r="Q3683" i="2" s="1"/>
  <c r="I3685" i="2"/>
  <c r="Q3685" i="2" s="1"/>
  <c r="I3686" i="2"/>
  <c r="Q3686" i="2" s="1"/>
  <c r="I3761" i="2"/>
  <c r="Q3761" i="2" s="1"/>
  <c r="I3823" i="2"/>
  <c r="Q3823" i="2" s="1"/>
  <c r="I3824" i="2"/>
  <c r="Q3824" i="2" s="1"/>
  <c r="I3825" i="2"/>
  <c r="Q3825" i="2" s="1"/>
  <c r="I3826" i="2"/>
  <c r="Q3826" i="2" s="1"/>
  <c r="I3783" i="2"/>
  <c r="Q3783" i="2" s="1"/>
  <c r="I3784" i="2"/>
  <c r="Q3784" i="2" s="1"/>
  <c r="I3785" i="2"/>
  <c r="Q3785" i="2" s="1"/>
  <c r="I3798" i="2"/>
  <c r="Q3798" i="2" s="1"/>
  <c r="I3805" i="2"/>
  <c r="Q3805" i="2" s="1"/>
  <c r="I3968" i="2"/>
  <c r="Q3968" i="2" s="1"/>
  <c r="I3970" i="2"/>
  <c r="Q3970" i="2" s="1"/>
  <c r="I3897" i="2"/>
  <c r="Q3897" i="2" s="1"/>
  <c r="I3903" i="2"/>
  <c r="Q3903" i="2" s="1"/>
  <c r="I3904" i="2"/>
  <c r="Q3904" i="2" s="1"/>
  <c r="I3863" i="2"/>
  <c r="Q3863" i="2" s="1"/>
  <c r="I3864" i="2"/>
  <c r="Q3864" i="2" s="1"/>
  <c r="I3865" i="2"/>
  <c r="Q3865" i="2" s="1"/>
  <c r="I3907" i="2"/>
  <c r="Q3907" i="2" s="1"/>
  <c r="I3906" i="2"/>
  <c r="Q3906" i="2" s="1"/>
  <c r="I3896" i="2"/>
  <c r="Q3896" i="2" s="1"/>
  <c r="I3908" i="2"/>
  <c r="Q3908" i="2" s="1"/>
  <c r="I3912" i="2"/>
  <c r="Q3912" i="2" s="1"/>
  <c r="I3913" i="2"/>
  <c r="Q3913" i="2" s="1"/>
  <c r="I3910" i="2"/>
  <c r="Q3910" i="2" s="1"/>
  <c r="I3911" i="2"/>
  <c r="Q3911" i="2" s="1"/>
  <c r="I3914" i="2"/>
  <c r="Q3914" i="2" s="1"/>
  <c r="I3915" i="2"/>
  <c r="Q3915" i="2" s="1"/>
  <c r="I3916" i="2"/>
  <c r="Q3916" i="2" s="1"/>
  <c r="I3917" i="2"/>
  <c r="Q3917" i="2" s="1"/>
  <c r="I3918" i="2"/>
  <c r="Q3918" i="2" s="1"/>
  <c r="I3919" i="2"/>
  <c r="Q3919" i="2" s="1"/>
  <c r="I3920" i="2"/>
  <c r="Q3920" i="2" s="1"/>
  <c r="I3921" i="2"/>
  <c r="Q3921" i="2" s="1"/>
  <c r="I3922" i="2"/>
  <c r="Q3922" i="2" s="1"/>
  <c r="I3839" i="2"/>
  <c r="Q3839" i="2" s="1"/>
  <c r="I4178" i="2"/>
  <c r="Q4178" i="2" s="1"/>
  <c r="I4179" i="2"/>
  <c r="Q4179" i="2" s="1"/>
  <c r="I4180" i="2"/>
  <c r="Q4180" i="2" s="1"/>
  <c r="I4182" i="2"/>
  <c r="Q4182" i="2" s="1"/>
  <c r="I4183" i="2"/>
  <c r="Q4183" i="2" s="1"/>
  <c r="I4184" i="2"/>
  <c r="Q4184" i="2" s="1"/>
  <c r="I4185" i="2"/>
  <c r="Q4185" i="2" s="1"/>
  <c r="I4186" i="2"/>
  <c r="Q4186" i="2" s="1"/>
  <c r="I4187" i="2"/>
  <c r="Q4187" i="2" s="1"/>
  <c r="I4188" i="2"/>
  <c r="Q4188" i="2" s="1"/>
  <c r="I4189" i="2"/>
  <c r="Q4189" i="2" s="1"/>
  <c r="I4190" i="2"/>
  <c r="Q4190" i="2" s="1"/>
  <c r="I4191" i="2"/>
  <c r="Q4191" i="2" s="1"/>
  <c r="I4192" i="2"/>
  <c r="Q4192" i="2" s="1"/>
  <c r="I4193" i="2"/>
  <c r="Q4193" i="2" s="1"/>
  <c r="I4194" i="2"/>
  <c r="Q4194" i="2" s="1"/>
  <c r="I4195" i="2"/>
  <c r="Q4195" i="2" s="1"/>
  <c r="I4196" i="2"/>
  <c r="Q4196" i="2" s="1"/>
  <c r="I4197" i="2"/>
  <c r="Q4197" i="2" s="1"/>
  <c r="I4198" i="2"/>
  <c r="Q4198" i="2" s="1"/>
  <c r="I4199" i="2"/>
  <c r="Q4199" i="2" s="1"/>
  <c r="I4200" i="2"/>
  <c r="Q4200" i="2" s="1"/>
  <c r="I4201" i="2"/>
  <c r="Q4201" i="2" s="1"/>
  <c r="I4202" i="2"/>
  <c r="Q4202" i="2" s="1"/>
  <c r="I4216" i="2"/>
  <c r="Q4216" i="2" s="1"/>
  <c r="I4217" i="2"/>
  <c r="Q4217" i="2" s="1"/>
  <c r="I4218" i="2"/>
  <c r="Q4218" i="2" s="1"/>
  <c r="I4221" i="2"/>
  <c r="Q4221" i="2" s="1"/>
  <c r="I4222" i="2"/>
  <c r="Q4222" i="2" s="1"/>
  <c r="I4225" i="2"/>
  <c r="Q4225" i="2" s="1"/>
  <c r="I4226" i="2"/>
  <c r="Q4226" i="2" s="1"/>
  <c r="I4227" i="2"/>
  <c r="Q4227" i="2" s="1"/>
  <c r="I4228" i="2"/>
  <c r="Q4228" i="2" s="1"/>
  <c r="I4234" i="2"/>
  <c r="Q4234" i="2" s="1"/>
  <c r="I4235" i="2"/>
  <c r="Q4235" i="2" s="1"/>
  <c r="I4243" i="2"/>
  <c r="Q4243" i="2" s="1"/>
  <c r="I4253" i="2"/>
  <c r="Q4253" i="2" s="1"/>
  <c r="I4255" i="2"/>
  <c r="Q4255" i="2" s="1"/>
  <c r="I4256" i="2"/>
  <c r="Q4256" i="2" s="1"/>
  <c r="I4257" i="2"/>
  <c r="Q4257" i="2" s="1"/>
  <c r="I4258" i="2"/>
  <c r="Q4258" i="2" s="1"/>
  <c r="I4259" i="2"/>
  <c r="Q4259" i="2" s="1"/>
  <c r="I4260" i="2"/>
  <c r="Q4260" i="2" s="1"/>
  <c r="I4261" i="2"/>
  <c r="Q4261" i="2" s="1"/>
  <c r="I4262" i="2"/>
  <c r="Q4262" i="2" s="1"/>
  <c r="I4263" i="2"/>
  <c r="Q4263" i="2" s="1"/>
  <c r="I4268" i="2"/>
  <c r="Q4268" i="2" s="1"/>
  <c r="I4269" i="2"/>
  <c r="Q4269" i="2" s="1"/>
  <c r="I4270" i="2"/>
  <c r="Q4270" i="2" s="1"/>
  <c r="I4271" i="2"/>
  <c r="Q4271" i="2" s="1"/>
  <c r="I4284" i="2"/>
  <c r="Q4284" i="2" s="1"/>
  <c r="I4285" i="2"/>
  <c r="Q4285" i="2" s="1"/>
  <c r="I4286" i="2"/>
  <c r="Q4286" i="2" s="1"/>
  <c r="I4287" i="2"/>
  <c r="Q4287" i="2" s="1"/>
  <c r="I4288" i="2"/>
  <c r="Q4288" i="2" s="1"/>
  <c r="I4304" i="2"/>
  <c r="Q4304" i="2" s="1"/>
  <c r="I4322" i="2"/>
  <c r="Q4322" i="2" s="1"/>
  <c r="I4333" i="2"/>
  <c r="Q4333" i="2" s="1"/>
  <c r="I4338" i="2"/>
  <c r="Q4338" i="2" s="1"/>
  <c r="I4339" i="2"/>
  <c r="Q4339" i="2" s="1"/>
  <c r="I4340" i="2"/>
  <c r="Q4340" i="2" s="1"/>
  <c r="I4341" i="2"/>
  <c r="Q4341" i="2" s="1"/>
  <c r="I4342" i="2"/>
  <c r="Q4342" i="2" s="1"/>
  <c r="I4343" i="2"/>
  <c r="Q4343" i="2" s="1"/>
  <c r="I4344" i="2"/>
  <c r="Q4344" i="2" s="1"/>
  <c r="I4345" i="2"/>
  <c r="Q4345" i="2" s="1"/>
  <c r="I4346" i="2"/>
  <c r="Q4346" i="2" s="1"/>
  <c r="I4347" i="2"/>
  <c r="Q4347" i="2" s="1"/>
  <c r="I4348" i="2"/>
  <c r="Q4348" i="2" s="1"/>
  <c r="I4349" i="2"/>
  <c r="Q4349" i="2" s="1"/>
  <c r="I4352" i="2"/>
  <c r="Q4352" i="2" s="1"/>
  <c r="I4353" i="2"/>
  <c r="Q4353" i="2" s="1"/>
  <c r="I4357" i="2"/>
  <c r="Q4357" i="2" s="1"/>
  <c r="I4358" i="2"/>
  <c r="Q4358" i="2" s="1"/>
  <c r="I4359" i="2"/>
  <c r="Q4359" i="2" s="1"/>
  <c r="I4360" i="2"/>
  <c r="Q4360" i="2" s="1"/>
  <c r="I4361" i="2"/>
  <c r="Q4361" i="2" s="1"/>
  <c r="I4377" i="2"/>
  <c r="Q4377" i="2" s="1"/>
  <c r="I4381" i="2"/>
  <c r="Q4381" i="2" s="1"/>
  <c r="I4382" i="2"/>
  <c r="Q4382" i="2" s="1"/>
  <c r="I4383" i="2"/>
  <c r="Q4383" i="2" s="1"/>
  <c r="I4384" i="2"/>
  <c r="Q4384" i="2" s="1"/>
  <c r="I4385" i="2"/>
  <c r="Q4385" i="2" s="1"/>
  <c r="I4386" i="2"/>
  <c r="Q4386" i="2" s="1"/>
  <c r="I4389" i="2"/>
  <c r="Q4389" i="2" s="1"/>
  <c r="I4390" i="2"/>
  <c r="Q4390" i="2" s="1"/>
  <c r="I4391" i="2"/>
  <c r="Q4391" i="2" s="1"/>
  <c r="I4392" i="2"/>
  <c r="Q4392" i="2" s="1"/>
  <c r="I4393" i="2"/>
  <c r="Q4393" i="2" s="1"/>
  <c r="I4400" i="2"/>
  <c r="Q4400" i="2" s="1"/>
  <c r="I4402" i="2"/>
  <c r="Q4402" i="2" s="1"/>
  <c r="I4411" i="2"/>
  <c r="Q4411" i="2" s="1"/>
  <c r="I4414" i="2"/>
  <c r="Q4414" i="2" s="1"/>
  <c r="I4415" i="2"/>
  <c r="Q4415" i="2" s="1"/>
  <c r="I4416" i="2"/>
  <c r="Q4416" i="2" s="1"/>
  <c r="I4417" i="2"/>
  <c r="Q4417" i="2" s="1"/>
  <c r="I4418" i="2"/>
  <c r="Q4418" i="2" s="1"/>
  <c r="I4419" i="2"/>
  <c r="Q4419" i="2" s="1"/>
  <c r="I4420" i="2"/>
  <c r="Q4420" i="2" s="1"/>
  <c r="I4422" i="2"/>
  <c r="Q4422" i="2" s="1"/>
  <c r="I4423" i="2"/>
  <c r="Q4423" i="2" s="1"/>
  <c r="I4424" i="2"/>
  <c r="Q4424" i="2" s="1"/>
  <c r="I4425" i="2"/>
  <c r="Q4425" i="2" s="1"/>
  <c r="I4426" i="2"/>
  <c r="Q4426" i="2" s="1"/>
  <c r="I4427" i="2"/>
  <c r="Q4427" i="2" s="1"/>
  <c r="I4669" i="2"/>
  <c r="Q4669" i="2" s="1"/>
  <c r="I4670" i="2"/>
  <c r="Q4670" i="2" s="1"/>
  <c r="I4694" i="2"/>
  <c r="Q4694" i="2" s="1"/>
  <c r="I4695" i="2"/>
  <c r="Q4695" i="2" s="1"/>
  <c r="I4696" i="2"/>
  <c r="Q4696" i="2" s="1"/>
  <c r="I4697" i="2"/>
  <c r="Q4697" i="2" s="1"/>
  <c r="I4698" i="2"/>
  <c r="Q4698" i="2" s="1"/>
  <c r="I4699" i="2"/>
  <c r="Q4699" i="2" s="1"/>
  <c r="I4700" i="2"/>
  <c r="Q4700" i="2" s="1"/>
  <c r="I4701" i="2"/>
  <c r="Q4701" i="2" s="1"/>
  <c r="I4702" i="2"/>
  <c r="Q4702" i="2" s="1"/>
  <c r="I4703" i="2"/>
  <c r="Q4703" i="2" s="1"/>
  <c r="I4704" i="2"/>
  <c r="Q4704" i="2" s="1"/>
  <c r="I4705" i="2"/>
  <c r="Q4705" i="2" s="1"/>
  <c r="I4706" i="2"/>
  <c r="Q4706" i="2" s="1"/>
  <c r="I4708" i="2"/>
  <c r="Q4708" i="2" s="1"/>
  <c r="I4709" i="2"/>
  <c r="Q4709" i="2" s="1"/>
  <c r="I4616" i="2"/>
  <c r="Q4616" i="2" s="1"/>
  <c r="I4574" i="2"/>
  <c r="Q4574" i="2" s="1"/>
  <c r="I4975" i="2"/>
  <c r="Q4975" i="2" s="1"/>
  <c r="I4998" i="2"/>
  <c r="Q4998" i="2" s="1"/>
  <c r="I4999" i="2"/>
  <c r="Q4999" i="2" s="1"/>
  <c r="I4714" i="2"/>
  <c r="Q4714" i="2" s="1"/>
  <c r="I4717" i="2"/>
  <c r="Q4717" i="2" s="1"/>
  <c r="I4922" i="2"/>
  <c r="Q4922" i="2" s="1"/>
  <c r="I4923" i="2"/>
  <c r="Q4923" i="2" s="1"/>
  <c r="I4924" i="2"/>
  <c r="Q4924" i="2" s="1"/>
  <c r="I4925" i="2"/>
  <c r="Q4925" i="2" s="1"/>
  <c r="I4928" i="2"/>
  <c r="Q4928" i="2" s="1"/>
  <c r="I4929" i="2"/>
  <c r="Q4929" i="2" s="1"/>
  <c r="I4930" i="2"/>
  <c r="Q4930" i="2" s="1"/>
  <c r="I4931" i="2"/>
  <c r="Q4931" i="2" s="1"/>
  <c r="I4932" i="2"/>
  <c r="Q4932" i="2" s="1"/>
  <c r="I4933" i="2"/>
  <c r="Q4933" i="2" s="1"/>
  <c r="I4936" i="2"/>
  <c r="Q4936" i="2" s="1"/>
  <c r="I4938" i="2"/>
  <c r="Q4938" i="2" s="1"/>
  <c r="I4940" i="2"/>
  <c r="Q4940" i="2" s="1"/>
  <c r="I4942" i="2"/>
  <c r="Q4942" i="2" s="1"/>
  <c r="I4944" i="2"/>
  <c r="Q4944" i="2" s="1"/>
  <c r="I4945" i="2"/>
  <c r="Q4945" i="2" s="1"/>
  <c r="I4946" i="2"/>
  <c r="Q4946" i="2" s="1"/>
  <c r="I4947" i="2"/>
  <c r="Q4947" i="2" s="1"/>
  <c r="I4948" i="2"/>
  <c r="Q4948" i="2" s="1"/>
  <c r="I4949" i="2"/>
  <c r="Q4949" i="2" s="1"/>
  <c r="I4950" i="2"/>
  <c r="Q4950" i="2" s="1"/>
  <c r="I4951" i="2"/>
  <c r="Q4951" i="2" s="1"/>
  <c r="I4955" i="2"/>
  <c r="Q4955" i="2" s="1"/>
  <c r="I4956" i="2"/>
  <c r="Q4956" i="2" s="1"/>
  <c r="I4926" i="2"/>
  <c r="Q4926" i="2" s="1"/>
  <c r="I1062" i="2"/>
  <c r="Q1062" i="2" s="1"/>
  <c r="I1214" i="2"/>
  <c r="Q1214" i="2" s="1"/>
  <c r="I1235" i="2"/>
  <c r="Q1235" i="2" s="1"/>
  <c r="I2662" i="2"/>
  <c r="Q2662" i="2" s="1"/>
  <c r="I2891" i="2"/>
  <c r="Q2891" i="2" s="1"/>
  <c r="I2912" i="2"/>
  <c r="Q2912" i="2" s="1"/>
  <c r="I3619" i="2"/>
  <c r="Q3619" i="2" s="1"/>
  <c r="I4323" i="2"/>
  <c r="Q4323" i="2" s="1"/>
  <c r="I4773" i="2"/>
  <c r="Q4773" i="2" s="1"/>
  <c r="I4764" i="2"/>
  <c r="Q4764" i="2" s="1"/>
  <c r="I312" i="2"/>
  <c r="Q312" i="2" s="1"/>
  <c r="I662" i="2"/>
  <c r="Q662" i="2" s="1"/>
  <c r="I686" i="2"/>
  <c r="Q686" i="2" s="1"/>
  <c r="I1063" i="2"/>
  <c r="Q1063" i="2" s="1"/>
  <c r="I1319" i="2"/>
  <c r="Q1319" i="2" s="1"/>
  <c r="I1690" i="2"/>
  <c r="Q1690" i="2" s="1"/>
  <c r="I1693" i="2"/>
  <c r="Q1693" i="2" s="1"/>
  <c r="I1215" i="2"/>
  <c r="Q1215" i="2" s="1"/>
  <c r="I1236" i="2"/>
  <c r="Q1236" i="2" s="1"/>
  <c r="I1859" i="2"/>
  <c r="Q1859" i="2" s="1"/>
  <c r="I2202" i="2"/>
  <c r="Q2202" i="2" s="1"/>
  <c r="I2207" i="2"/>
  <c r="Q2207" i="2" s="1"/>
  <c r="I2224" i="2"/>
  <c r="Q2224" i="2" s="1"/>
  <c r="I2578" i="2"/>
  <c r="Q2578" i="2" s="1"/>
  <c r="I2605" i="2"/>
  <c r="Q2605" i="2" s="1"/>
  <c r="I2606" i="2"/>
  <c r="Q2606" i="2" s="1"/>
  <c r="I2649" i="2"/>
  <c r="Q2649" i="2" s="1"/>
  <c r="I2653" i="2"/>
  <c r="Q2653" i="2" s="1"/>
  <c r="I2663" i="2"/>
  <c r="Q2663" i="2" s="1"/>
  <c r="I2892" i="2"/>
  <c r="Q2892" i="2" s="1"/>
  <c r="I2913" i="2"/>
  <c r="Q2913" i="2" s="1"/>
  <c r="I3365" i="2"/>
  <c r="Q3365" i="2" s="1"/>
  <c r="I3620" i="2"/>
  <c r="Q3620" i="2" s="1"/>
  <c r="I4320" i="2"/>
  <c r="Q4320" i="2" s="1"/>
  <c r="I4375" i="2"/>
  <c r="Q4375" i="2" s="1"/>
  <c r="I4324" i="2"/>
  <c r="Q4324" i="2" s="1"/>
  <c r="I4774" i="2"/>
  <c r="Q4774" i="2" s="1"/>
  <c r="I4765" i="2"/>
  <c r="Q4765" i="2" s="1"/>
  <c r="I313" i="2"/>
  <c r="Q313" i="2" s="1"/>
  <c r="I663" i="2"/>
  <c r="Q663" i="2" s="1"/>
  <c r="I687" i="2"/>
  <c r="Q687" i="2" s="1"/>
  <c r="I1064" i="2"/>
  <c r="Q1064" i="2" s="1"/>
  <c r="I1320" i="2"/>
  <c r="Q1320" i="2" s="1"/>
  <c r="I1691" i="2"/>
  <c r="Q1691" i="2" s="1"/>
  <c r="I1694" i="2"/>
  <c r="Q1694" i="2" s="1"/>
  <c r="I1216" i="2"/>
  <c r="Q1216" i="2" s="1"/>
  <c r="I1237" i="2"/>
  <c r="Q1237" i="2" s="1"/>
  <c r="I1860" i="2"/>
  <c r="Q1860" i="2" s="1"/>
  <c r="I2203" i="2"/>
  <c r="Q2203" i="2" s="1"/>
  <c r="I2208" i="2"/>
  <c r="Q2208" i="2" s="1"/>
  <c r="I2225" i="2"/>
  <c r="Q2225" i="2" s="1"/>
  <c r="I2579" i="2"/>
  <c r="Q2579" i="2" s="1"/>
  <c r="I2602" i="2"/>
  <c r="Q2602" i="2" s="1"/>
  <c r="I2604" i="2"/>
  <c r="Q2604" i="2" s="1"/>
  <c r="I2650" i="2"/>
  <c r="Q2650" i="2" s="1"/>
  <c r="I2654" i="2"/>
  <c r="Q2654" i="2" s="1"/>
  <c r="I2664" i="2"/>
  <c r="Q2664" i="2" s="1"/>
  <c r="I2893" i="2"/>
  <c r="Q2893" i="2" s="1"/>
  <c r="I2914" i="2"/>
  <c r="Q2914" i="2" s="1"/>
  <c r="I3366" i="2"/>
  <c r="Q3366" i="2" s="1"/>
  <c r="I3621" i="2"/>
  <c r="Q3621" i="2" s="1"/>
  <c r="I4321" i="2"/>
  <c r="Q4321" i="2" s="1"/>
  <c r="I4376" i="2"/>
  <c r="Q4376" i="2" s="1"/>
  <c r="I4325" i="2"/>
  <c r="Q4325" i="2" s="1"/>
  <c r="I4775" i="2"/>
  <c r="Q4775" i="2" s="1"/>
  <c r="I4766" i="2"/>
  <c r="Q4766" i="2" s="1"/>
  <c r="I475" i="2"/>
  <c r="Q475" i="2" s="1"/>
  <c r="I476" i="2"/>
  <c r="Q476" i="2" s="1"/>
  <c r="I477" i="2"/>
  <c r="Q477" i="2" s="1"/>
  <c r="I478" i="2"/>
  <c r="Q478" i="2" s="1"/>
  <c r="I362" i="2"/>
  <c r="Q362" i="2" s="1"/>
  <c r="I485" i="2"/>
  <c r="Q485" i="2" s="1"/>
  <c r="I486" i="2"/>
  <c r="Q486" i="2" s="1"/>
  <c r="I1353" i="2"/>
  <c r="Q1353" i="2" s="1"/>
  <c r="I1437" i="2"/>
  <c r="Q1437" i="2" s="1"/>
  <c r="I1277" i="2"/>
  <c r="Q1277" i="2" s="1"/>
  <c r="I1279" i="2"/>
  <c r="Q1279" i="2" s="1"/>
  <c r="I325" i="2"/>
  <c r="Q325" i="2" s="1"/>
  <c r="I326" i="2"/>
  <c r="Q326" i="2" s="1"/>
  <c r="I327" i="2"/>
  <c r="Q327" i="2" s="1"/>
  <c r="I1444" i="2"/>
  <c r="Q1444" i="2" s="1"/>
  <c r="I1445" i="2"/>
  <c r="Q1445" i="2" s="1"/>
  <c r="I1446" i="2"/>
  <c r="Q1446" i="2" s="1"/>
  <c r="I2879" i="2"/>
  <c r="Q2879" i="2" s="1"/>
  <c r="I2880" i="2"/>
  <c r="Q2880" i="2" s="1"/>
  <c r="I2881" i="2"/>
  <c r="Q2881" i="2" s="1"/>
  <c r="I4824" i="2"/>
  <c r="Q4824" i="2" s="1"/>
  <c r="I4825" i="2"/>
  <c r="Q4825" i="2" s="1"/>
  <c r="I4826" i="2"/>
  <c r="Q4826" i="2" s="1"/>
  <c r="I1686" i="2"/>
  <c r="Q1686" i="2" s="1"/>
  <c r="I1687" i="2"/>
  <c r="Q1687" i="2" s="1"/>
  <c r="I1688" i="2"/>
  <c r="Q1688" i="2" s="1"/>
  <c r="I1253" i="2"/>
  <c r="Q1253" i="2" s="1"/>
  <c r="I1254" i="2"/>
  <c r="Q1254" i="2" s="1"/>
  <c r="I1255" i="2"/>
  <c r="Q1255" i="2" s="1"/>
  <c r="I1831" i="2"/>
  <c r="Q1831" i="2" s="1"/>
  <c r="I363" i="2"/>
  <c r="Q363" i="2" s="1"/>
  <c r="I436" i="2"/>
  <c r="Q436" i="2" s="1"/>
  <c r="I458" i="2"/>
  <c r="Q458" i="2" s="1"/>
  <c r="I235" i="2"/>
  <c r="Q235" i="2" s="1"/>
  <c r="I1310" i="2"/>
  <c r="Q1310" i="2" s="1"/>
  <c r="I1448" i="2"/>
  <c r="Q1448" i="2" s="1"/>
  <c r="I1503" i="2"/>
  <c r="Q1503" i="2" s="1"/>
  <c r="I1520" i="2"/>
  <c r="Q1520" i="2" s="1"/>
  <c r="I1832" i="2"/>
  <c r="Q1832" i="2" s="1"/>
  <c r="I1884" i="2"/>
  <c r="Q1884" i="2" s="1"/>
  <c r="I1890" i="2"/>
  <c r="Q1890" i="2" s="1"/>
  <c r="I1896" i="2"/>
  <c r="Q1896" i="2" s="1"/>
  <c r="I1898" i="2"/>
  <c r="Q1898" i="2" s="1"/>
  <c r="I1952" i="2"/>
  <c r="Q1952" i="2" s="1"/>
  <c r="I2025" i="2"/>
  <c r="Q2025" i="2" s="1"/>
  <c r="I2041" i="2"/>
  <c r="Q2041" i="2" s="1"/>
  <c r="I2050" i="2"/>
  <c r="Q2050" i="2" s="1"/>
  <c r="I2070" i="2"/>
  <c r="Q2070" i="2" s="1"/>
  <c r="I2075" i="2"/>
  <c r="Q2075" i="2" s="1"/>
  <c r="I2076" i="2"/>
  <c r="Q2076" i="2" s="1"/>
  <c r="I2086" i="2"/>
  <c r="Q2086" i="2" s="1"/>
  <c r="I2124" i="2"/>
  <c r="Q2124" i="2" s="1"/>
  <c r="I2226" i="2"/>
  <c r="Q2226" i="2" s="1"/>
  <c r="I2247" i="2"/>
  <c r="Q2247" i="2" s="1"/>
  <c r="I2250" i="2"/>
  <c r="Q2250" i="2" s="1"/>
  <c r="I2251" i="2"/>
  <c r="Q2251" i="2" s="1"/>
  <c r="I2252" i="2"/>
  <c r="Q2252" i="2" s="1"/>
  <c r="I2253" i="2"/>
  <c r="Q2253" i="2" s="1"/>
  <c r="I2773" i="2"/>
  <c r="Q2773" i="2" s="1"/>
  <c r="I2863" i="2"/>
  <c r="Q2863" i="2" s="1"/>
  <c r="I2867" i="2"/>
  <c r="Q2867" i="2" s="1"/>
  <c r="I2868" i="2"/>
  <c r="Q2868" i="2" s="1"/>
  <c r="I409" i="2"/>
  <c r="Q409" i="2" s="1"/>
  <c r="I2915" i="2"/>
  <c r="Q2915" i="2" s="1"/>
  <c r="I2916" i="2"/>
  <c r="Q2916" i="2" s="1"/>
  <c r="I3799" i="2"/>
  <c r="Q3799" i="2" s="1"/>
  <c r="I3807" i="2"/>
  <c r="Q3807" i="2" s="1"/>
  <c r="I3808" i="2"/>
  <c r="Q3808" i="2" s="1"/>
  <c r="I1578" i="2"/>
  <c r="Q1578" i="2" s="1"/>
  <c r="I868" i="2"/>
  <c r="Q868" i="2" s="1"/>
  <c r="I4294" i="2"/>
  <c r="Q4294" i="2" s="1"/>
  <c r="I4312" i="2"/>
  <c r="Q4312" i="2" s="1"/>
  <c r="I4408" i="2"/>
  <c r="Q4408" i="2" s="1"/>
  <c r="I4542" i="2"/>
  <c r="Q4542" i="2" s="1"/>
  <c r="I4434" i="2"/>
  <c r="Q4434" i="2" s="1"/>
  <c r="I4437" i="2"/>
  <c r="Q4437" i="2" s="1"/>
  <c r="I2410" i="2"/>
  <c r="Q2410" i="2" s="1"/>
  <c r="I2411" i="2"/>
  <c r="Q2411" i="2" s="1"/>
  <c r="I2413" i="2"/>
  <c r="Q2413" i="2" s="1"/>
  <c r="I901" i="2"/>
  <c r="Q901" i="2" s="1"/>
  <c r="I903" i="2"/>
  <c r="Q903" i="2" s="1"/>
  <c r="I905" i="2"/>
  <c r="Q905" i="2" s="1"/>
  <c r="I907" i="2"/>
  <c r="Q907" i="2" s="1"/>
  <c r="I3859" i="2"/>
  <c r="Q3859" i="2" s="1"/>
  <c r="I2415" i="2"/>
  <c r="Q2415" i="2" s="1"/>
  <c r="I2421" i="2"/>
  <c r="Q2421" i="2" s="1"/>
  <c r="I1103" i="2"/>
  <c r="Q1103" i="2" s="1"/>
  <c r="I1104" i="2"/>
  <c r="Q1104" i="2" s="1"/>
  <c r="I1105" i="2"/>
  <c r="Q1105" i="2" s="1"/>
  <c r="I1106" i="2"/>
  <c r="Q1106" i="2" s="1"/>
  <c r="I1109" i="2"/>
  <c r="Q1109" i="2" s="1"/>
  <c r="I1112" i="2"/>
  <c r="Q1112" i="2" s="1"/>
  <c r="I2448" i="2"/>
  <c r="Q2448" i="2" s="1"/>
  <c r="I3446" i="2"/>
  <c r="Q3446" i="2" s="1"/>
  <c r="I3951" i="2"/>
  <c r="Q3951" i="2" s="1"/>
  <c r="I5005" i="2"/>
  <c r="Q5005" i="2" s="1"/>
  <c r="I4707" i="2"/>
  <c r="Q4707" i="2" s="1"/>
  <c r="I4983" i="2"/>
  <c r="Q4983" i="2" s="1"/>
  <c r="I1861" i="2"/>
  <c r="Q1861" i="2" s="1"/>
  <c r="I1865" i="2"/>
  <c r="Q1865" i="2" s="1"/>
  <c r="I22" i="2"/>
  <c r="Q22" i="2" s="1"/>
  <c r="I25" i="2"/>
  <c r="Q25" i="2" s="1"/>
  <c r="L29" i="2"/>
  <c r="I32" i="2"/>
  <c r="Q32" i="2" s="1"/>
  <c r="I35" i="2"/>
  <c r="Q35" i="2" s="1"/>
  <c r="I38" i="2"/>
  <c r="Q38" i="2" s="1"/>
  <c r="L39" i="2"/>
  <c r="I41" i="2"/>
  <c r="Q41" i="2" s="1"/>
  <c r="I44" i="2"/>
  <c r="Q44" i="2" s="1"/>
  <c r="I45" i="2"/>
  <c r="Q45" i="2" s="1"/>
  <c r="I47" i="2"/>
  <c r="Q47" i="2" s="1"/>
  <c r="I62" i="2"/>
  <c r="Q62" i="2" s="1"/>
  <c r="I63" i="2"/>
  <c r="Q63" i="2" s="1"/>
  <c r="I67" i="2"/>
  <c r="Q67" i="2" s="1"/>
  <c r="L71" i="2"/>
  <c r="I87" i="2"/>
  <c r="Q87" i="2" s="1"/>
  <c r="L90" i="2"/>
  <c r="I91" i="2"/>
  <c r="Q91" i="2" s="1"/>
  <c r="I97" i="2"/>
  <c r="Q97" i="2" s="1"/>
  <c r="I105" i="2"/>
  <c r="Q105" i="2" s="1"/>
  <c r="I110" i="2"/>
  <c r="Q110" i="2" s="1"/>
  <c r="I116" i="2"/>
  <c r="Q116" i="2" s="1"/>
  <c r="I131" i="2"/>
  <c r="Q131" i="2" s="1"/>
  <c r="I133" i="2"/>
  <c r="Q133" i="2" s="1"/>
  <c r="I135" i="2"/>
  <c r="Q135" i="2" s="1"/>
  <c r="I298" i="2"/>
  <c r="Q298" i="2" s="1"/>
  <c r="I300" i="2"/>
  <c r="Q300" i="2" s="1"/>
  <c r="I302" i="2"/>
  <c r="Q302" i="2" s="1"/>
  <c r="I396" i="2"/>
  <c r="Q396" i="2" s="1"/>
  <c r="I402" i="2"/>
  <c r="Q402" i="2" s="1"/>
  <c r="I407" i="2"/>
  <c r="Q407" i="2" s="1"/>
  <c r="I410" i="2"/>
  <c r="Q410" i="2" s="1"/>
  <c r="I412" i="2"/>
  <c r="Q412" i="2" s="1"/>
  <c r="I415" i="2"/>
  <c r="Q415" i="2" s="1"/>
  <c r="I421" i="2"/>
  <c r="Q421" i="2" s="1"/>
  <c r="I428" i="2"/>
  <c r="Q428" i="2" s="1"/>
  <c r="I432" i="2"/>
  <c r="Q432" i="2" s="1"/>
  <c r="I434" i="2"/>
  <c r="Q434" i="2" s="1"/>
  <c r="I437" i="2"/>
  <c r="Q437" i="2" s="1"/>
  <c r="I440" i="2"/>
  <c r="Q440" i="2" s="1"/>
  <c r="I445" i="2"/>
  <c r="Q445" i="2" s="1"/>
  <c r="I446" i="2"/>
  <c r="Q446" i="2" s="1"/>
  <c r="I450" i="2"/>
  <c r="Q450" i="2" s="1"/>
  <c r="I459" i="2"/>
  <c r="Q459" i="2" s="1"/>
  <c r="I465" i="2"/>
  <c r="Q465" i="2" s="1"/>
  <c r="I471" i="2"/>
  <c r="Q471" i="2" s="1"/>
  <c r="I482" i="2"/>
  <c r="Q482" i="2" s="1"/>
  <c r="I487" i="2"/>
  <c r="Q487" i="2" s="1"/>
  <c r="I492" i="2"/>
  <c r="Q492" i="2" s="1"/>
  <c r="I494" i="2"/>
  <c r="Q494" i="2" s="1"/>
  <c r="I496" i="2"/>
  <c r="Q496" i="2" s="1"/>
  <c r="I498" i="2"/>
  <c r="Q498" i="2" s="1"/>
  <c r="I500" i="2"/>
  <c r="Q500" i="2" s="1"/>
  <c r="I502" i="2"/>
  <c r="Q502" i="2" s="1"/>
  <c r="I504" i="2"/>
  <c r="Q504" i="2" s="1"/>
  <c r="I513" i="2"/>
  <c r="Q513" i="2" s="1"/>
  <c r="I517" i="2"/>
  <c r="Q517" i="2" s="1"/>
  <c r="I520" i="2"/>
  <c r="Q520" i="2" s="1"/>
  <c r="I530" i="2"/>
  <c r="Q530" i="2" s="1"/>
  <c r="I538" i="2"/>
  <c r="Q538" i="2" s="1"/>
  <c r="L551" i="2"/>
  <c r="L554" i="2"/>
  <c r="I558" i="2"/>
  <c r="Q558" i="2" s="1"/>
  <c r="I625" i="2"/>
  <c r="Q625" i="2" s="1"/>
  <c r="I884" i="2"/>
  <c r="Q884" i="2" s="1"/>
  <c r="I691" i="2"/>
  <c r="Q691" i="2" s="1"/>
  <c r="I1100" i="2"/>
  <c r="Q1100" i="2" s="1"/>
  <c r="I1107" i="2"/>
  <c r="Q1107" i="2" s="1"/>
  <c r="I1110" i="2"/>
  <c r="Q1110" i="2" s="1"/>
  <c r="I1046" i="2"/>
  <c r="Q1046" i="2" s="1"/>
  <c r="I1293" i="2"/>
  <c r="Q1293" i="2" s="1"/>
  <c r="I1327" i="2"/>
  <c r="Q1327" i="2" s="1"/>
  <c r="I1399" i="2"/>
  <c r="Q1399" i="2" s="1"/>
  <c r="I1404" i="2"/>
  <c r="Q1404" i="2" s="1"/>
  <c r="I1458" i="2"/>
  <c r="Q1458" i="2" s="1"/>
  <c r="I1527" i="2"/>
  <c r="Q1527" i="2" s="1"/>
  <c r="I1528" i="2"/>
  <c r="Q1528" i="2" s="1"/>
  <c r="I1531" i="2"/>
  <c r="Q1531" i="2" s="1"/>
  <c r="I1534" i="2"/>
  <c r="Q1534" i="2" s="1"/>
  <c r="I1653" i="2"/>
  <c r="Q1653" i="2" s="1"/>
  <c r="I1654" i="2"/>
  <c r="Q1654" i="2" s="1"/>
  <c r="I1655" i="2"/>
  <c r="Q1655" i="2" s="1"/>
  <c r="I1656" i="2"/>
  <c r="Q1656" i="2" s="1"/>
  <c r="I1657" i="2"/>
  <c r="Q1657" i="2" s="1"/>
  <c r="I1664" i="2"/>
  <c r="Q1664" i="2" s="1"/>
  <c r="I1774" i="2"/>
  <c r="Q1774" i="2" s="1"/>
  <c r="I1775" i="2"/>
  <c r="Q1775" i="2" s="1"/>
  <c r="I1785" i="2"/>
  <c r="Q1785" i="2" s="1"/>
  <c r="I1787" i="2"/>
  <c r="Q1787" i="2" s="1"/>
  <c r="I1695" i="2"/>
  <c r="Q1695" i="2" s="1"/>
  <c r="I1698" i="2"/>
  <c r="Q1698" i="2" s="1"/>
  <c r="I1704" i="2"/>
  <c r="Q1704" i="2" s="1"/>
  <c r="I1625" i="2"/>
  <c r="Q1625" i="2" s="1"/>
  <c r="I1615" i="2"/>
  <c r="Q1615" i="2" s="1"/>
  <c r="I1618" i="2"/>
  <c r="Q1618" i="2" s="1"/>
  <c r="I1621" i="2"/>
  <c r="Q1621" i="2" s="1"/>
  <c r="I1624" i="2"/>
  <c r="Q1624" i="2" s="1"/>
  <c r="I1804" i="2"/>
  <c r="Q1804" i="2" s="1"/>
  <c r="I2424" i="2"/>
  <c r="Q2424" i="2" s="1"/>
  <c r="I2412" i="2"/>
  <c r="Q2412" i="2" s="1"/>
  <c r="I1817" i="2"/>
  <c r="Q1817" i="2" s="1"/>
  <c r="L1821" i="2"/>
  <c r="L1826" i="2"/>
  <c r="L1866" i="2"/>
  <c r="L1874" i="2"/>
  <c r="L1953" i="2"/>
  <c r="L1957" i="2"/>
  <c r="L1962" i="2"/>
  <c r="L1972" i="2"/>
  <c r="L1981" i="2"/>
  <c r="I2005" i="2"/>
  <c r="Q2005" i="2" s="1"/>
  <c r="L2012" i="2"/>
  <c r="L2020" i="2"/>
  <c r="L2022" i="2"/>
  <c r="L2033" i="2"/>
  <c r="I2044" i="2"/>
  <c r="Q2044" i="2" s="1"/>
  <c r="L2051" i="2"/>
  <c r="L2062" i="2"/>
  <c r="I2106" i="2"/>
  <c r="Q2106" i="2" s="1"/>
  <c r="I2109" i="2"/>
  <c r="Q2109" i="2" s="1"/>
  <c r="I2130" i="2"/>
  <c r="Q2130" i="2" s="1"/>
  <c r="L2132" i="2"/>
  <c r="I2134" i="2"/>
  <c r="Q2134" i="2" s="1"/>
  <c r="L2136" i="2"/>
  <c r="L2140" i="2"/>
  <c r="L2142" i="2"/>
  <c r="I2150" i="2"/>
  <c r="Q2150" i="2" s="1"/>
  <c r="I2153" i="2"/>
  <c r="Q2153" i="2" s="1"/>
  <c r="I2156" i="2"/>
  <c r="Q2156" i="2" s="1"/>
  <c r="I2180" i="2"/>
  <c r="Q2180" i="2" s="1"/>
  <c r="I2185" i="2"/>
  <c r="Q2185" i="2" s="1"/>
  <c r="I2188" i="2"/>
  <c r="Q2188" i="2" s="1"/>
  <c r="I2192" i="2"/>
  <c r="Q2192" i="2" s="1"/>
  <c r="I2234" i="2"/>
  <c r="Q2234" i="2" s="1"/>
  <c r="I2237" i="2"/>
  <c r="Q2237" i="2" s="1"/>
  <c r="I2240" i="2"/>
  <c r="Q2240" i="2" s="1"/>
  <c r="I2242" i="2"/>
  <c r="Q2242" i="2" s="1"/>
  <c r="I2262" i="2"/>
  <c r="Q2262" i="2" s="1"/>
  <c r="I2265" i="2"/>
  <c r="Q2265" i="2" s="1"/>
  <c r="I2277" i="2"/>
  <c r="Q2277" i="2" s="1"/>
  <c r="I2283" i="2"/>
  <c r="Q2283" i="2" s="1"/>
  <c r="I2288" i="2"/>
  <c r="Q2288" i="2" s="1"/>
  <c r="I2313" i="2"/>
  <c r="Q2313" i="2" s="1"/>
  <c r="I2336" i="2"/>
  <c r="Q2336" i="2" s="1"/>
  <c r="I2341" i="2"/>
  <c r="Q2341" i="2" s="1"/>
  <c r="I2345" i="2"/>
  <c r="Q2345" i="2" s="1"/>
  <c r="I2349" i="2"/>
  <c r="Q2349" i="2" s="1"/>
  <c r="I2378" i="2"/>
  <c r="Q2378" i="2" s="1"/>
  <c r="I2391" i="2"/>
  <c r="Q2391" i="2" s="1"/>
  <c r="I2456" i="2"/>
  <c r="Q2456" i="2" s="1"/>
  <c r="L2647" i="2"/>
  <c r="L2668" i="2"/>
  <c r="L2669" i="2"/>
  <c r="L2670" i="2"/>
  <c r="I2700" i="2"/>
  <c r="Q2700" i="2" s="1"/>
  <c r="I2716" i="2"/>
  <c r="Q2716" i="2" s="1"/>
  <c r="I2717" i="2"/>
  <c r="Q2717" i="2" s="1"/>
  <c r="I2719" i="2"/>
  <c r="Q2719" i="2" s="1"/>
  <c r="I2722" i="2"/>
  <c r="Q2722" i="2" s="1"/>
  <c r="I2730" i="2"/>
  <c r="Q2730" i="2" s="1"/>
  <c r="I2731" i="2"/>
  <c r="Q2731" i="2" s="1"/>
  <c r="I2732" i="2"/>
  <c r="Q2732" i="2" s="1"/>
  <c r="I2733" i="2"/>
  <c r="Q2733" i="2" s="1"/>
  <c r="I2734" i="2"/>
  <c r="Q2734" i="2" s="1"/>
  <c r="I2735" i="2"/>
  <c r="Q2735" i="2" s="1"/>
  <c r="I2736" i="2"/>
  <c r="Q2736" i="2" s="1"/>
  <c r="I2738" i="2"/>
  <c r="Q2738" i="2" s="1"/>
  <c r="I2742" i="2"/>
  <c r="Q2742" i="2" s="1"/>
  <c r="I2743" i="2"/>
  <c r="Q2743" i="2" s="1"/>
  <c r="I2746" i="2"/>
  <c r="Q2746" i="2" s="1"/>
  <c r="I2749" i="2"/>
  <c r="Q2749" i="2" s="1"/>
  <c r="I2754" i="2"/>
  <c r="Q2754" i="2" s="1"/>
  <c r="I2757" i="2"/>
  <c r="Q2757" i="2" s="1"/>
  <c r="I2765" i="2"/>
  <c r="Q2765" i="2" s="1"/>
  <c r="L2768" i="2"/>
  <c r="L2821" i="2"/>
  <c r="L2826" i="2"/>
  <c r="L2829" i="2"/>
  <c r="L2844" i="2"/>
  <c r="L2845" i="2"/>
  <c r="L2856" i="2"/>
  <c r="L2858" i="2"/>
  <c r="L2861" i="2"/>
  <c r="L2862" i="2"/>
  <c r="L2865" i="2"/>
  <c r="I2872" i="2"/>
  <c r="Q2872" i="2" s="1"/>
  <c r="L2873" i="2"/>
  <c r="L2875" i="2"/>
  <c r="L3045" i="2"/>
  <c r="L3050" i="2"/>
  <c r="L3057" i="2"/>
  <c r="L3064" i="2"/>
  <c r="L3112" i="2"/>
  <c r="I2917" i="2"/>
  <c r="Q2917" i="2" s="1"/>
  <c r="L2932" i="2"/>
  <c r="L2950" i="2"/>
  <c r="L2952" i="2"/>
  <c r="L2954" i="2"/>
  <c r="L2957" i="2"/>
  <c r="L2959" i="2"/>
  <c r="L2972" i="2"/>
  <c r="L2975" i="2"/>
  <c r="L2977" i="2"/>
  <c r="L2982" i="2"/>
  <c r="L2985" i="2"/>
  <c r="L2986" i="2"/>
  <c r="L2987" i="2"/>
  <c r="L2988" i="2"/>
  <c r="I3209" i="2"/>
  <c r="Q3209" i="2" s="1"/>
  <c r="I3186" i="2"/>
  <c r="Q3186" i="2" s="1"/>
  <c r="I3220" i="2"/>
  <c r="Q3220" i="2" s="1"/>
  <c r="I3234" i="2"/>
  <c r="Q3234" i="2" s="1"/>
  <c r="I3159" i="2"/>
  <c r="Q3159" i="2" s="1"/>
  <c r="I3245" i="2"/>
  <c r="Q3245" i="2" s="1"/>
  <c r="I3247" i="2"/>
  <c r="Q3247" i="2" s="1"/>
  <c r="I3252" i="2"/>
  <c r="Q3252" i="2" s="1"/>
  <c r="I3257" i="2"/>
  <c r="Q3257" i="2" s="1"/>
  <c r="I3269" i="2"/>
  <c r="Q3269" i="2" s="1"/>
  <c r="I3275" i="2"/>
  <c r="Q3275" i="2" s="1"/>
  <c r="I3290" i="2"/>
  <c r="Q3290" i="2" s="1"/>
  <c r="I3319" i="2"/>
  <c r="Q3319" i="2" s="1"/>
  <c r="I3454" i="2"/>
  <c r="Q3454" i="2" s="1"/>
  <c r="L3461" i="2"/>
  <c r="I3433" i="2"/>
  <c r="Q3433" i="2" s="1"/>
  <c r="I3443" i="2"/>
  <c r="Q3443" i="2" s="1"/>
  <c r="I3468" i="2"/>
  <c r="Q3468" i="2" s="1"/>
  <c r="L3511" i="2"/>
  <c r="I3670" i="2"/>
  <c r="Q3670" i="2" s="1"/>
  <c r="I3671" i="2"/>
  <c r="Q3671" i="2" s="1"/>
  <c r="I3740" i="2"/>
  <c r="Q3740" i="2" s="1"/>
  <c r="I3741" i="2"/>
  <c r="Q3741" i="2" s="1"/>
  <c r="I3742" i="2"/>
  <c r="Q3742" i="2" s="1"/>
  <c r="I3744" i="2"/>
  <c r="Q3744" i="2" s="1"/>
  <c r="I3747" i="2"/>
  <c r="Q3747" i="2" s="1"/>
  <c r="I3750" i="2"/>
  <c r="Q3750" i="2" s="1"/>
  <c r="I3751" i="2"/>
  <c r="Q3751" i="2" s="1"/>
  <c r="I3752" i="2"/>
  <c r="Q3752" i="2" s="1"/>
  <c r="I3755" i="2"/>
  <c r="Q3755" i="2" s="1"/>
  <c r="I3759" i="2"/>
  <c r="Q3759" i="2" s="1"/>
  <c r="I3767" i="2"/>
  <c r="Q3767" i="2" s="1"/>
  <c r="I3772" i="2"/>
  <c r="Q3772" i="2" s="1"/>
  <c r="L3812" i="2"/>
  <c r="I3816" i="2"/>
  <c r="Q3816" i="2" s="1"/>
  <c r="L3818" i="2"/>
  <c r="I3821" i="2"/>
  <c r="Q3821" i="2" s="1"/>
  <c r="I3925" i="2"/>
  <c r="Q3925" i="2" s="1"/>
  <c r="I3926" i="2"/>
  <c r="Q3926" i="2" s="1"/>
  <c r="I3880" i="2"/>
  <c r="Q3880" i="2" s="1"/>
  <c r="I3882" i="2"/>
  <c r="Q3882" i="2" s="1"/>
  <c r="I3991" i="2"/>
  <c r="Q3991" i="2" s="1"/>
  <c r="I4236" i="2"/>
  <c r="Q4236" i="2" s="1"/>
  <c r="L4238" i="2"/>
  <c r="L4239" i="2"/>
  <c r="I4244" i="2"/>
  <c r="Q4244" i="2" s="1"/>
  <c r="L4248" i="2"/>
  <c r="L4249" i="2"/>
  <c r="L4251" i="2"/>
  <c r="L4252" i="2"/>
  <c r="I4332" i="2"/>
  <c r="Q4332" i="2" s="1"/>
  <c r="I4334" i="2"/>
  <c r="Q4334" i="2" s="1"/>
  <c r="I4335" i="2"/>
  <c r="Q4335" i="2" s="1"/>
  <c r="I4337" i="2"/>
  <c r="Q4337" i="2" s="1"/>
  <c r="I4410" i="2"/>
  <c r="Q4410" i="2" s="1"/>
  <c r="L4435" i="2"/>
  <c r="I4603" i="2"/>
  <c r="Q4603" i="2" s="1"/>
  <c r="I4617" i="2"/>
  <c r="Q4617" i="2" s="1"/>
  <c r="I4619" i="2"/>
  <c r="Q4619" i="2" s="1"/>
  <c r="I4623" i="2"/>
  <c r="Q4623" i="2" s="1"/>
  <c r="I4627" i="2"/>
  <c r="Q4627" i="2" s="1"/>
  <c r="I4632" i="2"/>
  <c r="Q4632" i="2" s="1"/>
  <c r="I4633" i="2"/>
  <c r="Q4633" i="2" s="1"/>
  <c r="I4634" i="2"/>
  <c r="Q4634" i="2" s="1"/>
  <c r="I4433" i="2"/>
  <c r="Q4433" i="2" s="1"/>
  <c r="L4593" i="2"/>
  <c r="L4602" i="2"/>
  <c r="L4618" i="2"/>
  <c r="L4631" i="2"/>
  <c r="I4636" i="2"/>
  <c r="Q4636" i="2" s="1"/>
  <c r="I4640" i="2"/>
  <c r="Q4640" i="2" s="1"/>
  <c r="I4641" i="2"/>
  <c r="Q4641" i="2" s="1"/>
  <c r="I4642" i="2"/>
  <c r="Q4642" i="2" s="1"/>
  <c r="I4643" i="2"/>
  <c r="Q4643" i="2" s="1"/>
  <c r="I4644" i="2"/>
  <c r="Q4644" i="2" s="1"/>
  <c r="I4711" i="2"/>
  <c r="Q4711" i="2" s="1"/>
  <c r="I4858" i="2"/>
  <c r="Q4858" i="2" s="1"/>
  <c r="I4864" i="2"/>
  <c r="Q4864" i="2" s="1"/>
  <c r="I4894" i="2"/>
  <c r="Q4894" i="2" s="1"/>
  <c r="I4995" i="2"/>
  <c r="Q4995" i="2" s="1"/>
  <c r="L4722" i="2"/>
  <c r="I4727" i="2"/>
  <c r="Q4727" i="2" s="1"/>
  <c r="I4731" i="2"/>
  <c r="Q4731" i="2" s="1"/>
  <c r="I4842" i="2"/>
  <c r="Q4842" i="2" s="1"/>
  <c r="I4843" i="2"/>
  <c r="Q4843" i="2" s="1"/>
  <c r="I4973" i="2"/>
  <c r="Q4973" i="2" s="1"/>
  <c r="I4941" i="2"/>
  <c r="Q4941" i="2" s="1"/>
  <c r="I4943" i="2"/>
  <c r="Q4943" i="2" s="1"/>
  <c r="I26" i="2"/>
  <c r="Q26" i="2" s="1"/>
  <c r="I76" i="2"/>
  <c r="Q76" i="2" s="1"/>
  <c r="I98" i="2"/>
  <c r="Q98" i="2" s="1"/>
  <c r="I101" i="2"/>
  <c r="Q101" i="2" s="1"/>
  <c r="I106" i="2"/>
  <c r="Q106" i="2" s="1"/>
  <c r="I112" i="2"/>
  <c r="Q112" i="2" s="1"/>
  <c r="I119" i="2"/>
  <c r="Q119" i="2" s="1"/>
  <c r="I132" i="2"/>
  <c r="Q132" i="2" s="1"/>
  <c r="I138" i="2"/>
  <c r="Q138" i="2" s="1"/>
  <c r="I140" i="2"/>
  <c r="Q140" i="2" s="1"/>
  <c r="I146" i="2"/>
  <c r="Q146" i="2" s="1"/>
  <c r="I148" i="2"/>
  <c r="Q148" i="2" s="1"/>
  <c r="I188" i="2"/>
  <c r="Q188" i="2" s="1"/>
  <c r="I189" i="2"/>
  <c r="Q189" i="2" s="1"/>
  <c r="I210" i="2"/>
  <c r="Q210" i="2" s="1"/>
  <c r="I236" i="2"/>
  <c r="Q236" i="2" s="1"/>
  <c r="L240" i="2"/>
  <c r="I392" i="2"/>
  <c r="Q392" i="2" s="1"/>
  <c r="I416" i="2"/>
  <c r="Q416" i="2" s="1"/>
  <c r="I438" i="2"/>
  <c r="Q438" i="2" s="1"/>
  <c r="I441" i="2"/>
  <c r="Q441" i="2" s="1"/>
  <c r="I447" i="2"/>
  <c r="Q447" i="2" s="1"/>
  <c r="L460" i="2"/>
  <c r="I466" i="2"/>
  <c r="Q466" i="2" s="1"/>
  <c r="I483" i="2"/>
  <c r="Q483" i="2" s="1"/>
  <c r="I488" i="2"/>
  <c r="Q488" i="2" s="1"/>
  <c r="I508" i="2"/>
  <c r="Q508" i="2" s="1"/>
  <c r="I514" i="2"/>
  <c r="Q514" i="2" s="1"/>
  <c r="L521" i="2"/>
  <c r="I607" i="2"/>
  <c r="Q607" i="2" s="1"/>
  <c r="I539" i="2"/>
  <c r="Q539" i="2" s="1"/>
  <c r="I547" i="2"/>
  <c r="Q547" i="2" s="1"/>
  <c r="I549" i="2"/>
  <c r="Q549" i="2" s="1"/>
  <c r="I555" i="2"/>
  <c r="Q555" i="2" s="1"/>
  <c r="I559" i="2"/>
  <c r="Q559" i="2" s="1"/>
  <c r="I562" i="2"/>
  <c r="Q562" i="2" s="1"/>
  <c r="I626" i="2"/>
  <c r="Q626" i="2" s="1"/>
  <c r="L885" i="2"/>
  <c r="I1186" i="2"/>
  <c r="Q1186" i="2" s="1"/>
  <c r="I1190" i="2"/>
  <c r="Q1190" i="2" s="1"/>
  <c r="I1150" i="2"/>
  <c r="Q1150" i="2" s="1"/>
  <c r="I1281" i="2"/>
  <c r="Q1281" i="2" s="1"/>
  <c r="I1294" i="2"/>
  <c r="Q1294" i="2" s="1"/>
  <c r="I1328" i="2"/>
  <c r="Q1328" i="2" s="1"/>
  <c r="I1380" i="2"/>
  <c r="Q1380" i="2" s="1"/>
  <c r="L1400" i="2"/>
  <c r="L1405" i="2"/>
  <c r="I1459" i="2"/>
  <c r="Q1459" i="2" s="1"/>
  <c r="I1699" i="2"/>
  <c r="Q1699" i="2" s="1"/>
  <c r="L1616" i="2"/>
  <c r="I1619" i="2"/>
  <c r="Q1619" i="2" s="1"/>
  <c r="I1622" i="2"/>
  <c r="Q1622" i="2" s="1"/>
  <c r="L1805" i="2"/>
  <c r="L1818" i="2"/>
  <c r="I1822" i="2"/>
  <c r="Q1822" i="2" s="1"/>
  <c r="I1827" i="2"/>
  <c r="Q1827" i="2" s="1"/>
  <c r="I1867" i="2"/>
  <c r="Q1867" i="2" s="1"/>
  <c r="I1876" i="2"/>
  <c r="Q1876" i="2" s="1"/>
  <c r="I1963" i="2"/>
  <c r="Q1963" i="2" s="1"/>
  <c r="I2013" i="2"/>
  <c r="Q2013" i="2" s="1"/>
  <c r="I2107" i="2"/>
  <c r="Q2107" i="2" s="1"/>
  <c r="I2110" i="2"/>
  <c r="Q2110" i="2" s="1"/>
  <c r="I2137" i="2"/>
  <c r="Q2137" i="2" s="1"/>
  <c r="I2157" i="2"/>
  <c r="Q2157" i="2" s="1"/>
  <c r="I2193" i="2"/>
  <c r="Q2193" i="2" s="1"/>
  <c r="I2235" i="2"/>
  <c r="Q2235" i="2" s="1"/>
  <c r="I2238" i="2"/>
  <c r="Q2238" i="2" s="1"/>
  <c r="I2284" i="2"/>
  <c r="Q2284" i="2" s="1"/>
  <c r="I2289" i="2"/>
  <c r="Q2289" i="2" s="1"/>
  <c r="I2314" i="2"/>
  <c r="Q2314" i="2" s="1"/>
  <c r="I2360" i="2"/>
  <c r="Q2360" i="2" s="1"/>
  <c r="I2379" i="2"/>
  <c r="Q2379" i="2" s="1"/>
  <c r="I2386" i="2"/>
  <c r="Q2386" i="2" s="1"/>
  <c r="I2392" i="2"/>
  <c r="Q2392" i="2" s="1"/>
  <c r="I2451" i="2"/>
  <c r="Q2451" i="2" s="1"/>
  <c r="I2454" i="2"/>
  <c r="Q2454" i="2" s="1"/>
  <c r="I2616" i="2"/>
  <c r="Q2616" i="2" s="1"/>
  <c r="I2620" i="2"/>
  <c r="Q2620" i="2" s="1"/>
  <c r="I2623" i="2"/>
  <c r="Q2623" i="2" s="1"/>
  <c r="I2637" i="2"/>
  <c r="Q2637" i="2" s="1"/>
  <c r="I2640" i="2"/>
  <c r="Q2640" i="2" s="1"/>
  <c r="I2642" i="2"/>
  <c r="Q2642" i="2" s="1"/>
  <c r="I2718" i="2"/>
  <c r="Q2718" i="2" s="1"/>
  <c r="I2750" i="2"/>
  <c r="Q2750" i="2" s="1"/>
  <c r="I2755" i="2"/>
  <c r="Q2755" i="2" s="1"/>
  <c r="I2758" i="2"/>
  <c r="Q2758" i="2" s="1"/>
  <c r="I2761" i="2"/>
  <c r="Q2761" i="2" s="1"/>
  <c r="I2830" i="2"/>
  <c r="Q2830" i="2" s="1"/>
  <c r="I2866" i="2"/>
  <c r="Q2866" i="2" s="1"/>
  <c r="L3051" i="2"/>
  <c r="I3058" i="2"/>
  <c r="Q3058" i="2" s="1"/>
  <c r="I3065" i="2"/>
  <c r="Q3065" i="2" s="1"/>
  <c r="I3118" i="2"/>
  <c r="Q3118" i="2" s="1"/>
  <c r="L3122" i="2"/>
  <c r="I2978" i="2"/>
  <c r="Q2978" i="2" s="1"/>
  <c r="I3201" i="2"/>
  <c r="Q3201" i="2" s="1"/>
  <c r="I3342" i="2"/>
  <c r="Q3342" i="2" s="1"/>
  <c r="I3347" i="2"/>
  <c r="Q3347" i="2" s="1"/>
  <c r="I3352" i="2"/>
  <c r="Q3352" i="2" s="1"/>
  <c r="I3356" i="2"/>
  <c r="Q3356" i="2" s="1"/>
  <c r="I3360" i="2"/>
  <c r="Q3360" i="2" s="1"/>
  <c r="I3455" i="2"/>
  <c r="Q3455" i="2" s="1"/>
  <c r="I3462" i="2"/>
  <c r="Q3462" i="2" s="1"/>
  <c r="I3469" i="2"/>
  <c r="Q3469" i="2" s="1"/>
  <c r="I3512" i="2"/>
  <c r="Q3512" i="2" s="1"/>
  <c r="I3546" i="2"/>
  <c r="Q3546" i="2" s="1"/>
  <c r="I3534" i="2"/>
  <c r="Q3534" i="2" s="1"/>
  <c r="I3733" i="2"/>
  <c r="Q3733" i="2" s="1"/>
  <c r="L3813" i="2"/>
  <c r="I4014" i="2"/>
  <c r="Q4014" i="2" s="1"/>
  <c r="I4086" i="2"/>
  <c r="Q4086" i="2" s="1"/>
  <c r="I4859" i="2"/>
  <c r="Q4859" i="2" s="1"/>
  <c r="I4865" i="2"/>
  <c r="Q4865" i="2" s="1"/>
  <c r="I4895" i="2"/>
  <c r="Q4895" i="2" s="1"/>
  <c r="I4723" i="2"/>
  <c r="Q4723" i="2" s="1"/>
  <c r="I4913" i="2"/>
  <c r="Q4913" i="2" s="1"/>
  <c r="I4844" i="2"/>
  <c r="Q4844" i="2" s="1"/>
  <c r="I4974" i="2"/>
  <c r="Q4974" i="2" s="1"/>
  <c r="I4981" i="2"/>
  <c r="Q4981" i="2" s="1"/>
  <c r="I4992" i="2"/>
  <c r="Q4992" i="2" s="1"/>
  <c r="I5000" i="2"/>
  <c r="Q5000" i="2" s="1"/>
  <c r="I5001" i="2"/>
  <c r="Q5001" i="2" s="1"/>
  <c r="I5002" i="2"/>
  <c r="Q5002" i="2" s="1"/>
  <c r="I5003" i="2"/>
  <c r="Q5003" i="2" s="1"/>
  <c r="I27" i="2"/>
  <c r="Q27" i="2" s="1"/>
  <c r="I30" i="2"/>
  <c r="Q30" i="2" s="1"/>
  <c r="I99" i="2"/>
  <c r="Q99" i="2" s="1"/>
  <c r="I107" i="2"/>
  <c r="Q107" i="2" s="1"/>
  <c r="I113" i="2"/>
  <c r="Q113" i="2" s="1"/>
  <c r="I136" i="2"/>
  <c r="Q136" i="2" s="1"/>
  <c r="I149" i="2"/>
  <c r="Q149" i="2" s="1"/>
  <c r="I180" i="2"/>
  <c r="Q180" i="2" s="1"/>
  <c r="I184" i="2"/>
  <c r="Q184" i="2" s="1"/>
  <c r="I207" i="2"/>
  <c r="Q207" i="2" s="1"/>
  <c r="I211" i="2"/>
  <c r="Q211" i="2" s="1"/>
  <c r="I237" i="2"/>
  <c r="Q237" i="2" s="1"/>
  <c r="I241" i="2"/>
  <c r="Q241" i="2" s="1"/>
  <c r="I382" i="2"/>
  <c r="Q382" i="2" s="1"/>
  <c r="I442" i="2"/>
  <c r="Q442" i="2" s="1"/>
  <c r="I461" i="2"/>
  <c r="Q461" i="2" s="1"/>
  <c r="I467" i="2"/>
  <c r="Q467" i="2" s="1"/>
  <c r="I489" i="2"/>
  <c r="Q489" i="2" s="1"/>
  <c r="I509" i="2"/>
  <c r="Q509" i="2" s="1"/>
  <c r="I515" i="2"/>
  <c r="Q515" i="2" s="1"/>
  <c r="I608" i="2"/>
  <c r="Q608" i="2" s="1"/>
  <c r="I540" i="2"/>
  <c r="Q540" i="2" s="1"/>
  <c r="I552" i="2"/>
  <c r="Q552" i="2" s="1"/>
  <c r="I556" i="2"/>
  <c r="Q556" i="2" s="1"/>
  <c r="I560" i="2"/>
  <c r="Q560" i="2" s="1"/>
  <c r="I627" i="2"/>
  <c r="Q627" i="2" s="1"/>
  <c r="I1187" i="2"/>
  <c r="Q1187" i="2" s="1"/>
  <c r="I1191" i="2"/>
  <c r="Q1191" i="2" s="1"/>
  <c r="I1151" i="2"/>
  <c r="Q1151" i="2" s="1"/>
  <c r="I1329" i="2"/>
  <c r="Q1329" i="2" s="1"/>
  <c r="I1381" i="2"/>
  <c r="Q1381" i="2" s="1"/>
  <c r="I1401" i="2"/>
  <c r="Q1401" i="2" s="1"/>
  <c r="I1406" i="2"/>
  <c r="Q1406" i="2" s="1"/>
  <c r="I1460" i="2"/>
  <c r="Q1460" i="2" s="1"/>
  <c r="I1700" i="2"/>
  <c r="Q1700" i="2" s="1"/>
  <c r="I1617" i="2"/>
  <c r="Q1617" i="2" s="1"/>
  <c r="I1620" i="2"/>
  <c r="Q1620" i="2" s="1"/>
  <c r="I1623" i="2"/>
  <c r="Q1623" i="2" s="1"/>
  <c r="I1806" i="2"/>
  <c r="Q1806" i="2" s="1"/>
  <c r="I1819" i="2"/>
  <c r="Q1819" i="2" s="1"/>
  <c r="I1823" i="2"/>
  <c r="Q1823" i="2" s="1"/>
  <c r="I1828" i="2"/>
  <c r="Q1828" i="2" s="1"/>
  <c r="I1868" i="2"/>
  <c r="Q1868" i="2" s="1"/>
  <c r="I1877" i="2"/>
  <c r="Q1877" i="2" s="1"/>
  <c r="I1964" i="2"/>
  <c r="Q1964" i="2" s="1"/>
  <c r="I2014" i="2"/>
  <c r="Q2014" i="2" s="1"/>
  <c r="I2111" i="2"/>
  <c r="Q2111" i="2" s="1"/>
  <c r="I2138" i="2"/>
  <c r="Q2138" i="2" s="1"/>
  <c r="I2285" i="2"/>
  <c r="Q2285" i="2" s="1"/>
  <c r="I2290" i="2"/>
  <c r="Q2290" i="2" s="1"/>
  <c r="I2315" i="2"/>
  <c r="Q2315" i="2" s="1"/>
  <c r="I2380" i="2"/>
  <c r="Q2380" i="2" s="1"/>
  <c r="I2387" i="2"/>
  <c r="Q2387" i="2" s="1"/>
  <c r="I2393" i="2"/>
  <c r="Q2393" i="2" s="1"/>
  <c r="I2452" i="2"/>
  <c r="Q2452" i="2" s="1"/>
  <c r="I2617" i="2"/>
  <c r="Q2617" i="2" s="1"/>
  <c r="I2621" i="2"/>
  <c r="Q2621" i="2" s="1"/>
  <c r="I2624" i="2"/>
  <c r="Q2624" i="2" s="1"/>
  <c r="I2638" i="2"/>
  <c r="Q2638" i="2" s="1"/>
  <c r="I2641" i="2"/>
  <c r="Q2641" i="2" s="1"/>
  <c r="I2643" i="2"/>
  <c r="Q2643" i="2" s="1"/>
  <c r="I2751" i="2"/>
  <c r="Q2751" i="2" s="1"/>
  <c r="I3046" i="2"/>
  <c r="Q3046" i="2" s="1"/>
  <c r="I3052" i="2"/>
  <c r="Q3052" i="2" s="1"/>
  <c r="I3059" i="2"/>
  <c r="Q3059" i="2" s="1"/>
  <c r="I3066" i="2"/>
  <c r="Q3066" i="2" s="1"/>
  <c r="I3119" i="2"/>
  <c r="Q3119" i="2" s="1"/>
  <c r="I3123" i="2"/>
  <c r="Q3123" i="2" s="1"/>
  <c r="I2967" i="2"/>
  <c r="Q2967" i="2" s="1"/>
  <c r="I2973" i="2"/>
  <c r="Q2973" i="2" s="1"/>
  <c r="I3343" i="2"/>
  <c r="Q3343" i="2" s="1"/>
  <c r="I3348" i="2"/>
  <c r="Q3348" i="2" s="1"/>
  <c r="I3353" i="2"/>
  <c r="Q3353" i="2" s="1"/>
  <c r="I3357" i="2"/>
  <c r="Q3357" i="2" s="1"/>
  <c r="I3361" i="2"/>
  <c r="Q3361" i="2" s="1"/>
  <c r="I3456" i="2"/>
  <c r="Q3456" i="2" s="1"/>
  <c r="I3463" i="2"/>
  <c r="Q3463" i="2" s="1"/>
  <c r="I3434" i="2"/>
  <c r="Q3434" i="2" s="1"/>
  <c r="I3470" i="2"/>
  <c r="Q3470" i="2" s="1"/>
  <c r="I3513" i="2"/>
  <c r="Q3513" i="2" s="1"/>
  <c r="I3547" i="2"/>
  <c r="Q3547" i="2" s="1"/>
  <c r="I3535" i="2"/>
  <c r="Q3535" i="2" s="1"/>
  <c r="I3729" i="2"/>
  <c r="Q3729" i="2" s="1"/>
  <c r="I3758" i="2"/>
  <c r="Q3758" i="2" s="1"/>
  <c r="I3768" i="2"/>
  <c r="Q3768" i="2" s="1"/>
  <c r="I3771" i="2"/>
  <c r="Q3771" i="2" s="1"/>
  <c r="I3773" i="2"/>
  <c r="Q3773" i="2" s="1"/>
  <c r="I3774" i="2"/>
  <c r="Q3774" i="2" s="1"/>
  <c r="I3814" i="2"/>
  <c r="Q3814" i="2" s="1"/>
  <c r="I4528" i="2"/>
  <c r="Q4528" i="2" s="1"/>
  <c r="I4724" i="2"/>
  <c r="Q4724" i="2" s="1"/>
  <c r="I4781" i="2"/>
  <c r="Q4781" i="2" s="1"/>
  <c r="I28" i="2"/>
  <c r="Q28" i="2" s="1"/>
  <c r="I31" i="2"/>
  <c r="Q31" i="2" s="1"/>
  <c r="I100" i="2"/>
  <c r="Q100" i="2" s="1"/>
  <c r="I108" i="2"/>
  <c r="Q108" i="2" s="1"/>
  <c r="I114" i="2"/>
  <c r="Q114" i="2" s="1"/>
  <c r="I150" i="2"/>
  <c r="Q150" i="2" s="1"/>
  <c r="I181" i="2"/>
  <c r="Q181" i="2" s="1"/>
  <c r="I185" i="2"/>
  <c r="Q185" i="2" s="1"/>
  <c r="I208" i="2"/>
  <c r="Q208" i="2" s="1"/>
  <c r="I212" i="2"/>
  <c r="Q212" i="2" s="1"/>
  <c r="I238" i="2"/>
  <c r="Q238" i="2" s="1"/>
  <c r="I242" i="2"/>
  <c r="Q242" i="2" s="1"/>
  <c r="I541" i="2"/>
  <c r="Q541" i="2" s="1"/>
  <c r="I548" i="2"/>
  <c r="Q548" i="2" s="1"/>
  <c r="I550" i="2"/>
  <c r="Q550" i="2" s="1"/>
  <c r="I553" i="2"/>
  <c r="Q553" i="2" s="1"/>
  <c r="I557" i="2"/>
  <c r="Q557" i="2" s="1"/>
  <c r="I561" i="2"/>
  <c r="Q561" i="2" s="1"/>
  <c r="I563" i="2"/>
  <c r="Q563" i="2" s="1"/>
  <c r="I628" i="2"/>
  <c r="Q628" i="2" s="1"/>
  <c r="I1188" i="2"/>
  <c r="Q1188" i="2" s="1"/>
  <c r="I1192" i="2"/>
  <c r="Q1192" i="2" s="1"/>
  <c r="I1402" i="2"/>
  <c r="Q1402" i="2" s="1"/>
  <c r="I1407" i="2"/>
  <c r="Q1407" i="2" s="1"/>
  <c r="I1965" i="2"/>
  <c r="Q1965" i="2" s="1"/>
  <c r="I2622" i="2"/>
  <c r="Q2622" i="2" s="1"/>
  <c r="I2639" i="2"/>
  <c r="Q2639" i="2" s="1"/>
  <c r="I2752" i="2"/>
  <c r="Q2752" i="2" s="1"/>
  <c r="I2759" i="2"/>
  <c r="Q2759" i="2" s="1"/>
  <c r="I3047" i="2"/>
  <c r="Q3047" i="2" s="1"/>
  <c r="I3053" i="2"/>
  <c r="Q3053" i="2" s="1"/>
  <c r="I3060" i="2"/>
  <c r="Q3060" i="2" s="1"/>
  <c r="I3067" i="2"/>
  <c r="Q3067" i="2" s="1"/>
  <c r="I3344" i="2"/>
  <c r="Q3344" i="2" s="1"/>
  <c r="I3349" i="2"/>
  <c r="Q3349" i="2" s="1"/>
  <c r="I3354" i="2"/>
  <c r="Q3354" i="2" s="1"/>
  <c r="I3358" i="2"/>
  <c r="Q3358" i="2" s="1"/>
  <c r="I3362" i="2"/>
  <c r="Q3362" i="2" s="1"/>
  <c r="I3457" i="2"/>
  <c r="Q3457" i="2" s="1"/>
  <c r="I3464" i="2"/>
  <c r="Q3464" i="2" s="1"/>
  <c r="I3435" i="2"/>
  <c r="Q3435" i="2" s="1"/>
  <c r="I3471" i="2"/>
  <c r="Q3471" i="2" s="1"/>
  <c r="I3514" i="2"/>
  <c r="Q3514" i="2" s="1"/>
  <c r="I3548" i="2"/>
  <c r="Q3548" i="2" s="1"/>
  <c r="I3536" i="2"/>
  <c r="Q3536" i="2" s="1"/>
  <c r="I4529" i="2"/>
  <c r="Q4529" i="2" s="1"/>
  <c r="I4725" i="2"/>
  <c r="Q4725" i="2" s="1"/>
  <c r="I182" i="2"/>
  <c r="Q182" i="2" s="1"/>
  <c r="I186" i="2"/>
  <c r="Q186" i="2" s="1"/>
  <c r="I289" i="2"/>
  <c r="Q289" i="2" s="1"/>
  <c r="I243" i="2"/>
  <c r="Q243" i="2" s="1"/>
  <c r="I383" i="2"/>
  <c r="Q383" i="2" s="1"/>
  <c r="I413" i="2"/>
  <c r="Q413" i="2" s="1"/>
  <c r="I417" i="2"/>
  <c r="Q417" i="2" s="1"/>
  <c r="I429" i="2"/>
  <c r="Q429" i="2" s="1"/>
  <c r="I443" i="2"/>
  <c r="Q443" i="2" s="1"/>
  <c r="I448" i="2"/>
  <c r="Q448" i="2" s="1"/>
  <c r="I462" i="2"/>
  <c r="Q462" i="2" s="1"/>
  <c r="I468" i="2"/>
  <c r="Q468" i="2" s="1"/>
  <c r="I472" i="2"/>
  <c r="Q472" i="2" s="1"/>
  <c r="I484" i="2"/>
  <c r="Q484" i="2" s="1"/>
  <c r="I490" i="2"/>
  <c r="Q490" i="2" s="1"/>
  <c r="I510" i="2"/>
  <c r="Q510" i="2" s="1"/>
  <c r="I531" i="2"/>
  <c r="Q531" i="2" s="1"/>
  <c r="I609" i="2"/>
  <c r="Q609" i="2" s="1"/>
  <c r="I629" i="2"/>
  <c r="Q629" i="2" s="1"/>
  <c r="I1330" i="2"/>
  <c r="Q1330" i="2" s="1"/>
  <c r="I1382" i="2"/>
  <c r="Q1382" i="2" s="1"/>
  <c r="I1403" i="2"/>
  <c r="Q1403" i="2" s="1"/>
  <c r="I1408" i="2"/>
  <c r="Q1408" i="2" s="1"/>
  <c r="I1461" i="2"/>
  <c r="Q1461" i="2" s="1"/>
  <c r="I1701" i="2"/>
  <c r="Q1701" i="2" s="1"/>
  <c r="I1627" i="2"/>
  <c r="Q1627" i="2" s="1"/>
  <c r="I1629" i="2"/>
  <c r="Q1629" i="2" s="1"/>
  <c r="I1631" i="2"/>
  <c r="Q1631" i="2" s="1"/>
  <c r="I1807" i="2"/>
  <c r="Q1807" i="2" s="1"/>
  <c r="I2430" i="2"/>
  <c r="Q2430" i="2" s="1"/>
  <c r="I2436" i="2"/>
  <c r="Q2436" i="2" s="1"/>
  <c r="I2439" i="2"/>
  <c r="Q2439" i="2" s="1"/>
  <c r="I2445" i="2"/>
  <c r="Q2445" i="2" s="1"/>
  <c r="I1824" i="2"/>
  <c r="Q1824" i="2" s="1"/>
  <c r="I1829" i="2"/>
  <c r="Q1829" i="2" s="1"/>
  <c r="I1869" i="2"/>
  <c r="Q1869" i="2" s="1"/>
  <c r="I1878" i="2"/>
  <c r="Q1878" i="2" s="1"/>
  <c r="I2015" i="2"/>
  <c r="Q2015" i="2" s="1"/>
  <c r="I2112" i="2"/>
  <c r="Q2112" i="2" s="1"/>
  <c r="I2316" i="2"/>
  <c r="Q2316" i="2" s="1"/>
  <c r="I2381" i="2"/>
  <c r="Q2381" i="2" s="1"/>
  <c r="I2388" i="2"/>
  <c r="Q2388" i="2" s="1"/>
  <c r="I2394" i="2"/>
  <c r="Q2394" i="2" s="1"/>
  <c r="I2453" i="2"/>
  <c r="Q2453" i="2" s="1"/>
  <c r="I2455" i="2"/>
  <c r="Q2455" i="2" s="1"/>
  <c r="I2457" i="2"/>
  <c r="Q2457" i="2" s="1"/>
  <c r="I2831" i="2"/>
  <c r="Q2831" i="2" s="1"/>
  <c r="I3068" i="2"/>
  <c r="Q3068" i="2" s="1"/>
  <c r="I3120" i="2"/>
  <c r="Q3120" i="2" s="1"/>
  <c r="I3124" i="2"/>
  <c r="Q3124" i="2" s="1"/>
  <c r="I3003" i="2"/>
  <c r="Q3003" i="2" s="1"/>
  <c r="I3015" i="2"/>
  <c r="Q3015" i="2" s="1"/>
  <c r="I3016" i="2"/>
  <c r="Q3016" i="2" s="1"/>
  <c r="I3021" i="2"/>
  <c r="Q3021" i="2" s="1"/>
  <c r="I2974" i="2"/>
  <c r="Q2974" i="2" s="1"/>
  <c r="I3345" i="2"/>
  <c r="Q3345" i="2" s="1"/>
  <c r="I3350" i="2"/>
  <c r="Q3350" i="2" s="1"/>
  <c r="I3458" i="2"/>
  <c r="Q3458" i="2" s="1"/>
  <c r="I3436" i="2"/>
  <c r="Q3436" i="2" s="1"/>
  <c r="I3472" i="2"/>
  <c r="Q3472" i="2" s="1"/>
  <c r="I3815" i="2"/>
  <c r="Q3815" i="2" s="1"/>
  <c r="I3819" i="2"/>
  <c r="Q3819" i="2" s="1"/>
  <c r="I4530" i="2"/>
  <c r="Q4530" i="2" s="1"/>
  <c r="I173" i="2"/>
  <c r="Q173" i="2" s="1"/>
  <c r="I176" i="2"/>
  <c r="Q176" i="2" s="1"/>
  <c r="I218" i="2"/>
  <c r="Q218" i="2" s="1"/>
  <c r="I220" i="2"/>
  <c r="Q220" i="2" s="1"/>
  <c r="I190" i="2"/>
  <c r="Q190" i="2" s="1"/>
  <c r="I265" i="2"/>
  <c r="Q265" i="2" s="1"/>
  <c r="I305" i="2"/>
  <c r="Q305" i="2" s="1"/>
  <c r="I283" i="2"/>
  <c r="Q283" i="2" s="1"/>
  <c r="I286" i="2"/>
  <c r="Q286" i="2" s="1"/>
  <c r="I278" i="2"/>
  <c r="Q278" i="2" s="1"/>
  <c r="I637" i="2"/>
  <c r="Q637" i="2" s="1"/>
  <c r="I886" i="2"/>
  <c r="Q886" i="2" s="1"/>
  <c r="I802" i="2"/>
  <c r="Q802" i="2" s="1"/>
  <c r="I803" i="2"/>
  <c r="Q803" i="2" s="1"/>
  <c r="I1029" i="2"/>
  <c r="Q1029" i="2" s="1"/>
  <c r="I1033" i="2"/>
  <c r="Q1033" i="2" s="1"/>
  <c r="I1035" i="2"/>
  <c r="Q1035" i="2" s="1"/>
  <c r="I1037" i="2"/>
  <c r="Q1037" i="2" s="1"/>
  <c r="I980" i="2"/>
  <c r="Q980" i="2" s="1"/>
  <c r="I1007" i="2"/>
  <c r="Q1007" i="2" s="1"/>
  <c r="I1524" i="2"/>
  <c r="Q1524" i="2" s="1"/>
  <c r="I1525" i="2"/>
  <c r="Q1525" i="2" s="1"/>
  <c r="I1666" i="2"/>
  <c r="Q1666" i="2" s="1"/>
  <c r="I1668" i="2"/>
  <c r="Q1668" i="2" s="1"/>
  <c r="I1707" i="2"/>
  <c r="Q1707" i="2" s="1"/>
  <c r="I1717" i="2"/>
  <c r="Q1717" i="2" s="1"/>
  <c r="I1592" i="2"/>
  <c r="Q1592" i="2" s="1"/>
  <c r="I1594" i="2"/>
  <c r="Q1594" i="2" s="1"/>
  <c r="I1596" i="2"/>
  <c r="Q1596" i="2" s="1"/>
  <c r="I1598" i="2"/>
  <c r="Q1598" i="2" s="1"/>
  <c r="I1723" i="2"/>
  <c r="Q1723" i="2" s="1"/>
  <c r="I1762" i="2"/>
  <c r="Q1762" i="2" s="1"/>
  <c r="I1765" i="2"/>
  <c r="Q1765" i="2" s="1"/>
  <c r="I2419" i="2"/>
  <c r="Q2419" i="2" s="1"/>
  <c r="I2420" i="2"/>
  <c r="Q2420" i="2" s="1"/>
  <c r="I2405" i="2"/>
  <c r="Q2405" i="2" s="1"/>
  <c r="I2565" i="2"/>
  <c r="Q2565" i="2" s="1"/>
  <c r="I2720" i="2"/>
  <c r="Q2720" i="2" s="1"/>
  <c r="I2737" i="2"/>
  <c r="Q2737" i="2" s="1"/>
  <c r="I2739" i="2"/>
  <c r="Q2739" i="2" s="1"/>
  <c r="I2769" i="2"/>
  <c r="Q2769" i="2" s="1"/>
  <c r="I2876" i="2"/>
  <c r="Q2876" i="2" s="1"/>
  <c r="I2976" i="2"/>
  <c r="Q2976" i="2" s="1"/>
  <c r="I3393" i="2"/>
  <c r="Q3393" i="2" s="1"/>
  <c r="I3396" i="2"/>
  <c r="Q3396" i="2" s="1"/>
  <c r="I3398" i="2"/>
  <c r="Q3398" i="2" s="1"/>
  <c r="I3648" i="2"/>
  <c r="Q3648" i="2" s="1"/>
  <c r="I3523" i="2"/>
  <c r="Q3523" i="2" s="1"/>
  <c r="I3545" i="2"/>
  <c r="Q3545" i="2" s="1"/>
  <c r="I3549" i="2"/>
  <c r="Q3549" i="2" s="1"/>
  <c r="I3632" i="2"/>
  <c r="Q3632" i="2" s="1"/>
  <c r="I3612" i="2"/>
  <c r="Q3612" i="2" s="1"/>
  <c r="I3613" i="2"/>
  <c r="Q3613" i="2" s="1"/>
  <c r="I3587" i="2"/>
  <c r="Q3587" i="2" s="1"/>
  <c r="I3588" i="2"/>
  <c r="Q3588" i="2" s="1"/>
  <c r="I3589" i="2"/>
  <c r="Q3589" i="2" s="1"/>
  <c r="I3592" i="2"/>
  <c r="Q3592" i="2" s="1"/>
  <c r="I3593" i="2"/>
  <c r="Q3593" i="2" s="1"/>
  <c r="I3598" i="2"/>
  <c r="Q3598" i="2" s="1"/>
  <c r="I3599" i="2"/>
  <c r="Q3599" i="2" s="1"/>
  <c r="I3731" i="2"/>
  <c r="Q3731" i="2" s="1"/>
  <c r="I3672" i="2"/>
  <c r="Q3672" i="2" s="1"/>
  <c r="I3748" i="2"/>
  <c r="Q3748" i="2" s="1"/>
  <c r="I3753" i="2"/>
  <c r="Q3753" i="2" s="1"/>
  <c r="I3766" i="2"/>
  <c r="Q3766" i="2" s="1"/>
  <c r="I3776" i="2"/>
  <c r="Q3776" i="2" s="1"/>
  <c r="I3641" i="2"/>
  <c r="Q3641" i="2" s="1"/>
  <c r="I3643" i="2"/>
  <c r="Q3643" i="2" s="1"/>
  <c r="I3644" i="2"/>
  <c r="Q3644" i="2" s="1"/>
  <c r="I3645" i="2"/>
  <c r="Q3645" i="2" s="1"/>
  <c r="I3909" i="2"/>
  <c r="Q3909" i="2" s="1"/>
  <c r="I3992" i="2"/>
  <c r="Q3992" i="2" s="1"/>
  <c r="I4292" i="2"/>
  <c r="Q4292" i="2" s="1"/>
  <c r="I4296" i="2"/>
  <c r="Q4296" i="2" s="1"/>
  <c r="I4315" i="2"/>
  <c r="Q4315" i="2" s="1"/>
  <c r="I4601" i="2"/>
  <c r="Q4601" i="2" s="1"/>
  <c r="I4673" i="2"/>
  <c r="Q4673" i="2" s="1"/>
  <c r="I4674" i="2"/>
  <c r="Q4674" i="2" s="1"/>
  <c r="I4675" i="2"/>
  <c r="Q4675" i="2" s="1"/>
  <c r="I4662" i="2"/>
  <c r="Q4662" i="2" s="1"/>
  <c r="I4996" i="2"/>
  <c r="Q4996" i="2" s="1"/>
  <c r="I226" i="2"/>
  <c r="Q226" i="2" s="1"/>
  <c r="I290" i="2"/>
  <c r="Q290" i="2" s="1"/>
  <c r="I2562" i="2"/>
  <c r="Q2562" i="2" s="1"/>
  <c r="I2558" i="2"/>
  <c r="Q2558" i="2" s="1"/>
  <c r="I2560" i="2"/>
  <c r="Q2560" i="2" s="1"/>
  <c r="I2690" i="2"/>
  <c r="Q2690" i="2" s="1"/>
  <c r="I2708" i="2"/>
  <c r="Q2708" i="2" s="1"/>
  <c r="I3424" i="2"/>
  <c r="Q3424" i="2" s="1"/>
  <c r="I4204" i="2"/>
  <c r="Q4204" i="2" s="1"/>
  <c r="I4209" i="2"/>
  <c r="Q4209" i="2" s="1"/>
  <c r="I4212" i="2"/>
  <c r="Q4212" i="2" s="1"/>
  <c r="I4245" i="2"/>
  <c r="Q4245" i="2" s="1"/>
  <c r="I4250" i="2"/>
  <c r="Q4250" i="2" s="1"/>
  <c r="I4264" i="2"/>
  <c r="Q4264" i="2" s="1"/>
  <c r="I4272" i="2"/>
  <c r="Q4272" i="2" s="1"/>
  <c r="I4279" i="2"/>
  <c r="Q4279" i="2" s="1"/>
  <c r="I4289" i="2"/>
  <c r="Q4289" i="2" s="1"/>
  <c r="I4293" i="2"/>
  <c r="Q4293" i="2" s="1"/>
  <c r="I4295" i="2"/>
  <c r="Q4295" i="2" s="1"/>
  <c r="I4297" i="2"/>
  <c r="Q4297" i="2" s="1"/>
  <c r="I4301" i="2"/>
  <c r="Q4301" i="2" s="1"/>
  <c r="I4305" i="2"/>
  <c r="Q4305" i="2" s="1"/>
  <c r="I4326" i="2"/>
  <c r="Q4326" i="2" s="1"/>
  <c r="I172" i="2"/>
  <c r="Q172" i="2" s="1"/>
  <c r="I3335" i="2"/>
  <c r="Q3335" i="2" s="1"/>
  <c r="I3421" i="2"/>
  <c r="Q3421" i="2" s="1"/>
  <c r="I3390" i="2"/>
  <c r="Q3390" i="2" s="1"/>
  <c r="I3394" i="2"/>
  <c r="Q3394" i="2" s="1"/>
  <c r="I3397" i="2"/>
  <c r="Q3397" i="2" s="1"/>
  <c r="I3399" i="2"/>
  <c r="Q3399" i="2" s="1"/>
  <c r="I3786" i="2"/>
  <c r="Q3786" i="2" s="1"/>
  <c r="I4728" i="2"/>
  <c r="Q4728" i="2" s="1"/>
  <c r="I2925" i="2"/>
  <c r="Q2925" i="2" s="1"/>
  <c r="I177" i="2"/>
  <c r="Q177" i="2" s="1"/>
  <c r="I291" i="2"/>
  <c r="Q291" i="2" s="1"/>
  <c r="I2414" i="2"/>
  <c r="Q2414" i="2" s="1"/>
  <c r="I4914" i="2"/>
  <c r="Q4914" i="2" s="1"/>
  <c r="I183" i="2"/>
  <c r="Q183" i="2" s="1"/>
  <c r="I187" i="2"/>
  <c r="Q187" i="2" s="1"/>
  <c r="I610" i="2"/>
  <c r="Q610" i="2" s="1"/>
  <c r="I1383" i="2"/>
  <c r="Q1383" i="2" s="1"/>
  <c r="I2425" i="2"/>
  <c r="Q2425" i="2" s="1"/>
  <c r="I3121" i="2"/>
  <c r="Q3121" i="2" s="1"/>
  <c r="I3125" i="2"/>
  <c r="Q3125" i="2" s="1"/>
  <c r="I3202" i="2"/>
  <c r="Q3202" i="2" s="1"/>
  <c r="I3355" i="2"/>
  <c r="Q3355" i="2" s="1"/>
  <c r="I3359" i="2"/>
  <c r="Q3359" i="2" s="1"/>
  <c r="I3363" i="2"/>
  <c r="Q3363" i="2" s="1"/>
  <c r="I3459" i="2"/>
  <c r="Q3459" i="2" s="1"/>
  <c r="I3473" i="2"/>
  <c r="Q3473" i="2" s="1"/>
  <c r="I3515" i="2"/>
  <c r="Q3515" i="2" s="1"/>
  <c r="I4860" i="2"/>
  <c r="Q4860" i="2" s="1"/>
  <c r="I4866" i="2"/>
  <c r="Q4866" i="2" s="1"/>
  <c r="I4896" i="2"/>
  <c r="Q4896" i="2" s="1"/>
  <c r="I178" i="2"/>
  <c r="Q178" i="2" s="1"/>
  <c r="I287" i="2"/>
  <c r="Q287" i="2" s="1"/>
  <c r="I333" i="2"/>
  <c r="Q333" i="2" s="1"/>
  <c r="I564" i="2"/>
  <c r="Q564" i="2" s="1"/>
  <c r="I565" i="2"/>
  <c r="Q565" i="2" s="1"/>
  <c r="I566" i="2"/>
  <c r="Q566" i="2" s="1"/>
  <c r="I567" i="2"/>
  <c r="Q567" i="2" s="1"/>
  <c r="I568" i="2"/>
  <c r="Q568" i="2" s="1"/>
  <c r="I630" i="2"/>
  <c r="Q630" i="2" s="1"/>
  <c r="I1021" i="2"/>
  <c r="Q1021" i="2" s="1"/>
  <c r="I1027" i="2"/>
  <c r="Q1027" i="2" s="1"/>
  <c r="I1545" i="2"/>
  <c r="Q1545" i="2" s="1"/>
  <c r="I1374" i="2"/>
  <c r="Q1374" i="2" s="1"/>
  <c r="I1387" i="2"/>
  <c r="Q1387" i="2" s="1"/>
  <c r="I1492" i="2"/>
  <c r="Q1492" i="2" s="1"/>
  <c r="I1763" i="2"/>
  <c r="Q1763" i="2" s="1"/>
  <c r="I1766" i="2"/>
  <c r="Q1766" i="2" s="1"/>
  <c r="I2097" i="2"/>
  <c r="Q2097" i="2" s="1"/>
  <c r="I2407" i="2"/>
  <c r="Q2407" i="2" s="1"/>
  <c r="I2516" i="2"/>
  <c r="Q2516" i="2" s="1"/>
  <c r="I2926" i="2"/>
  <c r="Q2926" i="2" s="1"/>
  <c r="I2994" i="2"/>
  <c r="Q2994" i="2" s="1"/>
  <c r="I2998" i="2"/>
  <c r="Q2998" i="2" s="1"/>
  <c r="I3160" i="2"/>
  <c r="Q3160" i="2" s="1"/>
  <c r="I3164" i="2"/>
  <c r="Q3164" i="2" s="1"/>
  <c r="I3165" i="2"/>
  <c r="Q3165" i="2" s="1"/>
  <c r="I3166" i="2"/>
  <c r="Q3166" i="2" s="1"/>
  <c r="I3167" i="2"/>
  <c r="Q3167" i="2" s="1"/>
  <c r="I3168" i="2"/>
  <c r="Q3168" i="2" s="1"/>
  <c r="I3371" i="2"/>
  <c r="Q3371" i="2" s="1"/>
  <c r="I3385" i="2"/>
  <c r="Q3385" i="2" s="1"/>
  <c r="I3529" i="2"/>
  <c r="Q3529" i="2" s="1"/>
  <c r="I3555" i="2"/>
  <c r="Q3555" i="2" s="1"/>
  <c r="I3537" i="2"/>
  <c r="Q3537" i="2" s="1"/>
  <c r="I3614" i="2"/>
  <c r="Q3614" i="2" s="1"/>
  <c r="I3625" i="2"/>
  <c r="Q3625" i="2" s="1"/>
  <c r="I3630" i="2"/>
  <c r="Q3630" i="2" s="1"/>
  <c r="I3800" i="2"/>
  <c r="Q3800" i="2" s="1"/>
  <c r="I3787" i="2"/>
  <c r="Q3787" i="2" s="1"/>
  <c r="I3860" i="2"/>
  <c r="Q3860" i="2" s="1"/>
  <c r="I3927" i="2"/>
  <c r="Q3927" i="2" s="1"/>
  <c r="I3956" i="2"/>
  <c r="Q3956" i="2" s="1"/>
  <c r="I3959" i="2"/>
  <c r="Q3959" i="2" s="1"/>
  <c r="I4789" i="2"/>
  <c r="Q4789" i="2" s="1"/>
  <c r="I4845" i="2"/>
  <c r="Q4845" i="2" s="1"/>
  <c r="I4735" i="2"/>
  <c r="Q4735" i="2" s="1"/>
  <c r="I4837" i="2"/>
  <c r="Q4837" i="2" s="1"/>
  <c r="I4817" i="2"/>
  <c r="Q4817" i="2" s="1"/>
  <c r="I4800" i="2"/>
  <c r="Q4800" i="2" s="1"/>
  <c r="I4915" i="2"/>
  <c r="Q4915" i="2" s="1"/>
  <c r="I4897" i="2"/>
  <c r="Q4897" i="2" s="1"/>
  <c r="I4712" i="2"/>
  <c r="Q4712" i="2" s="1"/>
  <c r="I4715" i="2"/>
  <c r="Q4715" i="2" s="1"/>
  <c r="I4993" i="2"/>
  <c r="Q4993" i="2" s="1"/>
  <c r="I858" i="2"/>
  <c r="Q858" i="2" s="1"/>
  <c r="I861" i="2"/>
  <c r="Q861" i="2" s="1"/>
  <c r="I652" i="2"/>
  <c r="Q652" i="2" s="1"/>
  <c r="I655" i="2"/>
  <c r="Q655" i="2" s="1"/>
  <c r="I658" i="2"/>
  <c r="Q658" i="2" s="1"/>
  <c r="I682" i="2"/>
  <c r="Q682" i="2" s="1"/>
  <c r="I765" i="2"/>
  <c r="Q765" i="2" s="1"/>
  <c r="I781" i="2"/>
  <c r="Q781" i="2" s="1"/>
  <c r="I775" i="2"/>
  <c r="Q775" i="2" s="1"/>
  <c r="I1180" i="2"/>
  <c r="Q1180" i="2" s="1"/>
  <c r="I816" i="2"/>
  <c r="Q816" i="2" s="1"/>
  <c r="I1218" i="2"/>
  <c r="Q1218" i="2" s="1"/>
  <c r="I1274" i="2"/>
  <c r="Q1274" i="2" s="1"/>
  <c r="I1311" i="2"/>
  <c r="Q1311" i="2" s="1"/>
  <c r="I1315" i="2"/>
  <c r="Q1315" i="2" s="1"/>
  <c r="I1361" i="2"/>
  <c r="Q1361" i="2" s="1"/>
  <c r="I1423" i="2"/>
  <c r="Q1423" i="2" s="1"/>
  <c r="I1426" i="2"/>
  <c r="Q1426" i="2" s="1"/>
  <c r="I1585" i="2"/>
  <c r="Q1585" i="2" s="1"/>
  <c r="I1588" i="2"/>
  <c r="Q1588" i="2" s="1"/>
  <c r="I1268" i="2"/>
  <c r="Q1268" i="2" s="1"/>
  <c r="I2210" i="2"/>
  <c r="Q2210" i="2" s="1"/>
  <c r="I2228" i="2"/>
  <c r="Q2228" i="2" s="1"/>
  <c r="I2114" i="2"/>
  <c r="Q2114" i="2" s="1"/>
  <c r="I2330" i="2"/>
  <c r="Q2330" i="2" s="1"/>
  <c r="I2574" i="2"/>
  <c r="Q2574" i="2" s="1"/>
  <c r="I2587" i="2"/>
  <c r="Q2587" i="2" s="1"/>
  <c r="I2591" i="2"/>
  <c r="Q2591" i="2" s="1"/>
  <c r="I2608" i="2"/>
  <c r="Q2608" i="2" s="1"/>
  <c r="I2655" i="2"/>
  <c r="Q2655" i="2" s="1"/>
  <c r="I2658" i="2"/>
  <c r="Q2658" i="2" s="1"/>
  <c r="I2665" i="2"/>
  <c r="Q2665" i="2" s="1"/>
  <c r="I2673" i="2"/>
  <c r="Q2673" i="2" s="1"/>
  <c r="I2581" i="2"/>
  <c r="Q2581" i="2" s="1"/>
  <c r="I2894" i="2"/>
  <c r="Q2894" i="2" s="1"/>
  <c r="I2903" i="2"/>
  <c r="Q2903" i="2" s="1"/>
  <c r="I2906" i="2"/>
  <c r="Q2906" i="2" s="1"/>
  <c r="I2922" i="2"/>
  <c r="Q2922" i="2" s="1"/>
  <c r="I2927" i="2"/>
  <c r="Q2927" i="2" s="1"/>
  <c r="I2785" i="2"/>
  <c r="Q2785" i="2" s="1"/>
  <c r="I2788" i="2"/>
  <c r="Q2788" i="2" s="1"/>
  <c r="I3615" i="2"/>
  <c r="Q3615" i="2" s="1"/>
  <c r="I3622" i="2"/>
  <c r="Q3622" i="2" s="1"/>
  <c r="I3636" i="2"/>
  <c r="Q3636" i="2" s="1"/>
  <c r="I3578" i="2"/>
  <c r="Q3578" i="2" s="1"/>
  <c r="I3584" i="2"/>
  <c r="Q3584" i="2" s="1"/>
  <c r="I4470" i="2"/>
  <c r="Q4470" i="2" s="1"/>
  <c r="I4628" i="2"/>
  <c r="Q4628" i="2" s="1"/>
  <c r="I4609" i="2"/>
  <c r="Q4609" i="2" s="1"/>
  <c r="I4798" i="2"/>
  <c r="Q4798" i="2" s="1"/>
  <c r="I4745" i="2"/>
  <c r="Q4745" i="2" s="1"/>
  <c r="I859" i="2"/>
  <c r="Q859" i="2" s="1"/>
  <c r="I862" i="2"/>
  <c r="Q862" i="2" s="1"/>
  <c r="I1219" i="2"/>
  <c r="Q1219" i="2" s="1"/>
  <c r="I1275" i="2"/>
  <c r="Q1275" i="2" s="1"/>
  <c r="I1312" i="2"/>
  <c r="Q1312" i="2" s="1"/>
  <c r="I1316" i="2"/>
  <c r="Q1316" i="2" s="1"/>
  <c r="I1362" i="2"/>
  <c r="Q1362" i="2" s="1"/>
  <c r="I1424" i="2"/>
  <c r="Q1424" i="2" s="1"/>
  <c r="I1427" i="2"/>
  <c r="Q1427" i="2" s="1"/>
  <c r="I1583" i="2"/>
  <c r="Q1583" i="2" s="1"/>
  <c r="I1586" i="2"/>
  <c r="Q1586" i="2" s="1"/>
  <c r="I1589" i="2"/>
  <c r="Q1589" i="2" s="1"/>
  <c r="I1605" i="2"/>
  <c r="Q1605" i="2" s="1"/>
  <c r="I2211" i="2"/>
  <c r="Q2211" i="2" s="1"/>
  <c r="I2229" i="2"/>
  <c r="Q2229" i="2" s="1"/>
  <c r="I2575" i="2"/>
  <c r="Q2575" i="2" s="1"/>
  <c r="I2588" i="2"/>
  <c r="Q2588" i="2" s="1"/>
  <c r="I2592" i="2"/>
  <c r="Q2592" i="2" s="1"/>
  <c r="I2609" i="2"/>
  <c r="Q2609" i="2" s="1"/>
  <c r="I2656" i="2"/>
  <c r="Q2656" i="2" s="1"/>
  <c r="I2659" i="2"/>
  <c r="Q2659" i="2" s="1"/>
  <c r="I2666" i="2"/>
  <c r="Q2666" i="2" s="1"/>
  <c r="I2674" i="2"/>
  <c r="Q2674" i="2" s="1"/>
  <c r="I3541" i="2"/>
  <c r="Q3541" i="2" s="1"/>
  <c r="I3616" i="2"/>
  <c r="Q3616" i="2" s="1"/>
  <c r="I3623" i="2"/>
  <c r="Q3623" i="2" s="1"/>
  <c r="I3634" i="2"/>
  <c r="Q3634" i="2" s="1"/>
  <c r="I3637" i="2"/>
  <c r="Q3637" i="2" s="1"/>
  <c r="I4034" i="2"/>
  <c r="Q4034" i="2" s="1"/>
  <c r="I4350" i="2"/>
  <c r="Q4350" i="2" s="1"/>
  <c r="I4387" i="2"/>
  <c r="Q4387" i="2" s="1"/>
  <c r="I4412" i="2"/>
  <c r="Q4412" i="2" s="1"/>
  <c r="I4471" i="2"/>
  <c r="Q4471" i="2" s="1"/>
  <c r="I4629" i="2"/>
  <c r="Q4629" i="2" s="1"/>
  <c r="I860" i="2"/>
  <c r="Q860" i="2" s="1"/>
  <c r="I863" i="2"/>
  <c r="Q863" i="2" s="1"/>
  <c r="I1220" i="2"/>
  <c r="Q1220" i="2" s="1"/>
  <c r="I1276" i="2"/>
  <c r="Q1276" i="2" s="1"/>
  <c r="I1313" i="2"/>
  <c r="Q1313" i="2" s="1"/>
  <c r="I1317" i="2"/>
  <c r="Q1317" i="2" s="1"/>
  <c r="I1363" i="2"/>
  <c r="Q1363" i="2" s="1"/>
  <c r="I1425" i="2"/>
  <c r="Q1425" i="2" s="1"/>
  <c r="I1428" i="2"/>
  <c r="Q1428" i="2" s="1"/>
  <c r="I1584" i="2"/>
  <c r="Q1584" i="2" s="1"/>
  <c r="I1587" i="2"/>
  <c r="Q1587" i="2" s="1"/>
  <c r="I1590" i="2"/>
  <c r="Q1590" i="2" s="1"/>
  <c r="I1606" i="2"/>
  <c r="Q1606" i="2" s="1"/>
  <c r="I2212" i="2"/>
  <c r="Q2212" i="2" s="1"/>
  <c r="I2230" i="2"/>
  <c r="Q2230" i="2" s="1"/>
  <c r="I2576" i="2"/>
  <c r="Q2576" i="2" s="1"/>
  <c r="I2589" i="2"/>
  <c r="Q2589" i="2" s="1"/>
  <c r="I2593" i="2"/>
  <c r="Q2593" i="2" s="1"/>
  <c r="I2610" i="2"/>
  <c r="Q2610" i="2" s="1"/>
  <c r="I2657" i="2"/>
  <c r="Q2657" i="2" s="1"/>
  <c r="I2660" i="2"/>
  <c r="Q2660" i="2" s="1"/>
  <c r="I2667" i="2"/>
  <c r="Q2667" i="2" s="1"/>
  <c r="I2675" i="2"/>
  <c r="Q2675" i="2" s="1"/>
  <c r="I3542" i="2"/>
  <c r="Q3542" i="2" s="1"/>
  <c r="I3617" i="2"/>
  <c r="Q3617" i="2" s="1"/>
  <c r="I3624" i="2"/>
  <c r="Q3624" i="2" s="1"/>
  <c r="I3635" i="2"/>
  <c r="Q3635" i="2" s="1"/>
  <c r="I3638" i="2"/>
  <c r="Q3638" i="2" s="1"/>
  <c r="I4035" i="2"/>
  <c r="Q4035" i="2" s="1"/>
  <c r="I4351" i="2"/>
  <c r="Q4351" i="2" s="1"/>
  <c r="I4388" i="2"/>
  <c r="Q4388" i="2" s="1"/>
  <c r="I4413" i="2"/>
  <c r="Q4413" i="2" s="1"/>
  <c r="I4472" i="2"/>
  <c r="Q4472" i="2" s="1"/>
  <c r="I4630" i="2"/>
  <c r="Q4630" i="2" s="1"/>
  <c r="I154" i="2"/>
  <c r="Q154" i="2" s="1"/>
  <c r="I157" i="2"/>
  <c r="Q157" i="2" s="1"/>
  <c r="I160" i="2"/>
  <c r="Q160" i="2" s="1"/>
  <c r="I316" i="2"/>
  <c r="Q316" i="2" s="1"/>
  <c r="I319" i="2"/>
  <c r="Q319" i="2" s="1"/>
  <c r="I667" i="2"/>
  <c r="Q667" i="2" s="1"/>
  <c r="I670" i="2"/>
  <c r="Q670" i="2" s="1"/>
  <c r="I673" i="2"/>
  <c r="Q673" i="2" s="1"/>
  <c r="I676" i="2"/>
  <c r="Q676" i="2" s="1"/>
  <c r="I688" i="2"/>
  <c r="Q688" i="2" s="1"/>
  <c r="I692" i="2"/>
  <c r="Q692" i="2" s="1"/>
  <c r="I713" i="2"/>
  <c r="Q713" i="2" s="1"/>
  <c r="I716" i="2"/>
  <c r="Q716" i="2" s="1"/>
  <c r="I719" i="2"/>
  <c r="Q719" i="2" s="1"/>
  <c r="I745" i="2"/>
  <c r="Q745" i="2" s="1"/>
  <c r="I751" i="2"/>
  <c r="Q751" i="2" s="1"/>
  <c r="I679" i="2"/>
  <c r="Q679" i="2" s="1"/>
  <c r="I695" i="2"/>
  <c r="Q695" i="2" s="1"/>
  <c r="I698" i="2"/>
  <c r="Q698" i="2" s="1"/>
  <c r="I701" i="2"/>
  <c r="Q701" i="2" s="1"/>
  <c r="I704" i="2"/>
  <c r="Q704" i="2" s="1"/>
  <c r="I707" i="2"/>
  <c r="Q707" i="2" s="1"/>
  <c r="I710" i="2"/>
  <c r="Q710" i="2" s="1"/>
  <c r="I772" i="2"/>
  <c r="Q772" i="2" s="1"/>
  <c r="I776" i="2"/>
  <c r="Q776" i="2" s="1"/>
  <c r="I1113" i="2"/>
  <c r="Q1113" i="2" s="1"/>
  <c r="I1116" i="2"/>
  <c r="Q1116" i="2" s="1"/>
  <c r="I1128" i="2"/>
  <c r="Q1128" i="2" s="1"/>
  <c r="I1131" i="2"/>
  <c r="Q1131" i="2" s="1"/>
  <c r="I1134" i="2"/>
  <c r="Q1134" i="2" s="1"/>
  <c r="I1146" i="2"/>
  <c r="Q1146" i="2" s="1"/>
  <c r="I1137" i="2"/>
  <c r="Q1137" i="2" s="1"/>
  <c r="I1140" i="2"/>
  <c r="Q1140" i="2" s="1"/>
  <c r="I1143" i="2"/>
  <c r="Q1143" i="2" s="1"/>
  <c r="I1119" i="2"/>
  <c r="Q1119" i="2" s="1"/>
  <c r="I1122" i="2"/>
  <c r="Q1122" i="2" s="1"/>
  <c r="I1125" i="2"/>
  <c r="Q1125" i="2" s="1"/>
  <c r="I784" i="2"/>
  <c r="Q784" i="2" s="1"/>
  <c r="I787" i="2"/>
  <c r="Q787" i="2" s="1"/>
  <c r="I810" i="2"/>
  <c r="Q810" i="2" s="1"/>
  <c r="I813" i="2"/>
  <c r="Q813" i="2" s="1"/>
  <c r="I819" i="2"/>
  <c r="Q819" i="2" s="1"/>
  <c r="I822" i="2"/>
  <c r="Q822" i="2" s="1"/>
  <c r="I825" i="2"/>
  <c r="Q825" i="2" s="1"/>
  <c r="I828" i="2"/>
  <c r="Q828" i="2" s="1"/>
  <c r="I831" i="2"/>
  <c r="Q831" i="2" s="1"/>
  <c r="I834" i="2"/>
  <c r="Q834" i="2" s="1"/>
  <c r="I837" i="2"/>
  <c r="Q837" i="2" s="1"/>
  <c r="I843" i="2"/>
  <c r="Q843" i="2" s="1"/>
  <c r="I849" i="2"/>
  <c r="Q849" i="2" s="1"/>
  <c r="I852" i="2"/>
  <c r="Q852" i="2" s="1"/>
  <c r="I855" i="2"/>
  <c r="Q855" i="2" s="1"/>
  <c r="L155" i="2"/>
  <c r="L158" i="2"/>
  <c r="L161" i="2"/>
  <c r="L317" i="2"/>
  <c r="L320" i="2"/>
  <c r="L668" i="2"/>
  <c r="L671" i="2"/>
  <c r="I674" i="2"/>
  <c r="Q674" i="2" s="1"/>
  <c r="I689" i="2"/>
  <c r="Q689" i="2" s="1"/>
  <c r="I693" i="2"/>
  <c r="Q693" i="2" s="1"/>
  <c r="I714" i="2"/>
  <c r="Q714" i="2" s="1"/>
  <c r="I717" i="2"/>
  <c r="Q717" i="2" s="1"/>
  <c r="I720" i="2"/>
  <c r="Q720" i="2" s="1"/>
  <c r="I746" i="2"/>
  <c r="Q746" i="2" s="1"/>
  <c r="I752" i="2"/>
  <c r="Q752" i="2" s="1"/>
  <c r="I680" i="2"/>
  <c r="Q680" i="2" s="1"/>
  <c r="I696" i="2"/>
  <c r="Q696" i="2" s="1"/>
  <c r="I699" i="2"/>
  <c r="Q699" i="2" s="1"/>
  <c r="I702" i="2"/>
  <c r="Q702" i="2" s="1"/>
  <c r="I705" i="2"/>
  <c r="Q705" i="2" s="1"/>
  <c r="I708" i="2"/>
  <c r="Q708" i="2" s="1"/>
  <c r="I711" i="2"/>
  <c r="Q711" i="2" s="1"/>
  <c r="I773" i="2"/>
  <c r="Q773" i="2" s="1"/>
  <c r="I777" i="2"/>
  <c r="Q777" i="2" s="1"/>
  <c r="I1114" i="2"/>
  <c r="Q1114" i="2" s="1"/>
  <c r="I1117" i="2"/>
  <c r="Q1117" i="2" s="1"/>
  <c r="I1129" i="2"/>
  <c r="Q1129" i="2" s="1"/>
  <c r="I1132" i="2"/>
  <c r="Q1132" i="2" s="1"/>
  <c r="I1135" i="2"/>
  <c r="Q1135" i="2" s="1"/>
  <c r="I1147" i="2"/>
  <c r="Q1147" i="2" s="1"/>
  <c r="I1138" i="2"/>
  <c r="Q1138" i="2" s="1"/>
  <c r="I1141" i="2"/>
  <c r="Q1141" i="2" s="1"/>
  <c r="I1144" i="2"/>
  <c r="Q1144" i="2" s="1"/>
  <c r="I1120" i="2"/>
  <c r="Q1120" i="2" s="1"/>
  <c r="I1123" i="2"/>
  <c r="Q1123" i="2" s="1"/>
  <c r="I1126" i="2"/>
  <c r="Q1126" i="2" s="1"/>
  <c r="I785" i="2"/>
  <c r="Q785" i="2" s="1"/>
  <c r="I788" i="2"/>
  <c r="Q788" i="2" s="1"/>
  <c r="I811" i="2"/>
  <c r="Q811" i="2" s="1"/>
  <c r="I814" i="2"/>
  <c r="Q814" i="2" s="1"/>
  <c r="I820" i="2"/>
  <c r="Q820" i="2" s="1"/>
  <c r="I823" i="2"/>
  <c r="Q823" i="2" s="1"/>
  <c r="I826" i="2"/>
  <c r="Q826" i="2" s="1"/>
  <c r="I829" i="2"/>
  <c r="Q829" i="2" s="1"/>
  <c r="I832" i="2"/>
  <c r="Q832" i="2" s="1"/>
  <c r="I835" i="2"/>
  <c r="Q835" i="2" s="1"/>
  <c r="I838" i="2"/>
  <c r="Q838" i="2" s="1"/>
  <c r="I844" i="2"/>
  <c r="Q844" i="2" s="1"/>
  <c r="I850" i="2"/>
  <c r="Q850" i="2" s="1"/>
  <c r="I853" i="2"/>
  <c r="Q853" i="2" s="1"/>
  <c r="I856" i="2"/>
  <c r="Q856" i="2" s="1"/>
  <c r="I156" i="2"/>
  <c r="Q156" i="2" s="1"/>
  <c r="I159" i="2"/>
  <c r="Q159" i="2" s="1"/>
  <c r="I162" i="2"/>
  <c r="Q162" i="2" s="1"/>
  <c r="I318" i="2"/>
  <c r="Q318" i="2" s="1"/>
  <c r="I321" i="2"/>
  <c r="Q321" i="2" s="1"/>
  <c r="I669" i="2"/>
  <c r="Q669" i="2" s="1"/>
  <c r="I672" i="2"/>
  <c r="Q672" i="2" s="1"/>
  <c r="I675" i="2"/>
  <c r="Q675" i="2" s="1"/>
  <c r="I678" i="2"/>
  <c r="Q678" i="2" s="1"/>
  <c r="I690" i="2"/>
  <c r="Q690" i="2" s="1"/>
  <c r="I694" i="2"/>
  <c r="Q694" i="2" s="1"/>
  <c r="I715" i="2"/>
  <c r="Q715" i="2" s="1"/>
  <c r="I718" i="2"/>
  <c r="Q718" i="2" s="1"/>
  <c r="I721" i="2"/>
  <c r="Q721" i="2" s="1"/>
  <c r="I747" i="2"/>
  <c r="Q747" i="2" s="1"/>
  <c r="I753" i="2"/>
  <c r="Q753" i="2" s="1"/>
  <c r="I681" i="2"/>
  <c r="Q681" i="2" s="1"/>
  <c r="I697" i="2"/>
  <c r="Q697" i="2" s="1"/>
  <c r="I700" i="2"/>
  <c r="Q700" i="2" s="1"/>
  <c r="I703" i="2"/>
  <c r="Q703" i="2" s="1"/>
  <c r="I706" i="2"/>
  <c r="Q706" i="2" s="1"/>
  <c r="I709" i="2"/>
  <c r="Q709" i="2" s="1"/>
  <c r="I712" i="2"/>
  <c r="Q712" i="2" s="1"/>
  <c r="I774" i="2"/>
  <c r="Q774" i="2" s="1"/>
  <c r="I778" i="2"/>
  <c r="Q778" i="2" s="1"/>
  <c r="I1115" i="2"/>
  <c r="Q1115" i="2" s="1"/>
  <c r="I1118" i="2"/>
  <c r="Q1118" i="2" s="1"/>
  <c r="I1130" i="2"/>
  <c r="Q1130" i="2" s="1"/>
  <c r="I1133" i="2"/>
  <c r="Q1133" i="2" s="1"/>
  <c r="I1136" i="2"/>
  <c r="Q1136" i="2" s="1"/>
  <c r="I1148" i="2"/>
  <c r="Q1148" i="2" s="1"/>
  <c r="I1139" i="2"/>
  <c r="Q1139" i="2" s="1"/>
  <c r="I1142" i="2"/>
  <c r="Q1142" i="2" s="1"/>
  <c r="I1145" i="2"/>
  <c r="Q1145" i="2" s="1"/>
  <c r="I1121" i="2"/>
  <c r="Q1121" i="2" s="1"/>
  <c r="I1124" i="2"/>
  <c r="Q1124" i="2" s="1"/>
  <c r="I1127" i="2"/>
  <c r="Q1127" i="2" s="1"/>
  <c r="I786" i="2"/>
  <c r="Q786" i="2" s="1"/>
  <c r="I789" i="2"/>
  <c r="Q789" i="2" s="1"/>
  <c r="I812" i="2"/>
  <c r="Q812" i="2" s="1"/>
  <c r="I815" i="2"/>
  <c r="Q815" i="2" s="1"/>
  <c r="I821" i="2"/>
  <c r="Q821" i="2" s="1"/>
  <c r="I824" i="2"/>
  <c r="Q824" i="2" s="1"/>
  <c r="I827" i="2"/>
  <c r="Q827" i="2" s="1"/>
  <c r="I830" i="2"/>
  <c r="Q830" i="2" s="1"/>
  <c r="I833" i="2"/>
  <c r="Q833" i="2" s="1"/>
  <c r="I836" i="2"/>
  <c r="Q836" i="2" s="1"/>
  <c r="I839" i="2"/>
  <c r="Q839" i="2" s="1"/>
  <c r="I845" i="2"/>
  <c r="Q845" i="2" s="1"/>
  <c r="I851" i="2"/>
  <c r="Q851" i="2" s="1"/>
  <c r="I854" i="2"/>
  <c r="Q854" i="2" s="1"/>
  <c r="I857" i="2"/>
  <c r="Q857" i="2" s="1"/>
  <c r="I1261" i="2"/>
  <c r="Q1261" i="2" s="1"/>
  <c r="I1271" i="2"/>
  <c r="Q1271" i="2" s="1"/>
  <c r="I1287" i="2"/>
  <c r="Q1287" i="2" s="1"/>
  <c r="I1322" i="2"/>
  <c r="Q1322" i="2" s="1"/>
  <c r="I1429" i="2"/>
  <c r="Q1429" i="2" s="1"/>
  <c r="I1438" i="2"/>
  <c r="Q1438" i="2" s="1"/>
  <c r="I1441" i="2"/>
  <c r="Q1441" i="2" s="1"/>
  <c r="I1449" i="2"/>
  <c r="Q1449" i="2" s="1"/>
  <c r="I1498" i="2"/>
  <c r="Q1498" i="2" s="1"/>
  <c r="I1515" i="2"/>
  <c r="Q1515" i="2" s="1"/>
  <c r="I1849" i="2"/>
  <c r="Q1849" i="2" s="1"/>
  <c r="I1906" i="2"/>
  <c r="Q1906" i="2" s="1"/>
  <c r="I1909" i="2"/>
  <c r="Q1909" i="2" s="1"/>
  <c r="I1912" i="2"/>
  <c r="Q1912" i="2" s="1"/>
  <c r="I1931" i="2"/>
  <c r="Q1931" i="2" s="1"/>
  <c r="I2777" i="2"/>
  <c r="Q2777" i="2" s="1"/>
  <c r="I2802" i="2"/>
  <c r="Q2802" i="2" s="1"/>
  <c r="I2805" i="2"/>
  <c r="Q2805" i="2" s="1"/>
  <c r="I2849" i="2"/>
  <c r="Q2849" i="2" s="1"/>
  <c r="I2897" i="2"/>
  <c r="Q2897" i="2" s="1"/>
  <c r="I2900" i="2"/>
  <c r="Q2900" i="2" s="1"/>
  <c r="I2909" i="2"/>
  <c r="Q2909" i="2" s="1"/>
  <c r="I2918" i="2"/>
  <c r="Q2918" i="2" s="1"/>
  <c r="I3508" i="2"/>
  <c r="Q3508" i="2" s="1"/>
  <c r="I4019" i="2"/>
  <c r="Q4019" i="2" s="1"/>
  <c r="I4031" i="2"/>
  <c r="Q4031" i="2" s="1"/>
  <c r="I4073" i="2"/>
  <c r="Q4073" i="2" s="1"/>
  <c r="I4076" i="2"/>
  <c r="Q4076" i="2" s="1"/>
  <c r="I4079" i="2"/>
  <c r="Q4079" i="2" s="1"/>
  <c r="I4138" i="2"/>
  <c r="Q4138" i="2" s="1"/>
  <c r="I4157" i="2"/>
  <c r="Q4157" i="2" s="1"/>
  <c r="I4160" i="2"/>
  <c r="Q4160" i="2" s="1"/>
  <c r="I4316" i="2"/>
  <c r="Q4316" i="2" s="1"/>
  <c r="I4354" i="2"/>
  <c r="Q4354" i="2" s="1"/>
  <c r="I4362" i="2"/>
  <c r="Q4362" i="2" s="1"/>
  <c r="I4365" i="2"/>
  <c r="Q4365" i="2" s="1"/>
  <c r="I4368" i="2"/>
  <c r="Q4368" i="2" s="1"/>
  <c r="I4371" i="2"/>
  <c r="Q4371" i="2" s="1"/>
  <c r="I4403" i="2"/>
  <c r="Q4403" i="2" s="1"/>
  <c r="I4794" i="2"/>
  <c r="Q4794" i="2" s="1"/>
  <c r="I4810" i="2"/>
  <c r="Q4810" i="2" s="1"/>
  <c r="I1262" i="2"/>
  <c r="Q1262" i="2" s="1"/>
  <c r="I1272" i="2"/>
  <c r="Q1272" i="2" s="1"/>
  <c r="I1288" i="2"/>
  <c r="Q1288" i="2" s="1"/>
  <c r="I1323" i="2"/>
  <c r="Q1323" i="2" s="1"/>
  <c r="I1430" i="2"/>
  <c r="Q1430" i="2" s="1"/>
  <c r="I1439" i="2"/>
  <c r="Q1439" i="2" s="1"/>
  <c r="I1442" i="2"/>
  <c r="Q1442" i="2" s="1"/>
  <c r="I1450" i="2"/>
  <c r="Q1450" i="2" s="1"/>
  <c r="I1499" i="2"/>
  <c r="Q1499" i="2" s="1"/>
  <c r="I1516" i="2"/>
  <c r="Q1516" i="2" s="1"/>
  <c r="I1850" i="2"/>
  <c r="Q1850" i="2" s="1"/>
  <c r="I1907" i="2"/>
  <c r="Q1907" i="2" s="1"/>
  <c r="I1910" i="2"/>
  <c r="Q1910" i="2" s="1"/>
  <c r="I1913" i="2"/>
  <c r="Q1913" i="2" s="1"/>
  <c r="I1932" i="2"/>
  <c r="Q1932" i="2" s="1"/>
  <c r="I2778" i="2"/>
  <c r="Q2778" i="2" s="1"/>
  <c r="I2803" i="2"/>
  <c r="Q2803" i="2" s="1"/>
  <c r="I2806" i="2"/>
  <c r="Q2806" i="2" s="1"/>
  <c r="I2850" i="2"/>
  <c r="Q2850" i="2" s="1"/>
  <c r="I2898" i="2"/>
  <c r="Q2898" i="2" s="1"/>
  <c r="I2901" i="2"/>
  <c r="Q2901" i="2" s="1"/>
  <c r="I2910" i="2"/>
  <c r="Q2910" i="2" s="1"/>
  <c r="I2919" i="2"/>
  <c r="Q2919" i="2" s="1"/>
  <c r="I3509" i="2"/>
  <c r="Q3509" i="2" s="1"/>
  <c r="I4020" i="2"/>
  <c r="Q4020" i="2" s="1"/>
  <c r="I4032" i="2"/>
  <c r="Q4032" i="2" s="1"/>
  <c r="I4074" i="2"/>
  <c r="Q4074" i="2" s="1"/>
  <c r="I4077" i="2"/>
  <c r="Q4077" i="2" s="1"/>
  <c r="I4080" i="2"/>
  <c r="Q4080" i="2" s="1"/>
  <c r="I4139" i="2"/>
  <c r="Q4139" i="2" s="1"/>
  <c r="I4158" i="2"/>
  <c r="Q4158" i="2" s="1"/>
  <c r="I4161" i="2"/>
  <c r="Q4161" i="2" s="1"/>
  <c r="I4317" i="2"/>
  <c r="Q4317" i="2" s="1"/>
  <c r="I4355" i="2"/>
  <c r="Q4355" i="2" s="1"/>
  <c r="I4363" i="2"/>
  <c r="Q4363" i="2" s="1"/>
  <c r="I4366" i="2"/>
  <c r="Q4366" i="2" s="1"/>
  <c r="I4369" i="2"/>
  <c r="Q4369" i="2" s="1"/>
  <c r="I4372" i="2"/>
  <c r="Q4372" i="2" s="1"/>
  <c r="I4404" i="2"/>
  <c r="Q4404" i="2" s="1"/>
  <c r="I4795" i="2"/>
  <c r="Q4795" i="2" s="1"/>
  <c r="I4811" i="2"/>
  <c r="Q4811" i="2" s="1"/>
  <c r="I1263" i="2"/>
  <c r="Q1263" i="2" s="1"/>
  <c r="I1273" i="2"/>
  <c r="Q1273" i="2" s="1"/>
  <c r="I1289" i="2"/>
  <c r="Q1289" i="2" s="1"/>
  <c r="I1324" i="2"/>
  <c r="Q1324" i="2" s="1"/>
  <c r="I1431" i="2"/>
  <c r="Q1431" i="2" s="1"/>
  <c r="I1440" i="2"/>
  <c r="Q1440" i="2" s="1"/>
  <c r="I1443" i="2"/>
  <c r="Q1443" i="2" s="1"/>
  <c r="I1451" i="2"/>
  <c r="Q1451" i="2" s="1"/>
  <c r="I1500" i="2"/>
  <c r="Q1500" i="2" s="1"/>
  <c r="I1517" i="2"/>
  <c r="Q1517" i="2" s="1"/>
  <c r="I1851" i="2"/>
  <c r="Q1851" i="2" s="1"/>
  <c r="I1908" i="2"/>
  <c r="Q1908" i="2" s="1"/>
  <c r="I1911" i="2"/>
  <c r="Q1911" i="2" s="1"/>
  <c r="I1914" i="2"/>
  <c r="Q1914" i="2" s="1"/>
  <c r="I1933" i="2"/>
  <c r="Q1933" i="2" s="1"/>
  <c r="I2779" i="2"/>
  <c r="Q2779" i="2" s="1"/>
  <c r="I2804" i="2"/>
  <c r="Q2804" i="2" s="1"/>
  <c r="I2807" i="2"/>
  <c r="Q2807" i="2" s="1"/>
  <c r="I2851" i="2"/>
  <c r="Q2851" i="2" s="1"/>
  <c r="I2899" i="2"/>
  <c r="Q2899" i="2" s="1"/>
  <c r="I2902" i="2"/>
  <c r="Q2902" i="2" s="1"/>
  <c r="I2911" i="2"/>
  <c r="Q2911" i="2" s="1"/>
  <c r="I2920" i="2"/>
  <c r="Q2920" i="2" s="1"/>
  <c r="I3510" i="2"/>
  <c r="Q3510" i="2" s="1"/>
  <c r="I4021" i="2"/>
  <c r="Q4021" i="2" s="1"/>
  <c r="I4033" i="2"/>
  <c r="Q4033" i="2" s="1"/>
  <c r="I4075" i="2"/>
  <c r="Q4075" i="2" s="1"/>
  <c r="I4078" i="2"/>
  <c r="Q4078" i="2" s="1"/>
  <c r="I4081" i="2"/>
  <c r="Q4081" i="2" s="1"/>
  <c r="I4140" i="2"/>
  <c r="Q4140" i="2" s="1"/>
  <c r="I4159" i="2"/>
  <c r="Q4159" i="2" s="1"/>
  <c r="I4162" i="2"/>
  <c r="Q4162" i="2" s="1"/>
  <c r="I4318" i="2"/>
  <c r="Q4318" i="2" s="1"/>
  <c r="I4356" i="2"/>
  <c r="Q4356" i="2" s="1"/>
  <c r="I4364" i="2"/>
  <c r="Q4364" i="2" s="1"/>
  <c r="I4367" i="2"/>
  <c r="Q4367" i="2" s="1"/>
  <c r="I4370" i="2"/>
  <c r="Q4370" i="2" s="1"/>
  <c r="I4373" i="2"/>
  <c r="Q4373" i="2" s="1"/>
  <c r="I4405" i="2"/>
  <c r="Q4405" i="2" s="1"/>
  <c r="I4796" i="2"/>
  <c r="Q4796" i="2" s="1"/>
  <c r="I4812" i="2"/>
  <c r="Q4812" i="2" s="1"/>
  <c r="I1485" i="2"/>
  <c r="I4635" i="2"/>
  <c r="Q4635" i="2" s="1"/>
  <c r="I4658" i="2"/>
  <c r="Q4658" i="2" s="1"/>
  <c r="I1486" i="2"/>
  <c r="Q1486" i="2" s="1"/>
  <c r="I1487" i="2"/>
  <c r="Q1487" i="2" s="1"/>
  <c r="I1488" i="2"/>
  <c r="Q1488" i="2" s="1"/>
  <c r="I1489" i="2"/>
  <c r="Q1489" i="2" s="1"/>
  <c r="I5077" i="2" l="1"/>
  <c r="Q1485" i="2"/>
  <c r="I5080" i="2"/>
  <c r="I5083" i="2"/>
  <c r="I5079" i="2"/>
  <c r="I5082" i="2"/>
  <c r="L1489" i="2"/>
  <c r="L4811" i="2"/>
  <c r="L4317" i="2"/>
  <c r="L4020" i="2"/>
  <c r="L2803" i="2"/>
  <c r="L1499" i="2"/>
  <c r="L1262" i="2"/>
  <c r="L850" i="2"/>
  <c r="L820" i="2"/>
  <c r="L1144" i="2"/>
  <c r="L1114" i="2"/>
  <c r="L696" i="2"/>
  <c r="L689" i="2"/>
  <c r="L4629" i="2"/>
  <c r="L3623" i="2"/>
  <c r="L2592" i="2"/>
  <c r="L1583" i="2"/>
  <c r="L862" i="2"/>
  <c r="L3459" i="2"/>
  <c r="L2425" i="2"/>
  <c r="L177" i="2"/>
  <c r="L3421" i="2"/>
  <c r="L4293" i="2"/>
  <c r="L4209" i="2"/>
  <c r="L290" i="2"/>
  <c r="L4315" i="2"/>
  <c r="L3641" i="2"/>
  <c r="L3598" i="2"/>
  <c r="L3632" i="2"/>
  <c r="L2976" i="2"/>
  <c r="L2420" i="2"/>
  <c r="L1592" i="2"/>
  <c r="L980" i="2"/>
  <c r="L637" i="2"/>
  <c r="L218" i="2"/>
  <c r="L3458" i="2"/>
  <c r="L3124" i="2"/>
  <c r="L2388" i="2"/>
  <c r="L1824" i="2"/>
  <c r="L1627" i="2"/>
  <c r="L609" i="2"/>
  <c r="L448" i="2"/>
  <c r="L186" i="2"/>
  <c r="L3435" i="2"/>
  <c r="L3067" i="2"/>
  <c r="L1965" i="2"/>
  <c r="L557" i="2"/>
  <c r="L208" i="2"/>
  <c r="L28" i="2"/>
  <c r="L3768" i="2"/>
  <c r="L3463" i="2"/>
  <c r="L2967" i="2"/>
  <c r="L2643" i="2"/>
  <c r="L2387" i="2"/>
  <c r="L1964" i="2"/>
  <c r="L1620" i="2"/>
  <c r="L1151" i="2"/>
  <c r="L608" i="2"/>
  <c r="L241" i="2"/>
  <c r="L113" i="2"/>
  <c r="L5000" i="2"/>
  <c r="L4865" i="2"/>
  <c r="L3512" i="2"/>
  <c r="L3342" i="2"/>
  <c r="L2866" i="2"/>
  <c r="L2640" i="2"/>
  <c r="L2386" i="2"/>
  <c r="L2193" i="2"/>
  <c r="L1867" i="2"/>
  <c r="L1699" i="2"/>
  <c r="L1150" i="2"/>
  <c r="L549" i="2"/>
  <c r="L483" i="2"/>
  <c r="L138" i="2"/>
  <c r="L26" i="2"/>
  <c r="L4642" i="2"/>
  <c r="L4433" i="2"/>
  <c r="L4603" i="2"/>
  <c r="L3882" i="2"/>
  <c r="L3772" i="2"/>
  <c r="L3744" i="2"/>
  <c r="L3443" i="2"/>
  <c r="L3257" i="2"/>
  <c r="L3209" i="2"/>
  <c r="L2743" i="2"/>
  <c r="L2731" i="2"/>
  <c r="L2341" i="2"/>
  <c r="L2242" i="2"/>
  <c r="L2156" i="2"/>
  <c r="L2130" i="2"/>
  <c r="L1624" i="2"/>
  <c r="L1787" i="2"/>
  <c r="L1654" i="2"/>
  <c r="L1399" i="2"/>
  <c r="L884" i="2"/>
  <c r="L517" i="2"/>
  <c r="L492" i="2"/>
  <c r="L445" i="2"/>
  <c r="L412" i="2"/>
  <c r="L135" i="2"/>
  <c r="L44" i="2"/>
  <c r="L22" i="2"/>
  <c r="L3446" i="2"/>
  <c r="L2421" i="2"/>
  <c r="L4294" i="2"/>
  <c r="L2250" i="2"/>
  <c r="L2050" i="2"/>
  <c r="L1832" i="2"/>
  <c r="L1686" i="2"/>
  <c r="L475" i="2"/>
  <c r="L4375" i="2"/>
  <c r="L2649" i="2"/>
  <c r="L1236" i="2"/>
  <c r="L312" i="2"/>
  <c r="L4300" i="2"/>
  <c r="L3730" i="2"/>
  <c r="L535" i="2"/>
  <c r="L386" i="2"/>
  <c r="L4997" i="2"/>
  <c r="L4624" i="2"/>
  <c r="L4037" i="2"/>
  <c r="L3803" i="2"/>
  <c r="L3642" i="2"/>
  <c r="L3465" i="2"/>
  <c r="L3276" i="2"/>
  <c r="L3241" i="2"/>
  <c r="L3179" i="2"/>
  <c r="L3014" i="2"/>
  <c r="L2632" i="2"/>
  <c r="L2586" i="2"/>
  <c r="L2487" i="2"/>
  <c r="L2347" i="2"/>
  <c r="L2245" i="2"/>
  <c r="L2061" i="2"/>
  <c r="L1967" i="2"/>
  <c r="L1557" i="2"/>
  <c r="L1230" i="2"/>
  <c r="L913" i="2"/>
  <c r="L1014" i="2"/>
  <c r="L960" i="2"/>
  <c r="L872" i="2"/>
  <c r="L385" i="2"/>
  <c r="L324" i="2"/>
  <c r="L233" i="2"/>
  <c r="L215" i="2"/>
  <c r="L4656" i="2"/>
  <c r="L4549" i="2"/>
  <c r="L4502" i="2"/>
  <c r="L4456" i="2"/>
  <c r="L4994" i="2"/>
  <c r="L4211" i="2"/>
  <c r="L3960" i="2"/>
  <c r="L3582" i="2"/>
  <c r="L3259" i="2"/>
  <c r="L2299" i="2"/>
  <c r="L304" i="2"/>
  <c r="L3571" i="2"/>
  <c r="L4282" i="2"/>
  <c r="L4281" i="2"/>
  <c r="L4310" i="2"/>
  <c r="L3568" i="2"/>
  <c r="L4291" i="2"/>
  <c r="L3415" i="2"/>
  <c r="L3042" i="2"/>
  <c r="L1724" i="2"/>
  <c r="L1028" i="2"/>
  <c r="L2775" i="2"/>
  <c r="L2517" i="2"/>
  <c r="L1862" i="2"/>
  <c r="L1240" i="2"/>
  <c r="L2928" i="2"/>
  <c r="L2331" i="2"/>
  <c r="L683" i="2"/>
  <c r="L4133" i="2"/>
  <c r="L3154" i="2"/>
  <c r="L3116" i="2"/>
  <c r="L2194" i="2"/>
  <c r="L1820" i="2"/>
  <c r="L1745" i="2"/>
  <c r="L4059" i="2"/>
  <c r="L2820" i="2"/>
  <c r="L1477" i="2"/>
  <c r="L735" i="2"/>
  <c r="L4336" i="2"/>
  <c r="L3340" i="2"/>
  <c r="L2186" i="2"/>
  <c r="L1879" i="2"/>
  <c r="L4682" i="2"/>
  <c r="L4492" i="2"/>
  <c r="L3988" i="2"/>
  <c r="L3735" i="2"/>
  <c r="L3487" i="2"/>
  <c r="L2981" i="2"/>
  <c r="L2389" i="2"/>
  <c r="L2158" i="2"/>
  <c r="L1982" i="2"/>
  <c r="L1494" i="2"/>
  <c r="L739" i="2"/>
  <c r="L456" i="2"/>
  <c r="L593" i="2"/>
  <c r="L147" i="2"/>
  <c r="L3493" i="2"/>
  <c r="L2943" i="2"/>
  <c r="L2837" i="2"/>
  <c r="L455" i="2"/>
  <c r="L3090" i="2"/>
  <c r="L2600" i="2"/>
  <c r="L3995" i="2"/>
  <c r="L3294" i="2"/>
  <c r="L3224" i="2"/>
  <c r="L3079" i="2"/>
  <c r="L2599" i="2"/>
  <c r="L454" i="2"/>
  <c r="L4614" i="2"/>
  <c r="L4132" i="2"/>
  <c r="L3994" i="2"/>
  <c r="L3293" i="2"/>
  <c r="L3197" i="2"/>
  <c r="L3078" i="2"/>
  <c r="L2635" i="2"/>
  <c r="L2067" i="2"/>
  <c r="L453" i="2"/>
  <c r="L4934" i="2"/>
  <c r="L4638" i="2"/>
  <c r="L4331" i="2"/>
  <c r="L3987" i="2"/>
  <c r="L3292" i="2"/>
  <c r="L3229" i="2"/>
  <c r="L2878" i="2"/>
  <c r="L2833" i="2"/>
  <c r="L1942" i="2"/>
  <c r="L527" i="2"/>
  <c r="L365" i="2"/>
  <c r="L1488" i="2"/>
  <c r="L4795" i="2"/>
  <c r="L4161" i="2"/>
  <c r="L3509" i="2"/>
  <c r="L2778" i="2"/>
  <c r="L1450" i="2"/>
  <c r="L844" i="2"/>
  <c r="L814" i="2"/>
  <c r="L1141" i="2"/>
  <c r="L777" i="2"/>
  <c r="L680" i="2"/>
  <c r="L4471" i="2"/>
  <c r="L3616" i="2"/>
  <c r="L2588" i="2"/>
  <c r="L1427" i="2"/>
  <c r="L859" i="2"/>
  <c r="L3363" i="2"/>
  <c r="L1383" i="2"/>
  <c r="L2925" i="2"/>
  <c r="L3335" i="2"/>
  <c r="L4289" i="2"/>
  <c r="L4204" i="2"/>
  <c r="L226" i="2"/>
  <c r="L4296" i="2"/>
  <c r="L3776" i="2"/>
  <c r="L3593" i="2"/>
  <c r="L3549" i="2"/>
  <c r="L2876" i="2"/>
  <c r="L2419" i="2"/>
  <c r="L1717" i="2"/>
  <c r="L1037" i="2"/>
  <c r="L278" i="2"/>
  <c r="L176" i="2"/>
  <c r="L3350" i="2"/>
  <c r="L3120" i="2"/>
  <c r="L2381" i="2"/>
  <c r="L2445" i="2"/>
  <c r="L1701" i="2"/>
  <c r="L531" i="2"/>
  <c r="L443" i="2"/>
  <c r="L182" i="2"/>
  <c r="L3464" i="2"/>
  <c r="L3060" i="2"/>
  <c r="L1407" i="2"/>
  <c r="L553" i="2"/>
  <c r="L185" i="2"/>
  <c r="L4781" i="2"/>
  <c r="L3758" i="2"/>
  <c r="L3456" i="2"/>
  <c r="L3123" i="2"/>
  <c r="L2641" i="2"/>
  <c r="L2380" i="2"/>
  <c r="L1877" i="2"/>
  <c r="L1617" i="2"/>
  <c r="L1191" i="2"/>
  <c r="L515" i="2"/>
  <c r="L237" i="2"/>
  <c r="L107" i="2"/>
  <c r="L4992" i="2"/>
  <c r="L4859" i="2"/>
  <c r="L3469" i="2"/>
  <c r="L3201" i="2"/>
  <c r="L2830" i="2"/>
  <c r="L2637" i="2"/>
  <c r="L2379" i="2"/>
  <c r="L2157" i="2"/>
  <c r="L1827" i="2"/>
  <c r="L1459" i="2"/>
  <c r="L1190" i="2"/>
  <c r="L547" i="2"/>
  <c r="L466" i="2"/>
  <c r="L236" i="2"/>
  <c r="L132" i="2"/>
  <c r="L4943" i="2"/>
  <c r="L4995" i="2"/>
  <c r="L4641" i="2"/>
  <c r="L4634" i="2"/>
  <c r="L3880" i="2"/>
  <c r="L3767" i="2"/>
  <c r="L3742" i="2"/>
  <c r="L3433" i="2"/>
  <c r="L3252" i="2"/>
  <c r="L2742" i="2"/>
  <c r="L2730" i="2"/>
  <c r="L2336" i="2"/>
  <c r="L2240" i="2"/>
  <c r="L2153" i="2"/>
  <c r="L2109" i="2"/>
  <c r="L1621" i="2"/>
  <c r="L1785" i="2"/>
  <c r="L1653" i="2"/>
  <c r="L1327" i="2"/>
  <c r="L625" i="2"/>
  <c r="L513" i="2"/>
  <c r="L487" i="2"/>
  <c r="L440" i="2"/>
  <c r="L410" i="2"/>
  <c r="L133" i="2"/>
  <c r="L87" i="2"/>
  <c r="L41" i="2"/>
  <c r="L2448" i="2"/>
  <c r="L2415" i="2"/>
  <c r="L868" i="2"/>
  <c r="L2868" i="2"/>
  <c r="L2247" i="2"/>
  <c r="L2041" i="2"/>
  <c r="L1520" i="2"/>
  <c r="L1444" i="2"/>
  <c r="L4320" i="2"/>
  <c r="L2606" i="2"/>
  <c r="L1215" i="2"/>
  <c r="L4329" i="2"/>
  <c r="L2996" i="2"/>
  <c r="L533" i="2"/>
  <c r="L360" i="2"/>
  <c r="L4688" i="2"/>
  <c r="L4548" i="2"/>
  <c r="L3961" i="2"/>
  <c r="L3611" i="2"/>
  <c r="L3605" i="2"/>
  <c r="L3453" i="2"/>
  <c r="L3270" i="2"/>
  <c r="L3141" i="2"/>
  <c r="L3177" i="2"/>
  <c r="L2995" i="2"/>
  <c r="L2619" i="2"/>
  <c r="L2584" i="2"/>
  <c r="L2384" i="2"/>
  <c r="L2343" i="2"/>
  <c r="L2181" i="2"/>
  <c r="L2057" i="2"/>
  <c r="L1951" i="2"/>
  <c r="L2447" i="2"/>
  <c r="L1767" i="2"/>
  <c r="L1283" i="2"/>
  <c r="L916" i="2"/>
  <c r="L1011" i="2"/>
  <c r="L950" i="2"/>
  <c r="L809" i="2"/>
  <c r="L370" i="2"/>
  <c r="L323" i="2"/>
  <c r="L232" i="2"/>
  <c r="L213" i="2"/>
  <c r="L4653" i="2"/>
  <c r="L4533" i="2"/>
  <c r="L4489" i="2"/>
  <c r="L4454" i="2"/>
  <c r="L4716" i="2"/>
  <c r="L4208" i="2"/>
  <c r="L3957" i="2"/>
  <c r="L3554" i="2"/>
  <c r="L3244" i="2"/>
  <c r="L1603" i="2"/>
  <c r="L4432" i="2"/>
  <c r="L546" i="2"/>
  <c r="L3570" i="2"/>
  <c r="L3795" i="2"/>
  <c r="L4307" i="2"/>
  <c r="L3551" i="2"/>
  <c r="L4278" i="2"/>
  <c r="L4846" i="2"/>
  <c r="L2744" i="2"/>
  <c r="L2827" i="2"/>
  <c r="L1599" i="2"/>
  <c r="L1026" i="2"/>
  <c r="L2555" i="2"/>
  <c r="L2498" i="2"/>
  <c r="L1847" i="2"/>
  <c r="L865" i="2"/>
  <c r="L2923" i="2"/>
  <c r="L1269" i="2"/>
  <c r="L659" i="2"/>
  <c r="L4116" i="2"/>
  <c r="L3145" i="2"/>
  <c r="L3033" i="2"/>
  <c r="L2159" i="2"/>
  <c r="L2446" i="2"/>
  <c r="L1722" i="2"/>
  <c r="L3806" i="2"/>
  <c r="L2459" i="2"/>
  <c r="L1581" i="2"/>
  <c r="L729" i="2"/>
  <c r="L4050" i="2"/>
  <c r="L3161" i="2"/>
  <c r="L2143" i="2"/>
  <c r="L1476" i="2"/>
  <c r="L4606" i="2"/>
  <c r="L4428" i="2"/>
  <c r="L3861" i="2"/>
  <c r="L3626" i="2"/>
  <c r="L3480" i="2"/>
  <c r="L2946" i="2"/>
  <c r="L2376" i="2"/>
  <c r="L2151" i="2"/>
  <c r="L1966" i="2"/>
  <c r="L1462" i="2"/>
  <c r="L1025" i="2"/>
  <c r="L404" i="2"/>
  <c r="L591" i="2"/>
  <c r="L117" i="2"/>
  <c r="L3486" i="2"/>
  <c r="L2936" i="2"/>
  <c r="L2442" i="2"/>
  <c r="L395" i="2"/>
  <c r="L3080" i="2"/>
  <c r="L2597" i="2"/>
  <c r="L3828" i="2"/>
  <c r="L3288" i="2"/>
  <c r="L3218" i="2"/>
  <c r="L3074" i="2"/>
  <c r="L2596" i="2"/>
  <c r="L394" i="2"/>
  <c r="L4513" i="2"/>
  <c r="L4115" i="2"/>
  <c r="L3827" i="2"/>
  <c r="L3266" i="2"/>
  <c r="L3176" i="2"/>
  <c r="L3073" i="2"/>
  <c r="L2613" i="2"/>
  <c r="L1949" i="2"/>
  <c r="L393" i="2"/>
  <c r="L4939" i="2"/>
  <c r="L4621" i="2"/>
  <c r="L4330" i="2"/>
  <c r="L3928" i="2"/>
  <c r="L3287" i="2"/>
  <c r="L3226" i="2"/>
  <c r="L3109" i="2"/>
  <c r="L2763" i="2"/>
  <c r="L1935" i="2"/>
  <c r="L525" i="2"/>
  <c r="L364" i="2"/>
  <c r="L1487" i="2"/>
  <c r="L4404" i="2"/>
  <c r="L4158" i="2"/>
  <c r="L2919" i="2"/>
  <c r="L1932" i="2"/>
  <c r="L1442" i="2"/>
  <c r="L838" i="2"/>
  <c r="L811" i="2"/>
  <c r="L1138" i="2"/>
  <c r="L773" i="2"/>
  <c r="L752" i="2"/>
  <c r="L674" i="2"/>
  <c r="L4412" i="2"/>
  <c r="L3541" i="2"/>
  <c r="L2575" i="2"/>
  <c r="L1424" i="2"/>
  <c r="L3359" i="2"/>
  <c r="L610" i="2"/>
  <c r="L4728" i="2"/>
  <c r="L172" i="2"/>
  <c r="L4279" i="2"/>
  <c r="L3424" i="2"/>
  <c r="L4996" i="2"/>
  <c r="L4292" i="2"/>
  <c r="L3766" i="2"/>
  <c r="L3592" i="2"/>
  <c r="L3545" i="2"/>
  <c r="L2769" i="2"/>
  <c r="L1765" i="2"/>
  <c r="L1707" i="2"/>
  <c r="L1035" i="2"/>
  <c r="L286" i="2"/>
  <c r="L173" i="2"/>
  <c r="L3345" i="2"/>
  <c r="L3068" i="2"/>
  <c r="L2316" i="2"/>
  <c r="L2439" i="2"/>
  <c r="L1461" i="2"/>
  <c r="L510" i="2"/>
  <c r="L429" i="2"/>
  <c r="L4725" i="2"/>
  <c r="L3457" i="2"/>
  <c r="L3053" i="2"/>
  <c r="L1402" i="2"/>
  <c r="L550" i="2"/>
  <c r="L181" i="2"/>
  <c r="L4724" i="2"/>
  <c r="L3729" i="2"/>
  <c r="L3361" i="2"/>
  <c r="L3119" i="2"/>
  <c r="L2638" i="2"/>
  <c r="L2315" i="2"/>
  <c r="L1868" i="2"/>
  <c r="L1700" i="2"/>
  <c r="L1187" i="2"/>
  <c r="L509" i="2"/>
  <c r="L211" i="2"/>
  <c r="L99" i="2"/>
  <c r="L4981" i="2"/>
  <c r="L4086" i="2"/>
  <c r="L3462" i="2"/>
  <c r="L2978" i="2"/>
  <c r="L2761" i="2"/>
  <c r="L2623" i="2"/>
  <c r="L2360" i="2"/>
  <c r="L2137" i="2"/>
  <c r="L1822" i="2"/>
  <c r="L1186" i="2"/>
  <c r="L539" i="2"/>
  <c r="L210" i="2"/>
  <c r="L119" i="2"/>
  <c r="L4941" i="2"/>
  <c r="L4894" i="2"/>
  <c r="L4640" i="2"/>
  <c r="L4633" i="2"/>
  <c r="L4410" i="2"/>
  <c r="L3926" i="2"/>
  <c r="L3759" i="2"/>
  <c r="L3741" i="2"/>
  <c r="L3247" i="2"/>
  <c r="L2738" i="2"/>
  <c r="L2722" i="2"/>
  <c r="L2313" i="2"/>
  <c r="L2237" i="2"/>
  <c r="L2150" i="2"/>
  <c r="L2106" i="2"/>
  <c r="L2005" i="2"/>
  <c r="L1618" i="2"/>
  <c r="L1775" i="2"/>
  <c r="L1534" i="2"/>
  <c r="L1293" i="2"/>
  <c r="L558" i="2"/>
  <c r="L504" i="2"/>
  <c r="L482" i="2"/>
  <c r="L437" i="2"/>
  <c r="L407" i="2"/>
  <c r="L131" i="2"/>
  <c r="L1112" i="2"/>
  <c r="L1578" i="2"/>
  <c r="L2867" i="2"/>
  <c r="L2025" i="2"/>
  <c r="L485" i="2"/>
  <c r="L3620" i="2"/>
  <c r="L2605" i="2"/>
  <c r="L1693" i="2"/>
  <c r="L4242" i="2"/>
  <c r="L2460" i="2"/>
  <c r="L4982" i="2"/>
  <c r="L4687" i="2"/>
  <c r="L4519" i="2"/>
  <c r="L3958" i="2"/>
  <c r="L3576" i="2"/>
  <c r="L3604" i="2"/>
  <c r="L3331" i="2"/>
  <c r="L3263" i="2"/>
  <c r="L3139" i="2"/>
  <c r="L3175" i="2"/>
  <c r="L2989" i="2"/>
  <c r="L2618" i="2"/>
  <c r="L2569" i="2"/>
  <c r="L2423" i="2"/>
  <c r="L2300" i="2"/>
  <c r="L2160" i="2"/>
  <c r="L2053" i="2"/>
  <c r="L1938" i="2"/>
  <c r="L2444" i="2"/>
  <c r="L1764" i="2"/>
  <c r="L1227" i="2"/>
  <c r="L1053" i="2"/>
  <c r="L991" i="2"/>
  <c r="L948" i="2"/>
  <c r="L887" i="2"/>
  <c r="L601" i="2"/>
  <c r="L251" i="2"/>
  <c r="L66" i="2"/>
  <c r="L209" i="2"/>
  <c r="L4599" i="2"/>
  <c r="L4526" i="2"/>
  <c r="L4469" i="2"/>
  <c r="L4453" i="2"/>
  <c r="L4713" i="2"/>
  <c r="L4206" i="2"/>
  <c r="L3966" i="2"/>
  <c r="L3372" i="2"/>
  <c r="L3240" i="2"/>
  <c r="L1734" i="2"/>
  <c r="L4407" i="2"/>
  <c r="L581" i="2"/>
  <c r="L3553" i="2"/>
  <c r="L3569" i="2"/>
  <c r="L4299" i="2"/>
  <c r="L3178" i="2"/>
  <c r="L3386" i="2"/>
  <c r="L3822" i="2"/>
  <c r="L3117" i="2"/>
  <c r="L2825" i="2"/>
  <c r="L1597" i="2"/>
  <c r="L1034" i="2"/>
  <c r="L2552" i="2"/>
  <c r="L2495" i="2"/>
  <c r="L1844" i="2"/>
  <c r="L817" i="2"/>
  <c r="L2907" i="2"/>
  <c r="L1066" i="2"/>
  <c r="L656" i="2"/>
  <c r="L4113" i="2"/>
  <c r="L2842" i="2"/>
  <c r="L2629" i="2"/>
  <c r="L2113" i="2"/>
  <c r="L2443" i="2"/>
  <c r="L4818" i="2"/>
  <c r="L3804" i="2"/>
  <c r="L2462" i="2"/>
  <c r="L763" i="2"/>
  <c r="L726" i="2"/>
  <c r="L3746" i="2"/>
  <c r="L3115" i="2"/>
  <c r="L2139" i="2"/>
  <c r="L1796" i="2"/>
  <c r="L4597" i="2"/>
  <c r="L4230" i="2"/>
  <c r="L3788" i="2"/>
  <c r="L3618" i="2"/>
  <c r="L3444" i="2"/>
  <c r="L2937" i="2"/>
  <c r="L2374" i="2"/>
  <c r="L2146" i="2"/>
  <c r="L1958" i="2"/>
  <c r="L1388" i="2"/>
  <c r="L1193" i="2"/>
  <c r="L391" i="2"/>
  <c r="L249" i="2"/>
  <c r="L88" i="2"/>
  <c r="L3479" i="2"/>
  <c r="L3091" i="2"/>
  <c r="L2298" i="2"/>
  <c r="L4267" i="2"/>
  <c r="L3075" i="2"/>
  <c r="L1945" i="2"/>
  <c r="L3559" i="2"/>
  <c r="L3284" i="2"/>
  <c r="L2948" i="2"/>
  <c r="L3037" i="2"/>
  <c r="L2297" i="2"/>
  <c r="L390" i="2"/>
  <c r="L4265" i="2"/>
  <c r="L4112" i="2"/>
  <c r="L3491" i="2"/>
  <c r="L3152" i="2"/>
  <c r="L2947" i="2"/>
  <c r="L3036" i="2"/>
  <c r="L2598" i="2"/>
  <c r="L1943" i="2"/>
  <c r="L378" i="2"/>
  <c r="L4937" i="2"/>
  <c r="L4613" i="2"/>
  <c r="L4229" i="2"/>
  <c r="L3658" i="2"/>
  <c r="L3281" i="2"/>
  <c r="L3222" i="2"/>
  <c r="L3102" i="2"/>
  <c r="L2741" i="2"/>
  <c r="L1472" i="2"/>
  <c r="L523" i="2"/>
  <c r="L359" i="2"/>
  <c r="L1486" i="2"/>
  <c r="L4372" i="2"/>
  <c r="L4139" i="2"/>
  <c r="L2910" i="2"/>
  <c r="L1913" i="2"/>
  <c r="L1439" i="2"/>
  <c r="L835" i="2"/>
  <c r="L788" i="2"/>
  <c r="L1147" i="2"/>
  <c r="L711" i="2"/>
  <c r="L746" i="2"/>
  <c r="L4387" i="2"/>
  <c r="L2674" i="2"/>
  <c r="L2229" i="2"/>
  <c r="L1362" i="2"/>
  <c r="L4896" i="2"/>
  <c r="L3355" i="2"/>
  <c r="L187" i="2"/>
  <c r="L3786" i="2"/>
  <c r="L4326" i="2"/>
  <c r="L4272" i="2"/>
  <c r="L2708" i="2"/>
  <c r="L4662" i="2"/>
  <c r="L3992" i="2"/>
  <c r="L3753" i="2"/>
  <c r="L3589" i="2"/>
  <c r="L3523" i="2"/>
  <c r="L2739" i="2"/>
  <c r="L1762" i="2"/>
  <c r="L1668" i="2"/>
  <c r="L1033" i="2"/>
  <c r="L283" i="2"/>
  <c r="L4530" i="2"/>
  <c r="L2974" i="2"/>
  <c r="L2831" i="2"/>
  <c r="L2112" i="2"/>
  <c r="L2436" i="2"/>
  <c r="L1408" i="2"/>
  <c r="L490" i="2"/>
  <c r="L417" i="2"/>
  <c r="L4529" i="2"/>
  <c r="L3362" i="2"/>
  <c r="L3047" i="2"/>
  <c r="L1192" i="2"/>
  <c r="L548" i="2"/>
  <c r="L150" i="2"/>
  <c r="L4528" i="2"/>
  <c r="L3535" i="2"/>
  <c r="L3357" i="2"/>
  <c r="L3066" i="2"/>
  <c r="L2624" i="2"/>
  <c r="L2290" i="2"/>
  <c r="L1828" i="2"/>
  <c r="L1460" i="2"/>
  <c r="L627" i="2"/>
  <c r="L489" i="2"/>
  <c r="L207" i="2"/>
  <c r="L30" i="2"/>
  <c r="L4974" i="2"/>
  <c r="L4014" i="2"/>
  <c r="L3455" i="2"/>
  <c r="L2758" i="2"/>
  <c r="L2620" i="2"/>
  <c r="L2314" i="2"/>
  <c r="L2110" i="2"/>
  <c r="L607" i="2"/>
  <c r="L447" i="2"/>
  <c r="L189" i="2"/>
  <c r="L112" i="2"/>
  <c r="L4973" i="2"/>
  <c r="L4864" i="2"/>
  <c r="L4636" i="2"/>
  <c r="L4632" i="2"/>
  <c r="L4337" i="2"/>
  <c r="L4244" i="2"/>
  <c r="L3925" i="2"/>
  <c r="L3755" i="2"/>
  <c r="L3740" i="2"/>
  <c r="L3454" i="2"/>
  <c r="L3245" i="2"/>
  <c r="L2765" i="2"/>
  <c r="L2736" i="2"/>
  <c r="L2719" i="2"/>
  <c r="L2456" i="2"/>
  <c r="L2288" i="2"/>
  <c r="L2234" i="2"/>
  <c r="L1615" i="2"/>
  <c r="L1774" i="2"/>
  <c r="L1531" i="2"/>
  <c r="L1046" i="2"/>
  <c r="L502" i="2"/>
  <c r="L471" i="2"/>
  <c r="L434" i="2"/>
  <c r="L402" i="2"/>
  <c r="L116" i="2"/>
  <c r="L67" i="2"/>
  <c r="L38" i="2"/>
  <c r="L4710" i="2"/>
  <c r="L1109" i="2"/>
  <c r="L907" i="2"/>
  <c r="L2863" i="2"/>
  <c r="L2124" i="2"/>
  <c r="L1952" i="2"/>
  <c r="L4824" i="2"/>
  <c r="L3365" i="2"/>
  <c r="L2578" i="2"/>
  <c r="L1690" i="2"/>
  <c r="L4233" i="2"/>
  <c r="L941" i="2"/>
  <c r="L470" i="2"/>
  <c r="L4783" i="2"/>
  <c r="L4684" i="2"/>
  <c r="L4510" i="2"/>
  <c r="L3941" i="2"/>
  <c r="L3573" i="2"/>
  <c r="L3539" i="2"/>
  <c r="L3329" i="2"/>
  <c r="L3261" i="2"/>
  <c r="L3195" i="2"/>
  <c r="L3174" i="2"/>
  <c r="L2672" i="2"/>
  <c r="L2612" i="2"/>
  <c r="L2567" i="2"/>
  <c r="L2449" i="2"/>
  <c r="L2292" i="2"/>
  <c r="L2154" i="2"/>
  <c r="L2045" i="2"/>
  <c r="L1875" i="2"/>
  <c r="L2441" i="2"/>
  <c r="L1746" i="2"/>
  <c r="L755" i="2"/>
  <c r="L1050" i="2"/>
  <c r="L988" i="2"/>
  <c r="L1111" i="2"/>
  <c r="L879" i="2"/>
  <c r="L599" i="2"/>
  <c r="L294" i="2"/>
  <c r="L227" i="2"/>
  <c r="L205" i="2"/>
  <c r="L4596" i="2"/>
  <c r="L4524" i="2"/>
  <c r="L4462" i="2"/>
  <c r="L4452" i="2"/>
  <c r="L4590" i="2"/>
  <c r="L4220" i="2"/>
  <c r="L3797" i="2"/>
  <c r="L3391" i="2"/>
  <c r="L2962" i="2"/>
  <c r="L1447" i="2"/>
  <c r="L4397" i="2"/>
  <c r="L576" i="2"/>
  <c r="L545" i="2"/>
  <c r="L3552" i="2"/>
  <c r="L4328" i="2"/>
  <c r="L543" i="2"/>
  <c r="L1464" i="2"/>
  <c r="L3820" i="2"/>
  <c r="L3040" i="2"/>
  <c r="L2822" i="2"/>
  <c r="L732" i="2"/>
  <c r="L1032" i="2"/>
  <c r="L2549" i="2"/>
  <c r="L2492" i="2"/>
  <c r="L1641" i="2"/>
  <c r="L665" i="2"/>
  <c r="L4746" i="2"/>
  <c r="L2904" i="2"/>
  <c r="L1060" i="2"/>
  <c r="L653" i="2"/>
  <c r="L4083" i="2"/>
  <c r="L2838" i="2"/>
  <c r="L2396" i="2"/>
  <c r="L2023" i="2"/>
  <c r="L2440" i="2"/>
  <c r="L4790" i="2"/>
  <c r="L3810" i="2"/>
  <c r="L2458" i="2"/>
  <c r="L761" i="2"/>
  <c r="L742" i="2"/>
  <c r="L3745" i="2"/>
  <c r="L2819" i="2"/>
  <c r="L2135" i="2"/>
  <c r="L1384" i="2"/>
  <c r="L4570" i="2"/>
  <c r="L4038" i="2"/>
  <c r="L3809" i="2"/>
  <c r="L3538" i="2"/>
  <c r="L3296" i="2"/>
  <c r="L3069" i="2"/>
  <c r="L2342" i="2"/>
  <c r="L2123" i="2"/>
  <c r="L1889" i="2"/>
  <c r="L1331" i="2"/>
  <c r="L611" i="2"/>
  <c r="L384" i="2"/>
  <c r="L245" i="2"/>
  <c r="L72" i="2"/>
  <c r="L3339" i="2"/>
  <c r="L3081" i="2"/>
  <c r="L2257" i="2"/>
  <c r="L4001" i="2"/>
  <c r="L3038" i="2"/>
  <c r="L336" i="2"/>
  <c r="L3492" i="2"/>
  <c r="L3282" i="2"/>
  <c r="L2945" i="2"/>
  <c r="L3030" i="2"/>
  <c r="L2256" i="2"/>
  <c r="L379" i="2"/>
  <c r="L4155" i="2"/>
  <c r="L4082" i="2"/>
  <c r="L3484" i="2"/>
  <c r="L3143" i="2"/>
  <c r="L2944" i="2"/>
  <c r="L3029" i="2"/>
  <c r="L2595" i="2"/>
  <c r="L1936" i="2"/>
  <c r="L339" i="2"/>
  <c r="L4585" i="2"/>
  <c r="L4057" i="2"/>
  <c r="L3490" i="2"/>
  <c r="L3265" i="2"/>
  <c r="L3216" i="2"/>
  <c r="L3087" i="2"/>
  <c r="L2634" i="2"/>
  <c r="L1469" i="2"/>
  <c r="L452" i="2"/>
  <c r="L356" i="2"/>
  <c r="L4658" i="2"/>
  <c r="L4369" i="2"/>
  <c r="L4080" i="2"/>
  <c r="L2901" i="2"/>
  <c r="L1910" i="2"/>
  <c r="L1430" i="2"/>
  <c r="L832" i="2"/>
  <c r="L785" i="2"/>
  <c r="L1135" i="2"/>
  <c r="L708" i="2"/>
  <c r="L720" i="2"/>
  <c r="L4350" i="2"/>
  <c r="L2666" i="2"/>
  <c r="L2211" i="2"/>
  <c r="L1316" i="2"/>
  <c r="L4866" i="2"/>
  <c r="L3202" i="2"/>
  <c r="L183" i="2"/>
  <c r="L3399" i="2"/>
  <c r="L4305" i="2"/>
  <c r="L4264" i="2"/>
  <c r="L2690" i="2"/>
  <c r="L4675" i="2"/>
  <c r="L3909" i="2"/>
  <c r="L3748" i="2"/>
  <c r="L3588" i="2"/>
  <c r="L3648" i="2"/>
  <c r="L2737" i="2"/>
  <c r="L1723" i="2"/>
  <c r="L1666" i="2"/>
  <c r="L1029" i="2"/>
  <c r="L305" i="2"/>
  <c r="L3819" i="2"/>
  <c r="L3021" i="2"/>
  <c r="L2457" i="2"/>
  <c r="L2015" i="2"/>
  <c r="L2430" i="2"/>
  <c r="L1403" i="2"/>
  <c r="L484" i="2"/>
  <c r="L413" i="2"/>
  <c r="L3536" i="2"/>
  <c r="L3358" i="2"/>
  <c r="L2759" i="2"/>
  <c r="L1188" i="2"/>
  <c r="L541" i="2"/>
  <c r="L114" i="2"/>
  <c r="L3814" i="2"/>
  <c r="L3547" i="2"/>
  <c r="L3353" i="2"/>
  <c r="L3059" i="2"/>
  <c r="L2621" i="2"/>
  <c r="L2285" i="2"/>
  <c r="L1823" i="2"/>
  <c r="L1406" i="2"/>
  <c r="L560" i="2"/>
  <c r="L467" i="2"/>
  <c r="L184" i="2"/>
  <c r="L27" i="2"/>
  <c r="L4844" i="2"/>
  <c r="L3360" i="2"/>
  <c r="L3118" i="2"/>
  <c r="L2755" i="2"/>
  <c r="L2616" i="2"/>
  <c r="L2289" i="2"/>
  <c r="L2107" i="2"/>
  <c r="L1380" i="2"/>
  <c r="L626" i="2"/>
  <c r="L441" i="2"/>
  <c r="L188" i="2"/>
  <c r="L106" i="2"/>
  <c r="L4843" i="2"/>
  <c r="L4858" i="2"/>
  <c r="L4627" i="2"/>
  <c r="L4335" i="2"/>
  <c r="L3821" i="2"/>
  <c r="L3752" i="2"/>
  <c r="L3671" i="2"/>
  <c r="L3319" i="2"/>
  <c r="L3159" i="2"/>
  <c r="L2757" i="2"/>
  <c r="L2735" i="2"/>
  <c r="L2717" i="2"/>
  <c r="L2391" i="2"/>
  <c r="L2283" i="2"/>
  <c r="L2192" i="2"/>
  <c r="L1817" i="2"/>
  <c r="L1625" i="2"/>
  <c r="L1664" i="2"/>
  <c r="L1528" i="2"/>
  <c r="L1110" i="2"/>
  <c r="L500" i="2"/>
  <c r="L465" i="2"/>
  <c r="L432" i="2"/>
  <c r="L396" i="2"/>
  <c r="L110" i="2"/>
  <c r="L63" i="2"/>
  <c r="L35" i="2"/>
  <c r="L4983" i="2"/>
  <c r="L1106" i="2"/>
  <c r="L905" i="2"/>
  <c r="L3807" i="2"/>
  <c r="L2773" i="2"/>
  <c r="L2086" i="2"/>
  <c r="L1898" i="2"/>
  <c r="L1310" i="2"/>
  <c r="L325" i="2"/>
  <c r="L362" i="2"/>
  <c r="L2913" i="2"/>
  <c r="L2224" i="2"/>
  <c r="L1319" i="2"/>
  <c r="L4247" i="2"/>
  <c r="L936" i="2"/>
  <c r="L464" i="2"/>
  <c r="L4782" i="2"/>
  <c r="L4681" i="2"/>
  <c r="L4501" i="2"/>
  <c r="L3938" i="2"/>
  <c r="L3544" i="2"/>
  <c r="L3533" i="2"/>
  <c r="L3314" i="2"/>
  <c r="L3255" i="2"/>
  <c r="L3191" i="2"/>
  <c r="L3203" i="2"/>
  <c r="L2671" i="2"/>
  <c r="L2611" i="2"/>
  <c r="L2561" i="2"/>
  <c r="L2409" i="2"/>
  <c r="L2287" i="2"/>
  <c r="L2152" i="2"/>
  <c r="L2042" i="2"/>
  <c r="L1872" i="2"/>
  <c r="L2438" i="2"/>
  <c r="L1665" i="2"/>
  <c r="L749" i="2"/>
  <c r="L1048" i="2"/>
  <c r="L968" i="2"/>
  <c r="L1108" i="2"/>
  <c r="L621" i="2"/>
  <c r="L585" i="2"/>
  <c r="L293" i="2"/>
  <c r="L221" i="2"/>
  <c r="L203" i="2"/>
  <c r="L4586" i="2"/>
  <c r="L4522" i="2"/>
  <c r="L4461" i="2"/>
  <c r="L4451" i="2"/>
  <c r="L4521" i="2"/>
  <c r="L3940" i="2"/>
  <c r="L3628" i="2"/>
  <c r="L3157" i="2"/>
  <c r="L3083" i="2"/>
  <c r="L1465" i="2"/>
  <c r="L4276" i="2"/>
  <c r="L573" i="2"/>
  <c r="L580" i="2"/>
  <c r="L544" i="2"/>
  <c r="L4241" i="2"/>
  <c r="L578" i="2"/>
  <c r="L542" i="2"/>
  <c r="L3817" i="2"/>
  <c r="L3070" i="2"/>
  <c r="L2818" i="2"/>
  <c r="L1152" i="2"/>
  <c r="L1030" i="2"/>
  <c r="L2546" i="2"/>
  <c r="L2355" i="2"/>
  <c r="L1638" i="2"/>
  <c r="L4788" i="2"/>
  <c r="L2895" i="2"/>
  <c r="L1181" i="2"/>
  <c r="L3829" i="2"/>
  <c r="L3732" i="2"/>
  <c r="L2390" i="2"/>
  <c r="L2016" i="2"/>
  <c r="L2437" i="2"/>
  <c r="L4736" i="2"/>
  <c r="L3780" i="2"/>
  <c r="L1546" i="2"/>
  <c r="L759" i="2"/>
  <c r="L724" i="2"/>
  <c r="L3562" i="2"/>
  <c r="L2628" i="2"/>
  <c r="L2133" i="2"/>
  <c r="L804" i="2"/>
  <c r="L4568" i="2"/>
  <c r="L4036" i="2"/>
  <c r="L3801" i="2"/>
  <c r="L3556" i="2"/>
  <c r="L3147" i="2"/>
  <c r="L2644" i="2"/>
  <c r="L2278" i="2"/>
  <c r="L2071" i="2"/>
  <c r="L1307" i="2"/>
  <c r="L606" i="2"/>
  <c r="L369" i="2"/>
  <c r="L64" i="2"/>
  <c r="L43" i="2"/>
  <c r="L3295" i="2"/>
  <c r="L3099" i="2"/>
  <c r="L1946" i="2"/>
  <c r="L3996" i="2"/>
  <c r="L3031" i="2"/>
  <c r="L197" i="2"/>
  <c r="L3485" i="2"/>
  <c r="L3153" i="2"/>
  <c r="L2942" i="2"/>
  <c r="L2835" i="2"/>
  <c r="L1944" i="2"/>
  <c r="L331" i="2"/>
  <c r="L4152" i="2"/>
  <c r="L4067" i="2"/>
  <c r="L3477" i="2"/>
  <c r="L3230" i="2"/>
  <c r="L2941" i="2"/>
  <c r="L2840" i="2"/>
  <c r="L2580" i="2"/>
  <c r="L1473" i="2"/>
  <c r="L4916" i="2"/>
  <c r="L4692" i="2"/>
  <c r="L4512" i="2"/>
  <c r="L4154" i="2"/>
  <c r="L3483" i="2"/>
  <c r="L3249" i="2"/>
  <c r="L3196" i="2"/>
  <c r="L3077" i="2"/>
  <c r="L2403" i="2"/>
  <c r="L1493" i="2"/>
  <c r="L400" i="2"/>
  <c r="L4635" i="2"/>
  <c r="L4366" i="2"/>
  <c r="L4077" i="2"/>
  <c r="L2898" i="2"/>
  <c r="L1907" i="2"/>
  <c r="L1323" i="2"/>
  <c r="L829" i="2"/>
  <c r="L1126" i="2"/>
  <c r="L1132" i="2"/>
  <c r="L705" i="2"/>
  <c r="L717" i="2"/>
  <c r="L4034" i="2"/>
  <c r="L2659" i="2"/>
  <c r="L1605" i="2"/>
  <c r="L1312" i="2"/>
  <c r="L4860" i="2"/>
  <c r="L2983" i="2"/>
  <c r="L4914" i="2"/>
  <c r="L3397" i="2"/>
  <c r="L4301" i="2"/>
  <c r="L4250" i="2"/>
  <c r="L2560" i="2"/>
  <c r="L4674" i="2"/>
  <c r="L3645" i="2"/>
  <c r="L3672" i="2"/>
  <c r="L3587" i="2"/>
  <c r="L3398" i="2"/>
  <c r="L2720" i="2"/>
  <c r="L1598" i="2"/>
  <c r="L1525" i="2"/>
  <c r="L803" i="2"/>
  <c r="L265" i="2"/>
  <c r="L3815" i="2"/>
  <c r="L3016" i="2"/>
  <c r="L2455" i="2"/>
  <c r="L1878" i="2"/>
  <c r="L1807" i="2"/>
  <c r="L1382" i="2"/>
  <c r="L472" i="2"/>
  <c r="L383" i="2"/>
  <c r="L3548" i="2"/>
  <c r="L3354" i="2"/>
  <c r="L2752" i="2"/>
  <c r="L628" i="2"/>
  <c r="L242" i="2"/>
  <c r="L108" i="2"/>
  <c r="L3774" i="2"/>
  <c r="L3513" i="2"/>
  <c r="L3348" i="2"/>
  <c r="L3052" i="2"/>
  <c r="L2617" i="2"/>
  <c r="L2138" i="2"/>
  <c r="L1819" i="2"/>
  <c r="L1401" i="2"/>
  <c r="L556" i="2"/>
  <c r="L461" i="2"/>
  <c r="L180" i="2"/>
  <c r="L5003" i="2"/>
  <c r="L4913" i="2"/>
  <c r="L3733" i="2"/>
  <c r="L3356" i="2"/>
  <c r="L3065" i="2"/>
  <c r="L2750" i="2"/>
  <c r="L2454" i="2"/>
  <c r="L2284" i="2"/>
  <c r="L2013" i="2"/>
  <c r="L1622" i="2"/>
  <c r="L1328" i="2"/>
  <c r="L562" i="2"/>
  <c r="L514" i="2"/>
  <c r="L438" i="2"/>
  <c r="L148" i="2"/>
  <c r="L101" i="2"/>
  <c r="L4842" i="2"/>
  <c r="L4711" i="2"/>
  <c r="L4623" i="2"/>
  <c r="L4334" i="2"/>
  <c r="L3751" i="2"/>
  <c r="L3670" i="2"/>
  <c r="L3290" i="2"/>
  <c r="L3234" i="2"/>
  <c r="L2754" i="2"/>
  <c r="L2734" i="2"/>
  <c r="L2716" i="2"/>
  <c r="L2378" i="2"/>
  <c r="L2277" i="2"/>
  <c r="L2188" i="2"/>
  <c r="L2044" i="2"/>
  <c r="L2412" i="2"/>
  <c r="L1704" i="2"/>
  <c r="L1657" i="2"/>
  <c r="L1527" i="2"/>
  <c r="L1107" i="2"/>
  <c r="L538" i="2"/>
  <c r="L498" i="2"/>
  <c r="L459" i="2"/>
  <c r="L428" i="2"/>
  <c r="L302" i="2"/>
  <c r="L105" i="2"/>
  <c r="L62" i="2"/>
  <c r="L32" i="2"/>
  <c r="L4707" i="2"/>
  <c r="L1105" i="2"/>
  <c r="L903" i="2"/>
  <c r="L4542" i="2"/>
  <c r="L3799" i="2"/>
  <c r="L2253" i="2"/>
  <c r="L2076" i="2"/>
  <c r="L1896" i="2"/>
  <c r="L235" i="2"/>
  <c r="L1253" i="2"/>
  <c r="L478" i="2"/>
  <c r="L4765" i="2"/>
  <c r="L2892" i="2"/>
  <c r="L2207" i="2"/>
  <c r="L1063" i="2"/>
  <c r="L4380" i="2"/>
  <c r="L4215" i="2"/>
  <c r="L930" i="2"/>
  <c r="L457" i="2"/>
  <c r="L4917" i="2"/>
  <c r="L4679" i="2"/>
  <c r="L4142" i="2"/>
  <c r="L3935" i="2"/>
  <c r="L3583" i="2"/>
  <c r="L3430" i="2"/>
  <c r="L3310" i="2"/>
  <c r="L3251" i="2"/>
  <c r="L3187" i="2"/>
  <c r="L2843" i="2"/>
  <c r="L2652" i="2"/>
  <c r="L2607" i="2"/>
  <c r="L2559" i="2"/>
  <c r="L2397" i="2"/>
  <c r="L2268" i="2"/>
  <c r="L2148" i="2"/>
  <c r="L2024" i="2"/>
  <c r="L1864" i="2"/>
  <c r="L2432" i="2"/>
  <c r="L1658" i="2"/>
  <c r="L940" i="2"/>
  <c r="L1041" i="2"/>
  <c r="L966" i="2"/>
  <c r="L1102" i="2"/>
  <c r="L619" i="2"/>
  <c r="L584" i="2"/>
  <c r="L282" i="2"/>
  <c r="L219" i="2"/>
  <c r="L201" i="2"/>
  <c r="L4571" i="2"/>
  <c r="L4520" i="2"/>
  <c r="L4460" i="2"/>
  <c r="L4440" i="2"/>
  <c r="L4573" i="2"/>
  <c r="L3937" i="2"/>
  <c r="L3610" i="2"/>
  <c r="L3313" i="2"/>
  <c r="L2999" i="2"/>
  <c r="L754" i="2"/>
  <c r="L4283" i="2"/>
  <c r="L4431" i="2"/>
  <c r="L4430" i="2"/>
  <c r="L579" i="2"/>
  <c r="L4232" i="2"/>
  <c r="L574" i="2"/>
  <c r="L572" i="2"/>
  <c r="L3770" i="2"/>
  <c r="L3061" i="2"/>
  <c r="L2406" i="2"/>
  <c r="L1045" i="2"/>
  <c r="L244" i="2"/>
  <c r="L2889" i="2"/>
  <c r="L2543" i="2"/>
  <c r="L2204" i="2"/>
  <c r="L1635" i="2"/>
  <c r="L4610" i="2"/>
  <c r="L2789" i="2"/>
  <c r="L779" i="2"/>
  <c r="L3496" i="2"/>
  <c r="L3495" i="2"/>
  <c r="L2382" i="2"/>
  <c r="L1880" i="2"/>
  <c r="L2431" i="2"/>
  <c r="L4409" i="2"/>
  <c r="L3422" i="2"/>
  <c r="L1595" i="2"/>
  <c r="L757" i="2"/>
  <c r="L740" i="2"/>
  <c r="L3460" i="2"/>
  <c r="L2214" i="2"/>
  <c r="L2131" i="2"/>
  <c r="L840" i="2"/>
  <c r="L4545" i="2"/>
  <c r="L4022" i="2"/>
  <c r="L3631" i="2"/>
  <c r="L3530" i="2"/>
  <c r="L3235" i="2"/>
  <c r="L2633" i="2"/>
  <c r="L2273" i="2"/>
  <c r="L2063" i="2"/>
  <c r="L1213" i="2"/>
  <c r="L1226" i="2"/>
  <c r="L605" i="2"/>
  <c r="L380" i="2"/>
  <c r="L49" i="2"/>
  <c r="L40" i="2"/>
  <c r="L5079" i="2" s="1"/>
  <c r="L3285" i="2"/>
  <c r="L3039" i="2"/>
  <c r="L1475" i="2"/>
  <c r="L3560" i="2"/>
  <c r="L2836" i="2"/>
  <c r="L4514" i="2"/>
  <c r="L3478" i="2"/>
  <c r="L3144" i="2"/>
  <c r="L2935" i="2"/>
  <c r="L2626" i="2"/>
  <c r="L1474" i="2"/>
  <c r="L328" i="2"/>
  <c r="L4148" i="2"/>
  <c r="L4065" i="2"/>
  <c r="L3336" i="2"/>
  <c r="L3227" i="2"/>
  <c r="L2934" i="2"/>
  <c r="L2834" i="2"/>
  <c r="L2296" i="2"/>
  <c r="L1101" i="2"/>
  <c r="L4954" i="2"/>
  <c r="L4690" i="2"/>
  <c r="L4438" i="2"/>
  <c r="L4029" i="2"/>
  <c r="L3476" i="2"/>
  <c r="L3151" i="2"/>
  <c r="L3171" i="2"/>
  <c r="L3072" i="2"/>
  <c r="L2259" i="2"/>
  <c r="L1375" i="2"/>
  <c r="L399" i="2"/>
  <c r="L1485" i="2"/>
  <c r="L5077" i="2" s="1"/>
  <c r="L4363" i="2"/>
  <c r="L4074" i="2"/>
  <c r="L2850" i="2"/>
  <c r="L1850" i="2"/>
  <c r="L1288" i="2"/>
  <c r="L856" i="2"/>
  <c r="L826" i="2"/>
  <c r="L1123" i="2"/>
  <c r="L1129" i="2"/>
  <c r="L702" i="2"/>
  <c r="L714" i="2"/>
  <c r="L3637" i="2"/>
  <c r="L2656" i="2"/>
  <c r="L1589" i="2"/>
  <c r="L1275" i="2"/>
  <c r="L3515" i="2"/>
  <c r="L3125" i="2"/>
  <c r="L2414" i="2"/>
  <c r="L3394" i="2"/>
  <c r="L4297" i="2"/>
  <c r="L4245" i="2"/>
  <c r="L2558" i="2"/>
  <c r="L4673" i="2"/>
  <c r="L3644" i="2"/>
  <c r="L3731" i="2"/>
  <c r="L3613" i="2"/>
  <c r="L3396" i="2"/>
  <c r="L2565" i="2"/>
  <c r="L1596" i="2"/>
  <c r="L1524" i="2"/>
  <c r="L802" i="2"/>
  <c r="L190" i="2"/>
  <c r="L3472" i="2"/>
  <c r="L3015" i="2"/>
  <c r="L2453" i="2"/>
  <c r="L1869" i="2"/>
  <c r="L1631" i="2"/>
  <c r="L1330" i="2"/>
  <c r="L468" i="2"/>
  <c r="L243" i="2"/>
  <c r="L3514" i="2"/>
  <c r="L3349" i="2"/>
  <c r="L2639" i="2"/>
  <c r="L563" i="2"/>
  <c r="L238" i="2"/>
  <c r="L100" i="2"/>
  <c r="L3773" i="2"/>
  <c r="L3470" i="2"/>
  <c r="L3343" i="2"/>
  <c r="L3046" i="2"/>
  <c r="L2452" i="2"/>
  <c r="L2111" i="2"/>
  <c r="L1806" i="2"/>
  <c r="L1381" i="2"/>
  <c r="L552" i="2"/>
  <c r="L442" i="2"/>
  <c r="L149" i="2"/>
  <c r="L5002" i="2"/>
  <c r="L4723" i="2"/>
  <c r="L3534" i="2"/>
  <c r="L3352" i="2"/>
  <c r="L3058" i="2"/>
  <c r="L2718" i="2"/>
  <c r="L2451" i="2"/>
  <c r="L2238" i="2"/>
  <c r="L1963" i="2"/>
  <c r="L1619" i="2"/>
  <c r="L1294" i="2"/>
  <c r="L559" i="2"/>
  <c r="L508" i="2"/>
  <c r="L416" i="2"/>
  <c r="L146" i="2"/>
  <c r="L98" i="2"/>
  <c r="L4731" i="2"/>
  <c r="L4644" i="2"/>
  <c r="L4619" i="2"/>
  <c r="L4332" i="2"/>
  <c r="L4236" i="2"/>
  <c r="L3816" i="2"/>
  <c r="L3750" i="2"/>
  <c r="L3275" i="2"/>
  <c r="L3220" i="2"/>
  <c r="L2749" i="2"/>
  <c r="L2733" i="2"/>
  <c r="L2700" i="2"/>
  <c r="L2349" i="2"/>
  <c r="L2265" i="2"/>
  <c r="L2185" i="2"/>
  <c r="L2134" i="2"/>
  <c r="L2424" i="2"/>
  <c r="L1698" i="2"/>
  <c r="L1656" i="2"/>
  <c r="L1458" i="2"/>
  <c r="L1100" i="2"/>
  <c r="L530" i="2"/>
  <c r="L496" i="2"/>
  <c r="L450" i="2"/>
  <c r="L421" i="2"/>
  <c r="L300" i="2"/>
  <c r="L97" i="2"/>
  <c r="L47" i="2"/>
  <c r="L5005" i="2"/>
  <c r="L1104" i="2"/>
  <c r="L901" i="2"/>
  <c r="L4408" i="2"/>
  <c r="L2252" i="2"/>
  <c r="L2075" i="2"/>
  <c r="L1890" i="2"/>
  <c r="L2879" i="2"/>
  <c r="L477" i="2"/>
  <c r="L4774" i="2"/>
  <c r="L2663" i="2"/>
  <c r="L2202" i="2"/>
  <c r="L686" i="2"/>
  <c r="L4311" i="2"/>
  <c r="L3466" i="2"/>
  <c r="L917" i="2"/>
  <c r="L419" i="2"/>
  <c r="L4730" i="2"/>
  <c r="L4650" i="2"/>
  <c r="L4046" i="2"/>
  <c r="L3932" i="2"/>
  <c r="L3777" i="2"/>
  <c r="L3445" i="2"/>
  <c r="L3297" i="2"/>
  <c r="L3248" i="2"/>
  <c r="L3185" i="2"/>
  <c r="L2812" i="2"/>
  <c r="L2646" i="2"/>
  <c r="L2594" i="2"/>
  <c r="L2563" i="2"/>
  <c r="L2383" i="2"/>
  <c r="L2266" i="2"/>
  <c r="L2069" i="2"/>
  <c r="L2021" i="2"/>
  <c r="L1858" i="2"/>
  <c r="L1604" i="2"/>
  <c r="L1537" i="2"/>
  <c r="L935" i="2"/>
  <c r="L1194" i="2"/>
  <c r="L964" i="2"/>
  <c r="L877" i="2"/>
  <c r="L616" i="2"/>
  <c r="L583" i="2"/>
  <c r="L239" i="2"/>
  <c r="L217" i="2"/>
  <c r="L199" i="2"/>
  <c r="L4569" i="2"/>
  <c r="L4515" i="2"/>
  <c r="L4458" i="2"/>
  <c r="L4439" i="2"/>
  <c r="L4303" i="2"/>
  <c r="L3934" i="2"/>
  <c r="L3575" i="2"/>
  <c r="L3262" i="2"/>
  <c r="L2486" i="2"/>
  <c r="L748" i="2"/>
  <c r="L3792" i="2"/>
  <c r="L4396" i="2"/>
  <c r="L4395" i="2"/>
  <c r="L575" i="2"/>
  <c r="L4214" i="2"/>
  <c r="L4399" i="2"/>
  <c r="L569" i="2"/>
  <c r="L3563" i="2"/>
  <c r="L3054" i="2"/>
  <c r="L1791" i="2"/>
  <c r="L1038" i="2"/>
  <c r="L2886" i="2"/>
  <c r="L2540" i="2"/>
  <c r="L2115" i="2"/>
  <c r="L1522" i="2"/>
  <c r="L3585" i="2"/>
  <c r="L2786" i="2"/>
  <c r="L782" i="2"/>
  <c r="L3489" i="2"/>
  <c r="L3488" i="2"/>
  <c r="L2279" i="2"/>
  <c r="L1830" i="2"/>
  <c r="L2426" i="2"/>
  <c r="L4181" i="2"/>
  <c r="L2848" i="2"/>
  <c r="L1593" i="2"/>
  <c r="L733" i="2"/>
  <c r="L889" i="2"/>
  <c r="L3351" i="2"/>
  <c r="L2190" i="2"/>
  <c r="L2034" i="2"/>
  <c r="L4838" i="2"/>
  <c r="L4523" i="2"/>
  <c r="L4058" i="2"/>
  <c r="L3775" i="2"/>
  <c r="L3388" i="2"/>
  <c r="L3193" i="2"/>
  <c r="L2408" i="2"/>
  <c r="L2258" i="2"/>
  <c r="L2055" i="2"/>
  <c r="L1670" i="2"/>
  <c r="L728" i="2"/>
  <c r="L644" i="2"/>
  <c r="L366" i="2"/>
  <c r="L224" i="2"/>
  <c r="L4898" i="2"/>
  <c r="L3283" i="2"/>
  <c r="L3032" i="2"/>
  <c r="L1024" i="2"/>
  <c r="L3338" i="2"/>
  <c r="L2627" i="2"/>
  <c r="L4266" i="2"/>
  <c r="L3337" i="2"/>
  <c r="L3135" i="2"/>
  <c r="L3104" i="2"/>
  <c r="L2636" i="2"/>
  <c r="L1023" i="2"/>
  <c r="L322" i="2"/>
  <c r="L4146" i="2"/>
  <c r="L4052" i="2"/>
  <c r="L3304" i="2"/>
  <c r="L3223" i="2"/>
  <c r="L3103" i="2"/>
  <c r="L2764" i="2"/>
  <c r="L2260" i="2"/>
  <c r="L1022" i="2"/>
  <c r="L4953" i="2"/>
  <c r="L4654" i="2"/>
  <c r="L4467" i="2"/>
  <c r="L3998" i="2"/>
  <c r="L3327" i="2"/>
  <c r="L3142" i="2"/>
  <c r="L3205" i="2"/>
  <c r="L3035" i="2"/>
  <c r="L2254" i="2"/>
  <c r="L614" i="2"/>
  <c r="L389" i="2"/>
  <c r="L4355" i="2"/>
  <c r="L4032" i="2"/>
  <c r="L2806" i="2"/>
  <c r="L1516" i="2"/>
  <c r="L1272" i="2"/>
  <c r="L853" i="2"/>
  <c r="L823" i="2"/>
  <c r="L1120" i="2"/>
  <c r="L1117" i="2"/>
  <c r="L699" i="2"/>
  <c r="L693" i="2"/>
  <c r="L3634" i="2"/>
  <c r="L2609" i="2"/>
  <c r="L1586" i="2"/>
  <c r="L1219" i="2"/>
  <c r="L3473" i="2"/>
  <c r="L3121" i="2"/>
  <c r="L291" i="2"/>
  <c r="L3390" i="2"/>
  <c r="L4295" i="2"/>
  <c r="L4212" i="2"/>
  <c r="L2562" i="2"/>
  <c r="L4601" i="2"/>
  <c r="L3643" i="2"/>
  <c r="L3599" i="2"/>
  <c r="L3612" i="2"/>
  <c r="L3393" i="2"/>
  <c r="L2405" i="2"/>
  <c r="L1594" i="2"/>
  <c r="L1007" i="2"/>
  <c r="L886" i="2"/>
  <c r="L220" i="2"/>
  <c r="L3436" i="2"/>
  <c r="L3003" i="2"/>
  <c r="L2394" i="2"/>
  <c r="L1829" i="2"/>
  <c r="L1629" i="2"/>
  <c r="L629" i="2"/>
  <c r="L462" i="2"/>
  <c r="L289" i="2"/>
  <c r="L3471" i="2"/>
  <c r="L3344" i="2"/>
  <c r="L2622" i="2"/>
  <c r="L561" i="2"/>
  <c r="L212" i="2"/>
  <c r="L31" i="2"/>
  <c r="L3771" i="2"/>
  <c r="L3434" i="2"/>
  <c r="L2973" i="2"/>
  <c r="L2751" i="2"/>
  <c r="L2393" i="2"/>
  <c r="L2014" i="2"/>
  <c r="L1623" i="2"/>
  <c r="L1329" i="2"/>
  <c r="L540" i="2"/>
  <c r="L382" i="2"/>
  <c r="L136" i="2"/>
  <c r="L5001" i="2"/>
  <c r="L4895" i="2"/>
  <c r="L3546" i="2"/>
  <c r="L3347" i="2"/>
  <c r="L2642" i="2"/>
  <c r="L2392" i="2"/>
  <c r="L2235" i="2"/>
  <c r="L1876" i="2"/>
  <c r="L1281" i="2"/>
  <c r="L555" i="2"/>
  <c r="L488" i="2"/>
  <c r="L392" i="2"/>
  <c r="L140" i="2"/>
  <c r="L76" i="2"/>
  <c r="L4727" i="2"/>
  <c r="L4643" i="2"/>
  <c r="L4617" i="2"/>
  <c r="L3991" i="2"/>
  <c r="L3747" i="2"/>
  <c r="L3468" i="2"/>
  <c r="L3269" i="2"/>
  <c r="L3186" i="2"/>
  <c r="L2917" i="2"/>
  <c r="L2872" i="2"/>
  <c r="L2746" i="2"/>
  <c r="L2732" i="2"/>
  <c r="L2345" i="2"/>
  <c r="L2262" i="2"/>
  <c r="L2180" i="2"/>
  <c r="L1804" i="2"/>
  <c r="L1695" i="2"/>
  <c r="L1655" i="2"/>
  <c r="L1404" i="2"/>
  <c r="L691" i="2"/>
  <c r="L520" i="2"/>
  <c r="L494" i="2"/>
  <c r="L446" i="2"/>
  <c r="L415" i="2"/>
  <c r="L298" i="2"/>
  <c r="L91" i="2"/>
  <c r="L45" i="2"/>
  <c r="L25" i="2"/>
  <c r="L1103" i="2"/>
  <c r="L4312" i="2"/>
  <c r="L2915" i="2"/>
  <c r="L2251" i="2"/>
  <c r="L2070" i="2"/>
  <c r="L1884" i="2"/>
  <c r="L476" i="2"/>
  <c r="L4324" i="2"/>
  <c r="L2653" i="2"/>
  <c r="L1859" i="2"/>
  <c r="L662" i="2"/>
  <c r="L4308" i="2"/>
  <c r="L3734" i="2"/>
  <c r="L914" i="2"/>
  <c r="L401" i="2"/>
  <c r="L4726" i="2"/>
  <c r="L4625" i="2"/>
  <c r="L4039" i="2"/>
  <c r="L3793" i="2"/>
  <c r="L3649" i="2"/>
  <c r="L3420" i="2"/>
  <c r="L3291" i="2"/>
  <c r="L3246" i="2"/>
  <c r="L3183" i="2"/>
  <c r="L3020" i="2"/>
  <c r="L2645" i="2"/>
  <c r="L2590" i="2"/>
  <c r="L2526" i="2"/>
  <c r="L2351" i="2"/>
  <c r="L2264" i="2"/>
  <c r="L2065" i="2"/>
  <c r="L1984" i="2"/>
  <c r="L1852" i="2"/>
  <c r="L1580" i="2"/>
  <c r="L1533" i="2"/>
  <c r="L929" i="2"/>
  <c r="L1189" i="2"/>
  <c r="L962" i="2"/>
  <c r="L876" i="2"/>
  <c r="L405" i="2"/>
  <c r="L329" i="2"/>
  <c r="L234" i="2"/>
  <c r="L216" i="2"/>
  <c r="L4657" i="2"/>
  <c r="L4567" i="2"/>
  <c r="L4509" i="2"/>
  <c r="L4457" i="2"/>
  <c r="L94" i="2"/>
  <c r="L4224" i="2"/>
  <c r="L3931" i="2"/>
  <c r="L3572" i="2"/>
  <c r="L3260" i="2"/>
  <c r="L2532" i="2"/>
  <c r="L357" i="2"/>
  <c r="L3796" i="2"/>
  <c r="L4275" i="2"/>
  <c r="L4274" i="2"/>
  <c r="L4379" i="2"/>
  <c r="L3791" i="2"/>
  <c r="L4314" i="2"/>
  <c r="L3425" i="2"/>
  <c r="L3048" i="2"/>
  <c r="L1739" i="2"/>
  <c r="L1036" i="2"/>
  <c r="L2883" i="2"/>
  <c r="L2521" i="2"/>
  <c r="L1904" i="2"/>
  <c r="L1453" i="2"/>
  <c r="L3579" i="2"/>
  <c r="L2582" i="2"/>
  <c r="L766" i="2"/>
  <c r="L3481" i="2"/>
  <c r="L3474" i="2"/>
  <c r="L2249" i="2"/>
  <c r="L1825" i="2"/>
  <c r="L1555" i="2"/>
  <c r="L4177" i="2"/>
  <c r="L2828" i="2"/>
  <c r="L1389" i="2"/>
  <c r="L737" i="2"/>
  <c r="L4733" i="2"/>
  <c r="L3346" i="2"/>
  <c r="L2189" i="2"/>
  <c r="L1973" i="2"/>
  <c r="L4738" i="2"/>
  <c r="L4494" i="2"/>
  <c r="L3997" i="2"/>
  <c r="L3769" i="2"/>
  <c r="L3494" i="2"/>
  <c r="L3128" i="2"/>
  <c r="L2395" i="2"/>
  <c r="L2248" i="2"/>
  <c r="L2006" i="2"/>
  <c r="L1750" i="2"/>
  <c r="L723" i="2"/>
  <c r="L641" i="2"/>
  <c r="L597" i="2"/>
  <c r="L179" i="2"/>
  <c r="L3561" i="2"/>
  <c r="L2949" i="2"/>
  <c r="L2841" i="2"/>
  <c r="L337" i="2"/>
  <c r="L3105" i="2"/>
  <c r="L2615" i="2"/>
  <c r="L4000" i="2"/>
  <c r="L3300" i="2"/>
  <c r="L3231" i="2"/>
  <c r="L3089" i="2"/>
  <c r="L2614" i="2"/>
  <c r="L335" i="2"/>
  <c r="L196" i="2"/>
  <c r="L4136" i="2"/>
  <c r="L3999" i="2"/>
  <c r="L3299" i="2"/>
  <c r="L3217" i="2"/>
  <c r="L3088" i="2"/>
  <c r="L2625" i="2"/>
  <c r="L2255" i="2"/>
  <c r="L334" i="2"/>
  <c r="L4952" i="2"/>
  <c r="L4651" i="2"/>
  <c r="L4455" i="2"/>
  <c r="L3993" i="2"/>
  <c r="L3298" i="2"/>
  <c r="L3134" i="2"/>
  <c r="L2980" i="2"/>
  <c r="L3028" i="2"/>
  <c r="L1948" i="2"/>
  <c r="L528" i="2"/>
  <c r="L388" i="2"/>
  <c r="L1614" i="2"/>
  <c r="I20" i="2"/>
  <c r="I5076" i="2" l="1"/>
  <c r="Q20" i="2"/>
  <c r="L5082" i="2"/>
  <c r="L5083" i="2"/>
  <c r="I5075" i="2"/>
  <c r="L20" i="2"/>
  <c r="Q5075" i="2" l="1"/>
  <c r="L5075" i="2"/>
  <c r="L5076" i="2"/>
  <c r="G3899" i="2"/>
  <c r="G3900" i="2" s="1"/>
  <c r="G3901" i="2" s="1"/>
  <c r="G3902" i="2" s="1"/>
  <c r="F3899" i="2"/>
  <c r="F3900" i="2" s="1"/>
  <c r="F3901" i="2" s="1"/>
  <c r="F3902" i="2" s="1"/>
  <c r="G3737" i="2"/>
  <c r="G3738" i="2" s="1"/>
  <c r="G3739" i="2" s="1"/>
  <c r="N380" i="2" l="1"/>
  <c r="N381" i="2" l="1"/>
  <c r="N382" i="2" s="1"/>
  <c r="N383" i="2" s="1"/>
  <c r="N384" i="2" s="1"/>
  <c r="N385" i="2" s="1"/>
  <c r="N386" i="2" s="1"/>
  <c r="N387" i="2" s="1"/>
  <c r="N388" i="2" s="1"/>
  <c r="N389" i="2" l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N502" i="2" s="1"/>
  <c r="N503" i="2" s="1"/>
  <c r="N504" i="2" s="1"/>
  <c r="N505" i="2" s="1"/>
  <c r="N506" i="2" s="1"/>
  <c r="N507" i="2" s="1"/>
  <c r="N508" i="2" s="1"/>
  <c r="N509" i="2" s="1"/>
  <c r="N510" i="2" s="1"/>
  <c r="N512" i="2" s="1"/>
  <c r="N513" i="2" s="1"/>
  <c r="N514" i="2" s="1"/>
  <c r="N515" i="2" s="1"/>
  <c r="N516" i="2" s="1"/>
  <c r="N517" i="2" s="1"/>
  <c r="N518" i="2" s="1"/>
  <c r="N519" i="2" s="1"/>
  <c r="N520" i="2" s="1"/>
  <c r="N521" i="2" s="1"/>
  <c r="N522" i="2" s="1"/>
  <c r="N523" i="2" s="1"/>
  <c r="N524" i="2" s="1"/>
  <c r="N525" i="2" s="1"/>
  <c r="N526" i="2" s="1"/>
  <c r="N527" i="2" s="1"/>
  <c r="N528" i="2" s="1"/>
  <c r="N529" i="2" s="1"/>
  <c r="N530" i="2" s="1"/>
  <c r="N531" i="2" s="1"/>
  <c r="N532" i="2" s="1"/>
  <c r="N533" i="2" s="1"/>
  <c r="N534" i="2" s="1"/>
  <c r="N535" i="2" s="1"/>
  <c r="N536" i="2" s="1"/>
  <c r="N537" i="2" s="1"/>
  <c r="N769" i="2" l="1"/>
  <c r="N770" i="2" s="1"/>
  <c r="N772" i="2" s="1"/>
  <c r="N773" i="2" s="1"/>
  <c r="N774" i="2" s="1"/>
  <c r="N775" i="2" s="1"/>
  <c r="N776" i="2" s="1"/>
  <c r="N777" i="2" s="1"/>
  <c r="N778" i="2" s="1"/>
  <c r="N3128" i="2"/>
  <c r="N3129" i="2" s="1"/>
  <c r="N3130" i="2" s="1"/>
  <c r="N3131" i="2" s="1"/>
  <c r="N3132" i="2" s="1"/>
  <c r="N3133" i="2" s="1"/>
  <c r="N3134" i="2" s="1"/>
  <c r="N3135" i="2" s="1"/>
  <c r="N3136" i="2" s="1"/>
  <c r="N3137" i="2" s="1"/>
  <c r="N3138" i="2" s="1"/>
  <c r="N3140" i="2" s="1"/>
  <c r="N3786" i="2"/>
  <c r="N3787" i="2" s="1"/>
  <c r="N3788" i="2" s="1"/>
  <c r="N3789" i="2" s="1"/>
  <c r="N3790" i="2" s="1"/>
  <c r="N538" i="2"/>
  <c r="N539" i="2" s="1"/>
  <c r="N540" i="2" s="1"/>
  <c r="N541" i="2" s="1"/>
  <c r="N542" i="2" s="1"/>
  <c r="N543" i="2" s="1"/>
  <c r="N544" i="2" s="1"/>
  <c r="N545" i="2" s="1"/>
  <c r="N546" i="2" s="1"/>
  <c r="N547" i="2" s="1"/>
  <c r="N548" i="2" s="1"/>
  <c r="N549" i="2" s="1"/>
  <c r="N550" i="2" s="1"/>
  <c r="N551" i="2" s="1"/>
  <c r="N552" i="2" s="1"/>
  <c r="N553" i="2" s="1"/>
  <c r="N554" i="2" s="1"/>
  <c r="N555" i="2" s="1"/>
  <c r="N556" i="2" s="1"/>
  <c r="N557" i="2" s="1"/>
  <c r="N558" i="2" s="1"/>
  <c r="N559" i="2" s="1"/>
  <c r="N560" i="2" s="1"/>
  <c r="N561" i="2" s="1"/>
  <c r="N562" i="2" s="1"/>
  <c r="N563" i="2" s="1"/>
  <c r="N564" i="2" s="1"/>
  <c r="N565" i="2" s="1"/>
  <c r="N566" i="2" s="1"/>
  <c r="N567" i="2" s="1"/>
  <c r="N568" i="2" s="1"/>
  <c r="N569" i="2" s="1"/>
  <c r="N570" i="2" s="1"/>
  <c r="N571" i="2" s="1"/>
  <c r="N572" i="2" s="1"/>
  <c r="N573" i="2" s="1"/>
  <c r="N574" i="2" s="1"/>
  <c r="N575" i="2" s="1"/>
  <c r="N576" i="2" s="1"/>
  <c r="N577" i="2" s="1"/>
  <c r="N578" i="2" s="1"/>
  <c r="N579" i="2" s="1"/>
  <c r="N580" i="2" s="1"/>
  <c r="N581" i="2" s="1"/>
  <c r="N582" i="2" s="1"/>
  <c r="N583" i="2" s="1"/>
  <c r="N584" i="2" s="1"/>
  <c r="N585" i="2" s="1"/>
  <c r="N586" i="2" s="1"/>
  <c r="N587" i="2" s="1"/>
  <c r="N588" i="2" s="1"/>
  <c r="N589" i="2" s="1"/>
  <c r="N590" i="2" s="1"/>
  <c r="N591" i="2" s="1"/>
  <c r="N592" i="2" s="1"/>
  <c r="N593" i="2" s="1"/>
  <c r="N594" i="2" s="1"/>
  <c r="N595" i="2" s="1"/>
  <c r="N596" i="2" s="1"/>
  <c r="N597" i="2" s="1"/>
  <c r="N598" i="2" s="1"/>
  <c r="N599" i="2" s="1"/>
  <c r="N600" i="2" s="1"/>
  <c r="N601" i="2" s="1"/>
  <c r="N602" i="2" s="1"/>
  <c r="N603" i="2" s="1"/>
  <c r="N604" i="2" s="1"/>
  <c r="N605" i="2" s="1"/>
  <c r="N606" i="2" s="1"/>
  <c r="N607" i="2" s="1"/>
  <c r="N608" i="2" s="1"/>
  <c r="N609" i="2" s="1"/>
  <c r="N610" i="2" s="1"/>
  <c r="N611" i="2" s="1"/>
  <c r="N612" i="2" s="1"/>
  <c r="N613" i="2" s="1"/>
  <c r="N614" i="2" s="1"/>
  <c r="N615" i="2" s="1"/>
  <c r="N616" i="2" s="1"/>
  <c r="N617" i="2" s="1"/>
  <c r="N618" i="2" s="1"/>
  <c r="N619" i="2" s="1"/>
  <c r="N620" i="2" s="1"/>
  <c r="N621" i="2" s="1"/>
  <c r="N622" i="2" s="1"/>
  <c r="N623" i="2" s="1"/>
  <c r="N624" i="2" s="1"/>
  <c r="N625" i="2" s="1"/>
  <c r="N626" i="2" s="1"/>
  <c r="N627" i="2" s="1"/>
  <c r="N628" i="2" s="1"/>
  <c r="N629" i="2" s="1"/>
  <c r="N630" i="2" s="1"/>
  <c r="N631" i="2" s="1"/>
  <c r="N632" i="2" s="1"/>
  <c r="N633" i="2" s="1"/>
  <c r="N634" i="2" s="1"/>
  <c r="N635" i="2" s="1"/>
  <c r="N636" i="2" s="1"/>
  <c r="N637" i="2" s="1"/>
  <c r="N638" i="2" s="1"/>
  <c r="N639" i="2" s="1"/>
  <c r="N640" i="2" s="1"/>
  <c r="N641" i="2" s="1"/>
  <c r="N642" i="2" s="1"/>
  <c r="N643" i="2" s="1"/>
  <c r="N644" i="2" s="1"/>
  <c r="N645" i="2" s="1"/>
  <c r="N646" i="2" s="1"/>
  <c r="N647" i="2" s="1"/>
  <c r="N648" i="2" s="1"/>
  <c r="N649" i="2" s="1"/>
  <c r="N650" i="2" s="1"/>
  <c r="N651" i="2" s="1"/>
  <c r="N652" i="2" s="1"/>
  <c r="N653" i="2" s="1"/>
  <c r="N654" i="2" s="1"/>
  <c r="N655" i="2" s="1"/>
  <c r="N656" i="2" s="1"/>
  <c r="N657" i="2" s="1"/>
  <c r="N658" i="2" s="1"/>
  <c r="N659" i="2" s="1"/>
  <c r="N660" i="2" s="1"/>
  <c r="N661" i="2" s="1"/>
  <c r="N662" i="2" s="1"/>
  <c r="N663" i="2" s="1"/>
  <c r="N664" i="2" s="1"/>
  <c r="N665" i="2" s="1"/>
  <c r="N666" i="2" s="1"/>
  <c r="N667" i="2" s="1"/>
  <c r="N668" i="2" s="1"/>
  <c r="N669" i="2" s="1"/>
  <c r="N670" i="2" s="1"/>
  <c r="N671" i="2" s="1"/>
  <c r="N672" i="2" s="1"/>
  <c r="N673" i="2" s="1"/>
  <c r="N674" i="2" s="1"/>
  <c r="N675" i="2" s="1"/>
  <c r="N676" i="2" s="1"/>
  <c r="N677" i="2" s="1"/>
  <c r="N678" i="2" s="1"/>
  <c r="N679" i="2" s="1"/>
  <c r="N680" i="2" s="1"/>
  <c r="N681" i="2" s="1"/>
  <c r="N682" i="2" s="1"/>
  <c r="N683" i="2" s="1"/>
  <c r="N684" i="2" s="1"/>
  <c r="N685" i="2" s="1"/>
  <c r="N686" i="2" s="1"/>
  <c r="N687" i="2" s="1"/>
  <c r="N688" i="2" s="1"/>
  <c r="N689" i="2" s="1"/>
  <c r="N690" i="2" s="1"/>
  <c r="N691" i="2" s="1"/>
  <c r="N692" i="2" s="1"/>
  <c r="N693" i="2" s="1"/>
  <c r="N694" i="2" s="1"/>
  <c r="N695" i="2" s="1"/>
  <c r="N696" i="2" s="1"/>
  <c r="N697" i="2" s="1"/>
  <c r="N698" i="2" s="1"/>
  <c r="N699" i="2" s="1"/>
  <c r="N700" i="2" s="1"/>
  <c r="N701" i="2" s="1"/>
  <c r="N702" i="2" s="1"/>
  <c r="N703" i="2" s="1"/>
  <c r="N704" i="2" s="1"/>
  <c r="N705" i="2" s="1"/>
  <c r="N706" i="2" s="1"/>
  <c r="N707" i="2" s="1"/>
  <c r="N708" i="2" s="1"/>
  <c r="N709" i="2" s="1"/>
  <c r="N710" i="2" s="1"/>
  <c r="N711" i="2" s="1"/>
  <c r="N712" i="2" s="1"/>
  <c r="N713" i="2" s="1"/>
  <c r="N714" i="2" s="1"/>
  <c r="N715" i="2" s="1"/>
  <c r="N716" i="2" s="1"/>
  <c r="N717" i="2" s="1"/>
  <c r="N718" i="2" s="1"/>
  <c r="N719" i="2" s="1"/>
  <c r="N720" i="2" s="1"/>
  <c r="N721" i="2" s="1"/>
  <c r="N722" i="2" s="1"/>
  <c r="N723" i="2" s="1"/>
  <c r="N724" i="2" s="1"/>
  <c r="N725" i="2" s="1"/>
  <c r="N726" i="2" s="1"/>
  <c r="N727" i="2" s="1"/>
  <c r="N728" i="2" s="1"/>
  <c r="N729" i="2" s="1"/>
  <c r="N730" i="2" s="1"/>
  <c r="N731" i="2" s="1"/>
  <c r="N732" i="2" s="1"/>
  <c r="N733" i="2" s="1"/>
  <c r="N734" i="2" s="1"/>
  <c r="N735" i="2" s="1"/>
  <c r="N736" i="2" s="1"/>
  <c r="N737" i="2" s="1"/>
  <c r="N738" i="2" s="1"/>
  <c r="N739" i="2" s="1"/>
  <c r="N740" i="2" s="1"/>
  <c r="N741" i="2" s="1"/>
  <c r="N742" i="2" s="1"/>
  <c r="N743" i="2" s="1"/>
  <c r="N744" i="2" s="1"/>
  <c r="N745" i="2" s="1"/>
  <c r="N746" i="2" s="1"/>
  <c r="N747" i="2" s="1"/>
  <c r="N748" i="2" s="1"/>
  <c r="N749" i="2" s="1"/>
  <c r="N750" i="2" s="1"/>
  <c r="N751" i="2" s="1"/>
  <c r="N752" i="2" s="1"/>
  <c r="N753" i="2" s="1"/>
  <c r="N754" i="2" s="1"/>
  <c r="N755" i="2" s="1"/>
  <c r="N756" i="2" s="1"/>
  <c r="N757" i="2" s="1"/>
  <c r="N758" i="2" s="1"/>
  <c r="N759" i="2" s="1"/>
  <c r="N760" i="2" s="1"/>
  <c r="N761" i="2" s="1"/>
  <c r="N762" i="2" s="1"/>
  <c r="N763" i="2" s="1"/>
  <c r="N764" i="2" s="1"/>
  <c r="N765" i="2" s="1"/>
  <c r="N766" i="2" s="1"/>
  <c r="N767" i="2" s="1"/>
  <c r="N2798" i="2"/>
  <c r="N2799" i="2" s="1"/>
  <c r="N2488" i="2"/>
  <c r="N2489" i="2" s="1"/>
  <c r="N2490" i="2" s="1"/>
  <c r="N2491" i="2" s="1"/>
  <c r="N2492" i="2" s="1"/>
  <c r="N2493" i="2" s="1"/>
  <c r="N2494" i="2" s="1"/>
  <c r="N2495" i="2" s="1"/>
  <c r="N2496" i="2" s="1"/>
  <c r="N2497" i="2" s="1"/>
  <c r="N2498" i="2" s="1"/>
  <c r="N2499" i="2" s="1"/>
  <c r="N2500" i="2" s="1"/>
  <c r="N2501" i="2" s="1"/>
  <c r="N2502" i="2" s="1"/>
  <c r="N2503" i="2" s="1"/>
  <c r="N2504" i="2" s="1"/>
  <c r="N2505" i="2" s="1"/>
  <c r="N2506" i="2" s="1"/>
  <c r="N2507" i="2" s="1"/>
  <c r="N2508" i="2" s="1"/>
  <c r="N2509" i="2" s="1"/>
  <c r="N2510" i="2" s="1"/>
  <c r="N2511" i="2" s="1"/>
  <c r="N2512" i="2" s="1"/>
  <c r="N2513" i="2" s="1"/>
  <c r="N2514" i="2" s="1"/>
  <c r="N2515" i="2" s="1"/>
  <c r="N2516" i="2" s="1"/>
  <c r="N2517" i="2" s="1"/>
  <c r="N2518" i="2" s="1"/>
  <c r="N2519" i="2" s="1"/>
  <c r="N2520" i="2" s="1"/>
  <c r="N2521" i="2" s="1"/>
  <c r="N2522" i="2" s="1"/>
  <c r="N2523" i="2" s="1"/>
  <c r="N2524" i="2" s="1"/>
  <c r="N2527" i="2" s="1"/>
  <c r="N2528" i="2" s="1"/>
  <c r="N2531" i="2" s="1"/>
  <c r="N2535" i="2" s="1"/>
  <c r="N2536" i="2" s="1"/>
  <c r="N2539" i="2" s="1"/>
  <c r="N2540" i="2" s="1"/>
  <c r="N2541" i="2" s="1"/>
  <c r="N2542" i="2" s="1"/>
  <c r="N2543" i="2" s="1"/>
  <c r="N2544" i="2" s="1"/>
  <c r="N2545" i="2" s="1"/>
  <c r="N2546" i="2" s="1"/>
  <c r="N2547" i="2" s="1"/>
  <c r="N2548" i="2" s="1"/>
  <c r="N2549" i="2" s="1"/>
  <c r="N2550" i="2" s="1"/>
  <c r="N2551" i="2" s="1"/>
  <c r="N2552" i="2" s="1"/>
  <c r="N2553" i="2" s="1"/>
  <c r="N2554" i="2" s="1"/>
  <c r="N2555" i="2" s="1"/>
  <c r="N2556" i="2" s="1"/>
  <c r="N2557" i="2" s="1"/>
  <c r="N2558" i="2" s="1"/>
  <c r="N2560" i="2" s="1"/>
  <c r="N2562" i="2" s="1"/>
  <c r="N2564" i="2" s="1"/>
  <c r="N2565" i="2" s="1"/>
  <c r="N2566" i="2" s="1"/>
  <c r="N2568" i="2" s="1"/>
  <c r="N2570" i="2" s="1"/>
  <c r="N2571" i="2" s="1"/>
  <c r="N2572" i="2" s="1"/>
  <c r="N2573" i="2" s="1"/>
  <c r="N2574" i="2" s="1"/>
  <c r="N2575" i="2" s="1"/>
  <c r="N2576" i="2" s="1"/>
  <c r="N2577" i="2" s="1"/>
  <c r="N2578" i="2" s="1"/>
  <c r="N2579" i="2" s="1"/>
  <c r="N2580" i="2" s="1"/>
  <c r="N2581" i="2" s="1"/>
  <c r="N2582" i="2" s="1"/>
  <c r="N2583" i="2" s="1"/>
  <c r="N2584" i="2" s="1"/>
  <c r="N2585" i="2" s="1"/>
  <c r="N2586" i="2" s="1"/>
  <c r="N2587" i="2" s="1"/>
  <c r="N2588" i="2" s="1"/>
  <c r="N2589" i="2" s="1"/>
  <c r="N2590" i="2" s="1"/>
  <c r="N2591" i="2" s="1"/>
  <c r="N2592" i="2" s="1"/>
  <c r="N2593" i="2" s="1"/>
  <c r="N2594" i="2" s="1"/>
  <c r="N2595" i="2" s="1"/>
  <c r="N2596" i="2" s="1"/>
  <c r="N2597" i="2" s="1"/>
  <c r="N2598" i="2" s="1"/>
  <c r="N2599" i="2" s="1"/>
  <c r="N2600" i="2" s="1"/>
  <c r="N2601" i="2" s="1"/>
  <c r="N2602" i="2" s="1"/>
  <c r="N2603" i="2" s="1"/>
  <c r="N2604" i="2" s="1"/>
  <c r="N2605" i="2" s="1"/>
  <c r="N2606" i="2" s="1"/>
  <c r="N2607" i="2" s="1"/>
  <c r="N2608" i="2" s="1"/>
  <c r="N2609" i="2" s="1"/>
  <c r="N2610" i="2" s="1"/>
  <c r="N2611" i="2" s="1"/>
  <c r="N2612" i="2" s="1"/>
  <c r="N2613" i="2" s="1"/>
  <c r="N2614" i="2" s="1"/>
  <c r="N2615" i="2" s="1"/>
  <c r="N2616" i="2" s="1"/>
  <c r="N2617" i="2" s="1"/>
  <c r="N2618" i="2" s="1"/>
  <c r="N2619" i="2" s="1"/>
  <c r="N2620" i="2" s="1"/>
  <c r="N2621" i="2" s="1"/>
  <c r="N2622" i="2" s="1"/>
  <c r="N2623" i="2" s="1"/>
  <c r="N2624" i="2" s="1"/>
  <c r="N2625" i="2" s="1"/>
  <c r="N2626" i="2" s="1"/>
  <c r="N2627" i="2" s="1"/>
  <c r="N2628" i="2" s="1"/>
  <c r="N2629" i="2" s="1"/>
  <c r="N2630" i="2" s="1"/>
  <c r="N2631" i="2" s="1"/>
  <c r="N2632" i="2" s="1"/>
  <c r="N2633" i="2" s="1"/>
  <c r="N2634" i="2" s="1"/>
  <c r="N2635" i="2" s="1"/>
  <c r="N2636" i="2" s="1"/>
  <c r="N2637" i="2" s="1"/>
  <c r="N2638" i="2" s="1"/>
  <c r="N2639" i="2" s="1"/>
  <c r="N2640" i="2" s="1"/>
  <c r="N2641" i="2" s="1"/>
  <c r="N2642" i="2" s="1"/>
  <c r="N2643" i="2" s="1"/>
  <c r="N2644" i="2" s="1"/>
  <c r="N2645" i="2" s="1"/>
  <c r="N2646" i="2" s="1"/>
  <c r="N2647" i="2" s="1"/>
  <c r="N2648" i="2" s="1"/>
  <c r="N2649" i="2" s="1"/>
  <c r="N2650" i="2" s="1"/>
  <c r="N2651" i="2" s="1"/>
  <c r="N2652" i="2" s="1"/>
  <c r="N2653" i="2" s="1"/>
  <c r="N2654" i="2" s="1"/>
  <c r="N2655" i="2" s="1"/>
  <c r="N2656" i="2" s="1"/>
  <c r="N2657" i="2" s="1"/>
  <c r="N2658" i="2" s="1"/>
  <c r="N2659" i="2" s="1"/>
  <c r="N2660" i="2" s="1"/>
  <c r="N2661" i="2" s="1"/>
  <c r="N2662" i="2" s="1"/>
  <c r="N2663" i="2" s="1"/>
  <c r="N2664" i="2" s="1"/>
  <c r="N2665" i="2" s="1"/>
  <c r="N2666" i="2" s="1"/>
  <c r="N2667" i="2" s="1"/>
  <c r="N2668" i="2" s="1"/>
  <c r="N2669" i="2" s="1"/>
  <c r="N2670" i="2" s="1"/>
  <c r="N2671" i="2" s="1"/>
  <c r="N2672" i="2" s="1"/>
  <c r="N2673" i="2" s="1"/>
  <c r="N2674" i="2" s="1"/>
  <c r="N2675" i="2" s="1"/>
  <c r="N2676" i="2" s="1"/>
  <c r="N2677" i="2" s="1"/>
  <c r="N2678" i="2" s="1"/>
  <c r="N2679" i="2" s="1"/>
  <c r="N2680" i="2" s="1"/>
  <c r="N2681" i="2" s="1"/>
  <c r="N2682" i="2" s="1"/>
  <c r="N2683" i="2" s="1"/>
  <c r="N2684" i="2" s="1"/>
  <c r="N2685" i="2" s="1"/>
  <c r="N2686" i="2" s="1"/>
  <c r="N2687" i="2" s="1"/>
  <c r="N2688" i="2" s="1"/>
  <c r="N2689" i="2" s="1"/>
  <c r="N2690" i="2" s="1"/>
  <c r="N2691" i="2" s="1"/>
  <c r="N2692" i="2" s="1"/>
  <c r="N2693" i="2" s="1"/>
  <c r="N2694" i="2" s="1"/>
  <c r="N2695" i="2" s="1"/>
  <c r="N2696" i="2" s="1"/>
  <c r="N2697" i="2" s="1"/>
  <c r="N2698" i="2" s="1"/>
  <c r="N2699" i="2" s="1"/>
  <c r="N2700" i="2" s="1"/>
  <c r="N2701" i="2" s="1"/>
  <c r="N2702" i="2" s="1"/>
  <c r="N2703" i="2" s="1"/>
  <c r="N2704" i="2" s="1"/>
  <c r="N2705" i="2" s="1"/>
  <c r="N2706" i="2" s="1"/>
  <c r="N2707" i="2" s="1"/>
  <c r="N2708" i="2" s="1"/>
  <c r="N2709" i="2" s="1"/>
  <c r="N2710" i="2" s="1"/>
  <c r="N2711" i="2" s="1"/>
  <c r="N2712" i="2" s="1"/>
  <c r="N2716" i="2" s="1"/>
  <c r="N2717" i="2" s="1"/>
  <c r="N2718" i="2" s="1"/>
  <c r="N2719" i="2" s="1"/>
  <c r="N2720" i="2" s="1"/>
  <c r="N244" i="2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152" i="2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3840" i="2"/>
  <c r="N3841" i="2" s="1"/>
  <c r="N3842" i="2" s="1"/>
  <c r="N3843" i="2" s="1"/>
  <c r="N3844" i="2" s="1"/>
  <c r="N3845" i="2" s="1"/>
  <c r="N3846" i="2" s="1"/>
  <c r="N3847" i="2" s="1"/>
  <c r="N3848" i="2" s="1"/>
  <c r="N3849" i="2" s="1"/>
  <c r="N3850" i="2" s="1"/>
  <c r="N3851" i="2" s="1"/>
  <c r="N3852" i="2" s="1"/>
  <c r="N3853" i="2" s="1"/>
  <c r="N3854" i="2" s="1"/>
  <c r="N3855" i="2" s="1"/>
  <c r="N3856" i="2" s="1"/>
  <c r="N3857" i="2" s="1"/>
  <c r="N3858" i="2" s="1"/>
  <c r="N3860" i="2" s="1"/>
  <c r="N3861" i="2" s="1"/>
  <c r="N341" i="2"/>
  <c r="N342" i="2" s="1"/>
  <c r="N1217" i="2"/>
  <c r="N1218" i="2" s="1"/>
  <c r="N1219" i="2" s="1"/>
  <c r="N1220" i="2" s="1"/>
  <c r="N1221" i="2" s="1"/>
  <c r="N1222" i="2" s="1"/>
  <c r="N1223" i="2" s="1"/>
  <c r="N1224" i="2" s="1"/>
  <c r="N1225" i="2" s="1"/>
  <c r="N1226" i="2" s="1"/>
  <c r="N3974" i="2"/>
  <c r="N3975" i="2" s="1"/>
  <c r="N3976" i="2" s="1"/>
  <c r="N3977" i="2" s="1"/>
  <c r="N3978" i="2" s="1"/>
  <c r="N3979" i="2" s="1"/>
  <c r="N3980" i="2" s="1"/>
  <c r="N3981" i="2" s="1"/>
  <c r="N3982" i="2" s="1"/>
  <c r="N3983" i="2" s="1"/>
  <c r="N781" i="2" l="1"/>
  <c r="N3794" i="2"/>
  <c r="N3142" i="2"/>
  <c r="N3143" i="2" s="1"/>
  <c r="N3144" i="2" s="1"/>
  <c r="N3145" i="2" s="1"/>
  <c r="N3146" i="2" s="1"/>
  <c r="N3147" i="2" s="1"/>
  <c r="N3148" i="2" s="1"/>
  <c r="N3149" i="2" s="1"/>
  <c r="N3150" i="2" s="1"/>
  <c r="N3151" i="2" s="1"/>
  <c r="N3152" i="2" s="1"/>
  <c r="N3153" i="2" s="1"/>
  <c r="N3154" i="2" s="1"/>
  <c r="N3155" i="2" s="1"/>
  <c r="N3156" i="2" s="1"/>
  <c r="N2722" i="2"/>
  <c r="N1228" i="2"/>
  <c r="N1229" i="2" s="1"/>
  <c r="N869" i="2"/>
  <c r="N870" i="2" s="1"/>
  <c r="N871" i="2" s="1"/>
  <c r="N2809" i="2"/>
  <c r="N2810" i="2" s="1"/>
  <c r="N2811" i="2" s="1"/>
  <c r="N2812" i="2" s="1"/>
  <c r="N2813" i="2" s="1"/>
  <c r="N2814" i="2" s="1"/>
  <c r="N4019" i="2"/>
  <c r="N4020" i="2" s="1"/>
  <c r="N4021" i="2" s="1"/>
  <c r="N3991" i="2" l="1"/>
  <c r="N3992" i="2" s="1"/>
  <c r="N784" i="2"/>
  <c r="N785" i="2" s="1"/>
  <c r="N786" i="2" s="1"/>
  <c r="N787" i="2" s="1"/>
  <c r="N788" i="2" s="1"/>
  <c r="N789" i="2" s="1"/>
  <c r="N802" i="2" s="1"/>
  <c r="N803" i="2" s="1"/>
  <c r="N810" i="2" s="1"/>
  <c r="N811" i="2" s="1"/>
  <c r="N812" i="2" s="1"/>
  <c r="N813" i="2" s="1"/>
  <c r="N814" i="2" s="1"/>
  <c r="N815" i="2" s="1"/>
  <c r="N816" i="2" s="1"/>
  <c r="N817" i="2" s="1"/>
  <c r="N818" i="2" s="1"/>
  <c r="N819" i="2" s="1"/>
  <c r="N820" i="2" s="1"/>
  <c r="N821" i="2" s="1"/>
  <c r="N822" i="2" s="1"/>
  <c r="N823" i="2" s="1"/>
  <c r="N824" i="2" s="1"/>
  <c r="N825" i="2" s="1"/>
  <c r="N826" i="2" s="1"/>
  <c r="N827" i="2" s="1"/>
  <c r="N828" i="2" s="1"/>
  <c r="N829" i="2" s="1"/>
  <c r="N830" i="2" s="1"/>
  <c r="N831" i="2" s="1"/>
  <c r="N832" i="2" s="1"/>
  <c r="N833" i="2" s="1"/>
  <c r="N834" i="2" s="1"/>
  <c r="N835" i="2" s="1"/>
  <c r="N836" i="2" s="1"/>
  <c r="N837" i="2" s="1"/>
  <c r="N838" i="2" s="1"/>
  <c r="N839" i="2" s="1"/>
  <c r="N840" i="2" s="1"/>
  <c r="N841" i="2" s="1"/>
  <c r="N842" i="2" s="1"/>
  <c r="N843" i="2" s="1"/>
  <c r="N844" i="2" s="1"/>
  <c r="N845" i="2" s="1"/>
  <c r="N846" i="2" s="1"/>
  <c r="N847" i="2" s="1"/>
  <c r="N848" i="2" s="1"/>
  <c r="N849" i="2" s="1"/>
  <c r="N850" i="2" s="1"/>
  <c r="N851" i="2" s="1"/>
  <c r="N852" i="2" s="1"/>
  <c r="N853" i="2" s="1"/>
  <c r="N854" i="2" s="1"/>
  <c r="N855" i="2" s="1"/>
  <c r="N856" i="2" s="1"/>
  <c r="N857" i="2" s="1"/>
  <c r="N858" i="2" s="1"/>
  <c r="N859" i="2" s="1"/>
  <c r="N860" i="2" s="1"/>
  <c r="N861" i="2" s="1"/>
  <c r="N862" i="2" s="1"/>
  <c r="N863" i="2" s="1"/>
  <c r="N864" i="2" s="1"/>
  <c r="N865" i="2" s="1"/>
  <c r="N866" i="2" s="1"/>
  <c r="N867" i="2" s="1"/>
  <c r="N3800" i="2"/>
  <c r="N3801" i="2" s="1"/>
  <c r="N3802" i="2" s="1"/>
  <c r="N3804" i="2" s="1"/>
  <c r="N3806" i="2" s="1"/>
  <c r="N3809" i="2" s="1"/>
  <c r="N3810" i="2" s="1"/>
  <c r="N3811" i="2" s="1"/>
  <c r="N3812" i="2" s="1"/>
  <c r="N3813" i="2" s="1"/>
  <c r="N3814" i="2" s="1"/>
  <c r="N3815" i="2" s="1"/>
  <c r="N3816" i="2" s="1"/>
  <c r="N3817" i="2" s="1"/>
  <c r="N3818" i="2" s="1"/>
  <c r="N3819" i="2" s="1"/>
  <c r="N3820" i="2" s="1"/>
  <c r="N3821" i="2" s="1"/>
  <c r="N3822" i="2" s="1"/>
  <c r="N3827" i="2" s="1"/>
  <c r="N3828" i="2" s="1"/>
  <c r="N3829" i="2" s="1"/>
  <c r="N3830" i="2" s="1"/>
  <c r="N3831" i="2" s="1"/>
  <c r="N3832" i="2" s="1"/>
  <c r="N3833" i="2" s="1"/>
  <c r="N3834" i="2" s="1"/>
  <c r="N3835" i="2" s="1"/>
  <c r="N3836" i="2" s="1"/>
  <c r="N3837" i="2" s="1"/>
  <c r="N3838" i="2" s="1"/>
  <c r="N3540" i="2"/>
  <c r="N3541" i="2" s="1"/>
  <c r="N3542" i="2" s="1"/>
  <c r="N3543" i="2" s="1"/>
  <c r="N3158" i="2"/>
  <c r="N3159" i="2" s="1"/>
  <c r="N3160" i="2" s="1"/>
  <c r="N3161" i="2" s="1"/>
  <c r="N3162" i="2" s="1"/>
  <c r="N3163" i="2" s="1"/>
  <c r="N3164" i="2" s="1"/>
  <c r="N3165" i="2" s="1"/>
  <c r="N3166" i="2" s="1"/>
  <c r="N3167" i="2" s="1"/>
  <c r="N3168" i="2" s="1"/>
  <c r="N3169" i="2" s="1"/>
  <c r="N3170" i="2" s="1"/>
  <c r="N3171" i="2" s="1"/>
  <c r="N3172" i="2" s="1"/>
  <c r="N3173" i="2" s="1"/>
  <c r="N2730" i="2"/>
  <c r="N2731" i="2" s="1"/>
  <c r="N2732" i="2" s="1"/>
  <c r="N2733" i="2" s="1"/>
  <c r="N2734" i="2" s="1"/>
  <c r="N2735" i="2" s="1"/>
  <c r="N2736" i="2" s="1"/>
  <c r="N2737" i="2" s="1"/>
  <c r="N2738" i="2" s="1"/>
  <c r="N2739" i="2" s="1"/>
  <c r="N2741" i="2" s="1"/>
  <c r="N2742" i="2" s="1"/>
  <c r="N2743" i="2" s="1"/>
  <c r="N2744" i="2" s="1"/>
  <c r="N2746" i="2" s="1"/>
  <c r="N2749" i="2" s="1"/>
  <c r="N2750" i="2" s="1"/>
  <c r="N2751" i="2" s="1"/>
  <c r="N2752" i="2" s="1"/>
  <c r="N2754" i="2" s="1"/>
  <c r="N2755" i="2" s="1"/>
  <c r="N2757" i="2" s="1"/>
  <c r="N2758" i="2" s="1"/>
  <c r="N2759" i="2" s="1"/>
  <c r="N2761" i="2" s="1"/>
  <c r="N2763" i="2" s="1"/>
  <c r="N2764" i="2" s="1"/>
  <c r="N2765" i="2" s="1"/>
  <c r="N2768" i="2" s="1"/>
  <c r="N2769" i="2" s="1"/>
  <c r="N2774" i="2" s="1"/>
  <c r="N2775" i="2" s="1"/>
  <c r="N2776" i="2" s="1"/>
  <c r="N2777" i="2" s="1"/>
  <c r="N2778" i="2" s="1"/>
  <c r="N2779" i="2" s="1"/>
  <c r="N2785" i="2" s="1"/>
  <c r="N2786" i="2" s="1"/>
  <c r="N2787" i="2" s="1"/>
  <c r="N2788" i="2" s="1"/>
  <c r="N2789" i="2" s="1"/>
  <c r="N2790" i="2" s="1"/>
  <c r="N1231" i="2"/>
  <c r="N1232" i="2" s="1"/>
  <c r="N1233" i="2" s="1"/>
  <c r="N1234" i="2" s="1"/>
  <c r="N873" i="2"/>
  <c r="N874" i="2" s="1"/>
  <c r="N875" i="2" s="1"/>
  <c r="N3678" i="2"/>
  <c r="N2817" i="2"/>
  <c r="N2818" i="2" s="1"/>
  <c r="N2819" i="2" s="1"/>
  <c r="N2820" i="2" s="1"/>
  <c r="N2821" i="2" s="1"/>
  <c r="N2822" i="2" s="1"/>
  <c r="N2823" i="2" s="1"/>
  <c r="N2824" i="2" s="1"/>
  <c r="N2825" i="2" s="1"/>
  <c r="N2826" i="2" s="1"/>
  <c r="N2827" i="2" s="1"/>
  <c r="N2828" i="2" s="1"/>
  <c r="N2829" i="2" s="1"/>
  <c r="N2830" i="2" s="1"/>
  <c r="N2831" i="2" s="1"/>
  <c r="N2832" i="2" s="1"/>
  <c r="N2833" i="2" s="1"/>
  <c r="N2834" i="2" s="1"/>
  <c r="N2835" i="2" s="1"/>
  <c r="N2836" i="2" s="1"/>
  <c r="N2837" i="2" s="1"/>
  <c r="N2838" i="2" s="1"/>
  <c r="N2839" i="2" s="1"/>
  <c r="N2840" i="2" s="1"/>
  <c r="N2841" i="2" s="1"/>
  <c r="N2842" i="2" s="1"/>
  <c r="N2843" i="2" s="1"/>
  <c r="N2844" i="2" s="1"/>
  <c r="N2845" i="2" s="1"/>
  <c r="N2846" i="2" s="1"/>
  <c r="N2847" i="2" s="1"/>
  <c r="N2848" i="2" s="1"/>
  <c r="N2849" i="2" s="1"/>
  <c r="N2850" i="2" s="1"/>
  <c r="N2851" i="2" s="1"/>
  <c r="N3933" i="2"/>
  <c r="N4031" i="2"/>
  <c r="N4032" i="2" s="1"/>
  <c r="N4033" i="2" s="1"/>
  <c r="N4034" i="2" s="1"/>
  <c r="N4035" i="2" s="1"/>
  <c r="N4036" i="2" s="1"/>
  <c r="N4037" i="2" s="1"/>
  <c r="N4038" i="2" s="1"/>
  <c r="N4039" i="2" s="1"/>
  <c r="N4040" i="2" s="1"/>
  <c r="N4041" i="2" s="1"/>
  <c r="N4042" i="2" s="1"/>
  <c r="N4043" i="2" s="1"/>
  <c r="N4044" i="2" s="1"/>
  <c r="N4045" i="2" s="1"/>
  <c r="N4046" i="2" s="1"/>
  <c r="N4068" i="2" s="1"/>
  <c r="N4069" i="2" s="1"/>
  <c r="N4070" i="2" s="1"/>
  <c r="N4071" i="2" s="1"/>
  <c r="N4072" i="2" s="1"/>
  <c r="N4073" i="2" s="1"/>
  <c r="N4074" i="2" s="1"/>
  <c r="N4075" i="2" s="1"/>
  <c r="N4076" i="2" s="1"/>
  <c r="N4077" i="2" s="1"/>
  <c r="N4078" i="2" s="1"/>
  <c r="N4079" i="2" s="1"/>
  <c r="N4080" i="2" s="1"/>
  <c r="N4081" i="2" s="1"/>
  <c r="N4082" i="2" s="1"/>
  <c r="N4083" i="2" s="1"/>
  <c r="N4084" i="2" s="1"/>
  <c r="N4085" i="2" s="1"/>
  <c r="N4086" i="2" s="1"/>
  <c r="N4087" i="2" s="1"/>
  <c r="N4088" i="2" s="1"/>
  <c r="N4089" i="2" s="1"/>
  <c r="N4090" i="2" s="1"/>
  <c r="N4091" i="2" s="1"/>
  <c r="N4092" i="2" s="1"/>
  <c r="N4093" i="2" s="1"/>
  <c r="N4094" i="2" s="1"/>
  <c r="N4095" i="2" s="1"/>
  <c r="N4096" i="2" s="1"/>
  <c r="N4097" i="2" s="1"/>
  <c r="N4098" i="2" s="1"/>
  <c r="N4099" i="2" s="1"/>
  <c r="N4100" i="2" s="1"/>
  <c r="N4101" i="2" s="1"/>
  <c r="N4102" i="2" s="1"/>
  <c r="N4103" i="2" s="1"/>
  <c r="N4104" i="2" s="1"/>
  <c r="N4105" i="2" s="1"/>
  <c r="N4106" i="2" s="1"/>
  <c r="N4107" i="2" s="1"/>
  <c r="N4108" i="2" s="1"/>
  <c r="N4109" i="2" s="1"/>
  <c r="N3936" i="2" l="1"/>
  <c r="N3545" i="2"/>
  <c r="N3546" i="2" s="1"/>
  <c r="N3547" i="2" s="1"/>
  <c r="N3548" i="2" s="1"/>
  <c r="N3549" i="2" s="1"/>
  <c r="N3550" i="2" s="1"/>
  <c r="N3176" i="2"/>
  <c r="N1238" i="2"/>
  <c r="N1239" i="2" s="1"/>
  <c r="N1240" i="2" s="1"/>
  <c r="N1241" i="2" s="1"/>
  <c r="N1242" i="2" s="1"/>
  <c r="N1243" i="2" s="1"/>
  <c r="N1244" i="2" s="1"/>
  <c r="N1245" i="2" s="1"/>
  <c r="N1246" i="2" s="1"/>
  <c r="N1247" i="2" s="1"/>
  <c r="N1248" i="2" s="1"/>
  <c r="N1249" i="2" s="1"/>
  <c r="N1250" i="2" s="1"/>
  <c r="N1251" i="2" s="1"/>
  <c r="N1252" i="2" s="1"/>
  <c r="N1253" i="2" s="1"/>
  <c r="N1254" i="2" s="1"/>
  <c r="N878" i="2"/>
  <c r="N880" i="2" s="1"/>
  <c r="N881" i="2" s="1"/>
  <c r="N882" i="2" s="1"/>
  <c r="N883" i="2" s="1"/>
  <c r="N884" i="2" s="1"/>
  <c r="N885" i="2" s="1"/>
  <c r="N886" i="2" s="1"/>
  <c r="N888" i="2" s="1"/>
  <c r="N889" i="2" s="1"/>
  <c r="N890" i="2" s="1"/>
  <c r="N891" i="2" s="1"/>
  <c r="N892" i="2" s="1"/>
  <c r="N894" i="2" s="1"/>
  <c r="N897" i="2" s="1"/>
  <c r="N898" i="2" s="1"/>
  <c r="N899" i="2" s="1"/>
  <c r="N900" i="2" s="1"/>
  <c r="N902" i="2" s="1"/>
  <c r="N904" i="2" s="1"/>
  <c r="N906" i="2" s="1"/>
  <c r="N908" i="2" s="1"/>
  <c r="N909" i="2" s="1"/>
  <c r="N910" i="2" s="1"/>
  <c r="N911" i="2" s="1"/>
  <c r="N912" i="2" s="1"/>
  <c r="N915" i="2" s="1"/>
  <c r="N918" i="2" s="1"/>
  <c r="N919" i="2" s="1"/>
  <c r="N920" i="2" s="1"/>
  <c r="N921" i="2" s="1"/>
  <c r="N928" i="2" s="1"/>
  <c r="N934" i="2" s="1"/>
  <c r="N939" i="2" s="1"/>
  <c r="N947" i="2" s="1"/>
  <c r="N949" i="2" s="1"/>
  <c r="N961" i="2" s="1"/>
  <c r="N963" i="2" s="1"/>
  <c r="N965" i="2" s="1"/>
  <c r="N967" i="2" s="1"/>
  <c r="N969" i="2" s="1"/>
  <c r="N970" i="2" s="1"/>
  <c r="N971" i="2" s="1"/>
  <c r="N972" i="2" s="1"/>
  <c r="N973" i="2" s="1"/>
  <c r="N974" i="2" s="1"/>
  <c r="N975" i="2" s="1"/>
  <c r="N976" i="2" s="1"/>
  <c r="N977" i="2" s="1"/>
  <c r="N978" i="2" s="1"/>
  <c r="N979" i="2" s="1"/>
  <c r="N980" i="2" s="1"/>
  <c r="N981" i="2" s="1"/>
  <c r="N982" i="2" s="1"/>
  <c r="N983" i="2" s="1"/>
  <c r="N984" i="2" s="1"/>
  <c r="N985" i="2" s="1"/>
  <c r="N986" i="2" s="1"/>
  <c r="N987" i="2" s="1"/>
  <c r="N989" i="2" s="1"/>
  <c r="N990" i="2" s="1"/>
  <c r="N992" i="2" s="1"/>
  <c r="N993" i="2" s="1"/>
  <c r="N994" i="2" s="1"/>
  <c r="N995" i="2" s="1"/>
  <c r="N996" i="2" s="1"/>
  <c r="N997" i="2" s="1"/>
  <c r="N998" i="2" s="1"/>
  <c r="N999" i="2" s="1"/>
  <c r="N1000" i="2" s="1"/>
  <c r="N1001" i="2" s="1"/>
  <c r="N1002" i="2" s="1"/>
  <c r="N1003" i="2" s="1"/>
  <c r="N1004" i="2" s="1"/>
  <c r="N1005" i="2" s="1"/>
  <c r="N1006" i="2" s="1"/>
  <c r="N1007" i="2" s="1"/>
  <c r="N1008" i="2" s="1"/>
  <c r="N1009" i="2" s="1"/>
  <c r="N1010" i="2" s="1"/>
  <c r="N1012" i="2" s="1"/>
  <c r="N1013" i="2" s="1"/>
  <c r="N1015" i="2" s="1"/>
  <c r="N1016" i="2" s="1"/>
  <c r="N1017" i="2" s="1"/>
  <c r="N1018" i="2" s="1"/>
  <c r="N1019" i="2" s="1"/>
  <c r="N1020" i="2" s="1"/>
  <c r="N1021" i="2" s="1"/>
  <c r="N1022" i="2" s="1"/>
  <c r="N1023" i="2" s="1"/>
  <c r="N1024" i="2" s="1"/>
  <c r="N1025" i="2" s="1"/>
  <c r="N1026" i="2" s="1"/>
  <c r="N1027" i="2" s="1"/>
  <c r="N1028" i="2" s="1"/>
  <c r="N1029" i="2" s="1"/>
  <c r="N1030" i="2" s="1"/>
  <c r="N1032" i="2" s="1"/>
  <c r="N1033" i="2" s="1"/>
  <c r="N1034" i="2" s="1"/>
  <c r="N1035" i="2" s="1"/>
  <c r="N1036" i="2" s="1"/>
  <c r="N1037" i="2" s="1"/>
  <c r="N1038" i="2" s="1"/>
  <c r="N1040" i="2" s="1"/>
  <c r="N1042" i="2" s="1"/>
  <c r="N1043" i="2" s="1"/>
  <c r="N1044" i="2" s="1"/>
  <c r="N1045" i="2" s="1"/>
  <c r="N1046" i="2" s="1"/>
  <c r="N1047" i="2" s="1"/>
  <c r="N1048" i="2" s="1"/>
  <c r="N1049" i="2" s="1"/>
  <c r="N1050" i="2" s="1"/>
  <c r="N1051" i="2" s="1"/>
  <c r="N1052" i="2" s="1"/>
  <c r="N1053" i="2" s="1"/>
  <c r="N1054" i="2" s="1"/>
  <c r="N1055" i="2" s="1"/>
  <c r="N1056" i="2" s="1"/>
  <c r="N1057" i="2" s="1"/>
  <c r="N1058" i="2" s="1"/>
  <c r="N1059" i="2" s="1"/>
  <c r="N1060" i="2" s="1"/>
  <c r="N1061" i="2" s="1"/>
  <c r="N1062" i="2" s="1"/>
  <c r="N1063" i="2" s="1"/>
  <c r="N1064" i="2" s="1"/>
  <c r="N1065" i="2" s="1"/>
  <c r="N1066" i="2" s="1"/>
  <c r="N1067" i="2" s="1"/>
  <c r="N1068" i="2" s="1"/>
  <c r="N1069" i="2" s="1"/>
  <c r="N1070" i="2" s="1"/>
  <c r="N1072" i="2" s="1"/>
  <c r="N1074" i="2" s="1"/>
  <c r="N1076" i="2" s="1"/>
  <c r="N1077" i="2" s="1"/>
  <c r="N1078" i="2" s="1"/>
  <c r="N1079" i="2" s="1"/>
  <c r="N1080" i="2" s="1"/>
  <c r="N1081" i="2" s="1"/>
  <c r="N1082" i="2" s="1"/>
  <c r="N1083" i="2" s="1"/>
  <c r="N1084" i="2" s="1"/>
  <c r="N1085" i="2" s="1"/>
  <c r="N2853" i="2"/>
  <c r="N2856" i="2" s="1"/>
  <c r="N3680" i="2"/>
  <c r="N3681" i="2" s="1"/>
  <c r="N3682" i="2" s="1"/>
  <c r="N3683" i="2" s="1"/>
  <c r="N4130" i="2"/>
  <c r="N4131" i="2" s="1"/>
  <c r="N4132" i="2" s="1"/>
  <c r="N4133" i="2" s="1"/>
  <c r="N4134" i="2" s="1"/>
  <c r="N4135" i="2" s="1"/>
  <c r="N4136" i="2" s="1"/>
  <c r="N4137" i="2" s="1"/>
  <c r="N4138" i="2" s="1"/>
  <c r="N4139" i="2" s="1"/>
  <c r="N4140" i="2" s="1"/>
  <c r="N4141" i="2" s="1"/>
  <c r="N4143" i="2" s="1"/>
  <c r="N4144" i="2" s="1"/>
  <c r="N4145" i="2" s="1"/>
  <c r="N4146" i="2" s="1"/>
  <c r="N4147" i="2" s="1"/>
  <c r="N4148" i="2" s="1"/>
  <c r="N4149" i="2" s="1"/>
  <c r="N4150" i="2" s="1"/>
  <c r="N4151" i="2" s="1"/>
  <c r="N4152" i="2" s="1"/>
  <c r="N4153" i="2" s="1"/>
  <c r="N4154" i="2" s="1"/>
  <c r="N4155" i="2" s="1"/>
  <c r="N4156" i="2" s="1"/>
  <c r="N4157" i="2" s="1"/>
  <c r="N4158" i="2" s="1"/>
  <c r="N4159" i="2" s="1"/>
  <c r="N4160" i="2" s="1"/>
  <c r="N4161" i="2" s="1"/>
  <c r="N4162" i="2" s="1"/>
  <c r="N4163" i="2" s="1"/>
  <c r="N4164" i="2" s="1"/>
  <c r="N4165" i="2" s="1"/>
  <c r="N4166" i="2" s="1"/>
  <c r="N4167" i="2" s="1"/>
  <c r="N4168" i="2" s="1"/>
  <c r="N4170" i="2" s="1"/>
  <c r="N4171" i="2" s="1"/>
  <c r="N4172" i="2" s="1"/>
  <c r="N4173" i="2" s="1"/>
  <c r="N4174" i="2" s="1"/>
  <c r="N4175" i="2" s="1"/>
  <c r="N4176" i="2" s="1"/>
  <c r="N4177" i="2" s="1"/>
  <c r="N4181" i="2" s="1"/>
  <c r="N4203" i="2" s="1"/>
  <c r="N4204" i="2" s="1"/>
  <c r="N4205" i="2" s="1"/>
  <c r="N4207" i="2" s="1"/>
  <c r="N4209" i="2" s="1"/>
  <c r="N4210" i="2" s="1"/>
  <c r="N4212" i="2" s="1"/>
  <c r="N4213" i="2" s="1"/>
  <c r="N4216" i="2" s="1"/>
  <c r="N4217" i="2" s="1"/>
  <c r="N4218" i="2" s="1"/>
  <c r="N4219" i="2" s="1"/>
  <c r="N4220" i="2" s="1"/>
  <c r="N4221" i="2" s="1"/>
  <c r="N4222" i="2" s="1"/>
  <c r="N4223" i="2" s="1"/>
  <c r="N4224" i="2" s="1"/>
  <c r="N4225" i="2" s="1"/>
  <c r="N4226" i="2" s="1"/>
  <c r="N4227" i="2" s="1"/>
  <c r="N4228" i="2" s="1"/>
  <c r="N4229" i="2" s="1"/>
  <c r="N4230" i="2" s="1"/>
  <c r="N4231" i="2" s="1"/>
  <c r="N4232" i="2" s="1"/>
  <c r="N4233" i="2" s="1"/>
  <c r="N4234" i="2" s="1"/>
  <c r="N4235" i="2" s="1"/>
  <c r="N4236" i="2" s="1"/>
  <c r="N4237" i="2" s="1"/>
  <c r="N4238" i="2" s="1"/>
  <c r="N4239" i="2" s="1"/>
  <c r="N4240" i="2" s="1"/>
  <c r="N4241" i="2" s="1"/>
  <c r="N4242" i="2" s="1"/>
  <c r="N4243" i="2" s="1"/>
  <c r="N4244" i="2" s="1"/>
  <c r="N4245" i="2" s="1"/>
  <c r="N4246" i="2" s="1"/>
  <c r="N4247" i="2" s="1"/>
  <c r="N4248" i="2" s="1"/>
  <c r="N4249" i="2" s="1"/>
  <c r="N4250" i="2" s="1"/>
  <c r="N4251" i="2" s="1"/>
  <c r="N4252" i="2" s="1"/>
  <c r="N4253" i="2" s="1"/>
  <c r="N4254" i="2" s="1"/>
  <c r="N4255" i="2" s="1"/>
  <c r="N4256" i="2" s="1"/>
  <c r="N4257" i="2" s="1"/>
  <c r="N4258" i="2" s="1"/>
  <c r="N4259" i="2" s="1"/>
  <c r="N4260" i="2" s="1"/>
  <c r="N4261" i="2" s="1"/>
  <c r="N4262" i="2" s="1"/>
  <c r="N4263" i="2" s="1"/>
  <c r="N4264" i="2" s="1"/>
  <c r="N4265" i="2" s="1"/>
  <c r="N4266" i="2" s="1"/>
  <c r="N4267" i="2" s="1"/>
  <c r="N4268" i="2" s="1"/>
  <c r="N4269" i="2" s="1"/>
  <c r="N4270" i="2" s="1"/>
  <c r="N4271" i="2" s="1"/>
  <c r="N4272" i="2" s="1"/>
  <c r="N4273" i="2" s="1"/>
  <c r="N4274" i="2" s="1"/>
  <c r="N4275" i="2" s="1"/>
  <c r="N4276" i="2" s="1"/>
  <c r="N4277" i="2" s="1"/>
  <c r="N4278" i="2" s="1"/>
  <c r="N4279" i="2" s="1"/>
  <c r="N4280" i="2" s="1"/>
  <c r="N4281" i="2" s="1"/>
  <c r="N4282" i="2" s="1"/>
  <c r="N4283" i="2" s="1"/>
  <c r="N4284" i="2" s="1"/>
  <c r="N4285" i="2" s="1"/>
  <c r="N4286" i="2" s="1"/>
  <c r="N4287" i="2" s="1"/>
  <c r="N4288" i="2" s="1"/>
  <c r="N4289" i="2" s="1"/>
  <c r="N4290" i="2" s="1"/>
  <c r="N4291" i="2" s="1"/>
  <c r="N4292" i="2" s="1"/>
  <c r="N4293" i="2" s="1"/>
  <c r="N4294" i="2" s="1"/>
  <c r="N4295" i="2" s="1"/>
  <c r="N4296" i="2" s="1"/>
  <c r="N4297" i="2" s="1"/>
  <c r="N4298" i="2" s="1"/>
  <c r="N4299" i="2" s="1"/>
  <c r="N4300" i="2" s="1"/>
  <c r="N4301" i="2" s="1"/>
  <c r="N4302" i="2" s="1"/>
  <c r="N4303" i="2" s="1"/>
  <c r="N4304" i="2" s="1"/>
  <c r="N4305" i="2" s="1"/>
  <c r="N4306" i="2" s="1"/>
  <c r="N4307" i="2" s="1"/>
  <c r="N4308" i="2" s="1"/>
  <c r="N4309" i="2" s="1"/>
  <c r="N4310" i="2" s="1"/>
  <c r="N4311" i="2" s="1"/>
  <c r="N4312" i="2" s="1"/>
  <c r="N4313" i="2" s="1"/>
  <c r="N4314" i="2" s="1"/>
  <c r="N4315" i="2" s="1"/>
  <c r="N4316" i="2" s="1"/>
  <c r="N4317" i="2" s="1"/>
  <c r="N4318" i="2" s="1"/>
  <c r="N4319" i="2" s="1"/>
  <c r="N4320" i="2" s="1"/>
  <c r="N4321" i="2" s="1"/>
  <c r="N4322" i="2" s="1"/>
  <c r="N4323" i="2" s="1"/>
  <c r="N4324" i="2" s="1"/>
  <c r="N4325" i="2" s="1"/>
  <c r="N4326" i="2" s="1"/>
  <c r="N4327" i="2" s="1"/>
  <c r="N4328" i="2" s="1"/>
  <c r="N4329" i="2" s="1"/>
  <c r="N4330" i="2" s="1"/>
  <c r="N4331" i="2" s="1"/>
  <c r="N4332" i="2" s="1"/>
  <c r="N4333" i="2" s="1"/>
  <c r="N4334" i="2" s="1"/>
  <c r="N4335" i="2" s="1"/>
  <c r="N4336" i="2" s="1"/>
  <c r="N4337" i="2" s="1"/>
  <c r="N4338" i="2" s="1"/>
  <c r="N4339" i="2" s="1"/>
  <c r="N4340" i="2" s="1"/>
  <c r="N4341" i="2" s="1"/>
  <c r="N4342" i="2" s="1"/>
  <c r="N4343" i="2" s="1"/>
  <c r="N4344" i="2" s="1"/>
  <c r="N4345" i="2" s="1"/>
  <c r="N4346" i="2" s="1"/>
  <c r="N4347" i="2" s="1"/>
  <c r="N4348" i="2" s="1"/>
  <c r="N4349" i="2" s="1"/>
  <c r="N4350" i="2" s="1"/>
  <c r="N4351" i="2" s="1"/>
  <c r="N4352" i="2" s="1"/>
  <c r="N4353" i="2" s="1"/>
  <c r="N4354" i="2" s="1"/>
  <c r="N4355" i="2" s="1"/>
  <c r="N4356" i="2" s="1"/>
  <c r="N4357" i="2" s="1"/>
  <c r="N4358" i="2" s="1"/>
  <c r="N4359" i="2" s="1"/>
  <c r="N4360" i="2" s="1"/>
  <c r="N4361" i="2" s="1"/>
  <c r="N4362" i="2" s="1"/>
  <c r="N4363" i="2" s="1"/>
  <c r="N4364" i="2" s="1"/>
  <c r="N4365" i="2" s="1"/>
  <c r="N4366" i="2" s="1"/>
  <c r="N4367" i="2" s="1"/>
  <c r="N4368" i="2" s="1"/>
  <c r="N4369" i="2" s="1"/>
  <c r="N4370" i="2" s="1"/>
  <c r="N4371" i="2" s="1"/>
  <c r="N4372" i="2" s="1"/>
  <c r="N4373" i="2" s="1"/>
  <c r="N4374" i="2" s="1"/>
  <c r="N4375" i="2" s="1"/>
  <c r="N4376" i="2" s="1"/>
  <c r="N4377" i="2" s="1"/>
  <c r="N4378" i="2" s="1"/>
  <c r="N4379" i="2" s="1"/>
  <c r="N4380" i="2" s="1"/>
  <c r="N4381" i="2" s="1"/>
  <c r="N4382" i="2" s="1"/>
  <c r="N4383" i="2" s="1"/>
  <c r="N4384" i="2" s="1"/>
  <c r="N4385" i="2" s="1"/>
  <c r="N4386" i="2" s="1"/>
  <c r="N4387" i="2" s="1"/>
  <c r="N4388" i="2" s="1"/>
  <c r="N4389" i="2" s="1"/>
  <c r="N4390" i="2" s="1"/>
  <c r="N4391" i="2" s="1"/>
  <c r="N4392" i="2" s="1"/>
  <c r="N4393" i="2" s="1"/>
  <c r="N4394" i="2" s="1"/>
  <c r="N4395" i="2" s="1"/>
  <c r="N4396" i="2" s="1"/>
  <c r="N4397" i="2" s="1"/>
  <c r="N4398" i="2" s="1"/>
  <c r="N4399" i="2" s="1"/>
  <c r="N4400" i="2" s="1"/>
  <c r="N4792" i="2"/>
  <c r="N3939" i="2" l="1"/>
  <c r="N3555" i="2"/>
  <c r="N3556" i="2" s="1"/>
  <c r="N3557" i="2" s="1"/>
  <c r="N3558" i="2" s="1"/>
  <c r="N3559" i="2" s="1"/>
  <c r="N3560" i="2" s="1"/>
  <c r="N3561" i="2" s="1"/>
  <c r="N3562" i="2" s="1"/>
  <c r="N3563" i="2" s="1"/>
  <c r="N3564" i="2" s="1"/>
  <c r="N3565" i="2" s="1"/>
  <c r="N3566" i="2" s="1"/>
  <c r="N3567" i="2" s="1"/>
  <c r="N3180" i="2"/>
  <c r="N3181" i="2" s="1"/>
  <c r="N3182" i="2" s="1"/>
  <c r="N2858" i="2"/>
  <c r="N1256" i="2"/>
  <c r="N1257" i="2" s="1"/>
  <c r="N1258" i="2" s="1"/>
  <c r="N1260" i="2" s="1"/>
  <c r="N1261" i="2" s="1"/>
  <c r="N1262" i="2" s="1"/>
  <c r="N1263" i="2" s="1"/>
  <c r="N1264" i="2" s="1"/>
  <c r="N1265" i="2" s="1"/>
  <c r="N1266" i="2" s="1"/>
  <c r="N1267" i="2" s="1"/>
  <c r="N1268" i="2" s="1"/>
  <c r="N1269" i="2" s="1"/>
  <c r="N1270" i="2" s="1"/>
  <c r="N1271" i="2" s="1"/>
  <c r="N1272" i="2" s="1"/>
  <c r="N1273" i="2" s="1"/>
  <c r="N1274" i="2" s="1"/>
  <c r="N1275" i="2" s="1"/>
  <c r="N1276" i="2" s="1"/>
  <c r="N1277" i="2" s="1"/>
  <c r="N1278" i="2" s="1"/>
  <c r="N1279" i="2" s="1"/>
  <c r="N1280" i="2" s="1"/>
  <c r="N1281" i="2" s="1"/>
  <c r="N1282" i="2" s="1"/>
  <c r="N1299" i="2"/>
  <c r="N1300" i="2" s="1"/>
  <c r="N1301" i="2" s="1"/>
  <c r="N1302" i="2" s="1"/>
  <c r="N1303" i="2" s="1"/>
  <c r="N1304" i="2" s="1"/>
  <c r="N1305" i="2" s="1"/>
  <c r="N1086" i="2"/>
  <c r="N1087" i="2" s="1"/>
  <c r="N1088" i="2" s="1"/>
  <c r="N1089" i="2" s="1"/>
  <c r="N1090" i="2" s="1"/>
  <c r="N1091" i="2" s="1"/>
  <c r="N1092" i="2" s="1"/>
  <c r="N1093" i="2" s="1"/>
  <c r="N1094" i="2" s="1"/>
  <c r="N1095" i="2" s="1"/>
  <c r="N1096" i="2" s="1"/>
  <c r="N1097" i="2" s="1"/>
  <c r="N1098" i="2" s="1"/>
  <c r="N1099" i="2" s="1"/>
  <c r="N1100" i="2" s="1"/>
  <c r="N1101" i="2" s="1"/>
  <c r="N1102" i="2" s="1"/>
  <c r="N1103" i="2" s="1"/>
  <c r="N1104" i="2" s="1"/>
  <c r="N1105" i="2" s="1"/>
  <c r="N1106" i="2" s="1"/>
  <c r="N1107" i="2" s="1"/>
  <c r="N1108" i="2" s="1"/>
  <c r="N1109" i="2" s="1"/>
  <c r="N1110" i="2" s="1"/>
  <c r="N1111" i="2" s="1"/>
  <c r="N1112" i="2" s="1"/>
  <c r="N1113" i="2" s="1"/>
  <c r="N1114" i="2" s="1"/>
  <c r="N1115" i="2" s="1"/>
  <c r="N1116" i="2" s="1"/>
  <c r="N1117" i="2" s="1"/>
  <c r="N1118" i="2" s="1"/>
  <c r="N1119" i="2" s="1"/>
  <c r="N1120" i="2" s="1"/>
  <c r="N1121" i="2" s="1"/>
  <c r="N1122" i="2" s="1"/>
  <c r="N1123" i="2" s="1"/>
  <c r="N1124" i="2" s="1"/>
  <c r="N1125" i="2" s="1"/>
  <c r="N1126" i="2" s="1"/>
  <c r="N1127" i="2" s="1"/>
  <c r="N1128" i="2" s="1"/>
  <c r="N1129" i="2" s="1"/>
  <c r="N1130" i="2" s="1"/>
  <c r="N1131" i="2" s="1"/>
  <c r="N1132" i="2" s="1"/>
  <c r="N1133" i="2" s="1"/>
  <c r="N1134" i="2" s="1"/>
  <c r="N1135" i="2" s="1"/>
  <c r="N1136" i="2" s="1"/>
  <c r="N1137" i="2" s="1"/>
  <c r="N1138" i="2" s="1"/>
  <c r="N1139" i="2" s="1"/>
  <c r="N1140" i="2" s="1"/>
  <c r="N1141" i="2" s="1"/>
  <c r="N1142" i="2" s="1"/>
  <c r="N1143" i="2" s="1"/>
  <c r="N1144" i="2" s="1"/>
  <c r="N1145" i="2" s="1"/>
  <c r="N1146" i="2" s="1"/>
  <c r="N1147" i="2" s="1"/>
  <c r="N1148" i="2" s="1"/>
  <c r="N1150" i="2" s="1"/>
  <c r="N1151" i="2" s="1"/>
  <c r="N1152" i="2" s="1"/>
  <c r="N1153" i="2" s="1"/>
  <c r="N1154" i="2" s="1"/>
  <c r="N1155" i="2" s="1"/>
  <c r="N1156" i="2" s="1"/>
  <c r="N1157" i="2" s="1"/>
  <c r="N1158" i="2" s="1"/>
  <c r="N1159" i="2" s="1"/>
  <c r="N1160" i="2" s="1"/>
  <c r="N1161" i="2" s="1"/>
  <c r="N1162" i="2" s="1"/>
  <c r="N1163" i="2" s="1"/>
  <c r="N1164" i="2" s="1"/>
  <c r="N1165" i="2" s="1"/>
  <c r="N1166" i="2" s="1"/>
  <c r="N1167" i="2" s="1"/>
  <c r="N1168" i="2" s="1"/>
  <c r="N1169" i="2" s="1"/>
  <c r="N1170" i="2" s="1"/>
  <c r="N1171" i="2" s="1"/>
  <c r="N1172" i="2" s="1"/>
  <c r="N1173" i="2" s="1"/>
  <c r="N1174" i="2" s="1"/>
  <c r="N1175" i="2" s="1"/>
  <c r="N1176" i="2" s="1"/>
  <c r="N1177" i="2" s="1"/>
  <c r="N1178" i="2" s="1"/>
  <c r="N1179" i="2" s="1"/>
  <c r="N1180" i="2" s="1"/>
  <c r="N1181" i="2" s="1"/>
  <c r="N1182" i="2" s="1"/>
  <c r="N1183" i="2" s="1"/>
  <c r="N1184" i="2" s="1"/>
  <c r="N1185" i="2" s="1"/>
  <c r="N1186" i="2" s="1"/>
  <c r="N1187" i="2" s="1"/>
  <c r="N1188" i="2" s="1"/>
  <c r="N1189" i="2" s="1"/>
  <c r="N1190" i="2" s="1"/>
  <c r="N1191" i="2" s="1"/>
  <c r="N1192" i="2" s="1"/>
  <c r="N1193" i="2" s="1"/>
  <c r="N1194" i="2" s="1"/>
  <c r="N1195" i="2" s="1"/>
  <c r="N1196" i="2" s="1"/>
  <c r="N1197" i="2" s="1"/>
  <c r="N1198" i="2" s="1"/>
  <c r="N1199" i="2" s="1"/>
  <c r="N1200" i="2" s="1"/>
  <c r="N1201" i="2" s="1"/>
  <c r="N1202" i="2" s="1"/>
  <c r="N1203" i="2" s="1"/>
  <c r="N1204" i="2" s="1"/>
  <c r="N1205" i="2" s="1"/>
  <c r="N1206" i="2" s="1"/>
  <c r="N1207" i="2" s="1"/>
  <c r="N1208" i="2" s="1"/>
  <c r="N1209" i="2" s="1"/>
  <c r="N1210" i="2" s="1"/>
  <c r="N1211" i="2" s="1"/>
  <c r="N1212" i="2" s="1"/>
  <c r="N1213" i="2" s="1"/>
  <c r="N3685" i="2"/>
  <c r="N3686" i="2" s="1"/>
  <c r="N3688" i="2" s="1"/>
  <c r="N3689" i="2" s="1"/>
  <c r="N3690" i="2" s="1"/>
  <c r="N3691" i="2" s="1"/>
  <c r="N3693" i="2" s="1"/>
  <c r="N3694" i="2" s="1"/>
  <c r="N3695" i="2" s="1"/>
  <c r="N3696" i="2" s="1"/>
  <c r="N3697" i="2" s="1"/>
  <c r="N3698" i="2" s="1"/>
  <c r="N3699" i="2" s="1"/>
  <c r="N3700" i="2" s="1"/>
  <c r="N3701" i="2" s="1"/>
  <c r="N3702" i="2" s="1"/>
  <c r="N3703" i="2" s="1"/>
  <c r="N3704" i="2" s="1"/>
  <c r="N3705" i="2" s="1"/>
  <c r="N3706" i="2" s="1"/>
  <c r="N3707" i="2" s="1"/>
  <c r="N3708" i="2" s="1"/>
  <c r="N3709" i="2" s="1"/>
  <c r="N3710" i="2" s="1"/>
  <c r="N3711" i="2" s="1"/>
  <c r="N3712" i="2" s="1"/>
  <c r="N3713" i="2" s="1"/>
  <c r="N3714" i="2" s="1"/>
  <c r="N3715" i="2" s="1"/>
  <c r="N3716" i="2" s="1"/>
  <c r="N3717" i="2" s="1"/>
  <c r="N3718" i="2" s="1"/>
  <c r="N3721" i="2" s="1"/>
  <c r="N3722" i="2" s="1"/>
  <c r="N3723" i="2" s="1"/>
  <c r="N3724" i="2" s="1"/>
  <c r="N3725" i="2" s="1"/>
  <c r="N3726" i="2" s="1"/>
  <c r="N3727" i="2" s="1"/>
  <c r="N3728" i="2" s="1"/>
  <c r="N3729" i="2" s="1"/>
  <c r="N3730" i="2" s="1"/>
  <c r="N3731" i="2" s="1"/>
  <c r="N3732" i="2" s="1"/>
  <c r="N3733" i="2" s="1"/>
  <c r="N3734" i="2" s="1"/>
  <c r="N3735" i="2" s="1"/>
  <c r="N3740" i="2" s="1"/>
  <c r="N3741" i="2" s="1"/>
  <c r="N3742" i="2" s="1"/>
  <c r="N3743" i="2" s="1"/>
  <c r="N3744" i="2" s="1"/>
  <c r="N3745" i="2" s="1"/>
  <c r="N3746" i="2" s="1"/>
  <c r="N3747" i="2" s="1"/>
  <c r="N3748" i="2" s="1"/>
  <c r="N3749" i="2" s="1"/>
  <c r="N3750" i="2" s="1"/>
  <c r="N3751" i="2" s="1"/>
  <c r="N3752" i="2" s="1"/>
  <c r="N3753" i="2" s="1"/>
  <c r="N3754" i="2" s="1"/>
  <c r="N3755" i="2" s="1"/>
  <c r="N3756" i="2" s="1"/>
  <c r="N3757" i="2" s="1"/>
  <c r="N3758" i="2" s="1"/>
  <c r="N3759" i="2" s="1"/>
  <c r="N3761" i="2" s="1"/>
  <c r="N3766" i="2" s="1"/>
  <c r="N3767" i="2" s="1"/>
  <c r="N3768" i="2" s="1"/>
  <c r="N3769" i="2" s="1"/>
  <c r="N3770" i="2" s="1"/>
  <c r="N3771" i="2" s="1"/>
  <c r="N3772" i="2" s="1"/>
  <c r="N3773" i="2" s="1"/>
  <c r="N3774" i="2" s="1"/>
  <c r="N3775" i="2" s="1"/>
  <c r="N3776" i="2" s="1"/>
  <c r="N3777" i="2" s="1"/>
  <c r="N3778" i="2" s="1"/>
  <c r="N3779" i="2" s="1"/>
  <c r="N3780" i="2" s="1"/>
  <c r="N4403" i="2"/>
  <c r="N4404" i="2" s="1"/>
  <c r="N4405" i="2" s="1"/>
  <c r="N4406" i="2" s="1"/>
  <c r="N4409" i="2" s="1"/>
  <c r="N4410" i="2" s="1"/>
  <c r="N4412" i="2" s="1"/>
  <c r="N4413" i="2" s="1"/>
  <c r="N4421" i="2" s="1"/>
  <c r="N4428" i="2" s="1"/>
  <c r="N4429" i="2" s="1"/>
  <c r="N4433" i="2" s="1"/>
  <c r="N4435" i="2" s="1"/>
  <c r="N4436" i="2" s="1"/>
  <c r="N4438" i="2" s="1"/>
  <c r="N4441" i="2" s="1"/>
  <c r="N4442" i="2" s="1"/>
  <c r="N4443" i="2" s="1"/>
  <c r="N4444" i="2" s="1"/>
  <c r="N4445" i="2" s="1"/>
  <c r="N4446" i="2" s="1"/>
  <c r="N4447" i="2" s="1"/>
  <c r="N4448" i="2" s="1"/>
  <c r="N4449" i="2" s="1"/>
  <c r="N4450" i="2" s="1"/>
  <c r="N4455" i="2" s="1"/>
  <c r="N4459" i="2" s="1"/>
  <c r="N4463" i="2" s="1"/>
  <c r="N4464" i="2" s="1"/>
  <c r="N4465" i="2" s="1"/>
  <c r="N4466" i="2" s="1"/>
  <c r="N4467" i="2" s="1"/>
  <c r="N4468" i="2" s="1"/>
  <c r="N4470" i="2" s="1"/>
  <c r="N4471" i="2" s="1"/>
  <c r="N4472" i="2" s="1"/>
  <c r="N4473" i="2" s="1"/>
  <c r="N4474" i="2" s="1"/>
  <c r="N4475" i="2" s="1"/>
  <c r="N4476" i="2" s="1"/>
  <c r="N4477" i="2" s="1"/>
  <c r="N4478" i="2" s="1"/>
  <c r="N4479" i="2" s="1"/>
  <c r="N4480" i="2" s="1"/>
  <c r="N4481" i="2" s="1"/>
  <c r="N4482" i="2" s="1"/>
  <c r="N4483" i="2" s="1"/>
  <c r="N4484" i="2" s="1"/>
  <c r="N4485" i="2" s="1"/>
  <c r="N4486" i="2" s="1"/>
  <c r="N4487" i="2" s="1"/>
  <c r="N4488" i="2" s="1"/>
  <c r="N4490" i="2" s="1"/>
  <c r="N4808" i="2"/>
  <c r="N4809" i="2" s="1"/>
  <c r="N4816" i="2" s="1"/>
  <c r="N4833" i="2" s="1"/>
  <c r="N4848" i="2" s="1"/>
  <c r="N4849" i="2" s="1"/>
  <c r="N4850" i="2" s="1"/>
  <c r="N4851" i="2" s="1"/>
  <c r="N4858" i="2" s="1"/>
  <c r="N4859" i="2" s="1"/>
  <c r="N4860" i="2" s="1"/>
  <c r="N4864" i="2" s="1"/>
  <c r="N4865" i="2" s="1"/>
  <c r="N4866" i="2" s="1"/>
  <c r="N4894" i="2" s="1"/>
  <c r="N4895" i="2" s="1"/>
  <c r="N4896" i="2" s="1"/>
  <c r="N4897" i="2" s="1"/>
  <c r="N4913" i="2" s="1"/>
  <c r="N4914" i="2" s="1"/>
  <c r="N4915" i="2" s="1"/>
  <c r="N4918" i="2" s="1"/>
  <c r="N4919" i="2" s="1"/>
  <c r="N4920" i="2" s="1"/>
  <c r="N4921" i="2" s="1"/>
  <c r="N4934" i="2" s="1"/>
  <c r="N4935" i="2" s="1"/>
  <c r="N4937" i="2" s="1"/>
  <c r="N4939" i="2" s="1"/>
  <c r="N4941" i="2" s="1"/>
  <c r="N4943" i="2" s="1"/>
  <c r="N4952" i="2" s="1"/>
  <c r="N4953" i="2" s="1"/>
  <c r="N4954" i="2" s="1"/>
  <c r="N4957" i="2" s="1"/>
  <c r="N4958" i="2" s="1"/>
  <c r="N4959" i="2" s="1"/>
  <c r="N4960" i="2" s="1"/>
  <c r="N4961" i="2" s="1"/>
  <c r="N4962" i="2" s="1"/>
  <c r="N4963" i="2" s="1"/>
  <c r="N4964" i="2" s="1"/>
  <c r="N4965" i="2" s="1"/>
  <c r="N4966" i="2" s="1"/>
  <c r="N4967" i="2" s="1"/>
  <c r="N4968" i="2" s="1"/>
  <c r="N4969" i="2" s="1"/>
  <c r="N4970" i="2" s="1"/>
  <c r="N4971" i="2" s="1"/>
  <c r="N4972" i="2" s="1"/>
  <c r="N4973" i="2" s="1"/>
  <c r="N4974" i="2" s="1"/>
  <c r="N4976" i="2" s="1"/>
  <c r="N4977" i="2" s="1"/>
  <c r="N4978" i="2" s="1"/>
  <c r="N4985" i="2" s="1"/>
  <c r="N4992" i="2" s="1"/>
  <c r="N4993" i="2" s="1"/>
  <c r="N4995" i="2" s="1"/>
  <c r="N4996" i="2" s="1"/>
  <c r="N5000" i="2" s="1"/>
  <c r="N5001" i="2" s="1"/>
  <c r="N5002" i="2" s="1"/>
  <c r="N5003" i="2" s="1"/>
  <c r="N5004" i="2" s="1"/>
  <c r="N1311" i="2" l="1"/>
  <c r="N1312" i="2" s="1"/>
  <c r="N1313" i="2" s="1"/>
  <c r="N1320" i="2" s="1"/>
  <c r="N1321" i="2" s="1"/>
  <c r="N1322" i="2" s="1"/>
  <c r="N1323" i="2" s="1"/>
  <c r="N1324" i="2" s="1"/>
  <c r="N1325" i="2" s="1"/>
  <c r="N1326" i="2" s="1"/>
  <c r="N1327" i="2" s="1"/>
  <c r="N1328" i="2" s="1"/>
  <c r="N1329" i="2" s="1"/>
  <c r="N1330" i="2" s="1"/>
  <c r="N1331" i="2" s="1"/>
  <c r="N1332" i="2" s="1"/>
  <c r="N1333" i="2" s="1"/>
  <c r="N1334" i="2" s="1"/>
  <c r="N1335" i="2" s="1"/>
  <c r="N1336" i="2" s="1"/>
  <c r="N1337" i="2" s="1"/>
  <c r="N1338" i="2" s="1"/>
  <c r="N1339" i="2" s="1"/>
  <c r="N1340" i="2" s="1"/>
  <c r="N1341" i="2" s="1"/>
  <c r="N1342" i="2" s="1"/>
  <c r="N1343" i="2" s="1"/>
  <c r="N1344" i="2" s="1"/>
  <c r="N1345" i="2" s="1"/>
  <c r="N1346" i="2" s="1"/>
  <c r="N1347" i="2" s="1"/>
  <c r="N1348" i="2" s="1"/>
  <c r="N1349" i="2" s="1"/>
  <c r="N1350" i="2" s="1"/>
  <c r="N1351" i="2" s="1"/>
  <c r="N1352" i="2" s="1"/>
  <c r="N1353" i="2" s="1"/>
  <c r="N1354" i="2" s="1"/>
  <c r="N1355" i="2" s="1"/>
  <c r="N1356" i="2" s="1"/>
  <c r="N1357" i="2" s="1"/>
  <c r="N1358" i="2" s="1"/>
  <c r="N1359" i="2" s="1"/>
  <c r="N1360" i="2" s="1"/>
  <c r="N1361" i="2" s="1"/>
  <c r="N1362" i="2" s="1"/>
  <c r="N1363" i="2" s="1"/>
  <c r="N1364" i="2" s="1"/>
  <c r="N1365" i="2" s="1"/>
  <c r="N1366" i="2" s="1"/>
  <c r="N1368" i="2" s="1"/>
  <c r="N1369" i="2" s="1"/>
  <c r="N1374" i="2" s="1"/>
  <c r="N1377" i="2" s="1"/>
  <c r="N1378" i="2" s="1"/>
  <c r="N1379" i="2" s="1"/>
  <c r="N1380" i="2" s="1"/>
  <c r="N1381" i="2" s="1"/>
  <c r="N1382" i="2" s="1"/>
  <c r="N1383" i="2" s="1"/>
  <c r="N1387" i="2" s="1"/>
  <c r="N1392" i="2" s="1"/>
  <c r="N1393" i="2" s="1"/>
  <c r="N1398" i="2" s="1"/>
  <c r="N1399" i="2" s="1"/>
  <c r="N1400" i="2" s="1"/>
  <c r="N1401" i="2" s="1"/>
  <c r="N1402" i="2" s="1"/>
  <c r="N1403" i="2" s="1"/>
  <c r="N1404" i="2" s="1"/>
  <c r="N1405" i="2" s="1"/>
  <c r="N1406" i="2" s="1"/>
  <c r="N1407" i="2" s="1"/>
  <c r="N1408" i="2" s="1"/>
  <c r="N1409" i="2" s="1"/>
  <c r="N1423" i="2" s="1"/>
  <c r="N1424" i="2" s="1"/>
  <c r="N1425" i="2" s="1"/>
  <c r="N1426" i="2" s="1"/>
  <c r="N1427" i="2" s="1"/>
  <c r="N1428" i="2" s="1"/>
  <c r="N1429" i="2" s="1"/>
  <c r="N1430" i="2" s="1"/>
  <c r="N1431" i="2" s="1"/>
  <c r="N1434" i="2" s="1"/>
  <c r="N1435" i="2" s="1"/>
  <c r="N1437" i="2" s="1"/>
  <c r="N1438" i="2" s="1"/>
  <c r="N1439" i="2" s="1"/>
  <c r="N1440" i="2" s="1"/>
  <c r="N1441" i="2" s="1"/>
  <c r="N1442" i="2" s="1"/>
  <c r="N1443" i="2" s="1"/>
  <c r="N1449" i="2" s="1"/>
  <c r="N1450" i="2" s="1"/>
  <c r="N1451" i="2" s="1"/>
  <c r="N1452" i="2" s="1"/>
  <c r="N1453" i="2" s="1"/>
  <c r="N1454" i="2" s="1"/>
  <c r="N1455" i="2" s="1"/>
  <c r="N1456" i="2" s="1"/>
  <c r="N1457" i="2" s="1"/>
  <c r="N1458" i="2" s="1"/>
  <c r="N1459" i="2" s="1"/>
  <c r="N1460" i="2" s="1"/>
  <c r="N1461" i="2" s="1"/>
  <c r="N1462" i="2" s="1"/>
  <c r="N1463" i="2" s="1"/>
  <c r="N3943" i="2"/>
  <c r="N3944" i="2" s="1"/>
  <c r="N3945" i="2" s="1"/>
  <c r="N3946" i="2" s="1"/>
  <c r="N3947" i="2" s="1"/>
  <c r="N3948" i="2" s="1"/>
  <c r="N3949" i="2" s="1"/>
  <c r="N3950" i="2" s="1"/>
  <c r="N3574" i="2"/>
  <c r="N3577" i="2" s="1"/>
  <c r="N3578" i="2" s="1"/>
  <c r="N3579" i="2" s="1"/>
  <c r="N3580" i="2" s="1"/>
  <c r="N3581" i="2" s="1"/>
  <c r="N3584" i="2" s="1"/>
  <c r="N3585" i="2" s="1"/>
  <c r="N3586" i="2" s="1"/>
  <c r="N3587" i="2" s="1"/>
  <c r="N3588" i="2" s="1"/>
  <c r="N3589" i="2" s="1"/>
  <c r="N3590" i="2" s="1"/>
  <c r="N3591" i="2" s="1"/>
  <c r="N3592" i="2" s="1"/>
  <c r="N3593" i="2" s="1"/>
  <c r="N3594" i="2" s="1"/>
  <c r="N3596" i="2" s="1"/>
  <c r="N3598" i="2" s="1"/>
  <c r="N3599" i="2" s="1"/>
  <c r="N3600" i="2" s="1"/>
  <c r="N3601" i="2" s="1"/>
  <c r="N3602" i="2" s="1"/>
  <c r="N3603" i="2" s="1"/>
  <c r="N3606" i="2" s="1"/>
  <c r="N3607" i="2" s="1"/>
  <c r="N3608" i="2" s="1"/>
  <c r="N3609" i="2" s="1"/>
  <c r="N3612" i="2" s="1"/>
  <c r="N3613" i="2" s="1"/>
  <c r="N3614" i="2" s="1"/>
  <c r="N3615" i="2" s="1"/>
  <c r="N3616" i="2" s="1"/>
  <c r="N3617" i="2" s="1"/>
  <c r="N3618" i="2" s="1"/>
  <c r="N3622" i="2" s="1"/>
  <c r="N3623" i="2" s="1"/>
  <c r="N3624" i="2" s="1"/>
  <c r="N3625" i="2" s="1"/>
  <c r="N3626" i="2" s="1"/>
  <c r="N3627" i="2" s="1"/>
  <c r="N3629" i="2" s="1"/>
  <c r="N3630" i="2" s="1"/>
  <c r="N3631" i="2" s="1"/>
  <c r="N3632" i="2" s="1"/>
  <c r="N3633" i="2" s="1"/>
  <c r="N3634" i="2" s="1"/>
  <c r="N3635" i="2" s="1"/>
  <c r="N3636" i="2" s="1"/>
  <c r="N3637" i="2" s="1"/>
  <c r="N3638" i="2" s="1"/>
  <c r="N3639" i="2" s="1"/>
  <c r="N3640" i="2" s="1"/>
  <c r="N3641" i="2" s="1"/>
  <c r="N3643" i="2" s="1"/>
  <c r="N3644" i="2" s="1"/>
  <c r="N3645" i="2" s="1"/>
  <c r="N3646" i="2" s="1"/>
  <c r="N3647" i="2" s="1"/>
  <c r="N3648" i="2" s="1"/>
  <c r="N3650" i="2" s="1"/>
  <c r="N3656" i="2" s="1"/>
  <c r="N3657" i="2" s="1"/>
  <c r="N3658" i="2" s="1"/>
  <c r="N3659" i="2" s="1"/>
  <c r="N3660" i="2" s="1"/>
  <c r="N3661" i="2" s="1"/>
  <c r="N3662" i="2" s="1"/>
  <c r="N3663" i="2" s="1"/>
  <c r="N3664" i="2" s="1"/>
  <c r="N3665" i="2" s="1"/>
  <c r="N3666" i="2" s="1"/>
  <c r="N3667" i="2" s="1"/>
  <c r="N3670" i="2" s="1"/>
  <c r="N3671" i="2" s="1"/>
  <c r="N3672" i="2" s="1"/>
  <c r="N3673" i="2" s="1"/>
  <c r="N3674" i="2" s="1"/>
  <c r="N3676" i="2" s="1"/>
  <c r="N3184" i="2"/>
  <c r="N2861" i="2"/>
  <c r="N2862" i="2" s="1"/>
  <c r="N1466" i="2"/>
  <c r="N1467" i="2" s="1"/>
  <c r="N1468" i="2" s="1"/>
  <c r="N1469" i="2" s="1"/>
  <c r="N1470" i="2" s="1"/>
  <c r="N1471" i="2" s="1"/>
  <c r="N1472" i="2" s="1"/>
  <c r="N1473" i="2" s="1"/>
  <c r="N1474" i="2" s="1"/>
  <c r="N1475" i="2" s="1"/>
  <c r="N1476" i="2" s="1"/>
  <c r="N1477" i="2" s="1"/>
  <c r="N1478" i="2" s="1"/>
  <c r="N1479" i="2" s="1"/>
  <c r="N1480" i="2" s="1"/>
  <c r="N1481" i="2" s="1"/>
  <c r="N1482" i="2" s="1"/>
  <c r="N1483" i="2" s="1"/>
  <c r="N1484" i="2" s="1"/>
  <c r="N1485" i="2" s="1"/>
  <c r="N1486" i="2" s="1"/>
  <c r="N1487" i="2" s="1"/>
  <c r="N1488" i="2" s="1"/>
  <c r="N1489" i="2" s="1"/>
  <c r="N1490" i="2" s="1"/>
  <c r="N1491" i="2" s="1"/>
  <c r="N1492" i="2" s="1"/>
  <c r="N1493" i="2" s="1"/>
  <c r="N1494" i="2" s="1"/>
  <c r="N1495" i="2" s="1"/>
  <c r="N1496" i="2" s="1"/>
  <c r="N1497" i="2" s="1"/>
  <c r="N1498" i="2" s="1"/>
  <c r="N1499" i="2" s="1"/>
  <c r="N1500" i="2" s="1"/>
  <c r="N1501" i="2" s="1"/>
  <c r="N1502" i="2" s="1"/>
  <c r="N1284" i="2"/>
  <c r="N1285" i="2" s="1"/>
  <c r="N1286" i="2" s="1"/>
  <c r="N1287" i="2" s="1"/>
  <c r="N1288" i="2" s="1"/>
  <c r="N1289" i="2" s="1"/>
  <c r="N1290" i="2" s="1"/>
  <c r="N1291" i="2" s="1"/>
  <c r="N1292" i="2" s="1"/>
  <c r="N1293" i="2" s="1"/>
  <c r="N1294" i="2" s="1"/>
  <c r="N1295" i="2" s="1"/>
  <c r="N4503" i="2"/>
  <c r="N4504" i="2" s="1"/>
  <c r="N4505" i="2" s="1"/>
  <c r="N4506" i="2" s="1"/>
  <c r="N4507" i="2" s="1"/>
  <c r="N4508" i="2" s="1"/>
  <c r="N4511" i="2" s="1"/>
  <c r="N4512" i="2" s="1"/>
  <c r="N4513" i="2" s="1"/>
  <c r="N4514" i="2" s="1"/>
  <c r="N4516" i="2" s="1"/>
  <c r="N4517" i="2" s="1"/>
  <c r="N4518" i="2" s="1"/>
  <c r="N4523" i="2" s="1"/>
  <c r="N4525" i="2" s="1"/>
  <c r="N4527" i="2" s="1"/>
  <c r="N4528" i="2" s="1"/>
  <c r="N4529" i="2" s="1"/>
  <c r="N4530" i="2" s="1"/>
  <c r="N4531" i="2" s="1"/>
  <c r="N4532" i="2" s="1"/>
  <c r="N4534" i="2" s="1"/>
  <c r="N4535" i="2" s="1"/>
  <c r="N4536" i="2" s="1"/>
  <c r="N4537" i="2" s="1"/>
  <c r="N4538" i="2" s="1"/>
  <c r="N4539" i="2" s="1"/>
  <c r="N4540" i="2" s="1"/>
  <c r="N4541" i="2" s="1"/>
  <c r="N4543" i="2" s="1"/>
  <c r="N4544" i="2" s="1"/>
  <c r="N4545" i="2" s="1"/>
  <c r="N4546" i="2" s="1"/>
  <c r="N4547" i="2" s="1"/>
  <c r="N4550" i="2" s="1"/>
  <c r="N4551" i="2" s="1"/>
  <c r="N4552" i="2" s="1"/>
  <c r="N4553" i="2" s="1"/>
  <c r="N4554" i="2" s="1"/>
  <c r="N4555" i="2" s="1"/>
  <c r="N4556" i="2" s="1"/>
  <c r="N4557" i="2" s="1"/>
  <c r="N4558" i="2" s="1"/>
  <c r="N4559" i="2" s="1"/>
  <c r="N4560" i="2" s="1"/>
  <c r="N4561" i="2" s="1"/>
  <c r="N4562" i="2" s="1"/>
  <c r="N4563" i="2" s="1"/>
  <c r="N4564" i="2" s="1"/>
  <c r="N4565" i="2" s="1"/>
  <c r="N4566" i="2" s="1"/>
  <c r="N4568" i="2" s="1"/>
  <c r="N4570" i="2" s="1"/>
  <c r="N4572" i="2" s="1"/>
  <c r="N4575" i="2" s="1"/>
  <c r="N4576" i="2" s="1"/>
  <c r="N4577" i="2" s="1"/>
  <c r="N4578" i="2" s="1"/>
  <c r="N4579" i="2" s="1"/>
  <c r="N4580" i="2" s="1"/>
  <c r="N4581" i="2" s="1"/>
  <c r="N4582" i="2" s="1"/>
  <c r="N4583" i="2" s="1"/>
  <c r="N4584" i="2" s="1"/>
  <c r="N4585" i="2" s="1"/>
  <c r="N4587" i="2" s="1"/>
  <c r="N4588" i="2" s="1"/>
  <c r="N4589" i="2" s="1"/>
  <c r="N4591" i="2" s="1"/>
  <c r="N4592" i="2" s="1"/>
  <c r="N4593" i="2" s="1"/>
  <c r="N4594" i="2" s="1"/>
  <c r="N4595" i="2" s="1"/>
  <c r="N4597" i="2" s="1"/>
  <c r="N4598" i="2" s="1"/>
  <c r="N4600" i="2" s="1"/>
  <c r="N4601" i="2" s="1"/>
  <c r="N4602" i="2" s="1"/>
  <c r="N4603" i="2" s="1"/>
  <c r="N4604" i="2" s="1"/>
  <c r="N4605" i="2" s="1"/>
  <c r="N4606" i="2" s="1"/>
  <c r="N4607" i="2" s="1"/>
  <c r="N4608" i="2" s="1"/>
  <c r="N4609" i="2" s="1"/>
  <c r="N4610" i="2" s="1"/>
  <c r="N4611" i="2" s="1"/>
  <c r="N4612" i="2" s="1"/>
  <c r="N4613" i="2" s="1"/>
  <c r="N4614" i="2" s="1"/>
  <c r="N4615" i="2" s="1"/>
  <c r="N4802" i="2"/>
  <c r="N4803" i="2" s="1"/>
  <c r="N4800" i="2"/>
  <c r="N4617" i="2" l="1"/>
  <c r="N4622" i="2" s="1"/>
  <c r="N4623" i="2" s="1"/>
  <c r="N4626" i="2" s="1"/>
  <c r="N4627" i="2" s="1"/>
  <c r="N4628" i="2" s="1"/>
  <c r="N4629" i="2" s="1"/>
  <c r="N4630" i="2" s="1"/>
  <c r="N4631" i="2" s="1"/>
  <c r="N4632" i="2" s="1"/>
  <c r="N4633" i="2" s="1"/>
  <c r="N4634" i="2" s="1"/>
  <c r="N4635" i="2" s="1"/>
  <c r="N4636" i="2" s="1"/>
  <c r="N4637" i="2" s="1"/>
  <c r="N4638" i="2" s="1"/>
  <c r="N4639" i="2" s="1"/>
  <c r="N4640" i="2" s="1"/>
  <c r="N4641" i="2" s="1"/>
  <c r="N4642" i="2" s="1"/>
  <c r="N4643" i="2" s="1"/>
  <c r="N4644" i="2" s="1"/>
  <c r="N4645" i="2" s="1"/>
  <c r="N4646" i="2" s="1"/>
  <c r="N4647" i="2" s="1"/>
  <c r="N4648" i="2" s="1"/>
  <c r="N4649" i="2" s="1"/>
  <c r="N4651" i="2" s="1"/>
  <c r="N4652" i="2" s="1"/>
  <c r="N4654" i="2" s="1"/>
  <c r="N4655" i="2" s="1"/>
  <c r="N4658" i="2" s="1"/>
  <c r="N4659" i="2" s="1"/>
  <c r="N4660" i="2" s="1"/>
  <c r="N4661" i="2" s="1"/>
  <c r="N4662" i="2" s="1"/>
  <c r="N4663" i="2" s="1"/>
  <c r="N4664" i="2" s="1"/>
  <c r="N4665" i="2" s="1"/>
  <c r="N4666" i="2" s="1"/>
  <c r="N4667" i="2" s="1"/>
  <c r="N4668" i="2" s="1"/>
  <c r="N4671" i="2" s="1"/>
  <c r="N4672" i="2" s="1"/>
  <c r="N4673" i="2" s="1"/>
  <c r="N4674" i="2" s="1"/>
  <c r="N4675" i="2" s="1"/>
  <c r="N4676" i="2" s="1"/>
  <c r="N4677" i="2" s="1"/>
  <c r="N4678" i="2" s="1"/>
  <c r="N4680" i="2" s="1"/>
  <c r="N4682" i="2" s="1"/>
  <c r="N4683" i="2" s="1"/>
  <c r="N4685" i="2" s="1"/>
  <c r="N4686" i="2" s="1"/>
  <c r="N4689" i="2" s="1"/>
  <c r="N4690" i="2" s="1"/>
  <c r="N4691" i="2" s="1"/>
  <c r="N4692" i="2" s="1"/>
  <c r="N4693" i="2" s="1"/>
  <c r="N4699" i="2" s="1"/>
  <c r="N4700" i="2" s="1"/>
  <c r="N4701" i="2" s="1"/>
  <c r="N4702" i="2" s="1"/>
  <c r="N4703" i="2" s="1"/>
  <c r="N4704" i="2" s="1"/>
  <c r="N4705" i="2" s="1"/>
  <c r="N4706" i="2" s="1"/>
  <c r="N4707" i="2" s="1"/>
  <c r="N4708" i="2" s="1"/>
  <c r="N4709" i="2" s="1"/>
  <c r="N4710" i="2" s="1"/>
  <c r="N4711" i="2" s="1"/>
  <c r="N4712" i="2" s="1"/>
  <c r="N4713" i="2" s="1"/>
  <c r="N4714" i="2" s="1"/>
  <c r="N4715" i="2" s="1"/>
  <c r="N4716" i="2" s="1"/>
  <c r="N4717" i="2" s="1"/>
  <c r="N4718" i="2" s="1"/>
  <c r="N4719" i="2" s="1"/>
  <c r="N4720" i="2" s="1"/>
  <c r="N4721" i="2" s="1"/>
  <c r="N4722" i="2" s="1"/>
  <c r="N4723" i="2" s="1"/>
  <c r="N4724" i="2" s="1"/>
  <c r="N4725" i="2" s="1"/>
  <c r="N4726" i="2" s="1"/>
  <c r="N4727" i="2" s="1"/>
  <c r="N4728" i="2" s="1"/>
  <c r="N4729" i="2" s="1"/>
  <c r="N4730" i="2" s="1"/>
  <c r="N4731" i="2" s="1"/>
  <c r="N4732" i="2" s="1"/>
  <c r="N4733" i="2" s="1"/>
  <c r="N4734" i="2" s="1"/>
  <c r="N4735" i="2" s="1"/>
  <c r="N4736" i="2" s="1"/>
  <c r="N4737" i="2" s="1"/>
  <c r="N4738" i="2" s="1"/>
  <c r="N4739" i="2" s="1"/>
  <c r="N4620" i="2"/>
  <c r="N3186" i="2"/>
  <c r="N2865" i="2"/>
  <c r="N2866" i="2" s="1"/>
  <c r="N1504" i="2"/>
  <c r="N1505" i="2" s="1"/>
  <c r="N1506" i="2" s="1"/>
  <c r="N1507" i="2" s="1"/>
  <c r="N3867" i="2" l="1"/>
  <c r="N3868" i="2" s="1"/>
  <c r="N3869" i="2" s="1"/>
  <c r="N3870" i="2" s="1"/>
  <c r="N3871" i="2" s="1"/>
  <c r="N3872" i="2" s="1"/>
  <c r="N3873" i="2" s="1"/>
  <c r="N3874" i="2" s="1"/>
  <c r="N3875" i="2" s="1"/>
  <c r="N3876" i="2" s="1"/>
  <c r="N3877" i="2" s="1"/>
  <c r="N3878" i="2" s="1"/>
  <c r="N3879" i="2" s="1"/>
  <c r="N3880" i="2" s="1"/>
  <c r="N3881" i="2" s="1"/>
  <c r="N3882" i="2" s="1"/>
  <c r="N3883" i="2" s="1"/>
  <c r="N3884" i="2" s="1"/>
  <c r="N3885" i="2" s="1"/>
  <c r="N3886" i="2" s="1"/>
  <c r="N3887" i="2" s="1"/>
  <c r="N3888" i="2" s="1"/>
  <c r="N3889" i="2" s="1"/>
  <c r="N3890" i="2" s="1"/>
  <c r="N3891" i="2" s="1"/>
  <c r="N3892" i="2" s="1"/>
  <c r="N3893" i="2" s="1"/>
  <c r="N3894" i="2" s="1"/>
  <c r="N3895" i="2" s="1"/>
  <c r="N3908" i="2" s="1"/>
  <c r="N3909" i="2" s="1"/>
  <c r="N3910" i="2" s="1"/>
  <c r="N3911" i="2" s="1"/>
  <c r="N3912" i="2" s="1"/>
  <c r="N3913" i="2" s="1"/>
  <c r="N3914" i="2" s="1"/>
  <c r="N3915" i="2" s="1"/>
  <c r="N3916" i="2" s="1"/>
  <c r="N3917" i="2" s="1"/>
  <c r="N3918" i="2" s="1"/>
  <c r="N3919" i="2" s="1"/>
  <c r="N3920" i="2" s="1"/>
  <c r="N3921" i="2" s="1"/>
  <c r="N1511" i="2"/>
  <c r="N1512" i="2" s="1"/>
  <c r="N1513" i="2" s="1"/>
  <c r="N1514" i="2" s="1"/>
  <c r="N1519" i="2" s="1"/>
  <c r="N1521" i="2" s="1"/>
  <c r="N1522" i="2" s="1"/>
  <c r="N1523" i="2" s="1"/>
  <c r="N1524" i="2" s="1"/>
  <c r="N1525" i="2" s="1"/>
  <c r="N1526" i="2" s="1"/>
  <c r="N1527" i="2" s="1"/>
  <c r="N1528" i="2" s="1"/>
  <c r="N1529" i="2" s="1"/>
  <c r="N1530" i="2" s="1"/>
  <c r="N1531" i="2" s="1"/>
  <c r="N1532" i="2" s="1"/>
  <c r="N1533" i="2" s="1"/>
  <c r="N1534" i="2" s="1"/>
  <c r="N1535" i="2" s="1"/>
  <c r="N1536" i="2" s="1"/>
  <c r="N1537" i="2" s="1"/>
  <c r="N1538" i="2" s="1"/>
  <c r="N1539" i="2" s="1"/>
  <c r="N1540" i="2" s="1"/>
  <c r="N1541" i="2" s="1"/>
  <c r="N1542" i="2" s="1"/>
  <c r="N1543" i="2" s="1"/>
  <c r="N1544" i="2" s="1"/>
  <c r="N1545" i="2" s="1"/>
  <c r="N1546" i="2" s="1"/>
  <c r="N1547" i="2" s="1"/>
  <c r="N1548" i="2" s="1"/>
  <c r="N1549" i="2" s="1"/>
  <c r="N1550" i="2" s="1"/>
  <c r="N1551" i="2" s="1"/>
  <c r="N1552" i="2" s="1"/>
  <c r="N1553" i="2" s="1"/>
  <c r="N1554" i="2" s="1"/>
  <c r="N1555" i="2" s="1"/>
  <c r="N1556" i="2" s="1"/>
  <c r="N1557" i="2" s="1"/>
  <c r="N1558" i="2" s="1"/>
  <c r="N1559" i="2" s="1"/>
  <c r="N1560" i="2" s="1"/>
  <c r="N1561" i="2" s="1"/>
  <c r="N1562" i="2" s="1"/>
  <c r="N1563" i="2" s="1"/>
  <c r="N1564" i="2" s="1"/>
  <c r="N1565" i="2" s="1"/>
  <c r="N1566" i="2" s="1"/>
  <c r="N1567" i="2" s="1"/>
  <c r="N1568" i="2" s="1"/>
  <c r="N1569" i="2" s="1"/>
  <c r="N1570" i="2" s="1"/>
  <c r="N1571" i="2" s="1"/>
  <c r="N1572" i="2" s="1"/>
  <c r="N1573" i="2" s="1"/>
  <c r="N1574" i="2" s="1"/>
  <c r="N1575" i="2" s="1"/>
  <c r="N1576" i="2" s="1"/>
  <c r="N1577" i="2" s="1"/>
  <c r="N1578" i="2" s="1"/>
  <c r="N1579" i="2" s="1"/>
  <c r="N1580" i="2" s="1"/>
  <c r="N1581" i="2" s="1"/>
  <c r="N1582" i="2" s="1"/>
  <c r="N1583" i="2" s="1"/>
  <c r="N1584" i="2" s="1"/>
  <c r="N1585" i="2" s="1"/>
  <c r="N1586" i="2" s="1"/>
  <c r="N1587" i="2" s="1"/>
  <c r="N1588" i="2" s="1"/>
  <c r="N1589" i="2" s="1"/>
  <c r="N1590" i="2" s="1"/>
  <c r="N1591" i="2" s="1"/>
  <c r="N1592" i="2" s="1"/>
  <c r="N1593" i="2" s="1"/>
  <c r="N1594" i="2" s="1"/>
  <c r="N1595" i="2" s="1"/>
  <c r="N1596" i="2" s="1"/>
  <c r="N1597" i="2" s="1"/>
  <c r="N1598" i="2" s="1"/>
  <c r="N1599" i="2" s="1"/>
  <c r="N1600" i="2" s="1"/>
  <c r="N1601" i="2" s="1"/>
  <c r="N1602" i="2" s="1"/>
  <c r="N1603" i="2" s="1"/>
  <c r="N1604" i="2" s="1"/>
  <c r="N1605" i="2" s="1"/>
  <c r="N1606" i="2" s="1"/>
  <c r="N1607" i="2" s="1"/>
  <c r="N1608" i="2" s="1"/>
  <c r="N1609" i="2" s="1"/>
  <c r="N1610" i="2" s="1"/>
  <c r="N1611" i="2" s="1"/>
  <c r="N1612" i="2" s="1"/>
  <c r="N1613" i="2" s="1"/>
  <c r="N3188" i="2"/>
  <c r="N3189" i="2" s="1"/>
  <c r="N3190" i="2" s="1"/>
  <c r="N3192" i="2" s="1"/>
  <c r="N3193" i="2" s="1"/>
  <c r="N3194" i="2" s="1"/>
  <c r="N3196" i="2" s="1"/>
  <c r="N3197" i="2" s="1"/>
  <c r="N3198" i="2" s="1"/>
  <c r="N3199" i="2" s="1"/>
  <c r="N3200" i="2" s="1"/>
  <c r="N3201" i="2" s="1"/>
  <c r="N3202" i="2" s="1"/>
  <c r="N3204" i="2" s="1"/>
  <c r="N3205" i="2" s="1"/>
  <c r="N3206" i="2" s="1"/>
  <c r="N3207" i="2" s="1"/>
  <c r="N3208" i="2" s="1"/>
  <c r="N3209" i="2" s="1"/>
  <c r="N3210" i="2" s="1"/>
  <c r="N3211" i="2" s="1"/>
  <c r="N3212" i="2" s="1"/>
  <c r="N3213" i="2" s="1"/>
  <c r="N3214" i="2" s="1"/>
  <c r="N3215" i="2" s="1"/>
  <c r="N3216" i="2" s="1"/>
  <c r="N3217" i="2" s="1"/>
  <c r="N3218" i="2" s="1"/>
  <c r="N3219" i="2" s="1"/>
  <c r="N3220" i="2" s="1"/>
  <c r="N3221" i="2" s="1"/>
  <c r="N3222" i="2" s="1"/>
  <c r="N3223" i="2" s="1"/>
  <c r="N3224" i="2" s="1"/>
  <c r="N3225" i="2" s="1"/>
  <c r="N3226" i="2" s="1"/>
  <c r="N3227" i="2" s="1"/>
  <c r="N3228" i="2" s="1"/>
  <c r="N3229" i="2" s="1"/>
  <c r="N3230" i="2" s="1"/>
  <c r="N3231" i="2" s="1"/>
  <c r="N3232" i="2" s="1"/>
  <c r="N3233" i="2" s="1"/>
  <c r="N3234" i="2" s="1"/>
  <c r="N3235" i="2" s="1"/>
  <c r="N3236" i="2" s="1"/>
  <c r="N3237" i="2" s="1"/>
  <c r="N3238" i="2" s="1"/>
  <c r="N3239" i="2" s="1"/>
  <c r="N3242" i="2" s="1"/>
  <c r="N3243" i="2" s="1"/>
  <c r="N3244" i="2" s="1"/>
  <c r="N3245" i="2" s="1"/>
  <c r="N3246" i="2" s="1"/>
  <c r="N3247" i="2" s="1"/>
  <c r="N3248" i="2" s="1"/>
  <c r="N3249" i="2" s="1"/>
  <c r="N3250" i="2" s="1"/>
  <c r="N3251" i="2" s="1"/>
  <c r="N3252" i="2" s="1"/>
  <c r="N3253" i="2" s="1"/>
  <c r="N3254" i="2" s="1"/>
  <c r="N3255" i="2" s="1"/>
  <c r="N3256" i="2" s="1"/>
  <c r="N3257" i="2" s="1"/>
  <c r="N3258" i="2" s="1"/>
  <c r="N3259" i="2" s="1"/>
  <c r="N3260" i="2" s="1"/>
  <c r="N3261" i="2" s="1"/>
  <c r="N3262" i="2" s="1"/>
  <c r="N3263" i="2" s="1"/>
  <c r="N3264" i="2" s="1"/>
  <c r="N3265" i="2" s="1"/>
  <c r="N3266" i="2" s="1"/>
  <c r="N3267" i="2" s="1"/>
  <c r="N3268" i="2" s="1"/>
  <c r="N3269" i="2" s="1"/>
  <c r="N3270" i="2" s="1"/>
  <c r="N3271" i="2" s="1"/>
  <c r="N3272" i="2" s="1"/>
  <c r="N3273" i="2" s="1"/>
  <c r="N3274" i="2" s="1"/>
  <c r="N3275" i="2" s="1"/>
  <c r="N3276" i="2" s="1"/>
  <c r="N3277" i="2" s="1"/>
  <c r="N3278" i="2" s="1"/>
  <c r="N3279" i="2" s="1"/>
  <c r="N3280" i="2" s="1"/>
  <c r="N3281" i="2" s="1"/>
  <c r="N3282" i="2" s="1"/>
  <c r="N3283" i="2" s="1"/>
  <c r="N3284" i="2" s="1"/>
  <c r="N3285" i="2" s="1"/>
  <c r="N3286" i="2" s="1"/>
  <c r="N3287" i="2" s="1"/>
  <c r="N3288" i="2" s="1"/>
  <c r="N3289" i="2" s="1"/>
  <c r="N3290" i="2" s="1"/>
  <c r="N3291" i="2" s="1"/>
  <c r="N3292" i="2" s="1"/>
  <c r="N3293" i="2" s="1"/>
  <c r="N3294" i="2" s="1"/>
  <c r="N3295" i="2" s="1"/>
  <c r="N3296" i="2" s="1"/>
  <c r="N3297" i="2" s="1"/>
  <c r="N3298" i="2" s="1"/>
  <c r="N3299" i="2" s="1"/>
  <c r="N3300" i="2" s="1"/>
  <c r="N3301" i="2" s="1"/>
  <c r="N3302" i="2" s="1"/>
  <c r="N3303" i="2" s="1"/>
  <c r="N3304" i="2" s="1"/>
  <c r="N3305" i="2" s="1"/>
  <c r="N3306" i="2" s="1"/>
  <c r="N3307" i="2" s="1"/>
  <c r="N3308" i="2" s="1"/>
  <c r="N3309" i="2" s="1"/>
  <c r="N3310" i="2" s="1"/>
  <c r="N3311" i="2" s="1"/>
  <c r="N3312" i="2" s="1"/>
  <c r="N3313" i="2" s="1"/>
  <c r="N3314" i="2" s="1"/>
  <c r="N3315" i="2" s="1"/>
  <c r="N3316" i="2" s="1"/>
  <c r="N3317" i="2" s="1"/>
  <c r="N3318" i="2" s="1"/>
  <c r="N3319" i="2" s="1"/>
  <c r="N3320" i="2" s="1"/>
  <c r="N3321" i="2" s="1"/>
  <c r="N3322" i="2" s="1"/>
  <c r="N3323" i="2" s="1"/>
  <c r="N3324" i="2" s="1"/>
  <c r="N3325" i="2" s="1"/>
  <c r="N3326" i="2" s="1"/>
  <c r="N3327" i="2" s="1"/>
  <c r="N3328" i="2" s="1"/>
  <c r="N3329" i="2" s="1"/>
  <c r="N3330" i="2" s="1"/>
  <c r="N3331" i="2" s="1"/>
  <c r="N3332" i="2" s="1"/>
  <c r="N3333" i="2" s="1"/>
  <c r="N3334" i="2" s="1"/>
  <c r="N3335" i="2" s="1"/>
  <c r="N3336" i="2" s="1"/>
  <c r="N3337" i="2" s="1"/>
  <c r="N3338" i="2" s="1"/>
  <c r="N3339" i="2" s="1"/>
  <c r="N3340" i="2" s="1"/>
  <c r="N3341" i="2" s="1"/>
  <c r="N3342" i="2" s="1"/>
  <c r="N3343" i="2" s="1"/>
  <c r="N3344" i="2" s="1"/>
  <c r="N3345" i="2" s="1"/>
  <c r="N3346" i="2" s="1"/>
  <c r="N3347" i="2" s="1"/>
  <c r="N3348" i="2" s="1"/>
  <c r="N3349" i="2" s="1"/>
  <c r="N3350" i="2" s="1"/>
  <c r="N3351" i="2" s="1"/>
  <c r="N3352" i="2" s="1"/>
  <c r="N3353" i="2" s="1"/>
  <c r="N3354" i="2" s="1"/>
  <c r="N3355" i="2" s="1"/>
  <c r="N3356" i="2" s="1"/>
  <c r="N3357" i="2" s="1"/>
  <c r="N3358" i="2" s="1"/>
  <c r="N3359" i="2" s="1"/>
  <c r="N3360" i="2" s="1"/>
  <c r="N3361" i="2" s="1"/>
  <c r="N3362" i="2" s="1"/>
  <c r="N3363" i="2" s="1"/>
  <c r="N3364" i="2" s="1"/>
  <c r="N3365" i="2" s="1"/>
  <c r="N3366" i="2" s="1"/>
  <c r="N3367" i="2" s="1"/>
  <c r="N3368" i="2" s="1"/>
  <c r="N3369" i="2" s="1"/>
  <c r="N3370" i="2" s="1"/>
  <c r="N3371" i="2" s="1"/>
  <c r="N3372" i="2" s="1"/>
  <c r="N3373" i="2" s="1"/>
  <c r="N3374" i="2" s="1"/>
  <c r="N3375" i="2" s="1"/>
  <c r="N3376" i="2" s="1"/>
  <c r="N3378" i="2" s="1"/>
  <c r="N3379" i="2" s="1"/>
  <c r="N3380" i="2" s="1"/>
  <c r="N3381" i="2" s="1"/>
  <c r="N3388" i="2" s="1"/>
  <c r="N3389" i="2" s="1"/>
  <c r="N3390" i="2" s="1"/>
  <c r="N2872" i="2"/>
  <c r="N2873" i="2" s="1"/>
  <c r="N2875" i="2" s="1"/>
  <c r="N2876" i="2" s="1"/>
  <c r="N2878" i="2" s="1"/>
  <c r="N2882" i="2" s="1"/>
  <c r="N2883" i="2" s="1"/>
  <c r="N2884" i="2" s="1"/>
  <c r="N2885" i="2" s="1"/>
  <c r="N2886" i="2" s="1"/>
  <c r="N2887" i="2" s="1"/>
  <c r="N2888" i="2" s="1"/>
  <c r="N2889" i="2" s="1"/>
  <c r="N2890" i="2" s="1"/>
  <c r="N2894" i="2" s="1"/>
  <c r="N2895" i="2" s="1"/>
  <c r="N2896" i="2" s="1"/>
  <c r="N2897" i="2" s="1"/>
  <c r="N2898" i="2" s="1"/>
  <c r="N2899" i="2" s="1"/>
  <c r="N2900" i="2" s="1"/>
  <c r="N2901" i="2" s="1"/>
  <c r="N2902" i="2" s="1"/>
  <c r="N2903" i="2" s="1"/>
  <c r="N2904" i="2" s="1"/>
  <c r="N2905" i="2" s="1"/>
  <c r="N2906" i="2" s="1"/>
  <c r="N2907" i="2" s="1"/>
  <c r="N2908" i="2" s="1"/>
  <c r="N2909" i="2" s="1"/>
  <c r="N2910" i="2" s="1"/>
  <c r="N2911" i="2" s="1"/>
  <c r="N2916" i="2" s="1"/>
  <c r="N2917" i="2" s="1"/>
  <c r="N2918" i="2" s="1"/>
  <c r="N2919" i="2" s="1"/>
  <c r="N2920" i="2" s="1"/>
  <c r="N2921" i="2" s="1"/>
  <c r="N2922" i="2" s="1"/>
  <c r="N2923" i="2" s="1"/>
  <c r="N2924" i="2" s="1"/>
  <c r="N2925" i="2" s="1"/>
  <c r="N2926" i="2" s="1"/>
  <c r="N2927" i="2" s="1"/>
  <c r="N2928" i="2" s="1"/>
  <c r="N2929" i="2" s="1"/>
  <c r="N2930" i="2" s="1"/>
  <c r="N2931" i="2" s="1"/>
  <c r="N2932" i="2" s="1"/>
  <c r="N2933" i="2" s="1"/>
  <c r="N2934" i="2" s="1"/>
  <c r="N2935" i="2" s="1"/>
  <c r="N2936" i="2" s="1"/>
  <c r="N2937" i="2" s="1"/>
  <c r="N2938" i="2" s="1"/>
  <c r="N2939" i="2" s="1"/>
  <c r="N2940" i="2" s="1"/>
  <c r="N2941" i="2" s="1"/>
  <c r="N2942" i="2" s="1"/>
  <c r="N2943" i="2" s="1"/>
  <c r="N2944" i="2" s="1"/>
  <c r="N2945" i="2" s="1"/>
  <c r="N2946" i="2" s="1"/>
  <c r="N2947" i="2" s="1"/>
  <c r="N2948" i="2" s="1"/>
  <c r="N2949" i="2" s="1"/>
  <c r="N2950" i="2" s="1"/>
  <c r="N2951" i="2" s="1"/>
  <c r="N2952" i="2" s="1"/>
  <c r="N2953" i="2" s="1"/>
  <c r="N2954" i="2" s="1"/>
  <c r="N2955" i="2" s="1"/>
  <c r="N2956" i="2" s="1"/>
  <c r="N2957" i="2" s="1"/>
  <c r="N2958" i="2" s="1"/>
  <c r="N2959" i="2" s="1"/>
  <c r="N2960" i="2" s="1"/>
  <c r="N2961" i="2" s="1"/>
  <c r="N2962" i="2" s="1"/>
  <c r="N2963" i="2" s="1"/>
  <c r="N2964" i="2" s="1"/>
  <c r="N2965" i="2" s="1"/>
  <c r="N2966" i="2" s="1"/>
  <c r="N2967" i="2" s="1"/>
  <c r="N2968" i="2" s="1"/>
  <c r="N2969" i="2" s="1"/>
  <c r="N2970" i="2" s="1"/>
  <c r="N2971" i="2" s="1"/>
  <c r="N2972" i="2" s="1"/>
  <c r="N2973" i="2" s="1"/>
  <c r="N2974" i="2" s="1"/>
  <c r="N2975" i="2" s="1"/>
  <c r="N2976" i="2" s="1"/>
  <c r="N2977" i="2" s="1"/>
  <c r="N2978" i="2" s="1"/>
  <c r="N2979" i="2" s="1"/>
  <c r="N2980" i="2" s="1"/>
  <c r="N2981" i="2" s="1"/>
  <c r="N2982" i="2" s="1"/>
  <c r="N2983" i="2" s="1"/>
  <c r="N2984" i="2" s="1"/>
  <c r="N2985" i="2" s="1"/>
  <c r="N2986" i="2" s="1"/>
  <c r="N2987" i="2" s="1"/>
  <c r="N2988" i="2" s="1"/>
  <c r="N2989" i="2" s="1"/>
  <c r="N2990" i="2" s="1"/>
  <c r="N2991" i="2" s="1"/>
  <c r="N2992" i="2" s="1"/>
  <c r="N2994" i="2" s="1"/>
  <c r="N2998" i="2" s="1"/>
  <c r="N3002" i="2" s="1"/>
  <c r="N3003" i="2" s="1"/>
  <c r="N3004" i="2" s="1"/>
  <c r="N3005" i="2" s="1"/>
  <c r="N3006" i="2" s="1"/>
  <c r="N3007" i="2" s="1"/>
  <c r="N3008" i="2" s="1"/>
  <c r="N3009" i="2" s="1"/>
  <c r="N3013" i="2" s="1"/>
  <c r="N3015" i="2" s="1"/>
  <c r="N3016" i="2" s="1"/>
  <c r="N3017" i="2" s="1"/>
  <c r="N3021" i="2" s="1"/>
  <c r="N3022" i="2" s="1"/>
  <c r="N3035" i="2" s="1"/>
  <c r="N3036" i="2" s="1"/>
  <c r="N3037" i="2" s="1"/>
  <c r="N3038" i="2" s="1"/>
  <c r="N3039" i="2" s="1"/>
  <c r="N3040" i="2" s="1"/>
  <c r="N3042" i="2" s="1"/>
  <c r="N3045" i="2" s="1"/>
  <c r="N3046" i="2" s="1"/>
  <c r="N3047" i="2" s="1"/>
  <c r="N3048" i="2" s="1"/>
  <c r="N3050" i="2" s="1"/>
  <c r="N3051" i="2" s="1"/>
  <c r="N3052" i="2" s="1"/>
  <c r="N3053" i="2" s="1"/>
  <c r="N3054" i="2" s="1"/>
  <c r="N3057" i="2" s="1"/>
  <c r="N3058" i="2" s="1"/>
  <c r="N3059" i="2" s="1"/>
  <c r="N3060" i="2" s="1"/>
  <c r="N3061" i="2" s="1"/>
  <c r="N3064" i="2" s="1"/>
  <c r="N3065" i="2" s="1"/>
  <c r="N3066" i="2" s="1"/>
  <c r="N3067" i="2" s="1"/>
  <c r="N3068" i="2" s="1"/>
  <c r="N3069" i="2" s="1"/>
  <c r="N3070" i="2" s="1"/>
  <c r="N3072" i="2" s="1"/>
  <c r="N3073" i="2" s="1"/>
  <c r="N3074" i="2" s="1"/>
  <c r="N3075" i="2" s="1"/>
  <c r="N3077" i="2" s="1"/>
  <c r="N3078" i="2" s="1"/>
  <c r="N3079" i="2" s="1"/>
  <c r="N3080" i="2" s="1"/>
  <c r="N3081" i="2" s="1"/>
  <c r="N3082" i="2" s="1"/>
  <c r="N3087" i="2" s="1"/>
  <c r="N3088" i="2" s="1"/>
  <c r="N3089" i="2" s="1"/>
  <c r="N3090" i="2" s="1"/>
  <c r="N3091" i="2" s="1"/>
  <c r="N3099" i="2" s="1"/>
  <c r="N3102" i="2" s="1"/>
  <c r="N3103" i="2" s="1"/>
  <c r="N3104" i="2" s="1"/>
  <c r="N3105" i="2" s="1"/>
  <c r="N3109" i="2" s="1"/>
  <c r="N3111" i="2" s="1"/>
  <c r="N3112" i="2" s="1"/>
  <c r="N3113" i="2" s="1"/>
  <c r="N3114" i="2" s="1"/>
  <c r="N3115" i="2" s="1"/>
  <c r="N3116" i="2" s="1"/>
  <c r="N3117" i="2" s="1"/>
  <c r="N3118" i="2" s="1"/>
  <c r="N3119" i="2" s="1"/>
  <c r="N3120" i="2" s="1"/>
  <c r="N3121" i="2" s="1"/>
  <c r="N3122" i="2" s="1"/>
  <c r="N3123" i="2" s="1"/>
  <c r="N3124" i="2" s="1"/>
  <c r="N3125" i="2" s="1"/>
  <c r="N3922" i="2" l="1"/>
  <c r="N3392" i="2"/>
  <c r="N3393" i="2" s="1"/>
  <c r="N3394" i="2" s="1"/>
  <c r="N1614" i="2"/>
  <c r="N1615" i="2" s="1"/>
  <c r="N1616" i="2" s="1"/>
  <c r="N1617" i="2" s="1"/>
  <c r="N1618" i="2" s="1"/>
  <c r="N1619" i="2" s="1"/>
  <c r="N1620" i="2" s="1"/>
  <c r="N1621" i="2" s="1"/>
  <c r="N1622" i="2" s="1"/>
  <c r="N1623" i="2" s="1"/>
  <c r="N1624" i="2" s="1"/>
  <c r="N1625" i="2" s="1"/>
  <c r="N3396" i="2" l="1"/>
  <c r="N3397" i="2" s="1"/>
  <c r="N3398" i="2" s="1"/>
  <c r="N3399" i="2" s="1"/>
  <c r="N1626" i="2"/>
  <c r="N1627" i="2" s="1"/>
  <c r="N3411" i="2" l="1"/>
  <c r="N3415" i="2" s="1"/>
  <c r="N3421" i="2" s="1"/>
  <c r="N3424" i="2" s="1"/>
  <c r="N3425" i="2" s="1"/>
  <c r="N3427" i="2" s="1"/>
  <c r="N3428" i="2" s="1"/>
  <c r="N3429" i="2" s="1"/>
  <c r="N3431" i="2" s="1"/>
  <c r="N3432" i="2" s="1"/>
  <c r="N3433" i="2" s="1"/>
  <c r="N3434" i="2" s="1"/>
  <c r="N3435" i="2" s="1"/>
  <c r="N3436" i="2" s="1"/>
  <c r="N3437" i="2" s="1"/>
  <c r="N3443" i="2" s="1"/>
  <c r="N3447" i="2" s="1"/>
  <c r="N3448" i="2" s="1"/>
  <c r="N3449" i="2" s="1"/>
  <c r="N3450" i="2" s="1"/>
  <c r="N3451" i="2" s="1"/>
  <c r="N3452" i="2" s="1"/>
  <c r="N3454" i="2" s="1"/>
  <c r="N3455" i="2" s="1"/>
  <c r="N3456" i="2" s="1"/>
  <c r="N3457" i="2" s="1"/>
  <c r="N3458" i="2" s="1"/>
  <c r="N3459" i="2" s="1"/>
  <c r="N3460" i="2" s="1"/>
  <c r="N3461" i="2" s="1"/>
  <c r="N3462" i="2" s="1"/>
  <c r="N3463" i="2" s="1"/>
  <c r="N3464" i="2" s="1"/>
  <c r="N3467" i="2" s="1"/>
  <c r="N3468" i="2" s="1"/>
  <c r="N3469" i="2" s="1"/>
  <c r="N3470" i="2" s="1"/>
  <c r="N3471" i="2" s="1"/>
  <c r="N3472" i="2" s="1"/>
  <c r="N3473" i="2" s="1"/>
  <c r="N3474" i="2" s="1"/>
  <c r="N3475" i="2" s="1"/>
  <c r="N3476" i="2" s="1"/>
  <c r="N3477" i="2" s="1"/>
  <c r="N3478" i="2" s="1"/>
  <c r="N3479" i="2" s="1"/>
  <c r="N3480" i="2" s="1"/>
  <c r="N3481" i="2" s="1"/>
  <c r="N3482" i="2" s="1"/>
  <c r="N3483" i="2" s="1"/>
  <c r="N3484" i="2" s="1"/>
  <c r="N3485" i="2" s="1"/>
  <c r="N3486" i="2" s="1"/>
  <c r="N3487" i="2" s="1"/>
  <c r="N3488" i="2" s="1"/>
  <c r="N3489" i="2" s="1"/>
  <c r="N3490" i="2" s="1"/>
  <c r="N3491" i="2" s="1"/>
  <c r="N3492" i="2" s="1"/>
  <c r="N3493" i="2" s="1"/>
  <c r="N3494" i="2" s="1"/>
  <c r="N3495" i="2" s="1"/>
  <c r="N3496" i="2" s="1"/>
  <c r="N3497" i="2" s="1"/>
  <c r="N3498" i="2" s="1"/>
  <c r="N3499" i="2" s="1"/>
  <c r="N3500" i="2" s="1"/>
  <c r="N3501" i="2" s="1"/>
  <c r="N3502" i="2" s="1"/>
  <c r="N3503" i="2" s="1"/>
  <c r="N3504" i="2" s="1"/>
  <c r="N3505" i="2" s="1"/>
  <c r="N3508" i="2" s="1"/>
  <c r="N3509" i="2" s="1"/>
  <c r="N3510" i="2" s="1"/>
  <c r="N3511" i="2" s="1"/>
  <c r="N3512" i="2" s="1"/>
  <c r="N3513" i="2" s="1"/>
  <c r="N3514" i="2" s="1"/>
  <c r="N3515" i="2" s="1"/>
  <c r="N3516" i="2" s="1"/>
  <c r="N3517" i="2" s="1"/>
  <c r="N3518" i="2" s="1"/>
  <c r="N3519" i="2" s="1"/>
  <c r="N3520" i="2" s="1"/>
  <c r="N3521" i="2" s="1"/>
  <c r="N3522" i="2" s="1"/>
  <c r="N3523" i="2" s="1"/>
  <c r="N3524" i="2" s="1"/>
  <c r="N3525" i="2" s="1"/>
  <c r="N3526" i="2" s="1"/>
  <c r="N3527" i="2" s="1"/>
  <c r="N3528" i="2" s="1"/>
  <c r="N3529" i="2" s="1"/>
  <c r="N3530" i="2" s="1"/>
  <c r="N3531" i="2" s="1"/>
  <c r="N3532" i="2" s="1"/>
  <c r="N3534" i="2" s="1"/>
  <c r="N3535" i="2" s="1"/>
  <c r="N3536" i="2" s="1"/>
  <c r="N3537" i="2" s="1"/>
  <c r="N3538" i="2" s="1"/>
  <c r="N1628" i="2"/>
  <c r="N1629" i="2" s="1"/>
  <c r="N1630" i="2" l="1"/>
  <c r="N1631" i="2" s="1"/>
  <c r="N1632" i="2" l="1"/>
  <c r="N1633" i="2" s="1"/>
  <c r="N1634" i="2" s="1"/>
  <c r="N1635" i="2" s="1"/>
  <c r="N1636" i="2" s="1"/>
  <c r="N1637" i="2" s="1"/>
  <c r="N1638" i="2" s="1"/>
  <c r="N1639" i="2" s="1"/>
  <c r="N1640" i="2" s="1"/>
  <c r="N1641" i="2" s="1"/>
  <c r="N1642" i="2" s="1"/>
  <c r="N1643" i="2" s="1"/>
  <c r="N1644" i="2" s="1"/>
  <c r="N1645" i="2" s="1"/>
  <c r="N1646" i="2" s="1"/>
  <c r="N1647" i="2" s="1"/>
  <c r="N1648" i="2" s="1"/>
  <c r="N1649" i="2" l="1"/>
  <c r="N1650" i="2" s="1"/>
  <c r="N1651" i="2" s="1"/>
  <c r="N1652" i="2" s="1"/>
  <c r="N1653" i="2" s="1"/>
  <c r="N1654" i="2" s="1"/>
  <c r="N1655" i="2" s="1"/>
  <c r="N1656" i="2" s="1"/>
  <c r="N1657" i="2" s="1"/>
  <c r="N1658" i="2" l="1"/>
  <c r="N1659" i="2" s="1"/>
  <c r="N1660" i="2" s="1"/>
  <c r="N1661" i="2" s="1"/>
  <c r="N1662" i="2" s="1"/>
  <c r="N1663" i="2" s="1"/>
  <c r="N1664" i="2" s="1"/>
  <c r="N1665" i="2" l="1"/>
  <c r="N1666" i="2" s="1"/>
  <c r="N1667" i="2" s="1"/>
  <c r="N1668" i="2" s="1"/>
  <c r="N1669" i="2" s="1"/>
  <c r="N1670" i="2" s="1"/>
  <c r="N1671" i="2" s="1"/>
  <c r="N1672" i="2" s="1"/>
  <c r="N1673" i="2" s="1"/>
  <c r="N1674" i="2" s="1"/>
  <c r="N1675" i="2" s="1"/>
  <c r="N1676" i="2" s="1"/>
  <c r="N1677" i="2" s="1"/>
  <c r="N1678" i="2" s="1"/>
  <c r="N1679" i="2" s="1"/>
  <c r="N1680" i="2" s="1"/>
  <c r="N1681" i="2" s="1"/>
  <c r="N1682" i="2" s="1"/>
  <c r="N1683" i="2" s="1"/>
  <c r="N1684" i="2" s="1"/>
  <c r="N1685" i="2" s="1"/>
  <c r="N1686" i="2" l="1"/>
  <c r="N1687" i="2" s="1"/>
  <c r="N1688" i="2" s="1"/>
  <c r="N1689" i="2" s="1"/>
  <c r="N1690" i="2" s="1"/>
  <c r="N1691" i="2" s="1"/>
  <c r="N1692" i="2" s="1"/>
  <c r="N1693" i="2" s="1"/>
  <c r="N1694" i="2" s="1"/>
  <c r="N1695" i="2" s="1"/>
  <c r="N1696" i="2" s="1"/>
  <c r="N1697" i="2" s="1"/>
  <c r="N1698" i="2" s="1"/>
  <c r="N1699" i="2" s="1"/>
  <c r="N1700" i="2" s="1"/>
  <c r="N1701" i="2" s="1"/>
  <c r="N1702" i="2" s="1"/>
  <c r="N1703" i="2" s="1"/>
  <c r="N1704" i="2" s="1"/>
  <c r="N1705" i="2" s="1"/>
  <c r="N1706" i="2" s="1"/>
  <c r="N1707" i="2" s="1"/>
  <c r="N1708" i="2" s="1"/>
  <c r="N1709" i="2" s="1"/>
  <c r="N1710" i="2" s="1"/>
  <c r="N1711" i="2" s="1"/>
  <c r="N1712" i="2" s="1"/>
  <c r="N1713" i="2" s="1"/>
  <c r="N1714" i="2" s="1"/>
  <c r="N1715" i="2" s="1"/>
  <c r="N1716" i="2" s="1"/>
  <c r="N1717" i="2" s="1"/>
  <c r="N1718" i="2" s="1"/>
  <c r="N1719" i="2" s="1"/>
  <c r="N1720" i="2" s="1"/>
  <c r="N1721" i="2" s="1"/>
  <c r="N1722" i="2" s="1"/>
  <c r="N1723" i="2" s="1"/>
  <c r="N1724" i="2" s="1"/>
  <c r="N1725" i="2" s="1"/>
  <c r="N1726" i="2" s="1"/>
  <c r="N1727" i="2" s="1"/>
  <c r="N1728" i="2" s="1"/>
  <c r="N1729" i="2" s="1"/>
  <c r="N1730" i="2" s="1"/>
  <c r="N1731" i="2" s="1"/>
  <c r="N1732" i="2" s="1"/>
  <c r="N1733" i="2" s="1"/>
  <c r="N1734" i="2" s="1"/>
  <c r="N1735" i="2" s="1"/>
  <c r="N1736" i="2" s="1"/>
  <c r="N1737" i="2" s="1"/>
  <c r="N1738" i="2" s="1"/>
  <c r="N1739" i="2" s="1"/>
  <c r="N1740" i="2" s="1"/>
  <c r="N1741" i="2" s="1"/>
  <c r="N1742" i="2" s="1"/>
  <c r="N1743" i="2" s="1"/>
  <c r="N1744" i="2" s="1"/>
  <c r="N1745" i="2" s="1"/>
  <c r="N1746" i="2" s="1"/>
  <c r="N1747" i="2" s="1"/>
  <c r="N1748" i="2" s="1"/>
  <c r="N1749" i="2" s="1"/>
  <c r="N1750" i="2" s="1"/>
  <c r="N1751" i="2" s="1"/>
  <c r="N1752" i="2" s="1"/>
  <c r="N1753" i="2" s="1"/>
  <c r="N1754" i="2" s="1"/>
  <c r="N1755" i="2" s="1"/>
  <c r="N1756" i="2" s="1"/>
  <c r="N1757" i="2" s="1"/>
  <c r="N1758" i="2" s="1"/>
  <c r="N1759" i="2" s="1"/>
  <c r="N1760" i="2" s="1"/>
  <c r="N1761" i="2" s="1"/>
  <c r="N1762" i="2" s="1"/>
  <c r="N1763" i="2" s="1"/>
  <c r="N1764" i="2" s="1"/>
  <c r="N1765" i="2" s="1"/>
  <c r="N1766" i="2" s="1"/>
  <c r="N1767" i="2" s="1"/>
  <c r="N1771" i="2" s="1"/>
  <c r="N1772" i="2" s="1"/>
  <c r="N1773" i="2" s="1"/>
  <c r="N1774" i="2" s="1"/>
  <c r="N1775" i="2" s="1"/>
  <c r="N1776" i="2" s="1"/>
  <c r="N1777" i="2" s="1"/>
  <c r="N1778" i="2" s="1"/>
  <c r="N1779" i="2" s="1"/>
  <c r="N1780" i="2" s="1"/>
  <c r="N1781" i="2" s="1"/>
  <c r="N1786" i="2" s="1"/>
  <c r="N1796" i="2" s="1"/>
  <c r="N1804" i="2" s="1"/>
  <c r="N1805" i="2" s="1"/>
  <c r="N1806" i="2" s="1"/>
  <c r="N1807" i="2" s="1"/>
  <c r="N1808" i="2" s="1"/>
  <c r="N1809" i="2" s="1"/>
  <c r="N1810" i="2" s="1"/>
  <c r="N1811" i="2" s="1"/>
  <c r="N1812" i="2" s="1"/>
  <c r="N1813" i="2" s="1"/>
  <c r="N1814" i="2" s="1"/>
  <c r="N1815" i="2" s="1"/>
  <c r="N1816" i="2" s="1"/>
  <c r="N1817" i="2" s="1"/>
  <c r="N1818" i="2" s="1"/>
  <c r="N1819" i="2" s="1"/>
  <c r="N1820" i="2" s="1"/>
  <c r="N1821" i="2" s="1"/>
  <c r="N1822" i="2" s="1"/>
  <c r="N1823" i="2" s="1"/>
  <c r="N1824" i="2" s="1"/>
  <c r="N1825" i="2" s="1"/>
  <c r="N1826" i="2" s="1"/>
  <c r="N1827" i="2" s="1"/>
  <c r="N1828" i="2" s="1"/>
  <c r="N1829" i="2" s="1"/>
  <c r="N1830" i="2" s="1"/>
  <c r="N1831" i="2" s="1"/>
  <c r="N1832" i="2" s="1"/>
  <c r="N1833" i="2" s="1"/>
  <c r="N1834" i="2" s="1"/>
  <c r="N1835" i="2" s="1"/>
  <c r="N1836" i="2" s="1"/>
  <c r="N1837" i="2" s="1"/>
  <c r="N1838" i="2" s="1"/>
  <c r="N1849" i="2" s="1"/>
  <c r="N1850" i="2" s="1"/>
  <c r="N1851" i="2" s="1"/>
  <c r="N1853" i="2" s="1"/>
  <c r="N1862" i="2" s="1"/>
  <c r="N1863" i="2" s="1"/>
  <c r="N1866" i="2" s="1"/>
  <c r="N1867" i="2" s="1"/>
  <c r="N1868" i="2" s="1"/>
  <c r="N1869" i="2" s="1"/>
  <c r="N1870" i="2" s="1"/>
  <c r="N1871" i="2" s="1"/>
  <c r="N1873" i="2" s="1"/>
  <c r="N1874" i="2" s="1"/>
  <c r="N1876" i="2" s="1"/>
  <c r="N1877" i="2" s="1"/>
  <c r="N1878" i="2" s="1"/>
  <c r="N1879" i="2" s="1"/>
  <c r="N1880" i="2" s="1"/>
  <c r="N1881" i="2" s="1"/>
  <c r="N1882" i="2" s="1"/>
  <c r="N1883" i="2" s="1"/>
  <c r="N1885" i="2" s="1"/>
  <c r="N1886" i="2" s="1"/>
  <c r="N1887" i="2" s="1"/>
  <c r="N1888" i="2" s="1"/>
  <c r="N1889" i="2" s="1"/>
  <c r="N1891" i="2" s="1"/>
  <c r="N1892" i="2" s="1"/>
  <c r="N1893" i="2" s="1"/>
  <c r="N1894" i="2" s="1"/>
  <c r="N1895" i="2" s="1"/>
  <c r="N1897" i="2" s="1"/>
  <c r="N1899" i="2" s="1"/>
  <c r="N1900" i="2" s="1"/>
  <c r="N1901" i="2" s="1"/>
  <c r="N1902" i="2" s="1"/>
  <c r="N1903" i="2" s="1"/>
  <c r="N1904" i="2" s="1"/>
  <c r="N1905" i="2" s="1"/>
  <c r="N1906" i="2" s="1"/>
  <c r="N1907" i="2" s="1"/>
  <c r="N1908" i="2" s="1"/>
  <c r="N1909" i="2" s="1"/>
  <c r="N1910" i="2" s="1"/>
  <c r="N1911" i="2" s="1"/>
  <c r="N1912" i="2" s="1"/>
  <c r="N1913" i="2" s="1"/>
  <c r="N1914" i="2" s="1"/>
  <c r="N1915" i="2" s="1"/>
  <c r="N1916" i="2" s="1"/>
  <c r="N1917" i="2" s="1"/>
  <c r="N1918" i="2" s="1"/>
  <c r="N1919" i="2" s="1"/>
  <c r="N1920" i="2" s="1"/>
  <c r="N1921" i="2" s="1"/>
  <c r="N1922" i="2" s="1"/>
  <c r="N1923" i="2" s="1"/>
  <c r="N1924" i="2" s="1"/>
  <c r="N1925" i="2" s="1"/>
  <c r="N1926" i="2" s="1"/>
  <c r="N1927" i="2" s="1"/>
  <c r="N1928" i="2" s="1"/>
  <c r="N1929" i="2" s="1"/>
  <c r="N1930" i="2" s="1"/>
  <c r="N1931" i="2" s="1"/>
  <c r="N1932" i="2" s="1"/>
  <c r="N1933" i="2" s="1"/>
  <c r="N1934" i="2" s="1"/>
  <c r="N1935" i="2" s="1"/>
  <c r="N1936" i="2" s="1"/>
  <c r="N1937" i="2" s="1"/>
  <c r="N1953" i="2" s="1"/>
  <c r="N1954" i="2" s="1"/>
  <c r="N1955" i="2" s="1"/>
  <c r="N1956" i="2" s="1"/>
  <c r="N1957" i="2" s="1"/>
  <c r="N1958" i="2" s="1"/>
  <c r="N1959" i="2" s="1"/>
  <c r="N1960" i="2" s="1"/>
  <c r="N1968" i="2" s="1"/>
  <c r="N1969" i="2" s="1"/>
  <c r="N1970" i="2" s="1"/>
  <c r="N1971" i="2" s="1"/>
  <c r="N1972" i="2" s="1"/>
  <c r="N1973" i="2" s="1"/>
  <c r="N1974" i="2" s="1"/>
  <c r="N1975" i="2" s="1"/>
  <c r="N1976" i="2" s="1"/>
  <c r="N1977" i="2" s="1"/>
  <c r="N1978" i="2" s="1"/>
  <c r="N1979" i="2" s="1"/>
  <c r="N1980" i="2" s="1"/>
  <c r="N1981" i="2" s="1"/>
  <c r="N1982" i="2" s="1"/>
  <c r="N1983" i="2" s="1"/>
  <c r="N1985" i="2" s="1"/>
  <c r="N1986" i="2" s="1"/>
  <c r="N1987" i="2" s="1"/>
  <c r="N1988" i="2" s="1"/>
  <c r="N1989" i="2" s="1"/>
  <c r="N1990" i="2" s="1"/>
  <c r="N1991" i="2" s="1"/>
  <c r="N1992" i="2" s="1"/>
  <c r="N1993" i="2" s="1"/>
  <c r="N1994" i="2" s="1"/>
  <c r="N1995" i="2" s="1"/>
  <c r="N1996" i="2" s="1"/>
  <c r="N1997" i="2" s="1"/>
  <c r="N1998" i="2" s="1"/>
  <c r="N1999" i="2" s="1"/>
  <c r="N2000" i="2" s="1"/>
  <c r="N2001" i="2" s="1"/>
  <c r="N2002" i="2" s="1"/>
  <c r="N2003" i="2" s="1"/>
  <c r="N2004" i="2" s="1"/>
  <c r="N2005" i="2" s="1"/>
  <c r="N2006" i="2" s="1"/>
  <c r="N2007" i="2" s="1"/>
  <c r="N2008" i="2" s="1"/>
  <c r="N2009" i="2" s="1"/>
  <c r="N2010" i="2" s="1"/>
  <c r="N2011" i="2" s="1"/>
  <c r="N2012" i="2" s="1"/>
  <c r="N2013" i="2" s="1"/>
  <c r="N2014" i="2" s="1"/>
  <c r="N2015" i="2" s="1"/>
  <c r="N2016" i="2" s="1"/>
  <c r="N2017" i="2" s="1"/>
  <c r="N2018" i="2" s="1"/>
  <c r="N2019" i="2" s="1"/>
  <c r="N2020" i="2" s="1"/>
  <c r="N2022" i="2" s="1"/>
  <c r="N2023" i="2" s="1"/>
  <c r="N2026" i="2" s="1"/>
  <c r="N2027" i="2" s="1"/>
  <c r="N2028" i="2" s="1"/>
  <c r="N2029" i="2" s="1"/>
  <c r="N2030" i="2" s="1"/>
  <c r="N2031" i="2" s="1"/>
  <c r="N2032" i="2" s="1"/>
  <c r="N2033" i="2" s="1"/>
  <c r="N2034" i="2" s="1"/>
  <c r="N2035" i="2" s="1"/>
  <c r="N2036" i="2" s="1"/>
  <c r="N2037" i="2" s="1"/>
  <c r="N2038" i="2" s="1"/>
  <c r="N2039" i="2" s="1"/>
  <c r="N2040" i="2" s="1"/>
  <c r="N2043" i="2" s="1"/>
  <c r="N2044" i="2" s="1"/>
  <c r="N2046" i="2" s="1"/>
  <c r="N2047" i="2" s="1"/>
  <c r="N2048" i="2" s="1"/>
  <c r="N2049" i="2" s="1"/>
  <c r="N2051" i="2" s="1"/>
  <c r="N2052" i="2" s="1"/>
  <c r="N2054" i="2" s="1"/>
  <c r="N2055" i="2" s="1"/>
  <c r="N2056" i="2" s="1"/>
  <c r="N2058" i="2" s="1"/>
  <c r="N2059" i="2" s="1"/>
  <c r="N2060" i="2" s="1"/>
  <c r="N2062" i="2" s="1"/>
  <c r="N2063" i="2" s="1"/>
  <c r="N2064" i="2" s="1"/>
  <c r="N2066" i="2" s="1"/>
  <c r="N2067" i="2" s="1"/>
  <c r="N2068" i="2" s="1"/>
  <c r="N2069" i="2" s="1"/>
  <c r="N2070" i="2" s="1"/>
  <c r="N2071" i="2" s="1"/>
  <c r="N2072" i="2" s="1"/>
  <c r="N2073" i="2" s="1"/>
  <c r="N2074" i="2" s="1"/>
  <c r="N2075" i="2" s="1"/>
  <c r="N2076" i="2" s="1"/>
  <c r="N2077" i="2" s="1"/>
  <c r="N2078" i="2" s="1"/>
  <c r="N2079" i="2" s="1"/>
  <c r="N2080" i="2" s="1"/>
  <c r="N2081" i="2" s="1"/>
  <c r="N2082" i="2" s="1"/>
  <c r="N2083" i="2" s="1"/>
  <c r="N2084" i="2" s="1"/>
  <c r="N2085" i="2" s="1"/>
  <c r="N2086" i="2" s="1"/>
  <c r="N2087" i="2" s="1"/>
  <c r="N2088" i="2" s="1"/>
  <c r="N2089" i="2" s="1"/>
  <c r="N2090" i="2" s="1"/>
  <c r="N2091" i="2" s="1"/>
  <c r="N2092" i="2" s="1"/>
  <c r="N2093" i="2" s="1"/>
  <c r="N2097" i="2" s="1"/>
  <c r="N2106" i="2" s="1"/>
  <c r="N2107" i="2" s="1"/>
  <c r="N2109" i="2" s="1"/>
  <c r="N2110" i="2" s="1"/>
  <c r="N2111" i="2" s="1"/>
  <c r="N2112" i="2" s="1"/>
  <c r="N2114" i="2" s="1"/>
  <c r="N2125" i="2" s="1"/>
  <c r="N2126" i="2" s="1"/>
  <c r="N2127" i="2" s="1"/>
  <c r="N2128" i="2" s="1"/>
  <c r="N2129" i="2" s="1"/>
  <c r="N2130" i="2" s="1"/>
  <c r="N2131" i="2" s="1"/>
  <c r="N2132" i="2" s="1"/>
  <c r="N2133" i="2" s="1"/>
  <c r="N2134" i="2" s="1"/>
  <c r="N2135" i="2" s="1"/>
  <c r="N2136" i="2" s="1"/>
  <c r="N2137" i="2" s="1"/>
  <c r="N2138" i="2" s="1"/>
  <c r="N2139" i="2" s="1"/>
  <c r="N2140" i="2" s="1"/>
  <c r="N2141" i="2" s="1"/>
  <c r="N2142" i="2" s="1"/>
  <c r="N2143" i="2" s="1"/>
  <c r="N2144" i="2" s="1"/>
  <c r="N2145" i="2" s="1"/>
  <c r="N2146" i="2" s="1"/>
  <c r="N2147" i="2" s="1"/>
  <c r="N2149" i="2" s="1"/>
  <c r="N2150" i="2" s="1"/>
  <c r="N2151" i="2" s="1"/>
  <c r="N2153" i="2" s="1"/>
  <c r="N2155" i="2" s="1"/>
  <c r="N2156" i="2" s="1"/>
  <c r="N2157" i="2" s="1"/>
  <c r="N2158" i="2" s="1"/>
  <c r="N2159" i="2" s="1"/>
  <c r="N2161" i="2" s="1"/>
  <c r="N2162" i="2" s="1"/>
  <c r="N2163" i="2" s="1"/>
  <c r="N2164" i="2" s="1"/>
  <c r="N2165" i="2" s="1"/>
  <c r="N2166" i="2" s="1"/>
  <c r="N2167" i="2" s="1"/>
  <c r="N2168" i="2" s="1"/>
  <c r="N2180" i="2" s="1"/>
  <c r="N2182" i="2" s="1"/>
  <c r="N2183" i="2" s="1"/>
  <c r="N2184" i="2" s="1"/>
  <c r="N2185" i="2" s="1"/>
  <c r="N2186" i="2" s="1"/>
  <c r="N2187" i="2" s="1"/>
  <c r="N2188" i="2" s="1"/>
  <c r="N2189" i="2" s="1"/>
  <c r="N2190" i="2" s="1"/>
  <c r="N2191" i="2" s="1"/>
  <c r="N2192" i="2" s="1"/>
  <c r="N2193" i="2" s="1"/>
  <c r="N2194" i="2" s="1"/>
  <c r="N2195" i="2" s="1"/>
  <c r="N2196" i="2" s="1"/>
  <c r="N2197" i="2" s="1"/>
  <c r="N2198" i="2" s="1"/>
  <c r="N2199" i="2" s="1"/>
  <c r="N2201" i="2" s="1"/>
  <c r="N2204" i="2" s="1"/>
  <c r="N2205" i="2" s="1"/>
  <c r="N2206" i="2" s="1"/>
  <c r="N2210" i="2" s="1"/>
  <c r="N2211" i="2" s="1"/>
  <c r="N2212" i="2" s="1"/>
  <c r="N2226" i="2" s="1"/>
  <c r="N2227" i="2" s="1"/>
  <c r="N2228" i="2" s="1"/>
  <c r="N2229" i="2" s="1"/>
  <c r="N2230" i="2" s="1"/>
  <c r="N2231" i="2" s="1"/>
  <c r="N2232" i="2" s="1"/>
  <c r="N2233" i="2" s="1"/>
  <c r="N2234" i="2" s="1"/>
  <c r="N2235" i="2" s="1"/>
  <c r="N2236" i="2" s="1"/>
  <c r="N2237" i="2" s="1"/>
  <c r="N2238" i="2" s="1"/>
  <c r="N2239" i="2" s="1"/>
  <c r="N2240" i="2" s="1"/>
  <c r="N2241" i="2" s="1"/>
  <c r="N2242" i="2" s="1"/>
  <c r="N2243" i="2" s="1"/>
  <c r="N2244" i="2" s="1"/>
  <c r="N2248" i="2" s="1"/>
  <c r="N2249" i="2" s="1"/>
  <c r="N2254" i="2" s="1"/>
  <c r="N2255" i="2" s="1"/>
  <c r="N2256" i="2" s="1"/>
  <c r="N2257" i="2" s="1"/>
  <c r="N2258" i="2" s="1"/>
  <c r="N2259" i="2" s="1"/>
  <c r="N2260" i="2" s="1"/>
  <c r="N2261" i="2" s="1"/>
  <c r="N2262" i="2" s="1"/>
  <c r="N2263" i="2" s="1"/>
  <c r="N2265" i="2" s="1"/>
  <c r="N2267" i="2" s="1"/>
  <c r="N2269" i="2" s="1"/>
  <c r="N2270" i="2" s="1"/>
  <c r="N2271" i="2" s="1"/>
  <c r="N2272" i="2" s="1"/>
  <c r="N2273" i="2" s="1"/>
  <c r="N2274" i="2" s="1"/>
  <c r="N2275" i="2" s="1"/>
  <c r="N2276" i="2" s="1"/>
  <c r="N2277" i="2" s="1"/>
  <c r="N2278" i="2" s="1"/>
  <c r="N2279" i="2" s="1"/>
  <c r="N2280" i="2" s="1"/>
  <c r="N2281" i="2" s="1"/>
  <c r="N2282" i="2" s="1"/>
  <c r="N2283" i="2" s="1"/>
  <c r="N2284" i="2" s="1"/>
  <c r="N2285" i="2" s="1"/>
  <c r="N2286" i="2" s="1"/>
  <c r="N2288" i="2" s="1"/>
  <c r="N2289" i="2" s="1"/>
  <c r="N2290" i="2" s="1"/>
  <c r="N2291" i="2" s="1"/>
  <c r="N2293" i="2" s="1"/>
  <c r="N2294" i="2" s="1"/>
  <c r="N2295" i="2" s="1"/>
  <c r="N2296" i="2" s="1"/>
  <c r="N2297" i="2" s="1"/>
  <c r="N2298" i="2" s="1"/>
  <c r="N2313" i="2" s="1"/>
  <c r="N2314" i="2" s="1"/>
  <c r="N2315" i="2" s="1"/>
  <c r="N2316" i="2" s="1"/>
  <c r="N2330" i="2" s="1"/>
  <c r="N2336" i="2" s="1"/>
  <c r="N2339" i="2" s="1"/>
  <c r="N2340" i="2" s="1"/>
  <c r="N2341" i="2" s="1"/>
  <c r="N2342" i="2" s="1"/>
  <c r="N2344" i="2" s="1"/>
  <c r="N2345" i="2" s="1"/>
  <c r="N2346" i="2" s="1"/>
  <c r="N2348" i="2" s="1"/>
  <c r="N2349" i="2" s="1"/>
  <c r="N2350" i="2" s="1"/>
  <c r="N2352" i="2" s="1"/>
  <c r="N2353" i="2" s="1"/>
  <c r="N2354" i="2" s="1"/>
  <c r="N2355" i="2" s="1"/>
  <c r="N2356" i="2" s="1"/>
  <c r="N2357" i="2" s="1"/>
  <c r="N2358" i="2" s="1"/>
  <c r="N2359" i="2" s="1"/>
  <c r="N2360" i="2" s="1"/>
  <c r="N2361" i="2" s="1"/>
  <c r="N2362" i="2" s="1"/>
  <c r="N2363" i="2" s="1"/>
  <c r="N2364" i="2" s="1"/>
  <c r="N2365" i="2" s="1"/>
  <c r="N2366" i="2" s="1"/>
  <c r="N2367" i="2" s="1"/>
  <c r="N2368" i="2" s="1"/>
  <c r="N2369" i="2" s="1"/>
  <c r="N2370" i="2" s="1"/>
  <c r="N2371" i="2" s="1"/>
  <c r="N2372" i="2" s="1"/>
  <c r="N2373" i="2" s="1"/>
  <c r="N2374" i="2" s="1"/>
  <c r="N2375" i="2" s="1"/>
  <c r="N2376" i="2" s="1"/>
  <c r="N2377" i="2" s="1"/>
  <c r="N2378" i="2" s="1"/>
  <c r="N2379" i="2" s="1"/>
  <c r="N2380" i="2" s="1"/>
  <c r="N2381" i="2" s="1"/>
  <c r="N2382" i="2" s="1"/>
  <c r="N2385" i="2" s="1"/>
  <c r="N2386" i="2" s="1"/>
  <c r="N2387" i="2" s="1"/>
  <c r="N2388" i="2" s="1"/>
  <c r="N2389" i="2" s="1"/>
  <c r="N2390" i="2" s="1"/>
  <c r="N2391" i="2" s="1"/>
  <c r="N2392" i="2" s="1"/>
  <c r="N2393" i="2" s="1"/>
  <c r="N2394" i="2" s="1"/>
  <c r="N2395" i="2" s="1"/>
  <c r="N2396" i="2" s="1"/>
  <c r="N2398" i="2" s="1"/>
  <c r="N2399" i="2" s="1"/>
  <c r="N2400" i="2" s="1"/>
  <c r="N2401" i="2" s="1"/>
  <c r="N2402" i="2" s="1"/>
  <c r="N2403" i="2" s="1"/>
  <c r="N2404" i="2" s="1"/>
  <c r="N2405" i="2" s="1"/>
  <c r="N2406" i="2" s="1"/>
  <c r="N2407" i="2" s="1"/>
  <c r="N2408" i="2" s="1"/>
  <c r="N2412" i="2" s="1"/>
  <c r="N2414" i="2" s="1"/>
  <c r="N2417" i="2" s="1"/>
  <c r="N2418" i="2" s="1"/>
  <c r="N2419" i="2" s="1"/>
  <c r="N2420" i="2" s="1"/>
  <c r="N2422" i="2" s="1"/>
  <c r="N2424" i="2" s="1"/>
  <c r="N2425" i="2" s="1"/>
  <c r="N2426" i="2" s="1"/>
  <c r="N2427" i="2" s="1"/>
  <c r="N2428" i="2" s="1"/>
  <c r="N2429" i="2" s="1"/>
  <c r="N2430" i="2" s="1"/>
  <c r="N2431" i="2" s="1"/>
  <c r="N2433" i="2" s="1"/>
  <c r="N2436" i="2" s="1"/>
  <c r="N2437" i="2" s="1"/>
  <c r="N2439" i="2" s="1"/>
  <c r="N2440" i="2" s="1"/>
  <c r="N2442" i="2" s="1"/>
  <c r="N2443" i="2" s="1"/>
  <c r="N2445" i="2" s="1"/>
  <c r="N2446" i="2" s="1"/>
  <c r="N2450" i="2" s="1"/>
  <c r="N2451" i="2" s="1"/>
  <c r="N2452" i="2" s="1"/>
  <c r="N2453" i="2" s="1"/>
  <c r="N2454" i="2" s="1"/>
  <c r="N2455" i="2" s="1"/>
  <c r="N2456" i="2" s="1"/>
  <c r="N2457" i="2" s="1"/>
  <c r="N2458" i="2" s="1"/>
  <c r="N2459" i="2" s="1"/>
  <c r="N2462" i="2" s="1"/>
  <c r="N2466" i="2" s="1"/>
  <c r="N2467" i="2" s="1"/>
  <c r="N2468" i="2" s="1"/>
  <c r="N2469" i="2" s="1"/>
  <c r="N2470" i="2" s="1"/>
  <c r="N2471" i="2" s="1"/>
  <c r="N2472" i="2" s="1"/>
  <c r="N2473" i="2" s="1"/>
  <c r="N2474" i="2" s="1"/>
  <c r="N2475" i="2" s="1"/>
  <c r="N2476" i="2" s="1"/>
</calcChain>
</file>

<file path=xl/sharedStrings.xml><?xml version="1.0" encoding="utf-8"?>
<sst xmlns="http://schemas.openxmlformats.org/spreadsheetml/2006/main" count="53311" uniqueCount="7777">
  <si>
    <t>№ п\п</t>
  </si>
  <si>
    <t>Наименование муниципального района</t>
  </si>
  <si>
    <t>Адрес МКД</t>
  </si>
  <si>
    <t>Способ формирования фонда капитального ремонта</t>
  </si>
  <si>
    <t>Год ввода в эксплуатацию</t>
  </si>
  <si>
    <t>Материал стен</t>
  </si>
  <si>
    <t>Количество этажей</t>
  </si>
  <si>
    <t>Количество подъездов</t>
  </si>
  <si>
    <t xml:space="preserve">  в МКД</t>
  </si>
  <si>
    <t>Г. Бокситогорск, ул. Вишнякова, д. 24</t>
  </si>
  <si>
    <t>Г. Бокситогорск, ул. Вишнякова, д. 26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</si>
  <si>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</si>
  <si>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</si>
  <si>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</si>
  <si>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7/2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</si>
  <si>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</si>
  <si>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</si>
  <si>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16/11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</si>
  <si>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</si>
  <si>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</si>
  <si>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24</t>
  </si>
  <si>
    <t>Г. Бокситогорск, ул. Павлова, д. 15</t>
  </si>
  <si>
    <t>Г. Бокситогорск, ул. Павлова, д. 17</t>
  </si>
  <si>
    <t>Г. Бокситогорск, ул. Павлова, д. 19</t>
  </si>
  <si>
    <t>Г. Бокситогорск, ул. Садовая, д. 11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</si>
  <si>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</si>
  <si>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</si>
  <si>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</si>
  <si>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Социалистическая, д. 10</t>
  </si>
  <si>
    <t>Г. Бокситогорск, ул. Социалистическая, д. 16</t>
  </si>
  <si>
    <t>Г. Бокситогорск, ул. Социалистическая, д. 19</t>
  </si>
  <si>
    <t>Г. Бокситогорск, ул. Социалистическая, д. 22</t>
  </si>
  <si>
    <t>Г. Бокситогорск, ул. Школьная, д. 12</t>
  </si>
  <si>
    <t>Г. Бокситогорск, ул. Школьная, д. 14/13</t>
  </si>
  <si>
    <t>Г. Бокситогорск, ул. Школьная, д. 28</t>
  </si>
  <si>
    <t>Пос. Сельцо, д. 2</t>
  </si>
  <si>
    <t>Пос. Сельцо, д. 3</t>
  </si>
  <si>
    <t>Пос. Сельцо, д. 4</t>
  </si>
  <si>
    <t>Г. Новая Ладога, ул. 1 Мая, д. 6А</t>
  </si>
  <si>
    <t>Г. Новая Ладога, ул. Ворошилова, д. 13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</si>
  <si>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</si>
  <si>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</si>
  <si>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</si>
  <si>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</si>
  <si>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13</t>
  </si>
  <si>
    <t>Г. Новая Ладога, ул. Ленинградская, д. 9</t>
  </si>
  <si>
    <t>Г. Новая Ладога, ул. М. Горького, д. 10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</si>
  <si>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</si>
  <si>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</si>
  <si>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</si>
  <si>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</si>
  <si>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</si>
  <si>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</si>
  <si>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</si>
  <si>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</si>
  <si>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</si>
  <si>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</si>
  <si>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</si>
  <si>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</si>
  <si>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</si>
  <si>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</si>
  <si>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</si>
  <si>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</si>
  <si>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</si>
  <si>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</si>
  <si>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Суворова, д. 2</t>
  </si>
  <si>
    <t>Г. Новая Ладога, ул. Суворова, д. 33</t>
  </si>
  <si>
    <t>Г. Новая Ладога, ул. Суворова, д. 4</t>
  </si>
  <si>
    <t>Г. Новая Ладога, ул. Урицкого, д. 7</t>
  </si>
  <si>
    <t>Г. Сясьстрой, ул. 1 Мая, д. 35</t>
  </si>
  <si>
    <t>Г. Сясьстрой, ул. Советская, д. 24</t>
  </si>
  <si>
    <t>Г. Сясьстрой, ул. Советская, д. 26</t>
  </si>
  <si>
    <t>Г. Сясьстрой, ул. Советская, д. 28</t>
  </si>
  <si>
    <t>Пос. Аврово, ул. Набережная, д. 1</t>
  </si>
  <si>
    <t xml:space="preserve">Г. Сертолово, микрорайон Черная Речка, д. 2  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</si>
  <si>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</si>
  <si>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</si>
  <si>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13</t>
  </si>
  <si>
    <t>Г.п. Токсово, ул. Привокзальная, д. 12</t>
  </si>
  <si>
    <t xml:space="preserve">Г. Выборг, ул. Данилова, д. 1  </t>
  </si>
  <si>
    <t xml:space="preserve">Г. Выборг, ул. Некрасова, д. 10  </t>
  </si>
  <si>
    <t xml:space="preserve">Г. Выборг, ул. Некрасова, д. 19  </t>
  </si>
  <si>
    <t>Г. Выборг, ул. Промышленная, д. 2</t>
  </si>
  <si>
    <t>Г. Каменногорск, ул. Железнодорожная, д. 4</t>
  </si>
  <si>
    <t>Г. Каменногорск, ул. Железнодорожная, д. 6</t>
  </si>
  <si>
    <t>Г. Каменногорск, ш. Ленинградское, д. 61</t>
  </si>
  <si>
    <t>Г. Каменногорск, ш. Ленинградское, д. 63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</si>
  <si>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</si>
  <si>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</si>
  <si>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</si>
  <si>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</si>
  <si>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</si>
  <si>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9</t>
  </si>
  <si>
    <t>Пос. Пруды, ул. Заозерная, д. 5а</t>
  </si>
  <si>
    <t>Пос. Пруды, ул. Заозерная, д. 5б</t>
  </si>
  <si>
    <t>Пос. Свободное, д. 173</t>
  </si>
  <si>
    <t>Пос. Свободное, д. 180</t>
  </si>
  <si>
    <t>Пос. Кондратьево, д. 1</t>
  </si>
  <si>
    <t>Пос. Кондратьево, д. 4</t>
  </si>
  <si>
    <t>Пос. Кравцово, д. 3</t>
  </si>
  <si>
    <t>П/ст Лужайка, ул. Вокзальная, д. 10</t>
  </si>
  <si>
    <t>П/ст Лужайка, ул. Вокзальная, д. 11</t>
  </si>
  <si>
    <t>П/ст Лужайка, ул. Вокзальная, д. 12</t>
  </si>
  <si>
    <t>П/ст Лужайка, ул. Вокзальная, д. 13</t>
  </si>
  <si>
    <t>П/ст Лужайка, ул. Вокзальная, д. 9</t>
  </si>
  <si>
    <t>Пос. Торфяновка, д. 9</t>
  </si>
  <si>
    <t>Дер. Большие Колпаны, ул. 30 лет Победы, д. 7</t>
  </si>
  <si>
    <t>Г.п. Вырица, ул. Симбирская, д. 2/1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</si>
  <si>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</si>
  <si>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</si>
  <si>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</si>
  <si>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Красноармейский, д. 11</t>
  </si>
  <si>
    <t>Г. Гатчина, просп. Красноармейский, д. 20</t>
  </si>
  <si>
    <t>Г. Гатчина, ул. Володарского, д. 5</t>
  </si>
  <si>
    <t>Г. Гатчина, ул. Гагарина, д. 11</t>
  </si>
  <si>
    <t>Г. Гатчина, ул. Гагарина, д. 15</t>
  </si>
  <si>
    <t>Г. Гатчина, ул. Гагарина, д. 22</t>
  </si>
  <si>
    <t>Г. Гатчина, ул. Гагарина, д. 8</t>
  </si>
  <si>
    <t>Г. Гатчина, ул. Заводская, д. 1В</t>
  </si>
  <si>
    <t>Г. Гатчина, ул. Карла Маркса, д. 17</t>
  </si>
  <si>
    <t>Г. Гатчина, ул. Карла Маркса, д. 22</t>
  </si>
  <si>
    <t>Г. Гатчина, ул. Карла Маркса, д. 24</t>
  </si>
  <si>
    <t>Г. Гатчина, ул. Карла Маркса, д. 34</t>
  </si>
  <si>
    <t>Г. Гатчина, ул. Карла Маркса, д. 49/51</t>
  </si>
  <si>
    <t>Г. Гатчина, ул. Карла Маркса, д. 59в</t>
  </si>
  <si>
    <t>Г. Гатчина, ул. Карла Маркса, д. 71</t>
  </si>
  <si>
    <t>Г. Гатчина, ул. Красная, д. 3А</t>
  </si>
  <si>
    <t>Г. Гатчина, ул. Красная, д. 4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</si>
  <si>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</si>
  <si>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</si>
  <si>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</si>
  <si>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</si>
  <si>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</si>
  <si>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9/5</t>
  </si>
  <si>
    <t>Г. Гатчина, ул. Леонова, д. 16</t>
  </si>
  <si>
    <t>Г. Гатчина, ул. Леонова, д. 17</t>
  </si>
  <si>
    <t>Г. Гатчина, ул. Матвеева, д. 14Б</t>
  </si>
  <si>
    <t>Г. Гатчина, ул. Радищева, д. 12</t>
  </si>
  <si>
    <t>Г. Гатчина, ул. Радищева, д. 18</t>
  </si>
  <si>
    <t>Г. Гатчина, ул. Радищева, д. 24</t>
  </si>
  <si>
    <t>Г. Гатчина, ул. Радищева, д. 26А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</si>
  <si>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</si>
  <si>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</si>
  <si>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</si>
  <si>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</si>
  <si>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Соборная, д. 21</t>
  </si>
  <si>
    <t>Г. Гатчина, ул. Соборная, д. 21А</t>
  </si>
  <si>
    <t>Г. Гатчина, ул. Товарная-Балтийская, д. 1</t>
  </si>
  <si>
    <t>Г. Гатчина, ул. Урицкого, д. 14</t>
  </si>
  <si>
    <t>Г. Гатчина, ул. Урицкого, д. 16</t>
  </si>
  <si>
    <t>Г. Гатчина, ул. Урицкого, д. 4</t>
  </si>
  <si>
    <t>Г. Гатчина, ул. Хохлова, д. 3</t>
  </si>
  <si>
    <t>Г. Гатчина, ул. Хохлова, д. 3А</t>
  </si>
  <si>
    <t>Г. Гатчина, ул. Хохлова, д. 5</t>
  </si>
  <si>
    <t>Г. Гатчина, ул. Хохлова, д. 7</t>
  </si>
  <si>
    <t>Г. Гатчина, ул. Чкалова, д. 61</t>
  </si>
  <si>
    <t>Г. Гатчина, ул. Чкалова, д. 69</t>
  </si>
  <si>
    <t>Пос. Дружная Горка, ул. Садовая, д. 8</t>
  </si>
  <si>
    <t>Г. Кириши, ул. Строителей, д. 16</t>
  </si>
  <si>
    <t>Г. Кириши, ул. Строителей, д. 6</t>
  </si>
  <si>
    <t>Г. Кириши, ул. Строителей, д. 6а</t>
  </si>
  <si>
    <t>Г. Кириши, ул. Строителей, д. 8</t>
  </si>
  <si>
    <t>Пос. Пчевжа, ул. Гагарина, д. 1</t>
  </si>
  <si>
    <t>Г. Кировск, ул. Горького, д. 15</t>
  </si>
  <si>
    <t>Г. Кировск, ул. Горького, д. 17</t>
  </si>
  <si>
    <t>Г. Кировск, ул. Горького, д. 22</t>
  </si>
  <si>
    <t>Г. Кировск, ул. Горького, д. 5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</si>
  <si>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</si>
  <si>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</si>
  <si>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</si>
  <si>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</si>
  <si>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</si>
  <si>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</si>
  <si>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</si>
  <si>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</si>
  <si>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4</t>
  </si>
  <si>
    <t>Г. Кировск, ул. Кирова, д. 6</t>
  </si>
  <si>
    <t>Г. Кировск, ул. Комсомольская, д. 11</t>
  </si>
  <si>
    <t>Г. Кировск, ул. Комсомольская, д. 3</t>
  </si>
  <si>
    <t>Г. Кировск, ул. Комсомольская, д. 5</t>
  </si>
  <si>
    <t>Г. Кировск, ул. Комсомольская, д. 7</t>
  </si>
  <si>
    <t>Г. Кировск, ул. Краснофлотская, д. 15</t>
  </si>
  <si>
    <t>Г. Кировск, ул. Краснофлотская, д. 5</t>
  </si>
  <si>
    <t>Г. Кировск, ул. Победы, д. 17</t>
  </si>
  <si>
    <t>Г. Кировск, ул. Победы, д. 25</t>
  </si>
  <si>
    <t>Г. Кировск, ул. Победы, д. 3</t>
  </si>
  <si>
    <t>Г. Кировск, ул. Пушкина, д. 10/17</t>
  </si>
  <si>
    <t>Г. Кировск, ул. Пушкина, д. 2/17</t>
  </si>
  <si>
    <t>Г. Кировск, ул. Советская, д. 11</t>
  </si>
  <si>
    <t>Г. Кировск, ул. Советская, д. 13</t>
  </si>
  <si>
    <t>Г. Кировск, ул. Советская, д. 17/13</t>
  </si>
  <si>
    <t>Г. Кировск, ул. Советская, д. 18</t>
  </si>
  <si>
    <t>Г. Кировск, ул. Советская, д. 22</t>
  </si>
  <si>
    <t>Г. Кировск, ул. Советская, д. 5</t>
  </si>
  <si>
    <t>Г. Кировск, ул. Советская, д. 6</t>
  </si>
  <si>
    <t>Г. Кировск, ул. Советская, д. 8</t>
  </si>
  <si>
    <t>Пос. Назия, просп. Комсомольский, д. 2</t>
  </si>
  <si>
    <t>Пос. Назия, просп. Комсомольский, д. 4</t>
  </si>
  <si>
    <t>Пос. Назия, просп. Комсомольский, д. 6</t>
  </si>
  <si>
    <t>Пос. Назия, просп. Комсомольский, д. 8</t>
  </si>
  <si>
    <t>Пос. Назия, ул. Октябрьская, д. 9</t>
  </si>
  <si>
    <t>Г. Отрадное, ул. Новая, д. 6а</t>
  </si>
  <si>
    <t>Г. Шлиссельбург, пер. Пионерский, д. 8</t>
  </si>
  <si>
    <t>Г. Шлиссельбург, ул. Затонная, д. 1</t>
  </si>
  <si>
    <t>Г. Шлиссельбург, ул. Затонная, д. 13</t>
  </si>
  <si>
    <t>Г. Шлиссельбург, ул. Затонная, д. 1а</t>
  </si>
  <si>
    <t>Г. Шлиссельбург, ул. Затонная, д. 7</t>
  </si>
  <si>
    <t>Г. Шлиссельбург, ул. Комсомольская, д. 4</t>
  </si>
  <si>
    <t>Г. Шлиссельбург, ул. Ульянова, д. 21</t>
  </si>
  <si>
    <t>Г. Шлиссельбург, ул. Ульянова, д. 26</t>
  </si>
  <si>
    <t>Г. Шлиссельбург, ул. Чекалова, д. 13</t>
  </si>
  <si>
    <t>Г. Шлиссельбург, ул. Чекалова, д. 22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</si>
  <si>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</si>
  <si>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</si>
  <si>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</si>
  <si>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</si>
  <si>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Лодейное Поле, ул. Гагарина, д. 6, кор. 1</t>
  </si>
  <si>
    <t>Г. Лодейное Поле, просп. Урицкого, д. 7</t>
  </si>
  <si>
    <t>Г. Лодейное Поле, ул. имени Дмитрия Арсенова, д. 1</t>
  </si>
  <si>
    <t>Г. Лодейное Поле, ул. Коммунаров, д. 20</t>
  </si>
  <si>
    <t>Г. Лодейное Поле, пр. Ленина, д. 46</t>
  </si>
  <si>
    <t>Г. Лодейное Поле, ул. Песочная, д. 1</t>
  </si>
  <si>
    <t>Г. Лодейное Поле, ул. Песочная, д. 2</t>
  </si>
  <si>
    <t>Г. Лодейное Поле, ул. Песочная, д. 5</t>
  </si>
  <si>
    <t>Г. Лодейное Поле, ул. Пограничная, д. 15, кор. 2</t>
  </si>
  <si>
    <t>Г. Лодейное Поле, ул. Профсоюзная, д. 3</t>
  </si>
  <si>
    <t>Г. Лодейное Поле, ул. Талалихина, д. 11</t>
  </si>
  <si>
    <t>Г. Лодейное Поле, ул. Талалихина, д. 9</t>
  </si>
  <si>
    <t>Г. Лодейное Поле, ш. Ленинградское, д. 46</t>
  </si>
  <si>
    <t>Пос. Аннино, ул. 10 Пятилетки, д. 4</t>
  </si>
  <si>
    <t>Пос. Аннино, ул. Центральная, д. 2</t>
  </si>
  <si>
    <t>Дер. Разбегаево, д. 28</t>
  </si>
  <si>
    <t>Дер. Широково, д. 20</t>
  </si>
  <si>
    <t>Пос. Лебяжье, ул. Комсомольская, д. 7</t>
  </si>
  <si>
    <t>С. Русско-Высоцкое, д. 5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</si>
  <si>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</si>
  <si>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</si>
  <si>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</si>
  <si>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</si>
  <si>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</si>
  <si>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</si>
  <si>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</si>
  <si>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</si>
  <si>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</si>
  <si>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</si>
  <si>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</si>
  <si>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Пос. Осьмино, ул. Ленина, д. 61</t>
  </si>
  <si>
    <t>Пос. Скреблово, д. 10</t>
  </si>
  <si>
    <t>Пос. Скреблово, д. 4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</si>
  <si>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</si>
  <si>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</si>
  <si>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</si>
  <si>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</si>
  <si>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Пос. Мичуринское, ул. Первомайская, д. 39а</t>
  </si>
  <si>
    <t>Пос. Мичуринское, ул. Первомайская, д. 41а</t>
  </si>
  <si>
    <t>Дер. Раздолье, ул. Центральная, д. 5</t>
  </si>
  <si>
    <t>Дер. Раздолье, ул. Центральная, д. 6</t>
  </si>
  <si>
    <t>Пос. Суходолье, ул. Центральная, д. 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</si>
  <si>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</si>
  <si>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</si>
  <si>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</si>
  <si>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</si>
  <si>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</si>
  <si>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</si>
  <si>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</si>
  <si>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</si>
  <si>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Ленинская, д. 11</t>
  </si>
  <si>
    <t>Г. Сосновый Бор, ул. Ленинская, д. 4</t>
  </si>
  <si>
    <t>Г. Сосновый Бор, ул. Ленинская, д. 5</t>
  </si>
  <si>
    <t>Г. Сосновый Бор, ул. Ленинская, д. 8</t>
  </si>
  <si>
    <t>Г. Сосновый Бор, ул. Солнечная, д. 26</t>
  </si>
  <si>
    <t>Г. Тихвин, мкр. 4, д. 4</t>
  </si>
  <si>
    <t>Г. Тихвин, ул. Коммунаров, д. 14</t>
  </si>
  <si>
    <t>Г. Тихвин, ул. Новгородская, д. 3</t>
  </si>
  <si>
    <t>Г. Тихвин, ул. Новгородская, д. 46</t>
  </si>
  <si>
    <t>Г. Тихвин, ул. Плаунская, д. 5</t>
  </si>
  <si>
    <t>Г. Тихвин, ул. Связи, д. 34</t>
  </si>
  <si>
    <t>Г. Тихвин, ул. Советская, д. 143</t>
  </si>
  <si>
    <t>Г. Тихвин, ул. Советская, д. 25</t>
  </si>
  <si>
    <t>Г. Тихвин, ул. Советская, д. 26</t>
  </si>
  <si>
    <t>Г. Тихвин, пл. Свободы, д. 12</t>
  </si>
  <si>
    <t>Г. Тихвин, ул. Коммунаров, д. 11</t>
  </si>
  <si>
    <t>Г. Тихвин, ул. Новгородская, д. 39</t>
  </si>
  <si>
    <t>Г. Тихвин, ул. Советская, д. 141</t>
  </si>
  <si>
    <t>Г. Тихвин, ул. Советская, д. 48а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</si>
  <si>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</si>
  <si>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</si>
  <si>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</si>
  <si>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</si>
  <si>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</si>
  <si>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Пос. Шугозеро, ул. Школьная, д. 6</t>
  </si>
  <si>
    <t>г.п. Красный Бор, ул. Дубровского, д. 16</t>
  </si>
  <si>
    <t>Г.п. Красный Бор, ул. Калинина, д. 18</t>
  </si>
  <si>
    <t>Г.п. Красный Бор, ул. Культуры, д. 43</t>
  </si>
  <si>
    <t>Пос. Лисино-Корпус, ул. Турского, д. 9</t>
  </si>
  <si>
    <t>Г. Никольское, ул. Западная, д. 4</t>
  </si>
  <si>
    <t>Г. Никольское, ул. Зеленая, д. 18</t>
  </si>
  <si>
    <t>Г. Никольское, ул. Комсомольская, д. 18</t>
  </si>
  <si>
    <t>Г. Тосно, ш. Московское, д. 11</t>
  </si>
  <si>
    <t>Г. Тосно, ш. Московское, д. 13</t>
  </si>
  <si>
    <t>Дер. Георгиевское, д. 1</t>
  </si>
  <si>
    <t>Г.п. Форносово, ул. Круговая, д. 24</t>
  </si>
  <si>
    <t>Г.п. Форносово, ул. Круговая, д. 9</t>
  </si>
  <si>
    <t>Г. Бокситогорск, ул. Садовая, д. 14</t>
  </si>
  <si>
    <t>Г. Бокситогорск, ул. Социалистическая, д. 11</t>
  </si>
  <si>
    <t>Г. Бокситогорск, ул. Социалистическая, д. 2</t>
  </si>
  <si>
    <t>Г. Бокситогорск, ул. Социалистическая, д. 26</t>
  </si>
  <si>
    <t>Г. Бокситогорск, ул. Школьная, д. 7</t>
  </si>
  <si>
    <t>Г. Бокситогорск, ул. Школьная, д. 9</t>
  </si>
  <si>
    <t>Г. Бокситогорск, ш. Дымское, д. 3</t>
  </si>
  <si>
    <t>Г.п Ефимовский, мкр. 1, д. 2</t>
  </si>
  <si>
    <t>Дер. Климово, д. 4</t>
  </si>
  <si>
    <t>Г. Волосово, ул. Ленинградская, д. 5</t>
  </si>
  <si>
    <t>Г. Волосово, ш. Гатчинское, д. 6</t>
  </si>
  <si>
    <t>Г. Новая Ладога, пр. К. Маркса, д. 43</t>
  </si>
  <si>
    <t>Г. Новая Ладога, ул. Староладожская, д. 1</t>
  </si>
  <si>
    <t>Дер. Потанино, д. 5</t>
  </si>
  <si>
    <t>Г. Сясьстрой, ул. Петра Лаврова, д. 4</t>
  </si>
  <si>
    <t>Г. Сясьстрой, ул. Петрозаводская, д. 5</t>
  </si>
  <si>
    <t>Г. Сясьстрой, ул. Строителей, д. 9</t>
  </si>
  <si>
    <t>Пос. Романовка, д. 12</t>
  </si>
  <si>
    <t>Пос. Романовка, д. 31</t>
  </si>
  <si>
    <t>Дер. Рапполово, ул. Овражная, д. 1</t>
  </si>
  <si>
    <t xml:space="preserve">Г. Выборг, просп. Суворова, д. 9  </t>
  </si>
  <si>
    <t xml:space="preserve">Г. Выборг, ул. Мира, д. 16  </t>
  </si>
  <si>
    <t>Г. Гатчина, просп. Красноармейский, д. 26</t>
  </si>
  <si>
    <t>Г. Гатчина, ул. Чехова, д. 8</t>
  </si>
  <si>
    <t>Г. Гатчина, ул. Чкалова, д. 65</t>
  </si>
  <si>
    <t>Пос. Дружная Горка, ул. Здравомыслова, д. 3</t>
  </si>
  <si>
    <t>Пос. Дружная Горка, ул. Здравомыслова, д. 7</t>
  </si>
  <si>
    <t>Г. Кириши, ул. Мира, д. 17</t>
  </si>
  <si>
    <t>Г. Кириши, ул. Пионерская, д. 1</t>
  </si>
  <si>
    <t>Г. Кириши, ул. Пионерская,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</si>
  <si>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</si>
  <si>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</si>
  <si>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</si>
  <si>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Кировск, ул. Горького, д. 18</t>
  </si>
  <si>
    <t>Г. Кировск, ул. Комсомольская, д. 9</t>
  </si>
  <si>
    <t>С. Путилово, ул. Братьев Пожарских, д. 22</t>
  </si>
  <si>
    <t>С. Путилово, ул. Братьев Пожарских, д. 23</t>
  </si>
  <si>
    <t>Г. Лодейное Поле, ул. Гагарина, д. 12</t>
  </si>
  <si>
    <t>Г.п. Новоселье, д. 152</t>
  </si>
  <si>
    <t>Г.п. Новоселье, д. 155</t>
  </si>
  <si>
    <t>Г.п. Новоселье, д. 156</t>
  </si>
  <si>
    <t>Г.п. Новоселье, д. 160</t>
  </si>
  <si>
    <t>Г.п. Новоселье, д. 167</t>
  </si>
  <si>
    <t>Г. Луга, просп. Володарского, д. 40</t>
  </si>
  <si>
    <t>Г. Луга, пр. Урицкого, д. 64</t>
  </si>
  <si>
    <t>Пос. Красный Маяк, д. 5</t>
  </si>
  <si>
    <t>Г. Сланцы, пер. Почтовый, д. 4</t>
  </si>
  <si>
    <t>Г. Сланцы, ул. Ленина, д. 7</t>
  </si>
  <si>
    <t>Г.п. Рябово, ул. Школьная, д. 9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</si>
  <si>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</si>
  <si>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</si>
  <si>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</si>
  <si>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</si>
  <si>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</si>
  <si>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</si>
  <si>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Г. Бокситогорск, ул. Социалистическая, д. 17</t>
  </si>
  <si>
    <t>Дер. Климово, д. 3</t>
  </si>
  <si>
    <t>Г. Шлиссельбург, ул. Малоневский канал, д. 72/1</t>
  </si>
  <si>
    <t>Пос. Красный Маяк, д. 14а</t>
  </si>
  <si>
    <t>Пос. Осьмино, ул. Ленина, д. 55</t>
  </si>
  <si>
    <t>Пос. Скреблово, д. 35</t>
  </si>
  <si>
    <t>Пос. Скреблово, д. 7</t>
  </si>
  <si>
    <t>Г. Тихвин, мкр. 4, д. 17</t>
  </si>
  <si>
    <t>Г. Тосно, ул. Боярова, д. 18</t>
  </si>
  <si>
    <t>Пос. Кикерино, пер. Гатчинский, д. 9а</t>
  </si>
  <si>
    <t>дер. Корписалово, д.39</t>
  </si>
  <si>
    <t>Дер. Тихковицы, ул. Северная, д. 1</t>
  </si>
  <si>
    <t>Дер. Тихковицы, ул. Северная, д. 2</t>
  </si>
  <si>
    <t>Дер. Тихковицы, ул. Северная, д. 4</t>
  </si>
  <si>
    <t>Г.п. Синявино, пер. Садовый, д. 2</t>
  </si>
  <si>
    <t>Дер. Выстав, д. 26</t>
  </si>
  <si>
    <t>Дер. Лаврово, ул. Центральная, д. 1</t>
  </si>
  <si>
    <t>Дер. Сухое, д. 5</t>
  </si>
  <si>
    <t>Г. Пикалево, ул. Советская, д. 3</t>
  </si>
  <si>
    <t>Г. Пикалево, ул. Школьная, д. 17</t>
  </si>
  <si>
    <t>Дер. Климово, д. 8</t>
  </si>
  <si>
    <t>Дер. Климово, д. 9</t>
  </si>
  <si>
    <t>Дер. Анисимово, д. 2</t>
  </si>
  <si>
    <t>Дер. Большая Вруда, д. 5</t>
  </si>
  <si>
    <t>Пос. Сумино, д. 70</t>
  </si>
  <si>
    <t>Дер. Ущевицы, д. 16</t>
  </si>
  <si>
    <t>п. Курск, д. 7</t>
  </si>
  <si>
    <t>Дер. Рабитицы, д. 10</t>
  </si>
  <si>
    <t>Пос. Селиваново, ул. Первомайская, д. 8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</si>
  <si>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</si>
  <si>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</si>
  <si>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Г.п. Кузьмоловский, ул. Железнодорожная, д. 4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</si>
  <si>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</si>
  <si>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</si>
  <si>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</si>
  <si>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>Г.п. им. Морозова, ул. Первомайская, д. 13</t>
  </si>
  <si>
    <t>Г.п. им. Морозова, ул. Хесина, д. 13</t>
  </si>
  <si>
    <t>Г. Высоцк, ул. Кировская, д. 2</t>
  </si>
  <si>
    <t>Г. Высоцк, ул. Кировская, д. 5</t>
  </si>
  <si>
    <t>Пос. Глебычево, ул. Мира, д. 1</t>
  </si>
  <si>
    <t>Пос. Глебычево, ул. Мира, д. 4</t>
  </si>
  <si>
    <t>Пос. Красная Долина, ул. Центральное шоссе, д. 28</t>
  </si>
  <si>
    <t>Пос. Красная Долина, ул. Центральное шоссе, д. 37</t>
  </si>
  <si>
    <t>Г. Светогорск, ул. Победы, д.21</t>
  </si>
  <si>
    <t>Г. Светогорск, ул. Победы, д.23</t>
  </si>
  <si>
    <t>Г. Светогорск, ул. Победы, д.29а</t>
  </si>
  <si>
    <t>Г. Светогорск, ул. Пограничная, д. 7</t>
  </si>
  <si>
    <t>Пос. Лесогорский, ул. Гагарина, д. 13</t>
  </si>
  <si>
    <t>Пос. Поляны, ш. Выборгское, д. 64</t>
  </si>
  <si>
    <t>Пос. Поляны, ш. Выборгское, д. 65</t>
  </si>
  <si>
    <t>д.Зайцево, д.10</t>
  </si>
  <si>
    <t>д.Зайцево, д.12</t>
  </si>
  <si>
    <t>Г. Коммунар, ш. Ленинградское, д. 6</t>
  </si>
  <si>
    <t>д. Котлы, д. 229</t>
  </si>
  <si>
    <t>Г. Кировск, ул. Кирова, д. 25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</si>
  <si>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</si>
  <si>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</si>
  <si>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</si>
  <si>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д. Турово, д. 1</t>
  </si>
  <si>
    <t>Г. Луга, мкр. Городок, д. 5/26</t>
  </si>
  <si>
    <t>Г. Луга, просп. Володарского, д. 36</t>
  </si>
  <si>
    <t>Г. Луга, ул. Победы, д. 2а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</si>
  <si>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</si>
  <si>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</si>
  <si>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</si>
  <si>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</si>
  <si>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</si>
  <si>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</si>
  <si>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</si>
  <si>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</si>
  <si>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</si>
  <si>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Пос. Красный Маяк, д. 14б</t>
  </si>
  <si>
    <t>Пос. Серебрянский, ул. Лужская,  д. 4</t>
  </si>
  <si>
    <t>Пос. Тесово-4, ул. Гагарина, д. 9</t>
  </si>
  <si>
    <t>Г.п. Толмачёво, пер.Новый д.7</t>
  </si>
  <si>
    <t>Г.п. Толмачёво, ул. Железнодорожная, д. 3</t>
  </si>
  <si>
    <t>Г.п. Толмачёво, ул. Молодёжная, д. 3</t>
  </si>
  <si>
    <t>Г.п. Толмачёво, ул. Молодёжная, д. 6</t>
  </si>
  <si>
    <t>Пос. Коммунары, ул. Центральная, д. 5</t>
  </si>
  <si>
    <t>Г. Сосновый Бор, ул. Ленинградская, д. 12</t>
  </si>
  <si>
    <t>Г. Сосновый Бор, ул. Ленинградская, д. 16</t>
  </si>
  <si>
    <t>Г. Сосновый Бор, ул. Ленинградская, д. 28</t>
  </si>
  <si>
    <t>Г. Тихвин, ул. Карла Маркса, д. 3</t>
  </si>
  <si>
    <t>Деревня  Бор, д. 5</t>
  </si>
  <si>
    <t>Деревня  Бор, д. 6</t>
  </si>
  <si>
    <t>Деревня  Бор, д. 7</t>
  </si>
  <si>
    <t>Дер. Горка, д. 13</t>
  </si>
  <si>
    <t>Пос. Совхозный, д. 4</t>
  </si>
  <si>
    <t>д. Большая Пустомержа, ул. Оболенского, д.56</t>
  </si>
  <si>
    <t>д. Большая Пустомержа, ул. Оболенского, д.52/2</t>
  </si>
  <si>
    <t>д. Большая Пустомержа, ул. Оболенского, д.54/1</t>
  </si>
  <si>
    <t>Пос. Глажево, д. 3</t>
  </si>
  <si>
    <t>Пос. Пчевжа, ул. Октябрьская, д. 7</t>
  </si>
  <si>
    <t>Дер. Оржицы, д. 14</t>
  </si>
  <si>
    <t>Г. Сосновый Бор, ул. 50 лет Октября, д. 10</t>
  </si>
  <si>
    <t>Г. Сосновый Бор, ул. 50 лет Октября, д. 14</t>
  </si>
  <si>
    <t>Г. Сосновый Бор, ул. 50 лет Октября, д. 15</t>
  </si>
  <si>
    <t>Г. Сосновый Бор, ул. Красных Фортов, д. 13</t>
  </si>
  <si>
    <t>Г. Сосновый Бор, ул. Красных Фортов, д. 20</t>
  </si>
  <si>
    <t>Г. Сосновый Бор, ул. Красных Фортов, д. 5</t>
  </si>
  <si>
    <t>Г. Сосновый Бор, ул. Ленинградская, д. 10</t>
  </si>
  <si>
    <t>Г. Сосновый Бор, ул. Ленинградская, д. 14</t>
  </si>
  <si>
    <t>Г. Сосновый Бор, ул. Ленинградская, д. 18</t>
  </si>
  <si>
    <t>Г. Сосновый Бор, ул. Ленинградская, д. 22</t>
  </si>
  <si>
    <t>Г. Сосновый Бор, ул. Ленинградская, д. 6</t>
  </si>
  <si>
    <t>Г. Пикалево, ул. Металлургов, д. 27</t>
  </si>
  <si>
    <t>Г.п. Виллози, д. 14</t>
  </si>
  <si>
    <t>Дер. Малое Карлино, д. 20</t>
  </si>
  <si>
    <t>Дер. Гостилицы, ул. Комсомольская, д. 8</t>
  </si>
  <si>
    <t>Г. Никольский, ул. Новая, д. 7</t>
  </si>
  <si>
    <t>Г. Отрадное, ул. Щурова, д. 12</t>
  </si>
  <si>
    <t>Г. Пикалево, ул. Школьная, д. 50</t>
  </si>
  <si>
    <t>Г.п. Сиверский, ул. Красная, д. 57</t>
  </si>
  <si>
    <t>Пос. Жилгородок, д. 5</t>
  </si>
  <si>
    <t>Г. Волхов, ул. Пирогова, д.5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</si>
  <si>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</si>
  <si>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</si>
  <si>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</si>
  <si>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</si>
  <si>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</si>
  <si>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Пос. Аврово, ул. Центральная, д. 4</t>
  </si>
  <si>
    <t>Г.п. Кузьмоловский, ул. Железнодорожная, д. 14</t>
  </si>
  <si>
    <t>Г.п. Кузьмоловский, ул. Железнодорожная, д. 18а</t>
  </si>
  <si>
    <t>Г. Каменногорск, ш. Ленинградское, д. 84</t>
  </si>
  <si>
    <t xml:space="preserve">Г. Выборг, ул. Куйбышева, д. 21  </t>
  </si>
  <si>
    <t xml:space="preserve">Г. Выборг, ул. Мира, д. 7а  </t>
  </si>
  <si>
    <t xml:space="preserve">Г. Выборг, ул. Сторожевой Башни, д. 9  </t>
  </si>
  <si>
    <t>Г. Гатчина, ул. Коли Подрядчикова, д. 11</t>
  </si>
  <si>
    <t>Г. Коммунар, ш. Ленинградское, д. 8</t>
  </si>
  <si>
    <t>Г. Кингисепп, просп. Карла Маркса, д. 51</t>
  </si>
  <si>
    <t>Г.п. Павлово, ул. Невская, д. 9</t>
  </si>
  <si>
    <t>Г.п. Павлово, ул. Советская, д. 3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</si>
  <si>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</si>
  <si>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</si>
  <si>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</si>
  <si>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</si>
  <si>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пр. Ленина, д. 98, кор. Д</t>
  </si>
  <si>
    <t>Дер. Глобицы, ул. Героев, д. 8</t>
  </si>
  <si>
    <t>Дер. Горки, д. 10</t>
  </si>
  <si>
    <t>Г. Луга, мкр. Городок, д. 5/289</t>
  </si>
  <si>
    <t>Г. Луга, просп. Володарского, д. 46/15</t>
  </si>
  <si>
    <t>Г. Луга, пр.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</si>
  <si>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</si>
  <si>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</si>
  <si>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</si>
  <si>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Подпорожье, просп. Ленина, д. 13а</t>
  </si>
  <si>
    <t>Г.п. Кузнечное, ул. Приозерское шоссе, д. 16</t>
  </si>
  <si>
    <t>Пос. Моторное, ул. Садовая, д. 3</t>
  </si>
  <si>
    <t>Пос. Сосново, ул. Ленинградская, д. 7</t>
  </si>
  <si>
    <t>Пос. Сосново, ул. Ленинградская, д. 9</t>
  </si>
  <si>
    <t>Г. Тосно, ул. Максима Горького, д. 12а</t>
  </si>
  <si>
    <t>Г. Никольское, ул. Школьная, д. 6</t>
  </si>
  <si>
    <t>Г. Тосно, ул. Энергетиков, д. 5</t>
  </si>
  <si>
    <t>Г. Тосно, ул. Советская, д.11</t>
  </si>
  <si>
    <t>Г. Тосно, ул. Октябрьская, д. 77</t>
  </si>
  <si>
    <t>Г. Любань, ул. Заводская, д. 15а</t>
  </si>
  <si>
    <t>Г. Любань, ул. Ленина, д. 3</t>
  </si>
  <si>
    <t>П. Сельцо, д. 3</t>
  </si>
  <si>
    <t>Г. Сертолово, микрорайон Сертолово-1, ул. Центральная, д. 6, корп. 1</t>
  </si>
  <si>
    <t>Г. Сертолово, микрорайон Сертолово-1, ул. Центральная, д. 7, корп. 1</t>
  </si>
  <si>
    <t xml:space="preserve">Г. Всеволожск, ул. Ленинградская, д. 24/84 </t>
  </si>
  <si>
    <t xml:space="preserve">г. Мурино, ул. Оборонная, д. 12  </t>
  </si>
  <si>
    <t xml:space="preserve">г. Мурино, ул. Оборонная, д. 24  </t>
  </si>
  <si>
    <t xml:space="preserve">г. Мурино, ул. Оборонная, д. 22  </t>
  </si>
  <si>
    <t>Пос. им. Свердлова, микрорайон 1, д. 8</t>
  </si>
  <si>
    <t>Г. Сертолово, микрорайон Сертолово-1, ул. Молодежная, д. 8, корп. 2</t>
  </si>
  <si>
    <t xml:space="preserve">Г. Выборг, бул. Кутузова, д. 33  </t>
  </si>
  <si>
    <t>Г. Выборг, просп. Победы, д. 8</t>
  </si>
  <si>
    <t xml:space="preserve">Г. Выборг, ул. Гагарина, д. 29  </t>
  </si>
  <si>
    <t xml:space="preserve">Г. Выборг, ул. Гагарина, д. 65  </t>
  </si>
  <si>
    <t xml:space="preserve">Г. Выборг, ул. Крепостная, д. 39а  </t>
  </si>
  <si>
    <t xml:space="preserve">Г. Выборг, ул. Офицерская, д. 12  </t>
  </si>
  <si>
    <t xml:space="preserve">Г. Выборг, ул. Офицерская, д. 14  </t>
  </si>
  <si>
    <t>Г. Светогорск, ул. Красноармейская, д. 32</t>
  </si>
  <si>
    <t>Г. Светогорск, ул. Красноармейская, д. 8</t>
  </si>
  <si>
    <t xml:space="preserve">Г. Выборг, просп. Победы, д. 12  </t>
  </si>
  <si>
    <t>Г. Гатчина, ул. Рощинская, д. 19</t>
  </si>
  <si>
    <t>Г. Гатчина, ул. Рощинская, д. 9Г</t>
  </si>
  <si>
    <t>Г. Гатчина, ул. Красных Военлётов, д. 9</t>
  </si>
  <si>
    <t>Г. Гатчина, ул. Хохлова, д. 2</t>
  </si>
  <si>
    <t>Г. Кириши, бул. Плавницкий, д. 16</t>
  </si>
  <si>
    <t>Г. Кириши, пр. Героев, д. 15</t>
  </si>
  <si>
    <t>Г. Кириши, пр. Героев, д. 17</t>
  </si>
  <si>
    <t>Г. Кириши, ул. Декабристов Бестужевых, д. 16</t>
  </si>
  <si>
    <t>Г. Кириши, ул. Строителей, д. 28</t>
  </si>
  <si>
    <t>Г. Кириши, ул. Строителей, д. 30</t>
  </si>
  <si>
    <t>Г. Кириши, ул. Строителей, д. 46</t>
  </si>
  <si>
    <t>Г. Кириши, ул. Энергетиков, д. 40</t>
  </si>
  <si>
    <t>Г. Кириши, пер. Березовый, д. 10</t>
  </si>
  <si>
    <t>Г. Отрадное, ул. Железнодорожная, д. 13</t>
  </si>
  <si>
    <t>Г. Отрадное, ул. Зарубина, д. 15</t>
  </si>
  <si>
    <t>Г. Отрадное, ул. Лесная, д. 10</t>
  </si>
  <si>
    <t>Г. Отрадное, ул. Центральная,д.17</t>
  </si>
  <si>
    <t>Г. Отрадное, ул. Щурова, д.4</t>
  </si>
  <si>
    <t>Г. Кировск, ул. Молодежная, д. 3</t>
  </si>
  <si>
    <t>Г. Кировск, ул. Молодежная, д. 5</t>
  </si>
  <si>
    <t>Г. Луга, ул. Миккели, д. 1, кор. 3</t>
  </si>
  <si>
    <t>Г. Луга, ул. Победы, д. 7</t>
  </si>
  <si>
    <t>Г. Луга, просп. Урицкого, д. 101</t>
  </si>
  <si>
    <t>Г. Луга, просп. Урицкого, д. 99</t>
  </si>
  <si>
    <t>Г. Тихвин, мкр. 1а, д. 45</t>
  </si>
  <si>
    <t>Г. Тихвин, ул. Советская, д. 1</t>
  </si>
  <si>
    <t>Г. Тихвин, ул. Машиностроителей, д. 46</t>
  </si>
  <si>
    <t>Г. Тосно, пр. Ленина, д. 19</t>
  </si>
  <si>
    <t>Г. Светогорск, ул. Красноармейская, д. 26</t>
  </si>
  <si>
    <t>Г.п. Советский, ул. Садовая, д. 46</t>
  </si>
  <si>
    <t>Г. Луга, просп. Володарского, д. 26</t>
  </si>
  <si>
    <t>Г. Луга, ул. Победы, д. 4</t>
  </si>
  <si>
    <t>Г. Сланцы, ул. Гагарина, д. 5а</t>
  </si>
  <si>
    <t>Г. Сосновый Бор, ул. Молодежная, д. 26</t>
  </si>
  <si>
    <t>Г. Сосновый Бор, ул. Сибирская, д. 5</t>
  </si>
  <si>
    <t>Г. Сосновый Бор, ул. Солнечная, д. 30</t>
  </si>
  <si>
    <t>Г. Пикалево, микрорайон 3, д.4</t>
  </si>
  <si>
    <t>Г. Пикалево, микрорайон 3, д.5</t>
  </si>
  <si>
    <t>Г. Пикалево, микрорайон 3, д.7</t>
  </si>
  <si>
    <t>Г. Волхов, ул. Авиационная, д. 34</t>
  </si>
  <si>
    <t>Г. Волхов, ул. Авиационная, д. 36</t>
  </si>
  <si>
    <t>Г. Всеволожск, ул. Ленинградская, д. 19, корп. 2</t>
  </si>
  <si>
    <t>Г. Всеволожск, ул. Ленинградская, д. 19, корп. 3</t>
  </si>
  <si>
    <t xml:space="preserve">Г. Всеволожск, ул. Ленинградская, д. 34/82  </t>
  </si>
  <si>
    <t xml:space="preserve">Г. Всеволожск, ул. Межевая, д. 12/75  </t>
  </si>
  <si>
    <t xml:space="preserve">Г. Всеволожск, ул. Плоткина, д. 1  </t>
  </si>
  <si>
    <t xml:space="preserve">Г. Всеволожск, ул. Плоткина, д. 15  </t>
  </si>
  <si>
    <t xml:space="preserve">Г. Всеволожск, ул. Плоткина, д. 5  </t>
  </si>
  <si>
    <t>Г. Всеволожск, ш. Колтушское, д. 80, корпус 1</t>
  </si>
  <si>
    <t>Г. Всеволожск, ш. Колтушское, д. 80, корпус 2</t>
  </si>
  <si>
    <t>Г. Всеволожск, ул. Московская, д. 10</t>
  </si>
  <si>
    <t xml:space="preserve">Г. Всеволожск, ул. Московская, д. 12  </t>
  </si>
  <si>
    <t>Г. Всеволожск, ул. Московская, д. 3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</si>
  <si>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</si>
  <si>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</si>
  <si>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</si>
  <si>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Мурино, ул. Оборонная, д. 20  </t>
  </si>
  <si>
    <t>Дер. Новое Девяткино,  ул. Лесная, д.2</t>
  </si>
  <si>
    <t>Дер. Новое Девяткино,  ул. Лесная, д.6</t>
  </si>
  <si>
    <t>Дер. Новое Девяткино, ул. Озерная, д.7</t>
  </si>
  <si>
    <t>Дер. Новое Девяткино, ул. Озерная, д.9</t>
  </si>
  <si>
    <t>Дер. Новое Девяткино, ул. Энергетиков, д. 2</t>
  </si>
  <si>
    <t>Дер. Новое Девяткино, ул.Энергетиков, д.6</t>
  </si>
  <si>
    <t>Дер. Новое Девяткино, ул.Капральская, д.19</t>
  </si>
  <si>
    <t>Дер. Новое Девяткино, ул.Славы, д.10</t>
  </si>
  <si>
    <t>Дер. Новое Девяткино, ул.Славы, д.7</t>
  </si>
  <si>
    <t>Дер. Новое Девяткино, ул. Ветеранов, д.14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</si>
  <si>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</si>
  <si>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</si>
  <si>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Г. Сертолово, микрорайон Сертолово-1, ул. Ветеранов, д. 7  </t>
  </si>
  <si>
    <t xml:space="preserve">Г. Сертолово, микрорайон Сертолово-1, ул. Ветеранов, д. 9  </t>
  </si>
  <si>
    <t xml:space="preserve">Г. Сертолово, микрорайон Сертолово-1, ул. Молодежная, д. 7  </t>
  </si>
  <si>
    <t>Г. Сертолово, микрорайон Сертолово-1, ул. Молодежная, д. 8, корп. 1</t>
  </si>
  <si>
    <t xml:space="preserve">Г. Сертолово, микрорайон Сертолово-1, ул. Молодцова, д. 10  </t>
  </si>
  <si>
    <t xml:space="preserve">Г. Сертолово, микрорайон Сертолово-1, ул. Молодцова, д. 11  </t>
  </si>
  <si>
    <t xml:space="preserve">Г. Сертолово, микрорайон Сертолово-1, ул. Молодцова, д. 12  </t>
  </si>
  <si>
    <t xml:space="preserve">Г. Сертолово, микрорайон Сертолово-1, ул. Молодцова, д. 13  </t>
  </si>
  <si>
    <t xml:space="preserve">Г. Сертолово, микрорайон Сертолово-1, ул. Молодцова, д. 14  </t>
  </si>
  <si>
    <t>Г. Сертолово, микрорайон Сертолово-1, ул. Молодцова, д. 15, корп. 1</t>
  </si>
  <si>
    <t>Г. Сертолово, микрорайон Сертолово-1, ул. Молодцова, д. 15, корп. 2</t>
  </si>
  <si>
    <t xml:space="preserve">Г. Сертолово, микрорайон Сертолово-1, ул. Молодцова, д. 9  </t>
  </si>
  <si>
    <t xml:space="preserve">Г. Сертолово, микрорайон Сертолово-1, ул. Центральная, д. 2  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</si>
  <si>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</si>
  <si>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</si>
  <si>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 xml:space="preserve">Г. Выборг, просп. Московский, д. 10 </t>
  </si>
  <si>
    <t xml:space="preserve">Г. Выборг, просп. Победы, д. 6  </t>
  </si>
  <si>
    <t xml:space="preserve">Г. Выборг, ул. Аристарха Макарова, д. 4  </t>
  </si>
  <si>
    <t xml:space="preserve">Г. Выборг, ул. Гагарина, д. 71  </t>
  </si>
  <si>
    <t xml:space="preserve">Г. Выборг, ул. Офицерская, д. 16  </t>
  </si>
  <si>
    <t xml:space="preserve">Г. Выборг, ул. Приморская, д. 36  </t>
  </si>
  <si>
    <t xml:space="preserve">Г. Выборг, ул. Приморская, д. 40  </t>
  </si>
  <si>
    <t xml:space="preserve">Г. Выборг, ул. Приморская, д. 53  </t>
  </si>
  <si>
    <t xml:space="preserve">Г. Выборг, ул. Травяная, д. 6  </t>
  </si>
  <si>
    <t xml:space="preserve">Г. Выборг, ш. Ленинградское, д. 51а  </t>
  </si>
  <si>
    <t>Г. Гатчина, просп. 25 Октября, д. 50, кор. 1</t>
  </si>
  <si>
    <t>Г. Гатчина, ул. Авиатриссы Зверевой, д. 15</t>
  </si>
  <si>
    <t>Г. Гатчина, ул. Авиатриссы Зверевой, д. 20</t>
  </si>
  <si>
    <t>Г. Гатчина, ул. Авиатриссы Зверевой, д. 3</t>
  </si>
  <si>
    <t>Г. Гатчина, ул. Володарского, д. 25А</t>
  </si>
  <si>
    <t>Г. Кировск, ул. Ладожская, д. 22</t>
  </si>
  <si>
    <t>Г. Кировск, ул. Новая, д. 13, кор. 1</t>
  </si>
  <si>
    <t>Г. Кировск, ул. Новая, д. 13, кор. 2</t>
  </si>
  <si>
    <t>Г. Кировск, ул. Северная, д. 17</t>
  </si>
  <si>
    <t>Г. Отрадное, ул. Железнодорожная, д. 15</t>
  </si>
  <si>
    <t>Г. Отрадное, ул. Зарубина, д. 11а</t>
  </si>
  <si>
    <t>Г. Отрадное, ул. Лесная, д. 6</t>
  </si>
  <si>
    <t>Г. Отрадное, ул. Советская, д. 25</t>
  </si>
  <si>
    <t>С. Русско-Высоцкое, д. 25</t>
  </si>
  <si>
    <t>Г. Сланцы, просп. Молодежный, д. 13</t>
  </si>
  <si>
    <t>Г. Сланцы, ул. Гагарина, д. 1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</si>
  <si>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</si>
  <si>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</si>
  <si>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</si>
  <si>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Спортивная, д. 9/2</t>
  </si>
  <si>
    <t>Г. Сланцы, ул. Шахтерской Славы, д. 14, корп. 1</t>
  </si>
  <si>
    <t>Г. Сланцы, ул. Шахтерской Славы, д. 9б</t>
  </si>
  <si>
    <t>Г. Сосновый Бор, ул. Ленинградская, д. 30</t>
  </si>
  <si>
    <t>Г. Сосновый Бор, ул. Молодежная, д. 54</t>
  </si>
  <si>
    <t>Г. Сосновый Бор, ул. Парковая, д. 18</t>
  </si>
  <si>
    <t>Г. Сосновый Бор, ул. Парковая, д. 22</t>
  </si>
  <si>
    <t>Г. Сосновый Бор, ул. Парковая, д. 24</t>
  </si>
  <si>
    <t>Г. Сосновый Бор, ул. Парковая, д. 44</t>
  </si>
  <si>
    <t>Г. Сосновый Бор, ул. Солнечная, д. 23а</t>
  </si>
  <si>
    <t>Г. Тосно, ул. Максима Горького, д. 4</t>
  </si>
  <si>
    <t>Г. Тосно, ул. Победы, д. 19А</t>
  </si>
  <si>
    <t>Г. Выборг, ул. Сторожевой башни, д. 18</t>
  </si>
  <si>
    <t>Г. Тихвин, ул. Советская, д. 33</t>
  </si>
  <si>
    <t>Г. Тихвин, ул. Чернышевская, д. 48</t>
  </si>
  <si>
    <t>e24ba7e7-1244-4136-a1ae-2159f9dcb6bd</t>
  </si>
  <si>
    <t>3fc26500-cdbf-4020-ae85-3b00c6ccffc2</t>
  </si>
  <si>
    <t>091121eb-1a6d-473c-be20-f2aa8cc52cfd</t>
  </si>
  <si>
    <t>4c4dacfc-821a-4f42-b88a-16d77157ee39</t>
  </si>
  <si>
    <t>c55cedb5-3668-43b5-a2fa-213b052d16a8</t>
  </si>
  <si>
    <t>aeeeadd7-75e5-41db-a5d2-242f0dc57aa0</t>
  </si>
  <si>
    <t>c3a560f0-3bff-4a5c-a50c-8344169ad0e2</t>
  </si>
  <si>
    <t>c5b167ba-846a-45c1-9183-0b453c30787e</t>
  </si>
  <si>
    <t>6881660e-5e16-40ef-8206-5c9146094875</t>
  </si>
  <si>
    <t>63920e0b-3562-4da0-9937-baa9265dfd5e</t>
  </si>
  <si>
    <t>e59dd00a-fb39-4ecc-a51e-76aa0b3e7436</t>
  </si>
  <si>
    <t>e4558cad-c98e-40df-87ab-14a2b8686658</t>
  </si>
  <si>
    <t>80c35101-94b5-4268-9b2c-62d9caeead37</t>
  </si>
  <si>
    <t>3f7710f4-0070-425d-b5e7-7ead388999ce</t>
  </si>
  <si>
    <t>04570e62-f9b4-46f5-b414-d17abbb521ab</t>
  </si>
  <si>
    <t>0fd027bd-6f0d-492c-b9bb-73a5ba453f27</t>
  </si>
  <si>
    <t>384c833b-92d0-4122-8874-ae0f08e1b37b</t>
  </si>
  <si>
    <t>2dc09fe9-4b4e-4ed1-854b-16e9bbff6064</t>
  </si>
  <si>
    <t>d1934cd5-892b-4a72-9fca-2863a775174a</t>
  </si>
  <si>
    <t>32fd8549-1d92-4b2a-a3f6-150b3c2293a8</t>
  </si>
  <si>
    <t>1265227f-7fc5-4985-88f0-91cc3a632b92</t>
  </si>
  <si>
    <t>8f9a3b31-0fae-485e-92f7-409599c1b1c6</t>
  </si>
  <si>
    <t>98339223-e2a8-4358-8055-f85cb9b25222</t>
  </si>
  <si>
    <t>c05e5f22-f638-49ca-9a71-88bedf38b83b</t>
  </si>
  <si>
    <t>b966ff3b-f39e-4040-b95a-d7985c09eb91</t>
  </si>
  <si>
    <t>d71a54d3-7c2f-4a06-973a-72dfdd981b9b</t>
  </si>
  <si>
    <t>b9b789da-d35b-4ae0-b15c-e143c0a0aa29</t>
  </si>
  <si>
    <t>6538f04d-88a5-492d-87a2-fa99c1732cd8</t>
  </si>
  <si>
    <t>b68b2509-dfdd-4ad8-afeb-36dcee60532c</t>
  </si>
  <si>
    <t>c0e0a817-2771-4d34-a061-efad1df1f837</t>
  </si>
  <si>
    <t>633c348d-bf2f-4357-95c6-5a164c1df907</t>
  </si>
  <si>
    <t>9157a174-60e8-4ba4-ad57-8ebeba5ce176</t>
  </si>
  <si>
    <t>4498ffe2-8690-446c-9c4d-5f7844895c14</t>
  </si>
  <si>
    <t>ba308127-5f57-4377-8499-536c0a4ed410</t>
  </si>
  <si>
    <t>b3b7dbad-8242-41f5-8f39-358c40042eab</t>
  </si>
  <si>
    <t>70a3145d-024d-48ee-a02f-905050fc86c6</t>
  </si>
  <si>
    <t>67fdf3a4-a21c-4733-98ba-7c5b04b0f032</t>
  </si>
  <si>
    <t>15a9a500-b166-4dfa-8f4e-b4ffb5169046</t>
  </si>
  <si>
    <t>8cf5e6f9-1f4b-49ca-aff5-a5f5ec95519a</t>
  </si>
  <si>
    <t>81a6253f-5fcb-4e5e-8e62-25991a5cc5bf</t>
  </si>
  <si>
    <t>101ffc88-8f3e-4751-b10f-5057ff2ebaa0</t>
  </si>
  <si>
    <t>c0f55d92-770e-49a4-a3df-3398b5c2b4ed</t>
  </si>
  <si>
    <t>f7a4370c-f6af-4fc5-900f-35dd667e7500</t>
  </si>
  <si>
    <t>65de896f-3539-4c8b-ad34-e48706c5de18</t>
  </si>
  <si>
    <t>6313a581-7eca-4eb7-b356-d4941bf5ee5e</t>
  </si>
  <si>
    <t>5f01117a-3fa2-4cf0-909f-1d639cd5772b</t>
  </si>
  <si>
    <t>ff3783e4-f181-488e-a4c3-40f8c7dbf674</t>
  </si>
  <si>
    <t>babfcaff-3104-4b17-b2ee-350e13a1b526</t>
  </si>
  <si>
    <t>672fdc13-e27e-4040-bef2-2767fafbb248</t>
  </si>
  <si>
    <t>968be054-9615-4451-947f-e8db87a1dad3</t>
  </si>
  <si>
    <t>130741e2-aa5b-4627-9357-d080c1a8c155</t>
  </si>
  <si>
    <t>1e8e8d2b-6860-4e22-a65a-4ed59f64a352</t>
  </si>
  <si>
    <t>baefd149-232c-466d-9fcc-c5d167d4aa97</t>
  </si>
  <si>
    <t>082c0709-9bd5-4ba2-8454-1cd2bff16935</t>
  </si>
  <si>
    <t>407ab622-662e-484b-896f-5f2acc37f8c0</t>
  </si>
  <si>
    <t>0ead0dc5-3d35-4213-ba42-31a2558b29ec</t>
  </si>
  <si>
    <t>284a8b28-5532-4ecb-9f25-520317b7bf62</t>
  </si>
  <si>
    <t>52d18913-7ff9-462c-a196-e681748a6c86</t>
  </si>
  <si>
    <t>c647b8f7-4c68-475d-bbe4-b0b0f4fe1236</t>
  </si>
  <si>
    <t>8d8726db-18f7-4139-aac7-e5eb70e8f55d</t>
  </si>
  <si>
    <t>0233c6d4-111e-48c0-885f-49e42cd80823</t>
  </si>
  <si>
    <t>f03fa54c-3698-44fc-aa6b-ebd07b46f0f5</t>
  </si>
  <si>
    <t>24cf6c87-aa0d-4b11-a1af-56a997a0ebda</t>
  </si>
  <si>
    <t>8d4b3814-f58e-47a4-97ae-844001434801</t>
  </si>
  <si>
    <t>e43937cb-4d35-45b9-9b1e-fc7aecc04dfa</t>
  </si>
  <si>
    <t>6d5eb100-aa66-4b4a-91a1-c66e73961a3f</t>
  </si>
  <si>
    <t>2a1ee1c5-ced3-4b19-8fa7-e12a0c855f42</t>
  </si>
  <si>
    <t>e7bfcfc4-db6b-4ce2-85f5-76f1491d5899</t>
  </si>
  <si>
    <t>f03a2d9f-fa9b-4890-8436-3ec9cf56d5d1</t>
  </si>
  <si>
    <t>e1173164-808b-4307-9db5-eea037197015</t>
  </si>
  <si>
    <t>cc834900-459a-4664-bf33-36ce3b9ebbe8</t>
  </si>
  <si>
    <t>7f5a7ffa-d2fd-459a-81b1-ce5faed52eea</t>
  </si>
  <si>
    <t>de39617f-c142-407f-901e-7a1d46e4eea5</t>
  </si>
  <si>
    <t>8597ef39-9494-468b-befc-140ca6fbde37</t>
  </si>
  <si>
    <t>c5d1fd70-8e22-472c-a5de-ba52c879e444</t>
  </si>
  <si>
    <t>a49247cc-aa09-4ead-9327-e027ae58f43a</t>
  </si>
  <si>
    <t>b6dbd619-c111-4e9f-89bd-05593869446c</t>
  </si>
  <si>
    <t>dbb6f1bf-8386-4acb-a315-eb62e383f1c7</t>
  </si>
  <si>
    <t>06bdcbfa-b0cc-43dc-a3a8-15ab207504f0</t>
  </si>
  <si>
    <t>73a1fc90-b3d0-4066-aec2-706d0fd85a5f</t>
  </si>
  <si>
    <t>f9f364c2-1810-4c07-99b0-f9bb10715278</t>
  </si>
  <si>
    <t>1437346e-5c00-47a3-9fed-7a12be84f705</t>
  </si>
  <si>
    <t>34df0318-ff0e-4807-aeb5-f33982bbdaa4</t>
  </si>
  <si>
    <t>8f8d88d4-c983-45ae-958e-07ba758b202d</t>
  </si>
  <si>
    <t>581ca146-f03a-4989-a446-10e7c5982c2b</t>
  </si>
  <si>
    <t>23c85c19-9d47-4295-a4d9-32dec588e512</t>
  </si>
  <si>
    <t>52f5cf7d-972b-450d-b323-91252eed8a47</t>
  </si>
  <si>
    <t>349457ea-e11b-428b-88fa-a2e8fdf1a472</t>
  </si>
  <si>
    <t>412ffeae-39bf-4958-9f99-4545e7d7ff8e</t>
  </si>
  <si>
    <t>decaf818-9afe-4307-9c84-3833518b7b98</t>
  </si>
  <si>
    <t>32ae89c9-168f-412e-a054-4626c74f2484</t>
  </si>
  <si>
    <t>a5c05f82-9bbd-466b-9be8-711aee534add</t>
  </si>
  <si>
    <t>73285e6e-eb3e-4699-90a7-44939f5c5f4f</t>
  </si>
  <si>
    <t>d2894d5b-ac0d-4abb-9e17-a9450f16c500</t>
  </si>
  <si>
    <t>643a006f-7bd1-4f80-8b94-0306fe4eae55</t>
  </si>
  <si>
    <t>4c49f428-ada7-4df5-8481-2b2fe241c7e0</t>
  </si>
  <si>
    <t>697cb6f8-0f93-4bab-8dbd-8400648e6021</t>
  </si>
  <si>
    <t>8482f3a7-b71e-4204-a7f6-1c993a4523bd</t>
  </si>
  <si>
    <t>e0d3a277-493d-46f6-9b38-4a3210d7a48b</t>
  </si>
  <si>
    <t>572dab7a-9bab-4086-a067-785695587603</t>
  </si>
  <si>
    <t>4d5699b2-3924-4dd8-89c4-19eb935e163c</t>
  </si>
  <si>
    <t>4d1d1878-aeb3-47e6-89ca-0622f737e17a</t>
  </si>
  <si>
    <t>dd5016cc-7873-4967-82cb-97b52305779f</t>
  </si>
  <si>
    <t>a10f92ac-aa54-4d77-973b-e1d28a4deeed</t>
  </si>
  <si>
    <t>c7614f9f-8b43-428f-a7ac-00ea92c1fea3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</si>
  <si>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</si>
  <si>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</si>
  <si>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</si>
  <si>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</si>
  <si>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</si>
  <si>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53526406-00ae-464d-9179-deb40d0d64a8</t>
  </si>
  <si>
    <t>9d7746df-2362-4141-9278-83fb11fdf35f</t>
  </si>
  <si>
    <t>c3c795b2-736b-42eb-b05d-aedf692c713e</t>
  </si>
  <si>
    <t>245e0e1d-25c2-4149-8adf-edb23b7fb529</t>
  </si>
  <si>
    <t>7c6d736e-9173-4757-8588-96c4e4772e9c</t>
  </si>
  <si>
    <t>6a2ef0ae-b9af-49ea-84dd-78377ecdb565</t>
  </si>
  <si>
    <t>b7f6734e-c6d0-49f5-8ac8-c6b291dd1036</t>
  </si>
  <si>
    <t>efb70a71-0661-4a5c-9573-ff9791d6394e</t>
  </si>
  <si>
    <t>03d084be-e6db-4c10-b415-aaa57aa1f0e6</t>
  </si>
  <si>
    <t>f3d1c2bd-69a8-45a0-b2c7-75c9063f9725</t>
  </si>
  <si>
    <t>ebd4adc9-5cc9-4b2a-94f0-884e7df77488</t>
  </si>
  <si>
    <t>8d59e937-1ef9-4a26-8d73-70479de84799</t>
  </si>
  <si>
    <t>19dcb15d-61bd-4dd4-b3c0-6f516a358279</t>
  </si>
  <si>
    <t>fb5500db-42c1-43fd-a421-400bb4641d7b</t>
  </si>
  <si>
    <t>f1d60b38-1630-4485-a86b-e7435eeae62c</t>
  </si>
  <si>
    <t>07ebb5ae-4d77-4989-9d57-52cf84b6d8ab</t>
  </si>
  <si>
    <t>c4601aea-f81c-40a7-ab9d-708929eb5b75</t>
  </si>
  <si>
    <t>56a812e9-5303-467d-b992-4508769604b3</t>
  </si>
  <si>
    <t>0177ff6c-7ffa-4c7e-9f23-0f519e94761b</t>
  </si>
  <si>
    <t>f2ca4989-5402-4763-8053-dc3564200975</t>
  </si>
  <si>
    <t>93a9908a-a071-41e4-91ab-f78b2dde9fba</t>
  </si>
  <si>
    <t>4922e189-4096-48d0-ab79-5d4eab236355</t>
  </si>
  <si>
    <t>afa89aff-29b4-4f8d-a71a-83fd78df4558</t>
  </si>
  <si>
    <t>1abb618f-98ce-45f2-b664-b5649174ca20</t>
  </si>
  <si>
    <t>f9069cd8-342e-40fc-bf66-85fc91b4a0ef</t>
  </si>
  <si>
    <t>d4133873-c07f-40c2-ba31-b984fd8ae086</t>
  </si>
  <si>
    <t>a4e9f04d-1be3-4cc6-9c2d-3d0dd369b8a5</t>
  </si>
  <si>
    <t>3c509fd6-b7c0-4882-b0e2-e3be8a20d4d3</t>
  </si>
  <si>
    <t>d29069d8-a4ef-438e-a577-6862412672bd</t>
  </si>
  <si>
    <t>db32b560-d30a-43b3-9193-49f5aba9693f</t>
  </si>
  <si>
    <t>073441e6-44e5-43fa-ab8d-5ef44216cdb1</t>
  </si>
  <si>
    <t>e78e225c-5193-4b5f-b6b9-b6c2e52a3b2b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</si>
  <si>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</si>
  <si>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</si>
  <si>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</si>
  <si>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</si>
  <si>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</si>
  <si>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</si>
  <si>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c04bbeb8-819e-4b7e-b7ec-269f3dcbfa5f</t>
  </si>
  <si>
    <t>aa06e492-3a40-4be0-bffa-c6da943c8205</t>
  </si>
  <si>
    <t>f186c79d-125a-438f-b450-bdf469b34e8e</t>
  </si>
  <si>
    <t>8b4732ef-98ad-4d49-82ef-44fbd4e6b35c</t>
  </si>
  <si>
    <t>165a167b-c569-42a5-a11a-6213d8f0aa66</t>
  </si>
  <si>
    <t>be6f331b-f586-4f6f-b82d-8ac80dd30de8</t>
  </si>
  <si>
    <t>6f4f3388-e064-4dc8-9b55-6339e10c1746</t>
  </si>
  <si>
    <t>9f427b1d-5151-4fd9-a301-e12909001c16</t>
  </si>
  <si>
    <t>3f9e8cb0-ce7d-4aaa-aa89-8d47c96f06ec</t>
  </si>
  <si>
    <t>5d14c2f2-321c-4a4d-838d-8ad6adfe0ab0</t>
  </si>
  <si>
    <t>6a1d3eb2-5db2-4530-b946-4895faf89be6</t>
  </si>
  <si>
    <t>5b0147ec-ff93-49d9-8f46-df785895f4c9</t>
  </si>
  <si>
    <t>1269559d-945b-4838-a8c7-fa2b1013c7fb</t>
  </si>
  <si>
    <t>1abdfbe3-414f-4787-98c3-b259ae476341</t>
  </si>
  <si>
    <t>fe20635c-c560-4ce5-aa63-e1603cf563be</t>
  </si>
  <si>
    <t>2aa891ac-4b27-4860-a110-98e12ce92f32</t>
  </si>
  <si>
    <t>d7c79295-e57d-4413-bf4a-a0c07a5b8ff4</t>
  </si>
  <si>
    <t>7f573ad0-719e-4b36-8003-99010c67d065</t>
  </si>
  <si>
    <t>d7d533e2-141a-4c74-9f61-e5782dbd3991</t>
  </si>
  <si>
    <t>1d72e2a8-b8b4-4375-bd0d-9eaab3d081c3</t>
  </si>
  <si>
    <t>4c7f1b4d-ac42-436e-bb73-c3f36160382a</t>
  </si>
  <si>
    <t>63940e42-3c8d-4379-90c8-d026a76aeec0</t>
  </si>
  <si>
    <t>2c8f7310-cd2e-4a2c-83b4-2dc4e32a4645</t>
  </si>
  <si>
    <t>c7df8adc-00ca-424f-896c-406cdb224704</t>
  </si>
  <si>
    <t>d74ad3c4-cc30-4cd1-97b0-365b3a793c86</t>
  </si>
  <si>
    <t>e4946c69-5535-42c8-8c43-381d7018461c</t>
  </si>
  <si>
    <t>2056d893-ec7e-4b32-8ff0-63d1f1972434</t>
  </si>
  <si>
    <t>a1f352d5-804b-4702-ad58-fd092c1d6a3c</t>
  </si>
  <si>
    <t>7c4e3470-a356-4081-828d-0956d445b3dc</t>
  </si>
  <si>
    <t>61aab6e9-7a50-418d-bdbd-e03e8023fa29</t>
  </si>
  <si>
    <t>81c3a31e-b116-4b43-9721-a9fc4490509e</t>
  </si>
  <si>
    <t>d9d1c8ab-39ae-4879-9c90-d5b3f95d5361</t>
  </si>
  <si>
    <t>4327d706-4aef-45ff-9572-54e4732d3611</t>
  </si>
  <si>
    <t>2a7122fd-b326-463b-98a6-ee871bdaec6f</t>
  </si>
  <si>
    <t>e21648df-c23f-4815-8960-4c6ccc8d0323</t>
  </si>
  <si>
    <t>eb184f05-edcf-4aa8-8c8e-4487125735be</t>
  </si>
  <si>
    <t>8c69a46c-529c-4d46-bffd-2571035f9f39</t>
  </si>
  <si>
    <t>b2d12357-2cad-496d-a11f-3fb00928d5ab</t>
  </si>
  <si>
    <t>223668b4-c8f1-4f9d-937e-58ad8a7edeaf</t>
  </si>
  <si>
    <t>66e56245-8046-47f5-a1fe-8a650624809f</t>
  </si>
  <si>
    <t>3a057b58-3270-47cb-8a01-b970a42e6fab</t>
  </si>
  <si>
    <t>6ed033b4-0061-4a83-b9e3-f81ad0f09185</t>
  </si>
  <si>
    <t>e10178bf-b512-426b-9e1a-3cf1b4847706</t>
  </si>
  <si>
    <t>0fb5872e-9a38-4163-a7a1-fc06c5031817</t>
  </si>
  <si>
    <t>27b16cd3-abe7-45b1-a0d1-8ede0231f959</t>
  </si>
  <si>
    <t>7fd0355f-dd81-4c61-86bf-2f07e241b4db</t>
  </si>
  <si>
    <t>18f29104-ec71-492f-8e2a-62b99eb95814</t>
  </si>
  <si>
    <t>3424e7fa-9746-424f-b5b9-e5fd2af9a25e</t>
  </si>
  <si>
    <t>26e50b75-13f5-434e-abbf-c71f1e538fb4</t>
  </si>
  <si>
    <t>a7bbaa30-6262-4e61-9bec-770a384e2f8e</t>
  </si>
  <si>
    <t>e163e3bf-4a04-4048-8f06-b18ecbe91d57</t>
  </si>
  <si>
    <t>39010d97-0fb8-4367-8208-870b72497e2b</t>
  </si>
  <si>
    <t>d4d24240-8ed3-4de8-8c64-b39b6e9d1d93</t>
  </si>
  <si>
    <t>3aec7dcf-e0a8-4329-b51d-e3fa5b2ce8f0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</si>
  <si>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</si>
  <si>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</si>
  <si>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</si>
  <si>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</si>
  <si>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</si>
  <si>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d163b4d5-a23f-47cf-b374-2999ab3446fb</t>
  </si>
  <si>
    <t>a15dcbf0-cdb8-4a34-a08c-ecc053fc4322</t>
  </si>
  <si>
    <t>db130881-a25b-4616-b557-402a213bbacb</t>
  </si>
  <si>
    <t>370743ec-8142-4ca8-ada8-50e75cf50a59</t>
  </si>
  <si>
    <t>80e9a35b-40af-426b-9cb6-5725ec6f9ec9</t>
  </si>
  <si>
    <t>2c2120d9-91fb-4013-b407-245f4e97098d</t>
  </si>
  <si>
    <t>1080f300-6b1b-42eb-817c-d26b82c15acb</t>
  </si>
  <si>
    <t>64cf5829-3976-4c50-8c9a-476d62a1c18e</t>
  </si>
  <si>
    <t>01d472a8-3131-472b-a8fb-0fec4c0c272d</t>
  </si>
  <si>
    <t>9a537b5d-6a98-4d21-a054-aeaeb95a4cdf</t>
  </si>
  <si>
    <t>d41bd3df-5923-4f63-89d2-606d6411e831</t>
  </si>
  <si>
    <t>95280cc7-9522-409c-a1c8-6679bb77c079</t>
  </si>
  <si>
    <t>734e9db5-63f1-40bc-9017-c2bc011d4f0a</t>
  </si>
  <si>
    <t>1bab1494-f5c2-4580-bc70-7bd1545a6c7b</t>
  </si>
  <si>
    <t>5f193f3a-518e-4c72-bf4c-54e14bec5e3b</t>
  </si>
  <si>
    <t>1ac80012-6862-4ed2-b128-4f2db4d50c6f</t>
  </si>
  <si>
    <t>e7fb4cdb-b0d5-43c8-a25b-b37afa6fedf5</t>
  </si>
  <si>
    <t>2195acb9-5cc9-4fb4-82ac-21c03bdde2f1</t>
  </si>
  <si>
    <t>694046d2-7a87-4a24-a116-7d49aea069bf</t>
  </si>
  <si>
    <t>a245ba84-e33c-49dd-ba67-46e91a3c0f06</t>
  </si>
  <si>
    <t>b33b0a2a-5932-42d7-981b-bf074d538140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</si>
  <si>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</si>
  <si>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</si>
  <si>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</si>
  <si>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</si>
  <si>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</si>
  <si>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ba28fb1d-552f-42e2-bdc0-76c9d91359b9</t>
  </si>
  <si>
    <t>0ae03233-1b6d-49eb-8e81-bae344267e3d</t>
  </si>
  <si>
    <t>e45ef4d8-66c7-4d1c-9fda-7c6e5110ca88</t>
  </si>
  <si>
    <t>4428d439-dad2-40c9-8370-0de6110329dc</t>
  </si>
  <si>
    <t>2332334d-52ce-4cde-b035-3ecb55abf5ef</t>
  </si>
  <si>
    <t>364a0436-a27e-4c5e-9113-6da10bedbe9c</t>
  </si>
  <si>
    <t>fcbea8ee-2b5e-4394-9185-112dc00b516c</t>
  </si>
  <si>
    <t>63d9b2ad-4d58-4376-8ade-ad3091cfabe7</t>
  </si>
  <si>
    <t>65eaa67b-9e04-4664-97f8-1b65d620be4c</t>
  </si>
  <si>
    <t>1c4886c9-996b-4530-832c-4b7a0e0b4c2a</t>
  </si>
  <si>
    <t>f7545125-e7e6-4385-a2df-d788df94e1a7</t>
  </si>
  <si>
    <t>fb51da7e-fb70-4c0f-9cd7-4ca41f0caac4</t>
  </si>
  <si>
    <t>b0fdae85-d7fb-4a1b-92af-215b77fea7d5</t>
  </si>
  <si>
    <t>3c84673c-76ee-46e2-8e17-02d9cfe08082</t>
  </si>
  <si>
    <t>fc632571-4f7d-431c-9706-738a374f21fc</t>
  </si>
  <si>
    <t>8f169367-8fe8-4c7b-86a0-8b824956d307</t>
  </si>
  <si>
    <t>bc9cfcc2-1d6e-4b06-9bb1-8f89a9d03075</t>
  </si>
  <si>
    <t>396cc9f6-b995-4e38-920a-c5e0add02e0a</t>
  </si>
  <si>
    <t>b1c97993-0228-4562-b079-1a2b0ce84dd4</t>
  </si>
  <si>
    <t>e3e9b629-a21f-4c87-85dc-5f035fc536c0</t>
  </si>
  <si>
    <t>24c39664-34ba-4af7-903a-db4a11fd138a</t>
  </si>
  <si>
    <t>8c5d57f6-df1f-42bd-ba23-983d8419b6f2</t>
  </si>
  <si>
    <t>2a342d6b-9f77-4f1e-9f6c-baccc079554a</t>
  </si>
  <si>
    <t>c0f6ed62-94fd-4e5e-912f-4c6c7328c52b</t>
  </si>
  <si>
    <t>e16e246a-fd7a-4c5c-82c8-fd7bfd44c4f2</t>
  </si>
  <si>
    <t>774c0e5a-2679-42b6-a599-2585515ec8a9</t>
  </si>
  <si>
    <t>817fc5d6-3a9b-4f07-a6c8-fc5d9a792dfe</t>
  </si>
  <si>
    <t>7f924d72-6a24-47ac-b447-5421389cd0ff</t>
  </si>
  <si>
    <t>5756e788-3397-406b-8eeb-771b370607b8</t>
  </si>
  <si>
    <t>67a46a1f-90ef-4ebd-991e-d34242302355</t>
  </si>
  <si>
    <t>dc7455d2-de50-414d-8110-8a7dec8f4bf8</t>
  </si>
  <si>
    <t>206a8b27-1196-4eaf-a94b-47322917da52</t>
  </si>
  <si>
    <t>730778c8-4aa8-4f46-8566-3d8a3ea810dd</t>
  </si>
  <si>
    <t>a2939b52-4f05-4299-a0c6-04c3c651c4d8</t>
  </si>
  <si>
    <t>c2945b0c-e4e8-4352-aeba-c3837bd3c9a2</t>
  </si>
  <si>
    <t>38fd6951-4e35-4a84-912c-295af340e4f4</t>
  </si>
  <si>
    <t>878894d8-cdf1-4a55-9e8d-af1194309610</t>
  </si>
  <si>
    <t>5f3828ca-6965-43d7-a010-4db189ed589d</t>
  </si>
  <si>
    <t>843f04e2-a2dd-41c2-99d4-5b3ff8f5851d</t>
  </si>
  <si>
    <t>8c63d11e-c136-4227-a79e-2e2d12977ad9</t>
  </si>
  <si>
    <t>dc8c03c3-fcda-4ee8-af74-417edd074899</t>
  </si>
  <si>
    <t>c597ec5d-a4d5-41c0-ad54-44d7a8a1a723</t>
  </si>
  <si>
    <t>e7c1803f-162c-4b23-ae9c-d0aeebdca74c</t>
  </si>
  <si>
    <t>a762a321-27f3-4afe-b379-206f150bf776</t>
  </si>
  <si>
    <t>c479fc34-6074-4108-ba91-e2b977f102fd</t>
  </si>
  <si>
    <t>b8f47bc5-fa99-4aa1-a8e5-884884207a34</t>
  </si>
  <si>
    <t>b173d1f9-bd69-4983-b984-45c54ef1a998</t>
  </si>
  <si>
    <t>6cdb2d4c-8c54-4b03-bdb5-ec632d7ab61a</t>
  </si>
  <si>
    <t>ee7bbcd3-7254-4fca-9415-92e52a66ddf9</t>
  </si>
  <si>
    <t>e2211ffb-a6a1-453f-ae03-12bd51d01256</t>
  </si>
  <si>
    <t>a73d8af5-a85f-4838-89b5-80ece6701814</t>
  </si>
  <si>
    <t>ebcf2b7a-5365-40c6-bd60-d28d84965b5a</t>
  </si>
  <si>
    <t>9d04af01-f0c6-4d55-8789-55e4bc86c7ca</t>
  </si>
  <si>
    <t>d1a39b19-0b60-46ce-b552-df2be9c38bcc</t>
  </si>
  <si>
    <t>f1eb52bc-8e99-44bf-874b-d4c7b10c84e3</t>
  </si>
  <si>
    <t>b8eeb9ce-574e-4028-b4f3-241a74afa935</t>
  </si>
  <si>
    <t>e842a858-d5a6-4b40-8db3-da1708777628</t>
  </si>
  <si>
    <t>ad2b5c9a-f101-4935-a2ca-9543744e5e4f</t>
  </si>
  <si>
    <t>94903a15-fb93-4d1e-bf2a-1b55bbcdbf00</t>
  </si>
  <si>
    <t>5af336ae-8847-41dd-ad5e-a1b40dfed494</t>
  </si>
  <si>
    <t>60730e48-e94b-46d2-8eaf-01cbcccc24a8</t>
  </si>
  <si>
    <t>93ced950-94d0-4291-9894-8614ba74630c</t>
  </si>
  <si>
    <t>0d4b002d-eb65-4448-961d-cd31600c9d52</t>
  </si>
  <si>
    <t>6dffb56a-9232-411a-89b6-3f9846350389</t>
  </si>
  <si>
    <t>113dfa85-46c9-437d-ba3c-a2fee87c8ac7</t>
  </si>
  <si>
    <t>a2f8c386-66ef-4ae2-9473-625abcf3f14c</t>
  </si>
  <si>
    <t>85ef7d9b-1f71-4bb3-8b2d-23f4dbe81f90</t>
  </si>
  <si>
    <t>7cbf1709-bc7f-49bc-8a3f-d5251b475adc</t>
  </si>
  <si>
    <t>a53ee11b-5cf0-43f8-a911-df52ad47dba8</t>
  </si>
  <si>
    <t>5d1b7fdd-ad8c-4a08-86ae-63df9707fa3c</t>
  </si>
  <si>
    <t>4ec4778e-cd9a-45b3-a2da-62b5acba22b1</t>
  </si>
  <si>
    <t>fa4a2d5a-626b-4ac3-9966-58f1d58e1b20</t>
  </si>
  <si>
    <t>ab93244a-19bf-4009-91e4-2313dcdd6065</t>
  </si>
  <si>
    <t>852db3b5-3f09-40c4-b83b-db9ba36146d9</t>
  </si>
  <si>
    <t>2aebb41d-7353-419c-8f2b-321b261deb8e</t>
  </si>
  <si>
    <t>946fb554-c054-44b0-826e-326667c6cc60</t>
  </si>
  <si>
    <t>df6bfe0b-a956-414f-8432-4c7b4190c22d</t>
  </si>
  <si>
    <t>6a6bfb54-f7d7-45ad-bc8f-d2df2e8f102b</t>
  </si>
  <si>
    <t>0f59b3e2-93f4-4df3-9dc6-4b48fc58e684</t>
  </si>
  <si>
    <t>aa4aa0db-97ec-4efc-b7cb-e26c938dca52</t>
  </si>
  <si>
    <t>9fa66fc0-f7d8-44c3-8ded-8eedb9bd9de5</t>
  </si>
  <si>
    <t>efe04cae-2a0f-4796-b340-d045414c1882</t>
  </si>
  <si>
    <t>b77f0e04-6f47-460e-9091-8ebbb942e67d</t>
  </si>
  <si>
    <t>06684fd2-5cf3-42a2-b42e-7f7f7be5a28a</t>
  </si>
  <si>
    <t>18dcc6bb-bee6-4423-8c16-6b70af274f57</t>
  </si>
  <si>
    <t>2518671a-551e-45ad-b71b-7d583cfef4fa</t>
  </si>
  <si>
    <t>e8262f92-5c3f-4d2c-829d-8175269c3644</t>
  </si>
  <si>
    <t>3408b831-0a23-4c57-94d8-48e518784c74</t>
  </si>
  <si>
    <t>6affebea-0b56-4c8a-879f-52f1b6021289</t>
  </si>
  <si>
    <t>bc7bfae5-75ae-49d0-8677-5a77a4a3826e</t>
  </si>
  <si>
    <t>acfc2184-7a3c-495b-9074-953d0dc86a8f</t>
  </si>
  <si>
    <t>08d68417-0926-43a8-b639-16623650963a</t>
  </si>
  <si>
    <t>6a7e7c4c-e3cc-403f-aca9-011af1dca373</t>
  </si>
  <si>
    <t>20902c33-0ceb-4f3b-932c-e35f684adb4e</t>
  </si>
  <si>
    <t>d089bd90-4bf5-42f2-bcc8-38d51e908db7</t>
  </si>
  <si>
    <t>b3791e97-d198-496d-a277-559dfb4cd3e6</t>
  </si>
  <si>
    <t>a6b40e38-a3d5-474e-9f8f-5e5a4c7e1045</t>
  </si>
  <si>
    <t>55337a36-e0e5-468f-b09d-ff099c0d05b2</t>
  </si>
  <si>
    <t>cf378d48-1a71-4a05-8120-47ed9b86c9a4</t>
  </si>
  <si>
    <t>f78b9f81-30bb-4a01-b716-40e596aacc18</t>
  </si>
  <si>
    <t>5bc4aad1-ebb1-4a90-96cb-10211267500e</t>
  </si>
  <si>
    <t>1397a818-466c-423b-be34-1eeefd24aea9</t>
  </si>
  <si>
    <t>86f23456-2057-4c32-b42e-ed009c16c394</t>
  </si>
  <si>
    <t>4a9c6f69-0930-42af-a5cb-e6c7be3e3023</t>
  </si>
  <si>
    <t>e9f6f98b-7245-4aaa-9e98-c012e979f736</t>
  </si>
  <si>
    <t>7ab156c3-1ba6-4cdc-b38e-8e1268193c84</t>
  </si>
  <si>
    <t>f401be6d-ae02-47ea-bfc5-92cfaba3fe18</t>
  </si>
  <si>
    <t>b9b8fa24-a3fa-4e56-8bfb-8212d8e3eb4c</t>
  </si>
  <si>
    <t>e1da699a-67f9-4a37-b03c-fc3ed635e30b</t>
  </si>
  <si>
    <t>5adb899f-e8c4-4e41-8d1d-afef63eed82f</t>
  </si>
  <si>
    <t>1084da09-4880-41f8-940a-a0d352ed9a1e</t>
  </si>
  <si>
    <t>e2ce2932-794c-47e5-b5d8-2b7c9c57bcb5</t>
  </si>
  <si>
    <t>525d58e3-5d80-48f7-9ff8-5986b977eace</t>
  </si>
  <si>
    <t>8d0461d7-19a1-413b-ac55-bfa6c15aad19</t>
  </si>
  <si>
    <t>146b3e58-fe6f-4790-b4df-54b5620f05f3</t>
  </si>
  <si>
    <t>dc77a4b4-ab96-405a-b2ca-4f90fecc716e</t>
  </si>
  <si>
    <t>4d45d81b-5c45-415b-b032-42bee710cbed</t>
  </si>
  <si>
    <t>e20764fc-3d36-47fd-9357-a32edf607cf8</t>
  </si>
  <si>
    <t>df9d8503-a6e8-478d-b691-c3dee3f8ad93</t>
  </si>
  <si>
    <t>20646b0d-7bc0-43e2-88fb-8b12f3828882</t>
  </si>
  <si>
    <t>ff45dcb3-279a-4125-ab55-29bc2473c911</t>
  </si>
  <si>
    <t>e25cc1a2-e048-488e-8fa6-61fab12ad7b4</t>
  </si>
  <si>
    <t>6ab63844-936f-4922-8d88-b422aab80fac</t>
  </si>
  <si>
    <t>ad269f4c-c54c-4aeb-9193-8d1586e043f5</t>
  </si>
  <si>
    <t>923aab10-7e4d-4304-9c21-33458fcdebbf</t>
  </si>
  <si>
    <t>b99cae14-197a-47b1-9f6d-54ea87dead2b</t>
  </si>
  <si>
    <t>9b9d4cca-d239-4daf-8eb3-8b9cf33414c6</t>
  </si>
  <si>
    <t>7938964e-c376-4ea9-80f1-63fa865f03e9</t>
  </si>
  <si>
    <t>5444adde-326f-420f-9c56-4a9f60a9f8d8</t>
  </si>
  <si>
    <t>c9cbbb6a-d607-45f6-a53c-315f7bbd0c08</t>
  </si>
  <si>
    <t>ff7fe90a-2913-41e4-adde-fc73af5b27b8</t>
  </si>
  <si>
    <t>7eb43763-48b7-4f1e-a2d6-f554df74d65d</t>
  </si>
  <si>
    <t>600b5c00-beb8-4ce7-a53f-d20f2eaf4b04</t>
  </si>
  <si>
    <t>f858a6e7-e12f-4b43-b55d-1b883e340b80</t>
  </si>
  <si>
    <t>a6b71a21-ad37-4dd8-bbf7-455370e7467b</t>
  </si>
  <si>
    <t>5056da4f-203f-4bc1-bc23-d2c588fad3d5</t>
  </si>
  <si>
    <t>1bb6acea-c570-4535-8ea8-676c45dfcf42</t>
  </si>
  <si>
    <t>2712cb37-2ec9-45fb-952f-866bbedebb72</t>
  </si>
  <si>
    <t>38aff52e-ca61-44ae-a489-9e172214d5bf</t>
  </si>
  <si>
    <t>10599d28-a00f-4469-ad18-83d6c7c1d136</t>
  </si>
  <si>
    <t>59e3e887-c1d3-4e8a-85bc-c2d100ea1fb6</t>
  </si>
  <si>
    <t>d9d4bf96-8377-4d68-8166-04dde56677bb</t>
  </si>
  <si>
    <t>8e8e7229-103f-4158-97c9-97db22a8eed7</t>
  </si>
  <si>
    <t>04d88469-717c-47f6-94c1-1ddd7155e333</t>
  </si>
  <si>
    <t>e36f4e2b-b99d-42b2-803c-f55d77f0a744</t>
  </si>
  <si>
    <t>f7f874a9-1496-445a-b1f6-094251ca0445</t>
  </si>
  <si>
    <t>37e31f0b-a666-4c85-883c-b0b848c91802</t>
  </si>
  <si>
    <t>7fb0e2a2-006a-4fe4-9afe-25e0325133fe</t>
  </si>
  <si>
    <t>f611f0d4-e902-490a-be1a-eaafda331882</t>
  </si>
  <si>
    <t>438d4422-0c7f-4b5d-b362-7518b05209f0</t>
  </si>
  <si>
    <t>0e670be2-8116-40f3-9a41-3e6d419c2b01</t>
  </si>
  <si>
    <t>564e35f6-5dcd-4edb-a8db-462c8b797af5</t>
  </si>
  <si>
    <t>4fdc4246-6a9a-4571-b619-3a9207aa332b</t>
  </si>
  <si>
    <t>a8cb87a1-5ab7-456c-9e28-49ef6cccecd3</t>
  </si>
  <si>
    <t>c55a1c5c-68d0-4927-bc53-bab56b009282</t>
  </si>
  <si>
    <t>16b5fe5f-7354-447d-a192-6d500fe90f5d</t>
  </si>
  <si>
    <t>9ac2b525-1c0e-45d2-952a-edc4bf12339c</t>
  </si>
  <si>
    <t>33b47f6c-5df0-4f5f-be44-ababea0317e9</t>
  </si>
  <si>
    <t>eea9e2e9-b6ed-4994-abc7-35f9aa76a93e</t>
  </si>
  <si>
    <t>0bbc0c9f-8cdc-4bbf-a4be-32e8bf691588</t>
  </si>
  <si>
    <t>360bf1ed-1542-4a90-9d56-23c5da59c2e3</t>
  </si>
  <si>
    <t>4a4cad68-c6a3-4f8b-85dc-84f3374e87a0</t>
  </si>
  <si>
    <t>ceebd7db-358e-495d-8848-0751fbf90ab5</t>
  </si>
  <si>
    <t>4bc29eea-e5da-46ed-acda-7910e5499614</t>
  </si>
  <si>
    <t>f79fca5d-ad23-4eaa-aee1-30a197b05dbf</t>
  </si>
  <si>
    <t>9a23bcde-1981-4c04-b772-a10b3c7dc42c</t>
  </si>
  <si>
    <t>d6b313a5-48d3-456d-92e0-b4755d63ac59</t>
  </si>
  <si>
    <t>645336d8-1dcf-4066-bab8-5bc8bb0f2f61</t>
  </si>
  <si>
    <t>d64826c3-4d92-4117-9bd3-9b525b585592</t>
  </si>
  <si>
    <t>29cb2527-4517-4b65-b845-6798b58a1cbd</t>
  </si>
  <si>
    <t>cd20fb1e-81c7-44c0-a3ee-b833444f589b</t>
  </si>
  <si>
    <t>da08fdf5-328e-4057-9e54-46ab755c97c5</t>
  </si>
  <si>
    <t>7eb3d076-c3b9-4967-a73e-5950822c0184</t>
  </si>
  <si>
    <t>7d9afcdd-156d-4e85-8dcd-fe4750012dd3</t>
  </si>
  <si>
    <t>3b55c824-a03f-4cea-80a7-c301514eb228</t>
  </si>
  <si>
    <t>e49b9e11-9769-4c08-892e-473e290045c4</t>
  </si>
  <si>
    <t>8a7d2604-d524-482a-8461-5bc468b7c818</t>
  </si>
  <si>
    <t>13cec985-027e-4a3c-a70a-3f07d094d1e7</t>
  </si>
  <si>
    <t>cab2f5dd-0eff-4598-a7d3-2c2576066124</t>
  </si>
  <si>
    <t>c668f649-7ed2-4487-bd06-ce75f840885e</t>
  </si>
  <si>
    <t>81b4e3b0-9199-4b2d-b092-33f1181df3da</t>
  </si>
  <si>
    <t>02be7e96-c26f-4633-bc09-e9c495d05d47</t>
  </si>
  <si>
    <t>a25efc73-f937-4385-8f3b-21686aa6b924</t>
  </si>
  <si>
    <t>068db4a6-564d-4bce-9fc7-933cfc5c51f0</t>
  </si>
  <si>
    <t>a30cd13a-0dad-4ddf-aeab-9fd87c65d806</t>
  </si>
  <si>
    <t>173a137f-e0f2-45e4-9d1e-8bac405da074</t>
  </si>
  <si>
    <t>5b633c59-c37c-46de-a6ac-0c16f48a9ee3</t>
  </si>
  <si>
    <t>e8842d2f-63f9-4d59-b6a3-8d6e2ab72fa4</t>
  </si>
  <si>
    <t>6cc9752d-96d0-437d-9c2c-266dfceab404</t>
  </si>
  <si>
    <t>2806766a-dda3-49c9-ac88-811670e165eb</t>
  </si>
  <si>
    <t>e8dd6a38-e01c-4a7b-942d-01fd21596990</t>
  </si>
  <si>
    <t>a9fc5194-3da3-45cb-99a2-e26c4a519015</t>
  </si>
  <si>
    <t>1a7d6e0e-fb99-4735-abf4-7f699e9a8d80</t>
  </si>
  <si>
    <t>b96ab1a9-656f-4697-a728-8199bc93d2e3</t>
  </si>
  <si>
    <t>2c1136b4-758d-4a38-b2b6-9f58266236ac</t>
  </si>
  <si>
    <t>c4115cd9-8fac-45a1-bb56-c1c3ac78abc0</t>
  </si>
  <si>
    <t>4015a7a9-ffa0-4c83-9957-0aa6d1937708</t>
  </si>
  <si>
    <t>66ce5d0e-895a-4a16-a71b-5e0d989838bc</t>
  </si>
  <si>
    <t>54c718f1-a9ce-4822-a1c9-bf07796de632</t>
  </si>
  <si>
    <t>6c4029f7-18d8-43cd-b490-0251281609f5</t>
  </si>
  <si>
    <t>3f0e395f-364a-4a43-8307-f07f61fe83d4</t>
  </si>
  <si>
    <t>666a560a-255d-4d54-a0fc-40b76224b98e</t>
  </si>
  <si>
    <t>ab153c0d-adbd-49b3-9851-d4c5b4cc68b0</t>
  </si>
  <si>
    <t>162b5241-a4e1-4245-adf1-5c720b54aa51</t>
  </si>
  <si>
    <t>96c1d87f-597f-4cc5-95a4-7e56efe3cd1a</t>
  </si>
  <si>
    <t>67d61497-4862-48f0-b5a5-04ebc718afec</t>
  </si>
  <si>
    <t>4bcb0bdd-871f-4ea1-84f4-0989bea82f4f</t>
  </si>
  <si>
    <t>7577d10e-561a-44f0-afc1-b3f7c85e6ea4</t>
  </si>
  <si>
    <t>27d510b5-0b18-4279-bacd-4cc789a6ae47</t>
  </si>
  <si>
    <t>0044c2e5-92cc-40b6-b58b-044ffc5cbcef</t>
  </si>
  <si>
    <t>067cc632-11f6-4a82-8c0d-970304fa9486</t>
  </si>
  <si>
    <t>75a9609c-8a02-4740-ab7e-696c46830561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</si>
  <si>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</si>
  <si>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</si>
  <si>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</si>
  <si>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</si>
  <si>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</si>
  <si>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4b16fde0-b2f9-4862-95a8-5bb0fb5633aa</t>
  </si>
  <si>
    <t>31dbf350-0329-4ce4-9937-1c1bd41e3ece</t>
  </si>
  <si>
    <t>7cadb65d-10c9-493b-9916-7ab9f42f2a4a</t>
  </si>
  <si>
    <t>c669efaf-a2ab-45f8-b6e1-6f10b5486c12</t>
  </si>
  <si>
    <t>d56ef3f7-7393-40cc-94f5-4c1b67c5c4e6</t>
  </si>
  <si>
    <t>7f1662ea-e050-455e-a4bc-f9ded1352dbd</t>
  </si>
  <si>
    <t>fc75574a-2ce6-4894-8745-b862e84cb7d7</t>
  </si>
  <si>
    <t>c5c28928-3472-4a35-82df-fbba29404c9b</t>
  </si>
  <si>
    <t>e2c2b9d7-3b72-45db-b949-7f45a97d03ca</t>
  </si>
  <si>
    <t>cac9585d-cb58-4fda-a2e6-98d15be8d090</t>
  </si>
  <si>
    <t>ae4ef8bc-ec38-454f-bb99-eedc8c849fc2</t>
  </si>
  <si>
    <t>875fedca-b169-4c8a-a482-69c08264e0ea</t>
  </si>
  <si>
    <t>6d796b48-7e93-45ad-9795-feaedabcd237</t>
  </si>
  <si>
    <t>608e9af8-823d-4316-afbb-139691a63acf</t>
  </si>
  <si>
    <t>1c374071-a235-4300-ae49-05c95ee0d5ce</t>
  </si>
  <si>
    <t>6bab238f-234b-458b-b3e8-adc2232630b5</t>
  </si>
  <si>
    <t>4a0b0967-9562-4bf7-bca8-ad0f839058d1</t>
  </si>
  <si>
    <t>116de989-8545-4b94-bf93-a3651243a1a1</t>
  </si>
  <si>
    <t>b3b0fb66-66d9-4b73-b345-00c3ffabbe68</t>
  </si>
  <si>
    <t>99b55e10-3789-4195-9c7e-f29f0b443575</t>
  </si>
  <si>
    <t>18735279-2592-40b9-a00c-30343efe91d0</t>
  </si>
  <si>
    <t>8ab0202e-278b-46ed-bec4-e43a90f77e13</t>
  </si>
  <si>
    <t>000b6653-38cf-4d1e-9317-dc1a9eb5999a</t>
  </si>
  <si>
    <t>0cb1de4a-eed5-48fb-9eee-dcf3e380031b</t>
  </si>
  <si>
    <t>b9f03c0c-295e-4c3f-888d-0b8523614a26</t>
  </si>
  <si>
    <t>b3435b9b-9930-4069-a7fb-e48bfce8f19f</t>
  </si>
  <si>
    <t>c9313c96-2c83-4f36-b117-56bcf92a4f7e</t>
  </si>
  <si>
    <t>e96dfb9d-78bc-4386-a066-a8a96a01867f</t>
  </si>
  <si>
    <t>8b771a98-b8aa-4801-813c-149868cc8ad2</t>
  </si>
  <si>
    <t>4ed0b99a-51b9-4bef-9aed-bd95ce6a6f1f</t>
  </si>
  <si>
    <t>4c0f9b8b-a5f1-42ff-9eea-dd3287c351d5</t>
  </si>
  <si>
    <t>a888df48-5a31-4d3b-b2fc-dc0b5a9fc316</t>
  </si>
  <si>
    <t>8a530175-f1c8-4340-8040-72568bd57ff8</t>
  </si>
  <si>
    <t>7aa145ef-86a7-4c09-ab52-d6850330f7ae</t>
  </si>
  <si>
    <t>00e65591-7c9c-4784-b2fa-3b8de08892bc</t>
  </si>
  <si>
    <t>9dcb211a-916f-4b9b-bd32-9441142d7a08</t>
  </si>
  <si>
    <t>b81d48e0-3103-45c0-95a0-5ee2d0e4bff7</t>
  </si>
  <si>
    <t>4b65f94e-2cde-49a4-94b3-0bb570ce8bbe</t>
  </si>
  <si>
    <t>922b53b8-10a8-41fb-9194-60c478eba9f8</t>
  </si>
  <si>
    <t>8e34f4e8-9db3-4664-9fbc-17d57011d7dc</t>
  </si>
  <si>
    <t>f26d46a6-a4c0-444e-b376-622735dd13fc</t>
  </si>
  <si>
    <t>079f0f1b-bce6-48e1-a736-eed3aff0c516</t>
  </si>
  <si>
    <t>ae7395e9-7205-4120-8a1e-747e557b7de3</t>
  </si>
  <si>
    <t>d31efe68-28a2-49e5-b26f-912f011003ee</t>
  </si>
  <si>
    <t>50ad1239-58ef-401b-bdcd-21f6ec60c6f1</t>
  </si>
  <si>
    <t>204321ff-cc71-47d9-b145-0361c9b98b58</t>
  </si>
  <si>
    <t>c62ad9c9-7a49-4b68-b578-39ddbbea58f8</t>
  </si>
  <si>
    <t>3742f0ed-3547-421a-a60b-8a7c6584341a</t>
  </si>
  <si>
    <t>21b42913-1f03-477c-9e14-e8501bea37ec</t>
  </si>
  <si>
    <t>cfafc66a-515a-46e9-86ca-449a9f404705</t>
  </si>
  <si>
    <t>e7d9734d-0781-426c-8a4e-81bbda71320c</t>
  </si>
  <si>
    <t>20bde554-6f50-4d76-b93c-8a521dfc3341</t>
  </si>
  <si>
    <t>39eb737e-786a-43ce-a2a6-97b60d541c63</t>
  </si>
  <si>
    <t>e8079944-370e-4ca7-9965-25c588ac2180</t>
  </si>
  <si>
    <t>afd3824d-ffcd-4527-aef7-b427bd6cf964</t>
  </si>
  <si>
    <t>412c0914-fec6-4bac-adc0-ab594fee86a2</t>
  </si>
  <si>
    <t>43be5d30-3682-49d3-bf6a-8e9202acfdc3</t>
  </si>
  <si>
    <t>9c1499fb-683c-4d32-a654-f712c2f9a02c</t>
  </si>
  <si>
    <t>04f07558-24bb-46f0-88a8-3192ea4bc1dc</t>
  </si>
  <si>
    <t>768dab7a-82be-4554-8928-82558f71a857</t>
  </si>
  <si>
    <t>4a15f14e-00dc-4d67-94a7-7f50f53898f1</t>
  </si>
  <si>
    <t>94130be1-9855-47df-8fc2-552eff816e24</t>
  </si>
  <si>
    <t>ad1c344d-2e91-4b6b-b946-4f250a05b1a8</t>
  </si>
  <si>
    <t>a9e9e881-a762-4f1d-8d23-dff7020fc5df</t>
  </si>
  <si>
    <t>30fbb242-60d2-4056-86dd-32e5f448359e</t>
  </si>
  <si>
    <t>5b5cfc61-1e06-43ec-8015-fc7477d258f0</t>
  </si>
  <si>
    <t>dec334b3-3fd5-424f-8d03-b9729a694299</t>
  </si>
  <si>
    <t>bea69f7f-3102-487d-9ebf-53df53350c35</t>
  </si>
  <si>
    <t>ad033256-82a7-4950-974a-b24d881e69f5</t>
  </si>
  <si>
    <t>15eb63d2-c808-4393-b54e-2a676f0aae33</t>
  </si>
  <si>
    <t>356533dc-eb58-4b7d-a610-afb683774d8b</t>
  </si>
  <si>
    <t>bba9711c-5d1a-446d-950d-6866427adf2f</t>
  </si>
  <si>
    <t>22671e79-7b16-4d5e-bfda-fbaad33253e7</t>
  </si>
  <si>
    <t>9ff6f890-4ddb-45fd-ae5e-cd6e5f626958</t>
  </si>
  <si>
    <t>668e7a9b-8690-4b89-908f-60de74249a1b</t>
  </si>
  <si>
    <t>347fc562-2feb-4bda-ac15-dcbc4fe5ae7e</t>
  </si>
  <si>
    <t>8f8dd7a0-986b-4959-af4b-398b5dba8654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</si>
  <si>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</si>
  <si>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</si>
  <si>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</si>
  <si>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</si>
  <si>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</si>
  <si>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f3290a66-3927-4f0a-8d76-d76ccb8cca24</t>
  </si>
  <si>
    <t>edf6d74c-4afd-451f-b0b0-5be0023d815b</t>
  </si>
  <si>
    <t>4c3c3379-d62a-456f-bd7c-91e7a02dc492</t>
  </si>
  <si>
    <t>c2441252-fd6c-4f94-b27a-297a8d227aae</t>
  </si>
  <si>
    <t>daf6c211-f9e7-4b5a-a409-75da266c819a</t>
  </si>
  <si>
    <t>31b19fb9-f284-4566-bb6f-648951d5c526</t>
  </si>
  <si>
    <t>f72f4786-c073-4b27-879a-b467b7163f31</t>
  </si>
  <si>
    <t>71d62c8b-ae21-403f-a186-eeac49d1b039</t>
  </si>
  <si>
    <t>a0034254-7160-4db3-a925-b5d1d93cc070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</si>
  <si>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</si>
  <si>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</si>
  <si>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</si>
  <si>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</si>
  <si>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</si>
  <si>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</si>
  <si>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</si>
  <si>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</si>
  <si>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</si>
  <si>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</si>
  <si>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</si>
  <si>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</si>
  <si>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</si>
  <si>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 городской округ</t>
  </si>
  <si>
    <t>Тихвинский</t>
  </si>
  <si>
    <t>Тосненский</t>
  </si>
  <si>
    <t>Сланцевский</t>
  </si>
  <si>
    <t>Кингисеппский</t>
  </si>
  <si>
    <t>Подпорожское городское поселение</t>
  </si>
  <si>
    <t>Советское городское поселение</t>
  </si>
  <si>
    <t>34</t>
  </si>
  <si>
    <t>24</t>
  </si>
  <si>
    <t>105</t>
  </si>
  <si>
    <t>190</t>
  </si>
  <si>
    <t>91</t>
  </si>
  <si>
    <t>110</t>
  </si>
  <si>
    <t>32</t>
  </si>
  <si>
    <t>85</t>
  </si>
  <si>
    <t>10</t>
  </si>
  <si>
    <t>9</t>
  </si>
  <si>
    <t>ХВС</t>
  </si>
  <si>
    <t>ГВС</t>
  </si>
  <si>
    <t>Ремонт подъезда</t>
  </si>
  <si>
    <t>ПИР</t>
  </si>
  <si>
    <t>Код ФИАС</t>
  </si>
  <si>
    <t>Вид работ</t>
  </si>
  <si>
    <t>Стоимость капитального ремонта, рублей</t>
  </si>
  <si>
    <t xml:space="preserve"> Строительный  контроль, рублей </t>
  </si>
  <si>
    <t xml:space="preserve"> Всего </t>
  </si>
  <si>
    <t>в том числе за счет средств собственников помещений в МКД</t>
  </si>
  <si>
    <t xml:space="preserve"> в том числе за счет средств областного бюджета </t>
  </si>
  <si>
    <t>Г. Новая Ладога, микрорайон Южный, д. 1</t>
  </si>
  <si>
    <t>Г. Новая Ладога, микрорайон Южный, д. 4</t>
  </si>
  <si>
    <t>Г. Новая Ладога, Наб. Лад. Флотилии, д. 14</t>
  </si>
  <si>
    <t>г. Новая Ладога, Наб. Лад. Флотилии, д. 24</t>
  </si>
  <si>
    <t>Г. Новая Ладога, Наб. Лад. Флотилии, д. 38</t>
  </si>
  <si>
    <t>Г. Новая Ладога, пр. К. Маркса, д. 56/2</t>
  </si>
  <si>
    <t>Г. Новая Ладога, пр. К. Маркса, д. 58/1</t>
  </si>
  <si>
    <t>Г. Новая Ладога, ул. Володарского, д. 17А</t>
  </si>
  <si>
    <t>Г. Новая Ладога, ул. Володарского, д. 8</t>
  </si>
  <si>
    <t>Г. Новая Ладога, ул. Пионерская, д. 20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</si>
  <si>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</si>
  <si>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</si>
  <si>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</si>
  <si>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</si>
  <si>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Дер. Хвалово, д. 1а</t>
  </si>
  <si>
    <t>Г. Выборг, ул. Рубежная, д. 21</t>
  </si>
  <si>
    <t xml:space="preserve">Г. Выборг, ул. Северная, д. 12  </t>
  </si>
  <si>
    <t>Г. Гатчина, ул. Володарского, д. 3</t>
  </si>
  <si>
    <t>Г. Гатчина, ул. Володарского, д. 39</t>
  </si>
  <si>
    <t>Г. Гатчина, ул. Володарского, д. 3А</t>
  </si>
  <si>
    <t>Г. Гатчина, ул. Соборная, д. 15</t>
  </si>
  <si>
    <t>Г. Гатчина, ул. Соборная, д. 20</t>
  </si>
  <si>
    <t>Г. Коммунар, ул. Пионерская, д. 21</t>
  </si>
  <si>
    <t>Г. Кириши, ул. Романтиков, д. 9</t>
  </si>
  <si>
    <t>Г. Кировск, ул. Кирова, д. 29</t>
  </si>
  <si>
    <t>Г. Кировск, ул. Краснофлотская, д. 11</t>
  </si>
  <si>
    <t>Г. Кировск, ул. Победы, д. 5</t>
  </si>
  <si>
    <t>Пос. Назия, пр. Школьный, д. 15</t>
  </si>
  <si>
    <t>Пос. Назия, пр. Школьный, д. 27</t>
  </si>
  <si>
    <t>Пос. Назия, ул. Артеменко, д. 2</t>
  </si>
  <si>
    <t>Пос. Назия, ул. Артеменко, д. 4</t>
  </si>
  <si>
    <t>Пос. Назия, ул. Вокзальная, д. 7</t>
  </si>
  <si>
    <t>Пос. Назия, ул. Октябрьская, д. 10</t>
  </si>
  <si>
    <t>Пос. Назия, ул. Октябрьская, д. 7</t>
  </si>
  <si>
    <t>Г. Отрадное, ул. Вокзальная, д. 4</t>
  </si>
  <si>
    <t>Г. Шлиссельбург, ул. Чекалова, д. 18</t>
  </si>
  <si>
    <t>Г. Лодейное Поле, ул. Гагарина, д. 18</t>
  </si>
  <si>
    <t>Г. Лодейное Поле, просп. Урицкого, д. 13</t>
  </si>
  <si>
    <t>Г. Лодейное Поле, ул. Володарского, д. 39</t>
  </si>
  <si>
    <t>Г. Лодейное Поле, ул. Ивана Ярославцева, д. 11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</si>
  <si>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</si>
  <si>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</si>
  <si>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</si>
  <si>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пр. Ленина, д. 12</t>
  </si>
  <si>
    <t>Г. Лодейное Поле, пр. Ленина, д. 33</t>
  </si>
  <si>
    <t>Г. Лодейное Поле, пр. Ленина, д. 42</t>
  </si>
  <si>
    <t>Г. Лодейное Поле, ул. Песочная, д. 3</t>
  </si>
  <si>
    <t>Г. Лодейное Поле, ул. Привокзальная, д. 12</t>
  </si>
  <si>
    <t>Г. Лодейное Поле, ул. Талалихина, д. 6</t>
  </si>
  <si>
    <t>Г. Лодейное Поле, ул. Талалихина, д. 8</t>
  </si>
  <si>
    <t>Г. Лодейное Поле, ул. Титова, д. 29</t>
  </si>
  <si>
    <t>Г. Лодейное Поле, ул. Титова, д. 36</t>
  </si>
  <si>
    <t>Дер. Шамокша, д. 2</t>
  </si>
  <si>
    <t>Пос. Лебяжье, ул. Пляжная, д. 24</t>
  </si>
  <si>
    <t>Пос. Лебяжье, ул. Пляжная, д. 5</t>
  </si>
  <si>
    <t>Пос. Лебяжье, ул. Пляжная, д. 7</t>
  </si>
  <si>
    <t>Дер. Гостилицы, ул. Комсомольская, д. 5</t>
  </si>
  <si>
    <t>Дер. Пехенец, ул. Молодежная, д. 1</t>
  </si>
  <si>
    <t>Пос. Суходолье, ул. Центральная, д. 2</t>
  </si>
  <si>
    <t>Пос. Суходолье, ул. Центральная, д. 5</t>
  </si>
  <si>
    <t>Пос. Суходолье, ул. Центральная, д. 7</t>
  </si>
  <si>
    <t>Г. Сланцы, ул. Баранова, д. 8</t>
  </si>
  <si>
    <t>Г. Сланцы, ул. Чкалова, д. 8</t>
  </si>
  <si>
    <t>Г. Сланцы, ул. Кирова, д. 30</t>
  </si>
  <si>
    <t>Г. Сосновый Бор, ул. Комсомольская, д. 12</t>
  </si>
  <si>
    <t>Г. Сосновый Бор, ул. Ленинградская, д. 8</t>
  </si>
  <si>
    <t>Г. Сосновый Бор, ул. Ленинская, д. 1</t>
  </si>
  <si>
    <t>Г. Тихвин, мкр. 1, д. 4</t>
  </si>
  <si>
    <t>Г. Тихвин, мкр. 1, д. 8</t>
  </si>
  <si>
    <t>Г. Тихвин, мкр. 1, д. 1</t>
  </si>
  <si>
    <t>Г. Тихвин, мкр. 3, д. 41а</t>
  </si>
  <si>
    <t>Г. Тихвин, мкр. 4, д. 13</t>
  </si>
  <si>
    <t>Г. Тихвин, ул. Новгородская, д. 23</t>
  </si>
  <si>
    <t>Г. Тихвин, ул. Орловская, д. 2</t>
  </si>
  <si>
    <t>Г. Тихвин, ул. Советская, д. 54</t>
  </si>
  <si>
    <t>Г. Тихвин, ул. Учебный городок, д. 5</t>
  </si>
  <si>
    <t>Г. Тихвин, ул. Учебный городок, д. 6</t>
  </si>
  <si>
    <t>Пос. Царицыно Озеро, д. 1</t>
  </si>
  <si>
    <t>Пос. Царицыно Озеро, д. 2</t>
  </si>
  <si>
    <t>Г. Тихвин, мкр. 6, д. 24</t>
  </si>
  <si>
    <t>Г.п. Форносово, ул. Круговая, д. 11</t>
  </si>
  <si>
    <t>Г.п. Форносово, ул. Круговая, д. 15</t>
  </si>
  <si>
    <t>Г.п. Форносово, ул. Вокзальная, д. 23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</si>
  <si>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</si>
  <si>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</si>
  <si>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</si>
  <si>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 Волхов, ул. Фрунзе, д. 7</t>
  </si>
  <si>
    <t>Г. Новая Ладога, пр. К. Маркса, д. 19/4</t>
  </si>
  <si>
    <t>Г. Новая Ладога, ул. 1 Мая, д. 13А</t>
  </si>
  <si>
    <t>Г. Гатчина, ул. Карла Маркса, д. 8</t>
  </si>
  <si>
    <t>Г. Гатчина, ул. Урицкого, д. 20А</t>
  </si>
  <si>
    <t>Г. Кириши, Волховская набережная, д. 2</t>
  </si>
  <si>
    <t>Г. Кириши, пр. Ленина, д. 17а</t>
  </si>
  <si>
    <t>Г. Кириши, пр. Ленина, д. 17в</t>
  </si>
  <si>
    <t>Г. Кириши, ул. Комсомольская, д. 2</t>
  </si>
  <si>
    <t>Г. Кириши, ул. Пионерская, д. 4</t>
  </si>
  <si>
    <t>Г. Кировск, ул. Победы, д. 9</t>
  </si>
  <si>
    <t>Г. Шлиссельбург, ул. 1 Мая, д. 12</t>
  </si>
  <si>
    <t>Г. Шлиссельбург, ул. 1 Мая, д. 20</t>
  </si>
  <si>
    <t>Г. Шлиссельбург, ул. 1 Мая, д. 4</t>
  </si>
  <si>
    <t>Г. Шлиссельбург, ул. 1 Мая, д. 8</t>
  </si>
  <si>
    <t>Г. Лодейное Поле, просп. Урицкого, д. 17</t>
  </si>
  <si>
    <t>Г. Лодейное Поле, ул. Титова, д. 50</t>
  </si>
  <si>
    <t>Г.п. Новоселье, д. 13</t>
  </si>
  <si>
    <t>С. Винницы, ул. Советская, д. 96</t>
  </si>
  <si>
    <t>Г. Сланцы, ул. Кирова, д. 21</t>
  </si>
  <si>
    <t>Г. Сланцы, ул. Кирова, д. 45</t>
  </si>
  <si>
    <t>Г. Сланцы, ул. Кирова, д. 47</t>
  </si>
  <si>
    <t>Г. Сланцы, ул. Ленина, д. 3</t>
  </si>
  <si>
    <t>Г. Сланцы, ул. Партизанская, д. 5</t>
  </si>
  <si>
    <t>Г. Сланцы, ул. Партизанская, д. 7/2</t>
  </si>
  <si>
    <t>Г. Сланцы, ул. Спортивная, д. 3</t>
  </si>
  <si>
    <t>Г. Сланцы, ул. Спортивная, д. 7</t>
  </si>
  <si>
    <t>Г. Сланцы, ул. Чкалова, д. 10</t>
  </si>
  <si>
    <t>Г. Сланцы, ул. Чкалова, д. 3</t>
  </si>
  <si>
    <t>Г. Сланцы, ул. Чкалова, д. 6</t>
  </si>
  <si>
    <t>г. Сосновый Бор, ул. Красных Фортов, д. 15</t>
  </si>
  <si>
    <t>Дер. Климово, д. 1</t>
  </si>
  <si>
    <t>Г. Волхов, ул. Вали Голубевой, д. 17</t>
  </si>
  <si>
    <t>Г. Волхов, ул. Ломоносова, д. 25</t>
  </si>
  <si>
    <t>Г. Волхов, ул. Нахимова, д. 5</t>
  </si>
  <si>
    <t>Г. Лодейное Поле, ул. Талалихина, д. 7</t>
  </si>
  <si>
    <t>Г. Луга, просп. Кирова, д. 31</t>
  </si>
  <si>
    <t>Г. Волхов, просп. Волховский, д. 29</t>
  </si>
  <si>
    <t>Дер. Тихковицы, ул. Северная, д. 3</t>
  </si>
  <si>
    <t>Пос. Назия, ул. Матросова, д. 22</t>
  </si>
  <si>
    <t>Г. Бокситогорск, ул. Комсомольская, д. 15</t>
  </si>
  <si>
    <t>Г. Бокситогорск, ул. Комсомольская, д. 17</t>
  </si>
  <si>
    <t>Пос. Совхозный, д. 2</t>
  </si>
  <si>
    <t>Г. Бокситогорск, ул. Комсомольская, д. 3</t>
  </si>
  <si>
    <t>Г. Бокситогорск, ул. Павлова, д. 18</t>
  </si>
  <si>
    <t>Дер. Б. Сабск, д. 1</t>
  </si>
  <si>
    <t>Дер. Б. Сабск, д. 2</t>
  </si>
  <si>
    <t>Дер. Кисельня, ул. Центральная, д. 3</t>
  </si>
  <si>
    <t>Дер. Кисельня, ул. Центральная, д. 4</t>
  </si>
  <si>
    <t>Дер. Кисельня, ул. Центральная, д. 7</t>
  </si>
  <si>
    <t>Г. Новая Ладога, пер. Кузнечный, д. 9</t>
  </si>
  <si>
    <t>Г. Новая Ладога, ул. Ворошилова, д. 18/8</t>
  </si>
  <si>
    <t>С. Паша, ул. Советская, д. 194</t>
  </si>
  <si>
    <t>С. Паша, ул. Советская, д. 196</t>
  </si>
  <si>
    <t>Дер. Потанино, д. 1</t>
  </si>
  <si>
    <t>Дер. Потанино, д. 3</t>
  </si>
  <si>
    <t>Г. Всеволожск, Ул.Колтушское ш.89</t>
  </si>
  <si>
    <t>Г. Всеволожск, Ул.Колтушское ш.100</t>
  </si>
  <si>
    <t>Г. Всеволожск, Ул.Колтушское ш.111</t>
  </si>
  <si>
    <t xml:space="preserve">Г. Выборг, наб. 40-летия ВЛКСМ, д. 7  </t>
  </si>
  <si>
    <t xml:space="preserve">Г. Выборг, ул. Гагарина, д. 10  </t>
  </si>
  <si>
    <t>Пос. Первомайское, ул. Ленина, д. 56</t>
  </si>
  <si>
    <t>пос. Дятлово, ул. Героев Танкистов, д. 7</t>
  </si>
  <si>
    <t xml:space="preserve">Г. Выборг, бул. Кутузова, д. 10а  </t>
  </si>
  <si>
    <t>п. Токарево, ул. Кленовая, д. 8</t>
  </si>
  <si>
    <t>Г. Гатчина, ул. 7 Армии, д. 10</t>
  </si>
  <si>
    <t>Г. Гатчина, ул. Карла Маркса, д. 62</t>
  </si>
  <si>
    <t>Г. Гатчина, ул. Карла Маркса, д. 8А</t>
  </si>
  <si>
    <t>Г. Гатчина, ул. Крупской, д. 6</t>
  </si>
  <si>
    <t>Г. Гатчина, ул. Леонова, д. 14</t>
  </si>
  <si>
    <t>Г. Гатчина, ул. Соборная, д. 14А</t>
  </si>
  <si>
    <t>Г. Гатчина, ул. Соборная, д. 34</t>
  </si>
  <si>
    <t>Г. Гатчина, ул. Чкалова, д. 56</t>
  </si>
  <si>
    <t>Г. Гатчина, ул. Чкалова, д. 57</t>
  </si>
  <si>
    <t>Г. Кириши, ул. Романтиков, д. 15</t>
  </si>
  <si>
    <t>Г. Кириши, ул. Советская, д. 17</t>
  </si>
  <si>
    <t>Г. Лодейное Поле, пер. Рабочий, д. 2а</t>
  </si>
  <si>
    <t>Г. Лодейное Поле, ул. Володарского, д. 30</t>
  </si>
  <si>
    <t>Г. Лодейное Поле, пр. Ленина, д. 37</t>
  </si>
  <si>
    <t>Пос. Межозерный, д. 6</t>
  </si>
  <si>
    <t>Г.п. Важины, ул. Осташева, д. 14</t>
  </si>
  <si>
    <t>Г. Никольский, ул. Советская, д. 6</t>
  </si>
  <si>
    <t>Г. Сланцы, просп. Молодежный, д. 17</t>
  </si>
  <si>
    <t>Г. Сланцы, ул. Грибоедова, д. 12</t>
  </si>
  <si>
    <t>Г. Сланцы, ул. Грибоедова, д. 6</t>
  </si>
  <si>
    <t>Г. Сосновый Бор, ш. Копорское, д. 6</t>
  </si>
  <si>
    <t>г. Тихвин, мкр. 3, д. 15</t>
  </si>
  <si>
    <t>г. Тихвин, мкр. 3, д. 16</t>
  </si>
  <si>
    <t>Г. Тихвин, мкр. 4, д. 12</t>
  </si>
  <si>
    <t>Г. Тихвин, мкр. 4, д. 33</t>
  </si>
  <si>
    <t>Г. Тихвин, мкр. 5, д. 41, кор. 1</t>
  </si>
  <si>
    <t>Г. Тихвин, мкр. 5, д. 41, кор. 2</t>
  </si>
  <si>
    <t>Г. Тихвин, ул. Борисова, д. 2</t>
  </si>
  <si>
    <t>Г. Тихвин, ул. Ленинградская, д. 143</t>
  </si>
  <si>
    <t>Пос. Красава, ул. Комсомольская, д. 10а</t>
  </si>
  <si>
    <t>Г. Никольское, ул. Школьная, д. 9</t>
  </si>
  <si>
    <t xml:space="preserve">Г. Сертолово, микрорайон Сертолово-1, ул. Молодцова, д. 6  </t>
  </si>
  <si>
    <t xml:space="preserve">Г. Сертолово, микрорайон Сертолово-1, ул. Ларина, д. 2  </t>
  </si>
  <si>
    <t>Пос. Селезнево, ул. Центральная, д. 15</t>
  </si>
  <si>
    <t>Г. Гатчина, ул. Радищева, д. 26</t>
  </si>
  <si>
    <t>Г. Гатчина, ул. Рощинская, д. 20</t>
  </si>
  <si>
    <t>Г. Кировск, ул. Победы, д. 14</t>
  </si>
  <si>
    <t>Пос. Назия, ул. Строителей, д. 4</t>
  </si>
  <si>
    <t>Пос. Оредеж, ул. Карла Маркса, д. 9</t>
  </si>
  <si>
    <t>Г. Сланцы, ул. Кирова, д. 17</t>
  </si>
  <si>
    <t>Г. Сосновый Бор, ул. Ленинская, д. 7</t>
  </si>
  <si>
    <t>Г. Никольское, ул. Первомайская, д. 3</t>
  </si>
  <si>
    <t xml:space="preserve">Г. Сертолово, микрорайон Черная Речка, д. 4  </t>
  </si>
  <si>
    <t>Г. Всеволожск, Ул.Колтушское ш.97</t>
  </si>
  <si>
    <t>Г. Всеволожск, Ул.Колтушское ш.101</t>
  </si>
  <si>
    <t>Г. Всеволожск, Ул.Колтушское ш.86</t>
  </si>
  <si>
    <t>Г. Всеволожск, Ул.Колтушское ш.88</t>
  </si>
  <si>
    <t>Г. Всеволожск, Ул.Колтушское ш.84</t>
  </si>
  <si>
    <t xml:space="preserve">Г. Всеволожск, ш. Колтушское, д. 91  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</si>
  <si>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</si>
  <si>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</si>
  <si>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</si>
  <si>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Светогорск, ул. Гарькавого, д. 8</t>
  </si>
  <si>
    <t>Пос. Кобринское, ул. Центральная, д. 24</t>
  </si>
  <si>
    <t>Пос. Дружноселье, ул. ДПБ, д. 1</t>
  </si>
  <si>
    <t>Г. Кировск, ул. Победы, д. 15</t>
  </si>
  <si>
    <t>Г. Кировск, ул. Победы, д. 27/1</t>
  </si>
  <si>
    <t>Г. Кировск, ул. Пушкина, д. 8/24</t>
  </si>
  <si>
    <t>Дер. Низино, ш. Санинское, д. 7</t>
  </si>
  <si>
    <t>Пос. Торковичи, ул. Торговая, д. 20</t>
  </si>
  <si>
    <t>Г. Подпорожье, ул. Красноармейская, д. 13</t>
  </si>
  <si>
    <t>Г. Подпорожье, ул. Свирская, д. 62</t>
  </si>
  <si>
    <t>Г. Сосновый Бор, просп. Героев, д. 11</t>
  </si>
  <si>
    <t>Г. Сосновый Бор, просп. Героев, д. 23</t>
  </si>
  <si>
    <t>Г. Сосновый Бор, ул. Солнечная, д. 25а</t>
  </si>
  <si>
    <t>Пос. Ленинское, ул. Заречная, д. 11</t>
  </si>
  <si>
    <t>Пос. Ольшаники, ул. Балтийская, д. 11</t>
  </si>
  <si>
    <t>Г. Приморск, наб. Лебедева, д. 5</t>
  </si>
  <si>
    <t>Пос. Назия, ул. Торфяников, д. 6</t>
  </si>
  <si>
    <t>Пос. Красный Маяк, д. 14в</t>
  </si>
  <si>
    <t>Г. Бокситогорск, ул. Вишнякова, д. 21</t>
  </si>
  <si>
    <t>Г. Бокситогорск, ул. Вишнякова, д. 23</t>
  </si>
  <si>
    <t>Г. Бокситогорск, ул. Вишнякова, д. 25</t>
  </si>
  <si>
    <t>Г. Бокситогорск, ул. Вишнякова, д. 30</t>
  </si>
  <si>
    <t>Г. Бокситогорск, ул. Вишнякова, д. 32</t>
  </si>
  <si>
    <t>Г. Бокситогорск, ул. Заводская, д. 6</t>
  </si>
  <si>
    <t>Г. Бокситогорск, ул. Заводская, д. 6а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</si>
  <si>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</si>
  <si>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</si>
  <si>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20</t>
  </si>
  <si>
    <t>Г. Бокситогорск, ул. Комсомольская, д. 26/11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</si>
  <si>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</si>
  <si>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</si>
  <si>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</si>
  <si>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</si>
  <si>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</si>
  <si>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</si>
  <si>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</si>
  <si>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</si>
  <si>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</si>
  <si>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</si>
  <si>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</si>
  <si>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</si>
  <si>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</si>
  <si>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</si>
  <si>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12/7</t>
  </si>
  <si>
    <t>Г. Бокситогорск, ул. Садовая, д. 13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</si>
  <si>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</si>
  <si>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</si>
  <si>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</si>
  <si>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</si>
  <si>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</si>
  <si>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</si>
  <si>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</si>
  <si>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</si>
  <si>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</si>
  <si>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Советская, д. 17</t>
  </si>
  <si>
    <t>Г. Бокситогорск, ул. Советская, д. 4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</si>
  <si>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</si>
  <si>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</si>
  <si>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</si>
  <si>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</si>
  <si>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</si>
  <si>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18</t>
  </si>
  <si>
    <t>Г. Бокситогорск, ул. Социалистическая, д. 19/2</t>
  </si>
  <si>
    <t>Г. Бокситогорск, ул. Социалистическая, д. 20</t>
  </si>
  <si>
    <t>Г. Бокситогорск, ул. Социалистическая, д. 24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</si>
  <si>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</si>
  <si>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</si>
  <si>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</si>
  <si>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</si>
  <si>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</si>
  <si>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</si>
  <si>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</si>
  <si>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</si>
  <si>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</si>
  <si>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</si>
  <si>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</si>
  <si>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24/8</t>
  </si>
  <si>
    <t>Г. Бокситогорск, ул. Школьная, д. 5</t>
  </si>
  <si>
    <t>Г. Бокситогорск, ул. Школьная, д. 8/12</t>
  </si>
  <si>
    <t>Г. Бокситогорск, ул. Южная, д. 13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</si>
  <si>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</si>
  <si>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</si>
  <si>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</si>
  <si>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ш. Дымское, д. 4</t>
  </si>
  <si>
    <t>Г. Гатчина, ул. Академика Константинова, д. 3</t>
  </si>
  <si>
    <t>Г. Пикалево, 6 микрорайон, д. 17</t>
  </si>
  <si>
    <t>Г. Пикалево, 6 микрорайон, д. 18</t>
  </si>
  <si>
    <t>Г. Гатчина, ул. Академика Константинова, д. 5</t>
  </si>
  <si>
    <t>Г. Гатчина, ул. Киргетова, д. 21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</si>
  <si>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</si>
  <si>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</si>
  <si>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</si>
  <si>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</si>
  <si>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</si>
  <si>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</si>
  <si>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Советская, д. 30</t>
  </si>
  <si>
    <t>Г. Пикалево, ул. Строительная, д. 18</t>
  </si>
  <si>
    <t>Г. Гатчина, ул. Коли Подрядчикова, д. 14</t>
  </si>
  <si>
    <t>Г. Гатчина, ул. Коли Подрядчикова, д. 16</t>
  </si>
  <si>
    <t>Г. Гатчина, ул. Соборная, д. 28В</t>
  </si>
  <si>
    <t>Дер. Климово, д. 5</t>
  </si>
  <si>
    <t>Дер. Анисимово, д. 4</t>
  </si>
  <si>
    <t>Дер. Анисимово, д. 6</t>
  </si>
  <si>
    <t>Пос. Совхозный, д. 1</t>
  </si>
  <si>
    <t>Пос. Совхозный, д. 5</t>
  </si>
  <si>
    <t>Г. Гатчина, ул. Солодухина, д. 38</t>
  </si>
  <si>
    <t>Г. Гатчина, ул. Старая Дорога, д. 8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</si>
  <si>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</si>
  <si>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</si>
  <si>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</si>
  <si>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</si>
  <si>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</si>
  <si>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</si>
  <si>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</si>
  <si>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</si>
  <si>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</si>
  <si>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</si>
  <si>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</si>
  <si>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</si>
  <si>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</si>
  <si>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</si>
  <si>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</si>
  <si>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</si>
  <si>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</si>
  <si>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</si>
  <si>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</si>
  <si>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</si>
  <si>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</si>
  <si>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</si>
  <si>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</si>
  <si>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</si>
  <si>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</si>
  <si>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</si>
  <si>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17</t>
  </si>
  <si>
    <t>Пос. Каложицы, д. 15</t>
  </si>
  <si>
    <t>Пос. Кикерино, ул. Ломакина, д. 13</t>
  </si>
  <si>
    <t>Пос. Кикерино, ул. Ломакина, д. 5</t>
  </si>
  <si>
    <t>Пос. Кикерино, ул. Ломакина, д. 9</t>
  </si>
  <si>
    <t>Пос. Кикерино, ш. Гатчинское, д. 21</t>
  </si>
  <si>
    <t>дер. Б. Сабск, д. 10</t>
  </si>
  <si>
    <t>дер. Б. Сабск, д. 11</t>
  </si>
  <si>
    <t>Дер. Б. Сабск, д. 3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</si>
  <si>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</si>
  <si>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</si>
  <si>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7</t>
  </si>
  <si>
    <t>Дер. Вындин Остров, ул. Центральная, д. 9</t>
  </si>
  <si>
    <t>Г. Волхов, просп. Державина, д. 55</t>
  </si>
  <si>
    <t>Г. Волхов, просп. Кировский, д. 47</t>
  </si>
  <si>
    <t>Г. Волхов, ул. Новгородская, д. 12а</t>
  </si>
  <si>
    <t>Г. Волхов, ул. Советская, д. 9</t>
  </si>
  <si>
    <t>Г. Волхов, ул. Юрия Гагарина, д. 11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</si>
  <si>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</si>
  <si>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</si>
  <si>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</si>
  <si>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</si>
  <si>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</si>
  <si>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5</t>
  </si>
  <si>
    <t>Дер. Кисельня, ул. Центральная, д. 6</t>
  </si>
  <si>
    <t>Дер. Кисельня, ул. Центральная, д. 8</t>
  </si>
  <si>
    <t>Дер. Кисельня, ул. Центральная, д. 9</t>
  </si>
  <si>
    <t>Дер. Чаплино, д. 2</t>
  </si>
  <si>
    <t>Дер. Чаплино, д. 3</t>
  </si>
  <si>
    <t>Дер. Черноушево, д. 1</t>
  </si>
  <si>
    <t>Г. Новая Ладога, микрорайон В, д. 1</t>
  </si>
  <si>
    <t>Г. Новая Ладога, микрорайон В, д. 9</t>
  </si>
  <si>
    <t>Г. Новая Ладога, микрорайон В, д. 14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</si>
  <si>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</si>
  <si>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</si>
  <si>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</si>
  <si>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</si>
  <si>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</si>
  <si>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</si>
  <si>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</si>
  <si>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</si>
  <si>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</si>
  <si>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</si>
  <si>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пер. Водников, д. 12</t>
  </si>
  <si>
    <t>Г. Новая Ладога, пер. Водников, д. 6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</si>
  <si>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</si>
  <si>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</si>
  <si>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</si>
  <si>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</si>
  <si>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</si>
  <si>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</si>
  <si>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</si>
  <si>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пр. К. Маркса, д. 32</t>
  </si>
  <si>
    <t>Г. Новая Ладога, пр. К. Маркса, д. 46</t>
  </si>
  <si>
    <t>Г. Новая Ладога, ул. 1 Мая, д. 9А</t>
  </si>
  <si>
    <t>Г. Новая Ладога, ул. Ворошилова, д. 20</t>
  </si>
  <si>
    <t>Г. Новая Ладога, ул. Гагарина, д. 10</t>
  </si>
  <si>
    <t>Г. Новая Ладога, ул. Ленинградская, д. 11</t>
  </si>
  <si>
    <t>Г. Новая Ладога, ул. Ленинградская, д. 13</t>
  </si>
  <si>
    <t>Г. Новая Ладога, ул. Ленинградская, д. 3</t>
  </si>
  <si>
    <t>Г. Новая Ладога, ул. Ленинградская, д. 5</t>
  </si>
  <si>
    <t>Г. Новая Ладога, ул. Ленинградская, д. 7</t>
  </si>
  <si>
    <t>Г. Новая Ладога, ул. Луначарского, д. 10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</si>
  <si>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</si>
  <si>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</si>
  <si>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</si>
  <si>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</si>
  <si>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</si>
  <si>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</si>
  <si>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Суворова, д. 15</t>
  </si>
  <si>
    <t>Г. Новая Ладога, ул. Суворова, д. 39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</si>
  <si>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</si>
  <si>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</si>
  <si>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</si>
  <si>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Г. Гатчина, ул. Урицкого, д. 10</t>
  </si>
  <si>
    <t>Пос. Селиваново, ул. Торфяников, д. 12</t>
  </si>
  <si>
    <t>Дер. Хвалово, д. 15</t>
  </si>
  <si>
    <t>Дер. Хвалово, д. 16</t>
  </si>
  <si>
    <t>Дер. Хвалово, д. 2</t>
  </si>
  <si>
    <t>Дер. Хвалово, д. 21</t>
  </si>
  <si>
    <t>Дер. Хвалово, д. 3</t>
  </si>
  <si>
    <t>Дер. Хвалово, д. 4</t>
  </si>
  <si>
    <t xml:space="preserve">Г. Сертолово, микрорайон Сертолово-2, д. 2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</si>
  <si>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</si>
  <si>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</si>
  <si>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</si>
  <si>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</si>
  <si>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3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</si>
  <si>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</si>
  <si>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</si>
  <si>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8  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</si>
  <si>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</si>
  <si>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</si>
  <si>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</si>
  <si>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</si>
  <si>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</si>
  <si>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</si>
  <si>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</si>
  <si>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</si>
  <si>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</si>
  <si>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</si>
  <si>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</si>
  <si>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</si>
  <si>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</si>
  <si>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</si>
  <si>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</si>
  <si>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</si>
  <si>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</si>
  <si>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</si>
  <si>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</si>
  <si>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</si>
  <si>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</si>
  <si>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</si>
  <si>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</si>
  <si>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</si>
  <si>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</si>
  <si>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</si>
  <si>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</si>
  <si>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</si>
  <si>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</si>
  <si>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</si>
  <si>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</si>
  <si>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</si>
  <si>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</si>
  <si>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</si>
  <si>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</si>
  <si>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</si>
  <si>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</si>
  <si>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</si>
  <si>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</si>
  <si>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</si>
  <si>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</si>
  <si>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</si>
  <si>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</si>
  <si>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</si>
  <si>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</si>
  <si>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</si>
  <si>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</si>
  <si>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</si>
  <si>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</si>
  <si>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</si>
  <si>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</si>
  <si>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</si>
  <si>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</si>
  <si>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>Г. Гатчина, ул. Урицкого, д. 29</t>
  </si>
  <si>
    <t xml:space="preserve">Г.п. Дубровка, ул. Пионерская, д. 11 </t>
  </si>
  <si>
    <t>Г. Гатчина, ул. Урицкого, д. 9</t>
  </si>
  <si>
    <t>Г. Гатчина, ул. Филиппова, д. 4</t>
  </si>
  <si>
    <t>Г. Гатчина, ул. Хохлова, д. 31</t>
  </si>
  <si>
    <t>Г. Гатчина, ул. Хохлова, д. 33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</si>
  <si>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</si>
  <si>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</si>
  <si>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</si>
  <si>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</si>
  <si>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</si>
  <si>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</si>
  <si>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</si>
  <si>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</si>
  <si>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</si>
  <si>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</si>
  <si>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</si>
  <si>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</si>
  <si>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</si>
  <si>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Пос. Осельки, д. 2</t>
  </si>
  <si>
    <t>Пос. Осельки, д. 3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</si>
  <si>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</si>
  <si>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</si>
  <si>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</si>
  <si>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</si>
  <si>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</si>
  <si>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</si>
  <si>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</si>
  <si>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</si>
  <si>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</si>
  <si>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</si>
  <si>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</si>
  <si>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</si>
  <si>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</si>
  <si>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</si>
  <si>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</si>
  <si>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</si>
  <si>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</si>
  <si>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</si>
  <si>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</si>
  <si>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</si>
  <si>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</si>
  <si>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</si>
  <si>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</si>
  <si>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</si>
  <si>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</si>
  <si>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</si>
  <si>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</si>
  <si>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</si>
  <si>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</si>
  <si>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</si>
  <si>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</si>
  <si>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</si>
  <si>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</si>
  <si>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</si>
  <si>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</si>
  <si>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</si>
  <si>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</si>
  <si>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</si>
  <si>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</si>
  <si>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</si>
  <si>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</si>
  <si>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</si>
  <si>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</si>
  <si>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</si>
  <si>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</si>
  <si>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</si>
  <si>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</si>
  <si>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</si>
  <si>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</si>
  <si>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</si>
  <si>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</si>
  <si>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</si>
  <si>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</si>
  <si>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</si>
  <si>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</si>
  <si>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</si>
  <si>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</si>
  <si>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</si>
  <si>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</si>
  <si>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</si>
  <si>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г. Мурино, ул. Оборонная, д. 2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</si>
  <si>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</si>
  <si>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</si>
  <si>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</si>
  <si>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</si>
  <si>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</si>
  <si>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</si>
  <si>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</si>
  <si>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</si>
  <si>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</si>
  <si>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</si>
  <si>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</si>
  <si>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</si>
  <si>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</si>
  <si>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</si>
  <si>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 Гатчина, ул. Хохлова, д. 35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</si>
  <si>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</si>
  <si>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</si>
  <si>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</si>
  <si>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</si>
  <si>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</si>
  <si>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</si>
  <si>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</si>
  <si>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</si>
  <si>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Г. Всеволожск, Ул.Колтушское ш.137</t>
  </si>
  <si>
    <t>Г. Сертолово, микрорайон Сертолово-1, ул. Ларина, д. 6</t>
  </si>
  <si>
    <t>Г. Сертолово, микрорайон Сертолово-1, ул. Школьная, д. 2, корп. 2</t>
  </si>
  <si>
    <t>Г. Сертолово, микрорайон Сертолово-1, ул. Школьная, д. 2, корп. 3</t>
  </si>
  <si>
    <t>Г. Сертолово, микрорайон Сертолово-1, ул. Школьная, д. 6, корп. 1</t>
  </si>
  <si>
    <t>Г. Сертолово, микрорайон Сертолово-1, ул. Школьная, д. 6, корп. 3</t>
  </si>
  <si>
    <t xml:space="preserve">Г.п. Дубровка, ул. Школьная, д. 20А </t>
  </si>
  <si>
    <t xml:space="preserve">Г.п. Дубровка, ул. Школьная, д. 24А </t>
  </si>
  <si>
    <t xml:space="preserve">Г.п. Дубровка, ул. Школьная, д. 26А </t>
  </si>
  <si>
    <t>Г.п. Советский, ул. Садовая, д. 29</t>
  </si>
  <si>
    <t>Пос. Лесогорский, ул. Октябрьская, д. 8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</si>
  <si>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</si>
  <si>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</si>
  <si>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</si>
  <si>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</si>
  <si>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</si>
  <si>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</si>
  <si>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</si>
  <si>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6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</si>
  <si>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</si>
  <si>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</si>
  <si>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</si>
  <si>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>Г. Выборг, пер. Школьный, д. 3а</t>
  </si>
  <si>
    <t xml:space="preserve">Г. Выборг, просп. Ленинградский, д. 12  </t>
  </si>
  <si>
    <t xml:space="preserve">Г. Выборг, просп. Ленинградский, д. 7 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</si>
  <si>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</si>
  <si>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</si>
  <si>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</si>
  <si>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ул. 1 Бригадная, д. 8  </t>
  </si>
  <si>
    <t xml:space="preserve">Г. Выборг, ул. Акулова, д. 11  </t>
  </si>
  <si>
    <t xml:space="preserve">Г. Выборг, ул. Андреевская, д. 4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</si>
  <si>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</si>
  <si>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</si>
  <si>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</si>
  <si>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>Г. Выборг, ул. Большая Гвардейская, д. 3</t>
  </si>
  <si>
    <t xml:space="preserve">Г. Выборг, ул. Михаила Васильева, д. 11  </t>
  </si>
  <si>
    <t xml:space="preserve">Г. Выборг, ул. Весенняя Тропа, д. 15  </t>
  </si>
  <si>
    <t xml:space="preserve">Г. Выборг, ул. Весенняя Тропа, д. 9  </t>
  </si>
  <si>
    <t xml:space="preserve">Г. Выборг, ул. Выборгская, д. 6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</si>
  <si>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</si>
  <si>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</si>
  <si>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</si>
  <si>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Димитрова, д. 5б  </t>
  </si>
  <si>
    <t>Г. Выборг, ул. Димитрова, д. 9</t>
  </si>
  <si>
    <t xml:space="preserve">Г. Выборг,  Железнодорожный проезд, д. 1  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</si>
  <si>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</si>
  <si>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</si>
  <si>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</si>
  <si>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</si>
  <si>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</si>
  <si>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</si>
  <si>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>Г. Выборг, ул. Крепостная, д. 37а</t>
  </si>
  <si>
    <t xml:space="preserve">Г. Выборг, ул. Крепостная, д. 39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</si>
  <si>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</si>
  <si>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</si>
  <si>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</si>
  <si>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</si>
  <si>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4а  </t>
  </si>
  <si>
    <t xml:space="preserve">Г. Выборг, ул. Мира, д. 24а  </t>
  </si>
  <si>
    <t xml:space="preserve">Г. Выборг, ул. Мира, д. 3  </t>
  </si>
  <si>
    <t xml:space="preserve">Г. Выборг, ул. Мира, д. 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</si>
  <si>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</si>
  <si>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</si>
  <si>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</si>
  <si>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</si>
  <si>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</si>
  <si>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</si>
  <si>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</si>
  <si>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</si>
  <si>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</si>
  <si>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</si>
  <si>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</si>
  <si>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</si>
  <si>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</si>
  <si>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</si>
  <si>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</si>
  <si>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</si>
  <si>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 xml:space="preserve">Г. Выборг, ул. Приморская, д. 64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</si>
  <si>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</si>
  <si>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</si>
  <si>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</si>
  <si>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</si>
  <si>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</si>
  <si>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</si>
  <si>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</si>
  <si>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>Г. Выборг, ул. Судостроительная, д. 26</t>
  </si>
  <si>
    <t>Г. Выборг, ул. Тенистая, д. 19</t>
  </si>
  <si>
    <t>Г. Выборг, ул. Уральская, д. 2а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</si>
  <si>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</si>
  <si>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</si>
  <si>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</si>
  <si>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</si>
  <si>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Центральная, д. 14</t>
  </si>
  <si>
    <t xml:space="preserve">Г. Выборг, пер. Черноморский, д. 8  </t>
  </si>
  <si>
    <t xml:space="preserve">Г. Выборг, ул. Школьная, д. 6  </t>
  </si>
  <si>
    <t xml:space="preserve">Г. Выборг, ш. Ленинградское, д. 28  </t>
  </si>
  <si>
    <t>Г. Выборг, ш. Сайменское, д. 35</t>
  </si>
  <si>
    <t>Г. Каменногорск, ул. Гранитная, д. 1а</t>
  </si>
  <si>
    <t>Г. Каменногорск, ул. Кооперативная, д. 7</t>
  </si>
  <si>
    <t>Г. Каменногорск, ул. Песчаная, д. 2</t>
  </si>
  <si>
    <t>Г. Каменногорск, ш. Ленинградское, д. 61а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</si>
  <si>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</si>
  <si>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</si>
  <si>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</si>
  <si>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</si>
  <si>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</si>
  <si>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</si>
  <si>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</si>
  <si>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</si>
  <si>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</si>
  <si>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85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</si>
  <si>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</si>
  <si>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</si>
  <si>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</si>
  <si>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</si>
  <si>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Г. Гатчина, ул. Хохлова, д. 6</t>
  </si>
  <si>
    <t>Пос. Возрождение, д. 1</t>
  </si>
  <si>
    <t>Пос. Возрождение, д. 10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</si>
  <si>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</si>
  <si>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</si>
  <si>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</si>
  <si>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</si>
  <si>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</si>
  <si>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Красный Сокол, д. 1</t>
  </si>
  <si>
    <t>Пос. Красный Сокол, д. 2</t>
  </si>
  <si>
    <t>Пос. Красный Сокол, д. 3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</si>
  <si>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</si>
  <si>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</si>
  <si>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</si>
  <si>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</si>
  <si>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5в</t>
  </si>
  <si>
    <t>Пос. Свободное, д. 174</t>
  </si>
  <si>
    <t>Пос. Ильичево, ул. Озерная, д. 1</t>
  </si>
  <si>
    <t>Пос. Ильичево, ул. Озерная, д. 2</t>
  </si>
  <si>
    <t>Г. Гатчина, ул. Хохлова, д. 7А</t>
  </si>
  <si>
    <t>Пос. Ильичево, ул. Парковая, д. 5</t>
  </si>
  <si>
    <t>Пос. Первомайское, ул. Ленина, д. 42</t>
  </si>
  <si>
    <t>Г. Гатчина, ул. Чкалова, д. 38</t>
  </si>
  <si>
    <t>Пос. Первомайское, ул. Ленина, д. 46</t>
  </si>
  <si>
    <t>Г. Гатчина, ул. Чкалова, д. 50</t>
  </si>
  <si>
    <t>Г. Каменногорск, ш. Ленинградское, д. 90</t>
  </si>
  <si>
    <t>Пос. Первомайское, ул. Ленина, д. 59</t>
  </si>
  <si>
    <t>Пос. Первомайское, ул. Ленина, д. 60</t>
  </si>
  <si>
    <t>Г. Коммунар, ул. Ленинградская, д. 1</t>
  </si>
  <si>
    <t>Г. Коммунар, ул. Ленинградская, д. 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</si>
  <si>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</si>
  <si>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</si>
  <si>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</si>
  <si>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Г. Коммунар, ул. Ленинградская, д. 5</t>
  </si>
  <si>
    <t>Г. Приморск, наб. Юрия Гагарина, д. 30</t>
  </si>
  <si>
    <t>Г. Приморск, наб. Юрия Гагарина, д. 32</t>
  </si>
  <si>
    <t>Г. Пикалево, пер. 1 Театральный, д. 2</t>
  </si>
  <si>
    <t>Г. Пикалево, ул. Вокзальная, д. 3</t>
  </si>
  <si>
    <t>Г. Приморск, наб. Лебедева, д. 1б</t>
  </si>
  <si>
    <t>Г. Приморск, наб. Лебедева, д. 2</t>
  </si>
  <si>
    <t>Г. Приморск, наб. Лебедева, д. 3</t>
  </si>
  <si>
    <t>Г. Пикалево, ул. Вокзальная, д. 7</t>
  </si>
  <si>
    <t>Г. Приморск, наб. Лебедева, д. 1</t>
  </si>
  <si>
    <t>Г. Приморск, наб. Лебедева, д. 7</t>
  </si>
  <si>
    <t>Г. Приморск, наб. Лебедева, д. 1а</t>
  </si>
  <si>
    <t>Г. Приморск, наб. Лебедева, д. 4</t>
  </si>
  <si>
    <t>Г. Приморск, наб. Лебедева, д. 6</t>
  </si>
  <si>
    <t>Г. Приморск, наб. Лебедева, д. 8</t>
  </si>
  <si>
    <t>Г. Приморск, наб. Лебедева, д. 9</t>
  </si>
  <si>
    <t>Г. Приморск, ул. Вокзальная, д. 16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</si>
  <si>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</si>
  <si>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</si>
  <si>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</si>
  <si>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Комсомольская, д. 3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</si>
  <si>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</si>
  <si>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</si>
  <si>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</si>
  <si>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Школьная, д. 7</t>
  </si>
  <si>
    <t>Г. Приморск, ул. Привокзальная, д. 6</t>
  </si>
  <si>
    <t>Г. Приморск, ш. Выборгское, д. 5</t>
  </si>
  <si>
    <t>Г. Приморск, ш. Выборгское, д. 7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</si>
  <si>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</si>
  <si>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</si>
  <si>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</si>
  <si>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</si>
  <si>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Г. Приморск, ул. Привокзальная, д. 7</t>
  </si>
  <si>
    <t>Г. Приморск, ул. Привокзальная, д. 8</t>
  </si>
  <si>
    <t>Г. Приморск, ш. Выборгское, д. 3</t>
  </si>
  <si>
    <t xml:space="preserve">Г.п. Дубровка, ул. Пионерская, д. 1 </t>
  </si>
  <si>
    <t xml:space="preserve">Г.п. Дубровка, ул. Пионерская, д. 2 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</si>
  <si>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</si>
  <si>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</si>
  <si>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</si>
  <si>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</si>
  <si>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</si>
  <si>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</si>
  <si>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</si>
  <si>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</si>
  <si>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</si>
  <si>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</si>
  <si>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</si>
  <si>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</si>
  <si>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</si>
  <si>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</si>
  <si>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</si>
  <si>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</si>
  <si>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</si>
  <si>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Лужки, пер. Садовый, д. 1</t>
  </si>
  <si>
    <t>Пос. Лужки, пер. Садовый, д. 2</t>
  </si>
  <si>
    <t>Пос. Лужки, пер. Садовый, д. 3</t>
  </si>
  <si>
    <t xml:space="preserve">Г.п. Дубровка, ул. Пионерская, д. 6 </t>
  </si>
  <si>
    <t>Пос. Рябово, ул. Каменная, д. 10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</si>
  <si>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</si>
  <si>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</si>
  <si>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</si>
  <si>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 xml:space="preserve">Пос. Цвелодубово, ул. Центральная, д. 40  </t>
  </si>
  <si>
    <t>Г. Светогорск, ул. Лесная, д. 5</t>
  </si>
  <si>
    <t>Г. Светогорск, ул. Спортивная, д. 10</t>
  </si>
  <si>
    <t>Г. Светогорск, ул. Красноармейская, д. 20</t>
  </si>
  <si>
    <t>Г.п. Красный Бор, ул. Дубровского, д. 28</t>
  </si>
  <si>
    <t>Г.п. Рощино, ул. Садовая, д. 9а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</si>
  <si>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</si>
  <si>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</si>
  <si>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</si>
  <si>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Малые Колпаны, ул. Западная, д. 15</t>
  </si>
  <si>
    <t>Пос. Войсковицы, ул. Ростова, д.15</t>
  </si>
  <si>
    <t>Г.п. Красный Бор, ул. Калинина, д. 16</t>
  </si>
  <si>
    <t>Г.п. Красный Бор, ул. Комсомольская, д. 1</t>
  </si>
  <si>
    <t>Г.п. Красный Бор, ул. Комсомольская, д. 11</t>
  </si>
  <si>
    <t>Г.п. Красный Бор, ул. Комсомольская, д. 15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</si>
  <si>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</si>
  <si>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</si>
  <si>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19, кор. 2</t>
  </si>
  <si>
    <t>Г.п. Красный Бор, ул. Комсомольская, д. 2</t>
  </si>
  <si>
    <t>Г. Гатчина, пер. Инженерный, д. 1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</si>
  <si>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</si>
  <si>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</si>
  <si>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</si>
  <si>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</si>
  <si>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</si>
  <si>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</si>
  <si>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</si>
  <si>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</si>
  <si>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</si>
  <si>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</si>
  <si>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</si>
  <si>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</si>
  <si>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</si>
  <si>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</si>
  <si>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49</t>
  </si>
  <si>
    <t>Г. Гатчина, просп. 25 Октября, д. 51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</si>
  <si>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</si>
  <si>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</si>
  <si>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19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</si>
  <si>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</si>
  <si>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</si>
  <si>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</si>
  <si>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</si>
  <si>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</si>
  <si>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</si>
  <si>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</si>
  <si>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</si>
  <si>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</si>
  <si>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</si>
  <si>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</si>
  <si>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</si>
  <si>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</si>
  <si>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</si>
  <si>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</si>
  <si>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</si>
  <si>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</si>
  <si>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</si>
  <si>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</si>
  <si>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</si>
  <si>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</si>
  <si>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</si>
  <si>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</si>
  <si>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</si>
  <si>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</si>
  <si>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</si>
  <si>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</si>
  <si>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</si>
  <si>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</si>
  <si>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33</t>
  </si>
  <si>
    <t>Г. Гатчина, ул. Володарского, д. 35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</si>
  <si>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</si>
  <si>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</si>
  <si>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</si>
  <si>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12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</si>
  <si>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</si>
  <si>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</si>
  <si>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</si>
  <si>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</si>
  <si>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</si>
  <si>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</si>
  <si>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</si>
  <si>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</si>
  <si>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</si>
  <si>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</si>
  <si>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</si>
  <si>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</si>
  <si>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</si>
  <si>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</si>
  <si>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</si>
  <si>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</si>
  <si>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</si>
  <si>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</si>
  <si>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</si>
  <si>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</si>
  <si>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</si>
  <si>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</si>
  <si>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</si>
  <si>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</si>
  <si>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</si>
  <si>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</si>
  <si>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</si>
  <si>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</si>
  <si>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</si>
  <si>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Г.п. Красный Бор, ул. Комсомольская, д. 23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</si>
  <si>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</si>
  <si>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</si>
  <si>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</si>
  <si>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</si>
  <si>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</si>
  <si>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</si>
  <si>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</si>
  <si>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</si>
  <si>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</si>
  <si>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</si>
  <si>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</si>
  <si>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</si>
  <si>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</si>
  <si>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</si>
  <si>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</si>
  <si>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</si>
  <si>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</si>
  <si>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</si>
  <si>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</si>
  <si>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</si>
  <si>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</si>
  <si>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48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</si>
  <si>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</si>
  <si>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</si>
  <si>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</si>
  <si>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</si>
  <si>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61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</si>
  <si>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</si>
  <si>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</si>
  <si>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</si>
  <si>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73</t>
  </si>
  <si>
    <t>Г. Гатчина, ул. Коли Подрядчикова, д. 1</t>
  </si>
  <si>
    <t>Г. Гатчина, ул. Коли Подрядчикова, д. 12</t>
  </si>
  <si>
    <t>Г.п. Красный Бор, ул. Комсомольская, д. 7</t>
  </si>
  <si>
    <t>Г.п. Красный Бор, ул. Комсомольская, д. 9, кор. 2</t>
  </si>
  <si>
    <t>Г. Гатчина, ул. Коли Подрядчикова, д. 3</t>
  </si>
  <si>
    <t>Г. Гатчина, ул. Коли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</si>
  <si>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</si>
  <si>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</si>
  <si>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</si>
  <si>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</si>
  <si>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</si>
  <si>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</si>
  <si>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</si>
  <si>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</si>
  <si>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</si>
  <si>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</si>
  <si>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</si>
  <si>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</si>
  <si>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Г.п. Красный Бор, ул. Комсомольская, д. 9, кор. 4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</si>
  <si>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</si>
  <si>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</si>
  <si>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</si>
  <si>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</si>
  <si>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</si>
  <si>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</si>
  <si>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</si>
  <si>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</si>
  <si>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Академика Константинова, д. 1</t>
  </si>
  <si>
    <t>Г. Гатчина, ул. Академика Константинова, д. 1б</t>
  </si>
  <si>
    <t>Г.п. Красный Бор, ул. Культуры, д. 1/36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</si>
  <si>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</si>
  <si>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</si>
  <si>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</si>
  <si>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</si>
  <si>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</si>
  <si>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</si>
  <si>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</si>
  <si>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</si>
  <si>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</si>
  <si>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</si>
  <si>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</si>
  <si>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</si>
  <si>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</si>
  <si>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</si>
  <si>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8</t>
  </si>
  <si>
    <t>Г. Гатчина, ул. Ленинградская, д. 10</t>
  </si>
  <si>
    <t>Г. Гатчина, ул. Леонова, д. 15</t>
  </si>
  <si>
    <t>Г. Гатчина, ул. Леонова, д. 5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</si>
  <si>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</si>
  <si>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</si>
  <si>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</si>
  <si>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</si>
  <si>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</si>
  <si>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</si>
  <si>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</si>
  <si>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</si>
  <si>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</si>
  <si>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</si>
  <si>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</si>
  <si>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</si>
  <si>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20/18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</si>
  <si>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</si>
  <si>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</si>
  <si>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</si>
  <si>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</si>
  <si>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</si>
  <si>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</si>
  <si>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</si>
  <si>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</si>
  <si>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</si>
  <si>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</si>
  <si>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</si>
  <si>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</si>
  <si>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</si>
  <si>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</si>
  <si>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</si>
  <si>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</si>
  <si>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</si>
  <si>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</si>
  <si>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</si>
  <si>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</si>
  <si>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</si>
  <si>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</si>
  <si>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</si>
  <si>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</si>
  <si>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</si>
  <si>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</si>
  <si>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</si>
  <si>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</si>
  <si>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Соборная, д. 14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</si>
  <si>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</si>
  <si>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</si>
  <si>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</si>
  <si>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</si>
  <si>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Г.п. Красный Бор, ул. Культуры, д. 4</t>
  </si>
  <si>
    <t>Г.п. Красный Бор, ул. Культуры, д. 5</t>
  </si>
  <si>
    <t>Г.п. Красный Бор, ул. Культуры, д. 56</t>
  </si>
  <si>
    <t>Г. Гатчина, ул. Товарная-Балтийская, д. 2</t>
  </si>
  <si>
    <t>Г.п. Рябово, ул. Школьная, д. 1</t>
  </si>
  <si>
    <t>Г. Гатчина, ул. Урицкого, д. 12</t>
  </si>
  <si>
    <t>Г. Гатчина, ул. Урицкого, д. 17</t>
  </si>
  <si>
    <t>Г. Гатчина, ул. Урицкого, д. 2</t>
  </si>
  <si>
    <t>Г. Гатчина, ул. Урицкого, д. 20</t>
  </si>
  <si>
    <t>Г.п. Рябово, ул. Школьная, д. 2</t>
  </si>
  <si>
    <t>Г. Гатчина, ул. Урицкого, д. 22</t>
  </si>
  <si>
    <t>Г. Гатчина, ул. Урицкого, д. 23</t>
  </si>
  <si>
    <t>Г. Гатчина, ул. Урицкого, д. 24</t>
  </si>
  <si>
    <t>Г.п. Рябово, ул. Школьная, д. 6</t>
  </si>
  <si>
    <t>Г. Гатчина, ул. Урицкого, д. 30</t>
  </si>
  <si>
    <t>Г. Гатчина, ул. Урицкого, д. 3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</si>
  <si>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</si>
  <si>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</si>
  <si>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</si>
  <si>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5</t>
  </si>
  <si>
    <t>Г. Гатчина, ул. Урицкого, д. 5/17</t>
  </si>
  <si>
    <t>Г. Гатчина, ул. Урицкого, д. 8</t>
  </si>
  <si>
    <t>Г.п. Рябово, ул. Южная, д. 14</t>
  </si>
  <si>
    <t>Г. Гатчина, ул. Филиппова, д. 3</t>
  </si>
  <si>
    <t>Г.п. Рябово, ул. Южная, д. 16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</si>
  <si>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</si>
  <si>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</si>
  <si>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</si>
  <si>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</si>
  <si>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</si>
  <si>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</si>
  <si>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</si>
  <si>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</si>
  <si>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Г.п. Рябово, ул. Южная, д. 6</t>
  </si>
  <si>
    <t>Г.п. Рябово, ул. Южная, д. 8</t>
  </si>
  <si>
    <t>Г.п. Форносово, ш. Павловское, д. 25</t>
  </si>
  <si>
    <t>Г. Гатчина, ул. Хохлова, д. 4</t>
  </si>
  <si>
    <t>Д. Бор, д. 1</t>
  </si>
  <si>
    <t>Д. Бор, д. 2</t>
  </si>
  <si>
    <t>Дер. Анисимово, д. 3</t>
  </si>
  <si>
    <t>Дер. Бор, д. 26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</si>
  <si>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</si>
  <si>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</si>
  <si>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</si>
  <si>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</si>
  <si>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</si>
  <si>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</si>
  <si>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</si>
  <si>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</si>
  <si>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</si>
  <si>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</si>
  <si>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</si>
  <si>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Дер. Гора-Валдай, д. 27</t>
  </si>
  <si>
    <t>Г. Гатчина, ул. Чкалова, д. 46А</t>
  </si>
  <si>
    <t>Г. Гатчина, ул. Чкалова, д. 5</t>
  </si>
  <si>
    <t>Дер. Гора-Валдай, д. 59</t>
  </si>
  <si>
    <t>Г. Гатчина, ул. Чкалова, д. 54А</t>
  </si>
  <si>
    <t>Г. Гатчина, ул. Чкалова, д. 55</t>
  </si>
  <si>
    <t>Г. Гатчина, ул. Чкалова, д. 63</t>
  </si>
  <si>
    <t>С. Орлино, ул. Новая, д. 4</t>
  </si>
  <si>
    <t>Дер. Гостилицы, ул. Центральная, д. 9</t>
  </si>
  <si>
    <t>Дер. Климово, д. 10</t>
  </si>
  <si>
    <t>Дер. Климово, д. 11</t>
  </si>
  <si>
    <t>Г. Коммунар, ул. Ленинградская, д. 8</t>
  </si>
  <si>
    <t>Дер. Александровка, д. 70</t>
  </si>
  <si>
    <t>Г.п. Тайцы, ул. Красногвардейская, д. 22</t>
  </si>
  <si>
    <t>Г.п. Тайцы, ул. Юного Ленинца, д. 92</t>
  </si>
  <si>
    <t>Г. Гатчина, ул. Григорина, д. 7</t>
  </si>
  <si>
    <t>Г. Гатчина, ул. Глинки, д. 12</t>
  </si>
  <si>
    <t>Г. Коммунар, ул. Гатчинская, д. 1а</t>
  </si>
  <si>
    <t>Пос. Новый Свет, д. 3</t>
  </si>
  <si>
    <t>Г. Ивангород, ул. Котовского, д. 2</t>
  </si>
  <si>
    <t>Г. Ивангород, ул. Льнопрядильная, д. 4</t>
  </si>
  <si>
    <t>Г. Ивангород, ул. Пионерская, д. 8</t>
  </si>
  <si>
    <t>Г. Ивангород, ул. Текстильщиков, д. 3</t>
  </si>
  <si>
    <t>Г. Ивангород, ул. Текстильщиков, д. 6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</si>
  <si>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</si>
  <si>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</si>
  <si>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</si>
  <si>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</si>
  <si>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</si>
  <si>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</si>
  <si>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</si>
  <si>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</si>
  <si>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</si>
  <si>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</si>
  <si>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</si>
  <si>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</si>
  <si>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</si>
  <si>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</si>
  <si>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</si>
  <si>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</si>
  <si>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</si>
  <si>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</si>
  <si>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Заречная, д. 10</t>
  </si>
  <si>
    <t>Г. Кингисепп, ул. Малая, д. 8</t>
  </si>
  <si>
    <t>Г. Кингисепп, ул. Октябрьская, д. 8</t>
  </si>
  <si>
    <t>д. Большая Пустомержа, ул. Звездная, д.1</t>
  </si>
  <si>
    <t>д. Большая Пустомержа, ул. Оболенского, д.64</t>
  </si>
  <si>
    <t>Дер. Мануйлово, д. 1</t>
  </si>
  <si>
    <t>Дер. Мануйлово, д. 2</t>
  </si>
  <si>
    <t>Г. Кингисепп, ул. Воровского, д. 31в</t>
  </si>
  <si>
    <t>Пос. Алексеевка, ул. Заводская, д. 2</t>
  </si>
  <si>
    <t>Пос. Алексеевка, ул. Зеленая, д. 3</t>
  </si>
  <si>
    <t>Дер. Климово, д. 12</t>
  </si>
  <si>
    <t>Дер. Пеники, ул. Новая, д. 10</t>
  </si>
  <si>
    <t>Дер. Пеники, ул. Новая, д. 16</t>
  </si>
  <si>
    <t>Пос. Глажево, д. 1А</t>
  </si>
  <si>
    <t>Дер. Пеники, ул. Новая, д. 8</t>
  </si>
  <si>
    <t>дер. Пеники, ул. Центральная, д. 36а</t>
  </si>
  <si>
    <t>Дер. Поги, ул. Центральная, д. 2</t>
  </si>
  <si>
    <t>Дер. Разбегаево, д. 49</t>
  </si>
  <si>
    <t>Пос. Глажево, д. 7</t>
  </si>
  <si>
    <t>Пос. Глажево, д. 8</t>
  </si>
  <si>
    <t>Дер. Сойкино, д. 40</t>
  </si>
  <si>
    <t>Г. Кириши, ул. Пионерская, д. 8</t>
  </si>
  <si>
    <t>Г. Кириши, пер. Школьный, д. 1</t>
  </si>
  <si>
    <t>Дер. Сойкино, д. 42</t>
  </si>
  <si>
    <t>Пгт. Большая Ижора, ул. Луговая, д. 27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</si>
  <si>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</si>
  <si>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</si>
  <si>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</si>
  <si>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</si>
  <si>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Пос. Бородинское, ул. Машинная, д. 8</t>
  </si>
  <si>
    <t>Пос. Бородинское, ул. Машинная, д. 9</t>
  </si>
  <si>
    <t>Пос. Глажево, д. 10</t>
  </si>
  <si>
    <t>Пос. Глажево, д. 4</t>
  </si>
  <si>
    <t>Пос. Глажево, д. 1</t>
  </si>
  <si>
    <t>Г. Кириши, ул. Строителей, д. 30а</t>
  </si>
  <si>
    <t>Дер. Кусино, ул. Центральная, д. 1</t>
  </si>
  <si>
    <t>Пос. Пчевжа, ул. 2 Набережная, д. 18</t>
  </si>
  <si>
    <t>Г.п. Мга, просп. Советский, д. 65</t>
  </si>
  <si>
    <t>Г.п. Мга, ул. Вокзальная, д. 3</t>
  </si>
  <si>
    <t>Г.п. Мга, ул. Вокзальная, д. 4</t>
  </si>
  <si>
    <t>Г. Отрадное, ул. Строителей, д. 3</t>
  </si>
  <si>
    <t>Г.п. Синявино, пер. Садовый, д. 1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</si>
  <si>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</si>
  <si>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</si>
  <si>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</si>
  <si>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</si>
  <si>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Садовая, д. 1б</t>
  </si>
  <si>
    <t>Дер. Выстав, д. 16</t>
  </si>
  <si>
    <t>Дер. Сухое, д. 7</t>
  </si>
  <si>
    <t>Г. Кировск, ул. Победы, д. 19</t>
  </si>
  <si>
    <t>Г. Лодейное Поле, пер. Рабочий, д. 1</t>
  </si>
  <si>
    <t>Г. Лодейное Поле, пер. Рабочий, д. 3</t>
  </si>
  <si>
    <t>Г. Лодейное Поле, пер. Рабочий, д. 4а</t>
  </si>
  <si>
    <t>Г. Лодейное Поле, пер. Рабочий, д. 5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</si>
  <si>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</si>
  <si>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</si>
  <si>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</si>
  <si>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16</t>
  </si>
  <si>
    <t>Г. Лодейное Поле, ул. 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</si>
  <si>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</si>
  <si>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</si>
  <si>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2</t>
  </si>
  <si>
    <t>Г. Лодейное Поле, ул. 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</si>
  <si>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</si>
  <si>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</si>
  <si>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</si>
  <si>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</si>
  <si>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Урицкого, д. 12</t>
  </si>
  <si>
    <t>Г. Лодейное Поле, просп. Урицкого, д. 14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</si>
  <si>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</si>
  <si>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</si>
  <si>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</si>
  <si>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</si>
  <si>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</si>
  <si>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</si>
  <si>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2</t>
  </si>
  <si>
    <t>Г. Лодейное Поле, ул. Володарского, д. 31</t>
  </si>
  <si>
    <t>Г. Лодейное Поле, ул. Володарского, д. 40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</si>
  <si>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</si>
  <si>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</si>
  <si>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Карла Маркса, д. 48</t>
  </si>
  <si>
    <t>Г. Лодейное Поле, ул. Коммунаров, д. 21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</si>
  <si>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</si>
  <si>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</si>
  <si>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</si>
  <si>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38</t>
  </si>
  <si>
    <t>Г. Лодейное Поле, пр. Ленина, д. 40</t>
  </si>
  <si>
    <t>Г. Лодейное Поле, пр. Ленина, д. 43</t>
  </si>
  <si>
    <t>Г. Лодейное Поле, пр. Ленина, д. 44</t>
  </si>
  <si>
    <t>Г. Лодейное Поле, пр. Ленина, д. 47</t>
  </si>
  <si>
    <t>Г. Лодейное Поле, пр. Ленина, д. 48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</si>
  <si>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</si>
  <si>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</si>
  <si>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</si>
  <si>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</si>
  <si>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</si>
  <si>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</si>
  <si>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</si>
  <si>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19, кор. 3</t>
  </si>
  <si>
    <t>Г. Лодейное Поле, ул. Привокзальная, д. 9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</si>
  <si>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</si>
  <si>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</si>
  <si>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</si>
  <si>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</si>
  <si>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</si>
  <si>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</si>
  <si>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</si>
  <si>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</si>
  <si>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Титова, д. 40</t>
  </si>
  <si>
    <t>Г. Лодейное Поле, ул. Титова, д. 46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</si>
  <si>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</si>
  <si>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</si>
  <si>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</si>
  <si>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</si>
  <si>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</si>
  <si>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</si>
  <si>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</si>
  <si>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</si>
  <si>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</si>
  <si>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</si>
  <si>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</si>
  <si>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</si>
  <si>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</si>
  <si>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</si>
  <si>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3</t>
  </si>
  <si>
    <t>Дер. Шамокша, д. 4</t>
  </si>
  <si>
    <t>Дер. Шамокша, д. 5</t>
  </si>
  <si>
    <t>Дер. Шамокша, д. 6</t>
  </si>
  <si>
    <t>Пос. Глажево, д. 5</t>
  </si>
  <si>
    <t>Пгт. Большая Ижора, ш. Приморское, д. 16</t>
  </si>
  <si>
    <t>Пос. Глажево, д. 6</t>
  </si>
  <si>
    <t>Пос. Глажево, д. 9</t>
  </si>
  <si>
    <t>Пос. Ермилово, ул. Физкультурная, д. 1</t>
  </si>
  <si>
    <t>Пос. Ермилово, ул. Физкультурная, д. 2</t>
  </si>
  <si>
    <t>Дер. Горбунки, д. 12</t>
  </si>
  <si>
    <t>Дер. Горбунки, д. 2</t>
  </si>
  <si>
    <t>Дер. Горбунки, д. 3</t>
  </si>
  <si>
    <t>Пос. Ермилово, ул. Физкультурная, д. 3</t>
  </si>
  <si>
    <t>Пос. Ермилово, ул. Физкультурная, д. 4</t>
  </si>
  <si>
    <t>Пос. Ермилово, ул. Школьная,  д. 6</t>
  </si>
  <si>
    <t>Пос. Ермилово, ул. Школьная, д. 5</t>
  </si>
  <si>
    <t>Пос. Лебяжье, ул. Комсомольская, д. 3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</si>
  <si>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</si>
  <si>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</si>
  <si>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</si>
  <si>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Дер. Пеники, ул. Новая, д. 13</t>
  </si>
  <si>
    <t>Пос. Лебяжье, ул. Степаняна, д. 8</t>
  </si>
  <si>
    <t>Пос. Михалево, ул. Новая, д. 1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</si>
  <si>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</si>
  <si>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</si>
  <si>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</si>
  <si>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</si>
  <si>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</si>
  <si>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</si>
  <si>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</si>
  <si>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</si>
  <si>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С. Копорье, д. 13</t>
  </si>
  <si>
    <t>Дер. Ломаха, д. 1</t>
  </si>
  <si>
    <t>Дер. Глобицы, ул. Героев, д. 18а</t>
  </si>
  <si>
    <t>Дер. Глобицы, ул. Героев, д. 20б</t>
  </si>
  <si>
    <t>Г. Луга, просп. Володарского, д. 42</t>
  </si>
  <si>
    <t>Дер. Островно, д. 1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</si>
  <si>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</si>
  <si>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</si>
  <si>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</si>
  <si>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</si>
  <si>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</si>
  <si>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</si>
  <si>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</si>
  <si>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</si>
  <si>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</si>
  <si>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</si>
  <si>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</si>
  <si>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</si>
  <si>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</si>
  <si>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</si>
  <si>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</si>
  <si>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</si>
  <si>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</si>
  <si>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</si>
  <si>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</si>
  <si>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</si>
  <si>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</si>
  <si>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</si>
  <si>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</si>
  <si>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</si>
  <si>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Дерев. Бор, ул. Новая, д. 1</t>
  </si>
  <si>
    <t>Дерев. Бор, ул. Новая, д. 2</t>
  </si>
  <si>
    <t>Дерев.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</si>
  <si>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</si>
  <si>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</si>
  <si>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</si>
  <si>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</si>
  <si>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</si>
  <si>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</si>
  <si>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</si>
  <si>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</si>
  <si>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</si>
  <si>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</si>
  <si>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</si>
  <si>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</si>
  <si>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</si>
  <si>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</si>
  <si>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</si>
  <si>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</si>
  <si>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</si>
  <si>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</si>
  <si>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</si>
  <si>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</si>
  <si>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</si>
  <si>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</si>
  <si>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</si>
  <si>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</si>
  <si>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</si>
  <si>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</si>
  <si>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</si>
  <si>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</si>
  <si>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</si>
  <si>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</si>
  <si>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ул. Виктора Пислегина, д. 35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</si>
  <si>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</si>
  <si>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</si>
  <si>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</si>
  <si>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</si>
  <si>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</si>
  <si>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</si>
  <si>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Победы, д. 8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</si>
  <si>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</si>
  <si>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</si>
  <si>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</si>
  <si>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</si>
  <si>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</si>
  <si>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</si>
  <si>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</si>
  <si>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</si>
  <si>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</si>
  <si>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Осьмино, ул. Ленина, д. 53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</si>
  <si>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</si>
  <si>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</si>
  <si>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</si>
  <si>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</si>
  <si>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Дер. Наволок, д. 12</t>
  </si>
  <si>
    <t>Г.п. Толмачёво, ул. Толмачёва, д. 29</t>
  </si>
  <si>
    <t>Г.п. Толмачёво, ул. Толмачёва, д. 31</t>
  </si>
  <si>
    <t>Пос. Торковичи, ул. Торговая, д. 13</t>
  </si>
  <si>
    <t>Пос. Торковичи, ул. Торговая, д. 18</t>
  </si>
  <si>
    <t>Пос. Волошово, ул. Школьная, д. 22</t>
  </si>
  <si>
    <t>Пос. Дзержинского, ул. Центральная, д. 3</t>
  </si>
  <si>
    <t>Г. Луга, просп. Кирова, д. 79а</t>
  </si>
  <si>
    <t>Г. Луга, просп. Кирова, д. 81</t>
  </si>
  <si>
    <t>Г. Луга, просп. Урицкого, д. 73</t>
  </si>
  <si>
    <t>Г. Луга, ул. Ленинградская, д. 21а</t>
  </si>
  <si>
    <t xml:space="preserve">Г. Луга, ул. Набережная, д.1 </t>
  </si>
  <si>
    <t>Г. Подпорожье,  ул. Комсомольская, д. 6а</t>
  </si>
  <si>
    <t>Г. Подпорожье,  ул. Комсомольская, д. 15а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</si>
  <si>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</si>
  <si>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</si>
  <si>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</si>
  <si>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</si>
  <si>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Приозерск, ул. Калинина, д. 32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</si>
  <si>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</si>
  <si>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</si>
  <si>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</si>
  <si>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</si>
  <si>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</si>
  <si>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</si>
  <si>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</si>
  <si>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</si>
  <si>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60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</si>
  <si>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</si>
  <si>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</si>
  <si>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</si>
  <si>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</si>
  <si>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</si>
  <si>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</si>
  <si>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</si>
  <si>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</si>
  <si>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Советская, д. 3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</si>
  <si>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</si>
  <si>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</si>
  <si>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</si>
  <si>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</si>
  <si>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</si>
  <si>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</si>
  <si>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</si>
  <si>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</si>
  <si>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</si>
  <si>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</si>
  <si>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</si>
  <si>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</si>
  <si>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</si>
  <si>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</si>
  <si>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</si>
  <si>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</si>
  <si>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</si>
  <si>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</si>
  <si>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</si>
  <si>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</si>
  <si>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</si>
  <si>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</si>
  <si>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</si>
  <si>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</si>
  <si>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3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</si>
  <si>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</si>
  <si>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</si>
  <si>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</si>
  <si>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</si>
  <si>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</si>
  <si>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</si>
  <si>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</si>
  <si>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</si>
  <si>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</si>
  <si>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</si>
  <si>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</si>
  <si>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</si>
  <si>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</si>
  <si>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</si>
  <si>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</si>
  <si>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</si>
  <si>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</si>
  <si>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</si>
  <si>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ул. Железнодорожная, д. 55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</si>
  <si>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</si>
  <si>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</si>
  <si>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</si>
  <si>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</si>
  <si>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</si>
  <si>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</si>
  <si>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</si>
  <si>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Г. Приозерск, ул. Калинина, д. 22</t>
  </si>
  <si>
    <t>Пос. Суходолье, ул. Лесная, д. 15</t>
  </si>
  <si>
    <t>Дер. Раздолье, ул. Центральная, д. 10</t>
  </si>
  <si>
    <t>Дер. Выскатка, ул. Садовая, д. 28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</si>
  <si>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</si>
  <si>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</si>
  <si>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</si>
  <si>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</si>
  <si>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</si>
  <si>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</si>
  <si>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</si>
  <si>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</si>
  <si>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</si>
  <si>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</si>
  <si>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</si>
  <si>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</si>
  <si>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</si>
  <si>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</si>
  <si>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5</t>
  </si>
  <si>
    <t>Г. Сланцы, пер. Речной, д. 4</t>
  </si>
  <si>
    <t>Г. Сланцы, пер. Трестовский, д. 4/5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</si>
  <si>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</si>
  <si>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</si>
  <si>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</si>
  <si>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</si>
  <si>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</si>
  <si>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</si>
  <si>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</si>
  <si>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</si>
  <si>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</si>
  <si>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</si>
  <si>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</si>
  <si>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Кирова, д. 14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</si>
  <si>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</si>
  <si>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</si>
  <si>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</si>
  <si>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</si>
  <si>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</si>
  <si>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</si>
  <si>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</si>
  <si>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</si>
  <si>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51 корпус 2</t>
  </si>
  <si>
    <t>Г. Сланцы, ул. Ленина, д. 1/1</t>
  </si>
  <si>
    <t>Г. Сланцы, ул. Ленина, д. 12</t>
  </si>
  <si>
    <t>Г. Сланцы, ул. Ленина, д. 2</t>
  </si>
  <si>
    <t>Г. Сланцы, ул. Ленина, д. 6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</si>
  <si>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</si>
  <si>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</si>
  <si>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</si>
  <si>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</si>
  <si>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</si>
  <si>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</si>
  <si>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</si>
  <si>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</si>
  <si>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</si>
  <si>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</si>
  <si>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</si>
  <si>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</si>
  <si>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</si>
  <si>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</si>
  <si>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</si>
  <si>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</si>
  <si>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</si>
  <si>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</si>
  <si>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</si>
  <si>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</si>
  <si>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</si>
  <si>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</si>
  <si>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</si>
  <si>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</si>
  <si>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</si>
  <si>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</si>
  <si>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</si>
  <si>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</si>
  <si>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</si>
  <si>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</si>
  <si>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</si>
  <si>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</si>
  <si>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</si>
  <si>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</si>
  <si>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</si>
  <si>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</si>
  <si>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</si>
  <si>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5/2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</si>
  <si>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</si>
  <si>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</si>
  <si>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</si>
  <si>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4</t>
  </si>
  <si>
    <t>Г. Сланцы, ул. Чкалова, д. 5</t>
  </si>
  <si>
    <t>Г. Сосновый Бор, ул. Комсомольская, д. 20</t>
  </si>
  <si>
    <t>Г. Сосновый Бор, просп. Героев, д. 8</t>
  </si>
  <si>
    <t>Г. Сосновый Бор, ул. 50 лет Октября, д. 12</t>
  </si>
  <si>
    <t>Г. Сосновый Бор, ул. 50 лет Октября, д. 8</t>
  </si>
  <si>
    <t>Г. Сосновый Бор, ул. Высотная, д. 3</t>
  </si>
  <si>
    <t>Г. Сосновый Бор, ул. Космонавтов,  д. 20</t>
  </si>
  <si>
    <t>Г. Сосновый Бор, ул. Красных Фортов, д. 4</t>
  </si>
  <si>
    <t>Г. Сосновый Бор, ул. Ленинградская, д. 24</t>
  </si>
  <si>
    <t>Г. Сосновый Бор, ул. Ленинградская, д. 26</t>
  </si>
  <si>
    <t>Г. Сосновый Бор, ул. Сибирская, д. 10</t>
  </si>
  <si>
    <t>Г. Сосновый Бор, ул. Солнечная, д. 15</t>
  </si>
  <si>
    <t>Г. Сосновый Бор, ул. Солнечная, д. 17</t>
  </si>
  <si>
    <t>Г. Сосновый Бор, ул. Солнечная, д. 25</t>
  </si>
  <si>
    <t>Г. Сосновый Бор, ул. Солнечная, д. 43</t>
  </si>
  <si>
    <t>Деревня  Бор, д. 3</t>
  </si>
  <si>
    <t>Деревня  Бор, д. 4</t>
  </si>
  <si>
    <t>Дер. Горка, д. 10</t>
  </si>
  <si>
    <t>Дер. Горка, д. 12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</si>
  <si>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</si>
  <si>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</si>
  <si>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</si>
  <si>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</si>
  <si>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</si>
  <si>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г. Тихвин, мкр. 1, д. 15</t>
  </si>
  <si>
    <t>Г. Тихвин, мкр. 1, д. 16</t>
  </si>
  <si>
    <t>Г. Тихвин, мкр. 1, д. 17</t>
  </si>
  <si>
    <t>Г. Тихвин, мкр. 1, д. 20</t>
  </si>
  <si>
    <t>Г. Тихвин, мкр. 1, д. 21</t>
  </si>
  <si>
    <t>Г. Тихвин, мкр. 1, д. 22</t>
  </si>
  <si>
    <t>Г. Тихвин, мкр. 1, д. 23</t>
  </si>
  <si>
    <t>Г. Тихвин, мкр. 1, д. 24</t>
  </si>
  <si>
    <t>Г. Тихвин, мкр. 1, д. 25</t>
  </si>
  <si>
    <t>Г. Тихвин, мкр. 1, д. 26</t>
  </si>
  <si>
    <t>Г. Тихвин, мкр. 1, д. 46</t>
  </si>
  <si>
    <t>Г. Тихвин, мкр. 1, д. 47</t>
  </si>
  <si>
    <t>Г. Тихвин, мкр. 1, д. 48</t>
  </si>
  <si>
    <t>Г. Тихвин, мкр. 1, д. 50</t>
  </si>
  <si>
    <t>Г. Тихвин, мкр. 1, д. 9</t>
  </si>
  <si>
    <t>Г. Тихвин, мкр. 2, д. 10</t>
  </si>
  <si>
    <t>Г. Тихвин, мкр. 2, д. 11</t>
  </si>
  <si>
    <t>Г. Тихвин, мкр. 2, д. 12</t>
  </si>
  <si>
    <t>Г. Тихвин, мкр. 2, д. 13</t>
  </si>
  <si>
    <t>Г. Тихвин, мкр. 2, д. 14</t>
  </si>
  <si>
    <t>Г. Тихвин, мкр. 2, д. 15</t>
  </si>
  <si>
    <t>Г. Тихвин, мкр. 2, д. 15а</t>
  </si>
  <si>
    <t>Г. Тихвин, мкр. 2, д. 16</t>
  </si>
  <si>
    <t>Г. Тихвин, мкр. 2, д. 18</t>
  </si>
  <si>
    <t>Г. Тихвин, мкр. 2, д. 19</t>
  </si>
  <si>
    <t>Г. Тихвин, мкр. 2, д. 20</t>
  </si>
  <si>
    <t>Г. Тихвин, мкр. 2, д. 5</t>
  </si>
  <si>
    <t>Г. Тихвин, мкр. 2, д. 6</t>
  </si>
  <si>
    <t>Г. Тихвин, мкр. 2, д. 7</t>
  </si>
  <si>
    <t>Г. Тихвин, мкр. 2, д. 8</t>
  </si>
  <si>
    <t>Г. Тихвин, мкр. 2, д. 9</t>
  </si>
  <si>
    <t>Г. Тихвин, мкр. 3, д. 13</t>
  </si>
  <si>
    <t>Г. Тихвин, мкр. 3, д. 17</t>
  </si>
  <si>
    <t>Г. Тихвин, мкр. 3, д. 18</t>
  </si>
  <si>
    <t>Г. Тихвин, мкр. 3, д. 20</t>
  </si>
  <si>
    <t>Г. Тихвин, мкр. 3, д. 21</t>
  </si>
  <si>
    <t>Г. Тихвин, мкр. 3, д. 22</t>
  </si>
  <si>
    <t>Г. Тихвин, мкр. 3, д. 27</t>
  </si>
  <si>
    <t>Г. Тихвин, мкр. 3, д. 28</t>
  </si>
  <si>
    <t>Г. Тихвин, мкр. 3, д. 29</t>
  </si>
  <si>
    <t>Г. Тихвин, мкр. 3, д. 30</t>
  </si>
  <si>
    <t>Г. Тихвин, мкр. 3, д. 31</t>
  </si>
  <si>
    <t>Г. Тихвин, мкр. 3, д. 32</t>
  </si>
  <si>
    <t>Г. Тихвин, мкр. 3, д. 35</t>
  </si>
  <si>
    <t>Г. Тихвин, мкр. 3, д. 6</t>
  </si>
  <si>
    <t>Г. Тихвин, мкр. 3, д. 7</t>
  </si>
  <si>
    <t>Г. Тихвин, мкр. 3, д. 8</t>
  </si>
  <si>
    <t>Г. Тихвин, мкр. 4, д. 16</t>
  </si>
  <si>
    <t>Г. Тихвин, мкр. 4, д. 18</t>
  </si>
  <si>
    <t>Г. Тихвин, мкр. 4, д. 19</t>
  </si>
  <si>
    <t>Г. Тихвин, мкр. 4, д. 20</t>
  </si>
  <si>
    <t>Г. Тихвин, мкр. 4, д. 21</t>
  </si>
  <si>
    <t>Г. Тихвин, мкр. 4, д. 22</t>
  </si>
  <si>
    <t>Г. Тихвин, мкр. 4, д. 23</t>
  </si>
  <si>
    <t>Г. Тихвин, мкр. 4, д. 25</t>
  </si>
  <si>
    <t>Г. Тихвин, мкр. 4, д. 26</t>
  </si>
  <si>
    <t>Г. Тихвин, мкр. 4, д. 27</t>
  </si>
  <si>
    <t>Г. Тихвин, мкр. 4, д. 28</t>
  </si>
  <si>
    <t>Г. Тихвин, мкр. 4, д. 3</t>
  </si>
  <si>
    <t>Г. Тихвин, мкр. 4, д. 31</t>
  </si>
  <si>
    <t>Г. Тихвин, мкр. 4, д. 34</t>
  </si>
  <si>
    <t>г. Тихвин, мкр. 4, д. 40</t>
  </si>
  <si>
    <t>Г. Тихвин, мкр. 4, д. 5</t>
  </si>
  <si>
    <t>Г. Тихвин, мкр. 4, д. 6</t>
  </si>
  <si>
    <t>Г. Тихвин, мкр. 4, д. 8</t>
  </si>
  <si>
    <t>Г. Тихвин, мкр. 4, д. 9</t>
  </si>
  <si>
    <t>Г. Тихвин, мкр. 5, д. 1</t>
  </si>
  <si>
    <t>Г. Тихвин, мкр. 5, д. 15</t>
  </si>
  <si>
    <t>Г. Тихвин, мкр. 5, д. 16</t>
  </si>
  <si>
    <t>Г. Тихвин, мкр. 5, д. 17</t>
  </si>
  <si>
    <t>Г. Тихвин, мкр. 5, д. 18</t>
  </si>
  <si>
    <t>Г. Тихвин, мкр. 5, д. 2</t>
  </si>
  <si>
    <t>Г. Тихвин, мкр. 5, д. 21</t>
  </si>
  <si>
    <t>Г. Тихвин, мкр. 5, д. 22</t>
  </si>
  <si>
    <t>Г. Тихвин, мкр. 5, д. 24</t>
  </si>
  <si>
    <t>Г. Тихвин, мкр. 5, д. 29а</t>
  </si>
  <si>
    <t>Г. Тихвин, мкр. 5, д. 29б</t>
  </si>
  <si>
    <t>Г. Тихвин, мкр. 5, д. 5</t>
  </si>
  <si>
    <t>Г. Тихвин, мкр. 5, д. 7</t>
  </si>
  <si>
    <t>Г. Тихвин, мкр. 5, д. 8</t>
  </si>
  <si>
    <t>Г. Тихвин, мкр. 6, д. 1</t>
  </si>
  <si>
    <t>Г. Тихвин, мкр. 6, д. 15</t>
  </si>
  <si>
    <t>Г. Тихвин, мкр. 6, д. 16</t>
  </si>
  <si>
    <t>Г. Тихвин, мкр. 6, д. 19</t>
  </si>
  <si>
    <t>Г. Тихвин, мкр. 6, д. 2</t>
  </si>
  <si>
    <t>Г. Тихвин, мкр. 6, д. 20</t>
  </si>
  <si>
    <t>Г. Тихвин, мкр. 6, д. 21</t>
  </si>
  <si>
    <t>Г. Тихвин, мкр. 6, д. 23</t>
  </si>
  <si>
    <t>Г. Тихвин, мкр. 6, д. 3</t>
  </si>
  <si>
    <t>Г. Тихвин, мкр. 6, д. 4</t>
  </si>
  <si>
    <t>Г. Тихвин, мкр. 6, д. 5</t>
  </si>
  <si>
    <t>Г. Тихвин, мкр. 6, д. 6</t>
  </si>
  <si>
    <t>Г. Тихвин, мкр. 6, д. 7</t>
  </si>
  <si>
    <t>Г. Тихвин, пр. Шведский, д. 3</t>
  </si>
  <si>
    <t>Г. Тихвин, ул. Карла Маркса, д. 11</t>
  </si>
  <si>
    <t>Г. Тихвин, ул. Коммунаров, д. 4</t>
  </si>
  <si>
    <t>Г. Тихвин, ул. Коммунаров, д. 8</t>
  </si>
  <si>
    <t>Г. Тихвин, ул. Ленинградская, д. 76</t>
  </si>
  <si>
    <t>Г. Тихвин, ул. Ново-Советская, д. 4а</t>
  </si>
  <si>
    <t>Г. Тихвин, ул. Пролетарской диктатуры, д. 29</t>
  </si>
  <si>
    <t>Г. Тихвин, ул. Советская, д. 52</t>
  </si>
  <si>
    <t>Г. Тихвин, ул. Танкистов, д. 36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</si>
  <si>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</si>
  <si>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</si>
  <si>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</si>
  <si>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</si>
  <si>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Юных разведчиков,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</si>
  <si>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</si>
  <si>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</si>
  <si>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</si>
  <si>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</si>
  <si>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</si>
  <si>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</si>
  <si>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</si>
  <si>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</si>
  <si>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Г. Тихвин, мкр. 1, д. 43</t>
  </si>
  <si>
    <t>Г. Тихвин, микрорайон 6, д. 17</t>
  </si>
  <si>
    <t>Пос. Новый Учхоз, пл. Усова, д. 25</t>
  </si>
  <si>
    <t>Пос. Первомайское, ул. Ленина, д. 44</t>
  </si>
  <si>
    <t>Пос. Первомайское, ул. Ленина, д. 57</t>
  </si>
  <si>
    <t>Г.п. Красный Бор, ул. Горская, д. 12</t>
  </si>
  <si>
    <t>Г.п. Красный Бор, ул. Дубровского, д. 14</t>
  </si>
  <si>
    <t>Пос. Первомайское, ул. Ленина, д. 58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</si>
  <si>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</si>
  <si>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</si>
  <si>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</si>
  <si>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67</t>
  </si>
  <si>
    <t>Г.п. Красный Бор, ул. Комсомольская, д. 14</t>
  </si>
  <si>
    <t>Пос. Пчевжа, ул. 2 Набережная, д. 23</t>
  </si>
  <si>
    <t>Г.п. Красный Бор, ул. Комсомольская, д. 16</t>
  </si>
  <si>
    <t>Г.п. Красный Бор, ул. Комсомольская, д. 17, кор. 1</t>
  </si>
  <si>
    <t>Пос. Пчевжа, ул. Гагарина, д. 7</t>
  </si>
  <si>
    <t>Г.п. Красный Бор, ул. Комсомольская, д. 17, кор. 4</t>
  </si>
  <si>
    <t>Пос. Пчевжа, ул. Лесная, д. 12</t>
  </si>
  <si>
    <t>Пос. Пчевжа, ул. Лесная, д. 2</t>
  </si>
  <si>
    <t>Г.п. Красный Бор, ул. Комсомольская, д. 21</t>
  </si>
  <si>
    <t>Пос. Пчевжа, ул. Октябрьская, д. 11</t>
  </si>
  <si>
    <t>Г.п. Красный Бор, ул. Комсомольская, д. 3</t>
  </si>
  <si>
    <t>Г.п. Красный Бор, ул. Комсомольская, д. 4, кор. 1</t>
  </si>
  <si>
    <t>Пос. Пчевжа, ул. Октябрьская, д. 13</t>
  </si>
  <si>
    <t>Г.п. Красный Бор, ул. Комсомольская, д. 9, кор. 1</t>
  </si>
  <si>
    <t>Пос. Пчевжа, ул. Октябрьская, д. 15</t>
  </si>
  <si>
    <t>Г.п. Красный Бор, ул. Комсомольская, д. 9, кор. 3</t>
  </si>
  <si>
    <t>Пос. Пчевжа, ул. Октябрьская, д. 9</t>
  </si>
  <si>
    <t>Пос. Рябово, ул. Каменная,  д. 3</t>
  </si>
  <si>
    <t>Пос. Рябово, ул. Каменная, д. 1</t>
  </si>
  <si>
    <t>Пос. Рябово, ул. Каменная, д. 2</t>
  </si>
  <si>
    <t>Г.п. Красный Бор, ул. Культуры, д. 45</t>
  </si>
  <si>
    <t>Г.п. Красный Бор, ул. Культуры, д. 49</t>
  </si>
  <si>
    <t>Пос. Рябово, ул. Каменная, д. 4</t>
  </si>
  <si>
    <t>Г.п. Красный Бор, ул. Культуры, д. 53</t>
  </si>
  <si>
    <t>Пос. Селиваново, ул. Первомайская, д. 12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</si>
  <si>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</si>
  <si>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</si>
  <si>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</si>
  <si>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</si>
  <si>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</si>
  <si>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</si>
  <si>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</si>
  <si>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</si>
  <si>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</si>
  <si>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Школьная, д. 4</t>
  </si>
  <si>
    <t>Пос. Совхозный, д. 6</t>
  </si>
  <si>
    <t>Пос. Совхозный, д. 7</t>
  </si>
  <si>
    <t>С. Русско-Высоцкое, д. 10</t>
  </si>
  <si>
    <t>С. Русско-Высоцкое, д. 11</t>
  </si>
  <si>
    <t>С. Русско-Высоцкое, д. 13</t>
  </si>
  <si>
    <t>С. Русско-Высоцкое, д. 6</t>
  </si>
  <si>
    <t>С. Русско-Высоцкое, д. 7</t>
  </si>
  <si>
    <t>Дер. Георгиевское, д. 3</t>
  </si>
  <si>
    <t>Дер. Георгиевское, д. 4</t>
  </si>
  <si>
    <t>Дер. Георгиевское, д. 5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</si>
  <si>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</si>
  <si>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</si>
  <si>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</si>
  <si>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</si>
  <si>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</si>
  <si>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</si>
  <si>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</si>
  <si>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</si>
  <si>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</si>
  <si>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</si>
  <si>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</si>
  <si>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</si>
  <si>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</si>
  <si>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</si>
  <si>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Г.п. Форносово, ул. Вотчинская, д. 1</t>
  </si>
  <si>
    <t>С. Русско-Высоцкое, д. 8</t>
  </si>
  <si>
    <t>Дер. Поги, ул. Центральная, д. 1</t>
  </si>
  <si>
    <t>С. Русско-Высоцкое, д. 9</t>
  </si>
  <si>
    <t>Дер. Поги, ул. Центральная, д. 3</t>
  </si>
  <si>
    <t>Дер. Поги, ул. Центральная, д. 35</t>
  </si>
  <si>
    <t>Г. Никольское, ул. Октябрьская, д. 1</t>
  </si>
  <si>
    <t>Г.п. Форносово, ш. Павловское, д. 23</t>
  </si>
  <si>
    <t>Г. Волхов, просп. Волховский, д. 57</t>
  </si>
  <si>
    <t xml:space="preserve">Г. Всеволожск, ул. Ленинградская, д. 30, корп. 1 </t>
  </si>
  <si>
    <t>г.Сертолово, ул. Ветеранов, д. 11 корп. 2</t>
  </si>
  <si>
    <t>г.Сертолово, ул.Центральная, д. 3</t>
  </si>
  <si>
    <t xml:space="preserve">Г. Выборг, ул. Гагарина, д. 69  </t>
  </si>
  <si>
    <t>пос. Каменка, ул. Гвардейская, д. 75</t>
  </si>
  <si>
    <t>пос. Каменка, ул. Гвардейская, д. 77</t>
  </si>
  <si>
    <t>Г. Гатчина, просп. 25 Октября, д. 59</t>
  </si>
  <si>
    <t>Г. Гатчина, ул. Рощинская, д. 11, кор. 1</t>
  </si>
  <si>
    <t>Г. Гатчина, ул. Рощинская, д. 13А</t>
  </si>
  <si>
    <t>Г. Гатчина, ул. Рощинская, д. 3А</t>
  </si>
  <si>
    <t>Г. Кириши, бул. Плавницкий, д. 36</t>
  </si>
  <si>
    <t>Г. Кириши, пр. Ленина, д. 40</t>
  </si>
  <si>
    <t>Г. Кириши, пр. Ленина, д. 9</t>
  </si>
  <si>
    <t>Г. Кириши, ул. Строителей, д. 2</t>
  </si>
  <si>
    <t>Г. Кириши, ул. Строителей, д. 26</t>
  </si>
  <si>
    <t>Г.п. Новоселье, д. 7</t>
  </si>
  <si>
    <t>Г. Сосновый Бор, ул. Ленинградская, д. 38</t>
  </si>
  <si>
    <t>Г. Сосновый Бор, ул. Парковая, д. 70</t>
  </si>
  <si>
    <t>Г. Сертолово, микрорайон Сертолово-1, ул. Центральная, д. 7, корп. 2</t>
  </si>
  <si>
    <t>Г. Выборг, ш.Ленинградское, д.39</t>
  </si>
  <si>
    <t>П/ст Приветнинское, ул. Военных строителей, д. 1</t>
  </si>
  <si>
    <t>П/ст Приветнинское, ул. Военных строителей, д. 7</t>
  </si>
  <si>
    <t>П/ст Приветнинское, ул. Военных строителей, д. 9</t>
  </si>
  <si>
    <t>Г. Гатчина, просп. 25 Октября, д. 46</t>
  </si>
  <si>
    <t>Г. Кингисепп, б-р Большой, д. 11</t>
  </si>
  <si>
    <t>Г. Кингисепп, б-р Большой, д. 15</t>
  </si>
  <si>
    <t>Г. Кингисепп, б-р Большой, д. 17</t>
  </si>
  <si>
    <t>Г. Кингисепп, ш. Крикковское, д. 10а</t>
  </si>
  <si>
    <t>Г. Кингисепп, ш. Крикковское, д. 12</t>
  </si>
  <si>
    <t>Г. Кингисепп, ш. Крикковское, д. 14</t>
  </si>
  <si>
    <t>Г. Кингисепп, ш. Крикковское, д. 35</t>
  </si>
  <si>
    <t>Г. Кингисепп, ш. Крикковское, д. 39</t>
  </si>
  <si>
    <t>Г. Кингисепп, ш. Крикковское, д. 6</t>
  </si>
  <si>
    <t>Г. Кировск, ул. Ладожская, д. 20</t>
  </si>
  <si>
    <t>Г. Отрадное, ул. Гагарина, д. 14Б</t>
  </si>
  <si>
    <t>Г. Отрадное, ул. Гагарина, д. 14В</t>
  </si>
  <si>
    <t>Г. Отрадное, ул. Гагарина, д. 14Г</t>
  </si>
  <si>
    <t>Г. Гатчина, просп. 25 Октября, д. 50</t>
  </si>
  <si>
    <t>Г. Гатчина, просп. 25 Октября, д. 63</t>
  </si>
  <si>
    <t>Г. Гатчина, ул. Авиатриссы Зверевой, д. 11</t>
  </si>
  <si>
    <t>Г. Гатчина, ул. Рощинская, д. 13, кор. 1</t>
  </si>
  <si>
    <t>д. Клопицы, д. 15</t>
  </si>
  <si>
    <t xml:space="preserve">Г.п. Кузьмоловский, ул. Ленинградское шоссе, д. 10  </t>
  </si>
  <si>
    <t>Г.п. Токсово, ул. Инженерная, д. 2</t>
  </si>
  <si>
    <t>Дер. Рапполово, ул. Овражная, д. 13</t>
  </si>
  <si>
    <t>Пос. Лесогорский, ш. Ленинградское, д. 32</t>
  </si>
  <si>
    <t>Пос. Селезнево, пер. Свекловичный, д. 10</t>
  </si>
  <si>
    <t>Г. Кировск, ул. Победы, д. 13</t>
  </si>
  <si>
    <t>Г. Кировск, ул. Победы, д. 23</t>
  </si>
  <si>
    <t>Пос. Назия, просп. Комсомольский, д. 11</t>
  </si>
  <si>
    <t>Дер. Лопухинка, ул. Первомайская, д. 11</t>
  </si>
  <si>
    <t>Дер. Оржицы, д. 24</t>
  </si>
  <si>
    <t>Г. Новая Ладога, ул. Пролетарский канал, д. 12</t>
  </si>
  <si>
    <t xml:space="preserve">Г. Выборг, просп. Ленинградский, д. 16  </t>
  </si>
  <si>
    <t xml:space="preserve">Г. Выборг, наб. 40-летия ВЛКСМ, д. 3  </t>
  </si>
  <si>
    <t xml:space="preserve">Г. Выборг, ул. Морская Набережная, д. 24  </t>
  </si>
  <si>
    <t xml:space="preserve">Г. Выборг, ул. Морская Набережная, д. 24а  </t>
  </si>
  <si>
    <t>Г. Выборг, пер. Рыбный, д. 2</t>
  </si>
  <si>
    <t xml:space="preserve">Г. Выборг, просп. Ленина, д. 16  </t>
  </si>
  <si>
    <t xml:space="preserve">Г. Выборг, просп. Ленина, д. 12/10  </t>
  </si>
  <si>
    <t xml:space="preserve">Г. Выборг, просп. Ленина, д. 20  </t>
  </si>
  <si>
    <t xml:space="preserve">Г. Выборг, просп. Ленина, д. 4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</si>
  <si>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</si>
  <si>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</si>
  <si>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</si>
  <si>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>Г. Выборг, просп. Ленина, д. 8А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</si>
  <si>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</si>
  <si>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</si>
  <si>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2  </t>
  </si>
  <si>
    <t xml:space="preserve">Г. Выборг, просп. Ленинградский, д. 9  </t>
  </si>
  <si>
    <t xml:space="preserve">Г. Выборг, просп. Суворова, д. 13  </t>
  </si>
  <si>
    <t xml:space="preserve">Г. Выборг, просп. Суворова, д. 3  </t>
  </si>
  <si>
    <t>Г. Выборг, просп. Ленина, д. 18</t>
  </si>
  <si>
    <t xml:space="preserve">Г. Выборг, ул. Водной Заставы, д. 6  </t>
  </si>
  <si>
    <t xml:space="preserve">Г. Выборг, ул. Вокзальная, д. 13  </t>
  </si>
  <si>
    <t>Г. Выборг, ул. Выборгская, д. 1</t>
  </si>
  <si>
    <t xml:space="preserve">Г. Выборг, ул. Выборгская, д. 17  </t>
  </si>
  <si>
    <t xml:space="preserve">Г. Выборг, ул. Выборгская, д. 1а  </t>
  </si>
  <si>
    <t xml:space="preserve">Г. Выборг, ул. Выборгская, д. 3  </t>
  </si>
  <si>
    <t xml:space="preserve">Г. Выборг, ул. Выборгская, д. 3а  </t>
  </si>
  <si>
    <t>Г. Выборг, ул. Госпитальная, д. 2</t>
  </si>
  <si>
    <t>Г. Выборг, ул. Железнодорожная, д. 2</t>
  </si>
  <si>
    <t>Г. Выборг, ул. Железнодорожная, д. 4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</si>
  <si>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</si>
  <si>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</si>
  <si>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</si>
  <si>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</si>
  <si>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</si>
  <si>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</si>
  <si>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</si>
  <si>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</si>
  <si>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</si>
  <si>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</si>
  <si>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</si>
  <si>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3  </t>
  </si>
  <si>
    <t>Г. Выборг, ул. Крепостная, д. 37</t>
  </si>
  <si>
    <t xml:space="preserve">Г. Выборг, ул. Крепостная, д. 47  </t>
  </si>
  <si>
    <t xml:space="preserve">Г. Выборг, ул. Крепостная, д. 5а  </t>
  </si>
  <si>
    <t xml:space="preserve">Г. Выборг, ул. Крепостная, д. 6  </t>
  </si>
  <si>
    <t>Г. Выборг, ул. Крепостная, д. 8</t>
  </si>
  <si>
    <t xml:space="preserve">Г. Выборг, ул. Кривоносова, д. 13а  </t>
  </si>
  <si>
    <t xml:space="preserve">Г. Выборг, ул. Кривоносова, д. 13б  </t>
  </si>
  <si>
    <t>Г. Выборг, ул. Куйбышева, д. 7</t>
  </si>
  <si>
    <t xml:space="preserve">Г. Выборг, ул. Майорова, д. 2  </t>
  </si>
  <si>
    <t xml:space="preserve">Г. Выборг, ул. Майорова, д. 4  </t>
  </si>
  <si>
    <t xml:space="preserve">Г. Выборг, ул. Некрасова, д. 1  </t>
  </si>
  <si>
    <t xml:space="preserve">Г. Выборг, ул. Некрасова, д. 3  </t>
  </si>
  <si>
    <t xml:space="preserve">Г. Выборг, ул. Первомайская, д. 2  </t>
  </si>
  <si>
    <t xml:space="preserve">Г. Выборг, ул. Петровская, д. 2  </t>
  </si>
  <si>
    <t xml:space="preserve">Г. Выборг, ул. Прогонная, д. 1  </t>
  </si>
  <si>
    <t>Г. Выборг, ул. Прогонная, д. 14</t>
  </si>
  <si>
    <t xml:space="preserve">Г. Выборг, ул. Прогонная, д. 6  </t>
  </si>
  <si>
    <t xml:space="preserve">Г. Выборг, ул. Садовая, д. 3  </t>
  </si>
  <si>
    <t>Г. Выборг, ул. Северная, д. 10</t>
  </si>
  <si>
    <t xml:space="preserve">Г. Выборг, ул. Северная, д. 8  </t>
  </si>
  <si>
    <t xml:space="preserve">Г. Выборг, ул. Сторожевой Башни, д. 10  </t>
  </si>
  <si>
    <t xml:space="preserve">Г. Выборг, ул. Сторожевой Башни, д. 12  </t>
  </si>
  <si>
    <t>Г. Выборг, ул. Сторожевой Башни, д. 3</t>
  </si>
  <si>
    <t xml:space="preserve">Г. Выборг, ул. Титова, д. 4  </t>
  </si>
  <si>
    <t xml:space="preserve">Г. Выборг, ул. Тургенева, д. 8  </t>
  </si>
  <si>
    <t xml:space="preserve">Г. Выборг, ул. Южный Вал, д. 18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</si>
  <si>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</si>
  <si>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</si>
  <si>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</si>
  <si>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</si>
  <si>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3  </t>
  </si>
  <si>
    <t xml:space="preserve">Г. Выборг, бул. Кутузова, д. 31  </t>
  </si>
  <si>
    <t>Г. Кингисепп, ул. Жукова, д. 12</t>
  </si>
  <si>
    <t>Г. Кингисепп, ул. Жукова, д. 14</t>
  </si>
  <si>
    <t>Г. Лодейное Поле, просп. Урицкого, д. 4</t>
  </si>
  <si>
    <t>Г. Тихвин, ул. Московская, д. 5</t>
  </si>
  <si>
    <t>Дер. Вындин Остров, ул. Центральная, д. 1</t>
  </si>
  <si>
    <t>Дер. Вындин Остров, ул. Центральная, д. 4</t>
  </si>
  <si>
    <t>Г. Сясьстрой, ул. 1 Мая, д. 37</t>
  </si>
  <si>
    <t>Дер. Вындин Остров, ул. Центральная, д. 6</t>
  </si>
  <si>
    <t>Дер. Вындин Остров, ул. Центральная, д. 8</t>
  </si>
  <si>
    <t>Г. Лодейное Поле, просп. Урицкого, д. 18</t>
  </si>
  <si>
    <t>Дер. Вындин Остров, ул. Центральная, д. 5</t>
  </si>
  <si>
    <t>Дер. Георгиевское, д. 2</t>
  </si>
  <si>
    <t>Дер. Георгиевское, д. 6</t>
  </si>
  <si>
    <t>Пос. Сумино, д. 68</t>
  </si>
  <si>
    <t>Г. Новая Ладога, микрорайон Южный, д. 7</t>
  </si>
  <si>
    <t xml:space="preserve">Г. Выборг, ул. Приморская, д. 46  </t>
  </si>
  <si>
    <t>Г. Кингисепп, ул. Иванова, д. 35/29</t>
  </si>
  <si>
    <t>Г. Шлиссельбург, ул. Красная площадь, д. 8</t>
  </si>
  <si>
    <t>Г. Лодейное Поле, ул. Пограничная, д. 19, кор. 1</t>
  </si>
  <si>
    <t>Г. Лодейное Поле, ул. Пограничная, д. 19, кор. 2</t>
  </si>
  <si>
    <t>Г. Тихвин, мкр. 5, д. 6</t>
  </si>
  <si>
    <t>Г. Тихвин, мкр. 4, д. 11</t>
  </si>
  <si>
    <t>Г. Бокситогорск, ул. Советская, д. 8</t>
  </si>
  <si>
    <t>г. Тихвин, мкр. 1, д. 10</t>
  </si>
  <si>
    <t>г. Тихвин, мкр. 1, д. 11</t>
  </si>
  <si>
    <t>Г. Тихвин, мкр. 1, д. 27</t>
  </si>
  <si>
    <t>Г. Тихвин, мкр. 1, д. 27а</t>
  </si>
  <si>
    <t>Г. Тихвин, мкр. 1, д. 28</t>
  </si>
  <si>
    <t>Г. Тихвин, мкр. 1, д. 29</t>
  </si>
  <si>
    <t>г. Тихвин, мкр. 1, д. 40</t>
  </si>
  <si>
    <t>Г. Тихвин, мкр. 1, д. 41</t>
  </si>
  <si>
    <t>Г. Тихвин, мкр. 1, д. 42</t>
  </si>
  <si>
    <t>Г. Тихвин, мкр. 1, д. 44</t>
  </si>
  <si>
    <t>Г. Тихвин, мкр. 1, д. 45</t>
  </si>
  <si>
    <t>Г. Тихвин, мкр. 3, д. 1</t>
  </si>
  <si>
    <t>Г. Тихвин, мкр. 3, д. 25</t>
  </si>
  <si>
    <t>Г. Тихвин, мкр. 3, д. 33</t>
  </si>
  <si>
    <t>Г. Тихвин, мкр. 4, д. 10</t>
  </si>
  <si>
    <t>Г. Тихвин, мкр. 4, д. 15</t>
  </si>
  <si>
    <t>Г. Тихвин, мкр. 4, д. 2</t>
  </si>
  <si>
    <t>Г. Тихвин, мкр. 4, д. 37</t>
  </si>
  <si>
    <t>Г. Тихвин, мкр. 5, д. 3</t>
  </si>
  <si>
    <t>Г. Тихвин, ул. Учебный городок, д. 7</t>
  </si>
  <si>
    <t>Дер. Климово, д. 6</t>
  </si>
  <si>
    <t>Дер. Климово, д. 7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</si>
  <si>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</si>
  <si>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</si>
  <si>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</si>
  <si>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Лесная, д. 12</t>
  </si>
  <si>
    <t>Пос. Кикерино, ул. Ломакина, д. 21</t>
  </si>
  <si>
    <t>Пос. Кикерино, ул. Ломакина, д. 25</t>
  </si>
  <si>
    <t>Г. Волхов, ул. Вали Голубевой, д. 7</t>
  </si>
  <si>
    <t>Г. Волхов, ул. Молодежная, д. 11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</si>
  <si>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</si>
  <si>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</si>
  <si>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23</t>
  </si>
  <si>
    <t xml:space="preserve">Г. Сертолово, микрорайон Черная Речка, д. 10  </t>
  </si>
  <si>
    <t xml:space="preserve">Г. Сертолово, микрорайон Сертолово-1, ул. Молодежная, д. 4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</si>
  <si>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</si>
  <si>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</si>
  <si>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Г. Выборг, пер. Рыбный, д. 4А</t>
  </si>
  <si>
    <t>Г. Каменногорск, ш. Ленинградское, д. 61б</t>
  </si>
  <si>
    <t>Г. Каменногорск, ш. Ленинградское, д. 70</t>
  </si>
  <si>
    <t>Г. Приморск, ш. Выборгское, д. 7а</t>
  </si>
  <si>
    <t>Г. Гатчина, просп. 25 Октября, д. 46, кор. 1</t>
  </si>
  <si>
    <t>Г. Гатчина, ул. Карла Маркса, д. 46</t>
  </si>
  <si>
    <t>дер. Черново, д. 46</t>
  </si>
  <si>
    <t>Дер. Батово, д. 8</t>
  </si>
  <si>
    <t>Г. Гатчина, ул. Чкалова, д. 61А</t>
  </si>
  <si>
    <t>Г. Кингисепп, ул. Жукова, д. 10А</t>
  </si>
  <si>
    <t>Г. Кириши, пр. Героев, д. 14</t>
  </si>
  <si>
    <t>Г. Кириши, ул. Декабристов Бестужевых, д. 14</t>
  </si>
  <si>
    <t>Г. Кириши, ул. Декабристов Бестужевых, д. 9</t>
  </si>
  <si>
    <t>Г. Кириши, ул. Мира, д. 3</t>
  </si>
  <si>
    <t>Г. Кириши, ул. Нефтехимиков, д. 25</t>
  </si>
  <si>
    <t>Г. Кириши, ул. Романтиков, д. 11</t>
  </si>
  <si>
    <t>Г. Кириши, ул. Строителей, д. 10</t>
  </si>
  <si>
    <t>Г. Кириши, ул. Строителей, д. 11</t>
  </si>
  <si>
    <t>Г. Кириши, ул. Энергетиков, д. 18</t>
  </si>
  <si>
    <t>Г. Кириши, ул. Энергетиков, д. 23</t>
  </si>
  <si>
    <t>Г.п. Мга, просп. Комсомольский, д. 100</t>
  </si>
  <si>
    <t>Дер. Низово, д. 35</t>
  </si>
  <si>
    <t>Г. Кировск, ул. Новая, д. 28</t>
  </si>
  <si>
    <t>Г. Лодейное Поле, ул. Гагарина, д. 13</t>
  </si>
  <si>
    <t>Г. Лодейное Поле, просп. Урицкого, д. 16</t>
  </si>
  <si>
    <t>Г. Лодейное Поле, просп. Урицкого, д. 5</t>
  </si>
  <si>
    <t>Г. Лодейное Поле, ул. Володарского, д. 28, кор. 1</t>
  </si>
  <si>
    <t>Г. Лодейное Поле, ул. Володарского, д. 38</t>
  </si>
  <si>
    <t>Г. Лодейное Поле, ул. Талалихина, д. 10</t>
  </si>
  <si>
    <t>Пос. Аннино, ул. 10 Пятилетки, д. 1</t>
  </si>
  <si>
    <t>Пос. Аннино, ул. Центральная, д. 3</t>
  </si>
  <si>
    <t>Дер. Малое Карлино, д. 10</t>
  </si>
  <si>
    <t>Г. Луга, пр. Урицкого, д. 58</t>
  </si>
  <si>
    <t>Г. Луга, пр. Урицкого, д. 67</t>
  </si>
  <si>
    <t>Г. Луга, ул. Кингисеппа, д. 1</t>
  </si>
  <si>
    <t>Г. Луга, ул. Красной Артиллерии, д. 26</t>
  </si>
  <si>
    <t>Дер. Жельцы, д. 9</t>
  </si>
  <si>
    <t>пос. Торковичи, ул. 1-я Железнодорожная, д. 7а</t>
  </si>
  <si>
    <t>Пос. Ромашки, ул. Новостроек, д. 2</t>
  </si>
  <si>
    <t>Пос. Ромашки, ул. Новостроек, д. 3</t>
  </si>
  <si>
    <t>Г. Сланцы, ул. Жуковского, д. 3а</t>
  </si>
  <si>
    <t>Г. Тихвин, мкр. 3, д. 24</t>
  </si>
  <si>
    <t>Г. Тихвин, мкр. 3, д. 34</t>
  </si>
  <si>
    <t>Г. Тихвин, мкр. 4, д. 1</t>
  </si>
  <si>
    <t>г. Тихвин, мкр. 4, д. 35</t>
  </si>
  <si>
    <t>Г. Тихвин, ул. Новгородская, д. 37</t>
  </si>
  <si>
    <t>Г. Тихвин, ул. Плаунская, д. 7</t>
  </si>
  <si>
    <t>Пос. Красава, ул. Комсомольская, д. 8</t>
  </si>
  <si>
    <t>Г. Никольское, ул. Комсомольская, д. 16</t>
  </si>
  <si>
    <t>Г. Тосно, ул. Боярова, д. 18а</t>
  </si>
  <si>
    <t>Дер. Большая Вруда, д. 1</t>
  </si>
  <si>
    <t>Дер. Надкопанье, д. 13</t>
  </si>
  <si>
    <t>Дер. Надкопанье, д. 22</t>
  </si>
  <si>
    <t>С. Паша, ул. Советская, д. 128</t>
  </si>
  <si>
    <t>С. Паша, ул. Советская, д. 95</t>
  </si>
  <si>
    <t>С. Паша, ул. Школьная, д. 2</t>
  </si>
  <si>
    <t>С. Паша, ул. Юбилейная, д. 5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</si>
  <si>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</si>
  <si>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</si>
  <si>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</si>
  <si>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</si>
  <si>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</si>
  <si>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Г. Сертолово, микрорайон Черная Речка, д. 7</t>
  </si>
  <si>
    <t>Г. Сертолово, микрорайон Черная Речка, д. 9</t>
  </si>
  <si>
    <t>Пос. Углово, д. 5</t>
  </si>
  <si>
    <t>Пос. Бугры, ул. Парковая, д. 16А</t>
  </si>
  <si>
    <t xml:space="preserve">Г. Всеволожск, ул. 1 линия, д. 25-г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</si>
  <si>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</si>
  <si>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</si>
  <si>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</si>
  <si>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</si>
  <si>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</si>
  <si>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</si>
  <si>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</si>
  <si>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</si>
  <si>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</si>
  <si>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</si>
  <si>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26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</si>
  <si>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</si>
  <si>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</si>
  <si>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</si>
  <si>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</si>
  <si>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Дер. Кальтино, д. 1</t>
  </si>
  <si>
    <t>Дер. Кальтино, д. 2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</si>
  <si>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</si>
  <si>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</si>
  <si>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</si>
  <si>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</si>
  <si>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</si>
  <si>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</si>
  <si>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</si>
  <si>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</si>
  <si>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</si>
  <si>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</si>
  <si>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</si>
  <si>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</si>
  <si>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</si>
  <si>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</si>
  <si>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</si>
  <si>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</si>
  <si>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</si>
  <si>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</si>
  <si>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</si>
  <si>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</si>
  <si>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</si>
  <si>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</si>
  <si>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</si>
  <si>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</si>
  <si>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 xml:space="preserve">Г.п. Кузьмоловский, ул. Победы, д. 11  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</si>
  <si>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</si>
  <si>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</si>
  <si>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</si>
  <si>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</si>
  <si>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</si>
  <si>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</si>
  <si>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</si>
  <si>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</si>
  <si>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</si>
  <si>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</si>
  <si>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</si>
  <si>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</si>
  <si>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Пос. Кондратьево, д. 3</t>
  </si>
  <si>
    <t>Пос. Кондратьево, д. 5</t>
  </si>
  <si>
    <t>Пос. Кравцово, д. 4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</si>
  <si>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</si>
  <si>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</si>
  <si>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</si>
  <si>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</si>
  <si>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</si>
  <si>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</si>
  <si>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</si>
  <si>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</si>
  <si>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</si>
  <si>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Кобринское, ул. Центральная, д. 28</t>
  </si>
  <si>
    <t>Пос. Кобринское, ул. Центральная, д. 9</t>
  </si>
  <si>
    <t>Г.п. Сиверский, ул. Советская, д. 15</t>
  </si>
  <si>
    <t>Г. Кингисепп, ул. Железнодорожная, д. 6</t>
  </si>
  <si>
    <t>Г. Кингисепп, ул. Жукова, д. 4А</t>
  </si>
  <si>
    <t>Г. Кингисепп, ул. Жукова, д. 8а</t>
  </si>
  <si>
    <t>Г. Кингисепп, ул. Малая, д. 4</t>
  </si>
  <si>
    <t>Г. Кингисепп, ул. Театральная, д. 7</t>
  </si>
  <si>
    <t>Г. Кингисепп, ул. Театральная, д. 9</t>
  </si>
  <si>
    <t>Г.п. Будогощь, ул. Советская, д. 21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</si>
  <si>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</si>
  <si>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</si>
  <si>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</si>
  <si>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</si>
  <si>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</si>
  <si>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</si>
  <si>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</si>
  <si>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дер.Сандела, д.8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</si>
  <si>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</si>
  <si>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</si>
  <si>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</si>
  <si>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</si>
  <si>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23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</si>
  <si>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</si>
  <si>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</si>
  <si>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</si>
  <si>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</si>
  <si>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</si>
  <si>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</si>
  <si>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26</t>
  </si>
  <si>
    <t>Г. Кировск, ул. Кирова, д. 27</t>
  </si>
  <si>
    <t>Г. Кировск, ул. Комсомольская, д. 10</t>
  </si>
  <si>
    <t>Г. Кировск, ул. Комсомольская, д. 12</t>
  </si>
  <si>
    <t>Г. Кировск, ул. Комсомольская, д. 16</t>
  </si>
  <si>
    <t>Г. Кировск, ул. Комсомольская, д. 4</t>
  </si>
  <si>
    <t>Г. Кировск, ул. Комсомольская, д. 6</t>
  </si>
  <si>
    <t>Г. Кировск, ул. Комсомольская, д. 8</t>
  </si>
  <si>
    <t>Г. Кировск, ул. Краснофлотская, д. 10</t>
  </si>
  <si>
    <t>Г. Кировск, ул. Краснофлотская, д. 3</t>
  </si>
  <si>
    <t>Г. Кировск, ул. Краснофлотская, д. 4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</si>
  <si>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</si>
  <si>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</si>
  <si>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</si>
  <si>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</si>
  <si>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</si>
  <si>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</si>
  <si>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</si>
  <si>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</si>
  <si>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1/1</t>
  </si>
  <si>
    <t>Г. Кировск, ул. Набережная, д. 1/2</t>
  </si>
  <si>
    <t>Г. Кировск, ул. Набережная, д. 1/3</t>
  </si>
  <si>
    <t>Г. Кировск, ул. Набережная, д. 1/4</t>
  </si>
  <si>
    <t>Г. Кировск, ул. Набережная, д. 1/5</t>
  </si>
  <si>
    <t>Г. Кировск, ул. Набережная, д. 7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</si>
  <si>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</si>
  <si>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</si>
  <si>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</si>
  <si>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</si>
  <si>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38</t>
  </si>
  <si>
    <t>Г. Кировск, ул. Победы, д. 1</t>
  </si>
  <si>
    <t>Г. Кировск, ул. Победы, д. 11</t>
  </si>
  <si>
    <t>Г. Кировск, ул. Победы, д. 21</t>
  </si>
  <si>
    <t>Г. Кировск, ул. Победы, д. 4</t>
  </si>
  <si>
    <t>Г. Кировск, ул. Победы, д. 7</t>
  </si>
  <si>
    <t>Г. Кировск, ул. Пушкина, д. 4</t>
  </si>
  <si>
    <t>Г. Кировск, ул. Пушкина, д. 6</t>
  </si>
  <si>
    <t>Г. Кировск, ул. Северная, д. 5</t>
  </si>
  <si>
    <t>Г. Кировск, ул. Советская, д. 10</t>
  </si>
  <si>
    <t>Г. Кировск, ул. Советская, д. 12</t>
  </si>
  <si>
    <t>Г. Кировск, ул. Советская, д. 15</t>
  </si>
  <si>
    <t>Г. Кировск, ул. Советская, д. 16</t>
  </si>
  <si>
    <t>Г. Кировск, ул. Советская, д. 21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</si>
  <si>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</si>
  <si>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</si>
  <si>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</si>
  <si>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7</t>
  </si>
  <si>
    <t>Г. Кировск, ул. Энергетиков, д. 2</t>
  </si>
  <si>
    <t>Пос. Молодцово, д. 1</t>
  </si>
  <si>
    <t>Пос. Молодцово, д. 3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</si>
  <si>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</si>
  <si>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</si>
  <si>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</si>
  <si>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</si>
  <si>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</si>
  <si>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</si>
  <si>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13</t>
  </si>
  <si>
    <t>Пос. Назия, просп. Комсомольский, д. 5</t>
  </si>
  <si>
    <t>Пос. Назия, просп. Комсомольский, д. 7</t>
  </si>
  <si>
    <t>Пос. Назия, пр. Школьный, д. 15Б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</si>
  <si>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</si>
  <si>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</si>
  <si>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</si>
  <si>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</si>
  <si>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</si>
  <si>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</si>
  <si>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</si>
  <si>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</si>
  <si>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</si>
  <si>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</si>
  <si>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24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</si>
  <si>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</si>
  <si>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</si>
  <si>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</si>
  <si>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8</t>
  </si>
  <si>
    <t>Пос. Назия, ул. Строителей, д. 2</t>
  </si>
  <si>
    <t>Г.п. Приладожский, д. 1</t>
  </si>
  <si>
    <t>Г.п. Приладожский, д. 2</t>
  </si>
  <si>
    <t>Г. Шлиссельбург, пер. Ладожский, д. 10</t>
  </si>
  <si>
    <t>Г. Шлиссельбург, пер. Пионерский, д. 4</t>
  </si>
  <si>
    <t>Г. Шлиссельбург, пер. Советский, д. 5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</si>
  <si>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</si>
  <si>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</si>
  <si>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</si>
  <si>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Затонная, д. 11</t>
  </si>
  <si>
    <t>Г. Шлиссельбург, ул. Затонная, д. 15</t>
  </si>
  <si>
    <t>Г. Шлиссельбург, ул. Затонная, д. 3</t>
  </si>
  <si>
    <t>Г. Шлиссельбург, ул. Затонная, д. 5</t>
  </si>
  <si>
    <t>Г. Шлиссельбург, ул. Затонная, д. 9</t>
  </si>
  <si>
    <t>Г. Шлиссельбург, ул. Комсомольская, д. 6</t>
  </si>
  <si>
    <t>Г. Шлиссельбург, ул. Комсомольская,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</si>
  <si>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</si>
  <si>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</si>
  <si>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</si>
  <si>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</si>
  <si>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</si>
  <si>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</si>
  <si>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</si>
  <si>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Чекалова, д. 16</t>
  </si>
  <si>
    <t>Г. Шлиссельбург, ул. Чекалова, д. 24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</si>
  <si>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</si>
  <si>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</si>
  <si>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</si>
  <si>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</si>
  <si>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</si>
  <si>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</si>
  <si>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</si>
  <si>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</si>
  <si>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</si>
  <si>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</si>
  <si>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</si>
  <si>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</si>
  <si>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</si>
  <si>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</si>
  <si>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</si>
  <si>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</si>
  <si>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</si>
  <si>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</si>
  <si>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</si>
  <si>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</si>
  <si>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</si>
  <si>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Пос. Ропша, д. 2/16</t>
  </si>
  <si>
    <t>Пос. Ропша, д. 2/2</t>
  </si>
  <si>
    <t>Пос. Ропша, д. 2/3</t>
  </si>
  <si>
    <t>Г.п. Новоселье, д. 15</t>
  </si>
  <si>
    <t>С. Копорье, д. 2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</si>
  <si>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</si>
  <si>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</si>
  <si>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</si>
  <si>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</si>
  <si>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</si>
  <si>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</si>
  <si>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Пос. Оредеж, ул. Карла Маркса, д. 10</t>
  </si>
  <si>
    <t>Пос. Оредеж, ул. Ленина, д. 12</t>
  </si>
  <si>
    <t>Пос. Оредеж, ул. Некрасова, д. 18</t>
  </si>
  <si>
    <t>Пос. Оредеж, ул. Южная, д. 1а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</si>
  <si>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</si>
  <si>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</si>
  <si>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</si>
  <si>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</si>
  <si>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</si>
  <si>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</si>
  <si>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</si>
  <si>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</si>
  <si>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</si>
  <si>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</si>
  <si>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С. Винницы, ул. Комсомольская, д. 4</t>
  </si>
  <si>
    <t>С. Винницы, ул. Лесная, д. 12</t>
  </si>
  <si>
    <t>С. Винницы, ул. Лесная, д. 14</t>
  </si>
  <si>
    <t>Г. Никольский, ул. Новая, д. 2</t>
  </si>
  <si>
    <t>Г. Никольский, ул. Новая, д. 4</t>
  </si>
  <si>
    <t>Г. Никольский, ул. Новая, д. 5</t>
  </si>
  <si>
    <t>Г. Подпорожье, пр. Ленина, д. 14</t>
  </si>
  <si>
    <t>Г. Подпорожье, ул. Свирская, д. 27</t>
  </si>
  <si>
    <t>Пос. станция Громово, ул. Строителей, д. 1</t>
  </si>
  <si>
    <t>Пос. станция Громово, ул. Строителей, д. 2</t>
  </si>
  <si>
    <t>Пос. Громово, ул. Центральная, д. 1</t>
  </si>
  <si>
    <t>Пос. Громово, ул. Центральная, д. 7</t>
  </si>
  <si>
    <t>Пос. Громово, ул. Центральная, д. 8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</si>
  <si>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</si>
  <si>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</si>
  <si>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</si>
  <si>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Пос. Коммунары, ул. Садовая, д. 7</t>
  </si>
  <si>
    <t>Пос. Коммунары, ул. Садовая, д. 17</t>
  </si>
  <si>
    <t xml:space="preserve">п. Починок, ул. Леншоссе, д. 11 </t>
  </si>
  <si>
    <t>Пос. Коммунары, ул. Центральная, д. 2</t>
  </si>
  <si>
    <t>Пос. Мельниково, ул. Ленинградская, д. 6</t>
  </si>
  <si>
    <t>Пос. Мельниково, ул. Ленинградская, д. 8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</si>
  <si>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</si>
  <si>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</si>
  <si>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</si>
  <si>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</si>
  <si>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</si>
  <si>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</si>
  <si>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</si>
  <si>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</si>
  <si>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</si>
  <si>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</si>
  <si>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</si>
  <si>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</si>
  <si>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</si>
  <si>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</si>
  <si>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</si>
  <si>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</si>
  <si>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</si>
  <si>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</si>
  <si>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</si>
  <si>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</si>
  <si>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</si>
  <si>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</si>
  <si>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</si>
  <si>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</si>
  <si>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</si>
  <si>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</si>
  <si>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</si>
  <si>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</si>
  <si>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</si>
  <si>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</si>
  <si>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</si>
  <si>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</si>
  <si>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</si>
  <si>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</si>
  <si>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</si>
  <si>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</si>
  <si>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</si>
  <si>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</si>
  <si>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Высотная, д. 1</t>
  </si>
  <si>
    <t>Г. Сосновый Бор, ул. Высотная, д. 2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</si>
  <si>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</si>
  <si>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</si>
  <si>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</si>
  <si>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</si>
  <si>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</si>
  <si>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</si>
  <si>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3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</si>
  <si>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</si>
  <si>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</si>
  <si>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</si>
  <si>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</si>
  <si>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</si>
  <si>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</si>
  <si>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</si>
  <si>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</si>
  <si>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</si>
  <si>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</si>
  <si>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</si>
  <si>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</si>
  <si>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</si>
  <si>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</si>
  <si>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</si>
  <si>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</si>
  <si>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</si>
  <si>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</si>
  <si>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</si>
  <si>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2</t>
  </si>
  <si>
    <t>Г. Сосновый Бор, ул. Ленинградская, д. 4</t>
  </si>
  <si>
    <t>Г. Сосновый Бор, ул. Ленинская, д. 2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</si>
  <si>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</si>
  <si>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</si>
  <si>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</si>
  <si>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</si>
  <si>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</si>
  <si>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</si>
  <si>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</si>
  <si>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</si>
  <si>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</si>
  <si>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</si>
  <si>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</si>
  <si>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</si>
  <si>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</si>
  <si>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</si>
  <si>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</si>
  <si>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</si>
  <si>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</si>
  <si>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</si>
  <si>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</si>
  <si>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</si>
  <si>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</si>
  <si>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</si>
  <si>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</si>
  <si>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</si>
  <si>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</si>
  <si>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</si>
  <si>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</si>
  <si>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</si>
  <si>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</si>
  <si>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</si>
  <si>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20</t>
  </si>
  <si>
    <t>Г. Сосновый Бор, ул. Солнечная, д. 23</t>
  </si>
  <si>
    <t>Г. Сосновый Бор, ул. Солнечная, д. 3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</si>
  <si>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</si>
  <si>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</si>
  <si>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</si>
  <si>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</si>
  <si>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</si>
  <si>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</si>
  <si>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</si>
  <si>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</si>
  <si>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</si>
  <si>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</si>
  <si>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</si>
  <si>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</si>
  <si>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</si>
  <si>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</si>
  <si>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</si>
  <si>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</si>
  <si>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</si>
  <si>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</si>
  <si>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</si>
  <si>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</si>
  <si>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</si>
  <si>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</si>
  <si>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</si>
  <si>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</si>
  <si>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</si>
  <si>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</si>
  <si>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</si>
  <si>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2</t>
  </si>
  <si>
    <t>Пос. Шугозеро, ул. Школьная, д. 22</t>
  </si>
  <si>
    <t>Пос. Радофинниково, ул. Железнодорожная, д. 31</t>
  </si>
  <si>
    <t>Пос. Радофинниково, ул. Станционная, д. 27</t>
  </si>
  <si>
    <t>Г. Любань, ул. Ленина, д. 16</t>
  </si>
  <si>
    <t>Г. Любань, ш. Загородное, д. 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</si>
  <si>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</si>
  <si>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</si>
  <si>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</si>
  <si>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</si>
  <si>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</si>
  <si>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</si>
  <si>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</si>
  <si>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</si>
  <si>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</si>
  <si>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</si>
  <si>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Дальняя, д. 3а</t>
  </si>
  <si>
    <t>Г.п. Форносово, ул. Круговая, д. 13</t>
  </si>
  <si>
    <t>Г.п. Форносово, ул. Круговая, д. 17</t>
  </si>
  <si>
    <t>Г.п. Форносово, ул. Круговая, д. 24а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</si>
  <si>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</si>
  <si>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</si>
  <si>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</si>
  <si>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</si>
  <si>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</si>
  <si>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</si>
  <si>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</si>
  <si>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Школьная, д. 8</t>
  </si>
  <si>
    <t>Г.п. Форносово, ш. Павловское, д. 21</t>
  </si>
  <si>
    <t>Г.п. Ульяновка, ул. Вокзальная, д. 6/1</t>
  </si>
  <si>
    <t>г.Сертолово, ул.Ветеранов,д.11,корп.1</t>
  </si>
  <si>
    <t>Г. Выборг, бул. Кутузова, д. 16</t>
  </si>
  <si>
    <t>Г. Выборг, пер. Школьный, д. 3</t>
  </si>
  <si>
    <t>Г. Кириши, ул. Строителей, д. 30А</t>
  </si>
  <si>
    <t>Г. Отрадное, ул. Гагарина, д. 16</t>
  </si>
  <si>
    <t>Г. Отрадное, ул. Лесная, д. 8</t>
  </si>
  <si>
    <t>Г. Луга, ул. Миккели, д. 1, кор. 2</t>
  </si>
  <si>
    <t>Г. Сосновый Бор, ул. Ленинградская, д. 50</t>
  </si>
  <si>
    <t>Г. Тосно, ул. Блинникова, д. 8</t>
  </si>
  <si>
    <t>Г. Тосно, пр. Ленина, д. 69</t>
  </si>
  <si>
    <t>Г. Новая Ладога, Наб. Лад. Флотилии, д. 22</t>
  </si>
  <si>
    <t>Г. Новая Ладога, ул. Пионерская, д. 18/А</t>
  </si>
  <si>
    <t>Г. Выборг, ул. Подгорная, д. 12</t>
  </si>
  <si>
    <t xml:space="preserve">Г. Выборг, просп. Суворова, д. 1  </t>
  </si>
  <si>
    <t>Г. Волхов, ул. Красноармейская, д. 5</t>
  </si>
  <si>
    <t>Г. Выборг, ул. Приморская, д. 42</t>
  </si>
  <si>
    <t>Г. Отрадное, ул. Гагарина, д. 10</t>
  </si>
  <si>
    <t>Г. Тосно, ул. Станиславского, д. 4</t>
  </si>
  <si>
    <t>пос. Каменка, ул. Гвардейская, д. 61</t>
  </si>
  <si>
    <t>Г. Гатчина, просп. 25 Октября, д. 23</t>
  </si>
  <si>
    <t>Г. Новая Ладога, ул. М. Горького, д. 7/9</t>
  </si>
  <si>
    <t>Г. Новая Ладога, ул. Пионерская, д. 3</t>
  </si>
  <si>
    <t xml:space="preserve">Г. Выборг, ул. Уральская, д. 55  </t>
  </si>
  <si>
    <t>Г. Гатчина, ул. Карла Маркса, д. 45</t>
  </si>
  <si>
    <t>Г. Гатчина, ул. Карла Маркса, д. 59а</t>
  </si>
  <si>
    <t>Г. Гатчина, ул. Киевская, д. 4А</t>
  </si>
  <si>
    <t>Г. Гатчина, ул. Киевская, д. 4Б</t>
  </si>
  <si>
    <t>Г. Гатчина, ул. Киргетова, д. 20</t>
  </si>
  <si>
    <t>Г. Гатчина, ул. Крупской, д. 6А</t>
  </si>
  <si>
    <t>Г. Гатчина, ул. Рощинская, д. 4</t>
  </si>
  <si>
    <t>Г. Кировск, ул. Краснофлотская, д. 9</t>
  </si>
  <si>
    <t>Г. Отрадное, ул. Невская, д. 7</t>
  </si>
  <si>
    <t>Г. Подпорожье, пр. Механический, д. 36</t>
  </si>
  <si>
    <t>Г. Подпорожье, ул. Свирская, д. 82</t>
  </si>
  <si>
    <t>Г. Тихвин, микрорайон 4, д. 33</t>
  </si>
  <si>
    <t>Г.п. Вырица, ул. Баркановская, д. 20/34</t>
  </si>
  <si>
    <t>Г.п. Вырица, ул. Красная, д. 39</t>
  </si>
  <si>
    <t>Г.п. Вырица, ул. Соболевского, д. 27</t>
  </si>
  <si>
    <t>Г.п. Кузнечное, ул. Гагарина, д. 7</t>
  </si>
  <si>
    <t>д.Зайцево, д.8</t>
  </si>
  <si>
    <t>Дер. Туганицы, д. 2</t>
  </si>
  <si>
    <t>Пос. Соловьевка, ул. Центральная, д. 104</t>
  </si>
  <si>
    <t>Пос. Шугозеро, ул. Школьная, д. 15</t>
  </si>
  <si>
    <t>Пос. Шугозеро, ул. Школьная, д. 4</t>
  </si>
  <si>
    <t>Мгинское городское поселение</t>
  </si>
  <si>
    <t>8b696ea3-d358-4c12-8063-a5c34066ea3f</t>
  </si>
  <si>
    <t>633d10a6-7422-4b50-a748-43a574f4e96e</t>
  </si>
  <si>
    <t>35261e59-b583-4442-a687-3c58eca95b5f</t>
  </si>
  <si>
    <t>8d1dd143-32e6-40aa-9c39-1ac94e7e6be6</t>
  </si>
  <si>
    <t>ee4fbe7b-4ebf-4721-b85a-96be248bf33e</t>
  </si>
  <si>
    <t>b95d4e18-48f5-4abd-9edc-ba05b7ddaa23</t>
  </si>
  <si>
    <t>93de6d02-397e-4e50-bfec-c5696d78c370</t>
  </si>
  <si>
    <t>8647a872-3dad-485e-a688-181d97359ad4</t>
  </si>
  <si>
    <t>705c6f53-156b-4b4f-ad0f-08a919a72447</t>
  </si>
  <si>
    <t>f191dee3-b26e-4305-86fa-ee925a9f00f2</t>
  </si>
  <si>
    <t>c32b96fc-9388-43e4-8955-bd4272d039c5</t>
  </si>
  <si>
    <t>1d8708cf-92f1-4b19-927b-356e5f585a89</t>
  </si>
  <si>
    <t>ed0355a6-3010-496a-9330-d3047d281149</t>
  </si>
  <si>
    <t>b73f872f-14de-4caa-85d7-0e35dc67a079</t>
  </si>
  <si>
    <t>b36b6f7d-c4ef-4c20-948a-7ecc29467e5b</t>
  </si>
  <si>
    <t>209c2205-d194-41d2-b87c-912e1b57083b</t>
  </si>
  <si>
    <t>7a9c8b11-1b23-4b96-bb28-093d956d5bc1</t>
  </si>
  <si>
    <t>224c5da5-91b8-4064-8bd5-425acb0a5888</t>
  </si>
  <si>
    <t>9e4afcd8-d83c-4ed2-a90c-06c8cb90da5f</t>
  </si>
  <si>
    <t>697d028a-a0d8-4570-95c1-05a79ee9fb78</t>
  </si>
  <si>
    <t>e6834d33-aa90-4b95-b9f3-16e2c028915d</t>
  </si>
  <si>
    <t>943b51bc-34e0-4b87-a138-222148966043</t>
  </si>
  <si>
    <t>66e1b9b5-4f86-4bbd-add0-8593aab266d8</t>
  </si>
  <si>
    <t>c9e5cb09-8aad-4d70-9d18-5a3b624b4ed3</t>
  </si>
  <si>
    <t>4b7f79c4-312e-4cec-af0a-fe23364dd090</t>
  </si>
  <si>
    <t>b95f3ef7-39d2-497e-b455-e19e990444db</t>
  </si>
  <si>
    <t>ae0b9d79-f7a5-4a3b-b951-e7a28a649652</t>
  </si>
  <si>
    <t>c903e87c-83ac-4e52-b0d5-951c3340db8a</t>
  </si>
  <si>
    <t>93e82b06-d6a6-468c-ab5a-d6644ec87cb3</t>
  </si>
  <si>
    <t>490615f6-97a4-4504-868f-8b6d54c45ae7</t>
  </si>
  <si>
    <t>97e7efd9-9354-4774-9fb4-31c8a0b6d5e5</t>
  </si>
  <si>
    <t>628b411e-76a8-4bd1-b2aa-3536229e23ee</t>
  </si>
  <si>
    <t>273b5dd3-1fe5-4efc-9773-ed93ff7f48b5</t>
  </si>
  <si>
    <t>fe11b9ec-86f0-4fdb-8945-d73442d446e4</t>
  </si>
  <si>
    <t>901ff33b-20b5-49e4-8afb-80fcff20e06a</t>
  </si>
  <si>
    <t>97f2ed37-23e9-43a3-8f23-9290a996d356</t>
  </si>
  <si>
    <t>d7768c16-6f60-4f3c-8270-0d95ab1d5f71</t>
  </si>
  <si>
    <t>9f532505-7eda-4897-a4bf-c675fbc74be0</t>
  </si>
  <si>
    <t>47de94b9-a09f-462e-8076-9fb8d7e07fd1</t>
  </si>
  <si>
    <t>4630f0de-c1a4-4e12-b59e-6c01d6eafcbf</t>
  </si>
  <si>
    <t>fc141f9b-d1ad-4216-94bd-900f7fa4935a</t>
  </si>
  <si>
    <t>9e368911-b521-4768-9c96-3607597c1b09</t>
  </si>
  <si>
    <t>8cd8dbce-c530-4710-933d-28e8779980a6</t>
  </si>
  <si>
    <t>db86e415-641e-4b71-bba8-f9471ad23820</t>
  </si>
  <si>
    <t>9ac33047-e71b-4b4d-9e75-65f3ab0525df</t>
  </si>
  <si>
    <t>8c357282-4aca-40b4-965f-3b6b7141a396</t>
  </si>
  <si>
    <t>f71841ed-5075-4bcf-927d-9af06fe71384</t>
  </si>
  <si>
    <t>89cb1c06-0ba5-43f1-aa3d-87f08a20144b</t>
  </si>
  <si>
    <t>cab93283-1187-4230-93e8-c4af8338c0cc</t>
  </si>
  <si>
    <t>52b01340-868e-4fd9-ad36-042d031869a0</t>
  </si>
  <si>
    <t>1cb8fa98-a471-42e5-9b80-ef670524f405</t>
  </si>
  <si>
    <t>5cf06ef4-e62c-4760-acf7-5f8f2c0b6bc2</t>
  </si>
  <si>
    <t>f538e419-d62d-4a32-a555-4e9379ad3929</t>
  </si>
  <si>
    <t>689710fc-68e6-4e3b-b28c-d7754f1612d8</t>
  </si>
  <si>
    <t>7e8014f8-7035-47d0-9a45-45dab11fb3ad</t>
  </si>
  <si>
    <t>194fc2d2-1890-462a-9bf4-465f3dfd06de</t>
  </si>
  <si>
    <t>2162c4f0-36cd-4d10-9895-764fccde2aa6</t>
  </si>
  <si>
    <t>945be06b-aa2e-4cb4-8087-9b7516b752f9</t>
  </si>
  <si>
    <t>91c17841-fd87-4da1-8840-97dbcf701389</t>
  </si>
  <si>
    <t>a43f9685-8ed7-4717-a141-622c81c2da30</t>
  </si>
  <si>
    <t>a5332a53-f4e3-40a7-80fc-152a8a8cea01</t>
  </si>
  <si>
    <t>97ed2c7d-a07f-4889-a2d7-f696c47747ff</t>
  </si>
  <si>
    <t>df12f4d3-51fa-4a4b-85fb-a5e21407bdc0</t>
  </si>
  <si>
    <t>10abdc33-c96c-491a-bc85-8e776fe1fd50</t>
  </si>
  <si>
    <t>201a3f79-7e32-4325-a6e8-e936a8838db7</t>
  </si>
  <si>
    <t>40a603e6-632d-4013-acaa-23675d8259d1</t>
  </si>
  <si>
    <t>0eaccf78-5b93-4950-8541-6fa4a33e5e1c</t>
  </si>
  <si>
    <t>46473216-81da-46a0-8db2-38129d7295da</t>
  </si>
  <si>
    <t>b9d208eb-50e3-4f72-901d-3845e1e2bad2</t>
  </si>
  <si>
    <t>43d2e3b1-52a3-4e9f-aeac-5307f516cf1c</t>
  </si>
  <si>
    <t>8892d41c-430b-41ec-93e3-09e17d142390</t>
  </si>
  <si>
    <t>e82aa261-5c47-4765-90ec-52bcbf16bb2b</t>
  </si>
  <si>
    <t>8b5b8ae2-6bce-4f56-9d7f-1eb351e66424</t>
  </si>
  <si>
    <t>be32f3f6-5055-4abe-b3e3-bf548fa32f87</t>
  </si>
  <si>
    <t>5bc1be36-4ce0-4936-8b48-1b5f0ec14d5a</t>
  </si>
  <si>
    <t>92d94c0d-01f1-4c67-a4ed-8615c5db6009</t>
  </si>
  <si>
    <t>af039477-91a0-4da1-9f26-a1bec91c476d</t>
  </si>
  <si>
    <t>440aacc0-331f-4873-a4f3-d434c334f165</t>
  </si>
  <si>
    <t>66e727b7-efdd-4a89-b3f8-15957a9c4e50</t>
  </si>
  <si>
    <t>07404c2d-5449-4d62-a55d-f9330afdf863</t>
  </si>
  <si>
    <t>b4e0681d-3516-4861-a0bd-b645259e0adf</t>
  </si>
  <si>
    <t>ee89cf92-77a6-4a7a-afc6-37d889d5aca0</t>
  </si>
  <si>
    <t>71645d17-389f-48c1-9463-bdf30890c81f</t>
  </si>
  <si>
    <t>a511a355-b364-4201-95ab-e07c8ce44ade</t>
  </si>
  <si>
    <t>2067ab95-e9b1-4615-bf61-6921d4384dd4</t>
  </si>
  <si>
    <t>fe76dee2-4975-4ae0-9095-6c86e3152c20</t>
  </si>
  <si>
    <t>a43995e8-1074-49de-aa9b-edb349684de2</t>
  </si>
  <si>
    <t>ba1fe7cb-f292-4757-9101-3e4bf409e8dd</t>
  </si>
  <si>
    <t>463536f9-6f9c-4452-be8b-61b0d549825e</t>
  </si>
  <si>
    <t>ce7a377e-4cdf-482f-ab0f-488316827824</t>
  </si>
  <si>
    <t>1c1b31bc-2a55-412a-98b7-63607e55c6c2</t>
  </si>
  <si>
    <t>7436b8e4-18e3-4392-bd29-aa7fd5feb02e</t>
  </si>
  <si>
    <t>02036a1d-8462-41c9-931f-1260249557a2</t>
  </si>
  <si>
    <t>33fc08de-a37d-4530-b395-5c0794e55c05</t>
  </si>
  <si>
    <t>6c0202b0-e9bb-42c4-83d5-0262ecde2639</t>
  </si>
  <si>
    <t>e56e3405-5d64-4b5f-bd92-0a81f5f30bd5</t>
  </si>
  <si>
    <t>0ed17982-fc62-45b9-95c2-2471c59db0e6</t>
  </si>
  <si>
    <t>b082a07d-597f-4f86-b9c1-d71247aafff3</t>
  </si>
  <si>
    <t>6ba9375a-ec17-4c61-9bb4-748aaa2604a2</t>
  </si>
  <si>
    <t>97a5082f-8e9c-4dab-8c1b-081defcfb693</t>
  </si>
  <si>
    <t>644fdb15-0330-4d79-85e0-d6e712935fd1</t>
  </si>
  <si>
    <t>3290f029-237a-4158-8c23-62198c0c2b5f</t>
  </si>
  <si>
    <t>7e93a65d-081f-4526-bb4b-096651fd3c34</t>
  </si>
  <si>
    <t>6e5e1f62-2b45-41ac-a229-a3f309583f47</t>
  </si>
  <si>
    <t>684a27d5-9101-476f-926d-1c3bf323bb27</t>
  </si>
  <si>
    <t>fa20033c-2f67-4f21-a15c-253014a4aef9</t>
  </si>
  <si>
    <t>0a024255-b894-430b-9da3-b72042f2488f</t>
  </si>
  <si>
    <t>f3407617-6737-43b5-b445-1b34ccb04d8f</t>
  </si>
  <si>
    <t>20481b16-d6ce-4439-9996-73d97ced3148</t>
  </si>
  <si>
    <t>6a30c648-db54-4b71-a299-af5c33fb4fb3</t>
  </si>
  <si>
    <t>a64550ac-2702-458b-8838-1f92f10c949e</t>
  </si>
  <si>
    <t>4c2b263f-57be-4c7f-bb45-ac9b3690b6ba</t>
  </si>
  <si>
    <t>54a572b2-20bc-4f4f-b620-d47bdb993bd5</t>
  </si>
  <si>
    <t>064dcde4-47c2-430b-b1c3-1068a8273c22</t>
  </si>
  <si>
    <t>bbd07a28-4dbe-48ca-bc17-b2d1c89f9faa</t>
  </si>
  <si>
    <t>5ccde473-7adc-4072-8bab-de7a83a0d488</t>
  </si>
  <si>
    <t>8f7bafa9-98fc-4fc7-9911-05ac91c20a23</t>
  </si>
  <si>
    <t>025585ad-c913-47cc-9525-25856ef1afe1</t>
  </si>
  <si>
    <t>97e47fbd-2232-4f3d-b6de-22d1b050c2d5</t>
  </si>
  <si>
    <t>17234899-ffe8-4855-a69b-dd1313562ab7</t>
  </si>
  <si>
    <t>266d8462-b07c-49b4-854b-f7396961d1b9</t>
  </si>
  <si>
    <t>eedf9b5e-b7a7-4bf9-95ef-3b5397826e8e</t>
  </si>
  <si>
    <t>393b6db8-2f7f-49b7-bd1c-9e6860317d7e</t>
  </si>
  <si>
    <t>0b9325d0-9a9e-47f2-9f4d-e99db4c8ce5f</t>
  </si>
  <si>
    <t>47a1868e-31b9-4516-a156-ac956c99798c</t>
  </si>
  <si>
    <t>f8f30a79-37f5-478e-826e-eff65254bad0</t>
  </si>
  <si>
    <t>64ab82fb-02ad-4b47-9705-d4aa5055b76a</t>
  </si>
  <si>
    <t>c714f6fd-eb67-4ac6-a3fc-455d93a07e1e</t>
  </si>
  <si>
    <t>234fc4d7-2438-4274-a1df-ba5bc904e949</t>
  </si>
  <si>
    <t>30f748a4-47de-4cef-a973-488a48bef58b</t>
  </si>
  <si>
    <t>134a3277-d40a-40d3-9e25-6ffb4448da65</t>
  </si>
  <si>
    <t>64999f57-55c1-4cd5-b48c-a52b4b898f2e</t>
  </si>
  <si>
    <t>9c02eb6b-10af-4b0f-90c0-bcbbbcabb931</t>
  </si>
  <si>
    <t>22e89a03-deb4-4c64-9c59-18464629bef0</t>
  </si>
  <si>
    <t>136b9328-ed98-4691-81a7-dbb7191ec128</t>
  </si>
  <si>
    <t>7310cef2-1625-42f8-8824-ce66ea872276</t>
  </si>
  <si>
    <t>15e58905-430c-4404-8455-ddd4bac8f5ca</t>
  </si>
  <si>
    <t>96431256-d80d-4fa7-95cf-6860c36eb3bb</t>
  </si>
  <si>
    <t>4ece8c8e-56c1-446c-b9fc-cab98e273d9f</t>
  </si>
  <si>
    <t>4edc4e2a-5840-4d90-b16f-cf80e5e18dc4</t>
  </si>
  <si>
    <t>1582a00c-2812-4f05-b376-177ee6b0ce84</t>
  </si>
  <si>
    <t>e7faa524-929f-436b-971e-a43d778d28a6</t>
  </si>
  <si>
    <t>953a1996-70b5-4141-afea-f5b16ad7d04d</t>
  </si>
  <si>
    <t>957b8940-a4c0-49c9-b684-ebaf93dc448e</t>
  </si>
  <si>
    <t>168f4d7b-f209-4434-8d74-b59f91cec269</t>
  </si>
  <si>
    <t>460d0598-056c-451e-be21-413301afaeb2</t>
  </si>
  <si>
    <t>228ada50-8de3-4f8a-99cf-d66e0a66c86b</t>
  </si>
  <si>
    <t>6ac45093-bf1e-4cf2-991d-8cba9c88483a</t>
  </si>
  <si>
    <t>a671805f-3a18-4083-834a-58e294a998ea</t>
  </si>
  <si>
    <t>175051eb-d897-4bfc-b50a-b78117e5213b</t>
  </si>
  <si>
    <t>2c4359ab-49be-4f68-8a3d-04b1358a9184</t>
  </si>
  <si>
    <t>0ce8287a-7d52-42f2-be93-118ba8ba2ce1</t>
  </si>
  <si>
    <t>2c69fe4d-a279-40c6-89fe-0e5f40fee48a</t>
  </si>
  <si>
    <t>825b5fbc-83e0-4135-9326-8c77cbd4e5de</t>
  </si>
  <si>
    <t>436bcfde-8e46-438b-aba8-dca5b017a20c</t>
  </si>
  <si>
    <t>f2478404-4226-431f-b688-198390e57d33</t>
  </si>
  <si>
    <t>cb5e2e15-fa8b-4dc2-a130-e9932d9a896a</t>
  </si>
  <si>
    <t>6bd33111-b00d-4b2c-b2e3-a5932fa1bdec</t>
  </si>
  <si>
    <t>68ab34dd-13a9-48f8-b5bb-c60e5c2a66ae</t>
  </si>
  <si>
    <t>49f54458-b5b1-4dc6-a0d6-5f7ad92873a4</t>
  </si>
  <si>
    <t>b7672a51-12d0-4b16-ba28-0c9e77cc2f80</t>
  </si>
  <si>
    <t>861a9454-23e0-4099-9b0d-23a112ea8c9d</t>
  </si>
  <si>
    <t>08be10fb-703f-4d9f-903d-c1c1a3135ea5</t>
  </si>
  <si>
    <t>b4050485-85f8-4b6b-a36d-085d3227b1c1</t>
  </si>
  <si>
    <t>a63dbdeb-ad82-41a5-b392-2e524e3b8763</t>
  </si>
  <si>
    <t>6fe722b0-f2b7-46c5-b415-8b36820621e5</t>
  </si>
  <si>
    <t>f36118fd-5c87-4064-bd7f-fabdbf16c305</t>
  </si>
  <si>
    <t>799c7f45-548c-4271-9418-b1b6fcf13036</t>
  </si>
  <si>
    <t>2b76864d-98d6-4245-a6b4-d84d3be24c95</t>
  </si>
  <si>
    <t>1bf57d5f-b241-41f2-b48c-00cb3a76d3e8</t>
  </si>
  <si>
    <t>f1ada619-f54e-4a40-9158-d9506d2c818c</t>
  </si>
  <si>
    <t>b6236288-a25b-4119-8800-99abfcbbdb13</t>
  </si>
  <si>
    <t>587691c9-e171-403b-9b33-a72d6ac6b61d</t>
  </si>
  <si>
    <t>5d91cfb9-a97b-44c4-9e3c-1dcde1ba3800</t>
  </si>
  <si>
    <t>026e1ed9-c28f-42d5-aa49-54aceb2c412d</t>
  </si>
  <si>
    <t>8eb0631c-8595-4b9f-9205-9466c05d3f3c</t>
  </si>
  <si>
    <t>01599bbe-eb61-4030-af6d-70cdf7b0c928</t>
  </si>
  <si>
    <t>438840a7-37ff-4377-8f80-a60b856ea1f0</t>
  </si>
  <si>
    <t>30c7b68c-3741-4bef-8234-b31d389e9bcc</t>
  </si>
  <si>
    <t>05f48452-4c3c-4d03-9fb8-c384b262f3ab</t>
  </si>
  <si>
    <t>929f2a34-bf78-474d-98f8-0aa96b42c663</t>
  </si>
  <si>
    <t>74214462-5738-49b9-8023-6ce01a731b2c</t>
  </si>
  <si>
    <t>1b9da70b-45f1-4d50-a070-f4f18315e6cf</t>
  </si>
  <si>
    <t>6ebad7af-3fba-429d-a025-62d26b39a05a</t>
  </si>
  <si>
    <t>78c13c49-a861-4845-bfae-0fa88382bbd1</t>
  </si>
  <si>
    <t>ec3bce30-a6e5-4f77-a787-25f79e67354b</t>
  </si>
  <si>
    <t>52dcb52f-2ce2-4512-85b9-387fd0bca8b2</t>
  </si>
  <si>
    <t>3a363769-2636-41ec-b266-1ec0baad47dd</t>
  </si>
  <si>
    <t>332e51ff-94ec-476a-aa6c-ae3b52027dd2</t>
  </si>
  <si>
    <t>78b1295f-2728-49d5-8f35-0d87fec9a1b9</t>
  </si>
  <si>
    <t>ee71e230-abb7-493f-940a-402c8a43e8d6</t>
  </si>
  <si>
    <t>404ffadb-81c8-4643-baa2-5b72b33ca470</t>
  </si>
  <si>
    <t>c0263810-e4e3-4dc5-bbfc-2a02d363b448</t>
  </si>
  <si>
    <t>ff1b7496-d534-40ad-b793-f48ada77ee73</t>
  </si>
  <si>
    <t>fbc78830-3545-4a7b-8c28-786cc6c7a84f</t>
  </si>
  <si>
    <t>a4231b82-0b0a-4520-b7ea-a66378f34e7e</t>
  </si>
  <si>
    <t>43ad36dc-b6fb-4daa-9a36-da6da78a581b</t>
  </si>
  <si>
    <t>249731cb-a1f9-46ca-834a-c7b9b13291d3</t>
  </si>
  <si>
    <t>f594b639-8541-43c0-90e7-e5dd69c4d7b2</t>
  </si>
  <si>
    <t>022332b7-e2a7-4821-8565-561e04789d79</t>
  </si>
  <si>
    <t>d2de8eb5-e052-4a6c-9d39-3a3fa9519684</t>
  </si>
  <si>
    <t>555717e5-3317-4a58-9724-f8b285b9c535</t>
  </si>
  <si>
    <t>5531823f-0ab3-4e9c-8825-dacc635d14cc</t>
  </si>
  <si>
    <t>f8c5af87-53fe-428c-87b9-a7b518c817e5</t>
  </si>
  <si>
    <t>78f72759-0cc3-4064-a746-274c6cbcc21a</t>
  </si>
  <si>
    <t>9298bbed-63ec-46a2-8438-fc5066cf1227</t>
  </si>
  <si>
    <t>28814dfc-9ab4-472f-8e83-7f7c54e8c1f2</t>
  </si>
  <si>
    <t>b7f63a0f-ae63-480a-8bf4-82efb553cfec</t>
  </si>
  <si>
    <t>505c7f2d-06b8-4a5f-b362-8b9f8b96bfb8</t>
  </si>
  <si>
    <t>f540ffc5-50c6-4cf5-8706-2261557d63f7</t>
  </si>
  <si>
    <t>95cb9787-c767-48a6-a2f8-be62a422707d</t>
  </si>
  <si>
    <t>45f02fc9-f31a-4093-9ef9-87a8114004e7</t>
  </si>
  <si>
    <t>128fa1fd-c348-481c-b12c-f2eae603c797</t>
  </si>
  <si>
    <t>0d853e86-40ab-4f9a-92a8-ed70d035dbca</t>
  </si>
  <si>
    <t>a3d27da4-555b-49f8-be4f-a359f6080a11</t>
  </si>
  <si>
    <t>8feecbe2-358b-4569-a642-ec39319dae98</t>
  </si>
  <si>
    <t>428971d9-195a-4530-84a3-1d0a6500e334</t>
  </si>
  <si>
    <t>41e0a625-6687-4de5-83e1-f55e64d61415</t>
  </si>
  <si>
    <t>8eb3e84e-bb81-4d14-8e4d-ea27f0c0de19</t>
  </si>
  <si>
    <t>318ad62a-9dae-4608-9632-4cbf4bc6c635</t>
  </si>
  <si>
    <t>b0856ac3-460b-4c97-b39e-0c9381ebc8e5</t>
  </si>
  <si>
    <t>9e5ae969-4d97-4216-b7af-204ebc01f3dc</t>
  </si>
  <si>
    <t>27a4ee4e-5807-400e-b3a6-05ad225dea64</t>
  </si>
  <si>
    <t>32e75f38-d673-4e11-b199-e5f07d7d47b1</t>
  </si>
  <si>
    <t>79efbfe4-9e11-44dc-8a9c-dff997ed70b5</t>
  </si>
  <si>
    <t>3d754a5e-bc16-4b9c-99bc-5976cd9f3a67</t>
  </si>
  <si>
    <t>f768bd0a-264a-4f90-86f0-563cbeb64148</t>
  </si>
  <si>
    <t>dbf14551-ffb9-4b07-89d9-e18ee9bfde2f</t>
  </si>
  <si>
    <t>573fbe3a-f095-44b2-ab1b-7266f3203fb0</t>
  </si>
  <si>
    <t>31496e4f-b005-4ee0-8bc9-ffd2fc8dc9c0</t>
  </si>
  <si>
    <t>ea57dc15-8c5e-4f35-8c3a-1a8aeea4995d</t>
  </si>
  <si>
    <t>10677b10-ffc3-41f0-ad6c-d8c2b170e756</t>
  </si>
  <si>
    <t>fdd6338c-dcfe-48cf-9dda-148a8b4152e0</t>
  </si>
  <si>
    <t>1990cc90-c9c7-44d3-836f-da61ee7b6d35</t>
  </si>
  <si>
    <t>af4c21da-2eac-41d4-99d7-164743bf1751</t>
  </si>
  <si>
    <t>59003e87-cdb8-45c9-ad76-f6dd6ae5ac18</t>
  </si>
  <si>
    <t>b11ee3c4-cca2-4e7b-a852-38cab42376ce</t>
  </si>
  <si>
    <t>d6912a8f-fbcd-4b41-9aa4-f08372776ce9</t>
  </si>
  <si>
    <t>c710f25d-993a-41d0-940d-4a179a4a369b</t>
  </si>
  <si>
    <t>574dd4cc-b9de-4104-ac01-49d697b11da6</t>
  </si>
  <si>
    <t>24b9028b-c749-407b-ab40-fb515c335024</t>
  </si>
  <si>
    <t>c6d0bb30-dd7c-4900-920b-47932c523896</t>
  </si>
  <si>
    <t>64209d18-8b69-4b78-8dd7-2e9e828b751c</t>
  </si>
  <si>
    <t>c6cf25d8-2740-42d9-941f-5a93cd56b998</t>
  </si>
  <si>
    <t>b23fe215-fedd-4cff-87a8-3cfc1682076b</t>
  </si>
  <si>
    <t>580fdf76-16d4-4e04-a7b7-53520d71b89a</t>
  </si>
  <si>
    <t>a3d53c5b-18dc-4948-9c26-6d676f3b425e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</si>
  <si>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</si>
  <si>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</si>
  <si>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</si>
  <si>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</si>
  <si>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</si>
  <si>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</si>
  <si>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</si>
  <si>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</si>
  <si>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</si>
  <si>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5bf27c26-525a-411f-aead-080c6593c89f</t>
  </si>
  <si>
    <t>9eb90da4-1228-49b2-80bc-d0d20f1d1bcb</t>
  </si>
  <si>
    <t>a742a749-59ff-4814-9de4-53cc01c7a0c1</t>
  </si>
  <si>
    <t>a449636b-8b65-40d0-8d5f-4e735c0f9d10</t>
  </si>
  <si>
    <t>ba701bdd-107f-4195-8489-b17547fff18c</t>
  </si>
  <si>
    <t>d5c4f121-6393-44f5-911a-3f3361e7c71a</t>
  </si>
  <si>
    <t>c411b07d-0f60-4b0f-a929-397c7ebb76e5</t>
  </si>
  <si>
    <t>0284dbe4-23ac-4e55-9794-f9336ab46b8b</t>
  </si>
  <si>
    <t>132d891d-46b3-45e9-924a-17777fd7993f</t>
  </si>
  <si>
    <t>0a52634a-ae9b-4ed8-8d4f-e3777cbc4709</t>
  </si>
  <si>
    <t>5c57cd78-b44e-4ede-a91a-bd33730750e7</t>
  </si>
  <si>
    <t>ffedd958-0272-43f0-ba4d-697e9a3bfed8</t>
  </si>
  <si>
    <t>741d51fc-13a1-403f-af8b-cdaeb719855a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</si>
  <si>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</si>
  <si>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</si>
  <si>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</si>
  <si>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</si>
  <si>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</si>
  <si>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</si>
  <si>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beccf626-f80e-48dc-bee9-eccb3e006de2</t>
  </si>
  <si>
    <t>ea371a3b-8d40-44cc-a3fd-893658905bf4</t>
  </si>
  <si>
    <t>cfe0d85b-bf12-48e9-89b2-45f90ad656f1</t>
  </si>
  <si>
    <t>628ad0f7-d0c6-4dbe-acc7-e031e4681b5e</t>
  </si>
  <si>
    <t>18c109d6-7775-4926-bd95-19186925cd85</t>
  </si>
  <si>
    <t>8a8f4d8a-02a7-4c2e-9c7b-b3e25ea8a904</t>
  </si>
  <si>
    <t>16ba5b1f-950d-4f83-82a0-f8198c9bafe9</t>
  </si>
  <si>
    <t>32b070f9-adae-44e1-a423-60e824de3053</t>
  </si>
  <si>
    <t>c59e6e69-7133-4b5c-a2bf-45500f3fa843</t>
  </si>
  <si>
    <t>aaa15d8c-f0e3-40d8-966d-1a6726139348</t>
  </si>
  <si>
    <t>ccfb0ff8-22ed-4c15-b62f-68bd5e280297</t>
  </si>
  <si>
    <t>99817b5a-fcbb-4c9a-a0b0-c4e894e7775f</t>
  </si>
  <si>
    <t>b1544434-5a06-47a2-b37a-04213638f488</t>
  </si>
  <si>
    <t>fb39d2f8-578e-4f35-8b34-e0aa3d5d5335</t>
  </si>
  <si>
    <t>05d6c981-2e1a-4743-b032-e259f1eded0b</t>
  </si>
  <si>
    <t>3f83bff1-e870-4214-9098-de6d8711e2e2</t>
  </si>
  <si>
    <t>bd4272ef-968c-4e05-9a1d-2208d7d9b621</t>
  </si>
  <si>
    <t>fc5ab48d-332b-4679-8de3-88086ddc4298</t>
  </si>
  <si>
    <t>01d4c4c4-f381-4850-9dfa-b4333dbc17c7</t>
  </si>
  <si>
    <t>0e435d10-ece4-4a23-a60d-63b65b50da07</t>
  </si>
  <si>
    <t>df253b59-be80-4500-b0d3-0d99296fb05a</t>
  </si>
  <si>
    <t>00e9305a-f0bb-4413-8b20-16fb9c7b3300</t>
  </si>
  <si>
    <t>99825513-e713-4b6e-b3d7-dfb36f4bdbc0</t>
  </si>
  <si>
    <t>f07067de-017b-4bfc-bc24-e394cf390167</t>
  </si>
  <si>
    <t>c489d0df-8671-4b10-8b1c-ddb2eb199129</t>
  </si>
  <si>
    <t>da8bb344-68ae-4a5f-ae0a-62442a905fc4</t>
  </si>
  <si>
    <t>8993faa3-debc-41fd-b85e-4948b778bfd3</t>
  </si>
  <si>
    <t>d802444a-655b-4b00-a4c6-e651b3043470</t>
  </si>
  <si>
    <t>a4d013b9-e383-4c6a-ab9c-67dc750d2a3f</t>
  </si>
  <si>
    <t>ec157052-bff8-41f4-950d-ef00bc9a4f39</t>
  </si>
  <si>
    <t>8ec3c377-05ce-4cb0-ae75-3566ac3f8959</t>
  </si>
  <si>
    <t>2546a68a-eed8-4f53-ad3f-63fd4269d14a</t>
  </si>
  <si>
    <t>06e62616-b341-4c71-b76a-61aa60b4ad5d</t>
  </si>
  <si>
    <t>c19d79b6-dfe1-4bda-abee-73190f8d3813</t>
  </si>
  <si>
    <t>60628082-4c86-47e5-ab40-b8330742360e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</si>
  <si>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</si>
  <si>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</si>
  <si>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</si>
  <si>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</si>
  <si>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</si>
  <si>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</si>
  <si>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</si>
  <si>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</si>
  <si>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</si>
  <si>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</si>
  <si>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96b7e0d6-9b88-4c7c-9e0f-66602cd0e85e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</si>
  <si>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</si>
  <si>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</si>
  <si>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</si>
  <si>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</si>
  <si>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</si>
  <si>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</si>
  <si>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</si>
  <si>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</si>
  <si>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</si>
  <si>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</si>
  <si>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</si>
  <si>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6513e9f1-83cf-4939-96fd-9fdf747d989a</t>
  </si>
  <si>
    <t>53404df5-fb35-414d-91a6-52d973ba29a5</t>
  </si>
  <si>
    <t>576d55f3-091a-4431-8674-fb1b89205d92</t>
  </si>
  <si>
    <t>631dfa66-230f-47ea-b64f-f819375291c8</t>
  </si>
  <si>
    <t>a86657ca-e15c-4d79-83c0-39e146a9139d</t>
  </si>
  <si>
    <t>3af1d1b5-a503-4908-8640-863f1bb50f4d</t>
  </si>
  <si>
    <t>4e33f828-5208-42b8-bd9a-aa764665c0e9</t>
  </si>
  <si>
    <t>0d450f17-6edc-46b2-92b4-ae4362f5806d</t>
  </si>
  <si>
    <t>4c1870af-099b-43fc-8efa-7ad762f41e8f</t>
  </si>
  <si>
    <t>16aebd1b-a337-4d41-bc96-92c3328c2f2c</t>
  </si>
  <si>
    <t>fefb9c30-daa3-40b2-92d9-3e4fcfab4925</t>
  </si>
  <si>
    <t>bfb6c23d-5297-48c0-aaad-441622b27665</t>
  </si>
  <si>
    <t>dbdfabab-7fa5-47af-a7af-5c233ae2468c</t>
  </si>
  <si>
    <t>9dd0201a-ac3a-412a-98a5-f7696a40921c</t>
  </si>
  <si>
    <t>90713687-4821-46bd-9453-8776e45ef76b</t>
  </si>
  <si>
    <t>479e3026-8afa-4be5-82ad-c4d0f2e5431f</t>
  </si>
  <si>
    <t>b776536d-53d4-4bf3-bb07-c9b7d4b4c5fa</t>
  </si>
  <si>
    <t>22da1778-5687-4a05-b0cd-af2ae2f996c0</t>
  </si>
  <si>
    <t>a0a0d18e-17eb-47c2-8386-693255f91bc8</t>
  </si>
  <si>
    <t>b117df34-8f1f-41eb-b44a-f77aee1f34f6</t>
  </si>
  <si>
    <t>2d2f3a63-28ba-41f3-a3ab-0e92d13526cf</t>
  </si>
  <si>
    <t>c71331cd-56c6-4a5c-8648-0dac4672155f</t>
  </si>
  <si>
    <t>3348dff3-54ff-4f1c-9915-2c677f947e59</t>
  </si>
  <si>
    <t>2fa431c5-e702-4b02-94ea-6bfdacb94b73</t>
  </si>
  <si>
    <t>babfa34b-7500-4982-a53b-8804c7bdab51</t>
  </si>
  <si>
    <t>8b3befd4-ffeb-4a77-a357-a3e9a555ba2e</t>
  </si>
  <si>
    <t>45083496-8d12-4d75-acb8-892391ba5f60</t>
  </si>
  <si>
    <t>d1acb24c-1b02-4682-a5e7-b6fe1edc1ba4</t>
  </si>
  <si>
    <t>c78291cb-bcfa-4863-95b5-32e9b70bfbac</t>
  </si>
  <si>
    <t>a4cbef3d-3b40-4222-90a9-87712908f347</t>
  </si>
  <si>
    <t>19402f61-2eee-4983-b9ca-0fe4177a74e9</t>
  </si>
  <si>
    <t>e8a126c3-ac75-46eb-a9aa-70135dbb99e8</t>
  </si>
  <si>
    <t>1cc4ab4f-d8b6-4839-8970-e620895c0bd0</t>
  </si>
  <si>
    <t>49c904a0-dd27-4f9f-a67e-720be64dab1f</t>
  </si>
  <si>
    <t>8a3c0554-5aea-4950-8a2b-beb5be9be136</t>
  </si>
  <si>
    <t>f267929b-658b-4b9f-b15a-5131110eb3d7</t>
  </si>
  <si>
    <t>d1f69a73-fa2d-463f-bdd0-b06d5c83ba1d</t>
  </si>
  <si>
    <t>9c5e99fc-bc21-43e3-a841-d45e02896f3f</t>
  </si>
  <si>
    <t>e1bf4791-751d-483b-b76a-d064080770e7</t>
  </si>
  <si>
    <t>87e971dd-ecf5-42af-8ac6-121926d4c4c3</t>
  </si>
  <si>
    <t>7698d0bf-a7e9-4029-b4c6-12108479c4c5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</si>
  <si>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</si>
  <si>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</si>
  <si>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</si>
  <si>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</si>
  <si>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</si>
  <si>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4546ca44-61bf-4d74-a51e-ebb98da40e78</t>
  </si>
  <si>
    <t>a970ddb7-1afa-4078-92ec-d3cd4b5d04a5</t>
  </si>
  <si>
    <t>02010a3e-f885-4517-ad5c-75dffdd1dd6c</t>
  </si>
  <si>
    <t>c230362e-58f6-418d-bab8-6a9be86c325f</t>
  </si>
  <si>
    <t>a2fb71a8-bc6e-47a1-a716-8e13defb706c</t>
  </si>
  <si>
    <t>c15c1a28-75ea-49e9-a474-7dccbf2ca141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</si>
  <si>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</si>
  <si>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</si>
  <si>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</si>
  <si>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</si>
  <si>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</si>
  <si>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83698b0c-27a2-4db2-892b-1b4642323303</t>
  </si>
  <si>
    <t>e865352d-47b0-4695-be3c-151f7f58cc1b</t>
  </si>
  <si>
    <t>313a9a90-3fe1-4c2d-a617-23314aef3b93</t>
  </si>
  <si>
    <t>bc082840-cd92-4b0e-b0a9-0af6d6d04427</t>
  </si>
  <si>
    <t>64ca3924-2a84-4fec-b010-d72c002d35d0</t>
  </si>
  <si>
    <t>3f6e48ec-e1f4-41a9-afaa-3abae6180218</t>
  </si>
  <si>
    <t>a40c4779-b1a6-43dc-9cf7-6e2e4fdce924</t>
  </si>
  <si>
    <t>dce7085e-f63e-4742-a225-c16237c4b81c</t>
  </si>
  <si>
    <t>4d0066a6-3de1-41e6-9591-2aedb7905a7b</t>
  </si>
  <si>
    <t>250723a8-88da-4927-a488-876ae79bae0e</t>
  </si>
  <si>
    <t>3c131f8c-d5fa-46f0-a41d-e9e47f4651cf</t>
  </si>
  <si>
    <t>07c7d741-cd48-48c3-a488-3c864c34452f</t>
  </si>
  <si>
    <t>2c971e05-f5ec-4b09-a713-dde36b969514</t>
  </si>
  <si>
    <t>af26924d-4016-471f-96ce-23303a2e0612</t>
  </si>
  <si>
    <t>3dca85f5-3fbd-425b-8d9a-7cc62a286901</t>
  </si>
  <si>
    <t>883c803f-3fee-4049-be8b-442ea4586da8</t>
  </si>
  <si>
    <t>53e547ba-9e58-404f-ae65-dd6d9d167b20</t>
  </si>
  <si>
    <t>1a0159b6-a572-4eee-9b7e-838bccd58b06</t>
  </si>
  <si>
    <t>f9bfb88d-094a-4615-ba79-2a259ff8d896</t>
  </si>
  <si>
    <t>c6da5459-b3b3-4103-83ed-1d1a9047cf82</t>
  </si>
  <si>
    <t>0b153e34-1ea9-40ac-a488-86f67d518b73</t>
  </si>
  <si>
    <t>7cae80d7-2eda-4c3c-a373-81674fe495ae</t>
  </si>
  <si>
    <t>47b5b887-654e-47ce-bcaf-b51854140fb0</t>
  </si>
  <si>
    <t>328c03b1-9a63-45bd-a08d-76f8ed18a767</t>
  </si>
  <si>
    <t>a7237937-f878-4226-944c-3de7eb1ba848</t>
  </si>
  <si>
    <t>afb80697-47b5-4476-95ac-e56d401888ea</t>
  </si>
  <si>
    <t>3988d5a4-342a-4022-9555-756a372fb36b</t>
  </si>
  <si>
    <t>4e6dc054-573c-4b89-9b21-8b6c638647c9</t>
  </si>
  <si>
    <t>209bccef-2ee5-481d-92fc-c6e4a14db3ef</t>
  </si>
  <si>
    <t>4e37aa68-3975-48f3-8b94-1a801cbf6283</t>
  </si>
  <si>
    <t>a90fe8a2-d3aa-49b3-9b8d-9dfd68205a6b</t>
  </si>
  <si>
    <t>ca0fd933-9000-4eeb-882e-91fc44e5d4fb</t>
  </si>
  <si>
    <t>c74ef5d5-ae8d-4158-80c9-b2796b08a012</t>
  </si>
  <si>
    <t>f05f700a-7c97-4339-80ed-5fec11bb49bf</t>
  </si>
  <si>
    <t>cf81dcc1-8031-4b8b-8129-f369b176b8ff</t>
  </si>
  <si>
    <t>27527b31-9f8a-4628-ab8d-8999398d1f68</t>
  </si>
  <si>
    <t>477d5d98-5879-452c-b5c3-c841f16a7492</t>
  </si>
  <si>
    <t>882d04eb-e0e6-4dc8-bfb1-50120f9b9ef8</t>
  </si>
  <si>
    <t>3247ade7-c925-46c7-a5f1-ea034282bb90</t>
  </si>
  <si>
    <t>50c9674b-968e-4cb1-8d3a-dde911068287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</si>
  <si>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</si>
  <si>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</si>
  <si>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</si>
  <si>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</si>
  <si>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</si>
  <si>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</si>
  <si>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</si>
  <si>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</si>
  <si>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062cc198-6a5b-4494-8000-0015874d9b55</t>
  </si>
  <si>
    <t>7be18019-8f34-4d1f-8f41-2cf134b066a7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</si>
  <si>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</si>
  <si>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</si>
  <si>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</si>
  <si>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</si>
  <si>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</si>
  <si>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</si>
  <si>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</si>
  <si>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fa0ce826-4c95-41ae-9bf1-dd4aa31c2bc9</t>
  </si>
  <si>
    <t>7be0570e-3f9c-44cf-9acd-43f4cd2ceccf</t>
  </si>
  <si>
    <t>514eee51-190a-473e-9c64-87eb2051a15b</t>
  </si>
  <si>
    <t>1a3451a8-9412-483a-9da7-d6bd2337c7bd</t>
  </si>
  <si>
    <t>2d7dd36e-28dc-4000-bb83-295b8284f1b5</t>
  </si>
  <si>
    <t>2641d227-9728-41ea-87d0-b2d83447780d</t>
  </si>
  <si>
    <t>122fa43c-0e9b-4087-a0c3-fa416b0b6fc1</t>
  </si>
  <si>
    <t>18e004b9-f4eb-4257-a023-228f6a79b7d3</t>
  </si>
  <si>
    <t>98632b24-f1b8-4af9-91f3-17406d408fa3</t>
  </si>
  <si>
    <t>8dd0355d-df66-4c3f-aaac-513d38ec5de0</t>
  </si>
  <si>
    <t>54aa80a9-d255-4f72-aa51-aeba578922ec</t>
  </si>
  <si>
    <t>3574aa6c-b0fc-4d79-9918-b8af29e84882</t>
  </si>
  <si>
    <t>1761d93d-431c-48b6-9757-7a3f957ae89f</t>
  </si>
  <si>
    <t>1a106135-8e52-4b03-ba3d-6022c14189ca</t>
  </si>
  <si>
    <t>2cb24ef0-b3bd-48f4-b0fe-59e7eccd4dbf</t>
  </si>
  <si>
    <t>77765648-d781-49c3-9027-9f2698adf7bd</t>
  </si>
  <si>
    <t>0698f270-a3be-422a-bf11-23031c9edd4b</t>
  </si>
  <si>
    <t>4ff4de84-218a-42cc-8d15-8948d5ef89f6</t>
  </si>
  <si>
    <t>c04614f6-b978-49e5-915e-ce819812e9c1</t>
  </si>
  <si>
    <t>53ba3c97-9e9f-4e0f-a684-3dbe055ff03f</t>
  </si>
  <si>
    <t>95d06530-4152-4ff4-8ba4-db77b0a66521</t>
  </si>
  <si>
    <t>1fa540b1-fa86-43e6-8214-17ed9e9976bb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</si>
  <si>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</si>
  <si>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</si>
  <si>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</si>
  <si>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</si>
  <si>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</si>
  <si>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f0425065-3e7c-446b-b5ad-a65a6ef34ede</t>
  </si>
  <si>
    <t>a0b40ce0-fef1-47a5-b095-83b95328913d</t>
  </si>
  <si>
    <t>7c004f23-469f-4ed1-b5e7-63b5f59e522b</t>
  </si>
  <si>
    <t>30299ebc-aead-47a9-8d7f-b378816bdf78</t>
  </si>
  <si>
    <t>2a9233cd-f7cd-4d9b-9169-04cd07fd5f19</t>
  </si>
  <si>
    <t>ee698787-eae0-4c29-a588-0f0058563407</t>
  </si>
  <si>
    <t>1846fde0-c31f-4176-8489-b8e80ac6de8a</t>
  </si>
  <si>
    <t>822614c3-1f51-4c26-8aee-2c2e59210f1c</t>
  </si>
  <si>
    <t>8d6f8c90-f4bc-4667-98fc-505cdb32de43</t>
  </si>
  <si>
    <t>d6eef9b0-c918-40cf-a4e9-81875da127af</t>
  </si>
  <si>
    <t>ce9abe6b-4918-466e-9a18-ce8bcaf1cf00</t>
  </si>
  <si>
    <t>dd436e55-1e75-4a02-bd7d-eb97647fe14f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</si>
  <si>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</si>
  <si>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</si>
  <si>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</si>
  <si>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</si>
  <si>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</si>
  <si>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</si>
  <si>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</si>
  <si>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</si>
  <si>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</si>
  <si>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8d87a46b-d55a-40fb-a2af-b0831ed51e8d</t>
  </si>
  <si>
    <t>82c4be93-d39d-4b7e-99ae-4b0f849d819f</t>
  </si>
  <si>
    <t>08fb07df-da8a-40ff-8d7b-c7fc591d5ce5</t>
  </si>
  <si>
    <t>09c7d71e-1375-4287-ac25-dab6db1aeeb8</t>
  </si>
  <si>
    <t>9246fd71-87fc-44d5-8411-8b66440346b2</t>
  </si>
  <si>
    <t>09cdf9b6-69ae-4e0a-9500-968692f4e5de</t>
  </si>
  <si>
    <t>a05d9731-63b6-4dc4-bfcf-a99273c8a1ea</t>
  </si>
  <si>
    <t>2a55ce75-3f6e-44fe-950e-24d8161eaa55</t>
  </si>
  <si>
    <t>dba6c43b-38e6-4960-898d-cb4c7f437df0</t>
  </si>
  <si>
    <t>c293c7e2-d502-4668-94b9-0648985525b2</t>
  </si>
  <si>
    <t>f2706ba7-1b0e-4a07-a8dc-3e50a081dcc0</t>
  </si>
  <si>
    <t>a13bbddd-14ab-4b06-ad04-f543d85eaede</t>
  </si>
  <si>
    <t>188cef66-7084-435b-9bbe-3f1257c197c1</t>
  </si>
  <si>
    <t>10b0ad66-e141-4b88-8fe3-5ec19abd785a</t>
  </si>
  <si>
    <t>ebad2034-8fc7-47d1-a8f5-fba0021bbcbd</t>
  </si>
  <si>
    <t>20bbc5b0-6158-4a8a-bfdd-a64eda87e188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</si>
  <si>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</si>
  <si>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</si>
  <si>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</si>
  <si>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</si>
  <si>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</si>
  <si>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</si>
  <si>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092b918b-a743-4bf7-b55e-30b58353c60d</t>
  </si>
  <si>
    <t>927c0dbe-c48c-44d2-b3f3-513c5a18548e</t>
  </si>
  <si>
    <t>958dfeeb-9710-4f3a-8392-b025fe97ed92</t>
  </si>
  <si>
    <t>186273e3-b3cc-4003-8cfe-f0f5291858a6</t>
  </si>
  <si>
    <t>1fb739ff-7a15-452d-9b2d-bbbecb46b93d</t>
  </si>
  <si>
    <t>924d0566-7747-48bf-9eea-e275143920a0</t>
  </si>
  <si>
    <t>0d8be394-e23a-40fa-a239-8ca946ad2391</t>
  </si>
  <si>
    <t>ad19ca27-33ec-410e-8cde-b18f18dd805c</t>
  </si>
  <si>
    <t>c705f7d9-f080-423d-9c75-5b79362ea1aa</t>
  </si>
  <si>
    <t>f7c2bed8-ccba-47d5-bd90-050e6ac5d23d</t>
  </si>
  <si>
    <t>95bbbcca-349d-4f91-83db-aadff909261f</t>
  </si>
  <si>
    <t>5b2e4a49-7da8-4886-903b-886a747e14b3</t>
  </si>
  <si>
    <t>1696cba5-5c0c-4e3a-97b1-4db4ef214e5a</t>
  </si>
  <si>
    <t>7adbbd29-5870-4c8c-ac52-77750f318218</t>
  </si>
  <si>
    <t>a722a7e9-e62c-42f4-8cdf-59c1f6f856ab</t>
  </si>
  <si>
    <t>ea241063-1c4d-4952-8acd-528ea69b852a</t>
  </si>
  <si>
    <t>1e2a40b8-3b17-4594-954f-61998c3a4dee</t>
  </si>
  <si>
    <t>1485ae26-d2f2-4ee0-b3af-2ede813fc7ec</t>
  </si>
  <si>
    <t>32fd9597-63be-450a-986f-c682530743fb</t>
  </si>
  <si>
    <t>2d448e96-08d4-4a6c-ae07-342ee00ba718</t>
  </si>
  <si>
    <t>afaef18e-24c6-400a-a9a0-a3f871c8f481</t>
  </si>
  <si>
    <t>c087b5ef-6ae7-4418-bd10-eace224a444f</t>
  </si>
  <si>
    <t>1aa9fd0a-3fde-45b8-96e1-2353ba99e534</t>
  </si>
  <si>
    <t>ac7919ec-75a5-4694-875f-4b69f6017514</t>
  </si>
  <si>
    <t>99073fcd-a3b7-4d93-8dd1-d476e1402383</t>
  </si>
  <si>
    <t>69344333-1554-4037-adfd-caf25d73a7fd</t>
  </si>
  <si>
    <t>ff150bc1-19d0-4350-be47-0670ec86edf1</t>
  </si>
  <si>
    <t>2e510a5f-ded3-4cfd-a2ab-0bf58cffcfa9</t>
  </si>
  <si>
    <t>fbe8efc1-e29a-48a2-b516-f03a6f37bb76</t>
  </si>
  <si>
    <t>b4ecefdd-523f-4152-9783-6134ede9ed01</t>
  </si>
  <si>
    <t>dd857183-7ecf-4fb7-a570-ceb5f2e4dd48</t>
  </si>
  <si>
    <t>a6a66a7c-dade-422d-b3f3-e4b3398c673c</t>
  </si>
  <si>
    <t>9dcfc298-0499-40a4-ba3a-7f313b1c2ec8</t>
  </si>
  <si>
    <t>99dcac48-9339-483a-adf4-6bd13d6e2ea8</t>
  </si>
  <si>
    <t>747ed6f4-8903-44ae-b242-06b1bab4e9b9</t>
  </si>
  <si>
    <t>c27242e4-b265-4fe2-bc67-2c56e6669ffa</t>
  </si>
  <si>
    <t>0f8013cc-8354-4f08-9a90-f39f58a45dca</t>
  </si>
  <si>
    <t>25575ae9-8c67-482b-b1b6-62449dbc9051</t>
  </si>
  <si>
    <t>e4d3ce68-32df-4d3a-946f-707e386a254e</t>
  </si>
  <si>
    <t>ec6d40a8-d686-4bcd-b8ad-0dcd032a334a</t>
  </si>
  <si>
    <t>7b9770bd-b64a-4764-820c-085f6a18489c</t>
  </si>
  <si>
    <t>da093fa0-6746-4985-bbec-98552bd0bc56</t>
  </si>
  <si>
    <t>9ef9d973-785f-4324-a3e6-6b231964b4e8</t>
  </si>
  <si>
    <t>f2cd3df4-5142-4cbb-ba75-fd6acb3d849f</t>
  </si>
  <si>
    <t>7d2a55dc-4678-4559-8384-e00d7b01c883</t>
  </si>
  <si>
    <t>9585b9f8-5777-4a1f-85f8-7930360feef0</t>
  </si>
  <si>
    <t>c6a5dd89-4d28-464b-9530-a61752655350</t>
  </si>
  <si>
    <t>04991509-485f-4fe3-9a16-002c394147a2</t>
  </si>
  <si>
    <t>33890760-0cf0-4db6-893b-4dfb815179d0</t>
  </si>
  <si>
    <t>096d0d94-7b3f-4e3a-82d2-b84ad098a161</t>
  </si>
  <si>
    <t>35ad47a2-0157-4af2-9228-3fd104b13ee3</t>
  </si>
  <si>
    <t>7e5b81db-495e-44d0-b5dc-0cf0ccbbf831</t>
  </si>
  <si>
    <t>0be7f782-ae7b-4eac-aa78-4ce4e5953dfc</t>
  </si>
  <si>
    <t>da747b4d-9003-4807-8be3-eb66a5f2939d</t>
  </si>
  <si>
    <t>e28dddc4-7d47-4898-8053-cb0269f75cd1</t>
  </si>
  <si>
    <t>e06e4c4c-c4c5-4c73-81ea-c15271bc9eeb</t>
  </si>
  <si>
    <t>05caafff-6f0b-4ea7-8bca-06bcfca731a2</t>
  </si>
  <si>
    <t>41adfc9d-4d1e-449a-b9bc-ab48e4de4476</t>
  </si>
  <si>
    <t>269aeb72-1a20-4583-b36e-aee720f73de5</t>
  </si>
  <si>
    <t>04477b6c-3b2a-44f4-b041-380eaf9ea90a</t>
  </si>
  <si>
    <t>fbcc8ac6-2a7e-4904-adb1-318bf2fc8538</t>
  </si>
  <si>
    <t>807ddba8-b98c-4a59-b7d4-3498b3692a0e</t>
  </si>
  <si>
    <t>9bb630a2-c862-4ebb-9c91-64ded3aae39a</t>
  </si>
  <si>
    <t>933fd342-2852-48b6-948e-63455bd5b24a</t>
  </si>
  <si>
    <t>6c5d2f5b-1411-4f5f-a7a7-3a4df56bde65</t>
  </si>
  <si>
    <t>d789d442-10ea-4564-9bb2-b12783dadf56</t>
  </si>
  <si>
    <t>9795185d-c7b6-4b6e-a62b-b03cd774ab87</t>
  </si>
  <si>
    <t>659f6f28-7a47-4085-9a99-c826da192425</t>
  </si>
  <si>
    <t>b4d611ab-a723-4aec-ac08-339d76bb1226</t>
  </si>
  <si>
    <t>8670233b-3390-4980-9e03-7ab4a39c0efc</t>
  </si>
  <si>
    <t>1a1ff798-e93e-481a-b322-99a8502da58a</t>
  </si>
  <si>
    <t>99a2efb6-7ae2-43de-99b8-c2428c57e8b1</t>
  </si>
  <si>
    <t>ac24d4da-c27f-48fe-a35a-de8f3cec4dc0</t>
  </si>
  <si>
    <t>dedf2a9a-2c2d-4101-8142-cca12365e61a</t>
  </si>
  <si>
    <t>98faa74e-aee4-4400-9338-f65b48722989</t>
  </si>
  <si>
    <t>b0a0a79a-aba6-454d-a71b-e59b4ad497f0</t>
  </si>
  <si>
    <t>54281e58-1281-4443-9bda-6a7f901f6ac2</t>
  </si>
  <si>
    <t>a9721bc3-55d3-401c-839f-7e7b9d603b38</t>
  </si>
  <si>
    <t>b466d603-43b6-4bb2-8a9b-90b4e51beb52</t>
  </si>
  <si>
    <t>dd83e10c-a3f1-46ba-8eb3-6126111af3b3</t>
  </si>
  <si>
    <t>5adc106f-8416-4f2b-b254-dbfb94312d99</t>
  </si>
  <si>
    <t>c5440b17-babf-482d-a19c-68d7fb816558</t>
  </si>
  <si>
    <t>49009722-f2b7-4817-9469-768d49d6e7f0</t>
  </si>
  <si>
    <t>c67747e3-b11f-4179-9b38-86cad2865b2b</t>
  </si>
  <si>
    <t>dd8da9c6-3a14-4697-b17f-300f2dbe7c43</t>
  </si>
  <si>
    <t>d2a03cc7-f88f-4074-a5e5-e8a36286fc6d</t>
  </si>
  <si>
    <t>091ce948-a1cd-4680-bc8b-a2143c96f74f</t>
  </si>
  <si>
    <t>09411313-0c60-47f9-a658-f27e2be0a22e</t>
  </si>
  <si>
    <t>427e7930-abeb-474d-9487-55ac78f76014</t>
  </si>
  <si>
    <t>f99a884b-f6a9-4bc5-97af-fc5d8b68faff</t>
  </si>
  <si>
    <t>cee8fe1a-81c5-4259-b025-181a709e27a4</t>
  </si>
  <si>
    <t>41cd5781-e1d7-4eae-b359-e22b6bd5f74a</t>
  </si>
  <si>
    <t>61720aae-8711-4b29-88df-32735dd52569</t>
  </si>
  <si>
    <t>e56f7901-bccc-482d-9c21-a5ed53c2b813</t>
  </si>
  <si>
    <t>0d682e38-1c0d-4d44-b302-6ac50b250b40</t>
  </si>
  <si>
    <t>ca9c3648-a13b-4b73-96f7-7b6536024cb4</t>
  </si>
  <si>
    <t>04663140-2eed-48fc-971c-5a98e4546136</t>
  </si>
  <si>
    <t>0aea9f79-faa2-4707-aa1d-239742ddbc15</t>
  </si>
  <si>
    <t>bb4f846e-03f0-49b7-94b3-c17b2ca648a6</t>
  </si>
  <si>
    <t>965dbdb5-43fe-428b-9f24-ab3f48620194</t>
  </si>
  <si>
    <t>04853382-fb98-453c-bdc6-d7828adafb56</t>
  </si>
  <si>
    <t>1997a11f-01f2-4cd7-a93f-2147ce952411</t>
  </si>
  <si>
    <t>353a8f57-b006-44bd-9d30-a60bb18888b1</t>
  </si>
  <si>
    <t>dfb27aa1-71f5-44df-a566-298e397b1991</t>
  </si>
  <si>
    <t>84b09263-381a-403f-81ee-0ef5c1421203</t>
  </si>
  <si>
    <t>b15bc75b-5157-4f6b-b23c-61c20311d01c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</si>
  <si>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</si>
  <si>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</si>
  <si>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</si>
  <si>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</si>
  <si>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ca42d254-31da-49bf-ab9d-0209c01182eb</t>
  </si>
  <si>
    <t>478830d5-a5d3-4a4b-80a3-0be138f3d225</t>
  </si>
  <si>
    <t>7b0e68d1-2b6c-4e0a-a1ff-e065e60c09c3</t>
  </si>
  <si>
    <t>25e7da08-aa26-4b6f-8e47-7f927a4314d3</t>
  </si>
  <si>
    <t>fcef6b3f-9588-41bf-8d51-ed686ad7cf68</t>
  </si>
  <si>
    <t>d0145c17-a10e-4145-8c1b-7463e4f71aee</t>
  </si>
  <si>
    <t>d48b8f6b-b69b-49a2-830e-af43d627d826</t>
  </si>
  <si>
    <t>cf77a38e-9472-4539-b5d1-86cd8ec83a70</t>
  </si>
  <si>
    <t>40e26554-0a8f-4fbe-8283-85a9cb657cad</t>
  </si>
  <si>
    <t>52b3e51f-7fa0-45d2-9201-d9fadb565fd4</t>
  </si>
  <si>
    <t>57514aaf-21a4-42f4-a14b-b727b76111b8</t>
  </si>
  <si>
    <t>8fd0998c-c5b7-4894-b8bf-de33a9dba110</t>
  </si>
  <si>
    <t>1aefe745-ddbd-45b7-9bec-a5ba36460532</t>
  </si>
  <si>
    <t>6cf589a3-e51a-4627-8f1a-03eeef03b2d5</t>
  </si>
  <si>
    <t>86ceb548-bc4b-4e54-8d97-8da574e88d9e</t>
  </si>
  <si>
    <t>afbbb9ce-d603-437f-8d4d-6f8c338bf798</t>
  </si>
  <si>
    <t>c541f514-9617-4deb-b7b4-2cc038dde1e9</t>
  </si>
  <si>
    <t>737f1484-6776-472c-a532-7d3269109d0c</t>
  </si>
  <si>
    <t>f59de4a5-28e8-4795-82e2-5fd58f93e7ff</t>
  </si>
  <si>
    <t>c404541b-370a-402f-afed-ccea29b3e8b4</t>
  </si>
  <si>
    <t>b8db05c9-23d6-43d5-b9e6-503f771ad209</t>
  </si>
  <si>
    <t>5873ae7e-8c90-4964-aa46-134184647649</t>
  </si>
  <si>
    <t>0c37c862-4e9b-4c95-ae56-b1977c71d30e</t>
  </si>
  <si>
    <t>25850670-a821-4474-916c-a669372ca049</t>
  </si>
  <si>
    <t>3a7d699b-5bfc-4771-8c55-17caf12a077e</t>
  </si>
  <si>
    <t>7e7dbbaa-1dc0-4314-893c-329f848d3451</t>
  </si>
  <si>
    <t>4a443245-8d44-43d5-8ecb-ea7be5551a2b</t>
  </si>
  <si>
    <t>30bc4c47-3f3a-4c74-9462-bb9cf406d899</t>
  </si>
  <si>
    <t>2a35e961-a2a7-4de2-b7a4-bad486703418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</si>
  <si>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</si>
  <si>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</si>
  <si>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</si>
  <si>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</si>
  <si>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</si>
  <si>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</si>
  <si>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</si>
  <si>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c5019fe5-edda-494a-bcc0-9c802e789578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</si>
  <si>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</si>
  <si>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</si>
  <si>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</si>
  <si>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</si>
  <si>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aa993896-44f3-482c-aba6-0614c9711742</t>
  </si>
  <si>
    <t>15eb23bd-e65a-4d02-9461-fc5f72217152</t>
  </si>
  <si>
    <t>9aff0f9a-c7de-45aa-b09f-59ffaa88b5ee</t>
  </si>
  <si>
    <t>00f3ff87-3163-47db-8226-b8ce1d528900</t>
  </si>
  <si>
    <t>2f38bf98-c905-4244-915f-52f7e3f39331</t>
  </si>
  <si>
    <t>b4fd3b72-3471-4430-8b68-2ed5771c35d7</t>
  </si>
  <si>
    <t>323e0a70-a567-410f-a9f3-fc5d54b224e3</t>
  </si>
  <si>
    <t>e6ebc62f-1a11-4ae2-8f86-96edbb86c42c</t>
  </si>
  <si>
    <t>2a515094-21bf-4df7-bcc4-a4f439e82c0a</t>
  </si>
  <si>
    <t>30f302fd-3195-43d3-a31b-0ac401fac7fb</t>
  </si>
  <si>
    <t>411a10a0-c6d1-4cbf-8468-8fb0ff23c620</t>
  </si>
  <si>
    <t>3952cc6d-d763-45ec-b249-2515c604efbe</t>
  </si>
  <si>
    <t>f1977be6-5576-41da-bd2a-81c9c549ce23</t>
  </si>
  <si>
    <t>43c8ef44-814f-4b54-b71a-e489bd68213a</t>
  </si>
  <si>
    <t>cd2ac721-60b3-4864-8d72-568c2d4a1560</t>
  </si>
  <si>
    <t>452a057e-cafd-48ba-aebf-65247accd0c0</t>
  </si>
  <si>
    <t>192aa27e-0241-4b56-b97d-6a3ea9e736f1</t>
  </si>
  <si>
    <t>3c6e7deb-1b06-4b72-81a4-cb4205039295</t>
  </si>
  <si>
    <t>85f78054-043e-465f-9ee7-ef08af338a64</t>
  </si>
  <si>
    <t>cabb6e47-3fea-4721-b8ff-764ba1f2da36</t>
  </si>
  <si>
    <t>7db9d59d-c907-4cca-80b3-9f65f77edafa</t>
  </si>
  <si>
    <t>461939d0-7b93-42c7-af3d-501308c3419d</t>
  </si>
  <si>
    <t>e14ebecb-44f6-4672-b294-30282c243b9a</t>
  </si>
  <si>
    <t>89c012f4-7d8d-4884-a27f-1fdf8b6f8fc3</t>
  </si>
  <si>
    <t>cedc5c6d-d1fd-4696-b729-0be355a37dd2</t>
  </si>
  <si>
    <t>5eef99bb-a003-454e-8e80-0b2766e9d8fd</t>
  </si>
  <si>
    <t>9c7e6582-f18b-437b-bbc3-82ed3560c66e</t>
  </si>
  <si>
    <t>b3e833ea-9314-4cf5-9603-5a08cb382571</t>
  </si>
  <si>
    <t>84ad6839-bb64-4c3e-9a6b-d4073a2f1a52</t>
  </si>
  <si>
    <t>185dbc61-9c44-4a5f-94c2-0cefdd71d7d9</t>
  </si>
  <si>
    <t>ac338bb8-20ad-49aa-a00e-6ff946aacce5</t>
  </si>
  <si>
    <t>da3c59d6-a79e-49b5-a469-0df85b83b680</t>
  </si>
  <si>
    <t>fa99c609-b55e-4602-aac6-1f8a7cca85cb</t>
  </si>
  <si>
    <t>fe395b41-cf96-4d21-a519-07883407d40b</t>
  </si>
  <si>
    <t>ae80e297-7644-43b6-81e5-c9d970e69987</t>
  </si>
  <si>
    <t>7b68ea09-c3f7-40d9-afbb-8ac5ab7d2d94</t>
  </si>
  <si>
    <t>1adf1ed5-f8f4-415d-bbaa-a226ab061a40</t>
  </si>
  <si>
    <t>a0cea370-70f2-4b0b-8e92-c04fba6373a3</t>
  </si>
  <si>
    <t>07f6565d-c17d-42d1-adc4-56c8afd95af0</t>
  </si>
  <si>
    <t>6c46fff2-dc49-439c-a883-64d1317b79ca</t>
  </si>
  <si>
    <t>d2412791-0e0e-443f-b57a-8ead10d92879</t>
  </si>
  <si>
    <t>bc327299-dddd-4368-880f-c89f39ab2c6b</t>
  </si>
  <si>
    <t>4d32dac7-97f1-4c99-9e79-376ca2984004</t>
  </si>
  <si>
    <t>2eeddb5c-9f47-4ca4-ad8f-4d933fad6b10</t>
  </si>
  <si>
    <t>0f1af13a-9226-431a-97df-995959f5e545</t>
  </si>
  <si>
    <t>f0bf81cd-212e-4229-81d8-efe45d068e65</t>
  </si>
  <si>
    <t>29919cfb-6a0e-4b4a-b841-7c76a3e340c1</t>
  </si>
  <si>
    <t>76d26051-f436-4d83-8084-bd4426d826c6</t>
  </si>
  <si>
    <t>52fad8b5-b5d6-4d76-9d4c-8d9ffdb5db66</t>
  </si>
  <si>
    <t>4c5fd36a-5659-4992-a312-fa9f8d394d16</t>
  </si>
  <si>
    <t>bc294053-e6b5-4d58-bc04-9fff7749f1b8</t>
  </si>
  <si>
    <t>3cac3596-1e82-47c3-9465-971d2d3e152f</t>
  </si>
  <si>
    <t>89a6bc77-3eb9-4758-a516-02b05b9b6d33</t>
  </si>
  <si>
    <t>1f07edaf-5110-4f60-9d88-914bd86f86b5</t>
  </si>
  <si>
    <t>858781ca-9a1f-48a2-84e1-a7279b9c2a6b</t>
  </si>
  <si>
    <t>13cfd3a3-aff8-45cd-835b-d0891437d64d</t>
  </si>
  <si>
    <t>5484362c-c465-4153-8011-9744281d627b</t>
  </si>
  <si>
    <t>55d1262b-9ab0-4137-862e-b7343d4bcf57</t>
  </si>
  <si>
    <t>f9497716-ce92-47de-8707-f01546a76f67</t>
  </si>
  <si>
    <t>2c371913-d446-4a62-8430-6dfe176eb931</t>
  </si>
  <si>
    <t>d556f1c9-a84c-4817-a9f7-30c0a6c8968c</t>
  </si>
  <si>
    <t>78e534e1-6981-4472-a7b2-fd0a56803254</t>
  </si>
  <si>
    <t>af8e16f6-ccfc-4b3f-b6be-63cddd934660</t>
  </si>
  <si>
    <t>ae6f0d41-a983-4b35-9bf1-a008e029b637</t>
  </si>
  <si>
    <t>5511d7d0-eb8f-4d81-81c0-a2b07a96e35e</t>
  </si>
  <si>
    <t>be0248d3-65c3-44a4-88e0-8537808a863e</t>
  </si>
  <si>
    <t>3cce1581-2578-4f2e-a402-a4596e352e88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</si>
  <si>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</si>
  <si>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</si>
  <si>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</si>
  <si>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</si>
  <si>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</si>
  <si>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e3e01a23-f588-42e4-ba9c-801dc5a6caf4</t>
  </si>
  <si>
    <t>6406e5ac-6193-47a5-bcb8-917125d38c19</t>
  </si>
  <si>
    <t>20fafee5-976d-4cfd-886e-7e2d5f58d523</t>
  </si>
  <si>
    <t>f5e8b32d-cf96-40f7-930f-4aa86786fe0d</t>
  </si>
  <si>
    <t>7805a7d4-252e-4071-994c-02cfdd4dae78</t>
  </si>
  <si>
    <t>ac58ff95-7c95-412d-b189-680dc4fb4b97</t>
  </si>
  <si>
    <t>e7f874fb-50a2-419b-8352-fc8d8d9c4d3d</t>
  </si>
  <si>
    <t>dbc989a0-626c-45d4-bd28-ee1a68d6cb4c</t>
  </si>
  <si>
    <t>999d7ff9-fd7a-4c40-abc6-d76dae154288</t>
  </si>
  <si>
    <t>16426414-2a95-4547-9e9a-6a06cf200cbc</t>
  </si>
  <si>
    <t>e9a3e00e-e058-4d75-ab6c-05baab6a8d45</t>
  </si>
  <si>
    <t>f637c9f8-0322-4079-aa0f-59e2a268e74c</t>
  </si>
  <si>
    <t>66ee6e07-5e1e-4c6b-88be-12ec05695a9b</t>
  </si>
  <si>
    <t>92e068b0-9129-4f2f-8305-1b97f59462b8</t>
  </si>
  <si>
    <t>685e00ab-6b07-47c7-807b-87d6eb65c371</t>
  </si>
  <si>
    <t>3dbc1781-8384-4439-a939-87da6b3f58ff</t>
  </si>
  <si>
    <t>c9f36ca1-4803-4e4b-8f45-d87e8333fd2d</t>
  </si>
  <si>
    <t>2761f58c-c2f8-416b-863e-6ca975b5ff18</t>
  </si>
  <si>
    <t>9fefc70e-838e-49de-b41f-f0bc4392e44b</t>
  </si>
  <si>
    <t>d835a0d5-fdd9-4b06-8a21-ba5a98e19856</t>
  </si>
  <si>
    <t>79eed5cb-1855-4921-98a2-a52c6e66fd97</t>
  </si>
  <si>
    <t>48a4fa7a-d580-4986-bf69-96893a321826</t>
  </si>
  <si>
    <t>ce3dbd45-8a64-471d-9c47-78631d5deada</t>
  </si>
  <si>
    <t>6b6eb5e0-f18f-4dd8-85aa-aa8b09911b28</t>
  </si>
  <si>
    <t>4136afa5-bbfa-4cf3-8f92-936597435ad7</t>
  </si>
  <si>
    <t>07dfa529-549b-4c1b-8b9e-020a47a4b0df</t>
  </si>
  <si>
    <t>2e68f4de-03f9-409e-ac8c-c172dd08d2f9</t>
  </si>
  <si>
    <t>8f14e4ba-ab2e-4f77-a80e-e151fbae7208</t>
  </si>
  <si>
    <t>76fb62d9-7a3a-49d6-bb0d-efeb9b274562</t>
  </si>
  <si>
    <t>d0d3709a-f7a8-44cf-94f6-3984c3faa54d</t>
  </si>
  <si>
    <t>75946747-c2bb-4e6d-888c-6bf7e8e55aa7</t>
  </si>
  <si>
    <t>13b91c01-e685-4ac6-a382-6ef5d4d84373</t>
  </si>
  <si>
    <t>d68c5bf9-dbdb-47ec-a3c9-ae5cd1410628</t>
  </si>
  <si>
    <t>d647308c-0ad2-4923-9a74-344ac90ee45d</t>
  </si>
  <si>
    <t>3c41d6e0-5371-40f1-89e5-de6f9a3c2962</t>
  </si>
  <si>
    <t>c95c10d8-960a-4cbc-82cc-463f0adbc414</t>
  </si>
  <si>
    <t>4bb74d33-4503-45ba-9e08-b88e50084f6b</t>
  </si>
  <si>
    <t>5f165597-321d-4977-afff-76b578f1565c</t>
  </si>
  <si>
    <t>0ad0f561-e0c4-40cb-87ad-a20fb7b0fc70</t>
  </si>
  <si>
    <t>a3940b82-475d-43fa-a3e4-fcf7f88701d8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</si>
  <si>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</si>
  <si>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</si>
  <si>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</si>
  <si>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</si>
  <si>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</si>
  <si>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</si>
  <si>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f565b82a-887b-453e-80da-68622f4c6457</t>
  </si>
  <si>
    <t>618e760e-a208-4496-b946-d7fb8f453ed8</t>
  </si>
  <si>
    <t>e3a0b543-7aab-4f39-826f-ea4da40b3d28</t>
  </si>
  <si>
    <t>9f92d246-42ed-43e2-87cc-3146079d562e</t>
  </si>
  <si>
    <t>ce360412-d97f-4938-8c82-318bc4871e33</t>
  </si>
  <si>
    <t>589e6a64-81f7-4b7a-bbf0-60dba6250925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</si>
  <si>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</si>
  <si>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</si>
  <si>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</si>
  <si>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</si>
  <si>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</si>
  <si>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91c64eeb-eb04-4a53-a708-1653a0d3050b</t>
  </si>
  <si>
    <t>e4f1d76c-aecb-478a-8288-684402e4609d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</si>
  <si>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</si>
  <si>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</si>
  <si>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</si>
  <si>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</si>
  <si>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</si>
  <si>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</si>
  <si>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</si>
  <si>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</si>
  <si>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</si>
  <si>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</si>
  <si>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213f0281-12e6-4497-9e48-d439caa36c2f</t>
  </si>
  <si>
    <t>bb4caa5f-79d6-43ee-8c94-776d38782911</t>
  </si>
  <si>
    <t>52ab54c8-5c5b-4322-911e-ec59c1b5ba40</t>
  </si>
  <si>
    <t>ab3e2b91-fd14-4232-a6c1-0837fab9c245</t>
  </si>
  <si>
    <t>9972851f-f852-489d-9775-9fdc7423b927</t>
  </si>
  <si>
    <t>35cfad69-a5a4-4984-8d5d-5d077e6eac62</t>
  </si>
  <si>
    <t>44a5b3ad-5029-4372-8430-958179b51a99</t>
  </si>
  <si>
    <t>8b1af478-878e-4ab3-8382-5b1758af6fcc</t>
  </si>
  <si>
    <t>e7e36113-79bd-4980-917a-20255f902904</t>
  </si>
  <si>
    <t>9802985a-1188-4f14-aac9-353c17e4c08b</t>
  </si>
  <si>
    <t>c2d7fbd2-a6be-4096-b2b4-1e311b24b7fa</t>
  </si>
  <si>
    <t>381eda45-dfdf-4e77-8180-6050910ffee7</t>
  </si>
  <si>
    <t>35e3f5ac-ed88-4691-9329-0b1974d39d5e</t>
  </si>
  <si>
    <t>e6077fb4-473e-4fe2-9cc3-9ca98b21eaa7</t>
  </si>
  <si>
    <t>0e3995ce-ecba-4875-a7e4-fa7974a12f60</t>
  </si>
  <si>
    <t>456bc2b1-4edd-464c-afc6-b8d09e492466</t>
  </si>
  <si>
    <t>1c21bcce-603f-4a44-90bc-3d3670231411</t>
  </si>
  <si>
    <t>f2046259-846b-4ee3-ac12-f4b9eea3c50a</t>
  </si>
  <si>
    <t>465c5885-e4bc-4280-a92a-d93c27811570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</si>
  <si>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</si>
  <si>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</si>
  <si>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</si>
  <si>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</si>
  <si>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</si>
  <si>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</si>
  <si>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</si>
  <si>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ae6c3ec0-12b8-49dc-a395-a52c22819bc0</t>
  </si>
  <si>
    <t>50588ca7-fc77-43f4-95dd-8d70f3c5d52b</t>
  </si>
  <si>
    <t>cbe805bd-f5d0-4984-a1ee-d52f86833e0a</t>
  </si>
  <si>
    <t>7631ec4e-803d-4cb9-bb5e-31518b3db4dd</t>
  </si>
  <si>
    <t>b70c8b5c-9b9e-4dac-8806-baad122bc8d4</t>
  </si>
  <si>
    <t>c9f0fb78-a5d7-4301-9c4a-48a9a27026df</t>
  </si>
  <si>
    <t>2640318e-0264-4910-9636-2c1cf7760a1f</t>
  </si>
  <si>
    <t>f74d3d4c-d728-4c17-8f34-a934758f9e14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</si>
  <si>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</si>
  <si>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</si>
  <si>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</si>
  <si>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</si>
  <si>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</si>
  <si>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</si>
  <si>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</si>
  <si>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</si>
  <si>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</si>
  <si>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8513db6c-1ddb-4548-983d-76f5d1a9e2f2</t>
  </si>
  <si>
    <t>a10bbc99-48fd-401b-aa97-b87cb69cd8b5</t>
  </si>
  <si>
    <t>84af5f42-1a7e-4eed-9b15-cfbba391368f</t>
  </si>
  <si>
    <t>d9b08b4a-d6b9-41c9-9197-b10d2b234e71</t>
  </si>
  <si>
    <t>22a8fd64-e1eb-4245-b556-cea02e581cb1</t>
  </si>
  <si>
    <t>22655e05-3c61-4c7f-9333-cafd2e17e7f1</t>
  </si>
  <si>
    <t>bffdd7ec-b372-4dd3-8383-3321c24c347c</t>
  </si>
  <si>
    <t>5fad0393-200b-474d-b83f-a0d76622b2dd</t>
  </si>
  <si>
    <t>d0cb052e-29e6-493d-b1a9-585c1af2c89f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</si>
  <si>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</si>
  <si>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</si>
  <si>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</si>
  <si>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</si>
  <si>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</si>
  <si>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</si>
  <si>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</si>
  <si>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ee0c9a7e-ad07-4cd0-bb73-0abd0b40caf1</t>
  </si>
  <si>
    <t>b266ac89-cde2-43b3-a6bf-58ebc00e072b</t>
  </si>
  <si>
    <t>9ec1622f-ee0c-4a1c-9c49-6eca7943f40b</t>
  </si>
  <si>
    <t>9c0f7212-125f-45a4-beeb-bbd5f8c8c470</t>
  </si>
  <si>
    <t>ddc8b55b-77e5-4912-81c1-e2858d351b1e</t>
  </si>
  <si>
    <t>1eb424b5-1679-4e0f-b048-e7669dbb2e3b</t>
  </si>
  <si>
    <t>3d88186e-3527-4601-90f9-3aa6e186e573</t>
  </si>
  <si>
    <t>de059f73-cfaf-42c5-8891-1114473370b1</t>
  </si>
  <si>
    <t>be095277-9fb0-4827-acf1-74f30ce254c3</t>
  </si>
  <si>
    <t>39c6d01c-8b2a-484d-a085-519dda66131c</t>
  </si>
  <si>
    <t>26f8d6de-2c0b-481f-a90e-a65e10ec10ec</t>
  </si>
  <si>
    <t>a7d197c5-e1b5-4965-86a9-cad282cb44ee</t>
  </si>
  <si>
    <t>63db0e95-7000-4f42-bb8b-d0fbe156d6ac</t>
  </si>
  <si>
    <t>e9a13fc1-ebfa-443e-ba45-1a09821ac13d</t>
  </si>
  <si>
    <t>5515ed02-a656-4c18-b1d6-e5a895ae64c7</t>
  </si>
  <si>
    <t>450993fb-00d3-4c4e-aee8-5dca3ef730f4</t>
  </si>
  <si>
    <t>e3fa585a-134d-4ed3-8d79-7f62c9be5ee2</t>
  </si>
  <si>
    <t>49b46cf2-a58a-4d67-87ee-e23fd75d53b1</t>
  </si>
  <si>
    <t>1814c3f7-2351-4558-a6b7-5692acc437b3</t>
  </si>
  <si>
    <t>bd8cb46b-c6cc-4c5f-80d8-929377f5be31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</si>
  <si>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</si>
  <si>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</si>
  <si>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</si>
  <si>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</si>
  <si>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</si>
  <si>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c18e80a8-0512-44cf-9db5-7e503b19d3db</t>
  </si>
  <si>
    <t>4e028920-b5e2-452d-8e04-40d680f18ead</t>
  </si>
  <si>
    <t>323b2bc1-8025-4d63-a72d-19a4f0723242</t>
  </si>
  <si>
    <t>fe55fe65-3f70-4dda-a76e-00d99b5d0979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</si>
  <si>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</si>
  <si>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</si>
  <si>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</si>
  <si>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</si>
  <si>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</si>
  <si>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d8a198c8-bfdc-41c3-a846-d5126f031bbf</t>
  </si>
  <si>
    <t>27c4cf37-8953-4422-9d17-d5917db2117a</t>
  </si>
  <si>
    <t>b004dc85-9eba-44ca-837b-70e90f8e1289</t>
  </si>
  <si>
    <t>92211be8-ea5c-4dac-9ea8-6a0994684813</t>
  </si>
  <si>
    <t>1b5794a2-d669-467c-bcf6-470d8a58ce3f</t>
  </si>
  <si>
    <t>bc140a39-db7c-4909-b75b-43b211146eed</t>
  </si>
  <si>
    <t>8a43b9e8-45ca-4d97-95e6-682cb7941ef5</t>
  </si>
  <si>
    <t>36dcc5b8-0666-44d7-8d1b-2350577604ec</t>
  </si>
  <si>
    <t>16b2aee5-4d08-4874-8df5-ca5dadaf469e</t>
  </si>
  <si>
    <t>df631950-c8dc-48f4-8e25-a7a85ff19c82</t>
  </si>
  <si>
    <t>1c306d1f-c7f4-47bc-b21e-8dae2d6825be</t>
  </si>
  <si>
    <t>2abc68af-de28-41e5-9fe6-281d2e3f83ee</t>
  </si>
  <si>
    <t>bd99912c-e261-4196-b42c-0163a91d7ae5</t>
  </si>
  <si>
    <t>b3119dd6-1764-40ea-b7d1-35ef75b29053</t>
  </si>
  <si>
    <t>8fe9b00e-3759-4ee9-8eab-7a04b4a75a59</t>
  </si>
  <si>
    <t>3362fca9-f94e-462f-8658-70d4499b77e8</t>
  </si>
  <si>
    <t>28619a99-9269-49c8-a041-e30e02c5d4cf</t>
  </si>
  <si>
    <t>d4778013-8842-4cfa-93e8-00655c00d3bc</t>
  </si>
  <si>
    <t>a3f32157-f575-43b8-a6b2-f1955029adbb</t>
  </si>
  <si>
    <t>7875cb4b-e754-4596-85c8-695b782898cc</t>
  </si>
  <si>
    <t>1a5b4c2c-8c80-4a33-8e83-85cd8b45f1ce</t>
  </si>
  <si>
    <t>ba2148ce-189e-42fb-8cba-17b0c59085c2</t>
  </si>
  <si>
    <t>29706d6d-3a0c-4cf7-b06d-04394aaff417</t>
  </si>
  <si>
    <t>e836d337-77a0-4a2e-954b-633d853a4a6d</t>
  </si>
  <si>
    <t>8ae93f2e-29d0-4094-a144-4e596c6f61dc</t>
  </si>
  <si>
    <t>a4f55054-a8a9-4549-af4c-f5ed24203c01</t>
  </si>
  <si>
    <t>d9807528-8dfd-44f5-b7e0-d4f1156240ea</t>
  </si>
  <si>
    <t>44f3f750-969b-496d-96cd-edb717abdba6</t>
  </si>
  <si>
    <t>f8141527-9a28-4428-a806-e2ae37b6c776</t>
  </si>
  <si>
    <t>1c823e9b-efbd-4584-a889-a051a2fcfa2e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</si>
  <si>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</si>
  <si>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</si>
  <si>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</si>
  <si>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</si>
  <si>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</si>
  <si>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ccbd4762-8bbb-45d0-b18b-bfd4578246ef</t>
  </si>
  <si>
    <t>56ff7e27-44cb-469d-9498-5c9df167719c</t>
  </si>
  <si>
    <t>49d3c739-336c-413c-9775-d512c4efc98e</t>
  </si>
  <si>
    <t>3eb081f9-b508-4513-ad00-bd3b74fe8a0a</t>
  </si>
  <si>
    <t>accce40c-0973-474b-b795-a71e06cb6369</t>
  </si>
  <si>
    <t>d11041dd-e1a9-4d4d-abc0-44ba0f974e7a</t>
  </si>
  <si>
    <t>eea6759b-a343-4e8c-9c84-f48e53c54f31</t>
  </si>
  <si>
    <t>9a917927-6066-406a-ba5b-ec8fcae93212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</si>
  <si>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</si>
  <si>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</si>
  <si>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</si>
  <si>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</si>
  <si>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dd35ea51-ade0-45b6-95e7-5abe3cc270fb</t>
  </si>
  <si>
    <t>bd4d76a0-8427-4ca7-a24f-c49cec2b2366</t>
  </si>
  <si>
    <t>110e04fe-f80c-4a54-8678-d47ef2423cc2</t>
  </si>
  <si>
    <t>84e35970-6cc1-420c-b9f6-83e365dba511</t>
  </si>
  <si>
    <t>cb0a34af-f36d-4038-b537-8474e90f5d88</t>
  </si>
  <si>
    <t>a53021b4-407e-4719-8190-7e9a45e6d96e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</si>
  <si>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</si>
  <si>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</si>
  <si>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</si>
  <si>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</si>
  <si>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</si>
  <si>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dc780e11-148c-457e-a331-1aec651a79cc</t>
  </si>
  <si>
    <t>5ae9d827-d56d-4e07-970d-ac2014d82159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</si>
  <si>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</si>
  <si>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</si>
  <si>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</si>
  <si>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</si>
  <si>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</si>
  <si>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</si>
  <si>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f03656c6-7ceb-40bb-abc7-edd12f658634</t>
  </si>
  <si>
    <t>70d47255-5e39-4f4a-9d49-55ebb2a67982</t>
  </si>
  <si>
    <t>c7bcd108-849f-41b1-8367-c50a7397bdd4</t>
  </si>
  <si>
    <t>bd0c1340-8b25-415b-83fe-6ee8a59cfd4d</t>
  </si>
  <si>
    <t>5a7b6a1d-79d6-41ba-a1c8-0a494f468af2</t>
  </si>
  <si>
    <t>24cbbf15-f77b-4165-adaa-06fd9c5c7bb7</t>
  </si>
  <si>
    <t>7b78fa7a-7f1b-4b14-b494-a6c30eef2a38</t>
  </si>
  <si>
    <t>4d6d1066-5962-4cc3-a1f7-41f5afcd00f9</t>
  </si>
  <si>
    <t>8c3a0796-d619-4404-8457-03e8ddb1cc34</t>
  </si>
  <si>
    <t>c5e4a292-ec32-4833-9f70-db625d1e8ddb</t>
  </si>
  <si>
    <t>8a7c82d1-c2e3-428a-afb6-7935ecb7401e</t>
  </si>
  <si>
    <t>de1875fb-1ac6-4564-8512-42afe63b38bc</t>
  </si>
  <si>
    <t>e909d98f-28d5-473e-8f29-c7462320d449</t>
  </si>
  <si>
    <t>e2b39322-3729-4cf4-95c6-a3a50385f46c</t>
  </si>
  <si>
    <t>c7ad5b82-9a19-4dcb-aa20-c1f5881fb57e</t>
  </si>
  <si>
    <t>758c49eb-8429-40c9-b112-ebafeea6616e</t>
  </si>
  <si>
    <t>56c97870-4960-42e7-8c0f-4dbc1c65f2f0</t>
  </si>
  <si>
    <t>d8c6a1f2-9646-468a-b51c-5a6b6b6aed7e</t>
  </si>
  <si>
    <t>21dd0d13-f3bb-4860-aea3-dc7ff47395f0</t>
  </si>
  <si>
    <t>23702ef5-c4f3-4321-9ee4-35160222f264</t>
  </si>
  <si>
    <t>f227d05c-68d2-46e0-bf15-b4ce88ffd79d</t>
  </si>
  <si>
    <t>2fa41352-e22e-44a3-9c0b-8c5c6bddb1cf</t>
  </si>
  <si>
    <t>8c91fc9a-cab2-4d73-ab15-c5d67e560e88</t>
  </si>
  <si>
    <t>0071d758-f659-4f3d-9176-17048174a715</t>
  </si>
  <si>
    <t>f7e6ac6b-6d7f-4f95-81d6-d1428d6afb18</t>
  </si>
  <si>
    <t>37fc3199-a64c-4305-87c0-888c2e865566</t>
  </si>
  <si>
    <t>b933a514-e005-4973-804b-f6eff0d1da6d</t>
  </si>
  <si>
    <t>b5f4b972-c6cc-42b8-b67a-13badad2eada</t>
  </si>
  <si>
    <t>e9403f5d-a922-44f1-a2a0-8067b09fc019</t>
  </si>
  <si>
    <t>90289d9e-4bbd-4c28-9ee2-3a33a4de66cb</t>
  </si>
  <si>
    <t>e5379574-49e6-49fc-b407-7eb506a6abd3</t>
  </si>
  <si>
    <t>1636db11-159f-4d50-bd5e-7fd6609a195b</t>
  </si>
  <si>
    <t>6170c93f-d786-4628-96d4-e1af34c6191b</t>
  </si>
  <si>
    <t>1059895a-6b6d-46dc-92b2-ac4ec9fb5880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</si>
  <si>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</si>
  <si>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</si>
  <si>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</si>
  <si>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</si>
  <si>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</si>
  <si>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522e42ab-9087-4494-bccc-169079e4f681</t>
  </si>
  <si>
    <t>f9a40fd1-94b7-4836-bdf9-b27f9f7bb57a</t>
  </si>
  <si>
    <t>0b7fe1fa-0f0e-4df6-b441-7039645c0618</t>
  </si>
  <si>
    <t>a9a435fd-7a6e-4530-8145-f98802d99e26</t>
  </si>
  <si>
    <t>2252fdc6-668e-4d46-8aeb-5f2b6406e2e1</t>
  </si>
  <si>
    <t>8b4769bf-237e-4695-8538-c20ea1f730a5</t>
  </si>
  <si>
    <t>c7c72058-a1b9-437c-8e9e-648515ed9273</t>
  </si>
  <si>
    <t>b40b759c-889b-44c6-901a-bc58ee612f2e</t>
  </si>
  <si>
    <t>75e569a0-5663-448e-a50a-f141fc99a16f</t>
  </si>
  <si>
    <t>8f4e0445-422b-45b0-8777-bb8625370f20</t>
  </si>
  <si>
    <t>e8a74d24-cb9c-409f-baca-0ade3290b311</t>
  </si>
  <si>
    <t>1d544166-408a-4580-8ab6-cc22c9bfadb9</t>
  </si>
  <si>
    <t>2c5b984a-fa7f-4e54-9988-efb498596441</t>
  </si>
  <si>
    <t>9a7b8f50-3904-4e95-b6ce-539b2c1eadd8</t>
  </si>
  <si>
    <t>e5dabfc4-6cc0-4023-86c2-c6d9045af8fc</t>
  </si>
  <si>
    <t>f4a7727b-6517-4a03-86db-9a58cc975c57</t>
  </si>
  <si>
    <t>230d11e2-d2bf-4259-a909-41265e4221c2</t>
  </si>
  <si>
    <t>68ee2915-bad7-4368-8ba9-1728710bb853</t>
  </si>
  <si>
    <t>c49c709e-708d-4e4a-b9b5-2b471e9f92c4</t>
  </si>
  <si>
    <t>eb46446f-4f99-43fe-8c4f-a8bde1cebd8f</t>
  </si>
  <si>
    <t>0238fb06-6f00-40fc-b978-11ddebee10fe</t>
  </si>
  <si>
    <t>4e832af1-70b8-49b6-8f16-c74b3a40b4e6</t>
  </si>
  <si>
    <t>93549205-e4bf-4c6a-b50b-9cdeab2eb914</t>
  </si>
  <si>
    <t>9122ae90-6670-44de-b467-c3abedd4e281</t>
  </si>
  <si>
    <t>8ff8d554-6fce-4cb5-bc67-8c7562fbd0fc</t>
  </si>
  <si>
    <t>a6176bd0-b4e0-4872-90ea-be900ed6aa4e</t>
  </si>
  <si>
    <t>a612afed-612a-4148-a2f7-d602c3cc9d71</t>
  </si>
  <si>
    <t>ba19871e-f8d0-489b-bf23-968515468b23</t>
  </si>
  <si>
    <t>ed85a80d-cac1-496f-a5c9-5fb5b4b0d2b3</t>
  </si>
  <si>
    <t>69da9f6c-b5be-497c-b3bc-376411881743</t>
  </si>
  <si>
    <t>01b8801c-af0e-4572-93c6-b2f4cdcbe28c</t>
  </si>
  <si>
    <t>3632b890-66a4-4d58-815a-15ca91dc5719</t>
  </si>
  <si>
    <t>02b13d91-72f8-4711-b69b-8e5bb80fc060</t>
  </si>
  <si>
    <t>0297f39b-be69-4f0c-9284-4e16c79d9799</t>
  </si>
  <si>
    <t>134b6ce5-3e83-4256-8294-07c73a705eb6</t>
  </si>
  <si>
    <t>217d5363-483e-421a-998b-490d9ddb1336</t>
  </si>
  <si>
    <t>d81fcb75-30d4-4bee-be72-35cb57799d04</t>
  </si>
  <si>
    <t>df6407d6-54bb-466a-af4a-8550eb269539</t>
  </si>
  <si>
    <t>9fd5e62a-d0ba-4160-be4a-798d960b7663</t>
  </si>
  <si>
    <t>51f3d5a7-8e1d-4955-ad7c-30599d613a11</t>
  </si>
  <si>
    <t>748dc6d0-b9c9-496e-941a-3a7449b9d2b5</t>
  </si>
  <si>
    <t>32e4c5d6-716b-4556-88b1-8b5147d5a5f0</t>
  </si>
  <si>
    <t>75013e9d-1461-4e0b-abf7-fc95ed78edb0</t>
  </si>
  <si>
    <t>0a3fb58f-bba6-42fc-bf01-374168b317cd</t>
  </si>
  <si>
    <t>5a503613-b622-4c19-a527-558647ff6c2a</t>
  </si>
  <si>
    <t>567d0ff1-4b1d-464f-9e18-21f45a4849a3</t>
  </si>
  <si>
    <t>428116b2-9af3-47c3-a76c-ee641c06003e</t>
  </si>
  <si>
    <t>c2cceeea-1015-45a5-ac7d-7e4bf3ca6e15</t>
  </si>
  <si>
    <t>6152538f-ee9d-4788-972b-eb67dc15a682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</si>
  <si>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</si>
  <si>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</si>
  <si>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</si>
  <si>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</si>
  <si>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</si>
  <si>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</si>
  <si>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</si>
  <si>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</si>
  <si>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</si>
  <si>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</si>
  <si>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</si>
  <si>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c910aa42-e670-4114-870d-85fd607ec172</t>
  </si>
  <si>
    <t>f176cafe-72cb-4fc5-b9c0-068f6eb3b22c</t>
  </si>
  <si>
    <t>37379763-deaf-4236-9c10-4e8f16bee246</t>
  </si>
  <si>
    <t>a9146edf-3588-4f5c-bc79-667a865338c3</t>
  </si>
  <si>
    <t>2d7cddf7-af7c-4e8b-95a5-89bcbbb84ad1</t>
  </si>
  <si>
    <t>02ac7b6c-34c5-483c-8f4b-fdf04192a758</t>
  </si>
  <si>
    <t>8f4e40de-6846-40bd-83e6-6b192c1e83a9</t>
  </si>
  <si>
    <t>c9493175-5d84-4ab4-8c3c-a45cb3cc2bef</t>
  </si>
  <si>
    <t>9e780136-e5c2-454d-9f24-8ec1ad26752b</t>
  </si>
  <si>
    <t>8d313d4b-fe3f-487f-8ab5-b6b6b4686d94</t>
  </si>
  <si>
    <t>1922525d-2d65-45c1-840f-9824d0cc4b07</t>
  </si>
  <si>
    <t>15b3ec06-3c09-42d3-a98b-93d6c96db0db</t>
  </si>
  <si>
    <t>f5401a69-db93-4840-9d46-bb1542d3b5a2</t>
  </si>
  <si>
    <t>0605255b-5bfd-420a-8426-fb6bc93374fb</t>
  </si>
  <si>
    <t>5b641f2d-c8bc-4730-9ee5-c47f9bd33cd6</t>
  </si>
  <si>
    <t>e9298fc9-8c47-4501-9c5d-a26375bb70b9</t>
  </si>
  <si>
    <t>3a52afb0-e79d-43dc-a9b2-715a16f09fae</t>
  </si>
  <si>
    <t>4a45c35d-d0f0-4bb2-b466-6f895c0b36ad</t>
  </si>
  <si>
    <t>7bdf79ae-73a3-445e-b39d-590815273a8c</t>
  </si>
  <si>
    <t>4f1c9cf3-9c9c-4244-97cc-291e2a833f64</t>
  </si>
  <si>
    <t>31f00e9b-20b2-4cf5-b819-7628cae549fa</t>
  </si>
  <si>
    <t>22ce1239-463c-428a-ab66-70fb1fee908a</t>
  </si>
  <si>
    <t>b7387f82-8d20-400a-b862-06a3d420b2d4</t>
  </si>
  <si>
    <t>9198d455-def0-4f68-872b-a4520e05d706</t>
  </si>
  <si>
    <t>10053fd0-8d9d-4ca7-927a-78c7c1782f26</t>
  </si>
  <si>
    <t>0fa5306e-872a-4dbd-9b1e-971f925ae281</t>
  </si>
  <si>
    <t>72af3efa-61e2-488a-8f21-53edbaa1e1a3</t>
  </si>
  <si>
    <t>92c29a4c-dee1-4c49-a0ca-00c6eeffe9da</t>
  </si>
  <si>
    <t>8b3712ad-2992-40df-b3c6-0741e445427c</t>
  </si>
  <si>
    <t>3154bd8f-9dcb-4d79-bf05-abc959909e2c</t>
  </si>
  <si>
    <t>a6045e64-8424-49bf-8d19-6234ed58f934</t>
  </si>
  <si>
    <t>ebe68ea3-29b3-495b-ab6c-70a1ce686a2a</t>
  </si>
  <si>
    <t>b8d4204f-7e80-46e3-ac5a-4e15e3d24ed6</t>
  </si>
  <si>
    <t>553342bb-0046-4d25-9f8c-c26382d79c7e</t>
  </si>
  <si>
    <t>798d1ef0-cb8b-4f52-b41d-63c9bc34487b</t>
  </si>
  <si>
    <t>e901cf22-14ee-41fb-ab81-235280cdfd90</t>
  </si>
  <si>
    <t>188d860e-b2a3-4a87-9d35-f600a617c595</t>
  </si>
  <si>
    <t>66b08c53-8505-4383-9d9d-3b83c5ffc840</t>
  </si>
  <si>
    <t>78a24d34-7108-45d3-9615-6fbed19f0c60</t>
  </si>
  <si>
    <t>2fded086-442d-4115-9d3a-18747210755b</t>
  </si>
  <si>
    <t>9d029e5e-e694-416f-a915-ee94ad35f70c</t>
  </si>
  <si>
    <t>b2bcfc1d-37b3-43d3-b9f5-bef355f71493</t>
  </si>
  <si>
    <t>0171d971-51a4-4034-9dbe-d50daacad9a2</t>
  </si>
  <si>
    <t>44ac3831-2496-4952-827e-46f7985243a5</t>
  </si>
  <si>
    <t>08bf1f3f-88e2-4616-9b63-20f6de1f8a7e</t>
  </si>
  <si>
    <t>1044fc79-97cd-422e-a7e4-89d52042b88d</t>
  </si>
  <si>
    <t>8e19008a-fcfe-441e-a64e-6ed87ff25457</t>
  </si>
  <si>
    <t>e14a2ef1-880e-4839-b620-68da7cc73436</t>
  </si>
  <si>
    <t>06bc557b-52d4-4dd6-87cf-cc2a73bb7ac2</t>
  </si>
  <si>
    <t>2f970925-65f6-437f-b965-1c3ec35a547b</t>
  </si>
  <si>
    <t>dfe2b099-427b-46c4-9a3e-05ada72e7b39</t>
  </si>
  <si>
    <t>b06e4cb8-5154-4caf-b149-40e48f7658e8</t>
  </si>
  <si>
    <t>3919e465-da92-4581-bf24-3ac9e2467217</t>
  </si>
  <si>
    <t>8c86dadb-f1db-4f96-93fa-913dfdd2daea</t>
  </si>
  <si>
    <t>f4a929c2-16d6-47ec-970e-4aec40ecd17d</t>
  </si>
  <si>
    <t>b61b7a8e-2a65-4de2-bab1-e4c70000ac3c</t>
  </si>
  <si>
    <t>dc30d617-174e-463b-a07a-456d5739087f</t>
  </si>
  <si>
    <t>b0faaae9-de5a-4f47-be33-f044deab767a</t>
  </si>
  <si>
    <t>8679cc6e-855b-4eea-9b86-d535651559fc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</si>
  <si>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</si>
  <si>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</si>
  <si>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</si>
  <si>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</si>
  <si>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</si>
  <si>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a54119c9-900a-48f4-9676-de3d8c35a8de</t>
  </si>
  <si>
    <t>8544d277-f0b1-48d1-9ca0-43f5be4e013a</t>
  </si>
  <si>
    <t>462f06aa-14e4-47ab-a5aa-19c03c84ebb4</t>
  </si>
  <si>
    <t>6f0f88ac-e1d1-4204-9683-a8c0a02638ce</t>
  </si>
  <si>
    <t>acc4c772-c0e6-4e87-bbc3-32cccf386d6b</t>
  </si>
  <si>
    <t>d9c0bf3c-2233-4296-a875-ab032b1b7d2d</t>
  </si>
  <si>
    <t>46d4085a-2ed5-45a2-a926-8a495b6c202d</t>
  </si>
  <si>
    <t>966f352f-864a-4bb4-aa16-ad573e3bb37c</t>
  </si>
  <si>
    <t>29af517a-8d92-44e0-89f4-877d4095bbe0</t>
  </si>
  <si>
    <t>5551818c-0081-4105-8ac6-640368bd540b</t>
  </si>
  <si>
    <t>64146e90-2e0d-422f-8ad0-675feae18bd4</t>
  </si>
  <si>
    <t>a3f271dd-9175-46c6-9c77-2ae3f4b06202</t>
  </si>
  <si>
    <t>425ac8a8-8876-4cc9-b81c-3093d8ddc77f</t>
  </si>
  <si>
    <t>c0daa708-641d-446e-9175-aa1b06882b55</t>
  </si>
  <si>
    <t>cdc70b77-b403-4a40-af59-d32ba47d6fff</t>
  </si>
  <si>
    <t>a6c60d72-1f1d-408d-b716-83b2e745ee61</t>
  </si>
  <si>
    <t>b2026d93-88f1-4054-95fd-d72c41a818b6</t>
  </si>
  <si>
    <t>269c0b99-dc94-4456-ad02-32ebcc2d6516</t>
  </si>
  <si>
    <t>6eacff4e-ca62-41bb-9b0b-68134960ee32</t>
  </si>
  <si>
    <t>1ce28e06-1ef5-4a30-8b41-1dac05841e92</t>
  </si>
  <si>
    <t>9f49cb42-1a2d-4b21-af5b-8e762dca9bdf</t>
  </si>
  <si>
    <t>11c48c21-0129-4831-88bb-c128ecb3e938</t>
  </si>
  <si>
    <t>b3842ec2-744d-455e-9653-06d363c19b5b</t>
  </si>
  <si>
    <t>74c9040b-de16-46ea-8063-fc99df103203</t>
  </si>
  <si>
    <t>56ae8429-f4d5-4b3c-821a-9084b0716716</t>
  </si>
  <si>
    <t>52898574-efa3-4d7f-90b9-d16ffdad6362</t>
  </si>
  <si>
    <t>c3a35c4d-2770-462a-819f-405e95d2e4fd</t>
  </si>
  <si>
    <t>e4d8fca4-4f7d-4703-9739-901cc185691d</t>
  </si>
  <si>
    <t>37e94ec3-b5b3-4110-8a21-ccdccab050cf</t>
  </si>
  <si>
    <t>e6b77878-2498-4b08-bf56-638cd931ccf8</t>
  </si>
  <si>
    <t>904b699d-e6b7-44b8-9340-4fa5234615a1</t>
  </si>
  <si>
    <t>fa2628b3-a5a6-498d-a137-7f9771784cbf</t>
  </si>
  <si>
    <t>6aafca13-ec93-4b62-bb88-1abc45589d74</t>
  </si>
  <si>
    <t>01f9d97a-6357-48d8-87f3-9bde8df32d47</t>
  </si>
  <si>
    <t>5f9079de-403c-4f77-891a-4820db3c3a2d</t>
  </si>
  <si>
    <t>22956b74-9f4a-40d5-be4e-83a8c0b730d8</t>
  </si>
  <si>
    <t>183f319e-f13f-4f9b-bbbc-e91a01be39cd</t>
  </si>
  <si>
    <t>e499f03d-0e8c-4ac0-a93d-f85adc2669a7</t>
  </si>
  <si>
    <t>17f7e644-3bd8-4b30-86d6-0b4e728af638</t>
  </si>
  <si>
    <t>d1d50b84-add8-4ce9-97de-5d1c8b87d3fe</t>
  </si>
  <si>
    <t>3e2c939c-25bd-40f4-a365-e3ab465b1288</t>
  </si>
  <si>
    <t>cca047d3-f71a-4150-9545-55afcdfbc27e</t>
  </si>
  <si>
    <t>7e77f239-c577-44af-9a4d-73c1fae6f2d2</t>
  </si>
  <si>
    <t>0a129076-8bc1-4509-97f6-c779eceb35ba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</si>
  <si>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</si>
  <si>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</si>
  <si>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</si>
  <si>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</si>
  <si>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</si>
  <si>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</si>
  <si>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</si>
  <si>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5e883724-8ecb-4755-9655-ed8e77c7c5bc</t>
  </si>
  <si>
    <t>397174d6-fb43-44e5-926c-ee16ca6ba4fa</t>
  </si>
  <si>
    <t>d6e91314-2f2d-436e-98de-57246ba93473</t>
  </si>
  <si>
    <t>f0ce5399-9d99-409a-af15-56abef296f0b</t>
  </si>
  <si>
    <t>61b6dd48-224d-4d71-9375-5748fb593176</t>
  </si>
  <si>
    <t>7f00aec6-75dc-4b0f-a349-f696358887db</t>
  </si>
  <si>
    <t>a8f29322-0ceb-4f81-8389-6cc5e4a58bad</t>
  </si>
  <si>
    <t>e93969f7-3521-4f79-877d-2f98dc95b0e3</t>
  </si>
  <si>
    <t>307ef29e-d666-4f17-b578-478d0807ebdd</t>
  </si>
  <si>
    <t>47e32125-3b76-4fa8-97ed-026f9b986e4f</t>
  </si>
  <si>
    <t>b6ebf319-e120-4462-9fb2-fcb6b24a673b</t>
  </si>
  <si>
    <t>1c8d6852-7abf-4ce5-ac97-e3b65ef8bde3</t>
  </si>
  <si>
    <t>70869ddf-3781-4220-9613-63d4ededf745</t>
  </si>
  <si>
    <t>edd5b89c-69ee-4bf5-8856-4adb6e4b123f</t>
  </si>
  <si>
    <t>a62d698c-79d3-4bd9-9297-de94369fbe97</t>
  </si>
  <si>
    <t>a7ed01eb-4db7-4fd7-9b68-0fb3dbd59128</t>
  </si>
  <si>
    <t>9956566e-8a1a-486a-bfec-c09e1b557be7</t>
  </si>
  <si>
    <t>9c448cd0-b01c-4956-90af-9799a9391913</t>
  </si>
  <si>
    <t>aae36faf-3f7c-48e5-8cc4-73060109e5bf</t>
  </si>
  <si>
    <t>c24a8637-af17-4c27-add6-ce580acc2d06</t>
  </si>
  <si>
    <t>582ac7e2-f912-4f48-90ed-097f6f2c50cc</t>
  </si>
  <si>
    <t>ce4c6781-b5be-4c3f-8773-7af3ac37eb66</t>
  </si>
  <si>
    <t>380eadb3-9c08-45bf-b6b4-c9410de3790b</t>
  </si>
  <si>
    <t>f25630d0-0a73-4c33-8f63-3c8bf7f5b8ef</t>
  </si>
  <si>
    <t>0cb36a8a-9954-44af-aa95-1aeea516e189</t>
  </si>
  <si>
    <t>6a57e66d-640b-4897-b1e4-87b0aa2bafcc</t>
  </si>
  <si>
    <t>65d09ae5-d0fa-40ad-b7df-fc68992c53b7</t>
  </si>
  <si>
    <t>a7447d02-61fb-4609-b03e-6ea9defa7ef5</t>
  </si>
  <si>
    <t>7ba25155-fe0f-4baa-bba8-a1985de1c573</t>
  </si>
  <si>
    <t>2a5132fd-a0e4-4095-8eab-bf0581339e7d</t>
  </si>
  <si>
    <t>0368e959-3fe8-44a4-8b38-93eedad565af</t>
  </si>
  <si>
    <t>df9bbd3b-c23d-4535-86e1-54fa26c6135b</t>
  </si>
  <si>
    <t>427ce24b-168d-4fed-8de7-a5160dad7196</t>
  </si>
  <si>
    <t>a7f08a3d-c3b9-414b-903d-4118fd07af46</t>
  </si>
  <si>
    <t>465f4958-4fdf-4964-a5b1-3c92555a5597</t>
  </si>
  <si>
    <t>cd78781a-49ec-4343-944f-1bad9812ad91</t>
  </si>
  <si>
    <t>486b1007-dbeb-4d05-b46c-bab525bab11f</t>
  </si>
  <si>
    <t>1dead00b-83ea-4407-b913-e37be9f495b7</t>
  </si>
  <si>
    <t>6008a32f-f09c-48b1-91fb-99859c4fee25</t>
  </si>
  <si>
    <t>e0dd78c4-30e7-4e26-8e6b-f99d201eeb1b</t>
  </si>
  <si>
    <t>a1b99ac1-61bd-4028-9415-79a422bcc9f6</t>
  </si>
  <si>
    <t>fb7a057f-df02-4c10-aeb0-d86ec167299b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</si>
  <si>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</si>
  <si>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</si>
  <si>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</si>
  <si>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</si>
  <si>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</si>
  <si>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</si>
  <si>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</si>
  <si>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</si>
  <si>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</si>
  <si>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</si>
  <si>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</si>
  <si>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</si>
  <si>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</si>
  <si>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</si>
  <si>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</si>
  <si>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</si>
  <si>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</si>
  <si>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</si>
  <si>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</si>
  <si>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</si>
  <si>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</si>
  <si>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</si>
  <si>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</si>
  <si>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</si>
  <si>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</si>
  <si>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</si>
  <si>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</si>
  <si>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</si>
  <si>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</si>
  <si>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</si>
  <si>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6672baab-986d-43c6-a54f-d12aebdf2107</t>
  </si>
  <si>
    <t>3dbc3a6c-97c4-41d1-b39b-5a0a86fd09b2</t>
  </si>
  <si>
    <t>808f0d91-a121-4482-90e3-edfedf28e437</t>
  </si>
  <si>
    <t>a1708419-a9e3-483d-88ab-8054486f39e5</t>
  </si>
  <si>
    <t>d816fee4-11cc-48c8-8aa7-b882c8feaff0</t>
  </si>
  <si>
    <t>26a63381-7673-423a-84ee-9e5c5854f400</t>
  </si>
  <si>
    <t>dcf2a1d0-938c-47a0-8cc9-d8e5d091bc48</t>
  </si>
  <si>
    <t>8a6af13c-a102-4ddf-a122-522a8ce912b2</t>
  </si>
  <si>
    <t>7a253ca3-9a56-4ecc-b0b5-617bad577547</t>
  </si>
  <si>
    <t>0aaa9151-44ef-481e-b831-9c724e717f7b</t>
  </si>
  <si>
    <t>045d3193-3c29-48bc-8c59-2c1a6b6949ef</t>
  </si>
  <si>
    <t>d4c607fa-6cd5-44aa-b7f1-68322d0a9807</t>
  </si>
  <si>
    <t>9165dbd6-f4d1-4ef0-8286-31cf5b244048</t>
  </si>
  <si>
    <t>ac6a82b5-1333-4629-aed4-c3e8341f1399</t>
  </si>
  <si>
    <t>097f885c-b95e-46f7-bb31-579a0b713bbc</t>
  </si>
  <si>
    <t>cbbbbfa0-3b43-400e-abb0-30fc6f01ea0e</t>
  </si>
  <si>
    <t>4c7b02ec-c188-4c7f-a21e-32f8d498e74d</t>
  </si>
  <si>
    <t>e9ac2f4a-a5c2-4f2d-9890-7e92dcd0017a</t>
  </si>
  <si>
    <t>67dda953-d89e-4883-aaae-b6d78a6841c5</t>
  </si>
  <si>
    <t>f58d21af-fb2d-4e40-86f9-bd350233deb0</t>
  </si>
  <si>
    <t>e5425ab3-b800-4db5-90d6-8147f57efd0b</t>
  </si>
  <si>
    <t>848a7acf-8caa-49ad-8ec7-15b4a1c320e8</t>
  </si>
  <si>
    <t>f9dd541b-5c15-4d27-8b45-f057a404b684</t>
  </si>
  <si>
    <t>f499d504-8fa6-4f07-8263-4ff4dee5dd39</t>
  </si>
  <si>
    <t>1d49c11e-c49c-41b8-b59d-e160e90e99e4</t>
  </si>
  <si>
    <t>fed4c236-9dfc-4e1d-9af6-8439052a765b</t>
  </si>
  <si>
    <t>97838359-971f-47e7-b679-8c19ed47b71c</t>
  </si>
  <si>
    <t>ef425fb1-b9e2-40b7-8fd8-1c29adef663c</t>
  </si>
  <si>
    <t>b7768a73-d83a-4e38-a772-fcf2cd6af9f9</t>
  </si>
  <si>
    <t>a267c884-38b5-46fa-8910-a5a4c44c201d</t>
  </si>
  <si>
    <t>688c2a31-4c2b-43c1-8610-10409cf33544</t>
  </si>
  <si>
    <t>16e637b1-1164-4ff7-9f48-710c0da0a004</t>
  </si>
  <si>
    <t>c0309749-cb79-462c-b8ce-d4ded0c756f2</t>
  </si>
  <si>
    <t>989b48aa-ae89-4e72-84d0-857b4300949c</t>
  </si>
  <si>
    <t>c5926c38-c4c6-4ca1-92f2-6358c40461bf</t>
  </si>
  <si>
    <t>70010aaa-4097-4ece-a800-d486b0e9150a</t>
  </si>
  <si>
    <t>0216c306-b67b-4b8b-8a69-c825da34e3c6</t>
  </si>
  <si>
    <t>2727b3d7-0cd9-4ace-9291-9e0e01224963</t>
  </si>
  <si>
    <t>706257c9-8de6-475c-a410-ee2946cc1617</t>
  </si>
  <si>
    <t>80eb11a8-4a70-4e6c-ba97-dd78aecd5a6b</t>
  </si>
  <si>
    <t>2fe67cf3-b1ee-4fa1-ac1e-a0e90261fc57</t>
  </si>
  <si>
    <t>a4bc304f-a8c6-470d-a81d-77cdec448f13</t>
  </si>
  <si>
    <t>d6a4c2a7-1900-4c32-8ddb-1b87855368a9</t>
  </si>
  <si>
    <t>54a0f264-b83c-45e0-9359-c7f63a5d8aeb</t>
  </si>
  <si>
    <t>6a79552f-da8d-41d9-9ee7-0244031d0fd2</t>
  </si>
  <si>
    <t>947402d2-cc33-4497-ad18-4fa7454ebbf1</t>
  </si>
  <si>
    <t>00426018-48b3-476e-bf3a-6a861fc2461a</t>
  </si>
  <si>
    <t>d984cfd2-c789-41b1-a15c-d996a378314c</t>
  </si>
  <si>
    <t>d8c9de37-6645-4f2f-b3b7-39bc0ebb74ba</t>
  </si>
  <si>
    <t>8d267fd2-e374-4973-a1a2-336192e91ad8</t>
  </si>
  <si>
    <t>f7b5c7cb-82d4-404b-a176-88c67b3965aa</t>
  </si>
  <si>
    <t>73545fc2-8f14-44a0-9ec7-47be0edda600</t>
  </si>
  <si>
    <t>50bee533-feaa-4014-81c8-69865a5dd853</t>
  </si>
  <si>
    <t>65ab6852-d198-4903-8b7f-b03bac99c704</t>
  </si>
  <si>
    <t>e380de1c-989e-4e50-8b59-f0a9db137e6b</t>
  </si>
  <si>
    <t>e5d6af57-2b5e-4057-a60c-64235af4bad8</t>
  </si>
  <si>
    <t>3a6a13c2-a18a-4d45-a18c-45bfa20cc7ae</t>
  </si>
  <si>
    <t>61f688d8-3e9a-4c19-841b-9e502f5cd2e1</t>
  </si>
  <si>
    <t>28f7b36e-b982-44ff-a956-e791e1efabae</t>
  </si>
  <si>
    <t>b092cff8-0082-48f9-b097-7b535242d594</t>
  </si>
  <si>
    <t>44e1f905-7cda-4a10-8705-4439d9dd0665</t>
  </si>
  <si>
    <t>ee2a0318-fbd6-42b8-b776-19b67f8e63bf</t>
  </si>
  <si>
    <t>4bb18961-a8ec-4434-ae09-8afdfab319f8</t>
  </si>
  <si>
    <t>09be91f1-f4e7-4e3c-8618-05b55a54bcd5</t>
  </si>
  <si>
    <t>689e48c3-996b-4f16-85a9-72adb01f6d80</t>
  </si>
  <si>
    <t>46929dbb-9cc6-4c6f-b0fd-4c20d77cf684</t>
  </si>
  <si>
    <t>eebf1d1a-1f84-4fd8-a750-5ae5274db45e</t>
  </si>
  <si>
    <t>3bc1b80c-db47-4d68-8298-4b8d45fa4f6e</t>
  </si>
  <si>
    <t>20d2e854-874a-42bf-b192-c776b48db7a0</t>
  </si>
  <si>
    <t>6deeaf85-1b01-4117-9e82-dd1b46af8ec4</t>
  </si>
  <si>
    <t>28cde636-d57a-42d5-857e-1f0b40c93690</t>
  </si>
  <si>
    <t>8a35b170-b9f5-4f26-b493-2f3a81c76ec1</t>
  </si>
  <si>
    <t>076c3dd9-6daf-42c0-9e80-0331e3ad0011</t>
  </si>
  <si>
    <t>110ed430-6dd7-45b6-9726-402793ec0593</t>
  </si>
  <si>
    <t>efe9074f-780e-498b-bcbf-90995196ed12</t>
  </si>
  <si>
    <t>ec4bd420-3771-4722-b269-a99b1b3f3f08</t>
  </si>
  <si>
    <t>a56ce035-ac15-42d4-9f83-43c49749685c</t>
  </si>
  <si>
    <t>d49bb271-4ad5-43cb-a39d-9e0dd05cd0f4</t>
  </si>
  <si>
    <t>e6e989cc-a106-4b53-8da0-c1e8628ce19d</t>
  </si>
  <si>
    <t>8958ec7c-f441-4eab-89b6-118189baaf38</t>
  </si>
  <si>
    <t>1210d49a-5645-4285-afca-58f0d5d7b376</t>
  </si>
  <si>
    <t>c9c87552-212d-4527-95c7-9d0f9e2c3d03</t>
  </si>
  <si>
    <t>9d208f1c-b439-4afb-9aec-0ccb28fa6fd6</t>
  </si>
  <si>
    <t>91ac4baa-d530-492a-8cc2-d33a07f3c2d5</t>
  </si>
  <si>
    <t>3f0dcf26-e8ef-442d-b3ca-431980432642</t>
  </si>
  <si>
    <t>32c02e2b-6aab-4420-a33d-92b28f750120</t>
  </si>
  <si>
    <t>c3088c99-fa8e-4248-be9d-8fb535708cfa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</si>
  <si>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</si>
  <si>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</si>
  <si>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</si>
  <si>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</si>
  <si>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</si>
  <si>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</si>
  <si>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</si>
  <si>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</si>
  <si>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</si>
  <si>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</si>
  <si>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</si>
  <si>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</si>
  <si>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1ad15ad0-f08e-4a55-a837-3323b6a27064</t>
  </si>
  <si>
    <t>c2a7be5d-7ada-4de7-9f82-ba9d677f36b6</t>
  </si>
  <si>
    <t>e5bf1776-5e29-410f-a88c-dc4898ecd7d1</t>
  </si>
  <si>
    <t>661bdd89-b421-4758-a7d6-fcd9b71404c6</t>
  </si>
  <si>
    <t>abcada15-990a-45a3-9e5b-987b08c96150</t>
  </si>
  <si>
    <t>793f954e-aa91-4690-adec-7474cc2430cf</t>
  </si>
  <si>
    <t>375b6b11-12af-4a48-a135-e61abf954194</t>
  </si>
  <si>
    <t>dab5e989-08bf-4985-8849-7a7c8036e903</t>
  </si>
  <si>
    <t>da7efa7b-0e39-40f8-aafb-2dab8a6f2045</t>
  </si>
  <si>
    <t>dd526833-056f-4c1f-8f38-2d04671fb61a</t>
  </si>
  <si>
    <t>21d03643-00ae-4cab-8617-7e4e85cab5e6</t>
  </si>
  <si>
    <t>eb21eca0-4a76-4359-bb8a-0d8513f0de58</t>
  </si>
  <si>
    <t>81f1f2a2-15b8-4ba9-bca0-4d0e86820727</t>
  </si>
  <si>
    <t>9b0f0ebc-201f-4df6-83eb-8639d9e6e842</t>
  </si>
  <si>
    <t>f725ad13-1d84-4f48-80b0-ec28771085a2</t>
  </si>
  <si>
    <t>275a57f0-9d77-4eec-a4ff-285fb0c929c0</t>
  </si>
  <si>
    <t>52702321-c7a2-4f12-8c23-eaafa851b56a</t>
  </si>
  <si>
    <t>8d9db85c-529c-4f37-a78f-ea006b2c3d94</t>
  </si>
  <si>
    <t>9a277a3e-d54e-44a9-9211-de749caaba7b</t>
  </si>
  <si>
    <t>27179034-8fe6-47db-af67-c22f224e1c98</t>
  </si>
  <si>
    <t>5a93a471-a936-4882-b52e-b08ee230ec1c</t>
  </si>
  <si>
    <t>5311e1e5-77ac-4bd6-8430-e12ad5a40a47</t>
  </si>
  <si>
    <t>b59044bb-b84c-4a46-a94a-0e10968c7d62</t>
  </si>
  <si>
    <t>202f286a-9f53-40ff-b0ca-1eee0ae5188c</t>
  </si>
  <si>
    <t>48044668-5e64-4c37-ab79-573dcb8f74af</t>
  </si>
  <si>
    <t>c2224b59-4fa2-47e2-9bcb-b94a5df6f7ff</t>
  </si>
  <si>
    <t>9eba8092-6e0f-4bdf-9374-f68912733e4f</t>
  </si>
  <si>
    <t>04556bfc-8323-46fc-9298-2c690cc658f1</t>
  </si>
  <si>
    <t>0ef0bd0d-614c-4d12-8c43-9ebe7f47ed21</t>
  </si>
  <si>
    <t>94fc265c-2168-4da5-9eb9-3df94783194f</t>
  </si>
  <si>
    <t>dd3d60e7-7e68-455d-859c-01cfc53fb893</t>
  </si>
  <si>
    <t>4fd46c9e-1392-4302-8012-8c9ed1a3639f</t>
  </si>
  <si>
    <t>d3a19625-d6de-40da-9e65-cd4ec25ac7e7</t>
  </si>
  <si>
    <t>f4bdcc83-85eb-4434-89b2-aa44b9a25e1f</t>
  </si>
  <si>
    <t>d82f9be5-7d11-4066-9f2b-92bd4eee6faf</t>
  </si>
  <si>
    <t>d1209e82-efbb-492a-8de8-b736041eaed3</t>
  </si>
  <si>
    <t>e30048e7-344a-4fbf-bad4-16717a3c77c2</t>
  </si>
  <si>
    <t>f2b3ee1f-813b-413f-9502-43b7442ec015</t>
  </si>
  <si>
    <t>efbfd342-37d2-4db3-a7e8-6908e4e021e9</t>
  </si>
  <si>
    <t>4befbe9b-0839-4a42-8da5-9586e274fac0</t>
  </si>
  <si>
    <t>91aafc18-636a-4c6d-a7fa-fdd567aefc02</t>
  </si>
  <si>
    <t>9f16216b-1022-49e7-b8a0-0e26e9859eef</t>
  </si>
  <si>
    <t>819a1847-e1f7-4d28-8efb-b3563bc6ff2c</t>
  </si>
  <si>
    <t>91d6ea87-bfc2-4a11-8afa-3f144216f043</t>
  </si>
  <si>
    <t>5a233f85-f238-4869-90db-8cfa1e308962</t>
  </si>
  <si>
    <t>5b4245d8-d68a-4738-bcfe-0c261b6002f3</t>
  </si>
  <si>
    <t>8395a87a-d9f4-4a05-9f4e-fe121b21c6c0</t>
  </si>
  <si>
    <t>1c76fed5-8d5f-4dd4-8693-cbfae05a9f37</t>
  </si>
  <si>
    <t>64f4d64b-ae13-4061-b287-4bb8410977c7</t>
  </si>
  <si>
    <t>4b91528c-9495-49e3-a1cb-e49744279c60</t>
  </si>
  <si>
    <t>a2d799c1-15d4-4f72-a762-2e6958c37a79</t>
  </si>
  <si>
    <t>de208210-6207-404a-b270-9dee84f8e1cd</t>
  </si>
  <si>
    <t>cda0211d-1985-4f44-9c3b-faa020cc0854</t>
  </si>
  <si>
    <t>de848f1f-c81b-4b22-9dca-074898deb2b1</t>
  </si>
  <si>
    <t>1de0a4ec-d56f-44bf-affe-af6d6de6e9f7</t>
  </si>
  <si>
    <t>aae5a997-84d5-4d5e-b57a-3d382d4b544f</t>
  </si>
  <si>
    <t>441267e9-cd5e-413c-9c84-b6add77bdb8b</t>
  </si>
  <si>
    <t>66d9ff7a-56df-4c56-ba37-163364ba0651</t>
  </si>
  <si>
    <t>a456bc82-4235-46f9-a4c6-e4d55ae97534</t>
  </si>
  <si>
    <t>8e55c3ef-0ba4-429d-ae6c-15cb21ad86f8</t>
  </si>
  <si>
    <t>b23ab991-d28d-439f-a43a-8fcd0c75020d</t>
  </si>
  <si>
    <t>e067f743-2198-47df-ae14-5670496b7780</t>
  </si>
  <si>
    <t>41c19e26-6895-4657-ad87-d684d2dbe6e9</t>
  </si>
  <si>
    <t>130b9c77-a921-4b5c-839c-0e7bb9cbde48</t>
  </si>
  <si>
    <t>9eccd69b-53c3-4ec0-b59f-b167b6a8500d</t>
  </si>
  <si>
    <t>c8682d77-e7f8-4728-86bf-b1851cc0ee00</t>
  </si>
  <si>
    <t>420071d6-934e-41b1-9b79-51ed31baee92</t>
  </si>
  <si>
    <t>7de43dba-a4f6-4f05-b406-3ca65a6777b1</t>
  </si>
  <si>
    <t>3b06e4ec-6a89-4e17-a87e-169e555d00e8</t>
  </si>
  <si>
    <t>92612429-b44e-4b88-89c4-051cee9e9c5a</t>
  </si>
  <si>
    <t>f85be5a7-831e-4161-9b45-b0564a6989fa</t>
  </si>
  <si>
    <t>edbc5a57-a599-4374-adaf-6c3b14abf8ff</t>
  </si>
  <si>
    <t>29d64d5f-f544-46d2-8791-5380712dfbb4</t>
  </si>
  <si>
    <t>aa9bcb54-2cc3-4840-9be0-bc9711f20517</t>
  </si>
  <si>
    <t>5f65b588-4f2b-490b-be01-033f631bd58a</t>
  </si>
  <si>
    <t>79c48e42-a288-45fa-a28c-8e16a1bb7055</t>
  </si>
  <si>
    <t>9c80be00-1145-4698-b690-271518b4f30e</t>
  </si>
  <si>
    <t>6ce3bc9e-bac6-4ed8-b381-d411c810f695</t>
  </si>
  <si>
    <t>899517b5-f1f2-4291-af40-d7f9d1eee744</t>
  </si>
  <si>
    <t>c61c5bea-b2da-405b-80c3-dd4846560e83</t>
  </si>
  <si>
    <t>028b2668-6204-43b0-95aa-f395ab79d7d9</t>
  </si>
  <si>
    <t>9eb99cd0-b426-4406-876d-32c99be8b95b</t>
  </si>
  <si>
    <t>1cd5c3ff-d1a5-40b5-a392-d7933d8431b5</t>
  </si>
  <si>
    <t>942beed7-6904-4d6f-b351-e0346ca3bda0</t>
  </si>
  <si>
    <t>f99252cf-9b41-4cd5-86fc-dea28e6225b7</t>
  </si>
  <si>
    <t>2c9e20ee-b826-4082-93d7-3b2723f625e2</t>
  </si>
  <si>
    <t>e1b401b1-4544-44a2-8ace-ee0f328d1f46</t>
  </si>
  <si>
    <t>c1f3c889-55ab-4828-b497-412a4836220b</t>
  </si>
  <si>
    <t>4f513da6-69f7-439a-98f4-5bddcc0af6de</t>
  </si>
  <si>
    <t>a93bf958-696b-4a8f-84de-4775cfda1d6e</t>
  </si>
  <si>
    <t>4948477c-d4fc-4ee3-81d4-16e616746c62</t>
  </si>
  <si>
    <t>56b02eb9-1541-4a2d-b4a8-414e4c15ea2c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</si>
  <si>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</si>
  <si>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</si>
  <si>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</si>
  <si>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</si>
  <si>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</si>
  <si>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</si>
  <si>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3fdbf693-54c5-4616-aab0-574f3eb8f556</t>
  </si>
  <si>
    <t>0a100931-cb36-496b-bf85-e4d9fa084be5</t>
  </si>
  <si>
    <t>14435209-8438-4877-ad64-765f75881c0d</t>
  </si>
  <si>
    <t>817c47fd-28c8-44c7-8a56-3709c791b00f</t>
  </si>
  <si>
    <t>2ac03e10-4714-4411-b529-e2ed1ca57a5c</t>
  </si>
  <si>
    <t>4dd1d3fe-b893-4271-84bf-68b4cb9c64d9</t>
  </si>
  <si>
    <t>ca1279d2-6a34-4a8b-a188-5941b6f57beb</t>
  </si>
  <si>
    <t>cd39c2f4-1788-4165-bbd2-f7384a51cfe6</t>
  </si>
  <si>
    <t>edce85aa-39af-47c6-9c3b-bb35e1c9a587</t>
  </si>
  <si>
    <t>4b354336-3dbf-496b-acc4-e0542dd162ff</t>
  </si>
  <si>
    <t>aac951e8-3efe-41a9-88e0-9aef28145527</t>
  </si>
  <si>
    <t>8acdeab3-b849-4e10-9549-e9c55067a761</t>
  </si>
  <si>
    <t>fc47a7ca-4eec-4bad-81ed-87a3dccf220a</t>
  </si>
  <si>
    <t>1f1d101a-960f-4346-8f42-3be8b5896146</t>
  </si>
  <si>
    <t>06fc1938-b13c-4767-b96a-2c6418d0168a</t>
  </si>
  <si>
    <t>a9fc148d-94a4-4d3c-8166-2117cf4b2036</t>
  </si>
  <si>
    <t>6ecef649-d4a0-4793-ba4f-80f5b2a14f8d</t>
  </si>
  <si>
    <t>b9f90f69-ecd7-45db-a01f-9d65b72d5ca7</t>
  </si>
  <si>
    <t>eb8b0ac0-6c0d-4487-a7b3-aa4ab6788cd6</t>
  </si>
  <si>
    <t>75e48bc7-2c30-4494-beda-bf3f43d72305</t>
  </si>
  <si>
    <t>2f7d8e44-4db0-4252-95b7-a4ee90daccf8</t>
  </si>
  <si>
    <t>6d522d1a-089f-4490-be83-3aaa0c1feeda</t>
  </si>
  <si>
    <t>1df30d42-4da6-4b60-ac18-4f6c3ecd7106</t>
  </si>
  <si>
    <t>66bd0d61-0488-49c2-8dc1-2398871b5e35</t>
  </si>
  <si>
    <t>16119c25-50fb-4cf4-aede-902e45c3a324</t>
  </si>
  <si>
    <t>5ac5fa1d-4e8f-4ad4-879b-a61eed48ba2a</t>
  </si>
  <si>
    <t>d2717a28-803e-4f52-a236-b8df6bb066c2</t>
  </si>
  <si>
    <t>483825c3-2928-4b09-814b-338d03879fec</t>
  </si>
  <si>
    <t>25ed2315-65e1-4ee6-bd93-83d18d2baee1</t>
  </si>
  <si>
    <t>711e75ed-61e2-4468-81e0-da41ad60d4ca</t>
  </si>
  <si>
    <t>ad278cfb-197f-49eb-9fad-e79c897f1543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</si>
  <si>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</si>
  <si>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</si>
  <si>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</si>
  <si>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</si>
  <si>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</si>
  <si>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9d000089-1935-4a87-9dc5-94fb4f1aaa29</t>
  </si>
  <si>
    <t>140b793f-83b6-4050-8542-72da784b1e5e</t>
  </si>
  <si>
    <t>240d610a-ed98-4769-af69-896d93313272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</si>
  <si>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</si>
  <si>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</si>
  <si>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</si>
  <si>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</si>
  <si>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</si>
  <si>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</si>
  <si>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c59b4216-0b77-4f28-b391-7c8d35ba582b</t>
  </si>
  <si>
    <t>1bba64d0-58e3-4434-ba58-b9b63617023c</t>
  </si>
  <si>
    <t>af003c61-dde4-49e7-b38e-72034fabf1ff</t>
  </si>
  <si>
    <t>7a19caa6-b2f2-49a0-98b9-76a4aa6e874a</t>
  </si>
  <si>
    <t>980e48a7-f121-430d-b8ef-917f19218a62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</si>
  <si>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</si>
  <si>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</si>
  <si>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</si>
  <si>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</si>
  <si>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</si>
  <si>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</si>
  <si>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</si>
  <si>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</si>
  <si>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</si>
  <si>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</si>
  <si>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794ad9d2-4e52-4fe5-845a-97ac60cb14b8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</si>
  <si>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</si>
  <si>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</si>
  <si>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</si>
  <si>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</si>
  <si>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</si>
  <si>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97728d7d-b53a-4ef6-9188-0aae9009b7ec</t>
  </si>
  <si>
    <t>fd8995fc-9298-4690-bd9a-e893758ac88d</t>
  </si>
  <si>
    <t>fadb4534-1dec-4129-b836-2949e88ed125</t>
  </si>
  <si>
    <t>2363fd78-4fe8-4ce8-a2a4-6c26cd92e463</t>
  </si>
  <si>
    <t>bc4f46fd-b9e3-4af2-bfc1-27147d0085a9</t>
  </si>
  <si>
    <t>4b600268-faf9-474f-9feb-21d03df4fbb0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</si>
  <si>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</si>
  <si>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</si>
  <si>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</si>
  <si>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</si>
  <si>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</si>
  <si>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</si>
  <si>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94b7ee05-3a62-497b-8655-259e4befcbf6</t>
  </si>
  <si>
    <t>f62713a4-e618-477e-86ac-8e1e75c5692e</t>
  </si>
  <si>
    <t>8d1fd9ed-b61f-4fc7-a7db-3e06f589dd4f</t>
  </si>
  <si>
    <t>09a15a1c-f010-4513-ba04-a436bab66919</t>
  </si>
  <si>
    <t>751518eb-d433-422c-8bb0-aa4574a178bf</t>
  </si>
  <si>
    <t>e29cf9b4-c19a-4e34-8f26-b3f3b40c4bf4</t>
  </si>
  <si>
    <t>c61fd880-ea35-4011-9c86-fdf1f1acb897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</si>
  <si>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</si>
  <si>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</si>
  <si>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</si>
  <si>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</si>
  <si>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</si>
  <si>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</si>
  <si>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</si>
  <si>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</si>
  <si>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</si>
  <si>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</si>
  <si>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1ccf08a7-11c2-4032-99ea-1f376c393d26</t>
  </si>
  <si>
    <t>46c3bbdb-13c5-4cd6-8b46-967e3e354d62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</si>
  <si>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</si>
  <si>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</si>
  <si>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</si>
  <si>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</si>
  <si>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</si>
  <si>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</si>
  <si>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</si>
  <si>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</si>
  <si>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</si>
  <si>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75718175-a4eb-40d4-9f81-3ab13f92ee43</t>
  </si>
  <si>
    <t>aeed56c6-ebba-461a-9abc-fb9d3c65487f</t>
  </si>
  <si>
    <t>bdde3c5d-2c04-43ae-b56e-c080bca05b8c</t>
  </si>
  <si>
    <t>1aeafc0f-ecef-4e3f-ba8c-0333d2a22aef</t>
  </si>
  <si>
    <t>63ef5392-c331-4feb-ab7a-852629e46786</t>
  </si>
  <si>
    <t>d4776b97-0356-4cd8-9c40-3a36d9cba6bb</t>
  </si>
  <si>
    <t>e61db5d7-81ff-4edf-aebd-d3d93824965f</t>
  </si>
  <si>
    <t>004c9290-1803-4313-b4c6-77a2147092fa</t>
  </si>
  <si>
    <t>a7b7524a-196c-4f4d-9743-3e5d9d8960b2</t>
  </si>
  <si>
    <t>a8d16e78-2145-4024-a8d3-e75b3446938a</t>
  </si>
  <si>
    <t>bdcd75f9-e107-4a2f-94db-7a5deda71c9c</t>
  </si>
  <si>
    <t>34ed6990-3ba3-4cdb-926e-42d758afccf7</t>
  </si>
  <si>
    <t>e3a795b3-9f83-4bc6-af6a-31d64b13c717</t>
  </si>
  <si>
    <t>537c93b4-6615-406b-b436-f5b6553dff45</t>
  </si>
  <si>
    <t>79f70df9-211a-4398-9b92-1fd8fc457e52</t>
  </si>
  <si>
    <t>286a85e7-30df-4a05-8553-549afe845c69</t>
  </si>
  <si>
    <t>5e3cd266-a3dd-4742-8ab0-0e0ea48fa07a</t>
  </si>
  <si>
    <t>25a65b0c-5786-46d5-8d42-0a32482f5a16</t>
  </si>
  <si>
    <t>e49cf445-1661-4ce1-bc2e-502cdde687e3</t>
  </si>
  <si>
    <t>5df205b2-1edd-4328-8f34-943ab4ccd85c</t>
  </si>
  <si>
    <t>c39f416a-0849-4e77-a249-9e0abbea7547</t>
  </si>
  <si>
    <t>6ff50f93-c1a8-459c-8d89-c0ffd5b3a672</t>
  </si>
  <si>
    <t>f95d7ebb-d6ff-47ee-8491-b71af56bb38b</t>
  </si>
  <si>
    <t>e0a8a1c6-c2ed-4668-95b0-a6fb55719b84</t>
  </si>
  <si>
    <t>de524886-51a7-4216-accc-fe6550e81169</t>
  </si>
  <si>
    <t>dce66013-b922-41a4-a221-f22e677b573f</t>
  </si>
  <si>
    <t>2e0ce626-6ef1-4743-822f-13fcdabd6f89</t>
  </si>
  <si>
    <t>d8b469d8-9f45-444a-86be-6f18cca40521</t>
  </si>
  <si>
    <t>ee93ce83-27d3-466a-8e9d-81c8df77ed62</t>
  </si>
  <si>
    <t>c2da6c6b-6edb-4a91-aac6-49cb491b59f8</t>
  </si>
  <si>
    <t>dae7c657-d7dd-4af1-8152-83c594163044</t>
  </si>
  <si>
    <t>ba6a99c2-55e4-4de4-a5a6-9ae71d3372e6</t>
  </si>
  <si>
    <t>a68e9d62-023e-4f5a-9e46-9d3417a442f9</t>
  </si>
  <si>
    <t>bcf41e29-be0d-4656-9b32-f3688d7338b1</t>
  </si>
  <si>
    <t>0845c2ac-d169-4c16-b820-4ab9ce845fa9</t>
  </si>
  <si>
    <t>1879398f-0bd2-4871-8f37-e4785dff0541</t>
  </si>
  <si>
    <t>3b5ce134-57aa-4679-bfe7-42157bc40b6c</t>
  </si>
  <si>
    <t>3f4a29ab-6233-4825-8f63-87636174b412</t>
  </si>
  <si>
    <t>d6bb5f1f-1bf9-45df-b8e2-2fdccd245855</t>
  </si>
  <si>
    <t>8d2634b2-7881-4fa1-be23-28ca0a913164</t>
  </si>
  <si>
    <t>9fc19a49-c84d-48a9-be1d-1c26581999ad</t>
  </si>
  <si>
    <t>e67676a8-dc7e-47a7-92b3-cfbaff09c771</t>
  </si>
  <si>
    <t>09dfaab5-1f4c-480f-b279-e29665f74f55</t>
  </si>
  <si>
    <t>5ad33224-13a1-4616-85d3-89197a128aca</t>
  </si>
  <si>
    <t>e7689cfe-84b8-4250-9016-d227787aced1</t>
  </si>
  <si>
    <t>5ef27e0c-5081-42cf-b0cc-5ba0f0c14942</t>
  </si>
  <si>
    <t>796ee022-c578-4e67-bf20-65a835d03f98</t>
  </si>
  <si>
    <t>d4a83062-15d1-4c3e-b9c7-24366039dcf7</t>
  </si>
  <si>
    <t>a9d507bf-fa16-4c67-a178-d86e514d63bf</t>
  </si>
  <si>
    <t>0c123de8-6c2c-49c2-8883-f15eb1a2115d</t>
  </si>
  <si>
    <t>43470498-4585-45c7-9baf-1cdc4cea5aba</t>
  </si>
  <si>
    <t>2c9e41d9-864e-4387-a702-3ef8b327e0fc</t>
  </si>
  <si>
    <t>c495c6c4-629d-4b72-a264-03400d5543ab</t>
  </si>
  <si>
    <t>1a12f8dd-c6c6-4d47-a4ae-a2736a70b2e4</t>
  </si>
  <si>
    <t>50d0dd72-bdf0-4d69-b54a-a526fc0f41a1</t>
  </si>
  <si>
    <t>044d1bb3-1a07-4eda-b305-e3daec6031f1</t>
  </si>
  <si>
    <t>91cb2f75-7dad-4d6e-830b-53107a1f14c6</t>
  </si>
  <si>
    <t>56aa3d55-2ce2-4b73-8938-bb52c2f4a060</t>
  </si>
  <si>
    <t>fdea6ec0-9bd2-45ff-87d8-ff4b6c121661</t>
  </si>
  <si>
    <t>5cf47e71-3c22-4dec-98a7-9a55512778a1</t>
  </si>
  <si>
    <t>bf199ed0-ebc3-46c9-9dfa-3437080abcd1</t>
  </si>
  <si>
    <t>9c1e475a-c5fa-4641-a766-20e79ba3d635</t>
  </si>
  <si>
    <t>fb343dc9-b318-4048-bd0f-68266213178f</t>
  </si>
  <si>
    <t>f68ecdc0-464c-4ae9-9730-9e923d1acfd4</t>
  </si>
  <si>
    <t>3479714d-d50e-4acf-b5ec-eda4043aa092</t>
  </si>
  <si>
    <t>87798cec-5830-4da8-a3dd-dda1f56ca540</t>
  </si>
  <si>
    <t>8d911600-cd39-4f85-8c03-be775ad77ffb</t>
  </si>
  <si>
    <t>383fd7fd-12f7-479b-aeed-cfd11e1b5edb</t>
  </si>
  <si>
    <t>0a75cb1b-f725-4333-9053-351bb1d1a192</t>
  </si>
  <si>
    <t>f489354a-1294-4ed2-88de-4389220a4fff</t>
  </si>
  <si>
    <t>52790da3-5b3a-41df-a325-e0c35d1e711b</t>
  </si>
  <si>
    <t>917969af-1df2-4fb0-b7a1-8fdc0e87c851</t>
  </si>
  <si>
    <t>b9400754-0f18-413a-8549-261f1a40f9f4</t>
  </si>
  <si>
    <t>6cdca914-27ab-4870-9db6-056357a27133</t>
  </si>
  <si>
    <t>6353423e-3262-4fc4-943f-fc706eb92a62</t>
  </si>
  <si>
    <t>75506203-6523-4db7-8538-947692ab53dd</t>
  </si>
  <si>
    <t>511f19f3-5661-428a-9d0d-255fe0a0aefd</t>
  </si>
  <si>
    <t>29e1ecb2-df58-449d-bd61-aa4dff767bfe</t>
  </si>
  <si>
    <t>58133c8e-fda4-4fa0-86ef-ddcfef1c2a70</t>
  </si>
  <si>
    <t>40ba90dc-cf2b-4407-98b2-a91b6fd10258</t>
  </si>
  <si>
    <t>df0771c1-e42c-4d49-b362-cc5d099837a4</t>
  </si>
  <si>
    <t>a265d9ef-9cdd-433f-98ae-38b755f3d678</t>
  </si>
  <si>
    <t>679d7722-d8df-4558-a71a-e1f1c636f2c7</t>
  </si>
  <si>
    <t>8bdbccc6-6049-44f5-be89-5a8e945d3a5f</t>
  </si>
  <si>
    <t>d1395f7a-f63f-40be-9b02-4ab63b632f8a</t>
  </si>
  <si>
    <t>8f32cd0e-5f12-45f1-b5ba-4e5f2af78f74</t>
  </si>
  <si>
    <t>de733c9b-aec4-4d83-98eb-982f51b911b9</t>
  </si>
  <si>
    <t>2ae0ef50-1389-4f79-b9e0-a11759e841c2</t>
  </si>
  <si>
    <t>0f6243ac-4328-4eda-a27a-01c81adbfbf4</t>
  </si>
  <si>
    <t>04497ce6-dc36-471c-99d0-9dafee747aea</t>
  </si>
  <si>
    <t>4a962cd3-2f4c-451d-b7e4-90012c94ef77</t>
  </si>
  <si>
    <t>4987edff-0af4-4396-9a5e-022e683f4ca6</t>
  </si>
  <si>
    <t>522d9fa5-3ecb-42f7-a578-9798cb950e9d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</si>
  <si>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</si>
  <si>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</si>
  <si>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</si>
  <si>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</si>
  <si>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</si>
  <si>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</si>
  <si>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</si>
  <si>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</si>
  <si>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99da04c2-3ab3-40fc-808f-2ebc71312bc6</t>
  </si>
  <si>
    <t>9c12ff9c-5a71-466f-bc2b-a0ecb52865d8</t>
  </si>
  <si>
    <t>20f757be-45bf-4888-9b47-25e491983670</t>
  </si>
  <si>
    <t>bfcd6033-c271-4edc-87d4-ce6b1cf22104</t>
  </si>
  <si>
    <t>a4e101d8-8f39-43c5-ba4e-36deef956490</t>
  </si>
  <si>
    <t>b9484f9e-f030-44d8-a261-5eefa9e8d298</t>
  </si>
  <si>
    <t>f2889e9d-6cad-45ed-9320-23d4c99f727e</t>
  </si>
  <si>
    <t>dcddd6eb-3624-431d-8350-e00b2b4804fb</t>
  </si>
  <si>
    <t>197c12e3-f0ef-4ed4-9422-043d4a9b8a91</t>
  </si>
  <si>
    <t>8286c11e-096c-4e2d-aa14-dc714f4880bd</t>
  </si>
  <si>
    <t>83652a06-a632-4e59-9c98-c6500b9f5b30</t>
  </si>
  <si>
    <t>f58a5be0-9065-4d2e-ae83-863b0f32f886</t>
  </si>
  <si>
    <t>e3d46f15-b87c-4395-93a9-222d91b36355</t>
  </si>
  <si>
    <t>58fe71f4-c265-4e3b-8957-80d6157e1b5f</t>
  </si>
  <si>
    <t>00ed8c6b-f1c5-4819-9863-6adbed5e92e6</t>
  </si>
  <si>
    <t>1f768ebb-5e80-477d-8a2d-c4b9e0981527</t>
  </si>
  <si>
    <t>f6355a19-e772-4aed-8ac0-31ae037ab198</t>
  </si>
  <si>
    <t>70c67ebd-469e-4f9a-ae7b-c65d44557fdf</t>
  </si>
  <si>
    <t>749020ac-0073-4431-b882-47a935a9c480</t>
  </si>
  <si>
    <t>92a9500c-4c9c-47b3-abac-786a1da66867</t>
  </si>
  <si>
    <t>15d36ea7-aabf-418f-af52-03450811e860</t>
  </si>
  <si>
    <t>9bb3ce64-5af9-4ac7-b3a6-a62191fa3257</t>
  </si>
  <si>
    <t>b28ff3fa-cbe4-43ff-a9c6-df8878328131</t>
  </si>
  <si>
    <t>1a23d03e-19dc-4337-968f-4e3ef3a38ce6</t>
  </si>
  <si>
    <t>bd362207-5ac1-4f62-8041-54e106405290</t>
  </si>
  <si>
    <t>30b90cac-4ad4-4b39-b518-fa2227dc540c</t>
  </si>
  <si>
    <t>4bf15d20-3a2f-4743-9d5e-4cad15c03e5b</t>
  </si>
  <si>
    <t>1da8cc6b-1362-440a-b62a-77269e40d882</t>
  </si>
  <si>
    <t>fccc6a50-3294-4efb-8016-002018690b35</t>
  </si>
  <si>
    <t>5789a360-af22-4dc6-8bfc-1844a7ee6a2c</t>
  </si>
  <si>
    <t>c350c6ec-b2d6-405a-b0ac-349a23390165</t>
  </si>
  <si>
    <t>f4393618-548a-4e27-8b14-ea96b5e2ef3a</t>
  </si>
  <si>
    <t>9316b3fa-b8f1-4300-a362-acccac0e52ba</t>
  </si>
  <si>
    <t>c702bd26-cc39-4162-bfd7-a68f1cff5739</t>
  </si>
  <si>
    <t>4a3ed7f5-37ff-40ec-9c1d-e04469c6a4ed</t>
  </si>
  <si>
    <t>4847b3c0-cbba-4b82-b55c-8c7de3f4dfb3</t>
  </si>
  <si>
    <t>4bfae21d-f6fe-47c1-bcfb-6edc0b3d42e0</t>
  </si>
  <si>
    <t>551b86a5-7d72-4a05-8d28-94910ae1e307</t>
  </si>
  <si>
    <t>ed0f84b3-6769-40fe-8ba9-151368096ad0</t>
  </si>
  <si>
    <t>1982266e-8ccc-46cf-a1b0-6c99bd46f449</t>
  </si>
  <si>
    <t>5865da29-7aa1-4677-b0b2-57cb08b89d04</t>
  </si>
  <si>
    <t>71d09b84-757d-4337-95c6-9e104fe340a3</t>
  </si>
  <si>
    <t>d227fa25-98a4-4d24-936f-6a8362b03fcb</t>
  </si>
  <si>
    <t>726cac87-17c1-4da7-946f-bfb0f58be884</t>
  </si>
  <si>
    <t>5d5a59a8-4faf-451f-92b8-65863e984b56</t>
  </si>
  <si>
    <t>f8889177-f269-474c-9a00-da1de04c47eb</t>
  </si>
  <si>
    <t>bc72d126-878b-4a58-bd40-e9b5c99ce37d</t>
  </si>
  <si>
    <t>8ff333e0-32c6-4580-a575-ac95a9366322</t>
  </si>
  <si>
    <t>709ca665-ce7d-4d9a-9474-58124ebf498c</t>
  </si>
  <si>
    <t>5c302dde-6e28-4682-9dd0-23d5f1fba8d3</t>
  </si>
  <si>
    <t>fb693f6a-9ab7-4e73-a761-f36dd2231c6e</t>
  </si>
  <si>
    <t>5a5913bf-5883-4ff3-8bc0-457fc7c519d7</t>
  </si>
  <si>
    <t>a536c541-c4a9-451f-b96e-1ac001893a90</t>
  </si>
  <si>
    <t>f31a0bc8-0d94-454a-a906-23008104caeb</t>
  </si>
  <si>
    <t>9192020a-9262-4854-83d5-c28d4ff1c31b</t>
  </si>
  <si>
    <t>06fa2712-aa23-49ff-aaf9-0e13a930b394</t>
  </si>
  <si>
    <t>3ddea3ec-b265-4f78-9465-adeccba295af</t>
  </si>
  <si>
    <t>993d4c74-a1e5-4c3c-a325-03228ef06e60</t>
  </si>
  <si>
    <t>263b3027-6abd-44af-bd79-da2c8404434b</t>
  </si>
  <si>
    <t>533aa73b-678c-43db-be31-d0d2c178b35f</t>
  </si>
  <si>
    <t>0c84ac75-0f91-46b4-b5c4-266700aef296</t>
  </si>
  <si>
    <t>08e728af-f6a0-4ab9-bdaa-b8ddaa80296f</t>
  </si>
  <si>
    <t>18d6ad15-cc28-4f93-a7f8-7e7a83bd85be</t>
  </si>
  <si>
    <t>1d65e070-4fdf-4232-975a-6267abcafaad</t>
  </si>
  <si>
    <t>c8cc49c4-42b4-4df0-9ce1-ae3a315d243c</t>
  </si>
  <si>
    <t>2ca52bda-931c-41bb-a710-9a5033e6d42e</t>
  </si>
  <si>
    <t>2ac0d3ff-a64e-4f9c-883c-509b7466594e</t>
  </si>
  <si>
    <t>16566718-4a4e-4908-af7c-504f5592e400</t>
  </si>
  <si>
    <t>4fabf899-c1f0-4af0-9996-ee6b97d15c20</t>
  </si>
  <si>
    <t>4c4cdfc1-a1b3-4d58-9d5f-14d7e6473197</t>
  </si>
  <si>
    <t>9560b238-9a3b-4f9a-bd9f-aaf7798cb396</t>
  </si>
  <si>
    <t>24b17eab-28ee-4a2e-9621-c549bf9bde57</t>
  </si>
  <si>
    <t>6bfd59b5-78f6-4c22-ae9c-a4c77e8e03db</t>
  </si>
  <si>
    <t>23945b04-594d-4ad4-a566-74b43dda94c8</t>
  </si>
  <si>
    <t>8abd894e-e68e-484a-b691-e8f02dae69fb</t>
  </si>
  <si>
    <t>43128d59-2722-4614-b1a4-65febe9caac0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</si>
  <si>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</si>
  <si>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</si>
  <si>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</si>
  <si>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</si>
  <si>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f3623ca6-20e9-4a71-9738-104b3ff96b7a</t>
  </si>
  <si>
    <t>0bd9e747-82a0-4e5f-bdc9-285f474acc72</t>
  </si>
  <si>
    <t>a1761e5f-4431-42cc-8b0b-8b6d6ddc48cb</t>
  </si>
  <si>
    <t>5695cf1d-a9ec-45c5-8fe0-625d21cb373e</t>
  </si>
  <si>
    <t>abac167d-14ef-441d-8a98-26e08509ba81</t>
  </si>
  <si>
    <t>7522a019-59d1-46a2-bd9f-ac237b28add3</t>
  </si>
  <si>
    <t>f29c9176-8c7d-4858-b33c-9e7e250c24a6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</si>
  <si>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</si>
  <si>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</si>
  <si>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</si>
  <si>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</si>
  <si>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</si>
  <si>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0dc7a78b-2104-4134-bbc5-6e1b7158452f</t>
  </si>
  <si>
    <t>d5d03667-1364-4ac6-900e-137fca4da826</t>
  </si>
  <si>
    <t>ce3a6e47-6926-4793-9714-1ce0ab611c6f</t>
  </si>
  <si>
    <t>1aefafdd-cbab-43e7-8bc4-e466e17a63bc</t>
  </si>
  <si>
    <t>74bfae06-677f-4523-ba37-c8c421d2671f</t>
  </si>
  <si>
    <t>4c27edb0-b818-4156-a2aa-bb1e2626e2e5</t>
  </si>
  <si>
    <t>09e9d1c4-f9e9-4b02-8517-45410e401d81</t>
  </si>
  <si>
    <t>89db4b7e-842b-49c9-8f0d-ac71d33c61cc</t>
  </si>
  <si>
    <t>abf03674-8775-4bd9-8ca6-b7757fc2bf54</t>
  </si>
  <si>
    <t>3f753f51-1c17-4f5e-be9e-45887810d094</t>
  </si>
  <si>
    <t>e55f9abf-be36-4512-b296-c028d830daca</t>
  </si>
  <si>
    <t>7600f8e4-6812-4213-a551-9828244241de</t>
  </si>
  <si>
    <t>f86fb116-8a17-4b62-a8e9-7cd42abf4d37</t>
  </si>
  <si>
    <t>94206581-455a-41b9-acf2-46dc44539017</t>
  </si>
  <si>
    <t>9737abef-5076-4636-864b-b71efb451504</t>
  </si>
  <si>
    <t>4c047a04-8815-4ffb-9712-45ab5edc71c8</t>
  </si>
  <si>
    <t>82c6bbbb-109d-4b45-ad9b-b7736689b212</t>
  </si>
  <si>
    <t>331081cc-3777-4cab-bae5-51cc302aa9ee</t>
  </si>
  <si>
    <t>fb722454-1a33-4bf0-9684-eceeb6295034</t>
  </si>
  <si>
    <t>57d769c1-975c-4970-88c7-9db26b96978a</t>
  </si>
  <si>
    <t>55c79b54-6c1d-421f-b1b9-445fb1912130</t>
  </si>
  <si>
    <t>6f867e0d-fe2b-4a11-b943-3b0ff8b5d2e8</t>
  </si>
  <si>
    <t>b4fa0d64-3508-4e00-bcad-5419da64b112</t>
  </si>
  <si>
    <t>88c2ae49-2a31-462e-ad64-f3628cffd263</t>
  </si>
  <si>
    <t>ae3c1de7-309f-4eb9-8e96-96033314fbf2</t>
  </si>
  <si>
    <t>85edb71f-6df5-4a44-946e-00b81f6b6fa8</t>
  </si>
  <si>
    <t>d02de60e-d47a-4920-ad48-31382f51f0e7</t>
  </si>
  <si>
    <t>47a98965-12d6-46c0-840c-25a3429ae340</t>
  </si>
  <si>
    <t>e7993d27-79ce-4f9b-a88e-31fa08f36bb8</t>
  </si>
  <si>
    <t>82969e7d-3ac9-429e-a11d-05882c84990a</t>
  </si>
  <si>
    <t>f99ce715-7472-48d9-a746-19f789886212</t>
  </si>
  <si>
    <t>b375210b-923b-4952-b58f-671d70903439</t>
  </si>
  <si>
    <t>8e640548-954a-42b4-bca2-34ad98425834</t>
  </si>
  <si>
    <t>7e598b94-62f7-4eb0-8e8b-8946c3b1681d</t>
  </si>
  <si>
    <t>e4259468-bdd4-4d09-bd26-fa6f2c26fd73</t>
  </si>
  <si>
    <t>00ad9a69-15e0-4b60-a1e3-de00a2df63c5</t>
  </si>
  <si>
    <t>52516ddb-4c5c-4eb8-a0fd-b18a319121f4</t>
  </si>
  <si>
    <t>20faf28a-d7c9-4768-be3c-57256829a566</t>
  </si>
  <si>
    <t>061ed7fd-4742-4fb4-817e-6d721482c842</t>
  </si>
  <si>
    <t>4a599331-f42b-4243-b7f3-0e7ab1317b5b</t>
  </si>
  <si>
    <t>f0b94536-d6d3-4c09-a495-2d4357d545b4</t>
  </si>
  <si>
    <t>38d7d085-d2a6-41b8-889a-e8c433f0b7b3</t>
  </si>
  <si>
    <t>12d7b533-0d02-4b8d-ae70-11242a435671</t>
  </si>
  <si>
    <t>b5c07ce5-0733-4c05-8074-9cc983a1f94f</t>
  </si>
  <si>
    <t>86b6b349-80ae-4b3f-a1aa-3824fdcb2e09</t>
  </si>
  <si>
    <t>4974a9e7-af89-46b7-a98a-c6ea9592baad</t>
  </si>
  <si>
    <t>f3bb8a15-346e-4888-8d97-6363f46429ec</t>
  </si>
  <si>
    <t>aa0f589c-69e7-4c8e-a80a-26c95b99703f</t>
  </si>
  <si>
    <t>9baa68f1-76d7-4176-924b-013cd43a2387</t>
  </si>
  <si>
    <t>75ab093e-b013-4d69-8513-8e61804a14a7</t>
  </si>
  <si>
    <t>17b04d1a-acb9-47ba-bb86-184afdfb6bdc</t>
  </si>
  <si>
    <t>1cea274f-f3e1-4785-a24f-426c70c77f6f</t>
  </si>
  <si>
    <t>75f9c9ac-8f7b-4c5f-8f2e-aa2ac2bad06d</t>
  </si>
  <si>
    <t>15708ffd-2a98-4272-93d4-199d914ff35a</t>
  </si>
  <si>
    <t>c6528fd1-661c-4df8-b81c-8a434e5fe9fe</t>
  </si>
  <si>
    <t>066006e9-9d42-4de0-903c-fb994f9623bc</t>
  </si>
  <si>
    <t>18a1aea0-be5c-455f-8cbe-06119ae4c4f8</t>
  </si>
  <si>
    <t>01c4a5ee-4ee7-428f-a6f2-a2300ee040fa</t>
  </si>
  <si>
    <t>2c637253-bedd-4b1b-9e1a-a2d5d945973d</t>
  </si>
  <si>
    <t>c84056a1-67d0-4f5b-8c89-ae070e5be30c</t>
  </si>
  <si>
    <t>655197a3-52a0-4b31-9894-f30afa5af190</t>
  </si>
  <si>
    <t>0fceeed7-2e45-4d83-bf5f-1f62b30d6f6b</t>
  </si>
  <si>
    <t>f83f387f-e9ad-4bca-9e72-8e6a6f8c2191</t>
  </si>
  <si>
    <t>15d3bc02-557b-4b01-9b3d-2dc4153fbdc8</t>
  </si>
  <si>
    <t>2854475b-3b71-44c4-b52b-23881085f378</t>
  </si>
  <si>
    <t>61f11c18-afca-4bec-89c8-f7f7840cef17</t>
  </si>
  <si>
    <t>fa4ad2c9-0402-4646-855f-8f9b0edd4d9e</t>
  </si>
  <si>
    <t>1d92da31-9f64-4bbb-b8f3-3b76d479225c</t>
  </si>
  <si>
    <t>5f07db7f-174d-4cb1-9015-e213de6c95f1</t>
  </si>
  <si>
    <t>8b375ea1-8de3-46ed-b917-a7974288a577</t>
  </si>
  <si>
    <t>2ac9230f-e507-41f2-9c7a-0dd1f39d5e6b</t>
  </si>
  <si>
    <t>5c214034-8888-4ddf-bd8a-10aceea3a7b8</t>
  </si>
  <si>
    <t>39d3db51-9dc3-4237-834b-122e274f4ce1</t>
  </si>
  <si>
    <t>b1d80130-a56e-4f4d-8cd3-7d4583a2c91f</t>
  </si>
  <si>
    <t>a2f381ac-2417-489e-8000-bddd327497bf</t>
  </si>
  <si>
    <t>0293890a-4347-48bb-80c6-1a3f7b36ff6b</t>
  </si>
  <si>
    <t>71135fce-ec51-46d2-beb8-94df3e9c6eff</t>
  </si>
  <si>
    <t>304e2023-8243-423c-bfe9-daabc654f702</t>
  </si>
  <si>
    <t>03e9324e-471b-403c-bc1d-1d319fcb794a</t>
  </si>
  <si>
    <t>5a870960-aa8a-4567-964e-41e2bc09655f</t>
  </si>
  <si>
    <t>a6b9f736-9d9f-49c5-8110-99cf96c96939</t>
  </si>
  <si>
    <t>a481193d-d9de-4dd1-81f8-1f1a7eb75635</t>
  </si>
  <si>
    <t>0436f349-ba6a-4359-ab06-135b7976a4d3</t>
  </si>
  <si>
    <t>9ba6bea3-0e06-4122-9aeb-db843672c31d</t>
  </si>
  <si>
    <t>22ce8a79-c515-4d47-8cc3-7872c374f4d8</t>
  </si>
  <si>
    <t>d500ba8a-b976-44c9-aaa2-d6206454b1c4</t>
  </si>
  <si>
    <t>3d45239d-5f7f-46f1-af9c-a8d38c4f1969</t>
  </si>
  <si>
    <t>85a33109-c627-4d8b-ab89-a07d355f61de</t>
  </si>
  <si>
    <t>aaf52e1d-a04d-4415-a338-043cc36de2c0</t>
  </si>
  <si>
    <t>e5c5b31b-4803-43d8-a023-4e39a3b61b8f</t>
  </si>
  <si>
    <t>9ab63ffc-c898-453e-aa40-b117907e9bf0</t>
  </si>
  <si>
    <t>5163b459-571d-4176-84d0-2338392bf405</t>
  </si>
  <si>
    <t>d7d73a25-98fb-4284-a02c-f50360fa3e83</t>
  </si>
  <si>
    <t>647d08f5-371b-4b7a-bf39-d7fcd7754f92</t>
  </si>
  <si>
    <t>474c779c-0eac-4be5-b90f-a739a0643394</t>
  </si>
  <si>
    <t>e11b8adc-2110-4b4f-a8fc-e4d1bae59a76</t>
  </si>
  <si>
    <t>e8b9a8eb-ff93-4c61-872a-70d67383e80b</t>
  </si>
  <si>
    <t>0421181f-7cd0-41d2-903e-b85cab16290a</t>
  </si>
  <si>
    <t>d334ce0e-a1b9-4d97-b8a5-738040f25bc0</t>
  </si>
  <si>
    <t>fc7c219a-9ec4-4972-a561-cdd8c2ce67f1</t>
  </si>
  <si>
    <t>65305d8a-db67-40dc-aa9d-d3f4cf566e57</t>
  </si>
  <si>
    <t>753efd9e-a285-4e29-8693-7f6658f46df5</t>
  </si>
  <si>
    <t>06f328bd-0f76-4c56-ab95-8491f7131948</t>
  </si>
  <si>
    <t>c9473157-932f-47a1-8749-b49fec2c1d1d</t>
  </si>
  <si>
    <t>6c7f7624-14bc-4e63-9ad5-941a6cedd63d</t>
  </si>
  <si>
    <t>dd2ef773-5dfc-4723-8f40-97492b0cbccb</t>
  </si>
  <si>
    <t>713738b2-d90f-40b3-a634-0368845f4d0f</t>
  </si>
  <si>
    <t>b69a9153-351e-4112-92dd-db2c4d99f583</t>
  </si>
  <si>
    <t>ecb60934-76cd-48f7-97d9-8d3af0a2889f</t>
  </si>
  <si>
    <t>bbc99aeb-6fa9-40d3-8514-aab1c0c8fe7d</t>
  </si>
  <si>
    <t>afc0f82c-8fab-4a76-b871-8fdcd83c7cf1</t>
  </si>
  <si>
    <t>e23dd756-c942-4fae-bd93-b63cc920e535</t>
  </si>
  <si>
    <t>62ef0b16-d861-4f4c-af6b-cfc1751f7c73</t>
  </si>
  <si>
    <t>beff45e0-3a67-46c9-9000-ef09ce051933</t>
  </si>
  <si>
    <t>025046d6-65e9-49e9-bf00-17f6f1e1c093</t>
  </si>
  <si>
    <t>f3f2e83b-a6a7-407a-b376-03b7497e8539</t>
  </si>
  <si>
    <t>a35aa43b-31be-411c-9ed7-7b8d5eccb037</t>
  </si>
  <si>
    <t>12056a24-e2bd-4fc3-8990-699b0a8e1f95</t>
  </si>
  <si>
    <t>fd7d604f-27ee-43a3-b26a-45335ac75405</t>
  </si>
  <si>
    <t>eacccf5b-8fb9-4038-a5b1-a687222dffab</t>
  </si>
  <si>
    <t>e3773e07-2daf-4018-912b-53c90fe95a46</t>
  </si>
  <si>
    <t>c67e3bb9-c8f4-4a9e-8e0d-39d8da0824ca</t>
  </si>
  <si>
    <t>469459fb-7dd0-4fb2-91ca-08a6da46e278</t>
  </si>
  <si>
    <t>284426b1-5efd-44dd-bdb6-7f23a3a05cfc</t>
  </si>
  <si>
    <t>1a7165c9-4f48-4a25-bed3-62f3833625ba</t>
  </si>
  <si>
    <t>32e362d8-6a2e-459c-8489-6b9b263d9462</t>
  </si>
  <si>
    <t>35fdc8a3-210d-4b7d-bf6f-e16c90a533af</t>
  </si>
  <si>
    <t>8be6998f-9f01-47c6-90ee-5ae8e558a132</t>
  </si>
  <si>
    <t>2df9e906-efaf-40c8-a61c-4ef2202139cc</t>
  </si>
  <si>
    <t>a6db2ed2-b3b8-4473-85e5-5475bc665050</t>
  </si>
  <si>
    <t>88be7fa9-71d0-4afd-94db-3b486e6f4140</t>
  </si>
  <si>
    <t>8a486dab-8bc8-4ab4-a403-b7dabb6d761d</t>
  </si>
  <si>
    <t>14706b20-5e02-45bb-bc29-7f05d23f81c2</t>
  </si>
  <si>
    <t>a88ce472-7b39-482c-b1fb-4d222008f656</t>
  </si>
  <si>
    <t>49631549-c11e-4419-a75d-509bf9b0407c</t>
  </si>
  <si>
    <t>31fc3182-8c1b-45cd-9097-eef710fb12eb</t>
  </si>
  <si>
    <t>fe26a837-7ead-4af1-8510-a4d59df4b8d0</t>
  </si>
  <si>
    <t>05e3890e-0000-4cec-bc35-ed0a2cb49eb6</t>
  </si>
  <si>
    <t>4940a3da-e091-4b01-9f79-444262574ad2</t>
  </si>
  <si>
    <t>35a69944-99f4-402b-b210-4e689dd05a61</t>
  </si>
  <si>
    <t>39517380-8e0c-4d3f-a17c-e704a5653488</t>
  </si>
  <si>
    <t>4912c667-1fef-4d0d-897b-3319346b5eac</t>
  </si>
  <si>
    <t>d96e47ea-c191-4ac9-858b-6a81edb5551c</t>
  </si>
  <si>
    <t>cd6a37ec-2975-46d8-9645-ca8dbce107c5</t>
  </si>
  <si>
    <t>78da0c8b-5db4-4bb2-b381-bd44e0102f99</t>
  </si>
  <si>
    <t>33715948-e6b3-4f13-8f24-642d9ca1a85b</t>
  </si>
  <si>
    <t>265f1b77-c5fc-493a-865b-b2c2633c0399</t>
  </si>
  <si>
    <t>7c4e1754-36f3-44f3-878b-2310cd4bf517</t>
  </si>
  <si>
    <t>353f7529-4f61-410c-84af-9e7af577a218</t>
  </si>
  <si>
    <t>e7b4be98-a6b6-4f8b-942c-a5736468d04f</t>
  </si>
  <si>
    <t>c9c41f2c-dc90-49aa-8cd5-a3e5cda91cdf</t>
  </si>
  <si>
    <t>73b14d31-8d64-474e-961e-08b0d4f6e66c</t>
  </si>
  <si>
    <t>82a5e3c7-07c4-4edb-95cd-5cc77bcc362e</t>
  </si>
  <si>
    <t>6f313784-279d-45f2-b123-a06276b87b0a</t>
  </si>
  <si>
    <t>ffd9f9c4-95ed-48fc-9be9-62f012017f5e</t>
  </si>
  <si>
    <t>2ee30e5b-3e00-4f75-82a3-68bd54ee82b0</t>
  </si>
  <si>
    <t>be78f776-b9e0-485d-939d-f32d4b822b50</t>
  </si>
  <si>
    <t>5515aa2e-a7d1-433d-905d-009d8863158d</t>
  </si>
  <si>
    <t>df400d1a-840b-4799-9b1c-012d77fdfe12</t>
  </si>
  <si>
    <t>a6531e1b-85fb-449f-9389-a8d6115d6eba</t>
  </si>
  <si>
    <t>9e98710b-9a4a-4c8a-ac42-329191e48640</t>
  </si>
  <si>
    <t>c0032e22-8be4-446c-8133-fd356cc3705d</t>
  </si>
  <si>
    <t>77013c25-9969-46d3-9688-2c491bb02656</t>
  </si>
  <si>
    <t>fadb71a1-11d9-4991-8784-cb7aaaad8b11</t>
  </si>
  <si>
    <t>af38b5fa-f47b-4980-a256-806d1fd43e3e</t>
  </si>
  <si>
    <t>635a41a3-3443-48c3-af09-902375691714</t>
  </si>
  <si>
    <t>a701e8b3-5fad-467a-b7de-e97edd70d698</t>
  </si>
  <si>
    <t>b12e4ea8-07c9-480f-8505-e91f6f1f4460</t>
  </si>
  <si>
    <t>05ddde37-bcf5-4d93-b160-f127600dc576</t>
  </si>
  <si>
    <t>72bebdc1-5676-404c-9e49-cb1de32eda0f</t>
  </si>
  <si>
    <t>5ff1cd37-6b59-415e-b7e3-fe313c93da60</t>
  </si>
  <si>
    <t>ae1ceb7e-99bf-4796-b8cd-ca6058ed60e9</t>
  </si>
  <si>
    <t>80750e96-798f-4dff-b163-3e2d346747f6</t>
  </si>
  <si>
    <t>d57ec60f-9a1f-4068-b956-1e911d337f31</t>
  </si>
  <si>
    <t>cfaad8aa-bced-4dca-9d73-bb0251c9de2c</t>
  </si>
  <si>
    <t>c8a82f34-8c39-4826-8423-74608ae92e6c</t>
  </si>
  <si>
    <t>544ae6e4-780c-48bc-af43-727d8b6c7847</t>
  </si>
  <si>
    <t>1757c2aa-f9fc-4676-acbd-6efbcc5b41d7</t>
  </si>
  <si>
    <t>f539aaff-2bc3-42ad-bccd-6b47de19aa15</t>
  </si>
  <si>
    <t>99cdf2b8-9b73-4567-9c4b-9620c632502e</t>
  </si>
  <si>
    <t>3f75ed5b-560d-49e9-8817-67577a927a3f</t>
  </si>
  <si>
    <t>41e13bfe-47b2-4121-9eba-a3efa660d59b</t>
  </si>
  <si>
    <t>b090a86b-8edb-45e1-a10d-8d26353054d3</t>
  </si>
  <si>
    <t>ca763f2c-b316-40ad-962d-99be136a2477</t>
  </si>
  <si>
    <t>ef100e3f-6f81-49ba-8dd2-d9e43c758603</t>
  </si>
  <si>
    <t>93d2c32b-03eb-49fd-80b0-093d0206a7f6</t>
  </si>
  <si>
    <t>23afdb3d-0fac-4b2c-9e0a-9f72518517ff</t>
  </si>
  <si>
    <t>bbcbd7fd-7e0d-4376-a53e-5def18947af4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</si>
  <si>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</si>
  <si>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</si>
  <si>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</si>
  <si>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</si>
  <si>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</si>
  <si>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</si>
  <si>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</si>
  <si>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</si>
  <si>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</si>
  <si>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</si>
  <si>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</si>
  <si>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</si>
  <si>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</si>
  <si>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f327ef5c-fb97-4ca7-9276-7c9065f4df8f</t>
  </si>
  <si>
    <t>f7a53683-c069-404e-9de1-406ab35afb53</t>
  </si>
  <si>
    <t>2e283ebc-11d6-478b-8249-5cfc49bbd54a</t>
  </si>
  <si>
    <t>83746f16-f481-4e5f-805c-3e0f3096c524</t>
  </si>
  <si>
    <t>2e228f66-8dad-4758-89d3-d6cd68dc67d3</t>
  </si>
  <si>
    <t>c43ff19c-00f0-40ac-abc2-835b727dc2f2</t>
  </si>
  <si>
    <t>5aaf84a9-ab1b-45f5-832a-bc8ba70d8da1</t>
  </si>
  <si>
    <t>b52828c4-0998-469b-a17d-a0692aaa62cf</t>
  </si>
  <si>
    <t>d1aa6012-3480-43ee-84cb-c26b5ef24e96</t>
  </si>
  <si>
    <t>e9a191b2-0bdd-42cd-8f08-97e22fea3fe9</t>
  </si>
  <si>
    <t>af87f0b5-e71c-4c34-9fda-e516bf6a281d</t>
  </si>
  <si>
    <t>f3430c16-4133-4114-b539-d06b965681ae</t>
  </si>
  <si>
    <t>23c05dea-e966-4d60-98d9-dcf60df1a35e</t>
  </si>
  <si>
    <t>fd7f89ee-fca2-44ce-931d-5632a764b963</t>
  </si>
  <si>
    <t>c5f99d84-6b4c-4616-b558-a927ce0079c3</t>
  </si>
  <si>
    <t>70fb7995-0673-41bc-8523-9e83075b0ef8</t>
  </si>
  <si>
    <t>13a984ff-1469-4acd-a926-e3046687e5b8</t>
  </si>
  <si>
    <t>7e83c3e9-0629-4457-b021-c538dc786c48</t>
  </si>
  <si>
    <t>dd265e43-0aad-43e9-a5a1-8191542997d9</t>
  </si>
  <si>
    <t>d101c10c-2ad0-40cb-974a-b222f1139b9c</t>
  </si>
  <si>
    <t>8826dd62-285f-4019-8571-93dab99110b7</t>
  </si>
  <si>
    <t>82869099-36ca-4d7e-99a3-1a4754d590de</t>
  </si>
  <si>
    <t>f774942d-6982-467d-b18b-902c21dbbbac</t>
  </si>
  <si>
    <t>19911932-0326-4ea4-9861-a59a287e5155</t>
  </si>
  <si>
    <t>ad0e7d14-d520-41ed-8bf9-f91200732ce7</t>
  </si>
  <si>
    <t>6c77ffc4-e15e-4867-9fff-7d4a7d89f53a</t>
  </si>
  <si>
    <t>b6bda7a2-42d9-4aeb-87cd-0fba4c68256f</t>
  </si>
  <si>
    <t>f259d3d8-f78b-4ede-9d1b-c4999e623f60</t>
  </si>
  <si>
    <t>42c5e3ce-b1de-4c8b-bfbe-c512d45d696c</t>
  </si>
  <si>
    <t>5167470c-9617-47da-9746-45c7b58b5fa3</t>
  </si>
  <si>
    <t>7aa47dba-7ed6-4132-b07a-4547723b0f75</t>
  </si>
  <si>
    <t>20383d54-c39a-4c14-b1df-51cb2fe9d6ae</t>
  </si>
  <si>
    <t>de245a55-6e86-473c-9846-3d9918fbbfdc</t>
  </si>
  <si>
    <t>f63be1a5-c6fe-4786-878c-8ad709c72c82</t>
  </si>
  <si>
    <t>59c74b28-d90a-4b91-9623-37d26017580e</t>
  </si>
  <si>
    <t>6b73f4ff-ad4c-496a-a8f8-8a1c7ca9c61e</t>
  </si>
  <si>
    <t>3b457a66-0ec1-4de6-a03e-5ac77f301073</t>
  </si>
  <si>
    <t>a127bdd1-b539-4aa9-b518-c7cf7b6c6055</t>
  </si>
  <si>
    <t>1f025403-3c7d-4bec-a5aa-d37abf456cd0</t>
  </si>
  <si>
    <t>7932430c-0c22-45ff-84cb-16eb5412aa57</t>
  </si>
  <si>
    <t>7bc8bee0-0b0c-4c39-bf31-8b85c0a1e7c9</t>
  </si>
  <si>
    <t>b8012931-0085-4825-bf29-d571b533268f</t>
  </si>
  <si>
    <t>801bcd88-c7e9-4b1e-a120-771fc4760c5c</t>
  </si>
  <si>
    <t>29a3ae2b-7775-409d-98a2-30139abbd665</t>
  </si>
  <si>
    <t>36ed4134-17e9-43da-9a55-b75d2a8bd874</t>
  </si>
  <si>
    <t>6b56b88e-349c-4fe4-9e07-a77560c68442</t>
  </si>
  <si>
    <t>33bf1502-fd8e-488b-b991-827455c6434d</t>
  </si>
  <si>
    <t>135a250a-438e-4556-8928-d46158dc594b</t>
  </si>
  <si>
    <t>8bc3d712-4dc2-444e-bcea-fb18594f26a0</t>
  </si>
  <si>
    <t>c1cd8114-3fc9-4366-bd5a-5f39c5f9908a</t>
  </si>
  <si>
    <t>d8c968fb-800b-4cc2-a367-1c9388c6057f</t>
  </si>
  <si>
    <t>71f27c24-c91f-40a8-91f4-581a23e4360e</t>
  </si>
  <si>
    <t>70712349-0518-464b-9737-6113540bbf84</t>
  </si>
  <si>
    <t>da8c0005-4674-46e5-a331-d851ddff1d24</t>
  </si>
  <si>
    <t>fd6b9f02-9da0-412f-8737-690a21e87aba</t>
  </si>
  <si>
    <t>083bc691-87d1-48d8-a622-2f7e80158123</t>
  </si>
  <si>
    <t>fe875ba8-b8f2-46af-b03e-393dcd30dcf6</t>
  </si>
  <si>
    <t>f997488f-3a37-4188-8f3a-b380d6fb18b3</t>
  </si>
  <si>
    <t>ae8dbd2a-7c2c-430b-8ae0-435744290950</t>
  </si>
  <si>
    <t>3b4806eb-5513-4073-9700-f575b7454601</t>
  </si>
  <si>
    <t>aaddcaf2-1fa4-4acf-ac9a-474cac4118c9</t>
  </si>
  <si>
    <t>7cb04fa5-412c-47eb-be26-8567fd8128d4</t>
  </si>
  <si>
    <t>88fcf05c-e79f-4162-8193-3772c89c0ffe</t>
  </si>
  <si>
    <t>af57bb9b-25f0-4f66-b883-e27401216e53</t>
  </si>
  <si>
    <t>97bea159-121c-4292-ba3c-c0d6b73b7d14</t>
  </si>
  <si>
    <t>53d1078b-9c9c-4750-be37-793649218a00</t>
  </si>
  <si>
    <t>1ce6dfeb-39cd-4b65-aac9-1aefbf1b88cf</t>
  </si>
  <si>
    <t>6d1f0299-1fbf-498e-9715-939d954cef34</t>
  </si>
  <si>
    <t>2deb9b87-05f7-487f-bf77-1208fe37a177</t>
  </si>
  <si>
    <t>faf875ca-22ae-476a-9254-7b3aa97fbc03</t>
  </si>
  <si>
    <t>08a07d13-c140-49cf-a539-7bc9f7f4d9a2</t>
  </si>
  <si>
    <t>1836ad4c-79de-4728-bf7e-ac452101ca4c</t>
  </si>
  <si>
    <t>9f76a85e-901c-47e9-b0e1-632108d3ed78</t>
  </si>
  <si>
    <t>06ab9f68-76cb-49c7-b4d6-373bd5601a26</t>
  </si>
  <si>
    <t>5a345465-d335-49fc-a378-4e57887b2264</t>
  </si>
  <si>
    <t>fd4bd844-53a9-4fd7-bc00-74cca9190d84</t>
  </si>
  <si>
    <t>84c57a42-e138-453a-9741-91fbfe6b0e51</t>
  </si>
  <si>
    <t>9cac6ffc-5b68-4621-81d4-d26c29a1ef08</t>
  </si>
  <si>
    <t>ae6f4adf-15ad-4d75-8763-57b6cba56a92</t>
  </si>
  <si>
    <t>be73a068-a909-4ea3-ac6e-155c478cab37</t>
  </si>
  <si>
    <t>d6d8f324-1f57-4ea3-8ce4-1c9db217c37b</t>
  </si>
  <si>
    <t>95233d07-a1b7-4f03-a82c-38bf2a62885a</t>
  </si>
  <si>
    <t>95865d2a-36b5-4382-bb48-847b48eb61f7</t>
  </si>
  <si>
    <t>2a40695e-551d-466b-9d59-4311b7f78207</t>
  </si>
  <si>
    <t>4c722f22-1d0d-46e6-b7a8-d3974f5e0509</t>
  </si>
  <si>
    <t>66f05f92-107d-4dd9-acf1-47fda3ee8d3c</t>
  </si>
  <si>
    <t>a7fcb4bf-0823-403d-ad2b-d9113f16e010</t>
  </si>
  <si>
    <t>fa7ebc8a-944e-4ce9-a415-96d0ad7c116d</t>
  </si>
  <si>
    <t>052ff6b0-4847-4568-ad74-851ce56ff1cc</t>
  </si>
  <si>
    <t>dbcf4328-74fa-4539-ad03-9b3db59e1877</t>
  </si>
  <si>
    <t>544a06a2-3113-4315-87e6-b0b1941feabf</t>
  </si>
  <si>
    <t>b1a98980-5f6e-4d1f-89e1-6e20153ed82f</t>
  </si>
  <si>
    <t>1d8a72e2-f7ed-42d5-a6a8-b0d2bb78a5c4</t>
  </si>
  <si>
    <t>f21e024b-6333-4f4f-89cb-37b49302e834</t>
  </si>
  <si>
    <t>42f40ae7-de14-40ae-af9e-77ba44ce7014</t>
  </si>
  <si>
    <t>42bccece-1ee7-4c76-a944-58af0016d9da</t>
  </si>
  <si>
    <t>2862cc1e-7a5b-4bff-8d21-d913ac6b068d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</si>
  <si>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</si>
  <si>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</si>
  <si>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</si>
  <si>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</si>
  <si>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</si>
  <si>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</si>
  <si>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fa0677c7-e020-43d3-bf43-d9b7bb57ad9b</t>
  </si>
  <si>
    <t>0da4e268-aa5e-4226-89bb-a5027db3b5f7</t>
  </si>
  <si>
    <t>62aa0904-7556-4f2e-be93-e5d4f7dcc5a5</t>
  </si>
  <si>
    <t>a004f163-7998-4fa4-a274-b492a169ac74</t>
  </si>
  <si>
    <t>54feb615-d27f-431e-a7fb-f2a8747b7c7b</t>
  </si>
  <si>
    <t>6b146f1d-9a82-49d1-a12c-fa57ce763a39</t>
  </si>
  <si>
    <t>2f3f3d0f-6205-4b36-84d3-a75f55cde0ca</t>
  </si>
  <si>
    <t>f3c6a41e-ca7a-4252-b05f-b07e0deddaa8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</si>
  <si>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</si>
  <si>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</si>
  <si>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</si>
  <si>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</si>
  <si>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</si>
  <si>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</si>
  <si>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b24c2e48-6e47-4ef7-8ad6-a6c80212b186</t>
  </si>
  <si>
    <t>9660876a-4e98-4762-ae60-c30abcb582a9</t>
  </si>
  <si>
    <t>5bd1326d-a32e-4b57-bf4a-2a861b4268ac</t>
  </si>
  <si>
    <t>78b4632d-6d5f-4b57-bf41-fc6474868213</t>
  </si>
  <si>
    <t>7671d82d-526b-4a56-b707-b47f229d37f1</t>
  </si>
  <si>
    <t>ce3852e4-693d-4fa8-ae8b-28518c8fb5c0</t>
  </si>
  <si>
    <t>1c50fad9-c2a4-4384-83e7-f7f50a4e9903</t>
  </si>
  <si>
    <t>1c311000-979d-4051-a8a7-ab326536b469</t>
  </si>
  <si>
    <t>ad7d8bf9-c0ac-41e9-a290-22e5aef58172</t>
  </si>
  <si>
    <t>c0dc4975-ccc3-44b3-a555-1d7311031cf7</t>
  </si>
  <si>
    <t>c2dc7088-f095-429e-9ba6-44cb44d07936</t>
  </si>
  <si>
    <t>3749961b-c301-4665-9596-569b08c7bae8</t>
  </si>
  <si>
    <t>e04a277d-ed05-49f7-a993-6bd1e063c0a7</t>
  </si>
  <si>
    <t>0da13b41-6770-47b7-9282-dbeacf13d19f</t>
  </si>
  <si>
    <t>1943acb8-04e6-4ac5-87d9-3b77892eca34</t>
  </si>
  <si>
    <t>bc4239a9-802b-4177-9688-eb99f62477d9</t>
  </si>
  <si>
    <t>10aa5a17-26fd-4621-a331-5cfaac2fa17f</t>
  </si>
  <si>
    <t>ef4cf2ac-16b6-4db8-838c-95e025b00fc3</t>
  </si>
  <si>
    <t>6bd91075-9471-4aa4-bb05-1173fe9f165a</t>
  </si>
  <si>
    <t>96dd7a01-9bce-45e4-97f5-c99e4a2179b5</t>
  </si>
  <si>
    <t>bc66278d-e659-468a-8549-da839464a16a</t>
  </si>
  <si>
    <t>a361cc5e-74fe-493c-9db6-48f0157866bf</t>
  </si>
  <si>
    <t>7172cc6d-550a-4496-adb8-9f2559da21be</t>
  </si>
  <si>
    <t>7f2d0853-626e-4425-a152-f2d0511ac6df</t>
  </si>
  <si>
    <t>7037e1bf-4709-40b8-a4ef-e69fa1b57166</t>
  </si>
  <si>
    <t>ba37993a-0da4-4cb9-a974-0ce55845dc45</t>
  </si>
  <si>
    <t>4f232b28-01ca-40bb-971f-910a331bd326</t>
  </si>
  <si>
    <t>e4adf7be-00ac-4def-bb40-05795ec0b9ef</t>
  </si>
  <si>
    <t>e75bb2a3-8480-4550-80f3-c6c9a09d883b</t>
  </si>
  <si>
    <t>34dbd851-ceda-4f23-ac1f-b22b05764dea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</si>
  <si>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</si>
  <si>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</si>
  <si>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</si>
  <si>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</si>
  <si>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</si>
  <si>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</si>
  <si>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433e55c1-29a2-4618-8ac9-ff2ab14fbf19</t>
  </si>
  <si>
    <t>ebf8047f-91c7-4514-bf11-55d2e0971a68</t>
  </si>
  <si>
    <t>28ee16a9-1490-436f-86f3-dd0fb3aac541</t>
  </si>
  <si>
    <t>25ccd8dc-56d4-402e-8443-d020428ec259</t>
  </si>
  <si>
    <t>f3ff940e-9a5d-4450-a1ce-4b01ffdef28d</t>
  </si>
  <si>
    <t>b886e31b-16c6-4c85-82ae-46b9617158a1</t>
  </si>
  <si>
    <t>ce933fb9-42a4-466f-8605-3c9dfcb804cf</t>
  </si>
  <si>
    <t>28d66daa-1a04-4926-8994-c7dea6fb027c</t>
  </si>
  <si>
    <t>771341fb-6dc4-450f-8d4e-409ef5097a65</t>
  </si>
  <si>
    <t>7419cadc-7092-4495-83ab-ae8b57e24fb2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</si>
  <si>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</si>
  <si>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</si>
  <si>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</si>
  <si>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</si>
  <si>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</si>
  <si>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ff357308-8906-4af3-b37c-14c827d97104</t>
  </si>
  <si>
    <t>e5646982-cb83-4f47-8a8b-e382fb0cfff4</t>
  </si>
  <si>
    <t>5f83a5b4-ee22-436f-a415-5a82029ca7e1</t>
  </si>
  <si>
    <t>7077d250-659f-448d-8778-6fba6bf6de35</t>
  </si>
  <si>
    <t>794eb598-6a09-4ee2-b66d-2c62a81a9252</t>
  </si>
  <si>
    <t>0bf608d0-51ea-495b-93dc-db62ae3aacae</t>
  </si>
  <si>
    <t>b7c7dec3-97d8-4715-aede-9508741be6c6</t>
  </si>
  <si>
    <t>cd1adf1f-872f-4b76-bef7-9bbabc8770a2</t>
  </si>
  <si>
    <t>f056108c-5ef8-4b09-b4c4-3f09cd4bad5c</t>
  </si>
  <si>
    <t>c1627be5-6856-4ccc-90aa-ed828704a300</t>
  </si>
  <si>
    <t>bac41cbe-d915-4c59-92fb-48d8cdb97e32</t>
  </si>
  <si>
    <t>b7c163ca-4365-49a5-8ded-c029f61d95e8</t>
  </si>
  <si>
    <t>75f20e25-c9d0-48e5-af44-805ff323bc26</t>
  </si>
  <si>
    <t>ab80dda0-d871-4b73-891c-7e1b63011c35</t>
  </si>
  <si>
    <t>44eed5e9-a330-4b78-a525-fa39b57139cb</t>
  </si>
  <si>
    <t>e789bec6-5aab-43e8-be54-800add26f284</t>
  </si>
  <si>
    <t>3fe6dcff-8e6f-4f7c-989a-6bd266bd0fdc</t>
  </si>
  <si>
    <t>ba33f149-8c63-4a20-b85e-9a64687109ac</t>
  </si>
  <si>
    <t>1bd10dcf-87fc-44a3-b0cc-d126f93fd8eb</t>
  </si>
  <si>
    <t>ea45e119-9753-48f6-b26a-af76584c9ba4</t>
  </si>
  <si>
    <t>fda455f3-7025-4971-87ba-dfa220521f81</t>
  </si>
  <si>
    <t>6a3ff961-50b7-45a5-9aa0-67fa412d55f5</t>
  </si>
  <si>
    <t>467b966b-1ec6-42fb-9d49-0a051d3d244a</t>
  </si>
  <si>
    <t>0987e6e5-0ade-41e4-b28f-87f2c0338dba</t>
  </si>
  <si>
    <t>17bb4af6-1d23-4f40-8b31-50de76491cb8</t>
  </si>
  <si>
    <t>43acb141-3110-4a93-a97b-2df3b4aa928f</t>
  </si>
  <si>
    <t>255fdc7f-3cb6-482f-9e79-3f475ac7a8e8</t>
  </si>
  <si>
    <t>c8fb198b-63af-419f-ab6a-18e76527f614</t>
  </si>
  <si>
    <t>45ec9d53-7181-4418-b93f-403d07dcd509</t>
  </si>
  <si>
    <t>b5de8c09-e9fa-46a8-98cf-0723eda9e3f2</t>
  </si>
  <si>
    <t>68231356-924a-4141-a9fb-7a0f32131850</t>
  </si>
  <si>
    <t>1159ed91-5e59-4c14-86c8-315ceec7f7e7</t>
  </si>
  <si>
    <t>ebac1cd2-cc47-4e47-bc51-f741a552e589</t>
  </si>
  <si>
    <t>a0e80b89-5b7d-4c40-b147-2830c4fefb76</t>
  </si>
  <si>
    <t>1eb62868-b979-464e-b3d5-9c6c9001912e</t>
  </si>
  <si>
    <t>96510ccb-4774-431b-9f79-73004b0a4029</t>
  </si>
  <si>
    <t>e5dae274-3d55-45e2-acc0-d05a2cac396b</t>
  </si>
  <si>
    <t>eb610a80-a4a3-4027-9d50-644752ab063f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</si>
  <si>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</si>
  <si>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</si>
  <si>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</si>
  <si>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</si>
  <si>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</si>
  <si>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1d6b52ea-6e2a-4150-afff-9f43fe4529ae</t>
  </si>
  <si>
    <t>7a60f2c0-78f6-4f99-a878-7be186256319</t>
  </si>
  <si>
    <t>b0f37b6d-4125-40f0-8273-83116015596e</t>
  </si>
  <si>
    <t>99533699-d6db-4b0a-adc7-5b5d4f3929f6</t>
  </si>
  <si>
    <t>372db636-df8c-47d2-a609-54dfada86844</t>
  </si>
  <si>
    <t>9014501b-8c7c-4e4f-bb19-577fbb50f682</t>
  </si>
  <si>
    <t>b12fc01d-360d-4010-94d0-9245dceeb424</t>
  </si>
  <si>
    <t>51bb9d84-a528-4d99-8a96-644f75df0b76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</si>
  <si>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</si>
  <si>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</si>
  <si>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</si>
  <si>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</si>
  <si>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</si>
  <si>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</si>
  <si>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cfbbc0d1-5c25-4b5f-9673-836cf63d9b54</t>
  </si>
  <si>
    <t>d1d4a71d-d828-4426-ba77-1e03447755ab</t>
  </si>
  <si>
    <t>423665ed-a8d0-423a-971e-004da0b3f9cf</t>
  </si>
  <si>
    <t>9c00036a-853a-46b3-bb19-3349e852dda3</t>
  </si>
  <si>
    <t>b42f5bee-66bb-4962-b4c2-95f1ff9bc6be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</si>
  <si>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</si>
  <si>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</si>
  <si>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</si>
  <si>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</si>
  <si>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</si>
  <si>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c9f31a63-21df-4605-beb0-e2c08bf2eb83</t>
  </si>
  <si>
    <t>17e54f1e-9965-461f-8230-a0cbe374a918</t>
  </si>
  <si>
    <t>5c1e51bd-9328-45c5-93d2-2e3ebee9d8cf</t>
  </si>
  <si>
    <t>aaffdfe5-423b-4c07-b183-a13b7ba4767e</t>
  </si>
  <si>
    <t>a4b07fe7-c888-448d-ab9f-3588530e5f6a</t>
  </si>
  <si>
    <t>cef1b927-b032-42a0-90c9-cc1adf787ea2</t>
  </si>
  <si>
    <t>fae38785-e419-4484-a449-acc922cf3cda</t>
  </si>
  <si>
    <t>ee9dec4e-ecf1-417b-a8f9-71865609e15c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</si>
  <si>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</si>
  <si>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</si>
  <si>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</si>
  <si>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</si>
  <si>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</si>
  <si>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</si>
  <si>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</si>
  <si>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</si>
  <si>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</si>
  <si>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</si>
  <si>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</si>
  <si>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</si>
  <si>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</si>
  <si>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</si>
  <si>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</si>
  <si>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</si>
  <si>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</si>
  <si>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</si>
  <si>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</si>
  <si>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1b23d4a9-45cd-4a65-bed4-83b62f0b65a4</t>
  </si>
  <si>
    <t>6f709fed-d286-433a-9b01-68f52dafddaf</t>
  </si>
  <si>
    <t>9b18edb0-6cc1-454a-9397-217fd27ceb1d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</si>
  <si>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</si>
  <si>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</si>
  <si>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</si>
  <si>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</si>
  <si>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</si>
  <si>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</si>
  <si>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</si>
  <si>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68d115ff-9a30-404b-b717-f533c91914bb</t>
  </si>
  <si>
    <t>ab79d759-9523-4c29-8281-1720a1f079bd</t>
  </si>
  <si>
    <t>4ceaf28e-3c01-44e5-bef3-34a87a2c40a9</t>
  </si>
  <si>
    <t>4ce52380-d4c7-4b2c-a16c-09644c6a82eb</t>
  </si>
  <si>
    <t>25283217-02ac-4576-8993-d8ccb122407e</t>
  </si>
  <si>
    <t>3eb48a68-eede-43f7-8ff2-eb0deb02f979</t>
  </si>
  <si>
    <t>c1605151-7250-4aae-afd7-d9106ff44ea6</t>
  </si>
  <si>
    <t>016b7d65-de8f-45b6-87ce-dda0cce82ba7</t>
  </si>
  <si>
    <t>8f5f453a-e861-4e40-b294-7fbc792988ba</t>
  </si>
  <si>
    <t>c8072bfc-f564-48a1-bbe3-fd51c7a35aa6</t>
  </si>
  <si>
    <t>095ac865-e51d-4919-9cf8-26c6fb1078fe</t>
  </si>
  <si>
    <t>cfaffbde-ff85-4208-9a40-4b40205ea85f</t>
  </si>
  <si>
    <t>625d7dbe-4204-4b6e-a617-8314ac054f1c</t>
  </si>
  <si>
    <t>51cdb08b-84aa-418c-a0fd-90ddfbc3a309</t>
  </si>
  <si>
    <t>93c5de96-bc39-48e9-834e-256673896c99</t>
  </si>
  <si>
    <t>fdda73fe-e5d1-4f20-bc52-d968365f46e0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</si>
  <si>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</si>
  <si>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</si>
  <si>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</si>
  <si>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</si>
  <si>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</si>
  <si>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8e01f47c-3c1d-4dbf-b667-37a7086b542b</t>
  </si>
  <si>
    <t>e8db86ef-f73a-4f8f-b2ba-3e5024d02796</t>
  </si>
  <si>
    <t>bb017f9f-666c-4198-86fd-9e874fa9d437</t>
  </si>
  <si>
    <t>f8825b13-65fa-4eea-ab2d-3e3d24a01230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</si>
  <si>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</si>
  <si>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</si>
  <si>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</si>
  <si>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</si>
  <si>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</si>
  <si>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</si>
  <si>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a559e2d3-ac6a-496a-bd68-e2c878730b7e</t>
  </si>
  <si>
    <t>ad913e61-ac6c-491f-9033-7ff46e3855c0</t>
  </si>
  <si>
    <t>983d831c-6227-4cf0-99ea-9827f4927c55</t>
  </si>
  <si>
    <t>c0d5abc1-6ff9-4311-a370-e728a72ed263</t>
  </si>
  <si>
    <t>a0303729-b943-4ed2-9dcb-de38183d2e42</t>
  </si>
  <si>
    <t>ddf292bd-dc47-4d9d-ac7c-3107f25a2eee</t>
  </si>
  <si>
    <t>0b7589ec-e00a-4565-a82c-064d81b85608</t>
  </si>
  <si>
    <t>e5677fd0-7dd2-44e3-bd5f-b3cda69e222f</t>
  </si>
  <si>
    <t>b2eaa827-115c-4dd2-8896-f4f293cefbd7</t>
  </si>
  <si>
    <t>75e71d34-24f3-42c6-817b-102ca073a43c</t>
  </si>
  <si>
    <t>5692971c-2692-4bb4-b333-3a1d75d9dfe4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</si>
  <si>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</si>
  <si>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</si>
  <si>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</si>
  <si>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</si>
  <si>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</si>
  <si>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</si>
  <si>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b04f9ef1-c74a-4632-ad28-f66c60d370e6</t>
  </si>
  <si>
    <t>eb2ed374-b0a6-4c37-b1ec-212a965ca169</t>
  </si>
  <si>
    <t>3f433bf8-ae79-4ed9-939f-bec06d9159b0</t>
  </si>
  <si>
    <t>0c2877f1-3a26-43e5-9a51-b638ad095929</t>
  </si>
  <si>
    <t>664515a1-8aa8-4623-997e-18fd87751bce</t>
  </si>
  <si>
    <t>fa222b43-d5ec-42aa-8b06-624f222565c4</t>
  </si>
  <si>
    <t>beb7b13f-7b9d-40a7-9257-427ae4fc0da9</t>
  </si>
  <si>
    <t>74bc819b-2fbb-434e-9b7a-6ea8531c0ec8</t>
  </si>
  <si>
    <t>b7ac6f86-053d-4f67-8448-11ff4c28f6df</t>
  </si>
  <si>
    <t>54d3f197-2c2d-420f-8872-d4dbc244e26b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</si>
  <si>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</si>
  <si>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</si>
  <si>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</si>
  <si>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</si>
  <si>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</si>
  <si>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3b311577-2aba-4033-aac7-753d12219161</t>
  </si>
  <si>
    <t>38a20f3a-4d0f-4ce5-88c5-771bfaa77485</t>
  </si>
  <si>
    <t>b581f9a4-0147-4ba1-b0f2-471c52bcd329</t>
  </si>
  <si>
    <t>0457e585-1962-4122-885b-04be4813a7d2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</si>
  <si>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</si>
  <si>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</si>
  <si>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</si>
  <si>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</si>
  <si>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</si>
  <si>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</si>
  <si>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</si>
  <si>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5bdbe56a-91f6-42c0-a61a-38a846001b73</t>
  </si>
  <si>
    <t>6ea5f89c-1a38-41a1-a242-3745e3178aca</t>
  </si>
  <si>
    <t>2ad855a9-e326-4c74-9656-baea98d25bd5</t>
  </si>
  <si>
    <t>bd123a1a-8963-4f74-9c40-f5e8ac0ef4e0</t>
  </si>
  <si>
    <t>f9641c36-27aa-4a07-b690-93e3bb74037f</t>
  </si>
  <si>
    <t>391e6b46-65b3-4acc-8e0f-972cba9f2928</t>
  </si>
  <si>
    <t>f31ce141-a96f-4d24-91e4-4e02b8f2add7</t>
  </si>
  <si>
    <t>7e657363-93bd-4b9f-95fd-c5d8ad3cbf40</t>
  </si>
  <si>
    <t>304f013b-31d4-41f4-a6ed-1ae116e33f60</t>
  </si>
  <si>
    <t>УТВЕРЖДЕН</t>
  </si>
  <si>
    <t>постановлением Правительства</t>
  </si>
  <si>
    <t>Ленинградской области</t>
  </si>
  <si>
    <t xml:space="preserve">Раздел I. Перечень многоквартирных домов, которые подлежат капитальному ремонту общего имущества в многоквартирных домах Ленинградской области в 2020, 2021, 2022 годах  </t>
  </si>
  <si>
    <t>№ п/п</t>
  </si>
  <si>
    <t xml:space="preserve">Наименование муниципального района    </t>
  </si>
  <si>
    <t>Наименование муниципального образования</t>
  </si>
  <si>
    <t xml:space="preserve">Адрес многоквартирного дома (далее-МКД) </t>
  </si>
  <si>
    <t>Уникальный номер адреса объекта адресации в государственном адресном реестре (Код ФИАС)</t>
  </si>
  <si>
    <t>Объект культурного наследия (ОКН)</t>
  </si>
  <si>
    <t>Площадь МКД, м2</t>
  </si>
  <si>
    <t>Количество лифтов</t>
  </si>
  <si>
    <t>Количество зарегистрированных жителей, человек</t>
  </si>
  <si>
    <t>требующих замены</t>
  </si>
  <si>
    <t>Бокситогорский муниципальный район</t>
  </si>
  <si>
    <t>Муниципальное образование Бокситогорское городское поселение</t>
  </si>
  <si>
    <t>РО</t>
  </si>
  <si>
    <t>711d53f3-4664-49e1-b5bc-bba624230e2d</t>
  </si>
  <si>
    <t>f575bb5b-8390-467d-9b4b-f4bc51b73f82</t>
  </si>
  <si>
    <t>3</t>
  </si>
  <si>
    <t>2614d5a2-bd65-4f96-a14f-61fc54ab1c6c</t>
  </si>
  <si>
    <t>Г. Бокситогорск, ул. Южная, д.25</t>
  </si>
  <si>
    <t>Г. Бокситогорск, ул. Южная, д.7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</si>
  <si>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</si>
  <si>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</si>
  <si>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</si>
  <si>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2b0fc589-ec7a-4b00-8b13-3c0127d045f8</t>
  </si>
  <si>
    <t>196e2e3b-ec48-4fa7-b7d3-1f4c7bceb304</t>
  </si>
  <si>
    <t>c9112274-4244-4063-bdbc-f6d51c0d9a35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</si>
  <si>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</si>
  <si>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</si>
  <si>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</si>
  <si>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Муниципальное образование Самойловское сельское поселение</t>
  </si>
  <si>
    <t>d94932cb-fa11-4aa1-8958-b81b20820e92</t>
  </si>
  <si>
    <t>Муниципальное образование Борское сельское поселение</t>
  </si>
  <si>
    <t>Волосовский муниципальный район</t>
  </si>
  <si>
    <t>Муниципальное образование Волосовское городское поселение</t>
  </si>
  <si>
    <t>Муниципальное образование Клопицкое сельское поселение</t>
  </si>
  <si>
    <t>Дер. Клопицы, д. 15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</si>
  <si>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</si>
  <si>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</si>
  <si>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</si>
  <si>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</si>
  <si>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</si>
  <si>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</si>
  <si>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Муниципальное образование Бегуницкое сельское поселение</t>
  </si>
  <si>
    <t>Муниципальное образование Большеврудское сельское поселение</t>
  </si>
  <si>
    <t>bd1d4b5d-53b1-4e7a-b50a-4a4d3674c174</t>
  </si>
  <si>
    <t>Муниципальное образование Калитинское сельское поселение</t>
  </si>
  <si>
    <t>Муниципальное образование Рабитицкое сельское поселение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</si>
  <si>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</si>
  <si>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</si>
  <si>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</si>
  <si>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</si>
  <si>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</si>
  <si>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6</t>
  </si>
  <si>
    <t>Дер. Извара, д. 8</t>
  </si>
  <si>
    <t>Дер. Извара, д. 9</t>
  </si>
  <si>
    <t>Пос. Курск, д. 7</t>
  </si>
  <si>
    <t>Волховский муниципальный район</t>
  </si>
  <si>
    <t>Муниципальное образование Город Волхов</t>
  </si>
  <si>
    <t>80891d7d-49b8-4d59-96d8-02b04a96c7ff</t>
  </si>
  <si>
    <t>682e1b35-8da3-46da-a571-ef2009697f70</t>
  </si>
  <si>
    <t>5ba9491a-08b0-4bcd-922b-44ab1d68e21e</t>
  </si>
  <si>
    <t>Г. Волхов, ул. Молодежная, д. 23б</t>
  </si>
  <si>
    <t>72f86b08-740a-446c-91cc-b378fc71ad47</t>
  </si>
  <si>
    <t>СС</t>
  </si>
  <si>
    <t>Муниципальное образование Новоладожское городское поселение</t>
  </si>
  <si>
    <t>Г. Новая Ладога, микрорайон В, д. 8</t>
  </si>
  <si>
    <t>514f5de6-d5c2-40e0-a16e-5c8e118e173e</t>
  </si>
  <si>
    <t>ССРО</t>
  </si>
  <si>
    <t>Г. Новая Ладога, Наб. Ладожской Флотилии, д. 14</t>
  </si>
  <si>
    <t>ОКН</t>
  </si>
  <si>
    <t>Г. Новая Ладога, Наб. Ладожской Флотилии, д. 24</t>
  </si>
  <si>
    <t>Г. Новая Ладога, Наб. Ладожской Флотилии, д. 38</t>
  </si>
  <si>
    <t>Г. Новая Ладога, просп. К. Маркса, д. 19/4</t>
  </si>
  <si>
    <t>Г. Новая Ладога, просп. К. Маркса, д. 32</t>
  </si>
  <si>
    <t>d08658e3-f7c2-4cc5-ae5d-687849bb90c9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</si>
  <si>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</si>
  <si>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</si>
  <si>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</si>
  <si>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</si>
  <si>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>cef152ea-b063-4f50-93e8-ec481c01582b</t>
  </si>
  <si>
    <t>67f5a1a0-117e-42b8-b2fd-b6f1490900e5</t>
  </si>
  <si>
    <t>88480b26-d9c3-4e72-940f-9c0fb032f675</t>
  </si>
  <si>
    <t>717fbff6-b98e-41b0-b66e-938288b40771</t>
  </si>
  <si>
    <t>Муниципальное образование Сясьстройское городское поселение</t>
  </si>
  <si>
    <t>Муниципальное образование Бережковское сельское поселение</t>
  </si>
  <si>
    <t>Муниципальное образование Вындиноостровское сельское поселение</t>
  </si>
  <si>
    <t>27bf6ff2-3dc8-4332-bbb0-d8514b363e69</t>
  </si>
  <si>
    <t>Муниципальное образование Иссадское сельское поселение</t>
  </si>
  <si>
    <t>Муниципальное образование Кисельнинское сельское поселение</t>
  </si>
  <si>
    <t>61b03617-2d8d-40a8-a507-78a34d88d287</t>
  </si>
  <si>
    <t>c7f0907c-b961-4b09-9ff5-cd9832c7fa55</t>
  </si>
  <si>
    <t>0b4be3bd-9842-4f7a-a717-1ea4b6b64665</t>
  </si>
  <si>
    <t>40343cd8-6fc5-484b-a4d5-e12671b622a5</t>
  </si>
  <si>
    <t>7b73406a-df1f-4cf3-8f04-a5172ef5169f</t>
  </si>
  <si>
    <t>e21d5810-7546-494b-a862-8f23f44d1a95</t>
  </si>
  <si>
    <t>Муниципальное образование Пашское сельское поселение</t>
  </si>
  <si>
    <t>Муниципальное образование Потанинское сельское поселение</t>
  </si>
  <si>
    <t>Муниципальное образование Хваловское сельское поселение</t>
  </si>
  <si>
    <t>0207d6aa-74be-4f0a-943f-934176a72dd3</t>
  </si>
  <si>
    <t>5ee8f9fc-582d-438a-bc48-c1133c3ae9da</t>
  </si>
  <si>
    <t>Муниципальное образование Свирицкое сельское поселение</t>
  </si>
  <si>
    <t>Муниципальное образование Селивановское сельское поселение</t>
  </si>
  <si>
    <t>С. Паша, ул. Советская, д. 104</t>
  </si>
  <si>
    <t>448c51a7-688e-40c7-a13f-468e5bf03ce0</t>
  </si>
  <si>
    <t>Всеволожский муниципальный район</t>
  </si>
  <si>
    <t>Муниципальное образование Город Всеволожск</t>
  </si>
  <si>
    <t>Г. Всеволожск, просп. Всеволожский, д. 15</t>
  </si>
  <si>
    <t>Г. Всеволожск, ул. Александровская, д. 81, корпус 3</t>
  </si>
  <si>
    <t>Г. Всеволожск, ул. Балашова, д. 8/3</t>
  </si>
  <si>
    <t>Г. Всеволожск, ул. Василеозерская, д. 5</t>
  </si>
  <si>
    <t>Г. Всеволожск, ул. Василеозерская, д. 7</t>
  </si>
  <si>
    <t>Г. Всеволожск, ул. Вокка, д. 3</t>
  </si>
  <si>
    <t>Г. Всеволожск, ул. Ленинградская, д. 11</t>
  </si>
  <si>
    <t>e01a2562-9c4a-4746-8836-21ce00478fdb</t>
  </si>
  <si>
    <t>Г. Всеволожск, ул. Ленинградская, д. 15, корпус 2</t>
  </si>
  <si>
    <t>Г. Всеволожск, ул. Ленинградская, д. 20, корпус 2</t>
  </si>
  <si>
    <t>Г. Всеволожск, ул. Ленинградская, д. 24/84</t>
  </si>
  <si>
    <t>Г. Всеволожск, ул. Ленинградская, д. 30, корпус 1</t>
  </si>
  <si>
    <t>Г. Всеволожск, ул. Ленинградская, д. 34/82</t>
  </si>
  <si>
    <t>b12e9c56-04a3-442c-a2dd-c968925a49c7</t>
  </si>
  <si>
    <t>Г. Всеволожск, ул. Магистральная, д. 2</t>
  </si>
  <si>
    <t>Г. Всеволожск, ул. Межевая, д. 12/75</t>
  </si>
  <si>
    <t>6d2dc148-718b-4829-b675-97dcf827bdfc</t>
  </si>
  <si>
    <t>0122d9c9-a460-48b1-9705-7d9b1e5f7f53</t>
  </si>
  <si>
    <t>Г. Всеволожск, ул. Московская, д. 12</t>
  </si>
  <si>
    <t>f67c6385-222b-4242-9187-44c1a46cc698</t>
  </si>
  <si>
    <t>4e8b67a6-0fba-4d03-9795-d708e71d8cb4</t>
  </si>
  <si>
    <t>9ebdc761-7c01-4b24-adc7-dfd9fba72213</t>
  </si>
  <si>
    <t>0086562a-9be5-49b7-99f5-dd16e4ad6d56</t>
  </si>
  <si>
    <t>133fea3c-29e3-4c4e-97f4-1ab20269c2ad</t>
  </si>
  <si>
    <t>Г. Всеволожск, ул. Плоткина, д. 1</t>
  </si>
  <si>
    <t>ce155d5c-0ba3-4bc1-bf4d-bf9d0d5fb50f</t>
  </si>
  <si>
    <t>Г. Всеволожск, ул. Плоткина, д. 15</t>
  </si>
  <si>
    <t>4472ec54-dfdf-4113-b8b6-5e419e15cc29</t>
  </si>
  <si>
    <t>Г. Всеволожск, ул. Плоткина, д. 5</t>
  </si>
  <si>
    <t>5d11cdf7-b616-4bfa-8a23-7d91c3734ee4</t>
  </si>
  <si>
    <t>Г. Всеволожск, ш. Колтушское, д. 100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</si>
  <si>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</si>
  <si>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</si>
  <si>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</si>
  <si>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</si>
  <si>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</si>
  <si>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</si>
  <si>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</si>
  <si>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97</t>
  </si>
  <si>
    <t>Г. Всеволожск, ш. Колтушское, д. 78</t>
  </si>
  <si>
    <t>Г. Всеволожск, ш. Колтушское, д. 91</t>
  </si>
  <si>
    <t>Муниципальное образование Муринское городское поселение</t>
  </si>
  <si>
    <t>г. Мурино, ул. Оборонная, д. 12</t>
  </si>
  <si>
    <t>г. Мурино, ул. Оборонная, д. 18</t>
  </si>
  <si>
    <t>a4995428-e897-49de-ae47-eac2ff2dd61f</t>
  </si>
  <si>
    <t>г. Мурино, ул. Оборонная, д. 20</t>
  </si>
  <si>
    <t>7b3bcbd4-a2ff-4091-b536-3a6293baea09</t>
  </si>
  <si>
    <t>г. Мурино, ул. Оборонная, д. 22</t>
  </si>
  <si>
    <t>г. Мурино, ул. Оборонная, д. 24</t>
  </si>
  <si>
    <t>Муниципальное образование Сертоловское городское поселение</t>
  </si>
  <si>
    <t>Г. Сертолово, микрорайон Сертолово-1, ул. Ветеранов, д. 7</t>
  </si>
  <si>
    <t>Г. Сертолово, микрорайон Сертолово-1, ул. Ветеранов, д. 9</t>
  </si>
  <si>
    <t>Г. Сертолово, микрорайон Сертолово-1, ул. Заречная, д. 11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</si>
  <si>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</si>
  <si>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</si>
  <si>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</si>
  <si>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5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</si>
  <si>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</si>
  <si>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</si>
  <si>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</si>
  <si>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</si>
  <si>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</si>
  <si>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</si>
  <si>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</si>
  <si>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Молодежная, д. 4</t>
  </si>
  <si>
    <t>Г. Сертолово, микрорайон Сертолово-1, ул. Молодежная, д. 7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</si>
  <si>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</si>
  <si>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</si>
  <si>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</si>
  <si>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</si>
  <si>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</si>
  <si>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6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</si>
  <si>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</si>
  <si>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</si>
  <si>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</si>
  <si>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</si>
  <si>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Центральная, д. 2</t>
  </si>
  <si>
    <t>a5643307-0bf4-4833-8c0e-c5c60d2ff73d</t>
  </si>
  <si>
    <t>60040998-598a-4687-9304-87318c3cf26e</t>
  </si>
  <si>
    <t>b0d332c6-d197-425d-b737-02351765573f</t>
  </si>
  <si>
    <t>89ba7644-d25c-4347-a27c-e19cd336e7bf</t>
  </si>
  <si>
    <t>530a9c8e-8049-4ce6-ab6b-3686f0655faa</t>
  </si>
  <si>
    <t>966d2548-0154-42d4-82a8-a2efd3b048df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</si>
  <si>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</si>
  <si>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</si>
  <si>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</si>
  <si>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</si>
  <si>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Г. Сертолово, микрорайон Сертолово-2, д. 2</t>
  </si>
  <si>
    <t>6c8fc6d9-b522-4ac9-a6a6-160437ada7d4</t>
  </si>
  <si>
    <t>Г. Сертолово, микрорайон Черная Речка, д. 10</t>
  </si>
  <si>
    <t>368b0305-aab5-470d-9f90-103b38b7fe0a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</si>
  <si>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</si>
  <si>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</si>
  <si>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</si>
  <si>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</si>
  <si>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</si>
  <si>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</si>
  <si>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</si>
  <si>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</si>
  <si>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</si>
  <si>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</si>
  <si>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</si>
  <si>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</si>
  <si>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4</t>
  </si>
  <si>
    <t>20e128c0-e947-4590-a6a8-441f0db1dfd1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</si>
  <si>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</si>
  <si>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</si>
  <si>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</si>
  <si>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</si>
  <si>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4b4f7da5-380e-465c-a21a-993fdec7340f</t>
  </si>
  <si>
    <t>Г. Сертолово, микрорайон Черная Речка, д. 8</t>
  </si>
  <si>
    <t>4aff7f87-ee13-4124-b2ae-1f782b44209b</t>
  </si>
  <si>
    <t>fc4177f8-ad0a-4489-8d02-a4d1ff05bd99</t>
  </si>
  <si>
    <t>Муниципальное образование Дубровское городское поселение</t>
  </si>
  <si>
    <t>Г.п. Дубровка, ул. Ленинградская, д. 1</t>
  </si>
  <si>
    <t>a1823e2a-1e05-41fa-b8ac-1fdea0d047eb</t>
  </si>
  <si>
    <t>Г.п. Дубровка, ул. Ленинградская, д. 2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</si>
  <si>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</si>
  <si>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</si>
  <si>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</si>
  <si>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</si>
  <si>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</si>
  <si>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</si>
  <si>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</si>
  <si>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</si>
  <si>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</si>
  <si>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</si>
  <si>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</si>
  <si>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</si>
  <si>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</si>
  <si>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</si>
  <si>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</si>
  <si>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</si>
  <si>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</si>
  <si>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</si>
  <si>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</si>
  <si>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</si>
  <si>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fb41392a-b138-4058-b6f8-f7a10f28d28f</t>
  </si>
  <si>
    <t>Г.п. Дубровка, ул. Советская, д. 4</t>
  </si>
  <si>
    <t>Г.п. Дубровка, ул. Томилина, д. 1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</si>
  <si>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</si>
  <si>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</si>
  <si>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</si>
  <si>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</si>
  <si>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22</t>
  </si>
  <si>
    <t>Г.п. Дубровка, ул. Школьная, д. 24</t>
  </si>
  <si>
    <t>Г.п. Дубровка, ул. Школьная, д. 24А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</si>
  <si>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</si>
  <si>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</si>
  <si>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</si>
  <si>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</si>
  <si>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</si>
  <si>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</si>
  <si>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8620bee4-2295-4465-9019-96ba1452b3f3</t>
  </si>
  <si>
    <t>Муниципальное образование Морозовское городское поселение</t>
  </si>
  <si>
    <t>Г.п. им. Морозова, квартал ст. Петрокрепость, д. 5</t>
  </si>
  <si>
    <t>d4d7a8f7-98c6-4fc8-b587-6227da69d466</t>
  </si>
  <si>
    <t>d8c10b3a-aae1-4103-b87c-d069b156aa57</t>
  </si>
  <si>
    <t>a6e8c7d1-b779-4876-9b1a-231e358d8bd8</t>
  </si>
  <si>
    <t>Муниципальное образование Кузьмоловское городское поселение</t>
  </si>
  <si>
    <t>Г.п. Кузьмоловский, ул. Железнодорожная, д. 4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</si>
  <si>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</si>
  <si>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</si>
  <si>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</si>
  <si>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</si>
  <si>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Победы, д. 11</t>
  </si>
  <si>
    <t>Муниципальное образование Токсовское городское поселение</t>
  </si>
  <si>
    <t>5632047c-74d5-44e8-b1a9-196377f07427</t>
  </si>
  <si>
    <t>Г. Сертолово, микрорайон Сертолово-1, ул. Ветеранов, д. 11, корп. 2</t>
  </si>
  <si>
    <t>Г. Сертолово, микрорайон Сертолово-1, ул. Ветеранов, д. 11, корп. 1</t>
  </si>
  <si>
    <t>Г. Сертолово, микрорайон Сертолово-1, ул. Центральная, д. 3</t>
  </si>
  <si>
    <t>e6b68d3b-99fc-4d70-b04b-2a0588c2531f</t>
  </si>
  <si>
    <t>Муниципальное образование Агалатовское сельское поселение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</si>
  <si>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</si>
  <si>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</si>
  <si>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</si>
  <si>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</si>
  <si>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</si>
  <si>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</si>
  <si>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</si>
  <si>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</si>
  <si>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97</t>
  </si>
  <si>
    <t>Дер. Агалатово, ул. Жилгородок, д. 1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</si>
  <si>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</si>
  <si>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</si>
  <si>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</si>
  <si>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</si>
  <si>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</si>
  <si>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</si>
  <si>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</si>
  <si>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</si>
  <si>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</si>
  <si>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</si>
  <si>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a415d8c7-b650-4f49-8974-e9b301e0addc</t>
  </si>
  <si>
    <t>Дер. Елизаветинка, д. №1/28</t>
  </si>
  <si>
    <t>Дер. Елизаветинка, д. №1/31</t>
  </si>
  <si>
    <t>Муниципальное образование Колтушское сельское поселение</t>
  </si>
  <si>
    <t>Муниципальное образование Лесколовское сельское поселение</t>
  </si>
  <si>
    <t>Муниципальное образование Новодевяткинское сельское поселение</t>
  </si>
  <si>
    <t>Дер. Новое Девяткино, ул. Лесная, д.2</t>
  </si>
  <si>
    <t>Дер. Новое Девяткино, ул. Лесная, д.6</t>
  </si>
  <si>
    <t>Дер. Новое Девяткино, ул. Ветеранов, д. 14</t>
  </si>
  <si>
    <t>90ebc6d0-f6bd-4e77-96b8-2f247519766e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</si>
  <si>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</si>
  <si>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</si>
  <si>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</si>
  <si>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</si>
  <si>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</si>
  <si>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</si>
  <si>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</si>
  <si>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</si>
  <si>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</si>
  <si>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</si>
  <si>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</si>
  <si>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</si>
  <si>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</si>
  <si>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</si>
  <si>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Энергетиков, д. 6</t>
  </si>
  <si>
    <t>0b64e713-3d4a-45e7-b0b8-1dffea5981c2</t>
  </si>
  <si>
    <t>9e85899b-ba75-456b-b0c4-b3710762c014</t>
  </si>
  <si>
    <t>36563ce0-4b4c-412c-8828-358816600c8c</t>
  </si>
  <si>
    <t>Муниципальное образование Бугровское сельское поселение</t>
  </si>
  <si>
    <t>9b564d31-001f-4a2d-81fe-6bc100081280</t>
  </si>
  <si>
    <t>Муниципальное образование Свердловское городское поселение</t>
  </si>
  <si>
    <t>Муниципальное образование Романовское  сельское поселение</t>
  </si>
  <si>
    <t>Выборгский район</t>
  </si>
  <si>
    <t>Муниципальное образование Город Выборг</t>
  </si>
  <si>
    <t>Г. Выборг, Железнодорожный проезд, д. 1</t>
  </si>
  <si>
    <t>512f8417-1b30-40ff-b550-3518a008ea0a</t>
  </si>
  <si>
    <t>Г. Выборг, бул. Кутузова, д. 10а</t>
  </si>
  <si>
    <t>cf8614ca-470c-41d1-839c-b6eac5cffceb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</si>
  <si>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</si>
  <si>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</si>
  <si>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</si>
  <si>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</si>
  <si>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4,5,6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</si>
  <si>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</si>
  <si>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</si>
  <si>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</si>
  <si>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пер. Дорожный, д. 6</t>
  </si>
  <si>
    <t>Г. Выборг, пер. Скалистый, д. 2</t>
  </si>
  <si>
    <t>Г. Выборг, пер. Тихий, д. 2</t>
  </si>
  <si>
    <t>Г. Выборг, пер. Черноморский, д. 8</t>
  </si>
  <si>
    <t>57bc9899-eec9-4a2d-8291-c8e59a8e21d8</t>
  </si>
  <si>
    <t>6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</si>
  <si>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</si>
  <si>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</si>
  <si>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</si>
  <si>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4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</si>
  <si>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</si>
  <si>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</si>
  <si>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</si>
  <si>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</si>
  <si>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</si>
  <si>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</si>
  <si>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</si>
  <si>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</si>
  <si>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</si>
  <si>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</si>
  <si>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7</t>
  </si>
  <si>
    <t>Г. Выборг, просп. Ленинградский, д. 9</t>
  </si>
  <si>
    <t>Г. Выборг, просп. Московский, д. 10</t>
  </si>
  <si>
    <t>Г. Выборг, просп. Московский, д. 3</t>
  </si>
  <si>
    <t>Г. Выборг, просп. Московский, д. 6</t>
  </si>
  <si>
    <t>Г. Выборг, просп. Московский, д. 7</t>
  </si>
  <si>
    <t>Г. Выборг, просп. Победы, д. 12</t>
  </si>
  <si>
    <t>Г. Выборг, просп. Победы, д. 6</t>
  </si>
  <si>
    <t>037a1278-6ba3-43e0-8831-ffc64ea59442</t>
  </si>
  <si>
    <t>Г. Выборг, пр. Победы, д. 8</t>
  </si>
  <si>
    <t>a1514014-533b-44e1-b47e-53961a8fa56f</t>
  </si>
  <si>
    <t>Г. Выборг, просп. Суворова, д. 1</t>
  </si>
  <si>
    <t>99be2d93-09b4-420a-950a-bcd5f8bf7629</t>
  </si>
  <si>
    <t>Г. Выборг, просп. Суворова, д. 13</t>
  </si>
  <si>
    <t>c641b489-b845-4ecd-8bcb-9239927d8305</t>
  </si>
  <si>
    <t>Г. Выборг, просп. Суворова, д. 3</t>
  </si>
  <si>
    <t>Г. Выборг, просп. Суворова, д. 9</t>
  </si>
  <si>
    <t>Г. Выборг, ул. 1 Бригадная, д. 8</t>
  </si>
  <si>
    <t>Г. Выборг, ул. Акулова, д. 11</t>
  </si>
  <si>
    <t>Г. Выборг, ул. Андреевская, д. 4</t>
  </si>
  <si>
    <t>Г. Выборг, ул. Аристарха Макарова, д. 4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</si>
  <si>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</si>
  <si>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</si>
  <si>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</si>
  <si>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Большая Гвардейская, д. 2</t>
  </si>
  <si>
    <t>Г. Выборг, ул. Большая Гвардейская, д.3</t>
  </si>
  <si>
    <t>Г. Выборг, ул. Большая Каменная, д. 3в</t>
  </si>
  <si>
    <t>32798f94-ec18-4a71-904c-e0576a08f191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</si>
  <si>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</si>
  <si>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</si>
  <si>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</si>
  <si>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Вокзальная, д. 13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</si>
  <si>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</si>
  <si>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</si>
  <si>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</si>
  <si>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</si>
  <si>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6</t>
  </si>
  <si>
    <t>Г. Выборг, ул. Гагарина, д. 10</t>
  </si>
  <si>
    <t>Г. Выборг, ул. Гагарина, д. 21</t>
  </si>
  <si>
    <t>Г. Выборг, ул. Гагарина, д. 29</t>
  </si>
  <si>
    <t>5f6af86f-fffc-46c5-9acd-fba7e26455e1</t>
  </si>
  <si>
    <t>Г. Выборг, ул. Гагарина, д. 29а</t>
  </si>
  <si>
    <t>87581458-52ab-407b-ad16-8a4ea13ab593</t>
  </si>
  <si>
    <t>Г. Выборг, ул. Гагарина, д. 65</t>
  </si>
  <si>
    <t>f06316bf-bc32-4768-970d-67ca2fd2db36</t>
  </si>
  <si>
    <t>Г. Выборг, ул. Гагарина, д. 69</t>
  </si>
  <si>
    <t>Г. Выборг, ул. Гагарина, д. 7</t>
  </si>
  <si>
    <t>Г. Выборг, ул. Гагарина, д. 71</t>
  </si>
  <si>
    <t>7f2c3d90-6f00-458b-94f5-4dd6c22e92de</t>
  </si>
  <si>
    <t>Г. Выборг, ул. Данилова, д. 1</t>
  </si>
  <si>
    <t>Г. Выборг, ул. Димитрова, д. 5б</t>
  </si>
  <si>
    <t>2 и 3</t>
  </si>
  <si>
    <t>Г. Выборг, ул. Зеленая Аллея, д. 17</t>
  </si>
  <si>
    <t>56218750-8a70-4020-b4fa-e47873a8b151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</si>
  <si>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</si>
  <si>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</si>
  <si>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</si>
  <si>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Комсомольская, д. 11</t>
  </si>
  <si>
    <t>Г. Выборг, ул. Кооперативная, д. 5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</si>
  <si>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</si>
  <si>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</si>
  <si>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</si>
  <si>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Крепостная, д. 12</t>
  </si>
  <si>
    <t>Г. Выборг, ул. Крепостная, д. 13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</si>
  <si>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</si>
  <si>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</si>
  <si>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</si>
  <si>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39</t>
  </si>
  <si>
    <t>Г. Выборг, ул. Крепостная, д. 39а</t>
  </si>
  <si>
    <t>219e97d8-d615-4a91-9a40-822c146d3bf6</t>
  </si>
  <si>
    <t>Г. Выборг, ул. Крепостная, д. 47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</si>
  <si>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</si>
  <si>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</si>
  <si>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</si>
  <si>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13а</t>
  </si>
  <si>
    <t>Г. Выборг, ул. Кривоносова, д. 13б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</si>
  <si>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</si>
  <si>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</si>
  <si>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</si>
  <si>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</si>
  <si>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</si>
  <si>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</si>
  <si>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Майорова, д. 2</t>
  </si>
  <si>
    <t>Г. Выборг, ул. Майорова, д. 4</t>
  </si>
  <si>
    <t>Г. Выборг, ул. Мира, д. 16</t>
  </si>
  <si>
    <t>Г. Выборг, ул. Мира, д. 24а</t>
  </si>
  <si>
    <t>Г. Выборг, ул. Мира, д. 3</t>
  </si>
  <si>
    <t>Г. Выборг, ул. Мира, д. 7а</t>
  </si>
  <si>
    <t>Г. Выборг, ул. Мира, д. 9</t>
  </si>
  <si>
    <t>Г. Выборг, ул. Михаила Васильева, д. 11</t>
  </si>
  <si>
    <t>cb4cc163-a99a-485a-a678-2634b58df8eb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</si>
  <si>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</si>
  <si>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</si>
  <si>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</si>
  <si>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</si>
  <si>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</si>
  <si>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</si>
  <si>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</si>
  <si>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</si>
  <si>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</si>
  <si>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3</t>
  </si>
  <si>
    <t>Г. Выборг, ул. Некрасова, д. 31</t>
  </si>
  <si>
    <t>Г. Выборг, ул. Некрасова, д. 8</t>
  </si>
  <si>
    <t>Г. Выборг, ул. Некрасова, д. 9</t>
  </si>
  <si>
    <t>Г. Выборг, ул. Новопоселковая, д. 6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</si>
  <si>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</si>
  <si>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</si>
  <si>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</si>
  <si>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</si>
  <si>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</si>
  <si>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</si>
  <si>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</si>
  <si>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</si>
  <si>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</si>
  <si>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Первомайская, д. 13</t>
  </si>
  <si>
    <t>Г. Выборг, ул. Первомайская, д. 2</t>
  </si>
  <si>
    <t>Г. Выборг, ул. Петровская, д. 2</t>
  </si>
  <si>
    <t>8cdd5713-4ceb-4319-bfae-364e8250523e</t>
  </si>
  <si>
    <t>b0d7b6b9-0191-49a8-a719-c22adaed43d6</t>
  </si>
  <si>
    <t>Г. Выборг, ул. Приморская, д. 36</t>
  </si>
  <si>
    <t>fd5f53a7-c40a-41ba-9568-c078f800a716</t>
  </si>
  <si>
    <t>Г. Выборг, ул. Приморская, д. 40</t>
  </si>
  <si>
    <t>77173546-e323-4a8b-8c33-afd14e705a6b</t>
  </si>
  <si>
    <t>0d7f413d-e1fb-4811-ad33-a99cd08c389b</t>
  </si>
  <si>
    <t>Г. Выборг, ул. Приморская, д. 46</t>
  </si>
  <si>
    <t>Г. Выборг, ул. Приморская, д. 53</t>
  </si>
  <si>
    <t>d655d98e-2531-49c9-9a20-b117eebf3b2c</t>
  </si>
  <si>
    <t>Г. Выборг, ул. Приморская, д. 64</t>
  </si>
  <si>
    <t>Г. Выборг, ул. Прогонная, д. 1</t>
  </si>
  <si>
    <t>Г. Выборг, ул. Прогонная, д. 6</t>
  </si>
  <si>
    <t>Г. Выборг, ул. Резервная, д. 1</t>
  </si>
  <si>
    <t>Г. Выборг, ул. Рубежная, д. 18</t>
  </si>
  <si>
    <t>Г. Выборг, ул. Садовая, д. 3</t>
  </si>
  <si>
    <t>Г. Выборг, ул. Северная, д. 12</t>
  </si>
  <si>
    <t>Г. Выборг, ул. Северная, д. 6</t>
  </si>
  <si>
    <t>Г. Выборг, ул. Северная, д. 8</t>
  </si>
  <si>
    <t>Г. Выборг, ул. Сержантская, д. 4</t>
  </si>
  <si>
    <t>Г. Выборг, ул. Сторожевой Башни, д. 10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</si>
  <si>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</si>
  <si>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</si>
  <si>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</si>
  <si>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</si>
  <si>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Титова, д. 4</t>
  </si>
  <si>
    <t>edddfd72-a61d-4a83-b447-5481d54ebf22</t>
  </si>
  <si>
    <t>Г. Выборг, ул. Травяная, д. 6</t>
  </si>
  <si>
    <t>e3a1fc82-c3b4-4caf-aad7-30f8e0b0b251</t>
  </si>
  <si>
    <t>Г. Выборг, ул. Тургенева, д. 8</t>
  </si>
  <si>
    <t>Г. Выборг, ул. Уральская, д. 55</t>
  </si>
  <si>
    <t>1409db54-6775-45db-a5ca-c518ccba9a79</t>
  </si>
  <si>
    <t>Г. Выборг, ул. Уральская, д. 7б</t>
  </si>
  <si>
    <t>Г. Выборг, ул. Школьная, д. 6</t>
  </si>
  <si>
    <t>Г. Выборг, ул. Южный Вал, д. 18</t>
  </si>
  <si>
    <t>Г. Выборг, ш. Ленинградское, д. 10</t>
  </si>
  <si>
    <t>81ae0d56-e889-4971-b5d9-e3084a3c127a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</si>
  <si>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</si>
  <si>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</si>
  <si>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</si>
  <si>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</si>
  <si>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28</t>
  </si>
  <si>
    <t>Г. Выборг, ш. Ленинградское, д. 3</t>
  </si>
  <si>
    <t>Г. Выборг, ш. Ленинградское, д. 51а</t>
  </si>
  <si>
    <t>41a244af-9f4b-433e-9fc7-edc4f090db3e</t>
  </si>
  <si>
    <t>Г. Выборг, ш. Ленинградское, д. 7</t>
  </si>
  <si>
    <t>c1dc2a03-98bc-4056-9823-ac226d55a624</t>
  </si>
  <si>
    <t>Г. Выборг, ш. Ленинградское, д. 39</t>
  </si>
  <si>
    <t>Муниципальное образование Высоцкое городское поселение</t>
  </si>
  <si>
    <t>Муниципальное образование Каменногорское городское поселение</t>
  </si>
  <si>
    <t>678078bd-2a81-4684-aa5f-dbdda21f44c7</t>
  </si>
  <si>
    <t>67026a8e-d2fe-4925-bfd1-424a549dbc3c</t>
  </si>
  <si>
    <t>Муниципальное образование Приморское городское поселение</t>
  </si>
  <si>
    <t>6342f43c-00c3-4427-b9af-2213508805c5</t>
  </si>
  <si>
    <t>5db09321-91c5-4853-bd42-795026c8d8e4</t>
  </si>
  <si>
    <t>Муниципальное образование Светогорское городское поселение</t>
  </si>
  <si>
    <t>8ab59326-6a60-4f6b-8a56-e484fc70536c</t>
  </si>
  <si>
    <t>938f9aba-e1c7-475c-97bc-3a3ba893a3a9</t>
  </si>
  <si>
    <t>613cac70-3898-490f-9c13-154f7d913600</t>
  </si>
  <si>
    <t>Г. Светогорск, ул. Победы, д. 21</t>
  </si>
  <si>
    <t>Г. Светогорск, ул. Победы, д. 23</t>
  </si>
  <si>
    <t>Г. Светогорск, ул. Победы, д. 29а</t>
  </si>
  <si>
    <t>Муниципальное образование Советское городское поселение</t>
  </si>
  <si>
    <t>05710d06-1109-4849-a0e9-c465c11e562a</t>
  </si>
  <si>
    <t>Муниципальное образование Рощинское городское поселение</t>
  </si>
  <si>
    <t>40cde3b5-f61e-4dbc-8297-9a5e41585c30</t>
  </si>
  <si>
    <t>c7030234-2bea-494d-9f67-0bc11a0980c8</t>
  </si>
  <si>
    <t>пос. Токарево, ул. Кленовая, д. 8</t>
  </si>
  <si>
    <t>f52c281d-6811-44e7-91d5-36c106e2383e</t>
  </si>
  <si>
    <t>Муниципальное образование Селезневское сельское поселение</t>
  </si>
  <si>
    <t>П/ст Лужайка, ул. Вокзальная д. 11</t>
  </si>
  <si>
    <t>П/ст Лужайка, ул. Вокзальная д. 12</t>
  </si>
  <si>
    <t>П/ст Лужайка, ул. Вокзальная д. 13</t>
  </si>
  <si>
    <t>П/ст Лужайка, ул. Вокзальная д. 9</t>
  </si>
  <si>
    <t>Муниципальное образование Полянское сельское поселение</t>
  </si>
  <si>
    <t>a7dc86e7-2d19-449c-83fa-44a5aca214f9</t>
  </si>
  <si>
    <t>Пос. Великое, проезд. Цветочный, д. 1</t>
  </si>
  <si>
    <t>761d942c-526b-4d6b-888b-27cdf7885d5d</t>
  </si>
  <si>
    <t>Пос. Великое, проезд. Цветочный, д. 2</t>
  </si>
  <si>
    <t>99636721-6ac2-45a2-a451-9bf8cc0bf140</t>
  </si>
  <si>
    <t>f66cfba2-cfb1-4c16-bc9c-b32671e57290</t>
  </si>
  <si>
    <t>c4357427-0df0-4dd4-8726-d6517bfae173</t>
  </si>
  <si>
    <t>Пос. Ермилово, ул. Школьная, д. 6</t>
  </si>
  <si>
    <t>Муниципальное образование Первомайское сельское поселение</t>
  </si>
  <si>
    <t>f7beb434-908f-451e-a466-5de6caf922bd</t>
  </si>
  <si>
    <t>Пос. Красная Долина, ул. Центральное шоссе, д. 30</t>
  </si>
  <si>
    <t>f800ae1f-3521-4741-a445-178a6b0a7a60</t>
  </si>
  <si>
    <t>93b68e88-2ae3-47e6-869d-62c3d86de9c6</t>
  </si>
  <si>
    <t>171281b0-ebcb-41a1-b1d5-0771d2578183</t>
  </si>
  <si>
    <t>Пос. Рябово, ул. Каменная, д. 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</si>
  <si>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</si>
  <si>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</si>
  <si>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</si>
  <si>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</si>
  <si>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</si>
  <si>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</si>
  <si>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Пос. Селезнево, ул. Центральная, д. 8</t>
  </si>
  <si>
    <t>462ada25-4c4b-434e-b936-65cc0e71e3ca</t>
  </si>
  <si>
    <t>a76c0490-9dee-4de0-a2a5-42eccca885cc</t>
  </si>
  <si>
    <t>b9075de0-3dd2-4740-8e63-6da8f387561d</t>
  </si>
  <si>
    <t>Пос. Цвелодубово, ул. Центральная, д. 40</t>
  </si>
  <si>
    <t>Гатчинский муниципальный район</t>
  </si>
  <si>
    <t>Муниципальное образование Город Гатчина</t>
  </si>
  <si>
    <t>d49ab6f3-1d83-406c-a6b8-5349a12ab930</t>
  </si>
  <si>
    <t>Г. Гатчина, просп. 25 Октября, д. 37</t>
  </si>
  <si>
    <t>4157f440-0b03-4611-a780-426b4324c028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</si>
  <si>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</si>
  <si>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</si>
  <si>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</si>
  <si>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</si>
  <si>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348f90f2-c792-42e6-9f9d-7f83a3570e57</t>
  </si>
  <si>
    <t>5e1ec268-fc9d-428f-ac64-d77b307c1eea</t>
  </si>
  <si>
    <t>832152cb-c341-445c-9c12-447f827d954f</t>
  </si>
  <si>
    <t>97a461ca-5c64-45bc-bfb8-e6654d4fc38f</t>
  </si>
  <si>
    <t>e267581e-cf6b-466a-8ac9-b53c7ca9dfa3</t>
  </si>
  <si>
    <t>43e57247-e686-4c6f-90ad-35dea10dc635</t>
  </si>
  <si>
    <t>ea487649-ce9e-4789-9ff1-d83cf0127fd2</t>
  </si>
  <si>
    <t>d05f835f-ce61-4d71-b9eb-e276ccc1239e</t>
  </si>
  <si>
    <t>33b9fadb-6bf5-47ac-a1c9-44ebecff2f55</t>
  </si>
  <si>
    <t>Г. Гатчина, ул. Володарского, д. 30</t>
  </si>
  <si>
    <t>7b5bb924-a20a-429b-ac10-63d07fb35dd5</t>
  </si>
  <si>
    <t>30bbea83-ebcc-473b-85f1-06115279689f</t>
  </si>
  <si>
    <t>Г. Гатчина, ул. Гагарина, д. 14</t>
  </si>
  <si>
    <t>3d27fc5b-4a82-4325-bdd7-70fc1cd976c6</t>
  </si>
  <si>
    <t>086be84b-7a90-44c9-bb84-04d580c1533e</t>
  </si>
  <si>
    <t>bdd37dec-514f-476f-98de-fd4cb1e9667f</t>
  </si>
  <si>
    <t>0c375800-6cda-4526-a365-e98846ef5dab</t>
  </si>
  <si>
    <t>3bef00a2-c671-44e4-bde7-ac4a49028ab5</t>
  </si>
  <si>
    <t>3186b61b-28d9-43e0-bf76-2a531fb9e41c</t>
  </si>
  <si>
    <t>ccea512c-6a00-48ea-82d8-7120d0cfbb46</t>
  </si>
  <si>
    <t>Г. Гатчина, ул. Крупской, д. 5</t>
  </si>
  <si>
    <t>49ea7b39-b2d9-4f3a-b17b-7ceec1e67edb</t>
  </si>
  <si>
    <t>Г. Гатчина, ул. Новоселов, д. 4</t>
  </si>
  <si>
    <t>a1590c40-7f69-4e68-8ad5-94ca75ecee64</t>
  </si>
  <si>
    <t>Г. Гатчина, ул. Рощинская, д. 18</t>
  </si>
  <si>
    <t>152dec31-5d77-403d-bb21-b29758c42693</t>
  </si>
  <si>
    <t>Г. Гатчина, ул. Рощинская, д. 3, кор. 2</t>
  </si>
  <si>
    <t>d3ed306e-8783-4271-9303-4388c1dc407a</t>
  </si>
  <si>
    <t>c849f9bb-48be-480e-8d61-e2fe21db033c</t>
  </si>
  <si>
    <t>4b460865-6321-42b2-8324-31315cce6ab8</t>
  </si>
  <si>
    <t>31727803-1162-4282-b973-3c2295a5e5d5</t>
  </si>
  <si>
    <t>Г. Гатчина, ул. Урицкого, д. 21</t>
  </si>
  <si>
    <t>fd11a658-0a17-424e-aafc-817273a527f5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</si>
  <si>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</si>
  <si>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</si>
  <si>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</si>
  <si>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</si>
  <si>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Филиппова, д. 2</t>
  </si>
  <si>
    <t>56959d80-8526-4703-9c36-2efe247c08ef</t>
  </si>
  <si>
    <t>1d5034f8-500a-41e9-ba83-bc38d702e5ab</t>
  </si>
  <si>
    <t>Муниципальное образование Коммунарское городское поселение</t>
  </si>
  <si>
    <t>Муниципальное образование Вырицкое городское поселение</t>
  </si>
  <si>
    <t>Муниципальное образование Сиверское городское поселение</t>
  </si>
  <si>
    <t>Муниципальное образование Таицкое городское поселение</t>
  </si>
  <si>
    <t>Муниципальное образование Веревское сельское поселение</t>
  </si>
  <si>
    <t>Дер. Зайцево, д. 10</t>
  </si>
  <si>
    <t>Дер. Зайцево, д. 12</t>
  </si>
  <si>
    <t>Муниципальное образование Рождественское сельское поселение</t>
  </si>
  <si>
    <t>Муниципальное образование Большеколпанское сельское поселение</t>
  </si>
  <si>
    <t>Дер. Корписалово, д. 39</t>
  </si>
  <si>
    <t>Дер. Тихковицы, ул Северная, д. 4</t>
  </si>
  <si>
    <t>Муниципальное образование Пудостьское сельское поселение</t>
  </si>
  <si>
    <t>Муниципальное образование Войсковицкое сельское поселение</t>
  </si>
  <si>
    <t>Муниципальное образование Дружногорское городское поселение</t>
  </si>
  <si>
    <t>Муниципальное образование Кобринское сельское поселение</t>
  </si>
  <si>
    <t>Муниципальное образование Новосветское сельское поселение</t>
  </si>
  <si>
    <t>Кингисеппский муниципальный район</t>
  </si>
  <si>
    <t>Муниципальное образование Город Ивангород</t>
  </si>
  <si>
    <t>Муниципальное образование Кингисеппское городское поселение</t>
  </si>
  <si>
    <t>Г. Кингисепп, б-р Большой , д. 11</t>
  </si>
  <si>
    <t>Г. Кингисепп, микрорайон Лесобиржа, ул. Клубная, д. 15</t>
  </si>
  <si>
    <t>7400431a-aeca-4d11-a123-122204a87a9d</t>
  </si>
  <si>
    <t>Г. Кингисепп, ул. Иванова, д. 35\29</t>
  </si>
  <si>
    <t>Муниципальное образование Пустомержское сельское поселение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</si>
  <si>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</si>
  <si>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</si>
  <si>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</si>
  <si>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д.56</t>
  </si>
  <si>
    <t>Дер. Б. Пустомержа, ул. Оболенского, д.64</t>
  </si>
  <si>
    <t>Муниципальное образование Котельское сельское поселение</t>
  </si>
  <si>
    <t>Дер. Котлы, д. 229</t>
  </si>
  <si>
    <t>Муниципальное образование Опольевское сельское поселение</t>
  </si>
  <si>
    <t>Киришский муниципальный район</t>
  </si>
  <si>
    <t>Муниципальное образование Киришское городское поселение</t>
  </si>
  <si>
    <t>c28d4810-91ad-4e0f-bf20-bb0399bf4342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</si>
  <si>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</si>
  <si>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</si>
  <si>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</si>
  <si>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</si>
  <si>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17б</t>
  </si>
  <si>
    <t>9ee43078-d0d3-4dd6-85eb-e26920686a6a</t>
  </si>
  <si>
    <t>Г. Кириши, просп. Ленина, д. 40</t>
  </si>
  <si>
    <t>Г. Кириши, просп. Ленина, д. 9</t>
  </si>
  <si>
    <t>76e779c8-75c1-4ea9-886a-e12abbfee649</t>
  </si>
  <si>
    <t>74aa6fdc-03a4-4a50-b704-b1c4deb76b2f</t>
  </si>
  <si>
    <t>a0cd2875-f744-471f-9014-0cabb518e225</t>
  </si>
  <si>
    <t>c89d9d08-9e2f-4424-9591-13e036aa1400</t>
  </si>
  <si>
    <t>Муниципальное образование Будогощское городское поселение</t>
  </si>
  <si>
    <t>Муниципальное образование Глажевское сельское поселение</t>
  </si>
  <si>
    <t>Дер. Бор, д. 1</t>
  </si>
  <si>
    <t>Дер. Бор, д. 2</t>
  </si>
  <si>
    <t>Муниципальное образование Кусинское сельское поселение</t>
  </si>
  <si>
    <t>8cd4365e-a491-485e-8815-d2e8c998a915</t>
  </si>
  <si>
    <t>4143271d-791e-464a-a19f-e3ed26f4c960</t>
  </si>
  <si>
    <t>8209fe52-3457-46af-b584-8b5c154f53f8</t>
  </si>
  <si>
    <t>Муниципальное образование Пчевжинское сельское поселение</t>
  </si>
  <si>
    <t>412304c3-f27c-45b5-8327-f741a492f2fb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</si>
  <si>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</si>
  <si>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</si>
  <si>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6</t>
  </si>
  <si>
    <t>504494a6-9e0c-4a71-a6a9-00c75b183a72</t>
  </si>
  <si>
    <t>7f85cf60-d969-4ef2-872d-31f24efafebc</t>
  </si>
  <si>
    <t>310c1b16-189c-41b8-9d1a-f0d3ecabc0b7</t>
  </si>
  <si>
    <t>71375a97-461c-4572-9e0a-be48504828b3</t>
  </si>
  <si>
    <t>43bde33a-8ee2-49df-bbca-bd04b2ef9899</t>
  </si>
  <si>
    <t>dc25e2e6-c06e-4ec1-8935-d6aa961a2bca</t>
  </si>
  <si>
    <t>c05927a9-f1ed-41b0-a770-99355aba08be</t>
  </si>
  <si>
    <t>d8683e1c-8a81-4d35-a34f-95b2573f959a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</si>
  <si>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</si>
  <si>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</si>
  <si>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</si>
  <si>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</si>
  <si>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</si>
  <si>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3</t>
  </si>
  <si>
    <t>850bd001-9f22-45bb-b7ec-78116ce8d24a</t>
  </si>
  <si>
    <t>Г. Кировск, ул. Новая, д. 11</t>
  </si>
  <si>
    <t>642c89c9-e44b-44d0-b356-f773aafda076</t>
  </si>
  <si>
    <t>Г. Кировск, ул. Новая, д. 16</t>
  </si>
  <si>
    <t>8e0a525d-2796-47cc-828f-0174e2596423</t>
  </si>
  <si>
    <t>Г. Кировск, ул. Новая, д. 7</t>
  </si>
  <si>
    <t>12a65c78-7f0c-4145-8e24-5136777672ab</t>
  </si>
  <si>
    <t>Г. Кировск, ул. Пионерская, д. 1</t>
  </si>
  <si>
    <t>2e84e89e-3a45-433d-824d-0b876c85b8c5</t>
  </si>
  <si>
    <t>6a4b38fa-c8fc-47b8-aabc-12484410734e</t>
  </si>
  <si>
    <t>0cfc007e-cb57-45d5-a3bf-139e8d7be9a8</t>
  </si>
  <si>
    <t>Г. Кировск, ул. Северная, д. 3</t>
  </si>
  <si>
    <t>6c00089c-9085-4fb1-857a-ea6aa9925f44</t>
  </si>
  <si>
    <t>Г. Кировск, ул. Северная, д. 7</t>
  </si>
  <si>
    <t>57cb8ac5-a558-44fa-b2ed-9352a358a282</t>
  </si>
  <si>
    <t>6fe3f36c-abcb-4303-8044-ae6139434f47</t>
  </si>
  <si>
    <t>fd42207a-f9f2-47c4-8539-a03a84a921a5</t>
  </si>
  <si>
    <t>Муниципальное образование Отрадненское городское поселение</t>
  </si>
  <si>
    <t>ae46d1ff-5c95-4fbf-bb51-24e24c01ab1c</t>
  </si>
  <si>
    <t>49e9d2d0-43f2-4497-8c13-6068a6a73855</t>
  </si>
  <si>
    <t>e9fbfe74-0a6b-4601-9a9e-5aafcf8ccb7a</t>
  </si>
  <si>
    <t>be7e6c08-784d-438c-8521-9532f22cd418</t>
  </si>
  <si>
    <t>90caf697-d7b0-4a95-abd5-bbddb877bcae</t>
  </si>
  <si>
    <t>96242457-28e5-47d2-b83a-beac00b5b5cb</t>
  </si>
  <si>
    <t>3f844721-5148-482b-88d6-4daa8654d853</t>
  </si>
  <si>
    <t>Г. Отрадное, ул. Центральная, д. 17</t>
  </si>
  <si>
    <t>Г. Отрадное, ул. Щурова, д. 4</t>
  </si>
  <si>
    <t>Муниципальное образование Шлиссельбургское городское поселение</t>
  </si>
  <si>
    <t>60bcdd52-d7ab-4b35-af1b-3f7b4ea9fdf1</t>
  </si>
  <si>
    <t>5193d918-2c1c-4230-81a3-a848ebecc482</t>
  </si>
  <si>
    <t>12d6a764-1d67-427d-9e12-08abfd300136</t>
  </si>
  <si>
    <t>7a86e2da-58e6-4061-88e6-3e2aa563355d</t>
  </si>
  <si>
    <t>484fc794-7680-42e2-97d8-fdbd4af07668</t>
  </si>
  <si>
    <t>d2af3800-7c03-4b3e-a99b-7559287e75a7</t>
  </si>
  <si>
    <t>b4654ebc-e10a-44cd-9962-f326e79ec3ee</t>
  </si>
  <si>
    <t>1d90818f-de84-4a1f-8183-9b30ab771229</t>
  </si>
  <si>
    <t>Муниципальное образование Мгинское городское поселение</t>
  </si>
  <si>
    <t>Г.п. Мга, ул. Железнодорожная, д. 73</t>
  </si>
  <si>
    <t>111a77a2-8f39-4069-b277-5e76c8577497</t>
  </si>
  <si>
    <t>Муниципальное образование Павловское городское поселение</t>
  </si>
  <si>
    <t>Муниципальное образование Приладожское городское поселение</t>
  </si>
  <si>
    <t>Муниципальное образование Синявинское городское поселение</t>
  </si>
  <si>
    <t>Муниципальное образование Назиевское городское поселение</t>
  </si>
  <si>
    <t>Муниципальное образование Суховское  сельское поселение</t>
  </si>
  <si>
    <t>b7381d84-ea2d-4fae-a150-d31984cd13b7</t>
  </si>
  <si>
    <t>Дер. Сандела, д. 8</t>
  </si>
  <si>
    <t>Пос. Молодцово, д. 2</t>
  </si>
  <si>
    <t>45f1fbea-7d7e-488d-989b-5dd45c60e77e</t>
  </si>
  <si>
    <t>Пос. Назия, просп. Школьный, д. 15</t>
  </si>
  <si>
    <t>Пос. Назия, просп. Школьный, д. 15Б</t>
  </si>
  <si>
    <t>Пос. Назия, просп. Школьный, д. 27</t>
  </si>
  <si>
    <t>c6873aa2-6166-4f34-a7d1-30d379f69c3e</t>
  </si>
  <si>
    <t>Муниципальное образование Путиловское  сельское поселение</t>
  </si>
  <si>
    <t>Лодейнопольский муниципальный район</t>
  </si>
  <si>
    <t>Муниципальное образование Лодейнопольское городское поселение</t>
  </si>
  <si>
    <t>Г. Лодейное Поле, ул. Ленина, д. 98, кор. Д</t>
  </si>
  <si>
    <t>Г. Лодейное Поле, ул.Гагарина, д. 20</t>
  </si>
  <si>
    <t>Г. Лодейное Поле, ул.Гагарина, д. 7</t>
  </si>
  <si>
    <t>0675aa70-bdd8-40e1-a8b5-b2c5444affb3</t>
  </si>
  <si>
    <t>90a3c625-1b24-49ae-9213-0a6eff180f66</t>
  </si>
  <si>
    <t>36e10b80-e35b-4df3-a10c-b4fe16bf1c2d</t>
  </si>
  <si>
    <t>Муниципальное образование Свирьстройское городское поселение</t>
  </si>
  <si>
    <t>Ломоносовский муниципальный район</t>
  </si>
  <si>
    <t>Муниципальное образование Виллозское городское поселение</t>
  </si>
  <si>
    <t>Муниципальное образование Аннинское городское поселение</t>
  </si>
  <si>
    <t>da77bb2e-8169-418d-8d85-61bfd4da29c3</t>
  </si>
  <si>
    <t>Муниципальное образование Лопухинское сельское поселение</t>
  </si>
  <si>
    <t>Муниципальное образование Лебяженское городское поселение</t>
  </si>
  <si>
    <t>Муниципальное образование Горбунковское сельское поселение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</si>
  <si>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</si>
  <si>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</si>
  <si>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</si>
  <si>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</si>
  <si>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Дер. Горбунки, д. 14, кор. 3</t>
  </si>
  <si>
    <t>2fef9235-9850-4b8e-ba72-00c186dab434</t>
  </si>
  <si>
    <t>Дер. Горбунки, д. 5</t>
  </si>
  <si>
    <t>daee1e1f-fc15-4a74-b218-1da6e90a4594</t>
  </si>
  <si>
    <t>Дер. Горбунки, д. 7</t>
  </si>
  <si>
    <t>dc1a87b5-ab99-4fa7-9209-cf8ab86c9ae2</t>
  </si>
  <si>
    <t>Муниципальное образование Гостилицкое сельское поселение</t>
  </si>
  <si>
    <t>Муниципальное образование Лаголовское сельское поселение</t>
  </si>
  <si>
    <t>56efcc77-4536-4f8d-9754-b43b18f9b409</t>
  </si>
  <si>
    <t>32ffc8a0-8eeb-41cc-a333-05c16a9ec8bf</t>
  </si>
  <si>
    <t>Муниципальное образование Копорское сельское поселение</t>
  </si>
  <si>
    <t>Муниципальное образование Низинское сельское поселение</t>
  </si>
  <si>
    <t>Дер. Низино, ш. Санинское, д. 3</t>
  </si>
  <si>
    <t>Муниципальное образование Оржицкое сельское поселение</t>
  </si>
  <si>
    <t>Муниципальное образование Пениковское сельское поселение</t>
  </si>
  <si>
    <t>Дер. Пеники, ул. Центральная, д. 36"а"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</si>
  <si>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</si>
  <si>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</si>
  <si>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</si>
  <si>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</si>
  <si>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</si>
  <si>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</si>
  <si>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Дер. Сойкино, ул. Центральная, д. 40</t>
  </si>
  <si>
    <t>f46f1ce4-adad-42f7-858c-8cef48e9e73c</t>
  </si>
  <si>
    <t>Дер. Сойкино, ул. Центральная, д. 42</t>
  </si>
  <si>
    <t>e09d65fe-7496-4809-9490-d3b8a88e3877</t>
  </si>
  <si>
    <t>Муниципальное образование Большеижорское городское поселение</t>
  </si>
  <si>
    <t>Муниципальное образование Ропшинское сельское поселение</t>
  </si>
  <si>
    <t>687d8f66-1b3f-4c6d-853f-e453dd02cc58</t>
  </si>
  <si>
    <t>Муниципальное образование Русско-Высоцкое сельское поселение</t>
  </si>
  <si>
    <t>64b09370-762e-4b9a-8a2a-e1b1996e8705</t>
  </si>
  <si>
    <t>С. Русско-Высоцкое, д. 12</t>
  </si>
  <si>
    <t>8e8d8052-6dd1-4c77-a260-32ffa6509217</t>
  </si>
  <si>
    <t>00952d23-013f-477a-8f2a-eaf3c5561fa5</t>
  </si>
  <si>
    <t>Лужский муниципальный район</t>
  </si>
  <si>
    <t>Муниципальное образование Лужское городское поселение</t>
  </si>
  <si>
    <t>Г. Луга, просп. Урицкого, д. 58</t>
  </si>
  <si>
    <t>Г. Луга, просп. Урицкого, д. 64</t>
  </si>
  <si>
    <t>Г. Луга, просп. Урицкого, д. 66</t>
  </si>
  <si>
    <t>Г. Луга, просп. Урицкого, д. 67</t>
  </si>
  <si>
    <t>b9509495-ba60-4de1-838b-c6e15912e591</t>
  </si>
  <si>
    <t>5 и 9</t>
  </si>
  <si>
    <t>d9ef9f3c-6fda-473c-a47a-e48bf8af8316</t>
  </si>
  <si>
    <t>8764ffb8-c017-4f25-b2ec-c443d4b90394</t>
  </si>
  <si>
    <t>d2352815-29d5-4d18-91b4-ba0a20a54a90</t>
  </si>
  <si>
    <t>Г. Луга, ул. Набережная, д. 1</t>
  </si>
  <si>
    <t>5789a7bd-75b6-49b1-ab39-cf114060e15a</t>
  </si>
  <si>
    <t>5ca47d58-afda-4ee8-8e72-bfea1845ee37</t>
  </si>
  <si>
    <t>Муниципальное образование Толмачевское городское поселение</t>
  </si>
  <si>
    <t>Г.п. Толмачёво, пер. Новый, д. 7</t>
  </si>
  <si>
    <t>69a072c8-c4df-438c-a3fb-aaf5c3f3c9b9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</si>
  <si>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</si>
  <si>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</si>
  <si>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</si>
  <si>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</si>
  <si>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Муниципальное образование Заклинское сельское поселение</t>
  </si>
  <si>
    <t>Дер. Турово, д. 1</t>
  </si>
  <si>
    <t>Муниципальное образование Дзержинское сельское поселение</t>
  </si>
  <si>
    <t>Муниципальное образование Володарское сельское поселение</t>
  </si>
  <si>
    <t>Муниципальное образование Скребловское сельское поселение</t>
  </si>
  <si>
    <t>Муниципальное образование Волошовское сельское поселение</t>
  </si>
  <si>
    <t>Муниципальное образование Мшинское сельское поселение</t>
  </si>
  <si>
    <t>Муниципальное образование Ретюнское сельское поселение</t>
  </si>
  <si>
    <t>Муниципальное образование Ям-Тесовское сельское поселение</t>
  </si>
  <si>
    <t>Муниципальное образование Оредежское сельское поселение</t>
  </si>
  <si>
    <t>Дер. Торошковичи, ул. Новая, д. 1</t>
  </si>
  <si>
    <t>4c163cf5-17e6-4ca1-b25a-366df3a3e7b4</t>
  </si>
  <si>
    <t>Дер. Торошковичи, ул. Новая, д. 6</t>
  </si>
  <si>
    <t>4cc935fd-4265-4a3c-a165-7861a340d6c2</t>
  </si>
  <si>
    <t>Дер. Ям-Тесово, ул. Центральная, д. 10</t>
  </si>
  <si>
    <t>2f1f9d67-4dc4-4776-b97e-ae3118a55c5b</t>
  </si>
  <si>
    <t>Дер. Ям-Тесово, ул. Центральная, д. 6</t>
  </si>
  <si>
    <t>0b644716-5bf7-49ca-a01d-dd20f2f092c9</t>
  </si>
  <si>
    <t>Дер. Ям-Тесово, ул. Центральная, д. 9</t>
  </si>
  <si>
    <t>7a6ab115-d196-4f67-8d25-64fea3944d12</t>
  </si>
  <si>
    <t>Дер. Бор, ул. Новая, д. 1</t>
  </si>
  <si>
    <t>Дер. Бор, ул. Новая, д. 2</t>
  </si>
  <si>
    <t>Дер. Бор, ул. Новая, д. 3</t>
  </si>
  <si>
    <t>Пос. Володарское, д. 3</t>
  </si>
  <si>
    <t>501db9bb-7b34-41e6-92a9-812110853c2b</t>
  </si>
  <si>
    <t>db6ca68d-7797-4ad9-bb05-7784643a2e9b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</si>
  <si>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</si>
  <si>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</si>
  <si>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</si>
  <si>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</si>
  <si>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8cea8c24-f343-4600-91af-37fd8795dced</t>
  </si>
  <si>
    <t>d9410f77-ad22-404b-9a50-d0bea7647cc8</t>
  </si>
  <si>
    <t>25d9b592-35cc-433c-adfa-1c20e69ef141</t>
  </si>
  <si>
    <t>Муниципальное образование Осьминское сельское поселение</t>
  </si>
  <si>
    <t>Пос. Приозерный, ул. Центральная, д. 3</t>
  </si>
  <si>
    <t>2c7b526d-8180-46ad-88e7-793e277e2e1b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</si>
  <si>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</si>
  <si>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</si>
  <si>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</si>
  <si>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</si>
  <si>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</si>
  <si>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</si>
  <si>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</si>
  <si>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Муниципальное образование Серебрянское сельское поселение</t>
  </si>
  <si>
    <t>Пос. Серебрянский, ул. Лужская, д. 4</t>
  </si>
  <si>
    <t>Муниципальное образование Торковичское сельское поселение</t>
  </si>
  <si>
    <t>Пос. Торковичи, ул. 1 Железнодорожная, д. 7а</t>
  </si>
  <si>
    <t>Подпорожский муниципальный район</t>
  </si>
  <si>
    <t>Муниципальное образование Никольское городское поселение</t>
  </si>
  <si>
    <t>Муниципальное образование Подпорожское городское поселение</t>
  </si>
  <si>
    <t>Г. Подпорожье, ул. Комсомольская, д. 15а</t>
  </si>
  <si>
    <t>Г. Подпорожье, ул. Комсомольская, д. 6а</t>
  </si>
  <si>
    <t>Г. Подпорожье, просп. Ленина, д. 14</t>
  </si>
  <si>
    <t>Г. Подпорожье, просп. Механический, д. 36</t>
  </si>
  <si>
    <t>bb2c8e80-4ec0-48a4-a003-20e9fb64bc2f</t>
  </si>
  <si>
    <t>2714bfb6-24d1-4ff1-affe-c23579f36015</t>
  </si>
  <si>
    <t>Муниципальное образование Важинское городское поселение</t>
  </si>
  <si>
    <t>Муниципальное образование Винницкое сельское поселение</t>
  </si>
  <si>
    <t>cbfbdd02-c35d-4f1e-aee2-c8c8bae1605c</t>
  </si>
  <si>
    <t>Приозерский муниципальный район</t>
  </si>
  <si>
    <t>Муниципальное образование Приозерское городское поселение</t>
  </si>
  <si>
    <t>Муниципальное образование Кузнечнинское городское поселение</t>
  </si>
  <si>
    <t>5805813d-06d8-4706-9621-540c7dd8ea81</t>
  </si>
  <si>
    <t>Г.п. Кузнечное, ул. Юбилейная, д. 10</t>
  </si>
  <si>
    <t>ce0a798e-8946-4c07-8738-da3c035c15b1</t>
  </si>
  <si>
    <t>Муниципальное образование Красноозерное сельское поселение</t>
  </si>
  <si>
    <t>fa085a2e-87f7-46bb-a38d-e276ad356e65</t>
  </si>
  <si>
    <t>Дер. Красноозерное, ул. Школьная, д. 6</t>
  </si>
  <si>
    <t>299bd14f-0485-48fb-8e83-ea84257591b3</t>
  </si>
  <si>
    <t>Муниципальное образование Сосновское сельское поселение</t>
  </si>
  <si>
    <t>Муниципальное образование Раздольевское сельское поселение</t>
  </si>
  <si>
    <t>4920059e-9248-48ee-86c5-a342a9c6ec0f</t>
  </si>
  <si>
    <t>Муниципальное образование Ларионовское сельское поселение</t>
  </si>
  <si>
    <t>Пос. Починок, ул. Леншоссе, д. 11</t>
  </si>
  <si>
    <t>Пос. Починок, ул. Леншоссе, д. 21</t>
  </si>
  <si>
    <t>a947eaa1-556a-4a64-a79d-bbf1d271d42a</t>
  </si>
  <si>
    <t>Муниципальное образование Громовское сельское поселение</t>
  </si>
  <si>
    <t>Пос. Громово, ул. Центральная, д. 5</t>
  </si>
  <si>
    <t>a14bc372-f5be-4d28-84dc-04c6545adbb9</t>
  </si>
  <si>
    <t>Пос. Коммунары, ул. Садовая, д. 11</t>
  </si>
  <si>
    <t>b5e5c6a5-f45c-4e8b-8146-28bb60b45ac3</t>
  </si>
  <si>
    <t>Муниципальное образование Мельниковское сельское поселение</t>
  </si>
  <si>
    <t>Пос. Мельниково, ул. Калинина, д. 11</t>
  </si>
  <si>
    <t>3122acf4-40bd-44ae-8657-d4de54849063</t>
  </si>
  <si>
    <t>Пос. Мельниково, ул. Калинина, д. 12</t>
  </si>
  <si>
    <t>8c591599-2cb7-4082-b857-36f6f60f5137</t>
  </si>
  <si>
    <t>Пос. Мельниково, ул. Калинина, д. 6</t>
  </si>
  <si>
    <t>0f6d504c-17a8-478b-b7c0-d0987b35639f</t>
  </si>
  <si>
    <t>Пос. Мельниково, ул. Калинина, д. 7</t>
  </si>
  <si>
    <t>16730ae8-a349-4f13-8bf7-748549c5f141</t>
  </si>
  <si>
    <t>Муниципальное образование Мичуринское сельское поселение</t>
  </si>
  <si>
    <t>b3b17126-6bbf-4d1b-b1d5-d1c960921efd</t>
  </si>
  <si>
    <t>Пос. Мичуринское, пер. Озёрный, д. 9</t>
  </si>
  <si>
    <t>42d07755-81a5-4d71-8a5b-09865c1f0068</t>
  </si>
  <si>
    <t>Пос. Моторное, ул. Рыбацкая, д. 5</t>
  </si>
  <si>
    <t>0e7e05ee-f8a5-49bf-b90b-eec3e533386f</t>
  </si>
  <si>
    <t>Муниципальное образование Петровское сельское поселение</t>
  </si>
  <si>
    <t>Пос. Петровское, ул. Шоссейная, д. 27</t>
  </si>
  <si>
    <t>2dcc24cd-be65-4be8-88cd-c5ec2173d207</t>
  </si>
  <si>
    <t>Пос. Петровское, ул. Шоссейная, д. 34</t>
  </si>
  <si>
    <t>e291aba3-de79-4bb3-8a8c-32d0b20a9ec2</t>
  </si>
  <si>
    <t>Пос. Петровское, ул. Шоссейная, д. 35</t>
  </si>
  <si>
    <t>3bb6b660-77cb-4eaa-a219-222c23b6e7c1</t>
  </si>
  <si>
    <t>Пос. Починок, ул. Леншоссе, д. 27</t>
  </si>
  <si>
    <t>6f67628b-1933-4df9-99f8-d2a60f311ce1</t>
  </si>
  <si>
    <t>Муниципальное образование Ромашкинское сельское посельение</t>
  </si>
  <si>
    <t>Муниципальное образование Севастьяновское сельское поселение</t>
  </si>
  <si>
    <t>Пос. Севастьяново, ул. Новая, д. 1</t>
  </si>
  <si>
    <t>33bc222a-eb2e-414f-ad76-02b69cea94a7</t>
  </si>
  <si>
    <t>Пос. Севастьяново, ул. Новая, д. 2</t>
  </si>
  <si>
    <t>213ad028-fbe0-4f2a-aaaa-7c7cb3a52ea2</t>
  </si>
  <si>
    <t>Пос. Севастьяново, ул. Новая, д. 3</t>
  </si>
  <si>
    <t>fd85ce42-7ec5-4a76-ad53-d23819477231</t>
  </si>
  <si>
    <t>Муниципальное образование Плодовское сельское поселение</t>
  </si>
  <si>
    <t>c4aa2f94-c0b9-447b-9a82-0b87ce737c75</t>
  </si>
  <si>
    <t>Пос. Сосново, ул. Железнодорожная, д. 51</t>
  </si>
  <si>
    <t>8bf5ff33-e7fc-46f9-84fe-6b15f79d7fba</t>
  </si>
  <si>
    <t>Пос. станция Громово, ул. Строителей, д. 11</t>
  </si>
  <si>
    <t>7200bf3f-7be4-4563-9ed9-2f1378f4b7df</t>
  </si>
  <si>
    <t>Пос. станция Громово, ул. Строителей, д. 3</t>
  </si>
  <si>
    <t>28a76120-7772-4f9a-93bc-84b16ec77f84</t>
  </si>
  <si>
    <t>0be0c9f8-b0ec-461a-9a89-4e23a655bfdb</t>
  </si>
  <si>
    <t>e6ea21c4-20ef-48f5-a100-cfca65409dc9</t>
  </si>
  <si>
    <t>c58807b5-fbd8-4733-8fcb-9f83d71d6f5f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</si>
  <si>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</si>
  <si>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</si>
  <si>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</si>
  <si>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10</t>
  </si>
  <si>
    <t>144e8ba5-185a-4298-a86d-b8fecb5fd275</t>
  </si>
  <si>
    <t>Пос. Суходолье, ул. Центральная, д. 8</t>
  </si>
  <si>
    <t>1a087cb8-e997-464e-a96a-5d1a810af15d</t>
  </si>
  <si>
    <t>Пос. Суходолье, ул. Центральная, д. 9</t>
  </si>
  <si>
    <t>e81dfb8a-dc23-4a88-ad0e-8aac02476732</t>
  </si>
  <si>
    <t>Сланцевский муниципальный район</t>
  </si>
  <si>
    <t>Муниципальное образование Сланцевское городское поселение</t>
  </si>
  <si>
    <t>Г. Сланцы, пер. Почтовый, д. 11</t>
  </si>
  <si>
    <t>281908d9-a4e1-4990-9722-83ec81703600</t>
  </si>
  <si>
    <t>aac0e9a6-793a-42b1-831a-1bdcbbcb53ee</t>
  </si>
  <si>
    <t>Г. Сланцы, ул. Баранова, д. 10</t>
  </si>
  <si>
    <t>2f7b47dc-e414-45e4-81f9-83b57f90bafd</t>
  </si>
  <si>
    <t>1de5c507-c19a-4ef3-98d5-81497402ac67</t>
  </si>
  <si>
    <t>87749cc7-10e9-419c-bd52-c432bd851475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</si>
  <si>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</si>
  <si>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</si>
  <si>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</si>
  <si>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</si>
  <si>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b4d83940-8511-4d0f-a822-c421900ded93</t>
  </si>
  <si>
    <t>68940f08-f2e8-48d9-9c3e-4c87498c34df</t>
  </si>
  <si>
    <t>c131c77f-3b22-41d4-931b-cdc32df4d101</t>
  </si>
  <si>
    <t>72fe2197-4693-4293-bf36-686fd819aa86</t>
  </si>
  <si>
    <t>0fac72ee-c39c-4463-8c78-a9adff3665e9</t>
  </si>
  <si>
    <t>47eb9c0e-90ce-4660-b30d-ed0762ac18ff</t>
  </si>
  <si>
    <t>26753013-9df1-462b-874d-d57c45131fdb</t>
  </si>
  <si>
    <t>58575f75-501a-40b2-94e5-6bab583979f6</t>
  </si>
  <si>
    <t>Г. Сланцы, ул. Партизанская, д. 21</t>
  </si>
  <si>
    <t>a3286130-0ade-450a-8a2b-e1cb4d607bc8</t>
  </si>
  <si>
    <t>32aed610-e404-4ba8-af7a-810eccbbd92d</t>
  </si>
  <si>
    <t>bc8527dd-7a40-4dc5-bafd-4f61929f6c2a</t>
  </si>
  <si>
    <t>c4bbe6f2-eebf-4ad4-af3e-8e6360ddef44</t>
  </si>
  <si>
    <t>Муниципальное образование Выскатское сельское поселение</t>
  </si>
  <si>
    <t>Муниципальное образование Гостицкое сельское поселение</t>
  </si>
  <si>
    <t>0dda7aab-713d-4841-af8d-987de1888046</t>
  </si>
  <si>
    <t>Муниципальное образование Сосновоборский городской округ</t>
  </si>
  <si>
    <t>f7e3ab1c-53db-41df-b847-971d3d40462b</t>
  </si>
  <si>
    <t>0e2efe15-024a-4b7c-b4f5-1b98f926d7ce</t>
  </si>
  <si>
    <t>59cc4690-68c9-4638-98aa-345943b0095b</t>
  </si>
  <si>
    <t>36313b9a-8827-485f-9a6f-e4067db7a28e</t>
  </si>
  <si>
    <t>Г. Сосновый Бор, ул. Космонавтов, д. 20</t>
  </si>
  <si>
    <t>80bc5d8e-04e4-4cf6-bd5b-535a0dd112aa</t>
  </si>
  <si>
    <t>5;7</t>
  </si>
  <si>
    <t>5b2249f3-608a-4b0f-9c8d-56b62d012999</t>
  </si>
  <si>
    <t>e875d822-1c44-4187-90d8-c40cd3ba19a6</t>
  </si>
  <si>
    <t>2c8d96d9-ed5c-4cb8-b5b5-c501449a4c26</t>
  </si>
  <si>
    <t>7d157d9c-a6e5-4433-8957-fb6c816d3a17</t>
  </si>
  <si>
    <t>d91b38ac-142a-4350-9914-33e5984920bc</t>
  </si>
  <si>
    <t>5a9da09d-491e-49d9-808e-a122be8280d0</t>
  </si>
  <si>
    <t>95e9aff7-4e7b-444f-a558-46a5ccf7c27a</t>
  </si>
  <si>
    <t>277f08e7-7833-47f2-b399-61270cb4b1d8</t>
  </si>
  <si>
    <t>049be8f9-fe14-451e-85d4-293a744059c3</t>
  </si>
  <si>
    <t>c221ba5f-46a9-4c56-a558-13ab618cf537</t>
  </si>
  <si>
    <t>Г. Сосновый Бор, ул. Солнечная, д. 22</t>
  </si>
  <si>
    <t>6fb2fc24-bad6-4e5c-a772-e4a2d0d45c62</t>
  </si>
  <si>
    <t>6743aa2e-14f8-49b0-855d-bda2602c27fb</t>
  </si>
  <si>
    <t>Тихвинский муниципальный район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</si>
  <si>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</si>
  <si>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</si>
  <si>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</si>
  <si>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</si>
  <si>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13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</si>
  <si>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</si>
  <si>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</si>
  <si>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</si>
  <si>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</si>
  <si>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dd03e4d2-feea-4cb8-a452-5f1af2c598b9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</si>
  <si>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</si>
  <si>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</si>
  <si>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</si>
  <si>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</si>
  <si>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</si>
  <si>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</si>
  <si>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</si>
  <si>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</si>
  <si>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</si>
  <si>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</si>
  <si>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</si>
  <si>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</si>
  <si>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</si>
  <si>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</si>
  <si>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</si>
  <si>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</si>
  <si>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</si>
  <si>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</si>
  <si>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</si>
  <si>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</si>
  <si>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</si>
  <si>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</si>
  <si>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</si>
  <si>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1а, д. 45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</si>
  <si>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</si>
  <si>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</si>
  <si>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</si>
  <si>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</si>
  <si>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</si>
  <si>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</si>
  <si>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</si>
  <si>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</si>
  <si>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</si>
  <si>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</si>
  <si>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</si>
  <si>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</si>
  <si>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</si>
  <si>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</si>
  <si>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</si>
  <si>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</si>
  <si>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</si>
  <si>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</si>
  <si>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14</t>
  </si>
  <si>
    <t>4fbf6563-c0ec-473f-8cab-a2c0938fed65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</si>
  <si>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</si>
  <si>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</si>
  <si>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</si>
  <si>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</si>
  <si>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</si>
  <si>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</si>
  <si>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</si>
  <si>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</si>
  <si>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</si>
  <si>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</si>
  <si>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</si>
  <si>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</si>
  <si>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</si>
  <si>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</si>
  <si>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</si>
  <si>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</si>
  <si>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</si>
  <si>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</si>
  <si>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</si>
  <si>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</si>
  <si>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</si>
  <si>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</si>
  <si>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</si>
  <si>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</si>
  <si>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</si>
  <si>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</si>
  <si>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</si>
  <si>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</si>
  <si>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</si>
  <si>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</si>
  <si>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</si>
  <si>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</si>
  <si>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</si>
  <si>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</si>
  <si>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</si>
  <si>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</si>
  <si>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</si>
  <si>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</si>
  <si>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</si>
  <si>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</si>
  <si>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</si>
  <si>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</si>
  <si>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</si>
  <si>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</si>
  <si>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35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</si>
  <si>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</si>
  <si>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</si>
  <si>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</si>
  <si>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</si>
  <si>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</si>
  <si>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</si>
  <si>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</si>
  <si>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</si>
  <si>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</si>
  <si>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</si>
  <si>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</si>
  <si>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</si>
  <si>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</si>
  <si>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</si>
  <si>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</si>
  <si>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</si>
  <si>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</si>
  <si>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</si>
  <si>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</si>
  <si>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25d9af8e-3d9b-4648-9e80-87ea5e06595c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</si>
  <si>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</si>
  <si>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</si>
  <si>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</si>
  <si>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</si>
  <si>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</si>
  <si>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</si>
  <si>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</si>
  <si>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</si>
  <si>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</si>
  <si>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</si>
  <si>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</si>
  <si>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</si>
  <si>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</si>
  <si>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</si>
  <si>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</si>
  <si>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</si>
  <si>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</si>
  <si>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</si>
  <si>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</si>
  <si>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</si>
  <si>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6c39c139-a205-46de-a093-94b19560a437</t>
  </si>
  <si>
    <t>f4342879-894e-49f9-9346-038b8c9108da</t>
  </si>
  <si>
    <t>Муниципальное образование Горское сельское поселение</t>
  </si>
  <si>
    <t>Муниципальное образование Шугозерское сельское поселение</t>
  </si>
  <si>
    <t>8ac6164e-8640-42a1-8471-393595787443</t>
  </si>
  <si>
    <t>Дер. Бор, д. 3</t>
  </si>
  <si>
    <t>Дер. Бор, д. 4</t>
  </si>
  <si>
    <t>Дер. Бор, д. 5</t>
  </si>
  <si>
    <t>Дер. Бор, д. 6</t>
  </si>
  <si>
    <t>Дер. Бор, д. 7</t>
  </si>
  <si>
    <t>8c29d42e-ae8c-4d01-8a09-c3150eacca1c</t>
  </si>
  <si>
    <t>9a8d1933-56d6-44fa-a0eb-683e5737646b</t>
  </si>
  <si>
    <t>1e6dae9f-b1e3-4c21-b1d4-11fe8e386946</t>
  </si>
  <si>
    <t>64d29318-509f-4b71-a2d7-decfaf3b2b02</t>
  </si>
  <si>
    <t>п.Красава, ул. Комсомольская, д. 9а</t>
  </si>
  <si>
    <t>585f5afa-e4f1-4f34-a68a-2f9e3b16c9ef</t>
  </si>
  <si>
    <t>41131c8f-c935-42a7-a058-d7c6a11046a2</t>
  </si>
  <si>
    <t>84ec3631-d56d-4494-9127-3891b5978d86</t>
  </si>
  <si>
    <t>5124fb4b-89d6-4a9e-ad84-f82667407642</t>
  </si>
  <si>
    <t>bac9b1a8-c704-4c3a-9903-ce98643e7806</t>
  </si>
  <si>
    <t>7f197932-dd93-4140-9123-46829c83bdfe</t>
  </si>
  <si>
    <t>Тосненский район</t>
  </si>
  <si>
    <t>Муниципальное образование Любанское городское поселение</t>
  </si>
  <si>
    <t>2a343c29-e679-490b-b0ff-203f94e0dfb9</t>
  </si>
  <si>
    <t>Муниципальное образование Тосненское городское поселение</t>
  </si>
  <si>
    <t>Г. Тосно, пр. Ленина, д. 10</t>
  </si>
  <si>
    <t>e169c9c4-a2ee-46bb-b0fd-d5625bb49bdd</t>
  </si>
  <si>
    <t>Г. Тосно, пр. Ленина, д. 14</t>
  </si>
  <si>
    <t>3220c1ca-600d-4663-9a6f-69968c455bca</t>
  </si>
  <si>
    <t>Г. Тосно, пр.Ленина, д. 15</t>
  </si>
  <si>
    <t>be5f40d3-cbb9-497b-9a60-a7b5d48e91ac</t>
  </si>
  <si>
    <t>Г. Тосно, пр. Ленина, д. 17 кор.1</t>
  </si>
  <si>
    <t>Г. Тосно, пр. Ленина, д. 18</t>
  </si>
  <si>
    <t>cad4905c-f883-4fb3-b28e-bb9407c0e89d</t>
  </si>
  <si>
    <t>Г. Тосно, пр. Ленина, д. 22</t>
  </si>
  <si>
    <t>b458881d-5837-4ecb-86fc-a3e891a7814e</t>
  </si>
  <si>
    <t>Г. Тосно, пр. Ленина, д. 23</t>
  </si>
  <si>
    <t>35f777ea-f39d-4115-ae90-504805e927be</t>
  </si>
  <si>
    <t>Г. Тосно, пр. Ленина, д. 28</t>
  </si>
  <si>
    <t>026ef793-a29c-4e14-983a-f58237a42664</t>
  </si>
  <si>
    <t>Г. Тосно, пр. Ленина, д. 28А</t>
  </si>
  <si>
    <t>62a386ae-7154-4867-96e2-2e5174c2749c</t>
  </si>
  <si>
    <t>Г. Тосно, пр. Ленина, д. 29</t>
  </si>
  <si>
    <t>518ebb3e-6ccc-44a1-854d-3221d65c6f21</t>
  </si>
  <si>
    <t>Г. Тосно, пр.Ленина, д. 31</t>
  </si>
  <si>
    <t>329eb6e8-ad6c-4c88-b057-e4c13720f883</t>
  </si>
  <si>
    <t>Г. Тосно, пр. Ленина, д. 55</t>
  </si>
  <si>
    <t>3a490522-404c-4204-8d8f-a31b84d1bc7a</t>
  </si>
  <si>
    <t>Г. Тосно, пр. Ленина, д. 61</t>
  </si>
  <si>
    <t>61206d21-f5ed-4bc1-a231-229089e9fe06</t>
  </si>
  <si>
    <t>Г. Тосно, пр. Ленина, д. 67а</t>
  </si>
  <si>
    <t>56fcac7b-695a-4bd0-b488-1e2b919d6865</t>
  </si>
  <si>
    <t>bc0da6d3-f666-4c22-bd02-20c3ae44fb17</t>
  </si>
  <si>
    <t>Г. Тосно, пр. Ленина, д. 73</t>
  </si>
  <si>
    <t>81a659c4-0364-48cf-a738-2bbc70f53f5d</t>
  </si>
  <si>
    <t>Г. Тосно, пр. Ленина, д. 75</t>
  </si>
  <si>
    <t>0e8560ce-4553-4088-9142-4b3a0727110f</t>
  </si>
  <si>
    <t>Г. Тосно, пр.Ленина, д. 35</t>
  </si>
  <si>
    <t>933db956-71f5-4fd2-8227-47ff2071517d</t>
  </si>
  <si>
    <t>Г. Тосно, пр.Ленина, д. 41</t>
  </si>
  <si>
    <t>d7164e0f-5038-4445-8a70-5f6b90d9a767</t>
  </si>
  <si>
    <t>Г. Тосно, пр. Ленина, д. 43</t>
  </si>
  <si>
    <t>1a9159f4-9cb2-44de-9903-1090dbf129c9</t>
  </si>
  <si>
    <t>Г. Тосно, пр.Ленина, д. 65</t>
  </si>
  <si>
    <t>06d70228-5a25-477b-971e-7dc567e04834</t>
  </si>
  <si>
    <t>Г. Тосно, ул. Блинникова, д. 10</t>
  </si>
  <si>
    <t>71b47cc4-8924-4471-9ba1-ac10e4719ed4</t>
  </si>
  <si>
    <t>Г. Тосно, ул. Блинникова, д. 14</t>
  </si>
  <si>
    <t>4313453f-76a9-42b4-b74e-ca5b47e93b89</t>
  </si>
  <si>
    <t>Г. Тосно, ул. Боярова, д. 14</t>
  </si>
  <si>
    <t>9317e7e1-ace3-44d5-b41e-436c2fde63cc</t>
  </si>
  <si>
    <t>Г. Тосно, ул. Боярова, д. 15</t>
  </si>
  <si>
    <t>dde9f353-4588-4fc1-99bb-83ca3bd3da47</t>
  </si>
  <si>
    <t>Г. Тосно, ул. Боярова, д. 17</t>
  </si>
  <si>
    <t>46bcaa88-f9b7-4643-9690-a4cc4eb8ef50</t>
  </si>
  <si>
    <t>Г. Тосно, ул. Боярова, д. 2</t>
  </si>
  <si>
    <t>0c30833f-35af-4bbe-b9c2-8c1ca4b68d9c</t>
  </si>
  <si>
    <t>Г. Тосно, ул. Боярова, д. 3</t>
  </si>
  <si>
    <t>8c24f6b8-9765-4992-b076-12ba4f142c07</t>
  </si>
  <si>
    <t>Г. Тосно, ул. Боярова, д. 7</t>
  </si>
  <si>
    <t>de970a10-1021-4012-8140-81429c10bb96</t>
  </si>
  <si>
    <t>Г. Тосно, ул. М. Горького, д. 3</t>
  </si>
  <si>
    <t>c30eb233-014d-4d6a-ac3a-cad8eef5d569</t>
  </si>
  <si>
    <t>Г. Тосно, ул. М. Горького, д. 12а</t>
  </si>
  <si>
    <t>Г. Тосно, ул. М. Горького, д. 14</t>
  </si>
  <si>
    <t>4b233b44-1f09-4f3c-85e3-08618f4240b9</t>
  </si>
  <si>
    <t>Г. Тосно, ул. М. Горького, д. 4</t>
  </si>
  <si>
    <t>beebe95f-e1b7-46f8-bfb2-e980157ee8b4</t>
  </si>
  <si>
    <t>Г. Тосно, ул. М. Горького, д. 6</t>
  </si>
  <si>
    <t>8da3a85e-58a6-4250-9c23-0aac7e0b7b90</t>
  </si>
  <si>
    <t>Г. Тосно, ул. М. Горького, д. 8а</t>
  </si>
  <si>
    <t>Г. Тосно, ул. Островского, д. 17</t>
  </si>
  <si>
    <t>398ddd62-8a30-4f5a-9117-1767d2009587</t>
  </si>
  <si>
    <t>Г. Тосно, ул. Островского, д. 3</t>
  </si>
  <si>
    <t>f479fad9-56a7-4702-b643-56dcefad4050</t>
  </si>
  <si>
    <t>Г. Тосно, ул. Песочная, д. 40</t>
  </si>
  <si>
    <t>b017a9c5-d044-4204-9c47-3061953978f2</t>
  </si>
  <si>
    <t>Г. Тосно, ул. Песочная, д. 42</t>
  </si>
  <si>
    <t>9a9920f1-7a99-402a-8e14-7d1482fbb069</t>
  </si>
  <si>
    <t>Г. Тосно, ул. Песочная, д. 44</t>
  </si>
  <si>
    <t>1c793f36-b9c8-4661-b5ad-784a5d70c5ec</t>
  </si>
  <si>
    <t>г. Тосно, ул. Победы, д. 13</t>
  </si>
  <si>
    <t>96056a3a-80c0-40d6-a38e-70a3d9e132cf</t>
  </si>
  <si>
    <t>Г. Тосно, ул. Победы, д. 19</t>
  </si>
  <si>
    <t>d654d9af-d725-42ec-a91d-ad01ede8e0f6</t>
  </si>
  <si>
    <t>0c4f9ff0-9301-4fe6-95b8-2e7d5279a5d0</t>
  </si>
  <si>
    <t>Г. Тосно, ул. Рабочая, д. 10</t>
  </si>
  <si>
    <t>accf1e9e-5168-4dba-bb93-72c490f9f76c</t>
  </si>
  <si>
    <t>Г. Тосно, ул. Рабочая, д. 4</t>
  </si>
  <si>
    <t>e0312cc8-61c0-4e0c-845e-3b7bc6a3205b</t>
  </si>
  <si>
    <t>Г. Тосно, ул. Рабочая, д. 6</t>
  </si>
  <si>
    <t>cb8b3751-935f-451c-9101-581a18f7c84c</t>
  </si>
  <si>
    <t>Г. Тосно, ул. Советская, д. 10</t>
  </si>
  <si>
    <t>c511f45f-4944-4845-a1d9-e52f99d78e47</t>
  </si>
  <si>
    <t>Г. Тосно, ул. Советская, д. 12</t>
  </si>
  <si>
    <t>ed7d389c-9f97-40d7-b981-3287fa9bee30</t>
  </si>
  <si>
    <t>Г. Тосно, ул. Советская, д. 2А</t>
  </si>
  <si>
    <t>93e5d98d-c11e-4c61-b93f-c1159c8aec5d</t>
  </si>
  <si>
    <t>Г. Тосно, ул. Советская, д. 11</t>
  </si>
  <si>
    <t>Г. Тосно, ул. Станиславского, д. 10</t>
  </si>
  <si>
    <t>8afea9ed-4ced-40f5-a53e-12cb56deb4e6</t>
  </si>
  <si>
    <t>Г. Тосно, ул. Станиславского, д. 16</t>
  </si>
  <si>
    <t>07b30b3f-90e3-42c0-bd5c-231260409ca0</t>
  </si>
  <si>
    <t>f04ca68f-850d-4474-a9ba-1e2cc2bec854</t>
  </si>
  <si>
    <t>Г. Тосно, ул. Станиславского, д. 6</t>
  </si>
  <si>
    <t>1b44e43d-c4f3-4416-b6a0-fd55ff02d5f2</t>
  </si>
  <si>
    <t>Г. Тосно, ул. Станиславского, д. 8</t>
  </si>
  <si>
    <t>a121e7bc-b185-4390-ba0b-9b134157c3f4</t>
  </si>
  <si>
    <t>Г. Тосно, ул. Тотмина, д. 1</t>
  </si>
  <si>
    <t>5d64d4df-d039-48c2-915d-bbc48af3fb7e</t>
  </si>
  <si>
    <t>Г. Тосно, ул. Тотмина, д. 11</t>
  </si>
  <si>
    <t>a66938b4-9227-4c4f-83a3-a2d378a93e9a</t>
  </si>
  <si>
    <t>Г. Тосно, ул. Тотмина, д. 5</t>
  </si>
  <si>
    <t>3868aacf-a294-4c81-8795-c041c232d7d4</t>
  </si>
  <si>
    <t>Г. Тосно, ул. Чехова, д. 3</t>
  </si>
  <si>
    <t>84638ba6-533d-4b8f-bc50-76d7015aa655</t>
  </si>
  <si>
    <t>Г. Тосно, ул. Чехова, д. 4</t>
  </si>
  <si>
    <t>b67cfcb7-8078-4a36-b53a-778662f7ee3c</t>
  </si>
  <si>
    <t>Г. Тосно, ул. Чехова, д. 6</t>
  </si>
  <si>
    <t>fe4122f7-31c8-4e5a-b4f0-ea20ece99416</t>
  </si>
  <si>
    <t>Г. Тосно, ш. Барыбина, д. 11</t>
  </si>
  <si>
    <t>a49b925e-e2d1-45d5-8ea4-cdc88299874e</t>
  </si>
  <si>
    <t>Г. Тосно, ш. Барыбина, д. 13</t>
  </si>
  <si>
    <t>40f02cfc-8bb8-40e1-916a-d32e699a8ffc</t>
  </si>
  <si>
    <t>Г. Тосно, ш. Барыбина, д. 14А</t>
  </si>
  <si>
    <t>5d90561a-b9a9-4e65-83b6-4b5c66e7ccb3</t>
  </si>
  <si>
    <t>Г. Тосно, ш. Московское, д. 17</t>
  </si>
  <si>
    <t>07b987ee-d821-41c8-a482-271978a01094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</si>
  <si>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</si>
  <si>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</si>
  <si>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</si>
  <si>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</si>
  <si>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36</t>
  </si>
  <si>
    <t>e715e0c5-a9dd-4d25-8bbf-cc365b31e008</t>
  </si>
  <si>
    <t>Г. Тосно, ш. Московское, д. 38</t>
  </si>
  <si>
    <t>b65e9e50-8b8a-4711-b9b0-943775fa1516</t>
  </si>
  <si>
    <t>Муниципальное образование Красноборское сельское поселение</t>
  </si>
  <si>
    <t>Г.п. Красный Бор, ул. Комсомольская, д. 10</t>
  </si>
  <si>
    <t>c079332d-df40-4f43-8a56-b481e71904f1</t>
  </si>
  <si>
    <t>Г.п. Красный Бор, ул. Комсомольская, д. 12</t>
  </si>
  <si>
    <t>61fdf547-3265-482d-a78b-134ff278dc23</t>
  </si>
  <si>
    <t>Г.п. Красный Бор, ул. Комсомольская, д. 18</t>
  </si>
  <si>
    <t>9384f424-9521-4c31-b5f7-cbf44d3c5bc6</t>
  </si>
  <si>
    <t>7fc4df07-568e-4970-b4d4-0f6427d4bc8d</t>
  </si>
  <si>
    <t>dfe0b065-d7a2-4a6c-8e62-05f5e90e4769</t>
  </si>
  <si>
    <t>Муниципальное образование Рябовское городское поселение</t>
  </si>
  <si>
    <t>Г.п. Рябово, ул. Ленинградская, д. 5а</t>
  </si>
  <si>
    <t>be580f10-011b-4e9d-ac32-218ebb36aeb5</t>
  </si>
  <si>
    <t>Муниципальное образование Ульяновское городское поселение</t>
  </si>
  <si>
    <t>b10c67c0-d6fe-4405-beeb-dafa9a55dba4</t>
  </si>
  <si>
    <t>Муниципальное образование Форносовское городское поселение</t>
  </si>
  <si>
    <t>Муниципальное образование Фёдоровское городское поселение</t>
  </si>
  <si>
    <t>Дер. Новолисино, ул. Заводская, д. 10</t>
  </si>
  <si>
    <t>efb91341-f44a-4b21-ba1f-14e6cdac565d</t>
  </si>
  <si>
    <t>Дер. Новолисино, ул. Заводская, д. 5</t>
  </si>
  <si>
    <t>abed0d8a-20a9-4a2f-846e-6c6a4b65f2d5</t>
  </si>
  <si>
    <t>Дер. Новолисино, ул. Заводская, д. 6</t>
  </si>
  <si>
    <t>b1d94a0a-4d0f-4d39-9aa3-b90419ca1de8</t>
  </si>
  <si>
    <t>2c224ae2-1511-4fc5-a500-289ef766896c</t>
  </si>
  <si>
    <t>Дер. Тарасово, д. 23</t>
  </si>
  <si>
    <t>10d12d60-6fb9-415d-b2cb-f332799a2a60</t>
  </si>
  <si>
    <t>Муниципальное образование Лисинское сельское поселение</t>
  </si>
  <si>
    <t>Итого</t>
  </si>
  <si>
    <t>2020-ОКН</t>
  </si>
  <si>
    <t>2021-ОКН</t>
  </si>
  <si>
    <t>2022-ОКН</t>
  </si>
  <si>
    <t>деревянный</t>
  </si>
  <si>
    <t>монолит</t>
  </si>
  <si>
    <t>блочный</t>
  </si>
  <si>
    <t>Ж/б панели</t>
  </si>
  <si>
    <t>кирпично-монолитный</t>
  </si>
  <si>
    <t>5-6</t>
  </si>
  <si>
    <t>кирпичный</t>
  </si>
  <si>
    <t>панельный</t>
  </si>
  <si>
    <t>кирпич оштукатурен.</t>
  </si>
  <si>
    <t xml:space="preserve">кирпичный </t>
  </si>
  <si>
    <t>4aa254c1-9a8b-48b7-8114-032bf2a33682</t>
  </si>
  <si>
    <t>Плановая дата завершения работ</t>
  </si>
  <si>
    <t>кирпич</t>
  </si>
  <si>
    <t>шлакоблочный</t>
  </si>
  <si>
    <t>пенобетон</t>
  </si>
  <si>
    <t>панель/кирпич</t>
  </si>
  <si>
    <t>панель</t>
  </si>
  <si>
    <t xml:space="preserve">панельный </t>
  </si>
  <si>
    <t>Г. Гатчина, ул. Новоселов, д.4</t>
  </si>
  <si>
    <t>Г. Гатчина, ул. Рощинская,           д.3,кор.2</t>
  </si>
  <si>
    <t>Г. Кировск, ул. Новая, д.7</t>
  </si>
  <si>
    <t>Г.п. Мга, ул. Железнодорожная  д. 73</t>
  </si>
  <si>
    <t>Дер. Горбунки, д. 14,кор.1</t>
  </si>
  <si>
    <t>Дер. Горбунки, д. 14,кор.2</t>
  </si>
  <si>
    <t>Дер. Горбунки, д. 14,кор.3</t>
  </si>
  <si>
    <t>Пос. Володарское, д.3</t>
  </si>
  <si>
    <t>Пос. Приозерный, ул. Центральная, д.6</t>
  </si>
  <si>
    <t>Пос. Приозерный, ул. Центральная, д.7</t>
  </si>
  <si>
    <t>Пос. Мельниково, ул. Калинина, д.7</t>
  </si>
  <si>
    <t>Пос. Мельниково, ул. Калинина, д.11</t>
  </si>
  <si>
    <t>Пос. Мельниково, ул. Калинина, д.12</t>
  </si>
  <si>
    <t>Г. Тихвин, мкр. 3, д. 14</t>
  </si>
  <si>
    <t>Г. Тосно, пр. Ленина, д. 15</t>
  </si>
  <si>
    <t>Г. Тосно, пр. Ленина, д. 31</t>
  </si>
  <si>
    <t>Г. Тосно, пр. Ленина, д. 35</t>
  </si>
  <si>
    <t>Г. Тосно, пр. Ленина, д. 41</t>
  </si>
  <si>
    <t>Г. Тосно, пр. Ленина, д. 65</t>
  </si>
  <si>
    <t>Г. Тосно, пр. Ленина, д. 67А</t>
  </si>
  <si>
    <t>Г. Тосно, ул. Максима Горького, д. 3</t>
  </si>
  <si>
    <t>Г. Тосно, ул. Максима Горького, д. 6</t>
  </si>
  <si>
    <t>Г. Тосно, ул. Максима Горького, д. 14</t>
  </si>
  <si>
    <t>Г. Тосно, ул. Советская, д.10</t>
  </si>
  <si>
    <t>Г. Тосно, ул. Советская, д.12</t>
  </si>
  <si>
    <t>Г. Тосно, ул. Советская, д.2А</t>
  </si>
  <si>
    <t>пос. Серебрянский, ул. Совхозная, д. 9</t>
  </si>
  <si>
    <t>Пос. Мичуринское, пер. Озёрный, д. 2</t>
  </si>
  <si>
    <t>Г.п. Вознесенье, ул. Молодежная, д. 8</t>
  </si>
  <si>
    <t>Г.п. Вознесенье, ул. Молодежная, д. 11</t>
  </si>
  <si>
    <t>Г. Подпорожье, просп. Ленина, д. 24</t>
  </si>
  <si>
    <t>Г. Всеволожск, пер. Олениных, д. 2, корпус 2</t>
  </si>
  <si>
    <t>Г. Подпорожье, просп. Ленина, д. 13</t>
  </si>
  <si>
    <t>Г.п. Мга, просп. Комсомольский, д. 56</t>
  </si>
  <si>
    <t>Дер. Большие Колпаны, ул. 30 лет Победы, д. 6</t>
  </si>
  <si>
    <t>Г. Никольский, ул. Лисицыной, д. 29а</t>
  </si>
  <si>
    <t>п.Щеглово, ул.Северная, д.45</t>
  </si>
  <si>
    <t>Пос. Беседа, д. 1</t>
  </si>
  <si>
    <t>Пос. Беседа, д. 2</t>
  </si>
  <si>
    <t>2022-499</t>
  </si>
  <si>
    <t>Г. Коммунар, ул. Ижорская, д. 22</t>
  </si>
  <si>
    <t>Г. Коммунар, ул. Гатчинская, д. 14</t>
  </si>
  <si>
    <t>д Крени, ул Восточная, д. 36</t>
  </si>
  <si>
    <t>Крыша</t>
  </si>
  <si>
    <t>ВО</t>
  </si>
  <si>
    <t>ТС</t>
  </si>
  <si>
    <t>ЭС</t>
  </si>
  <si>
    <t>Коммунарское городское поселение</t>
  </si>
  <si>
    <t>Щегловское сельское поселение</t>
  </si>
  <si>
    <t xml:space="preserve">Каменногорское городское поселение </t>
  </si>
  <si>
    <t xml:space="preserve">Мичуринское сельское поселение </t>
  </si>
  <si>
    <t>2021-499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</si>
  <si>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</si>
  <si>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</si>
  <si>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</si>
  <si>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</si>
  <si>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4. ЭС-капитальный ремонт внутридомовых инженерных систем электроснабжения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</si>
  <si>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</si>
  <si>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</si>
  <si>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</si>
  <si>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8. ВО - капитальный ремонт внутридомовых инженерных систем водоотведения</t>
  </si>
  <si>
    <t>9. Фундамент - капитальный ремонт фундамента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</si>
  <si>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</si>
  <si>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</si>
  <si>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</si>
  <si>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</si>
  <si>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</si>
  <si>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</si>
  <si>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</si>
  <si>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</si>
  <si>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>2020-499</t>
  </si>
  <si>
    <t xml:space="preserve">18. 499 -выполнение капитального ремонта в соответсвии с постановлением Правительства Ленинградской области от 25 октября 2019 года № 499 </t>
  </si>
  <si>
    <t>ОКТМО</t>
  </si>
  <si>
    <t>944ee212-4862-4511-a26a-ca025276ad02</t>
  </si>
  <si>
    <t>8e48b0bc-fecc-4b7c-af58-7573c6394194</t>
  </si>
  <si>
    <t>деревянный/ кирпичный</t>
  </si>
  <si>
    <t>блочный (панельный)</t>
  </si>
  <si>
    <t>кирппич</t>
  </si>
  <si>
    <t xml:space="preserve">панель </t>
  </si>
  <si>
    <t>Ж/б панель</t>
  </si>
  <si>
    <t>блочный/
кирпичный</t>
  </si>
  <si>
    <t xml:space="preserve">Ж/б панели </t>
  </si>
  <si>
    <t>пн</t>
  </si>
  <si>
    <t>к/пн</t>
  </si>
  <si>
    <t>з/бт</t>
  </si>
  <si>
    <t>бт</t>
  </si>
  <si>
    <t>пн керамзито-бт</t>
  </si>
  <si>
    <t>панели</t>
  </si>
  <si>
    <t>4-6</t>
  </si>
  <si>
    <t>шлакоблок/
кирпичный</t>
  </si>
  <si>
    <t>7 и 8</t>
  </si>
  <si>
    <t>Кер.бет.</t>
  </si>
  <si>
    <t>Каркас/засып.</t>
  </si>
  <si>
    <t>каркас/засып.</t>
  </si>
  <si>
    <t>рублен.</t>
  </si>
  <si>
    <t>Кер.блок</t>
  </si>
  <si>
    <t>кирпично-деревянный</t>
  </si>
  <si>
    <t xml:space="preserve">Ж/б </t>
  </si>
  <si>
    <t>ш/блок</t>
  </si>
  <si>
    <t>шлакобетонный</t>
  </si>
  <si>
    <t>газоселекацитный болк</t>
  </si>
  <si>
    <t>бетонные блоки</t>
  </si>
  <si>
    <t>к/бетон</t>
  </si>
  <si>
    <t>4 934,4</t>
  </si>
  <si>
    <t>2-4</t>
  </si>
  <si>
    <t>кирпичный деревянный</t>
  </si>
  <si>
    <t>2-3</t>
  </si>
  <si>
    <t>каменный</t>
  </si>
  <si>
    <t>ж/б панели</t>
  </si>
  <si>
    <t>дерево</t>
  </si>
  <si>
    <t>1a646007-3458-4e98-bca2-73c060666483</t>
  </si>
  <si>
    <t>b9b2f2ad-499a-446a-b300-6d7fb7e51c29</t>
  </si>
  <si>
    <t>c76ad5dc-d0ab-4f7e-a559-01975a2a1fbb</t>
  </si>
  <si>
    <t>Дер. Зайцево, д. 8</t>
  </si>
  <si>
    <t>00733869-3a41-442a-a8f1-df8a5cb266eb</t>
  </si>
  <si>
    <t>Дер. Туганицы, д.2</t>
  </si>
  <si>
    <t>dd42b857-4f16-42cd-bc21-8da2ed68b39f</t>
  </si>
  <si>
    <t>Кирпич</t>
  </si>
  <si>
    <t>НЕ БЫЛО</t>
  </si>
  <si>
    <t>Г. Кириши, просп. Ленина, д. 17в</t>
  </si>
  <si>
    <t>арболит</t>
  </si>
  <si>
    <t>шл/блочный</t>
  </si>
  <si>
    <t>ктрпич</t>
  </si>
  <si>
    <t>шлакобетон (блочный)</t>
  </si>
  <si>
    <t>силикатные блоки</t>
  </si>
  <si>
    <t>кирипч</t>
  </si>
  <si>
    <t>слоистые ж/б панели</t>
  </si>
  <si>
    <t>крупнопанельный</t>
  </si>
  <si>
    <t>5719.0</t>
  </si>
  <si>
    <t>железобетон</t>
  </si>
  <si>
    <t>кр.панел</t>
  </si>
  <si>
    <t>Блочный</t>
  </si>
  <si>
    <t xml:space="preserve"> панельный</t>
  </si>
  <si>
    <t>Панель</t>
  </si>
  <si>
    <t>брус</t>
  </si>
  <si>
    <t>бревно</t>
  </si>
  <si>
    <t>кр. панельн.</t>
  </si>
  <si>
    <t>5</t>
  </si>
  <si>
    <t>2</t>
  </si>
  <si>
    <t>4</t>
  </si>
  <si>
    <t>шлпко-бетон</t>
  </si>
  <si>
    <t>щит</t>
  </si>
  <si>
    <t>ж/б</t>
  </si>
  <si>
    <t>кирпичный оштукатуренный</t>
  </si>
  <si>
    <t>73</t>
  </si>
  <si>
    <t>76</t>
  </si>
  <si>
    <t>67</t>
  </si>
  <si>
    <t>83</t>
  </si>
  <si>
    <t>57</t>
  </si>
  <si>
    <t>132</t>
  </si>
  <si>
    <t>70</t>
  </si>
  <si>
    <t>55</t>
  </si>
  <si>
    <t>180</t>
  </si>
  <si>
    <t>101</t>
  </si>
  <si>
    <t>77</t>
  </si>
  <si>
    <t>203</t>
  </si>
  <si>
    <t>211</t>
  </si>
  <si>
    <t>230</t>
  </si>
  <si>
    <t>244</t>
  </si>
  <si>
    <t>248</t>
  </si>
  <si>
    <t>247</t>
  </si>
  <si>
    <t>268</t>
  </si>
  <si>
    <t>95</t>
  </si>
  <si>
    <t>23</t>
  </si>
  <si>
    <t>81</t>
  </si>
  <si>
    <t>87</t>
  </si>
  <si>
    <t>79</t>
  </si>
  <si>
    <t>136</t>
  </si>
  <si>
    <t>280</t>
  </si>
  <si>
    <t>146</t>
  </si>
  <si>
    <t>137</t>
  </si>
  <si>
    <t>168</t>
  </si>
  <si>
    <t>206</t>
  </si>
  <si>
    <t>69</t>
  </si>
  <si>
    <t>74</t>
  </si>
  <si>
    <t>96</t>
  </si>
  <si>
    <t>71</t>
  </si>
  <si>
    <t>109</t>
  </si>
  <si>
    <t>97</t>
  </si>
  <si>
    <t>56</t>
  </si>
  <si>
    <t>443</t>
  </si>
  <si>
    <t>333</t>
  </si>
  <si>
    <t>170</t>
  </si>
  <si>
    <t>220</t>
  </si>
  <si>
    <t>264</t>
  </si>
  <si>
    <t>380</t>
  </si>
  <si>
    <t>184</t>
  </si>
  <si>
    <t>188</t>
  </si>
  <si>
    <t>145</t>
  </si>
  <si>
    <t>256</t>
  </si>
  <si>
    <t>49</t>
  </si>
  <si>
    <t>232</t>
  </si>
  <si>
    <t>51</t>
  </si>
  <si>
    <t>218</t>
  </si>
  <si>
    <t>75</t>
  </si>
  <si>
    <t>169</t>
  </si>
  <si>
    <t>112</t>
  </si>
  <si>
    <t>90</t>
  </si>
  <si>
    <t>72</t>
  </si>
  <si>
    <t>224</t>
  </si>
  <si>
    <t>141</t>
  </si>
  <si>
    <t>39</t>
  </si>
  <si>
    <t>31</t>
  </si>
  <si>
    <t>29</t>
  </si>
  <si>
    <t>25</t>
  </si>
  <si>
    <t>20</t>
  </si>
  <si>
    <t>263</t>
  </si>
  <si>
    <t>228</t>
  </si>
  <si>
    <t>200</t>
  </si>
  <si>
    <t>302</t>
  </si>
  <si>
    <t>272</t>
  </si>
  <si>
    <t>435</t>
  </si>
  <si>
    <t>324</t>
  </si>
  <si>
    <t>152</t>
  </si>
  <si>
    <t>221</t>
  </si>
  <si>
    <t>119</t>
  </si>
  <si>
    <t>254</t>
  </si>
  <si>
    <t>245</t>
  </si>
  <si>
    <t>242</t>
  </si>
  <si>
    <t>357</t>
  </si>
  <si>
    <t>279</t>
  </si>
  <si>
    <t>225</t>
  </si>
  <si>
    <t>134</t>
  </si>
  <si>
    <t>231</t>
  </si>
  <si>
    <t>193</t>
  </si>
  <si>
    <t>366</t>
  </si>
  <si>
    <t>253</t>
  </si>
  <si>
    <t>362</t>
  </si>
  <si>
    <t>407</t>
  </si>
  <si>
    <t>352</t>
  </si>
  <si>
    <t>187</t>
  </si>
  <si>
    <t>78</t>
  </si>
  <si>
    <t>газобетон</t>
  </si>
  <si>
    <t>щсщ</t>
  </si>
  <si>
    <t>b4575122-ceb8-42b9-84f8-3b397b539fc2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</si>
  <si>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</si>
  <si>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</si>
  <si>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</si>
  <si>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Беседское сельское поселение</t>
  </si>
  <si>
    <t>Муниципальное образование Сертоловскок городское поселение</t>
  </si>
  <si>
    <t>204321ff-cc71-47d9-b145-0361c9b98b5</t>
  </si>
  <si>
    <t>be918674-23a5-476e-b28a-4be28f63727d</t>
  </si>
  <si>
    <t>c05efb0b-150c-42d3-89de-580ab2f7ab06</t>
  </si>
  <si>
    <t>de0ad5ef-eb6a-4e6f-9186-4055f6d67b14</t>
  </si>
  <si>
    <t>2eb1a1bc-3707-484e-aa0c-d9588a591e2c</t>
  </si>
  <si>
    <t>1c48b0d9-ccc5-425c-8395-e973dea86fa0</t>
  </si>
  <si>
    <t>Муниципальное образование Сяськелевское сельское поселение</t>
  </si>
  <si>
    <t xml:space="preserve">8da8e15e-117d-415e-ab25-dd49cffac803
</t>
  </si>
  <si>
    <t>1cff3721-fcf0-4e33-a740-af4efe66e439</t>
  </si>
  <si>
    <t>25cba527-4e15-4bbf-912c-b615eb7d229a</t>
  </si>
  <si>
    <t>f5620f75-8653-4e7f-a1bf-0d0af115a98e</t>
  </si>
  <si>
    <t>985bca67-8a52-4517-96b3-23dbfda3fa87</t>
  </si>
  <si>
    <t>0f37e69b-5e99-4290-8a52-45c280b3c3ab</t>
  </si>
  <si>
    <t>83c2bd77-0e0b-4b9f-983a-878b7963c39d</t>
  </si>
  <si>
    <t>8da8e15e-117d-415e-ab25-dd49cffac803</t>
  </si>
  <si>
    <t>c4d2720d-6966-4c43-9268-6a9c5cc6a6fe</t>
  </si>
  <si>
    <t>88298da1-b9bf-4ad2-b94b-f08b1a79f598</t>
  </si>
  <si>
    <t>12f672f7-c94e-4b09-9b29-60bb8353054d</t>
  </si>
  <si>
    <t>0199201a-d663-4b5f-899f-e4860c0d1cff</t>
  </si>
  <si>
    <t>Муниципальное образование Самойловское  сельское поселение</t>
  </si>
  <si>
    <t>Муниципальное образование Новоладожское  городское поселение</t>
  </si>
  <si>
    <t xml:space="preserve">Муниципальное образование Город Выборг </t>
  </si>
  <si>
    <t>Муниципальное образование  Лодейнопольское городское поселение</t>
  </si>
  <si>
    <t xml:space="preserve">Муниципальное образование Лодейнопольское городское поселение </t>
  </si>
  <si>
    <t>Муниципальнон образование Ям-Тесовское сельское поселение</t>
  </si>
  <si>
    <t xml:space="preserve">Г. Кировск, ул. Кирова ,д.26 </t>
  </si>
  <si>
    <t>ПИР*</t>
  </si>
  <si>
    <t>Муниципальное образование Свирьское городское поселение</t>
  </si>
  <si>
    <t>ПИР*  частичное выполнение работ</t>
  </si>
  <si>
    <t>Г. Тосно, пр.Ленина, д. 62 корп. 2</t>
  </si>
  <si>
    <t>a19f22e5-765d-4cc8-a0ee-82c0e62a0e59</t>
  </si>
  <si>
    <t>Г. Тосно, пр.Ленина, д. 62 корп. 3</t>
  </si>
  <si>
    <t>66a8412a-0163-4917-ad2f-f3cc1957870f</t>
  </si>
  <si>
    <t>Г. Тосно, пр. Ленина, д. 67</t>
  </si>
  <si>
    <t>32e876df-cdf9-41d9-9355-bcdcaeb1aa48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</si>
  <si>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</si>
  <si>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</si>
  <si>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</si>
  <si>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</si>
  <si>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пр.Ленина, д. 59</t>
  </si>
  <si>
    <t>07fd6761-750d-4c13-bfa5-25f0b99cdbc7</t>
  </si>
  <si>
    <t>Г. Тосно, пр. Ленина, д. 20</t>
  </si>
  <si>
    <t>36ef6536-6617-4746-8aef-893926481b78</t>
  </si>
  <si>
    <t>Г. Тосно, Ленина пр-кт, д. 17</t>
  </si>
  <si>
    <t>Г. Тосно, ул. М. Горького, д. 16</t>
  </si>
  <si>
    <t>3cef02c5-f3cd-495c-a4d9-6a7a73c4f372</t>
  </si>
  <si>
    <t>Г. Тосно, ул. М. Горького, д. 19</t>
  </si>
  <si>
    <t>4be0b3e1-28a0-4406-84a4-e1e0cc7454e3</t>
  </si>
  <si>
    <t>Г.п. Красный Бор, ул. Комсомольская, д. 27, кор. 1</t>
  </si>
  <si>
    <t>Фундамент</t>
  </si>
  <si>
    <t>61215695-8f25-42c9-bf1a-d655689bf4a6</t>
  </si>
  <si>
    <t>Дер. Новолисино, ул. Заводская, д. 8</t>
  </si>
  <si>
    <t>c16b3784-3cee-4994-a847-31ba1dd1aa2a</t>
  </si>
  <si>
    <t>Дер. Новолисино, ул. Заводская, д. 9</t>
  </si>
  <si>
    <t>891edfb9-987b-4d74-8e19-43b9690f9cb5</t>
  </si>
  <si>
    <t>Дер. Тарасово, д. 21</t>
  </si>
  <si>
    <t>cdc8a065-d9e9-4ff4-a712-ada786571e88</t>
  </si>
  <si>
    <t>Г. Тосно, ул. Рабочая, д. 8</t>
  </si>
  <si>
    <t>3102577c-5bb1-434c-9e42-680590ff36f0</t>
  </si>
  <si>
    <t>Г. Тосно, ул. Радищева, д. 4</t>
  </si>
  <si>
    <t>e8f75d43-6cd7-4c2e-a9df-967254ff4167</t>
  </si>
  <si>
    <t>Г. Тосно, ш. Московское, д. 27</t>
  </si>
  <si>
    <t>d41f66e2-ed9d-40d0-95b3-0edebd63bbe8</t>
  </si>
  <si>
    <t>Пос. Ушаки, д. 9</t>
  </si>
  <si>
    <t>6ac5f6d4-aef8-4c25-a07e-788b9ce2bebc</t>
  </si>
  <si>
    <t>Лифт</t>
  </si>
  <si>
    <t>ТО лифт</t>
  </si>
  <si>
    <t>ПУ и УУ</t>
  </si>
  <si>
    <t>Подвал</t>
  </si>
  <si>
    <t>Фасад</t>
  </si>
  <si>
    <t>Пос. Ушаки, д. 8</t>
  </si>
  <si>
    <t>501c45b4-c4f8-4047-9cb8-4a0a1df36383</t>
  </si>
  <si>
    <t>Пос. Ушаки, д. 6</t>
  </si>
  <si>
    <t>aca91b4a-5e60-4581-8a4d-3ad9f01f4071</t>
  </si>
  <si>
    <t>Г.п. Красный Бор, ул. Комсомольская, д. 23, кор. 1</t>
  </si>
  <si>
    <t>0b424b63-59a9-4a84-ac36-161ecb315c18</t>
  </si>
  <si>
    <t xml:space="preserve"> Муниципальное образование Лужское городское поселение</t>
  </si>
  <si>
    <t>Муниципальное образование Вознесенское городское поселение</t>
  </si>
  <si>
    <t>Муниципальное образование Никольское городское поселени</t>
  </si>
  <si>
    <t xml:space="preserve">Выборгский </t>
  </si>
  <si>
    <t>Пос. Серебрянский, ул. Совхозная, д. 9</t>
  </si>
  <si>
    <t>Г. Всеволожск, просп. Первомайский, д. 7</t>
  </si>
  <si>
    <t>b2bf6447-b850-4db6-b713-e497c19329b7</t>
  </si>
  <si>
    <t xml:space="preserve">d08f1a1e-479b-4827-a0d2-8e10527adcc5 
</t>
  </si>
  <si>
    <t>9945e090-4607-4625-9904-0d3c7479b6ff</t>
  </si>
  <si>
    <t xml:space="preserve">Г. Всеволожск, ул. 1 линия, д. 25  </t>
  </si>
  <si>
    <t>Г. Всеволожск, ул. 1 линия, д. 25</t>
  </si>
  <si>
    <t>деревянные</t>
  </si>
  <si>
    <t>панельные</t>
  </si>
  <si>
    <t>78c94cdd-d35e-4d7e-90d9-9720e20de577</t>
  </si>
  <si>
    <t>Дер. Горбунки, д. 18</t>
  </si>
  <si>
    <t xml:space="preserve">ССРО </t>
  </si>
  <si>
    <t>12f672f7- c94e-4b09-9b29-60bb8353054d</t>
  </si>
  <si>
    <t>смешанные</t>
  </si>
  <si>
    <t>панельная</t>
  </si>
  <si>
    <t>иные</t>
  </si>
  <si>
    <t>Муниципальное образование Красноборское городское поселение</t>
  </si>
  <si>
    <t xml:space="preserve">Тосненский </t>
  </si>
  <si>
    <t>Муниципальное образование город Гатчина</t>
  </si>
  <si>
    <t xml:space="preserve">Волосовский </t>
  </si>
  <si>
    <t xml:space="preserve">Г. Всеволожск, пер. Олениных, д. 2, корпус </t>
  </si>
  <si>
    <t>(приложение 1)</t>
  </si>
  <si>
    <t>(приложение 2)</t>
  </si>
  <si>
    <t>от 23 июля 2019 года № 345</t>
  </si>
  <si>
    <t>(в редакции постановления</t>
  </si>
  <si>
    <t>Правительства Ленинградской области</t>
  </si>
  <si>
    <r>
      <t xml:space="preserve">Краткосрочный план реализации в 2020, 2021 и 2022  годах Региональной программы капитального ремонта общего имущества в многоквартирных домах, расположенных на территории Ленинградской области, на 2014 </t>
    </r>
    <r>
      <rPr>
        <sz val="9"/>
        <rFont val="Calibri"/>
        <family val="2"/>
        <charset val="204"/>
      </rPr>
      <t xml:space="preserve">– </t>
    </r>
    <r>
      <rPr>
        <sz val="9"/>
        <rFont val="Times New Roman"/>
        <family val="1"/>
        <charset val="204"/>
      </rPr>
      <t>2043 годы</t>
    </r>
  </si>
  <si>
    <r>
      <t xml:space="preserve">Краткосрочный план реализации в 2020, 2021 и 2022  годах Региональной программы капитального ремонта общего имущества в многоквартирных домах, расположенных на территории Ленинградской области, на 2014 </t>
    </r>
    <r>
      <rPr>
        <sz val="14"/>
        <rFont val="Calibri"/>
        <family val="2"/>
        <charset val="204"/>
      </rPr>
      <t xml:space="preserve">– </t>
    </r>
    <r>
      <rPr>
        <sz val="14"/>
        <rFont val="Times New Roman"/>
        <family val="1"/>
        <charset val="204"/>
      </rPr>
      <t>2043 годы</t>
    </r>
  </si>
  <si>
    <t>(в редакции Постановления</t>
  </si>
  <si>
    <t>Раздел II. Стоимость проведения капитального ремонта общего имущества в многоквартирных домах Ленинградской области в 2020-2022 годах</t>
  </si>
  <si>
    <t>Г.п. Дубровка, ул. Томилина, д. 7</t>
  </si>
  <si>
    <t>72ce2356-0c65-4978-bb04-1855035a7919</t>
  </si>
  <si>
    <t>Дер. Разметелево, ул. ПТУ-56, д. 4</t>
  </si>
  <si>
    <t>0defc137-abc7-41ff-9e03-ef57dbcd45f3</t>
  </si>
  <si>
    <t>Пос. Серебрянский, ул. Лужская,  д. 3</t>
  </si>
  <si>
    <t>ebd30f03-e114-42f7-8ab4-debdf0bf83c9</t>
  </si>
  <si>
    <t>Пос. Серебрянский, ул. Лужская, д. 3</t>
  </si>
  <si>
    <t>Г. Волхов, б-р Южный, д. 2</t>
  </si>
  <si>
    <t>смешанный</t>
  </si>
  <si>
    <t>Дер. Горбунки, д. 34</t>
  </si>
  <si>
    <t xml:space="preserve">Муниципальное образование Горбунковское сельское поселение </t>
  </si>
  <si>
    <t>Г.п. Ульяновка, ул. Победы, д. 37</t>
  </si>
  <si>
    <t>Г.п. Ульяновка, ул.Победы, д. 37</t>
  </si>
  <si>
    <t>дер.Монастырек,д.3</t>
  </si>
  <si>
    <t>дер.Старые Низковицы,д.44</t>
  </si>
  <si>
    <t>дер.Старые Низковицы,д.42</t>
  </si>
  <si>
    <t>Муниципальное образование Черновское сельское поселение</t>
  </si>
  <si>
    <t>Сяськелевское сельское поселение</t>
  </si>
  <si>
    <t>Пос.Подборовье,ул. Советская,д.8</t>
  </si>
  <si>
    <t>Муниципальное образование Лидское сельское поселение</t>
  </si>
  <si>
    <t>8d701683-e20f-4e3a-b242-cda31066412e</t>
  </si>
  <si>
    <t>629a847d-bc79-4622-8d8c-85ac8997bcdb</t>
  </si>
  <si>
    <t>7698a6c3-7440-48e3-956d-fa496fb61904</t>
  </si>
  <si>
    <t>e4c588cb-529f-4199-b42c-55282c146a8b</t>
  </si>
  <si>
    <t>83b8b98d-a79a-4515-92de-dfc24694881b</t>
  </si>
  <si>
    <t>c8c1ab4c-6e7c-434d-8260-4ed3224fd05b</t>
  </si>
  <si>
    <t>b16a2966-74bb-4fcd-b210-579d16caa398</t>
  </si>
  <si>
    <t>Г. Волхов, бул. Южный, д. 2</t>
  </si>
  <si>
    <t xml:space="preserve">Всеволожский </t>
  </si>
  <si>
    <t xml:space="preserve">Ломоносовский </t>
  </si>
  <si>
    <t xml:space="preserve">Подпорожский </t>
  </si>
  <si>
    <t xml:space="preserve">Приозерский </t>
  </si>
  <si>
    <t xml:space="preserve">Тосненский район </t>
  </si>
  <si>
    <t>Краткосрочный план реализации в 2020, 2021 и 2022  годах Региональной программы капитального ремонта общего имущества в многоквартирных домах,  расположенных на территории Ленинградской области, на 2014 – 2043 годы</t>
  </si>
  <si>
    <t xml:space="preserve"> Муниципальное образование Лебяженское городское поселение</t>
  </si>
  <si>
    <t>5af9281e-fa4a-4448-9fa2-cbe382f0d21c</t>
  </si>
  <si>
    <t>Год выполне-ния работ</t>
  </si>
  <si>
    <t>Способ форми-рования фонда капита-льного ремон-та</t>
  </si>
  <si>
    <t>количество лифтов, требую-щих замены, единиц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</si>
</sst>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#,##0.0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292B2C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color rgb="FF000000"/>
      <name val="Times New Roman"/>
      <family val="1"/>
      <charset val="204"/>
    </font>
    <font>
      <sz val="9"/>
      <color rgb="FF00000A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rgb="FF3F3F3F"/>
      <name val="Times New Roman"/>
      <family val="1"/>
      <charset val="204"/>
    </font>
    <font>
      <sz val="12"/>
      <color rgb="FF292B2C"/>
      <name val="Times New Roman"/>
      <family val="1"/>
      <charset val="204"/>
    </font>
    <font>
      <sz val="12"/>
      <color rgb="FF292B2C"/>
      <name val="Arial"/>
      <family val="2"/>
      <charset val="204"/>
    </font>
    <font>
      <sz val="9"/>
      <color indexed="8"/>
      <name val="Times New Roman"/>
      <family val="1"/>
      <charset val="204"/>
    </font>
    <font>
      <sz val="9"/>
      <name val="Calibri"/>
      <family val="2"/>
      <charset val="204"/>
    </font>
    <font>
      <sz val="14"/>
      <name val="Times New Roman"/>
      <family val="1"/>
      <charset val="204"/>
    </font>
    <font>
      <sz val="14"/>
      <name val="Calibri"/>
      <family val="2"/>
      <charset val="204"/>
    </font>
    <font>
      <b/>
      <sz val="12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3" fillId="2" borderId="7" applyNumberFormat="0" applyAlignment="0" applyProtection="0"/>
    <xf numFmtId="0" fontId="1" fillId="3" borderId="0" applyNumberFormat="0" applyBorder="0" applyAlignment="0" applyProtection="0"/>
    <xf numFmtId="0" fontId="8" fillId="0" borderId="0"/>
    <xf numFmtId="0" fontId="21" fillId="0" borderId="0"/>
    <xf numFmtId="9" fontId="1" fillId="0" borderId="0" applyFont="0" applyFill="0" applyBorder="0" applyAlignment="0" applyProtection="0"/>
  </cellStyleXfs>
  <cellXfs count="23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4" fontId="7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9" fillId="0" borderId="1" xfId="2" applyFont="1" applyBorder="1" applyAlignment="1">
      <alignment horizontal="left" vertical="center" wrapText="1"/>
    </xf>
    <xf numFmtId="0" fontId="9" fillId="0" borderId="0" xfId="2" applyFont="1" applyAlignment="1">
      <alignment horizontal="left" wrapText="1"/>
    </xf>
    <xf numFmtId="0" fontId="6" fillId="0" borderId="3" xfId="0" applyFont="1" applyBorder="1" applyAlignment="1">
      <alignment horizontal="center" wrapText="1"/>
    </xf>
    <xf numFmtId="43" fontId="0" fillId="0" borderId="0" xfId="1" applyFont="1" applyFill="1"/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43" fontId="2" fillId="0" borderId="2" xfId="1" applyFont="1" applyFill="1" applyBorder="1" applyAlignment="1">
      <alignment horizontal="center" vertical="center" wrapText="1"/>
    </xf>
    <xf numFmtId="14" fontId="2" fillId="0" borderId="1" xfId="0" applyNumberFormat="1" applyFont="1" applyBorder="1"/>
    <xf numFmtId="0" fontId="14" fillId="0" borderId="1" xfId="2" applyFont="1" applyBorder="1" applyAlignment="1">
      <alignment horizontal="center" vertical="center" wrapText="1"/>
    </xf>
    <xf numFmtId="0" fontId="9" fillId="0" borderId="0" xfId="2" applyFont="1" applyAlignment="1">
      <alignment horizontal="left" vertical="top"/>
    </xf>
    <xf numFmtId="0" fontId="9" fillId="0" borderId="0" xfId="0" applyFont="1" applyAlignment="1">
      <alignment horizontal="center" vertical="center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2" applyFont="1" applyAlignment="1">
      <alignment horizontal="left" vertical="top" wrapText="1"/>
    </xf>
    <xf numFmtId="0" fontId="9" fillId="0" borderId="0" xfId="0" applyFont="1" applyAlignment="1">
      <alignment horizontal="left" vertical="center"/>
    </xf>
    <xf numFmtId="14" fontId="2" fillId="0" borderId="0" xfId="0" applyNumberFormat="1" applyFont="1"/>
    <xf numFmtId="43" fontId="0" fillId="0" borderId="1" xfId="1" applyFont="1" applyFill="1" applyBorder="1"/>
    <xf numFmtId="43" fontId="0" fillId="0" borderId="0" xfId="0" applyNumberFormat="1"/>
    <xf numFmtId="0" fontId="2" fillId="0" borderId="1" xfId="0" applyFont="1" applyBorder="1" applyAlignment="1">
      <alignment horizontal="center"/>
    </xf>
    <xf numFmtId="14" fontId="12" fillId="0" borderId="1" xfId="0" applyNumberFormat="1" applyFont="1" applyBorder="1"/>
    <xf numFmtId="11" fontId="2" fillId="0" borderId="1" xfId="0" applyNumberFormat="1" applyFont="1" applyBorder="1" applyAlignment="1">
      <alignment horizontal="center" vertical="center" wrapText="1"/>
    </xf>
    <xf numFmtId="11" fontId="2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3" fontId="7" fillId="0" borderId="2" xfId="1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5" fillId="0" borderId="0" xfId="0" applyFont="1"/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11" fontId="19" fillId="0" borderId="1" xfId="0" applyNumberFormat="1" applyFont="1" applyBorder="1" applyAlignment="1">
      <alignment horizontal="left" vertical="center" wrapText="1"/>
    </xf>
    <xf numFmtId="4" fontId="1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164" fontId="15" fillId="0" borderId="1" xfId="5" applyNumberFormat="1" applyFont="1" applyBorder="1" applyAlignment="1">
      <alignment horizontal="left" vertical="center" wrapText="1"/>
    </xf>
    <xf numFmtId="3" fontId="15" fillId="0" borderId="1" xfId="0" applyNumberFormat="1" applyFont="1" applyBorder="1" applyAlignment="1">
      <alignment horizontal="left" vertical="center"/>
    </xf>
    <xf numFmtId="2" fontId="1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1" fontId="16" fillId="0" borderId="1" xfId="0" applyNumberFormat="1" applyFont="1" applyBorder="1" applyAlignment="1">
      <alignment horizontal="left" vertical="center" wrapText="1"/>
    </xf>
    <xf numFmtId="4" fontId="15" fillId="0" borderId="1" xfId="0" applyNumberFormat="1" applyFont="1" applyBorder="1" applyAlignment="1">
      <alignment horizontal="left" vertical="center" wrapText="1"/>
    </xf>
    <xf numFmtId="1" fontId="15" fillId="0" borderId="1" xfId="0" applyNumberFormat="1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left" vertical="center"/>
    </xf>
    <xf numFmtId="1" fontId="19" fillId="0" borderId="1" xfId="0" applyNumberFormat="1" applyFont="1" applyBorder="1" applyAlignment="1">
      <alignment horizontal="left" vertical="center"/>
    </xf>
    <xf numFmtId="1" fontId="15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1" fontId="23" fillId="0" borderId="1" xfId="0" applyNumberFormat="1" applyFont="1" applyBorder="1" applyAlignment="1">
      <alignment horizontal="left" vertical="center" wrapText="1"/>
    </xf>
    <xf numFmtId="1" fontId="19" fillId="0" borderId="1" xfId="0" applyNumberFormat="1" applyFont="1" applyBorder="1" applyAlignment="1">
      <alignment horizontal="left" vertical="center" wrapText="1"/>
    </xf>
    <xf numFmtId="0" fontId="15" fillId="0" borderId="1" xfId="5" applyFont="1" applyBorder="1" applyAlignment="1">
      <alignment horizontal="left" vertical="center" wrapText="1"/>
    </xf>
    <xf numFmtId="1" fontId="15" fillId="0" borderId="1" xfId="5" applyNumberFormat="1" applyFont="1" applyBorder="1" applyAlignment="1">
      <alignment horizontal="left" vertical="center" wrapText="1"/>
    </xf>
    <xf numFmtId="1" fontId="22" fillId="0" borderId="1" xfId="0" applyNumberFormat="1" applyFont="1" applyBorder="1" applyAlignment="1">
      <alignment horizontal="left" vertical="center" wrapText="1"/>
    </xf>
    <xf numFmtId="4" fontId="19" fillId="0" borderId="1" xfId="0" applyNumberFormat="1" applyFont="1" applyBorder="1" applyAlignment="1">
      <alignment horizontal="left" vertical="center" wrapText="1"/>
    </xf>
    <xf numFmtId="49" fontId="15" fillId="0" borderId="1" xfId="5" applyNumberFormat="1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4" fontId="19" fillId="0" borderId="1" xfId="0" applyNumberFormat="1" applyFont="1" applyBorder="1" applyAlignment="1">
      <alignment horizontal="left" vertical="center"/>
    </xf>
    <xf numFmtId="2" fontId="15" fillId="0" borderId="1" xfId="0" applyNumberFormat="1" applyFont="1" applyBorder="1" applyAlignment="1">
      <alignment horizontal="left" vertical="center" wrapText="1"/>
    </xf>
    <xf numFmtId="3" fontId="15" fillId="0" borderId="1" xfId="5" applyNumberFormat="1" applyFont="1" applyBorder="1" applyAlignment="1">
      <alignment horizontal="left" vertical="center" wrapText="1"/>
    </xf>
    <xf numFmtId="164" fontId="19" fillId="0" borderId="1" xfId="4" applyNumberFormat="1" applyFont="1" applyFill="1" applyBorder="1" applyAlignment="1">
      <alignment horizontal="left" vertical="center" wrapText="1"/>
    </xf>
    <xf numFmtId="1" fontId="19" fillId="0" borderId="1" xfId="4" applyNumberFormat="1" applyFont="1" applyFill="1" applyBorder="1" applyAlignment="1">
      <alignment horizontal="left" vertical="center" wrapText="1"/>
    </xf>
    <xf numFmtId="164" fontId="25" fillId="0" borderId="1" xfId="3" applyNumberFormat="1" applyFont="1" applyFill="1" applyBorder="1" applyAlignment="1">
      <alignment horizontal="left" vertical="center" wrapText="1"/>
    </xf>
    <xf numFmtId="3" fontId="25" fillId="0" borderId="1" xfId="3" applyNumberFormat="1" applyFont="1" applyFill="1" applyBorder="1" applyAlignment="1">
      <alignment horizontal="left" vertical="center" wrapText="1"/>
    </xf>
    <xf numFmtId="1" fontId="25" fillId="0" borderId="1" xfId="3" applyNumberFormat="1" applyFont="1" applyFill="1" applyBorder="1" applyAlignment="1">
      <alignment horizontal="left" vertical="center" wrapText="1"/>
    </xf>
    <xf numFmtId="3" fontId="19" fillId="0" borderId="1" xfId="4" applyNumberFormat="1" applyFont="1" applyFill="1" applyBorder="1" applyAlignment="1">
      <alignment horizontal="left" vertical="center" wrapText="1"/>
    </xf>
    <xf numFmtId="0" fontId="15" fillId="0" borderId="1" xfId="2" applyFont="1" applyBorder="1" applyAlignment="1">
      <alignment horizontal="left" vertical="center" wrapText="1"/>
    </xf>
    <xf numFmtId="2" fontId="19" fillId="0" borderId="1" xfId="0" applyNumberFormat="1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11" fontId="20" fillId="0" borderId="0" xfId="0" applyNumberFormat="1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11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vertical="center" wrapText="1"/>
    </xf>
    <xf numFmtId="0" fontId="20" fillId="0" borderId="1" xfId="0" applyFont="1" applyBorder="1" applyAlignment="1">
      <alignment wrapText="1"/>
    </xf>
    <xf numFmtId="0" fontId="19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14" fontId="7" fillId="0" borderId="1" xfId="0" applyNumberFormat="1" applyFont="1" applyBorder="1"/>
    <xf numFmtId="11" fontId="7" fillId="0" borderId="2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11" fontId="2" fillId="0" borderId="2" xfId="0" applyNumberFormat="1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2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wrapText="1"/>
    </xf>
    <xf numFmtId="3" fontId="7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9" fontId="19" fillId="0" borderId="1" xfId="7" applyFont="1" applyBorder="1" applyAlignment="1">
      <alignment horizontal="left" vertical="center" wrapText="1"/>
    </xf>
    <xf numFmtId="9" fontId="2" fillId="0" borderId="1" xfId="7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14" fontId="2" fillId="0" borderId="13" xfId="0" applyNumberFormat="1" applyFont="1" applyBorder="1"/>
    <xf numFmtId="43" fontId="2" fillId="0" borderId="13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1" applyFont="1" applyFill="1" applyBorder="1" applyAlignment="1">
      <alignment horizontal="center" vertical="center"/>
    </xf>
    <xf numFmtId="43" fontId="2" fillId="0" borderId="0" xfId="1" applyFont="1" applyFill="1" applyBorder="1" applyAlignment="1">
      <alignment horizontal="right" vertical="center"/>
    </xf>
    <xf numFmtId="0" fontId="2" fillId="0" borderId="0" xfId="0" applyFont="1"/>
    <xf numFmtId="0" fontId="14" fillId="0" borderId="13" xfId="2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right" vertical="center" wrapText="1"/>
    </xf>
    <xf numFmtId="4" fontId="7" fillId="0" borderId="2" xfId="0" applyNumberFormat="1" applyFont="1" applyBorder="1" applyAlignment="1">
      <alignment horizontal="right" vertical="center"/>
    </xf>
    <xf numFmtId="43" fontId="2" fillId="0" borderId="2" xfId="1" applyFont="1" applyFill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vertical="center"/>
    </xf>
    <xf numFmtId="0" fontId="28" fillId="0" borderId="1" xfId="0" applyFont="1" applyBorder="1" applyAlignment="1">
      <alignment horizontal="left" vertical="center" wrapText="1"/>
    </xf>
    <xf numFmtId="4" fontId="15" fillId="0" borderId="8" xfId="0" applyNumberFormat="1" applyFont="1" applyBorder="1" applyAlignment="1">
      <alignment horizontal="left" vertical="center"/>
    </xf>
    <xf numFmtId="4" fontId="28" fillId="0" borderId="9" xfId="0" applyNumberFormat="1" applyFont="1" applyBorder="1" applyAlignment="1">
      <alignment horizontal="left" vertical="center" wrapText="1"/>
    </xf>
    <xf numFmtId="4" fontId="28" fillId="0" borderId="1" xfId="6" applyNumberFormat="1" applyFont="1" applyBorder="1" applyAlignment="1">
      <alignment horizontal="left" vertical="center" wrapText="1"/>
    </xf>
    <xf numFmtId="4" fontId="28" fillId="0" borderId="1" xfId="0" applyNumberFormat="1" applyFont="1" applyBorder="1" applyAlignment="1">
      <alignment horizontal="left" vertical="center" wrapText="1"/>
    </xf>
    <xf numFmtId="4" fontId="28" fillId="0" borderId="10" xfId="0" applyNumberFormat="1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4" fontId="28" fillId="0" borderId="1" xfId="6" applyNumberFormat="1" applyFont="1" applyBorder="1" applyAlignment="1">
      <alignment horizontal="left" vertical="center"/>
    </xf>
    <xf numFmtId="4" fontId="28" fillId="0" borderId="12" xfId="0" applyNumberFormat="1" applyFont="1" applyBorder="1" applyAlignment="1">
      <alignment horizontal="left" vertical="center" wrapText="1"/>
    </xf>
    <xf numFmtId="0" fontId="15" fillId="0" borderId="1" xfId="6" applyFont="1" applyBorder="1" applyAlignment="1">
      <alignment horizontal="left" vertical="center" wrapText="1"/>
    </xf>
    <xf numFmtId="2" fontId="22" fillId="0" borderId="1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15" fillId="0" borderId="1" xfId="6" applyFont="1" applyBorder="1" applyAlignment="1">
      <alignment vertical="center" wrapText="1"/>
    </xf>
    <xf numFmtId="4" fontId="15" fillId="0" borderId="1" xfId="5" applyNumberFormat="1" applyFont="1" applyBorder="1" applyAlignment="1">
      <alignment horizontal="left" vertical="center" wrapText="1"/>
    </xf>
    <xf numFmtId="0" fontId="15" fillId="0" borderId="1" xfId="6" applyFont="1" applyBorder="1" applyAlignment="1">
      <alignment horizontal="left" vertical="center"/>
    </xf>
    <xf numFmtId="4" fontId="19" fillId="0" borderId="1" xfId="0" applyNumberFormat="1" applyFont="1" applyBorder="1" applyAlignment="1">
      <alignment horizontal="left"/>
    </xf>
    <xf numFmtId="2" fontId="19" fillId="0" borderId="1" xfId="0" applyNumberFormat="1" applyFont="1" applyBorder="1" applyAlignment="1">
      <alignment horizontal="left" vertical="center" wrapText="1"/>
    </xf>
    <xf numFmtId="1" fontId="28" fillId="0" borderId="1" xfId="0" applyNumberFormat="1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/>
    </xf>
    <xf numFmtId="0" fontId="15" fillId="0" borderId="1" xfId="6" applyFont="1" applyBorder="1" applyAlignment="1">
      <alignment vertical="center"/>
    </xf>
    <xf numFmtId="0" fontId="14" fillId="4" borderId="1" xfId="2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left" vertical="center" wrapText="1"/>
    </xf>
    <xf numFmtId="3" fontId="15" fillId="0" borderId="1" xfId="6" applyNumberFormat="1" applyFont="1" applyBorder="1" applyAlignment="1">
      <alignment horizontal="left" vertical="center"/>
    </xf>
    <xf numFmtId="43" fontId="2" fillId="0" borderId="2" xfId="1" applyFont="1" applyFill="1" applyBorder="1" applyAlignment="1">
      <alignment horizontal="right" vertical="center"/>
    </xf>
    <xf numFmtId="0" fontId="7" fillId="0" borderId="1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6" fillId="0" borderId="1" xfId="0" applyFont="1" applyBorder="1"/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left" wrapText="1"/>
    </xf>
    <xf numFmtId="0" fontId="15" fillId="0" borderId="13" xfId="2" applyFont="1" applyBorder="1" applyAlignment="1">
      <alignment horizontal="left" vertical="center" wrapText="1"/>
    </xf>
    <xf numFmtId="0" fontId="19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4" fontId="19" fillId="0" borderId="0" xfId="0" applyNumberFormat="1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9" fillId="0" borderId="0" xfId="0" applyFont="1"/>
    <xf numFmtId="0" fontId="2" fillId="0" borderId="0" xfId="0" applyFont="1" applyAlignment="1">
      <alignment horizontal="left" vertical="center"/>
    </xf>
    <xf numFmtId="0" fontId="4" fillId="0" borderId="0" xfId="0" applyFont="1"/>
    <xf numFmtId="4" fontId="2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3" fontId="2" fillId="0" borderId="2" xfId="1" applyFont="1" applyFill="1" applyBorder="1" applyAlignment="1">
      <alignment horizontal="left" vertical="center" wrapText="1"/>
    </xf>
    <xf numFmtId="43" fontId="0" fillId="0" borderId="0" xfId="1" applyFont="1" applyFill="1" applyAlignment="1"/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3" fontId="10" fillId="0" borderId="1" xfId="1" applyFont="1" applyFill="1" applyBorder="1" applyAlignment="1">
      <alignment horizontal="center" vertical="center" wrapText="1"/>
    </xf>
    <xf numFmtId="43" fontId="32" fillId="0" borderId="1" xfId="1" applyFont="1" applyFill="1" applyBorder="1" applyAlignment="1">
      <alignment horizontal="center" vertical="center" wrapText="1"/>
    </xf>
    <xf numFmtId="43" fontId="18" fillId="0" borderId="2" xfId="1" applyFont="1" applyFill="1" applyBorder="1" applyAlignment="1">
      <alignment horizontal="center" vertical="center" wrapText="1"/>
    </xf>
    <xf numFmtId="43" fontId="18" fillId="0" borderId="1" xfId="1" applyFont="1" applyFill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/>
    </xf>
    <xf numFmtId="0" fontId="19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15" fillId="5" borderId="2" xfId="0" applyFont="1" applyFill="1" applyBorder="1" applyAlignment="1">
      <alignment horizontal="left" vertical="center" wrapText="1"/>
    </xf>
    <xf numFmtId="11" fontId="19" fillId="0" borderId="2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4" fontId="19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4" fillId="0" borderId="0" xfId="1" applyFont="1" applyFill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2" fillId="0" borderId="14" xfId="0" applyFont="1" applyBorder="1" applyAlignment="1">
      <alignment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9" fillId="0" borderId="0" xfId="2" applyFont="1" applyAlignment="1">
      <alignment horizontal="left" vertical="top" wrapText="1"/>
    </xf>
    <xf numFmtId="0" fontId="9" fillId="0" borderId="0" xfId="0" applyFont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3" fontId="10" fillId="0" borderId="1" xfId="1" applyFont="1" applyFill="1" applyBorder="1" applyAlignment="1">
      <alignment horizontal="center" vertical="center" wrapText="1"/>
    </xf>
  </cellXfs>
  <cellStyles count="8">
    <cellStyle name="40% - Акцент3" xfId="4" builtinId="39"/>
    <cellStyle name="Вывод" xfId="3" builtinId="21"/>
    <cellStyle name="Обычный" xfId="0" builtinId="0"/>
    <cellStyle name="Обычный 12 2" xfId="6"/>
    <cellStyle name="Обычный 6" xfId="2"/>
    <cellStyle name="Обычный 6 6" xfId="5"/>
    <cellStyle name="Процентный" xfId="7" builtinId="5"/>
    <cellStyle name="Финансовый" xfId="1" builtinId="3"/>
  </cellStyles>
  <dxfs count="5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11778"/>
  <sheetViews>
    <sheetView topLeftCell="A10" workbookViewId="0">
      <selection activeCell="L21" sqref="L21"/>
    </sheetView>
  </sheetViews>
  <sheetFormatPr defaultColWidth="9.1796875" defaultRowHeight="11.5" x14ac:dyDescent="0.25"/>
  <cols>
    <col min="1" max="1" width="7" style="45" customWidth="1"/>
    <col min="2" max="2" width="19.26953125" style="46" customWidth="1"/>
    <col min="3" max="3" width="30.1796875" style="46" customWidth="1"/>
    <col min="4" max="4" width="36.1796875" style="46" customWidth="1"/>
    <col min="5" max="5" width="21" style="46" customWidth="1"/>
    <col min="6" max="6" width="11.7265625" style="46" customWidth="1"/>
    <col min="7" max="7" width="9.7265625" style="46" customWidth="1"/>
    <col min="8" max="8" width="14.54296875" style="45" customWidth="1"/>
    <col min="9" max="9" width="12.7265625" style="45" customWidth="1"/>
    <col min="10" max="10" width="14.26953125" style="45" customWidth="1"/>
    <col min="11" max="11" width="11" style="45" customWidth="1"/>
    <col min="12" max="12" width="10.54296875" style="45" customWidth="1"/>
    <col min="13" max="13" width="9.7265625" style="45" customWidth="1"/>
    <col min="14" max="14" width="10.453125" style="45" customWidth="1"/>
    <col min="15" max="15" width="11.453125" style="45" customWidth="1"/>
    <col min="16" max="16" width="13.81640625" style="45" customWidth="1"/>
    <col min="17" max="17" width="40" style="45" hidden="1" customWidth="1"/>
    <col min="18" max="18" width="0" style="45" hidden="1" customWidth="1"/>
    <col min="19" max="19" width="0" style="2" hidden="1" customWidth="1"/>
    <col min="20" max="21" width="9.1796875" style="2"/>
    <col min="22" max="39" width="0" style="2" hidden="1" customWidth="1"/>
    <col min="40" max="16384" width="9.1796875" style="2"/>
  </cols>
  <sheetData>
    <row r="1" spans="1:20" ht="15.5" x14ac:dyDescent="0.25">
      <c r="B1" s="45"/>
      <c r="H1" s="46"/>
      <c r="N1" s="201" t="s">
        <v>6024</v>
      </c>
      <c r="O1" s="201"/>
      <c r="P1" s="201"/>
      <c r="Q1" s="201"/>
      <c r="S1" s="170"/>
      <c r="T1" s="170"/>
    </row>
    <row r="2" spans="1:20" ht="15.5" x14ac:dyDescent="0.25">
      <c r="B2" s="45"/>
      <c r="H2" s="46"/>
      <c r="N2" s="173" t="s">
        <v>6025</v>
      </c>
      <c r="O2" s="173"/>
      <c r="P2" s="173"/>
      <c r="Q2" s="171"/>
      <c r="S2" s="170"/>
      <c r="T2" s="170"/>
    </row>
    <row r="3" spans="1:20" ht="15.5" x14ac:dyDescent="0.25">
      <c r="B3" s="45"/>
      <c r="H3" s="46"/>
      <c r="N3" s="173" t="s">
        <v>6026</v>
      </c>
      <c r="O3" s="173"/>
      <c r="P3" s="173"/>
      <c r="Q3" s="171"/>
      <c r="S3" s="170"/>
      <c r="T3" s="170"/>
    </row>
    <row r="4" spans="1:20" ht="15.5" x14ac:dyDescent="0.25">
      <c r="B4" s="45"/>
      <c r="H4" s="46"/>
      <c r="N4" s="173" t="s">
        <v>7731</v>
      </c>
      <c r="O4" s="173"/>
      <c r="P4" s="173"/>
      <c r="Q4" s="171"/>
      <c r="S4" s="170"/>
      <c r="T4" s="170"/>
    </row>
    <row r="5" spans="1:20" ht="15.5" x14ac:dyDescent="0.25">
      <c r="B5" s="45"/>
      <c r="H5" s="46"/>
      <c r="N5" s="202" t="s">
        <v>7732</v>
      </c>
      <c r="O5" s="202"/>
      <c r="P5" s="202"/>
      <c r="Q5" s="171"/>
      <c r="S5" s="170"/>
      <c r="T5" s="170"/>
    </row>
    <row r="6" spans="1:20" ht="15.5" x14ac:dyDescent="0.25">
      <c r="B6" s="45"/>
      <c r="H6" s="46"/>
      <c r="N6" s="203" t="s">
        <v>7733</v>
      </c>
      <c r="O6" s="203"/>
      <c r="P6" s="203"/>
      <c r="Q6" s="203"/>
      <c r="S6" s="170"/>
      <c r="T6" s="170"/>
    </row>
    <row r="7" spans="1:20" ht="15.75" x14ac:dyDescent="0.2">
      <c r="B7" s="45"/>
      <c r="H7" s="46"/>
      <c r="N7" s="204"/>
      <c r="O7" s="204"/>
      <c r="P7" s="204"/>
      <c r="Q7" s="204"/>
      <c r="S7" s="170"/>
      <c r="T7" s="170"/>
    </row>
    <row r="8" spans="1:20" ht="15.5" x14ac:dyDescent="0.25">
      <c r="B8" s="45"/>
      <c r="H8" s="46"/>
      <c r="N8" s="204" t="s">
        <v>7729</v>
      </c>
      <c r="O8" s="204"/>
      <c r="P8" s="204"/>
      <c r="Q8" s="204"/>
      <c r="S8" s="170"/>
      <c r="T8" s="170"/>
    </row>
    <row r="9" spans="1:20" ht="12" x14ac:dyDescent="0.2">
      <c r="B9" s="45"/>
      <c r="H9" s="46"/>
      <c r="S9" s="170"/>
      <c r="T9" s="170"/>
    </row>
    <row r="10" spans="1:20" ht="12" x14ac:dyDescent="0.2">
      <c r="B10" s="45"/>
      <c r="H10" s="46"/>
      <c r="N10" s="199"/>
      <c r="O10" s="199"/>
      <c r="P10" s="199"/>
      <c r="Q10" s="199"/>
      <c r="S10" s="170"/>
      <c r="T10" s="170"/>
    </row>
    <row r="11" spans="1:20" ht="42.75" customHeight="1" x14ac:dyDescent="0.25">
      <c r="B11" s="205" t="s">
        <v>7735</v>
      </c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S11" s="170"/>
      <c r="T11" s="170"/>
    </row>
    <row r="12" spans="1:20" ht="18" x14ac:dyDescent="0.4">
      <c r="B12" s="172"/>
      <c r="C12" s="174" t="s">
        <v>6027</v>
      </c>
      <c r="D12" s="175"/>
      <c r="E12" s="175"/>
      <c r="F12" s="175"/>
      <c r="G12" s="175"/>
      <c r="H12" s="175"/>
      <c r="I12" s="174"/>
      <c r="J12" s="174"/>
      <c r="K12" s="174"/>
      <c r="L12" s="174"/>
      <c r="M12" s="174"/>
      <c r="N12" s="174"/>
      <c r="O12" s="174"/>
      <c r="P12" s="174"/>
      <c r="Q12" s="174"/>
      <c r="R12" s="176"/>
      <c r="S12" s="170"/>
      <c r="T12" s="170"/>
    </row>
    <row r="13" spans="1:20" s="4" customFormat="1" ht="20.5" customHeight="1" x14ac:dyDescent="0.25">
      <c r="A13" s="214" t="s">
        <v>6028</v>
      </c>
      <c r="B13" s="211" t="s">
        <v>6029</v>
      </c>
      <c r="C13" s="211" t="s">
        <v>6030</v>
      </c>
      <c r="D13" s="211" t="s">
        <v>6031</v>
      </c>
      <c r="E13" s="211" t="s">
        <v>6032</v>
      </c>
      <c r="F13" s="211" t="s">
        <v>3</v>
      </c>
      <c r="G13" s="211" t="s">
        <v>6033</v>
      </c>
      <c r="H13" s="211" t="s">
        <v>4</v>
      </c>
      <c r="I13" s="211" t="s">
        <v>6034</v>
      </c>
      <c r="J13" s="209" t="s">
        <v>5</v>
      </c>
      <c r="K13" s="211" t="s">
        <v>6</v>
      </c>
      <c r="L13" s="211" t="s">
        <v>7</v>
      </c>
      <c r="M13" s="209" t="s">
        <v>6035</v>
      </c>
      <c r="N13" s="209"/>
      <c r="O13" s="210" t="s">
        <v>6036</v>
      </c>
      <c r="P13" s="210" t="s">
        <v>7460</v>
      </c>
      <c r="Q13" s="46"/>
      <c r="R13" s="45"/>
    </row>
    <row r="14" spans="1:20" s="4" customFormat="1" ht="38.5" customHeight="1" x14ac:dyDescent="0.25">
      <c r="A14" s="215"/>
      <c r="B14" s="213"/>
      <c r="C14" s="213"/>
      <c r="D14" s="213"/>
      <c r="E14" s="213"/>
      <c r="F14" s="212"/>
      <c r="G14" s="212"/>
      <c r="H14" s="213"/>
      <c r="I14" s="213"/>
      <c r="J14" s="209"/>
      <c r="K14" s="213"/>
      <c r="L14" s="213"/>
      <c r="M14" s="47" t="s">
        <v>8</v>
      </c>
      <c r="N14" s="48" t="s">
        <v>6037</v>
      </c>
      <c r="O14" s="210"/>
      <c r="P14" s="210"/>
      <c r="Q14" s="46"/>
      <c r="R14" s="45"/>
    </row>
    <row r="15" spans="1:20" s="4" customFormat="1" ht="18" customHeight="1" x14ac:dyDescent="0.2">
      <c r="A15" s="184">
        <v>1</v>
      </c>
      <c r="B15" s="160">
        <v>2</v>
      </c>
      <c r="C15" s="160">
        <v>3</v>
      </c>
      <c r="D15" s="160">
        <v>4</v>
      </c>
      <c r="E15" s="160">
        <v>5</v>
      </c>
      <c r="F15" s="160">
        <v>6</v>
      </c>
      <c r="G15" s="184">
        <v>7</v>
      </c>
      <c r="H15" s="184">
        <v>8</v>
      </c>
      <c r="I15" s="184">
        <v>9</v>
      </c>
      <c r="J15" s="184">
        <v>10</v>
      </c>
      <c r="K15" s="184">
        <v>11</v>
      </c>
      <c r="L15" s="184">
        <v>12</v>
      </c>
      <c r="M15" s="184">
        <v>13</v>
      </c>
      <c r="N15" s="184">
        <v>14</v>
      </c>
      <c r="O15" s="184">
        <v>15</v>
      </c>
      <c r="P15" s="184">
        <v>16</v>
      </c>
      <c r="Q15" s="185"/>
      <c r="R15" s="185"/>
    </row>
    <row r="16" spans="1:20" ht="38.25" customHeight="1" x14ac:dyDescent="0.25">
      <c r="A16" s="47">
        <f>1</f>
        <v>1</v>
      </c>
      <c r="B16" s="48" t="s">
        <v>6038</v>
      </c>
      <c r="C16" s="48" t="s">
        <v>6039</v>
      </c>
      <c r="D16" s="48" t="s">
        <v>1465</v>
      </c>
      <c r="E16" s="48" t="s">
        <v>3939</v>
      </c>
      <c r="F16" s="48" t="s">
        <v>6040</v>
      </c>
      <c r="G16" s="48"/>
      <c r="H16" s="47">
        <v>1967</v>
      </c>
      <c r="I16" s="47">
        <v>6245.4</v>
      </c>
      <c r="J16" s="47" t="s">
        <v>7376</v>
      </c>
      <c r="K16" s="47">
        <v>5</v>
      </c>
      <c r="L16" s="47"/>
      <c r="M16" s="47"/>
      <c r="N16" s="47"/>
      <c r="O16" s="47">
        <v>183</v>
      </c>
      <c r="P16" s="47">
        <v>41603000</v>
      </c>
      <c r="Q16" s="45" t="s">
        <v>9</v>
      </c>
      <c r="R16" s="45" t="s">
        <v>1223</v>
      </c>
    </row>
    <row r="17" spans="1:39" ht="45" customHeight="1" x14ac:dyDescent="0.25">
      <c r="A17" s="47">
        <f>A16+1</f>
        <v>2</v>
      </c>
      <c r="B17" s="48" t="s">
        <v>6038</v>
      </c>
      <c r="C17" s="48" t="s">
        <v>6039</v>
      </c>
      <c r="D17" s="48" t="s">
        <v>1466</v>
      </c>
      <c r="E17" s="48" t="s">
        <v>3940</v>
      </c>
      <c r="F17" s="48" t="s">
        <v>6040</v>
      </c>
      <c r="G17" s="48"/>
      <c r="H17" s="47">
        <v>1967</v>
      </c>
      <c r="I17" s="47">
        <v>4773.8</v>
      </c>
      <c r="J17" s="47" t="s">
        <v>7376</v>
      </c>
      <c r="K17" s="47">
        <v>5</v>
      </c>
      <c r="L17" s="47"/>
      <c r="M17" s="47"/>
      <c r="N17" s="47"/>
      <c r="O17" s="47">
        <v>128</v>
      </c>
      <c r="P17" s="47">
        <v>4160300</v>
      </c>
      <c r="Q17" s="45" t="s">
        <v>10</v>
      </c>
      <c r="R17" s="45" t="s">
        <v>1224</v>
      </c>
    </row>
    <row r="18" spans="1:39" ht="50.25" customHeight="1" x14ac:dyDescent="0.25">
      <c r="A18" s="47">
        <f t="shared" ref="A18:A81" si="0">A17+1</f>
        <v>3</v>
      </c>
      <c r="B18" s="48" t="s">
        <v>6038</v>
      </c>
      <c r="C18" s="48" t="s">
        <v>6039</v>
      </c>
      <c r="D18" s="48" t="s">
        <v>9</v>
      </c>
      <c r="E18" s="48" t="s">
        <v>662</v>
      </c>
      <c r="F18" s="48" t="s">
        <v>6040</v>
      </c>
      <c r="G18" s="48"/>
      <c r="H18" s="47">
        <v>1961</v>
      </c>
      <c r="I18" s="47">
        <v>1275.2</v>
      </c>
      <c r="J18" s="47" t="s">
        <v>7383</v>
      </c>
      <c r="K18" s="47">
        <v>3</v>
      </c>
      <c r="L18" s="47"/>
      <c r="M18" s="47"/>
      <c r="N18" s="47"/>
      <c r="O18" s="47" t="str">
        <f>VLOOKUP(D18,Q:R,2,0)</f>
        <v>34</v>
      </c>
      <c r="P18" s="47">
        <v>4160300</v>
      </c>
      <c r="Q18" s="45" t="s">
        <v>11</v>
      </c>
      <c r="R18" s="45" t="s">
        <v>1225</v>
      </c>
    </row>
    <row r="19" spans="1:39" ht="49.5" customHeight="1" x14ac:dyDescent="0.25">
      <c r="A19" s="47">
        <f t="shared" si="0"/>
        <v>4</v>
      </c>
      <c r="B19" s="48" t="s">
        <v>6038</v>
      </c>
      <c r="C19" s="48" t="s">
        <v>6039</v>
      </c>
      <c r="D19" s="48" t="s">
        <v>1467</v>
      </c>
      <c r="E19" s="48" t="s">
        <v>3941</v>
      </c>
      <c r="F19" s="48" t="s">
        <v>6040</v>
      </c>
      <c r="G19" s="48"/>
      <c r="H19" s="47">
        <v>1968</v>
      </c>
      <c r="I19" s="47">
        <v>4640.6000000000004</v>
      </c>
      <c r="J19" s="47" t="s">
        <v>7376</v>
      </c>
      <c r="K19" s="47">
        <v>5</v>
      </c>
      <c r="L19" s="47"/>
      <c r="M19" s="47"/>
      <c r="N19" s="47"/>
      <c r="O19" s="47">
        <v>127</v>
      </c>
      <c r="P19" s="47">
        <v>4160300</v>
      </c>
      <c r="Q19" s="45" t="s">
        <v>12</v>
      </c>
      <c r="R19" s="45" t="s">
        <v>1226</v>
      </c>
    </row>
    <row r="20" spans="1:39" ht="40.5" customHeight="1" x14ac:dyDescent="0.25">
      <c r="A20" s="47">
        <f t="shared" si="0"/>
        <v>5</v>
      </c>
      <c r="B20" s="48" t="s">
        <v>6038</v>
      </c>
      <c r="C20" s="48" t="s">
        <v>6039</v>
      </c>
      <c r="D20" s="48" t="s">
        <v>10</v>
      </c>
      <c r="E20" s="48" t="s">
        <v>6041</v>
      </c>
      <c r="F20" s="48" t="s">
        <v>6040</v>
      </c>
      <c r="G20" s="48"/>
      <c r="H20" s="47">
        <v>1961</v>
      </c>
      <c r="I20" s="47">
        <v>1327.9</v>
      </c>
      <c r="J20" s="47" t="s">
        <v>7383</v>
      </c>
      <c r="K20" s="47">
        <v>3</v>
      </c>
      <c r="L20" s="47"/>
      <c r="M20" s="47"/>
      <c r="N20" s="47"/>
      <c r="O20" s="47" t="str">
        <f>VLOOKUP(D20,Q:R,2,0)</f>
        <v>24</v>
      </c>
      <c r="P20" s="47">
        <v>4160300</v>
      </c>
      <c r="Q20" s="45" t="s">
        <v>13</v>
      </c>
      <c r="R20" s="45" t="s">
        <v>1227</v>
      </c>
      <c r="W20" s="45"/>
      <c r="X20" s="45"/>
      <c r="Y20" s="46"/>
      <c r="Z20" s="46"/>
      <c r="AA20" s="46"/>
      <c r="AB20" s="46"/>
      <c r="AC20" s="46"/>
      <c r="AD20" s="46"/>
      <c r="AE20" s="45"/>
      <c r="AF20" s="45"/>
      <c r="AG20" s="45"/>
      <c r="AH20" s="45"/>
      <c r="AI20" s="45"/>
      <c r="AJ20" s="206" t="s">
        <v>6024</v>
      </c>
      <c r="AK20" s="206"/>
      <c r="AL20" s="206"/>
      <c r="AM20" s="206"/>
    </row>
    <row r="21" spans="1:39" ht="37" customHeight="1" x14ac:dyDescent="0.25">
      <c r="A21" s="47">
        <f t="shared" si="0"/>
        <v>6</v>
      </c>
      <c r="B21" s="48" t="s">
        <v>6038</v>
      </c>
      <c r="C21" s="48" t="s">
        <v>6039</v>
      </c>
      <c r="D21" s="48" t="s">
        <v>1468</v>
      </c>
      <c r="E21" s="48" t="s">
        <v>3942</v>
      </c>
      <c r="F21" s="48" t="s">
        <v>6040</v>
      </c>
      <c r="G21" s="48"/>
      <c r="H21" s="47">
        <v>1970</v>
      </c>
      <c r="I21" s="47">
        <v>6275.5</v>
      </c>
      <c r="J21" s="47" t="s">
        <v>7376</v>
      </c>
      <c r="K21" s="47">
        <v>5</v>
      </c>
      <c r="L21" s="47"/>
      <c r="M21" s="47"/>
      <c r="N21" s="47"/>
      <c r="O21" s="47">
        <v>182</v>
      </c>
      <c r="P21" s="47">
        <v>4160300</v>
      </c>
      <c r="Q21" s="45" t="s">
        <v>14</v>
      </c>
      <c r="R21" s="45" t="s">
        <v>1228</v>
      </c>
      <c r="W21" s="45"/>
      <c r="X21" s="45"/>
      <c r="Y21" s="46"/>
      <c r="Z21" s="46"/>
      <c r="AA21" s="46"/>
      <c r="AB21" s="46"/>
      <c r="AC21" s="46"/>
      <c r="AD21" s="46"/>
      <c r="AE21" s="45"/>
      <c r="AF21" s="45"/>
      <c r="AG21" s="45"/>
      <c r="AH21" s="45"/>
      <c r="AI21" s="45"/>
      <c r="AJ21" s="168" t="s">
        <v>6025</v>
      </c>
      <c r="AK21" s="168"/>
      <c r="AL21" s="168"/>
      <c r="AM21" s="45"/>
    </row>
    <row r="22" spans="1:39" ht="25" customHeight="1" x14ac:dyDescent="0.25">
      <c r="A22" s="47">
        <f t="shared" si="0"/>
        <v>7</v>
      </c>
      <c r="B22" s="48" t="s">
        <v>6038</v>
      </c>
      <c r="C22" s="48" t="s">
        <v>6039</v>
      </c>
      <c r="D22" s="48" t="s">
        <v>1469</v>
      </c>
      <c r="E22" s="48" t="s">
        <v>3943</v>
      </c>
      <c r="F22" s="48" t="s">
        <v>6040</v>
      </c>
      <c r="G22" s="48"/>
      <c r="H22" s="47">
        <v>1971</v>
      </c>
      <c r="I22" s="47">
        <v>6319.4</v>
      </c>
      <c r="J22" s="47" t="s">
        <v>7376</v>
      </c>
      <c r="K22" s="47">
        <v>5</v>
      </c>
      <c r="L22" s="47"/>
      <c r="M22" s="47"/>
      <c r="N22" s="47"/>
      <c r="O22" s="47">
        <v>198</v>
      </c>
      <c r="P22" s="47">
        <v>4160300</v>
      </c>
      <c r="Q22" s="45" t="s">
        <v>15</v>
      </c>
      <c r="R22" s="45" t="s">
        <v>1229</v>
      </c>
      <c r="W22" s="45"/>
      <c r="X22" s="45"/>
      <c r="Y22" s="46"/>
      <c r="Z22" s="46"/>
      <c r="AA22" s="46"/>
      <c r="AB22" s="46"/>
      <c r="AC22" s="46"/>
      <c r="AD22" s="46"/>
      <c r="AE22" s="45"/>
      <c r="AF22" s="45"/>
      <c r="AG22" s="45"/>
      <c r="AH22" s="45"/>
      <c r="AI22" s="45"/>
      <c r="AJ22" s="168" t="s">
        <v>6026</v>
      </c>
      <c r="AK22" s="168"/>
      <c r="AL22" s="168"/>
      <c r="AM22" s="45"/>
    </row>
    <row r="23" spans="1:39" ht="25" customHeight="1" x14ac:dyDescent="0.25">
      <c r="A23" s="47">
        <f t="shared" si="0"/>
        <v>8</v>
      </c>
      <c r="B23" s="48" t="s">
        <v>6038</v>
      </c>
      <c r="C23" s="48" t="s">
        <v>6039</v>
      </c>
      <c r="D23" s="48" t="s">
        <v>11</v>
      </c>
      <c r="E23" s="48" t="s">
        <v>663</v>
      </c>
      <c r="F23" s="48" t="s">
        <v>6040</v>
      </c>
      <c r="G23" s="48"/>
      <c r="H23" s="47">
        <v>1940</v>
      </c>
      <c r="I23" s="47">
        <v>3813.2</v>
      </c>
      <c r="J23" s="47" t="s">
        <v>7376</v>
      </c>
      <c r="K23" s="47">
        <v>4</v>
      </c>
      <c r="L23" s="47"/>
      <c r="M23" s="47"/>
      <c r="N23" s="47"/>
      <c r="O23" s="47" t="str">
        <f>VLOOKUP(D23,Q:R,2,0)</f>
        <v>105</v>
      </c>
      <c r="P23" s="47">
        <v>4160300</v>
      </c>
      <c r="Q23" s="45" t="s">
        <v>16</v>
      </c>
      <c r="R23" s="45" t="s">
        <v>1230</v>
      </c>
      <c r="W23" s="45"/>
      <c r="X23" s="45"/>
      <c r="Y23" s="46"/>
      <c r="Z23" s="46"/>
      <c r="AA23" s="46"/>
      <c r="AB23" s="46"/>
      <c r="AC23" s="46"/>
      <c r="AD23" s="46"/>
      <c r="AE23" s="45"/>
      <c r="AF23" s="45"/>
      <c r="AG23" s="45"/>
      <c r="AH23" s="45"/>
      <c r="AI23" s="45"/>
      <c r="AJ23" s="168" t="s">
        <v>7731</v>
      </c>
      <c r="AK23" s="168"/>
      <c r="AL23" s="168"/>
      <c r="AM23" s="45"/>
    </row>
    <row r="24" spans="1:39" ht="25" customHeight="1" x14ac:dyDescent="0.25">
      <c r="A24" s="47">
        <f t="shared" si="0"/>
        <v>9</v>
      </c>
      <c r="B24" s="48" t="s">
        <v>6038</v>
      </c>
      <c r="C24" s="48" t="s">
        <v>6039</v>
      </c>
      <c r="D24" s="48" t="s">
        <v>12</v>
      </c>
      <c r="E24" s="48" t="s">
        <v>664</v>
      </c>
      <c r="F24" s="48" t="s">
        <v>6040</v>
      </c>
      <c r="G24" s="48"/>
      <c r="H24" s="47">
        <v>1954</v>
      </c>
      <c r="I24" s="47">
        <v>7964.5</v>
      </c>
      <c r="J24" s="47" t="s">
        <v>7383</v>
      </c>
      <c r="K24" s="47">
        <v>3</v>
      </c>
      <c r="L24" s="47"/>
      <c r="M24" s="47"/>
      <c r="N24" s="47"/>
      <c r="O24" s="47">
        <v>190</v>
      </c>
      <c r="P24" s="47">
        <v>4160300</v>
      </c>
      <c r="W24" s="45"/>
      <c r="X24" s="45"/>
      <c r="Y24" s="46"/>
      <c r="Z24" s="46"/>
      <c r="AA24" s="46"/>
      <c r="AB24" s="46"/>
      <c r="AC24" s="46"/>
      <c r="AD24" s="46"/>
      <c r="AE24" s="45"/>
      <c r="AF24" s="45"/>
      <c r="AG24" s="45"/>
      <c r="AH24" s="45"/>
      <c r="AI24" s="45"/>
      <c r="AJ24" s="207" t="s">
        <v>7732</v>
      </c>
      <c r="AK24" s="207"/>
      <c r="AL24" s="207"/>
      <c r="AM24" s="45"/>
    </row>
    <row r="25" spans="1:39" ht="25" customHeight="1" x14ac:dyDescent="0.25">
      <c r="A25" s="47">
        <f t="shared" si="0"/>
        <v>10</v>
      </c>
      <c r="B25" s="48" t="s">
        <v>6038</v>
      </c>
      <c r="C25" s="48" t="s">
        <v>6039</v>
      </c>
      <c r="D25" s="48" t="s">
        <v>13</v>
      </c>
      <c r="E25" s="48" t="s">
        <v>665</v>
      </c>
      <c r="F25" s="48" t="s">
        <v>6040</v>
      </c>
      <c r="G25" s="48"/>
      <c r="H25" s="47">
        <v>1959</v>
      </c>
      <c r="I25" s="47">
        <v>4251.5</v>
      </c>
      <c r="J25" s="47" t="s">
        <v>7383</v>
      </c>
      <c r="K25" s="47">
        <v>4</v>
      </c>
      <c r="L25" s="47"/>
      <c r="M25" s="47"/>
      <c r="N25" s="47"/>
      <c r="O25" s="47">
        <v>91</v>
      </c>
      <c r="P25" s="47">
        <v>4160300</v>
      </c>
      <c r="W25" s="45"/>
      <c r="X25" s="45"/>
      <c r="Y25" s="46"/>
      <c r="Z25" s="46"/>
      <c r="AA25" s="46"/>
      <c r="AB25" s="46"/>
      <c r="AC25" s="46"/>
      <c r="AD25" s="46"/>
      <c r="AE25" s="45"/>
      <c r="AF25" s="45"/>
      <c r="AG25" s="45"/>
      <c r="AH25" s="45"/>
      <c r="AI25" s="45"/>
      <c r="AJ25" s="199" t="s">
        <v>7733</v>
      </c>
      <c r="AK25" s="199"/>
      <c r="AL25" s="199"/>
      <c r="AM25" s="199"/>
    </row>
    <row r="26" spans="1:39" ht="25" customHeight="1" x14ac:dyDescent="0.25">
      <c r="A26" s="47">
        <f t="shared" si="0"/>
        <v>11</v>
      </c>
      <c r="B26" s="48" t="s">
        <v>6038</v>
      </c>
      <c r="C26" s="48" t="s">
        <v>6039</v>
      </c>
      <c r="D26" s="48" t="s">
        <v>1470</v>
      </c>
      <c r="E26" s="48" t="s">
        <v>3944</v>
      </c>
      <c r="F26" s="48" t="s">
        <v>6040</v>
      </c>
      <c r="G26" s="48"/>
      <c r="H26" s="47">
        <v>1958</v>
      </c>
      <c r="I26" s="47">
        <v>1277.9000000000001</v>
      </c>
      <c r="J26" s="47" t="s">
        <v>7383</v>
      </c>
      <c r="K26" s="47">
        <v>4</v>
      </c>
      <c r="L26" s="47"/>
      <c r="M26" s="47"/>
      <c r="N26" s="47"/>
      <c r="O26" s="47">
        <v>26</v>
      </c>
      <c r="P26" s="47">
        <v>4160300</v>
      </c>
      <c r="W26" s="45"/>
      <c r="X26" s="45"/>
      <c r="Y26" s="46"/>
      <c r="Z26" s="46"/>
      <c r="AA26" s="46"/>
      <c r="AB26" s="46"/>
      <c r="AC26" s="46"/>
      <c r="AD26" s="46"/>
      <c r="AE26" s="45"/>
      <c r="AF26" s="45"/>
      <c r="AG26" s="45"/>
      <c r="AH26" s="45"/>
      <c r="AI26" s="45"/>
      <c r="AJ26" s="208"/>
      <c r="AK26" s="208"/>
      <c r="AL26" s="208"/>
      <c r="AM26" s="208"/>
    </row>
    <row r="27" spans="1:39" ht="25" customHeight="1" x14ac:dyDescent="0.25">
      <c r="A27" s="47">
        <f t="shared" si="0"/>
        <v>12</v>
      </c>
      <c r="B27" s="48" t="s">
        <v>6038</v>
      </c>
      <c r="C27" s="48" t="s">
        <v>6039</v>
      </c>
      <c r="D27" s="48" t="s">
        <v>1471</v>
      </c>
      <c r="E27" s="48" t="s">
        <v>3945</v>
      </c>
      <c r="F27" s="48" t="s">
        <v>6040</v>
      </c>
      <c r="G27" s="48"/>
      <c r="H27" s="47">
        <v>1967</v>
      </c>
      <c r="I27" s="47">
        <v>2820.7</v>
      </c>
      <c r="J27" s="47" t="s">
        <v>7376</v>
      </c>
      <c r="K27" s="47">
        <v>4</v>
      </c>
      <c r="L27" s="47"/>
      <c r="M27" s="47"/>
      <c r="N27" s="47"/>
      <c r="O27" s="47">
        <v>88</v>
      </c>
      <c r="P27" s="47">
        <v>4160300</v>
      </c>
      <c r="W27" s="45"/>
      <c r="X27" s="45"/>
      <c r="Y27" s="46"/>
      <c r="Z27" s="46"/>
      <c r="AA27" s="46"/>
      <c r="AB27" s="46"/>
      <c r="AC27" s="46"/>
      <c r="AD27" s="46"/>
      <c r="AE27" s="45"/>
      <c r="AF27" s="45"/>
      <c r="AG27" s="45"/>
      <c r="AH27" s="45"/>
      <c r="AI27" s="45"/>
      <c r="AJ27" s="208" t="s">
        <v>7729</v>
      </c>
      <c r="AK27" s="208"/>
      <c r="AL27" s="208"/>
      <c r="AM27" s="208"/>
    </row>
    <row r="28" spans="1:39" ht="25" customHeight="1" x14ac:dyDescent="0.25">
      <c r="A28" s="47">
        <f t="shared" si="0"/>
        <v>13</v>
      </c>
      <c r="B28" s="48" t="s">
        <v>6038</v>
      </c>
      <c r="C28" s="48" t="s">
        <v>6039</v>
      </c>
      <c r="D28" s="48" t="s">
        <v>14</v>
      </c>
      <c r="E28" s="48" t="s">
        <v>666</v>
      </c>
      <c r="F28" s="48" t="s">
        <v>6040</v>
      </c>
      <c r="G28" s="48"/>
      <c r="H28" s="47">
        <v>1955</v>
      </c>
      <c r="I28" s="47">
        <v>4323.1000000000004</v>
      </c>
      <c r="J28" s="47" t="s">
        <v>7376</v>
      </c>
      <c r="K28" s="47">
        <v>4</v>
      </c>
      <c r="L28" s="47"/>
      <c r="M28" s="47"/>
      <c r="N28" s="47"/>
      <c r="O28" s="47">
        <v>110</v>
      </c>
      <c r="P28" s="47">
        <v>4160300</v>
      </c>
      <c r="W28" s="45"/>
      <c r="X28" s="45"/>
      <c r="Y28" s="46"/>
      <c r="Z28" s="46"/>
      <c r="AA28" s="46"/>
      <c r="AB28" s="46"/>
      <c r="AC28" s="46"/>
      <c r="AD28" s="46"/>
      <c r="AE28" s="45"/>
      <c r="AF28" s="45"/>
      <c r="AG28" s="45"/>
      <c r="AH28" s="45"/>
      <c r="AI28" s="45"/>
      <c r="AJ28" s="45"/>
      <c r="AK28" s="45"/>
      <c r="AL28" s="45"/>
      <c r="AM28" s="45"/>
    </row>
    <row r="29" spans="1:39" ht="25" customHeight="1" x14ac:dyDescent="0.25">
      <c r="A29" s="47">
        <f t="shared" si="0"/>
        <v>14</v>
      </c>
      <c r="B29" s="48" t="s">
        <v>6038</v>
      </c>
      <c r="C29" s="48" t="s">
        <v>6039</v>
      </c>
      <c r="D29" s="48" t="s">
        <v>1472</v>
      </c>
      <c r="E29" s="48" t="s">
        <v>3946</v>
      </c>
      <c r="F29" s="48" t="s">
        <v>6040</v>
      </c>
      <c r="G29" s="48"/>
      <c r="H29" s="47">
        <v>1953</v>
      </c>
      <c r="I29" s="47">
        <v>1036.9000000000001</v>
      </c>
      <c r="J29" s="47" t="s">
        <v>7383</v>
      </c>
      <c r="K29" s="47">
        <v>2</v>
      </c>
      <c r="L29" s="47"/>
      <c r="M29" s="47"/>
      <c r="N29" s="47"/>
      <c r="O29" s="47">
        <v>24</v>
      </c>
      <c r="P29" s="47">
        <v>4160300</v>
      </c>
      <c r="W29" s="45"/>
      <c r="X29" s="45"/>
      <c r="Y29" s="46"/>
      <c r="Z29" s="46"/>
      <c r="AA29" s="46"/>
      <c r="AB29" s="46"/>
      <c r="AC29" s="46"/>
      <c r="AD29" s="46"/>
      <c r="AE29" s="45"/>
      <c r="AF29" s="45"/>
      <c r="AG29" s="45"/>
      <c r="AH29" s="45"/>
      <c r="AI29" s="45"/>
      <c r="AJ29" s="199"/>
      <c r="AK29" s="199"/>
      <c r="AL29" s="199"/>
      <c r="AM29" s="199"/>
    </row>
    <row r="30" spans="1:39" ht="25" customHeight="1" x14ac:dyDescent="0.25">
      <c r="A30" s="47">
        <f t="shared" si="0"/>
        <v>15</v>
      </c>
      <c r="B30" s="48" t="s">
        <v>6038</v>
      </c>
      <c r="C30" s="48" t="s">
        <v>6039</v>
      </c>
      <c r="D30" s="48" t="s">
        <v>1473</v>
      </c>
      <c r="E30" s="48" t="s">
        <v>3947</v>
      </c>
      <c r="F30" s="48" t="s">
        <v>6040</v>
      </c>
      <c r="G30" s="48"/>
      <c r="H30" s="47">
        <v>1958</v>
      </c>
      <c r="I30" s="47">
        <v>2291.9</v>
      </c>
      <c r="J30" s="47" t="s">
        <v>7383</v>
      </c>
      <c r="K30" s="47">
        <v>3</v>
      </c>
      <c r="L30" s="47"/>
      <c r="M30" s="47"/>
      <c r="N30" s="47"/>
      <c r="O30" s="47">
        <v>44</v>
      </c>
      <c r="P30" s="47">
        <v>4160300</v>
      </c>
      <c r="W30" s="45"/>
      <c r="X30" s="200" t="s">
        <v>7734</v>
      </c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</row>
    <row r="31" spans="1:39" ht="25" customHeight="1" x14ac:dyDescent="0.25">
      <c r="A31" s="47">
        <f t="shared" si="0"/>
        <v>16</v>
      </c>
      <c r="B31" s="48" t="s">
        <v>6038</v>
      </c>
      <c r="C31" s="48" t="s">
        <v>6039</v>
      </c>
      <c r="D31" s="48" t="s">
        <v>15</v>
      </c>
      <c r="E31" s="48" t="s">
        <v>667</v>
      </c>
      <c r="F31" s="48" t="s">
        <v>6040</v>
      </c>
      <c r="G31" s="48"/>
      <c r="H31" s="47">
        <v>1958</v>
      </c>
      <c r="I31" s="47">
        <v>1480.3</v>
      </c>
      <c r="J31" s="47" t="s">
        <v>7383</v>
      </c>
      <c r="K31" s="47">
        <v>3</v>
      </c>
      <c r="L31" s="47"/>
      <c r="M31" s="47"/>
      <c r="N31" s="47"/>
      <c r="O31" s="47">
        <v>32</v>
      </c>
      <c r="P31" s="47">
        <v>4160300</v>
      </c>
      <c r="W31" s="45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</row>
    <row r="32" spans="1:39" ht="39.75" customHeight="1" x14ac:dyDescent="0.25">
      <c r="A32" s="47">
        <f t="shared" si="0"/>
        <v>17</v>
      </c>
      <c r="B32" s="48" t="s">
        <v>6038</v>
      </c>
      <c r="C32" s="48" t="s">
        <v>6039</v>
      </c>
      <c r="D32" s="48" t="s">
        <v>16</v>
      </c>
      <c r="E32" s="48" t="s">
        <v>668</v>
      </c>
      <c r="F32" s="48" t="s">
        <v>6040</v>
      </c>
      <c r="G32" s="48"/>
      <c r="H32" s="47">
        <v>1958</v>
      </c>
      <c r="I32" s="47">
        <v>3128.1</v>
      </c>
      <c r="J32" s="47" t="s">
        <v>7383</v>
      </c>
      <c r="K32" s="47">
        <v>3</v>
      </c>
      <c r="L32" s="47"/>
      <c r="M32" s="47"/>
      <c r="N32" s="47"/>
      <c r="O32" s="47">
        <v>85</v>
      </c>
      <c r="P32" s="47">
        <v>4160300</v>
      </c>
      <c r="W32" s="45"/>
      <c r="X32" s="170"/>
      <c r="Y32" s="45" t="s">
        <v>6027</v>
      </c>
      <c r="Z32" s="46"/>
      <c r="AA32" s="46"/>
      <c r="AB32" s="46"/>
      <c r="AC32" s="46"/>
      <c r="AD32" s="46"/>
      <c r="AE32" s="45"/>
      <c r="AF32" s="45"/>
      <c r="AG32" s="45"/>
      <c r="AH32" s="45"/>
      <c r="AI32" s="45"/>
      <c r="AJ32" s="45"/>
      <c r="AK32" s="45"/>
      <c r="AL32" s="45"/>
      <c r="AM32" s="45"/>
    </row>
    <row r="33" spans="1:18" ht="37.5" customHeight="1" x14ac:dyDescent="0.25">
      <c r="A33" s="47">
        <f t="shared" si="0"/>
        <v>18</v>
      </c>
      <c r="B33" s="48" t="s">
        <v>6038</v>
      </c>
      <c r="C33" s="48" t="s">
        <v>6039</v>
      </c>
      <c r="D33" s="48" t="s">
        <v>1370</v>
      </c>
      <c r="E33" s="48" t="s">
        <v>3845</v>
      </c>
      <c r="F33" s="48" t="s">
        <v>6040</v>
      </c>
      <c r="G33" s="48"/>
      <c r="H33" s="47">
        <v>1958</v>
      </c>
      <c r="I33" s="47">
        <v>1824</v>
      </c>
      <c r="J33" s="47" t="s">
        <v>7383</v>
      </c>
      <c r="K33" s="47">
        <v>3</v>
      </c>
      <c r="L33" s="47"/>
      <c r="M33" s="47"/>
      <c r="N33" s="47"/>
      <c r="O33" s="47">
        <v>45</v>
      </c>
      <c r="P33" s="47">
        <v>4160300</v>
      </c>
    </row>
    <row r="34" spans="1:18" ht="35.25" customHeight="1" x14ac:dyDescent="0.25">
      <c r="A34" s="47">
        <f t="shared" si="0"/>
        <v>19</v>
      </c>
      <c r="B34" s="48" t="s">
        <v>6038</v>
      </c>
      <c r="C34" s="48" t="s">
        <v>6039</v>
      </c>
      <c r="D34" s="48" t="s">
        <v>17</v>
      </c>
      <c r="E34" s="48" t="s">
        <v>669</v>
      </c>
      <c r="F34" s="48" t="s">
        <v>6040</v>
      </c>
      <c r="G34" s="48"/>
      <c r="H34" s="47">
        <v>1957</v>
      </c>
      <c r="I34" s="47">
        <v>2242.4</v>
      </c>
      <c r="J34" s="47" t="s">
        <v>7383</v>
      </c>
      <c r="K34" s="47">
        <v>3</v>
      </c>
      <c r="L34" s="47"/>
      <c r="M34" s="47"/>
      <c r="N34" s="47"/>
      <c r="O34" s="47">
        <v>45</v>
      </c>
      <c r="P34" s="47">
        <v>4160300</v>
      </c>
    </row>
    <row r="35" spans="1:18" ht="23" x14ac:dyDescent="0.25">
      <c r="A35" s="47">
        <f t="shared" si="0"/>
        <v>20</v>
      </c>
      <c r="B35" s="48" t="s">
        <v>6038</v>
      </c>
      <c r="C35" s="48" t="s">
        <v>6039</v>
      </c>
      <c r="D35" s="48" t="s">
        <v>1371</v>
      </c>
      <c r="E35" s="48" t="s">
        <v>3846</v>
      </c>
      <c r="F35" s="48" t="s">
        <v>6040</v>
      </c>
      <c r="G35" s="48"/>
      <c r="H35" s="47">
        <v>1957</v>
      </c>
      <c r="I35" s="47">
        <v>2134.9</v>
      </c>
      <c r="J35" s="47" t="s">
        <v>7383</v>
      </c>
      <c r="K35" s="47">
        <v>3</v>
      </c>
      <c r="L35" s="47"/>
      <c r="M35" s="47"/>
      <c r="N35" s="47"/>
      <c r="O35" s="47">
        <v>52</v>
      </c>
      <c r="P35" s="47">
        <v>4160300</v>
      </c>
      <c r="R35" s="2"/>
    </row>
    <row r="36" spans="1:18" ht="23" x14ac:dyDescent="0.25">
      <c r="A36" s="47">
        <f t="shared" si="0"/>
        <v>21</v>
      </c>
      <c r="B36" s="48" t="s">
        <v>6038</v>
      </c>
      <c r="C36" s="48" t="s">
        <v>6039</v>
      </c>
      <c r="D36" s="48" t="s">
        <v>18</v>
      </c>
      <c r="E36" s="48" t="s">
        <v>670</v>
      </c>
      <c r="F36" s="48" t="s">
        <v>6040</v>
      </c>
      <c r="G36" s="48"/>
      <c r="H36" s="47">
        <v>1956</v>
      </c>
      <c r="I36" s="47">
        <v>2071.1</v>
      </c>
      <c r="J36" s="47" t="s">
        <v>7383</v>
      </c>
      <c r="K36" s="47">
        <v>3</v>
      </c>
      <c r="L36" s="47"/>
      <c r="M36" s="47"/>
      <c r="N36" s="47"/>
      <c r="O36" s="47">
        <v>58</v>
      </c>
      <c r="P36" s="47">
        <v>4160300</v>
      </c>
      <c r="R36" s="2"/>
    </row>
    <row r="37" spans="1:18" ht="23" x14ac:dyDescent="0.25">
      <c r="A37" s="47">
        <f t="shared" si="0"/>
        <v>22</v>
      </c>
      <c r="B37" s="48" t="s">
        <v>6038</v>
      </c>
      <c r="C37" s="48" t="s">
        <v>6039</v>
      </c>
      <c r="D37" s="48" t="s">
        <v>19</v>
      </c>
      <c r="E37" s="48" t="s">
        <v>6042</v>
      </c>
      <c r="F37" s="48" t="s">
        <v>6040</v>
      </c>
      <c r="G37" s="48"/>
      <c r="H37" s="47">
        <v>1957</v>
      </c>
      <c r="I37" s="47">
        <v>2454.8000000000002</v>
      </c>
      <c r="J37" s="47" t="s">
        <v>7383</v>
      </c>
      <c r="K37" s="47">
        <v>3</v>
      </c>
      <c r="L37" s="47"/>
      <c r="M37" s="47"/>
      <c r="N37" s="47"/>
      <c r="O37" s="47">
        <v>64</v>
      </c>
      <c r="P37" s="47">
        <v>4160300</v>
      </c>
      <c r="R37" s="2"/>
    </row>
    <row r="38" spans="1:18" ht="23" x14ac:dyDescent="0.25">
      <c r="A38" s="47">
        <f t="shared" si="0"/>
        <v>23</v>
      </c>
      <c r="B38" s="48" t="s">
        <v>6038</v>
      </c>
      <c r="C38" s="48" t="s">
        <v>6039</v>
      </c>
      <c r="D38" s="48" t="s">
        <v>1474</v>
      </c>
      <c r="E38" s="48" t="s">
        <v>3948</v>
      </c>
      <c r="F38" s="48" t="s">
        <v>6040</v>
      </c>
      <c r="G38" s="48"/>
      <c r="H38" s="47">
        <v>1956</v>
      </c>
      <c r="I38" s="47">
        <v>1727.2</v>
      </c>
      <c r="J38" s="47" t="s">
        <v>7383</v>
      </c>
      <c r="K38" s="47">
        <v>3</v>
      </c>
      <c r="L38" s="47"/>
      <c r="M38" s="47"/>
      <c r="N38" s="47"/>
      <c r="O38" s="47">
        <v>28</v>
      </c>
      <c r="P38" s="47">
        <v>4160300</v>
      </c>
      <c r="R38" s="2"/>
    </row>
    <row r="39" spans="1:18" ht="23" x14ac:dyDescent="0.25">
      <c r="A39" s="47">
        <f t="shared" si="0"/>
        <v>24</v>
      </c>
      <c r="B39" s="48" t="s">
        <v>6038</v>
      </c>
      <c r="C39" s="48" t="s">
        <v>6039</v>
      </c>
      <c r="D39" s="48" t="s">
        <v>20</v>
      </c>
      <c r="E39" s="48" t="s">
        <v>671</v>
      </c>
      <c r="F39" s="48" t="s">
        <v>6040</v>
      </c>
      <c r="G39" s="48"/>
      <c r="H39" s="47">
        <v>1956</v>
      </c>
      <c r="I39" s="47">
        <v>1708.5</v>
      </c>
      <c r="J39" s="47" t="s">
        <v>7383</v>
      </c>
      <c r="K39" s="47">
        <v>3</v>
      </c>
      <c r="L39" s="47"/>
      <c r="M39" s="47"/>
      <c r="N39" s="47"/>
      <c r="O39" s="47">
        <v>38</v>
      </c>
      <c r="P39" s="47">
        <v>4160300</v>
      </c>
      <c r="R39" s="2"/>
    </row>
    <row r="40" spans="1:18" ht="23" x14ac:dyDescent="0.25">
      <c r="A40" s="47">
        <f t="shared" si="0"/>
        <v>25</v>
      </c>
      <c r="B40" s="48" t="s">
        <v>6038</v>
      </c>
      <c r="C40" s="48" t="s">
        <v>6039</v>
      </c>
      <c r="D40" s="48" t="s">
        <v>1475</v>
      </c>
      <c r="E40" s="48" t="s">
        <v>3949</v>
      </c>
      <c r="F40" s="48" t="s">
        <v>6040</v>
      </c>
      <c r="G40" s="48"/>
      <c r="H40" s="47">
        <v>1957</v>
      </c>
      <c r="I40" s="47">
        <v>2818.8</v>
      </c>
      <c r="J40" s="47" t="s">
        <v>7383</v>
      </c>
      <c r="K40" s="47">
        <v>3</v>
      </c>
      <c r="L40" s="47"/>
      <c r="M40" s="47"/>
      <c r="N40" s="47"/>
      <c r="O40" s="47">
        <v>55</v>
      </c>
      <c r="P40" s="47">
        <v>4160300</v>
      </c>
      <c r="R40" s="2"/>
    </row>
    <row r="41" spans="1:18" ht="23" x14ac:dyDescent="0.25">
      <c r="A41" s="47">
        <f t="shared" si="0"/>
        <v>26</v>
      </c>
      <c r="B41" s="48" t="s">
        <v>6038</v>
      </c>
      <c r="C41" s="48" t="s">
        <v>6039</v>
      </c>
      <c r="D41" s="48" t="s">
        <v>1373</v>
      </c>
      <c r="E41" s="48" t="s">
        <v>3848</v>
      </c>
      <c r="F41" s="48" t="s">
        <v>6040</v>
      </c>
      <c r="G41" s="48"/>
      <c r="H41" s="47">
        <v>1956</v>
      </c>
      <c r="I41" s="47">
        <v>1746.1</v>
      </c>
      <c r="J41" s="47" t="s">
        <v>7383</v>
      </c>
      <c r="K41" s="47">
        <v>3</v>
      </c>
      <c r="L41" s="47"/>
      <c r="M41" s="47"/>
      <c r="N41" s="47"/>
      <c r="O41" s="47">
        <v>64</v>
      </c>
      <c r="P41" s="47">
        <v>4160300</v>
      </c>
      <c r="R41" s="2"/>
    </row>
    <row r="42" spans="1:18" ht="23" x14ac:dyDescent="0.25">
      <c r="A42" s="47">
        <f t="shared" si="0"/>
        <v>27</v>
      </c>
      <c r="B42" s="48" t="s">
        <v>6038</v>
      </c>
      <c r="C42" s="48" t="s">
        <v>6039</v>
      </c>
      <c r="D42" s="48" t="s">
        <v>1476</v>
      </c>
      <c r="E42" s="48" t="s">
        <v>3950</v>
      </c>
      <c r="F42" s="48" t="s">
        <v>6040</v>
      </c>
      <c r="G42" s="48"/>
      <c r="H42" s="47">
        <v>1957</v>
      </c>
      <c r="I42" s="47">
        <v>9796.2999999999993</v>
      </c>
      <c r="J42" s="47" t="s">
        <v>7383</v>
      </c>
      <c r="K42" s="47">
        <v>3</v>
      </c>
      <c r="L42" s="47"/>
      <c r="M42" s="47"/>
      <c r="N42" s="47"/>
      <c r="O42" s="47">
        <v>184</v>
      </c>
      <c r="P42" s="47">
        <v>4160300</v>
      </c>
      <c r="R42" s="2"/>
    </row>
    <row r="43" spans="1:18" ht="23" x14ac:dyDescent="0.25">
      <c r="A43" s="47">
        <f t="shared" si="0"/>
        <v>28</v>
      </c>
      <c r="B43" s="48" t="s">
        <v>6038</v>
      </c>
      <c r="C43" s="48" t="s">
        <v>6039</v>
      </c>
      <c r="D43" s="48" t="s">
        <v>1477</v>
      </c>
      <c r="E43" s="48" t="s">
        <v>3951</v>
      </c>
      <c r="F43" s="48" t="s">
        <v>6040</v>
      </c>
      <c r="G43" s="48"/>
      <c r="H43" s="47">
        <v>1956</v>
      </c>
      <c r="I43" s="47">
        <v>705.1</v>
      </c>
      <c r="J43" s="47" t="s">
        <v>7383</v>
      </c>
      <c r="K43" s="47">
        <v>2</v>
      </c>
      <c r="L43" s="47"/>
      <c r="M43" s="47"/>
      <c r="N43" s="47"/>
      <c r="O43" s="47">
        <v>24</v>
      </c>
      <c r="P43" s="47">
        <v>4160300</v>
      </c>
      <c r="R43" s="2"/>
    </row>
    <row r="44" spans="1:18" ht="23" x14ac:dyDescent="0.25">
      <c r="A44" s="47">
        <f t="shared" si="0"/>
        <v>29</v>
      </c>
      <c r="B44" s="48" t="s">
        <v>6038</v>
      </c>
      <c r="C44" s="48" t="s">
        <v>6039</v>
      </c>
      <c r="D44" s="48" t="s">
        <v>1478</v>
      </c>
      <c r="E44" s="48" t="s">
        <v>3952</v>
      </c>
      <c r="F44" s="48" t="s">
        <v>6040</v>
      </c>
      <c r="G44" s="48"/>
      <c r="H44" s="47">
        <v>1956</v>
      </c>
      <c r="I44" s="47">
        <v>5639.8</v>
      </c>
      <c r="J44" s="47" t="s">
        <v>7383</v>
      </c>
      <c r="K44" s="47">
        <v>3</v>
      </c>
      <c r="L44" s="47"/>
      <c r="M44" s="47"/>
      <c r="N44" s="47"/>
      <c r="O44" s="47">
        <v>67</v>
      </c>
      <c r="P44" s="47">
        <v>4160300</v>
      </c>
      <c r="R44" s="2"/>
    </row>
    <row r="45" spans="1:18" ht="23" x14ac:dyDescent="0.25">
      <c r="A45" s="47">
        <f t="shared" si="0"/>
        <v>30</v>
      </c>
      <c r="B45" s="48" t="s">
        <v>6038</v>
      </c>
      <c r="C45" s="48" t="s">
        <v>6039</v>
      </c>
      <c r="D45" s="48" t="s">
        <v>1479</v>
      </c>
      <c r="E45" s="48" t="s">
        <v>3953</v>
      </c>
      <c r="F45" s="48" t="s">
        <v>6040</v>
      </c>
      <c r="G45" s="48"/>
      <c r="H45" s="47">
        <v>1956</v>
      </c>
      <c r="I45" s="47">
        <v>1120.5999999999999</v>
      </c>
      <c r="J45" s="47" t="s">
        <v>7383</v>
      </c>
      <c r="K45" s="47">
        <v>2</v>
      </c>
      <c r="L45" s="47"/>
      <c r="M45" s="47"/>
      <c r="N45" s="47"/>
      <c r="O45" s="47">
        <v>25</v>
      </c>
      <c r="P45" s="47">
        <v>4160300</v>
      </c>
      <c r="R45" s="2"/>
    </row>
    <row r="46" spans="1:18" ht="23" x14ac:dyDescent="0.25">
      <c r="A46" s="47">
        <f t="shared" si="0"/>
        <v>31</v>
      </c>
      <c r="B46" s="48" t="s">
        <v>6038</v>
      </c>
      <c r="C46" s="48" t="s">
        <v>6039</v>
      </c>
      <c r="D46" s="48" t="s">
        <v>1480</v>
      </c>
      <c r="E46" s="48" t="s">
        <v>3954</v>
      </c>
      <c r="F46" s="48" t="s">
        <v>6040</v>
      </c>
      <c r="G46" s="48"/>
      <c r="H46" s="47">
        <v>1975</v>
      </c>
      <c r="I46" s="47">
        <v>5363.6</v>
      </c>
      <c r="J46" s="47" t="s">
        <v>7376</v>
      </c>
      <c r="K46" s="47">
        <v>5</v>
      </c>
      <c r="L46" s="47"/>
      <c r="M46" s="47"/>
      <c r="N46" s="47"/>
      <c r="O46" s="47">
        <v>141</v>
      </c>
      <c r="P46" s="47">
        <v>4160300</v>
      </c>
      <c r="R46" s="2"/>
    </row>
    <row r="47" spans="1:18" ht="23" x14ac:dyDescent="0.25">
      <c r="A47" s="47">
        <f t="shared" si="0"/>
        <v>32</v>
      </c>
      <c r="B47" s="48" t="s">
        <v>6038</v>
      </c>
      <c r="C47" s="48" t="s">
        <v>6039</v>
      </c>
      <c r="D47" s="48" t="s">
        <v>1481</v>
      </c>
      <c r="E47" s="48" t="s">
        <v>3955</v>
      </c>
      <c r="F47" s="48" t="s">
        <v>6040</v>
      </c>
      <c r="G47" s="48"/>
      <c r="H47" s="47">
        <v>1974</v>
      </c>
      <c r="I47" s="47">
        <v>6066.7</v>
      </c>
      <c r="J47" s="47" t="s">
        <v>7376</v>
      </c>
      <c r="K47" s="47">
        <v>5</v>
      </c>
      <c r="L47" s="47"/>
      <c r="M47" s="47"/>
      <c r="N47" s="47"/>
      <c r="O47" s="47">
        <v>224</v>
      </c>
      <c r="P47" s="47">
        <v>4160300</v>
      </c>
      <c r="R47" s="2"/>
    </row>
    <row r="48" spans="1:18" ht="23" x14ac:dyDescent="0.25">
      <c r="A48" s="47">
        <f t="shared" si="0"/>
        <v>33</v>
      </c>
      <c r="B48" s="48" t="s">
        <v>6038</v>
      </c>
      <c r="C48" s="48" t="s">
        <v>6039</v>
      </c>
      <c r="D48" s="48" t="s">
        <v>1482</v>
      </c>
      <c r="E48" s="48" t="s">
        <v>3956</v>
      </c>
      <c r="F48" s="48" t="s">
        <v>6040</v>
      </c>
      <c r="G48" s="48"/>
      <c r="H48" s="47">
        <v>1977</v>
      </c>
      <c r="I48" s="47">
        <v>6174.2</v>
      </c>
      <c r="J48" s="47" t="s">
        <v>7376</v>
      </c>
      <c r="K48" s="47">
        <v>5</v>
      </c>
      <c r="L48" s="47"/>
      <c r="M48" s="47"/>
      <c r="N48" s="47"/>
      <c r="O48" s="47">
        <v>189</v>
      </c>
      <c r="P48" s="47">
        <v>4160300</v>
      </c>
      <c r="R48" s="2"/>
    </row>
    <row r="49" spans="1:18" ht="23" x14ac:dyDescent="0.25">
      <c r="A49" s="47">
        <f t="shared" si="0"/>
        <v>34</v>
      </c>
      <c r="B49" s="48" t="s">
        <v>6038</v>
      </c>
      <c r="C49" s="48" t="s">
        <v>6039</v>
      </c>
      <c r="D49" s="48" t="s">
        <v>1483</v>
      </c>
      <c r="E49" s="48" t="s">
        <v>3957</v>
      </c>
      <c r="F49" s="48" t="s">
        <v>6040</v>
      </c>
      <c r="G49" s="48"/>
      <c r="H49" s="47">
        <v>1976</v>
      </c>
      <c r="I49" s="47">
        <v>6324</v>
      </c>
      <c r="J49" s="47" t="s">
        <v>7376</v>
      </c>
      <c r="K49" s="47">
        <v>5</v>
      </c>
      <c r="L49" s="47"/>
      <c r="M49" s="47"/>
      <c r="N49" s="47"/>
      <c r="O49" s="47">
        <v>193</v>
      </c>
      <c r="P49" s="47">
        <v>4160300</v>
      </c>
      <c r="R49" s="2"/>
    </row>
    <row r="50" spans="1:18" ht="23" x14ac:dyDescent="0.25">
      <c r="A50" s="47">
        <f t="shared" si="0"/>
        <v>35</v>
      </c>
      <c r="B50" s="48" t="s">
        <v>6038</v>
      </c>
      <c r="C50" s="48" t="s">
        <v>6039</v>
      </c>
      <c r="D50" s="48" t="s">
        <v>1484</v>
      </c>
      <c r="E50" s="48" t="s">
        <v>3958</v>
      </c>
      <c r="F50" s="48" t="s">
        <v>6040</v>
      </c>
      <c r="G50" s="48"/>
      <c r="H50" s="47">
        <v>1955</v>
      </c>
      <c r="I50" s="47">
        <v>1793.2</v>
      </c>
      <c r="J50" s="47" t="s">
        <v>7383</v>
      </c>
      <c r="K50" s="47">
        <v>3</v>
      </c>
      <c r="L50" s="47"/>
      <c r="M50" s="47"/>
      <c r="N50" s="47"/>
      <c r="O50" s="47">
        <v>49</v>
      </c>
      <c r="P50" s="47">
        <v>4160300</v>
      </c>
      <c r="R50" s="2"/>
    </row>
    <row r="51" spans="1:18" ht="23" x14ac:dyDescent="0.25">
      <c r="A51" s="47">
        <f t="shared" si="0"/>
        <v>36</v>
      </c>
      <c r="B51" s="48" t="s">
        <v>6038</v>
      </c>
      <c r="C51" s="48" t="s">
        <v>6039</v>
      </c>
      <c r="D51" s="48" t="s">
        <v>1485</v>
      </c>
      <c r="E51" s="48" t="s">
        <v>3959</v>
      </c>
      <c r="F51" s="48" t="s">
        <v>6040</v>
      </c>
      <c r="G51" s="48"/>
      <c r="H51" s="47">
        <v>1955</v>
      </c>
      <c r="I51" s="47">
        <v>1753.4</v>
      </c>
      <c r="J51" s="47" t="s">
        <v>7383</v>
      </c>
      <c r="K51" s="47">
        <v>3</v>
      </c>
      <c r="L51" s="47"/>
      <c r="M51" s="47"/>
      <c r="N51" s="47"/>
      <c r="O51" s="47">
        <v>39</v>
      </c>
      <c r="P51" s="47">
        <v>4160300</v>
      </c>
      <c r="R51" s="2"/>
    </row>
    <row r="52" spans="1:18" ht="23" x14ac:dyDescent="0.25">
      <c r="A52" s="47">
        <f t="shared" si="0"/>
        <v>37</v>
      </c>
      <c r="B52" s="48" t="s">
        <v>6038</v>
      </c>
      <c r="C52" s="48" t="s">
        <v>6039</v>
      </c>
      <c r="D52" s="48" t="s">
        <v>1486</v>
      </c>
      <c r="E52" s="48" t="s">
        <v>3960</v>
      </c>
      <c r="F52" s="48" t="s">
        <v>6040</v>
      </c>
      <c r="G52" s="48"/>
      <c r="H52" s="47">
        <v>1955</v>
      </c>
      <c r="I52" s="47">
        <v>1035.7</v>
      </c>
      <c r="J52" s="47" t="s">
        <v>7383</v>
      </c>
      <c r="K52" s="47">
        <v>2</v>
      </c>
      <c r="L52" s="47"/>
      <c r="M52" s="47"/>
      <c r="N52" s="47"/>
      <c r="O52" s="47">
        <v>37</v>
      </c>
      <c r="P52" s="47">
        <v>4160300</v>
      </c>
      <c r="R52" s="2"/>
    </row>
    <row r="53" spans="1:18" ht="23" x14ac:dyDescent="0.25">
      <c r="A53" s="47">
        <f t="shared" si="0"/>
        <v>38</v>
      </c>
      <c r="B53" s="48" t="s">
        <v>6038</v>
      </c>
      <c r="C53" s="48" t="s">
        <v>6039</v>
      </c>
      <c r="D53" s="48" t="s">
        <v>21</v>
      </c>
      <c r="E53" s="48" t="s">
        <v>672</v>
      </c>
      <c r="F53" s="48" t="s">
        <v>6040</v>
      </c>
      <c r="G53" s="48"/>
      <c r="H53" s="47">
        <v>1958</v>
      </c>
      <c r="I53" s="47">
        <v>1849.4</v>
      </c>
      <c r="J53" s="47" t="s">
        <v>7383</v>
      </c>
      <c r="K53" s="47">
        <v>2</v>
      </c>
      <c r="L53" s="47"/>
      <c r="M53" s="47"/>
      <c r="N53" s="47"/>
      <c r="O53" s="47">
        <v>33</v>
      </c>
      <c r="P53" s="47">
        <v>4160300</v>
      </c>
      <c r="R53" s="2"/>
    </row>
    <row r="54" spans="1:18" ht="23" x14ac:dyDescent="0.25">
      <c r="A54" s="47">
        <f t="shared" si="0"/>
        <v>39</v>
      </c>
      <c r="B54" s="48" t="s">
        <v>6038</v>
      </c>
      <c r="C54" s="48" t="s">
        <v>6039</v>
      </c>
      <c r="D54" s="48" t="s">
        <v>22</v>
      </c>
      <c r="E54" s="48" t="s">
        <v>673</v>
      </c>
      <c r="F54" s="48" t="s">
        <v>6040</v>
      </c>
      <c r="G54" s="48"/>
      <c r="H54" s="47">
        <v>1958</v>
      </c>
      <c r="I54" s="47">
        <v>8582.7000000000007</v>
      </c>
      <c r="J54" s="47" t="s">
        <v>7383</v>
      </c>
      <c r="K54" s="47">
        <v>3</v>
      </c>
      <c r="L54" s="47"/>
      <c r="M54" s="47"/>
      <c r="N54" s="47"/>
      <c r="O54" s="47">
        <v>46</v>
      </c>
      <c r="P54" s="47">
        <v>4160300</v>
      </c>
      <c r="R54" s="2"/>
    </row>
    <row r="55" spans="1:18" ht="23" x14ac:dyDescent="0.25">
      <c r="A55" s="47">
        <f t="shared" si="0"/>
        <v>40</v>
      </c>
      <c r="B55" s="48" t="s">
        <v>6038</v>
      </c>
      <c r="C55" s="48" t="s">
        <v>6039</v>
      </c>
      <c r="D55" s="48" t="s">
        <v>1374</v>
      </c>
      <c r="E55" s="48" t="s">
        <v>3849</v>
      </c>
      <c r="F55" s="48" t="s">
        <v>6040</v>
      </c>
      <c r="G55" s="48"/>
      <c r="H55" s="47">
        <v>2009</v>
      </c>
      <c r="I55" s="47">
        <v>2738.1</v>
      </c>
      <c r="J55" s="47" t="s">
        <v>7384</v>
      </c>
      <c r="K55" s="47">
        <v>3</v>
      </c>
      <c r="L55" s="47"/>
      <c r="M55" s="47"/>
      <c r="N55" s="47"/>
      <c r="O55" s="47">
        <v>79</v>
      </c>
      <c r="P55" s="47">
        <v>4160300</v>
      </c>
      <c r="R55" s="2"/>
    </row>
    <row r="56" spans="1:18" ht="23" x14ac:dyDescent="0.25">
      <c r="A56" s="47">
        <f t="shared" si="0"/>
        <v>41</v>
      </c>
      <c r="B56" s="48" t="s">
        <v>6038</v>
      </c>
      <c r="C56" s="48" t="s">
        <v>6039</v>
      </c>
      <c r="D56" s="48" t="s">
        <v>23</v>
      </c>
      <c r="E56" s="48" t="s">
        <v>674</v>
      </c>
      <c r="F56" s="48" t="s">
        <v>6040</v>
      </c>
      <c r="G56" s="48"/>
      <c r="H56" s="47">
        <v>1959</v>
      </c>
      <c r="I56" s="47">
        <v>1482.6</v>
      </c>
      <c r="J56" s="47" t="s">
        <v>7383</v>
      </c>
      <c r="K56" s="47">
        <v>3</v>
      </c>
      <c r="L56" s="47"/>
      <c r="M56" s="47"/>
      <c r="N56" s="47"/>
      <c r="O56" s="47">
        <v>29</v>
      </c>
      <c r="P56" s="47">
        <v>4160300</v>
      </c>
      <c r="R56" s="2"/>
    </row>
    <row r="57" spans="1:18" ht="23" x14ac:dyDescent="0.25">
      <c r="A57" s="47">
        <f t="shared" si="0"/>
        <v>42</v>
      </c>
      <c r="B57" s="48" t="s">
        <v>6038</v>
      </c>
      <c r="C57" s="48" t="s">
        <v>6039</v>
      </c>
      <c r="D57" s="48" t="s">
        <v>1487</v>
      </c>
      <c r="E57" s="48" t="s">
        <v>3961</v>
      </c>
      <c r="F57" s="48" t="s">
        <v>6040</v>
      </c>
      <c r="G57" s="48"/>
      <c r="H57" s="47">
        <v>1973</v>
      </c>
      <c r="I57" s="47">
        <v>6456.6</v>
      </c>
      <c r="J57" s="47" t="s">
        <v>7376</v>
      </c>
      <c r="K57" s="47">
        <v>5</v>
      </c>
      <c r="L57" s="47"/>
      <c r="M57" s="47"/>
      <c r="N57" s="47"/>
      <c r="O57" s="47">
        <v>164</v>
      </c>
      <c r="P57" s="47">
        <v>4160300</v>
      </c>
      <c r="R57" s="2"/>
    </row>
    <row r="58" spans="1:18" ht="23" x14ac:dyDescent="0.25">
      <c r="A58" s="47">
        <f t="shared" si="0"/>
        <v>43</v>
      </c>
      <c r="B58" s="48" t="s">
        <v>6038</v>
      </c>
      <c r="C58" s="48" t="s">
        <v>6039</v>
      </c>
      <c r="D58" s="48" t="s">
        <v>1488</v>
      </c>
      <c r="E58" s="48" t="s">
        <v>3962</v>
      </c>
      <c r="F58" s="48" t="s">
        <v>6040</v>
      </c>
      <c r="G58" s="48"/>
      <c r="H58" s="47">
        <v>1973</v>
      </c>
      <c r="I58" s="47">
        <v>4653.7</v>
      </c>
      <c r="J58" s="47" t="s">
        <v>7376</v>
      </c>
      <c r="K58" s="47">
        <v>5</v>
      </c>
      <c r="L58" s="47"/>
      <c r="M58" s="47"/>
      <c r="N58" s="47"/>
      <c r="O58" s="47">
        <v>99</v>
      </c>
      <c r="P58" s="47">
        <v>4160300</v>
      </c>
      <c r="R58" s="2"/>
    </row>
    <row r="59" spans="1:18" ht="23" x14ac:dyDescent="0.25">
      <c r="A59" s="47">
        <f t="shared" si="0"/>
        <v>44</v>
      </c>
      <c r="B59" s="48" t="s">
        <v>6038</v>
      </c>
      <c r="C59" s="48" t="s">
        <v>6039</v>
      </c>
      <c r="D59" s="48" t="s">
        <v>1489</v>
      </c>
      <c r="E59" s="48" t="s">
        <v>3963</v>
      </c>
      <c r="F59" s="48" t="s">
        <v>6040</v>
      </c>
      <c r="G59" s="48"/>
      <c r="H59" s="47">
        <v>1974</v>
      </c>
      <c r="I59" s="47">
        <v>6262.9</v>
      </c>
      <c r="J59" s="47" t="s">
        <v>7376</v>
      </c>
      <c r="K59" s="47">
        <v>5</v>
      </c>
      <c r="L59" s="47"/>
      <c r="M59" s="47"/>
      <c r="N59" s="47"/>
      <c r="O59" s="47">
        <v>156</v>
      </c>
      <c r="P59" s="47">
        <v>4160300</v>
      </c>
      <c r="R59" s="2"/>
    </row>
    <row r="60" spans="1:18" ht="23" x14ac:dyDescent="0.25">
      <c r="A60" s="47">
        <f t="shared" si="0"/>
        <v>45</v>
      </c>
      <c r="B60" s="48" t="s">
        <v>6038</v>
      </c>
      <c r="C60" s="48" t="s">
        <v>6039</v>
      </c>
      <c r="D60" s="48" t="s">
        <v>24</v>
      </c>
      <c r="E60" s="48" t="s">
        <v>675</v>
      </c>
      <c r="F60" s="48" t="s">
        <v>6040</v>
      </c>
      <c r="G60" s="48"/>
      <c r="H60" s="47">
        <v>1964</v>
      </c>
      <c r="I60" s="47">
        <v>3428.4</v>
      </c>
      <c r="J60" s="47" t="s">
        <v>7376</v>
      </c>
      <c r="K60" s="47">
        <v>5</v>
      </c>
      <c r="L60" s="47"/>
      <c r="M60" s="47"/>
      <c r="N60" s="47"/>
      <c r="O60" s="47">
        <v>94</v>
      </c>
      <c r="P60" s="47">
        <v>4160300</v>
      </c>
      <c r="R60" s="2"/>
    </row>
    <row r="61" spans="1:18" ht="23" x14ac:dyDescent="0.25">
      <c r="A61" s="47">
        <f t="shared" si="0"/>
        <v>46</v>
      </c>
      <c r="B61" s="48" t="s">
        <v>6038</v>
      </c>
      <c r="C61" s="48" t="s">
        <v>6039</v>
      </c>
      <c r="D61" s="48" t="s">
        <v>1490</v>
      </c>
      <c r="E61" s="48" t="s">
        <v>3964</v>
      </c>
      <c r="F61" s="48" t="s">
        <v>6040</v>
      </c>
      <c r="G61" s="48"/>
      <c r="H61" s="47">
        <v>1957</v>
      </c>
      <c r="I61" s="47">
        <v>4667</v>
      </c>
      <c r="J61" s="47" t="s">
        <v>7383</v>
      </c>
      <c r="K61" s="47">
        <v>3</v>
      </c>
      <c r="L61" s="47"/>
      <c r="M61" s="47"/>
      <c r="N61" s="47"/>
      <c r="O61" s="47">
        <v>125</v>
      </c>
      <c r="P61" s="47">
        <v>4160300</v>
      </c>
      <c r="R61" s="2"/>
    </row>
    <row r="62" spans="1:18" ht="23" x14ac:dyDescent="0.25">
      <c r="A62" s="47">
        <f t="shared" si="0"/>
        <v>47</v>
      </c>
      <c r="B62" s="48" t="s">
        <v>6038</v>
      </c>
      <c r="C62" s="48" t="s">
        <v>6039</v>
      </c>
      <c r="D62" s="48" t="s">
        <v>1491</v>
      </c>
      <c r="E62" s="48" t="s">
        <v>3965</v>
      </c>
      <c r="F62" s="48" t="s">
        <v>6040</v>
      </c>
      <c r="G62" s="48"/>
      <c r="H62" s="47">
        <v>1966</v>
      </c>
      <c r="I62" s="47">
        <v>6376.4</v>
      </c>
      <c r="J62" s="47" t="s">
        <v>7376</v>
      </c>
      <c r="K62" s="47">
        <v>5</v>
      </c>
      <c r="L62" s="47"/>
      <c r="M62" s="47"/>
      <c r="N62" s="47"/>
      <c r="O62" s="47">
        <v>168</v>
      </c>
      <c r="P62" s="47">
        <v>4160300</v>
      </c>
      <c r="R62" s="2"/>
    </row>
    <row r="63" spans="1:18" ht="23" x14ac:dyDescent="0.25">
      <c r="A63" s="47">
        <f t="shared" si="0"/>
        <v>48</v>
      </c>
      <c r="B63" s="48" t="s">
        <v>6038</v>
      </c>
      <c r="C63" s="48" t="s">
        <v>6039</v>
      </c>
      <c r="D63" s="48" t="s">
        <v>303</v>
      </c>
      <c r="E63" s="48" t="s">
        <v>932</v>
      </c>
      <c r="F63" s="48" t="s">
        <v>6040</v>
      </c>
      <c r="G63" s="48"/>
      <c r="H63" s="47">
        <v>1956</v>
      </c>
      <c r="I63" s="47">
        <v>1537.9</v>
      </c>
      <c r="J63" s="47" t="s">
        <v>7383</v>
      </c>
      <c r="K63" s="47">
        <v>3</v>
      </c>
      <c r="L63" s="47"/>
      <c r="M63" s="47"/>
      <c r="N63" s="47"/>
      <c r="O63" s="47">
        <v>41</v>
      </c>
      <c r="P63" s="47">
        <v>4160300</v>
      </c>
      <c r="R63" s="2"/>
    </row>
    <row r="64" spans="1:18" ht="23" x14ac:dyDescent="0.25">
      <c r="A64" s="47">
        <f t="shared" si="0"/>
        <v>49</v>
      </c>
      <c r="B64" s="48" t="s">
        <v>6038</v>
      </c>
      <c r="C64" s="48" t="s">
        <v>6039</v>
      </c>
      <c r="D64" s="48" t="s">
        <v>1492</v>
      </c>
      <c r="E64" s="48" t="s">
        <v>3966</v>
      </c>
      <c r="F64" s="48" t="s">
        <v>6040</v>
      </c>
      <c r="G64" s="48"/>
      <c r="H64" s="47">
        <v>1966</v>
      </c>
      <c r="I64" s="47">
        <v>3005.4</v>
      </c>
      <c r="J64" s="47" t="s">
        <v>7376</v>
      </c>
      <c r="K64" s="47">
        <v>4</v>
      </c>
      <c r="L64" s="47"/>
      <c r="M64" s="47"/>
      <c r="N64" s="47"/>
      <c r="O64" s="47">
        <v>73</v>
      </c>
      <c r="P64" s="47">
        <v>4160300</v>
      </c>
      <c r="R64" s="2"/>
    </row>
    <row r="65" spans="1:18" ht="23" x14ac:dyDescent="0.25">
      <c r="A65" s="47">
        <f t="shared" si="0"/>
        <v>50</v>
      </c>
      <c r="B65" s="48" t="s">
        <v>6038</v>
      </c>
      <c r="C65" s="48" t="s">
        <v>6039</v>
      </c>
      <c r="D65" s="48" t="s">
        <v>1493</v>
      </c>
      <c r="E65" s="48" t="s">
        <v>3967</v>
      </c>
      <c r="F65" s="48" t="s">
        <v>6040</v>
      </c>
      <c r="G65" s="48"/>
      <c r="H65" s="47">
        <v>1956</v>
      </c>
      <c r="I65" s="47">
        <v>2697.8</v>
      </c>
      <c r="J65" s="47" t="s">
        <v>7383</v>
      </c>
      <c r="K65" s="47">
        <v>3</v>
      </c>
      <c r="L65" s="47"/>
      <c r="M65" s="47"/>
      <c r="N65" s="47"/>
      <c r="O65" s="47">
        <v>68</v>
      </c>
      <c r="P65" s="47">
        <v>4160300</v>
      </c>
      <c r="R65" s="2"/>
    </row>
    <row r="66" spans="1:18" ht="23" x14ac:dyDescent="0.25">
      <c r="A66" s="47">
        <f t="shared" si="0"/>
        <v>51</v>
      </c>
      <c r="B66" s="48" t="s">
        <v>6038</v>
      </c>
      <c r="C66" s="48" t="s">
        <v>6039</v>
      </c>
      <c r="D66" s="48" t="s">
        <v>1494</v>
      </c>
      <c r="E66" s="48" t="s">
        <v>3968</v>
      </c>
      <c r="F66" s="48" t="s">
        <v>6040</v>
      </c>
      <c r="G66" s="48"/>
      <c r="H66" s="47">
        <v>1959</v>
      </c>
      <c r="I66" s="47">
        <v>1953.8</v>
      </c>
      <c r="J66" s="47" t="s">
        <v>7383</v>
      </c>
      <c r="K66" s="47">
        <v>3</v>
      </c>
      <c r="L66" s="47"/>
      <c r="M66" s="47"/>
      <c r="N66" s="47"/>
      <c r="O66" s="47">
        <v>76</v>
      </c>
      <c r="P66" s="47">
        <v>4160300</v>
      </c>
      <c r="R66" s="2"/>
    </row>
    <row r="67" spans="1:18" ht="23" x14ac:dyDescent="0.25">
      <c r="A67" s="47">
        <f t="shared" si="0"/>
        <v>52</v>
      </c>
      <c r="B67" s="48" t="s">
        <v>6038</v>
      </c>
      <c r="C67" s="48" t="s">
        <v>6039</v>
      </c>
      <c r="D67" s="48" t="s">
        <v>1495</v>
      </c>
      <c r="E67" s="48" t="s">
        <v>3969</v>
      </c>
      <c r="F67" s="48" t="s">
        <v>6040</v>
      </c>
      <c r="G67" s="48"/>
      <c r="H67" s="47">
        <v>1961</v>
      </c>
      <c r="I67" s="47">
        <v>1980.4</v>
      </c>
      <c r="J67" s="47" t="s">
        <v>7383</v>
      </c>
      <c r="K67" s="47">
        <v>3</v>
      </c>
      <c r="L67" s="47"/>
      <c r="M67" s="47"/>
      <c r="N67" s="47"/>
      <c r="O67" s="47">
        <v>60</v>
      </c>
      <c r="P67" s="47">
        <v>4160300</v>
      </c>
      <c r="R67" s="2"/>
    </row>
    <row r="68" spans="1:18" ht="23" x14ac:dyDescent="0.25">
      <c r="A68" s="47">
        <f t="shared" si="0"/>
        <v>53</v>
      </c>
      <c r="B68" s="48" t="s">
        <v>6038</v>
      </c>
      <c r="C68" s="48" t="s">
        <v>6039</v>
      </c>
      <c r="D68" s="48" t="s">
        <v>1496</v>
      </c>
      <c r="E68" s="48" t="s">
        <v>3970</v>
      </c>
      <c r="F68" s="48" t="s">
        <v>6040</v>
      </c>
      <c r="G68" s="48"/>
      <c r="H68" s="47">
        <v>1959</v>
      </c>
      <c r="I68" s="47">
        <v>1960.1</v>
      </c>
      <c r="J68" s="47" t="s">
        <v>7383</v>
      </c>
      <c r="K68" s="47">
        <v>3</v>
      </c>
      <c r="L68" s="47"/>
      <c r="M68" s="47"/>
      <c r="N68" s="47"/>
      <c r="O68" s="47">
        <v>60</v>
      </c>
      <c r="P68" s="47">
        <v>4160300</v>
      </c>
      <c r="R68" s="2"/>
    </row>
    <row r="69" spans="1:18" ht="23" x14ac:dyDescent="0.25">
      <c r="A69" s="47">
        <f t="shared" si="0"/>
        <v>54</v>
      </c>
      <c r="B69" s="48" t="s">
        <v>6038</v>
      </c>
      <c r="C69" s="48" t="s">
        <v>6039</v>
      </c>
      <c r="D69" s="48" t="s">
        <v>1497</v>
      </c>
      <c r="E69" s="48" t="s">
        <v>3971</v>
      </c>
      <c r="F69" s="48" t="s">
        <v>6040</v>
      </c>
      <c r="G69" s="48"/>
      <c r="H69" s="47">
        <v>1961</v>
      </c>
      <c r="I69" s="47">
        <v>1940</v>
      </c>
      <c r="J69" s="47" t="s">
        <v>7383</v>
      </c>
      <c r="K69" s="47">
        <v>3</v>
      </c>
      <c r="L69" s="47"/>
      <c r="M69" s="47"/>
      <c r="N69" s="47"/>
      <c r="O69" s="47">
        <v>47</v>
      </c>
      <c r="P69" s="47">
        <v>4160300</v>
      </c>
      <c r="R69" s="2"/>
    </row>
    <row r="70" spans="1:18" ht="23" x14ac:dyDescent="0.25">
      <c r="A70" s="47">
        <f t="shared" si="0"/>
        <v>55</v>
      </c>
      <c r="B70" s="48" t="s">
        <v>6038</v>
      </c>
      <c r="C70" s="48" t="s">
        <v>6039</v>
      </c>
      <c r="D70" s="48" t="s">
        <v>1498</v>
      </c>
      <c r="E70" s="48" t="s">
        <v>3972</v>
      </c>
      <c r="F70" s="48" t="s">
        <v>6040</v>
      </c>
      <c r="G70" s="48"/>
      <c r="H70" s="47">
        <v>1961</v>
      </c>
      <c r="I70" s="47">
        <v>3268.9</v>
      </c>
      <c r="J70" s="47" t="s">
        <v>7376</v>
      </c>
      <c r="K70" s="47">
        <v>5</v>
      </c>
      <c r="L70" s="47"/>
      <c r="M70" s="47"/>
      <c r="N70" s="47"/>
      <c r="O70" s="47">
        <v>90</v>
      </c>
      <c r="P70" s="47">
        <v>4160300</v>
      </c>
      <c r="R70" s="2"/>
    </row>
    <row r="71" spans="1:18" ht="23" x14ac:dyDescent="0.25">
      <c r="A71" s="47">
        <f t="shared" si="0"/>
        <v>56</v>
      </c>
      <c r="B71" s="48" t="s">
        <v>6038</v>
      </c>
      <c r="C71" s="48" t="s">
        <v>6039</v>
      </c>
      <c r="D71" s="48" t="s">
        <v>1499</v>
      </c>
      <c r="E71" s="48" t="s">
        <v>3973</v>
      </c>
      <c r="F71" s="48" t="s">
        <v>6040</v>
      </c>
      <c r="G71" s="48"/>
      <c r="H71" s="47">
        <v>1963</v>
      </c>
      <c r="I71" s="47">
        <v>3686.2</v>
      </c>
      <c r="J71" s="47" t="s">
        <v>7376</v>
      </c>
      <c r="K71" s="47">
        <v>5</v>
      </c>
      <c r="L71" s="47"/>
      <c r="M71" s="47"/>
      <c r="N71" s="47"/>
      <c r="O71" s="47">
        <v>60</v>
      </c>
      <c r="P71" s="47">
        <v>4160300</v>
      </c>
      <c r="R71" s="2"/>
    </row>
    <row r="72" spans="1:18" ht="23" x14ac:dyDescent="0.25">
      <c r="A72" s="47">
        <f t="shared" si="0"/>
        <v>57</v>
      </c>
      <c r="B72" s="48" t="s">
        <v>6038</v>
      </c>
      <c r="C72" s="48" t="s">
        <v>6039</v>
      </c>
      <c r="D72" s="48" t="s">
        <v>1500</v>
      </c>
      <c r="E72" s="48" t="s">
        <v>3974</v>
      </c>
      <c r="F72" s="48" t="s">
        <v>6040</v>
      </c>
      <c r="G72" s="48"/>
      <c r="H72" s="47">
        <v>1968</v>
      </c>
      <c r="I72" s="47">
        <v>7990.6</v>
      </c>
      <c r="J72" s="47" t="s">
        <v>7376</v>
      </c>
      <c r="K72" s="47">
        <v>5</v>
      </c>
      <c r="L72" s="47"/>
      <c r="M72" s="47"/>
      <c r="N72" s="47"/>
      <c r="O72" s="47">
        <v>254</v>
      </c>
      <c r="P72" s="47">
        <v>4160300</v>
      </c>
      <c r="R72" s="2"/>
    </row>
    <row r="73" spans="1:18" ht="23" x14ac:dyDescent="0.25">
      <c r="A73" s="47">
        <f t="shared" si="0"/>
        <v>58</v>
      </c>
      <c r="B73" s="48" t="s">
        <v>6038</v>
      </c>
      <c r="C73" s="48" t="s">
        <v>6039</v>
      </c>
      <c r="D73" s="48" t="s">
        <v>25</v>
      </c>
      <c r="E73" s="48" t="s">
        <v>676</v>
      </c>
      <c r="F73" s="48" t="s">
        <v>6040</v>
      </c>
      <c r="G73" s="48"/>
      <c r="H73" s="47">
        <v>1965</v>
      </c>
      <c r="I73" s="47">
        <v>2943.5</v>
      </c>
      <c r="J73" s="47" t="s">
        <v>7376</v>
      </c>
      <c r="K73" s="47">
        <v>4</v>
      </c>
      <c r="L73" s="47"/>
      <c r="M73" s="47"/>
      <c r="N73" s="47"/>
      <c r="O73" s="47">
        <v>52</v>
      </c>
      <c r="P73" s="47">
        <v>4160300</v>
      </c>
      <c r="R73" s="2"/>
    </row>
    <row r="74" spans="1:18" ht="23" x14ac:dyDescent="0.25">
      <c r="A74" s="47">
        <f t="shared" si="0"/>
        <v>59</v>
      </c>
      <c r="B74" s="48" t="s">
        <v>6038</v>
      </c>
      <c r="C74" s="48" t="s">
        <v>6039</v>
      </c>
      <c r="D74" s="48" t="s">
        <v>26</v>
      </c>
      <c r="E74" s="48" t="s">
        <v>677</v>
      </c>
      <c r="F74" s="48" t="s">
        <v>6040</v>
      </c>
      <c r="G74" s="48"/>
      <c r="H74" s="47">
        <v>1963</v>
      </c>
      <c r="I74" s="47">
        <v>3579.5</v>
      </c>
      <c r="J74" s="47" t="s">
        <v>7376</v>
      </c>
      <c r="K74" s="47">
        <v>5</v>
      </c>
      <c r="L74" s="47"/>
      <c r="M74" s="47"/>
      <c r="N74" s="47"/>
      <c r="O74" s="47">
        <v>108</v>
      </c>
      <c r="P74" s="47">
        <v>4160300</v>
      </c>
      <c r="R74" s="2"/>
    </row>
    <row r="75" spans="1:18" ht="23" x14ac:dyDescent="0.25">
      <c r="A75" s="47">
        <f t="shared" si="0"/>
        <v>60</v>
      </c>
      <c r="B75" s="48" t="s">
        <v>6038</v>
      </c>
      <c r="C75" s="48" t="s">
        <v>6039</v>
      </c>
      <c r="D75" s="48" t="s">
        <v>27</v>
      </c>
      <c r="E75" s="48" t="s">
        <v>678</v>
      </c>
      <c r="F75" s="48" t="s">
        <v>6040</v>
      </c>
      <c r="G75" s="48"/>
      <c r="H75" s="47">
        <v>1953</v>
      </c>
      <c r="I75" s="47">
        <v>905.9</v>
      </c>
      <c r="J75" s="47" t="s">
        <v>7383</v>
      </c>
      <c r="K75" s="47">
        <v>2</v>
      </c>
      <c r="L75" s="47"/>
      <c r="M75" s="47"/>
      <c r="N75" s="47"/>
      <c r="O75" s="47">
        <v>32</v>
      </c>
      <c r="P75" s="47">
        <v>4160300</v>
      </c>
      <c r="R75" s="2"/>
    </row>
    <row r="76" spans="1:18" ht="23" x14ac:dyDescent="0.25">
      <c r="A76" s="47">
        <f t="shared" si="0"/>
        <v>61</v>
      </c>
      <c r="B76" s="48" t="s">
        <v>6038</v>
      </c>
      <c r="C76" s="48" t="s">
        <v>6039</v>
      </c>
      <c r="D76" s="48" t="s">
        <v>1501</v>
      </c>
      <c r="E76" s="48" t="s">
        <v>3975</v>
      </c>
      <c r="F76" s="48" t="s">
        <v>6040</v>
      </c>
      <c r="G76" s="48"/>
      <c r="H76" s="47">
        <v>1952</v>
      </c>
      <c r="I76" s="47">
        <v>406.6</v>
      </c>
      <c r="J76" s="47" t="s">
        <v>7383</v>
      </c>
      <c r="K76" s="47">
        <v>2</v>
      </c>
      <c r="L76" s="47"/>
      <c r="M76" s="47"/>
      <c r="N76" s="47"/>
      <c r="O76" s="47">
        <v>13</v>
      </c>
      <c r="P76" s="47">
        <v>4160300</v>
      </c>
      <c r="R76" s="2"/>
    </row>
    <row r="77" spans="1:18" ht="23" x14ac:dyDescent="0.25">
      <c r="A77" s="47">
        <f t="shared" si="0"/>
        <v>62</v>
      </c>
      <c r="B77" s="48" t="s">
        <v>6038</v>
      </c>
      <c r="C77" s="48" t="s">
        <v>6039</v>
      </c>
      <c r="D77" s="48" t="s">
        <v>1502</v>
      </c>
      <c r="E77" s="48" t="s">
        <v>3976</v>
      </c>
      <c r="F77" s="48" t="s">
        <v>6040</v>
      </c>
      <c r="G77" s="48"/>
      <c r="H77" s="47">
        <v>1952</v>
      </c>
      <c r="I77" s="47">
        <v>772.8</v>
      </c>
      <c r="J77" s="47" t="s">
        <v>7383</v>
      </c>
      <c r="K77" s="47">
        <v>2</v>
      </c>
      <c r="L77" s="47"/>
      <c r="M77" s="47"/>
      <c r="N77" s="47"/>
      <c r="O77" s="47">
        <v>26</v>
      </c>
      <c r="P77" s="47">
        <v>4160300</v>
      </c>
      <c r="R77" s="2"/>
    </row>
    <row r="78" spans="1:18" ht="23" x14ac:dyDescent="0.25">
      <c r="A78" s="47">
        <f t="shared" si="0"/>
        <v>63</v>
      </c>
      <c r="B78" s="48" t="s">
        <v>6038</v>
      </c>
      <c r="C78" s="48" t="s">
        <v>6039</v>
      </c>
      <c r="D78" s="48" t="s">
        <v>3147</v>
      </c>
      <c r="E78" s="48" t="s">
        <v>5532</v>
      </c>
      <c r="F78" s="48" t="s">
        <v>6040</v>
      </c>
      <c r="G78" s="48"/>
      <c r="H78" s="47">
        <v>1953</v>
      </c>
      <c r="I78" s="47">
        <v>830</v>
      </c>
      <c r="J78" s="47" t="s">
        <v>7383</v>
      </c>
      <c r="K78" s="47">
        <v>2</v>
      </c>
      <c r="L78" s="47"/>
      <c r="M78" s="47"/>
      <c r="N78" s="47"/>
      <c r="O78" s="47">
        <v>41</v>
      </c>
      <c r="P78" s="47">
        <v>4160300</v>
      </c>
      <c r="R78" s="2"/>
    </row>
    <row r="79" spans="1:18" ht="23" x14ac:dyDescent="0.25">
      <c r="A79" s="47">
        <f t="shared" si="0"/>
        <v>64</v>
      </c>
      <c r="B79" s="48" t="s">
        <v>6038</v>
      </c>
      <c r="C79" s="48" t="s">
        <v>6039</v>
      </c>
      <c r="D79" s="48" t="s">
        <v>1503</v>
      </c>
      <c r="E79" s="48" t="s">
        <v>3977</v>
      </c>
      <c r="F79" s="48" t="s">
        <v>6040</v>
      </c>
      <c r="G79" s="48"/>
      <c r="H79" s="47">
        <v>1955</v>
      </c>
      <c r="I79" s="47">
        <v>706.3</v>
      </c>
      <c r="J79" s="47" t="s">
        <v>7383</v>
      </c>
      <c r="K79" s="47">
        <v>2</v>
      </c>
      <c r="L79" s="47"/>
      <c r="M79" s="47"/>
      <c r="N79" s="47"/>
      <c r="O79" s="47">
        <v>28</v>
      </c>
      <c r="P79" s="47">
        <v>4160300</v>
      </c>
      <c r="R79" s="2"/>
    </row>
    <row r="80" spans="1:18" ht="23" x14ac:dyDescent="0.25">
      <c r="A80" s="47">
        <f t="shared" si="0"/>
        <v>65</v>
      </c>
      <c r="B80" s="48" t="s">
        <v>6038</v>
      </c>
      <c r="C80" s="48" t="s">
        <v>6039</v>
      </c>
      <c r="D80" s="48" t="s">
        <v>1504</v>
      </c>
      <c r="E80" s="48" t="s">
        <v>3978</v>
      </c>
      <c r="F80" s="48" t="s">
        <v>6040</v>
      </c>
      <c r="G80" s="48"/>
      <c r="H80" s="47">
        <v>1939</v>
      </c>
      <c r="I80" s="47">
        <v>6105.9</v>
      </c>
      <c r="J80" s="47" t="s">
        <v>7376</v>
      </c>
      <c r="K80" s="47">
        <v>3</v>
      </c>
      <c r="L80" s="47"/>
      <c r="M80" s="47"/>
      <c r="N80" s="47"/>
      <c r="O80" s="47">
        <v>110</v>
      </c>
      <c r="P80" s="47">
        <v>4160300</v>
      </c>
      <c r="R80" s="2"/>
    </row>
    <row r="81" spans="1:18" ht="23" x14ac:dyDescent="0.25">
      <c r="A81" s="47">
        <f t="shared" si="0"/>
        <v>66</v>
      </c>
      <c r="B81" s="48" t="s">
        <v>6038</v>
      </c>
      <c r="C81" s="48" t="s">
        <v>6039</v>
      </c>
      <c r="D81" s="48" t="s">
        <v>28</v>
      </c>
      <c r="E81" s="48" t="s">
        <v>679</v>
      </c>
      <c r="F81" s="48" t="s">
        <v>6040</v>
      </c>
      <c r="G81" s="48"/>
      <c r="H81" s="47">
        <v>1951</v>
      </c>
      <c r="I81" s="47">
        <v>1343.6</v>
      </c>
      <c r="J81" s="47" t="s">
        <v>7383</v>
      </c>
      <c r="K81" s="47">
        <v>2</v>
      </c>
      <c r="L81" s="47"/>
      <c r="M81" s="47"/>
      <c r="N81" s="47"/>
      <c r="O81" s="47">
        <v>46</v>
      </c>
      <c r="P81" s="47">
        <v>4160300</v>
      </c>
      <c r="R81" s="2"/>
    </row>
    <row r="82" spans="1:18" ht="23" x14ac:dyDescent="0.25">
      <c r="A82" s="47">
        <f t="shared" ref="A82:A145" si="1">A81+1</f>
        <v>67</v>
      </c>
      <c r="B82" s="48" t="s">
        <v>6038</v>
      </c>
      <c r="C82" s="48" t="s">
        <v>6039</v>
      </c>
      <c r="D82" s="48" t="s">
        <v>304</v>
      </c>
      <c r="E82" s="48" t="s">
        <v>933</v>
      </c>
      <c r="F82" s="48" t="s">
        <v>6040</v>
      </c>
      <c r="G82" s="48"/>
      <c r="H82" s="47">
        <v>1951</v>
      </c>
      <c r="I82" s="47">
        <v>941</v>
      </c>
      <c r="J82" s="47" t="s">
        <v>7383</v>
      </c>
      <c r="K82" s="47">
        <v>2</v>
      </c>
      <c r="L82" s="47"/>
      <c r="M82" s="47"/>
      <c r="N82" s="47"/>
      <c r="O82" s="47">
        <v>27</v>
      </c>
      <c r="P82" s="47">
        <v>4160300</v>
      </c>
      <c r="R82" s="2"/>
    </row>
    <row r="83" spans="1:18" ht="23" x14ac:dyDescent="0.25">
      <c r="A83" s="47">
        <f t="shared" si="1"/>
        <v>68</v>
      </c>
      <c r="B83" s="48" t="s">
        <v>6038</v>
      </c>
      <c r="C83" s="48" t="s">
        <v>6039</v>
      </c>
      <c r="D83" s="48" t="s">
        <v>1505</v>
      </c>
      <c r="E83" s="48" t="s">
        <v>3979</v>
      </c>
      <c r="F83" s="48" t="s">
        <v>6040</v>
      </c>
      <c r="G83" s="48"/>
      <c r="H83" s="47">
        <v>1952</v>
      </c>
      <c r="I83" s="47">
        <v>565.9</v>
      </c>
      <c r="J83" s="47" t="s">
        <v>7383</v>
      </c>
      <c r="K83" s="47">
        <v>2</v>
      </c>
      <c r="L83" s="47"/>
      <c r="M83" s="47"/>
      <c r="N83" s="47"/>
      <c r="O83" s="47">
        <v>15</v>
      </c>
      <c r="P83" s="47">
        <v>4160300</v>
      </c>
      <c r="R83" s="2"/>
    </row>
    <row r="84" spans="1:18" ht="23" x14ac:dyDescent="0.25">
      <c r="A84" s="47">
        <f t="shared" si="1"/>
        <v>69</v>
      </c>
      <c r="B84" s="48" t="s">
        <v>6038</v>
      </c>
      <c r="C84" s="48" t="s">
        <v>6039</v>
      </c>
      <c r="D84" s="48" t="s">
        <v>1506</v>
      </c>
      <c r="E84" s="48" t="s">
        <v>3980</v>
      </c>
      <c r="F84" s="48" t="s">
        <v>6040</v>
      </c>
      <c r="G84" s="48"/>
      <c r="H84" s="47">
        <v>1952</v>
      </c>
      <c r="I84" s="47">
        <v>2260.4</v>
      </c>
      <c r="J84" s="47" t="s">
        <v>7383</v>
      </c>
      <c r="K84" s="47">
        <v>2</v>
      </c>
      <c r="L84" s="47"/>
      <c r="M84" s="47"/>
      <c r="N84" s="47"/>
      <c r="O84" s="47">
        <v>42</v>
      </c>
      <c r="P84" s="47">
        <v>4160300</v>
      </c>
      <c r="R84" s="2"/>
    </row>
    <row r="85" spans="1:18" ht="23" x14ac:dyDescent="0.25">
      <c r="A85" s="47">
        <f t="shared" si="1"/>
        <v>70</v>
      </c>
      <c r="B85" s="48" t="s">
        <v>6038</v>
      </c>
      <c r="C85" s="48" t="s">
        <v>6039</v>
      </c>
      <c r="D85" s="48" t="s">
        <v>1507</v>
      </c>
      <c r="E85" s="48" t="s">
        <v>3981</v>
      </c>
      <c r="F85" s="48" t="s">
        <v>6040</v>
      </c>
      <c r="G85" s="48"/>
      <c r="H85" s="47">
        <v>1956</v>
      </c>
      <c r="I85" s="47">
        <v>1853.6</v>
      </c>
      <c r="J85" s="47" t="s">
        <v>7383</v>
      </c>
      <c r="K85" s="47">
        <v>3</v>
      </c>
      <c r="L85" s="47"/>
      <c r="M85" s="47"/>
      <c r="N85" s="47"/>
      <c r="O85" s="47">
        <v>48</v>
      </c>
      <c r="P85" s="47">
        <v>4160300</v>
      </c>
      <c r="R85" s="2"/>
    </row>
    <row r="86" spans="1:18" ht="23" x14ac:dyDescent="0.25">
      <c r="A86" s="47">
        <f t="shared" si="1"/>
        <v>71</v>
      </c>
      <c r="B86" s="48" t="s">
        <v>6038</v>
      </c>
      <c r="C86" s="48" t="s">
        <v>6039</v>
      </c>
      <c r="D86" s="48" t="s">
        <v>29</v>
      </c>
      <c r="E86" s="48" t="s">
        <v>680</v>
      </c>
      <c r="F86" s="48" t="s">
        <v>6040</v>
      </c>
      <c r="G86" s="48"/>
      <c r="H86" s="47">
        <v>1952</v>
      </c>
      <c r="I86" s="47">
        <v>2203.6</v>
      </c>
      <c r="J86" s="47" t="s">
        <v>7383</v>
      </c>
      <c r="K86" s="47">
        <v>2</v>
      </c>
      <c r="L86" s="47"/>
      <c r="M86" s="47"/>
      <c r="N86" s="47"/>
      <c r="O86" s="47">
        <v>44</v>
      </c>
      <c r="P86" s="47">
        <v>4160300</v>
      </c>
      <c r="R86" s="2"/>
    </row>
    <row r="87" spans="1:18" ht="23" x14ac:dyDescent="0.25">
      <c r="A87" s="47">
        <f t="shared" si="1"/>
        <v>72</v>
      </c>
      <c r="B87" s="48" t="s">
        <v>6038</v>
      </c>
      <c r="C87" s="48" t="s">
        <v>6039</v>
      </c>
      <c r="D87" s="48" t="s">
        <v>358</v>
      </c>
      <c r="E87" s="48" t="s">
        <v>994</v>
      </c>
      <c r="F87" s="48" t="s">
        <v>6040</v>
      </c>
      <c r="G87" s="48"/>
      <c r="H87" s="47">
        <v>1956</v>
      </c>
      <c r="I87" s="47">
        <v>2131.8000000000002</v>
      </c>
      <c r="J87" s="47" t="s">
        <v>7383</v>
      </c>
      <c r="K87" s="47">
        <v>3</v>
      </c>
      <c r="L87" s="47"/>
      <c r="M87" s="47"/>
      <c r="N87" s="47"/>
      <c r="O87" s="47">
        <v>49</v>
      </c>
      <c r="P87" s="47">
        <v>4160300</v>
      </c>
      <c r="R87" s="2"/>
    </row>
    <row r="88" spans="1:18" ht="23" x14ac:dyDescent="0.25">
      <c r="A88" s="47">
        <f t="shared" si="1"/>
        <v>73</v>
      </c>
      <c r="B88" s="48" t="s">
        <v>6038</v>
      </c>
      <c r="C88" s="48" t="s">
        <v>6039</v>
      </c>
      <c r="D88" s="48" t="s">
        <v>1508</v>
      </c>
      <c r="E88" s="48" t="s">
        <v>3982</v>
      </c>
      <c r="F88" s="48" t="s">
        <v>6040</v>
      </c>
      <c r="G88" s="48"/>
      <c r="H88" s="47">
        <v>1953</v>
      </c>
      <c r="I88" s="47">
        <v>934.4</v>
      </c>
      <c r="J88" s="47" t="s">
        <v>7383</v>
      </c>
      <c r="K88" s="47">
        <v>2</v>
      </c>
      <c r="L88" s="47"/>
      <c r="M88" s="47"/>
      <c r="N88" s="47"/>
      <c r="O88" s="47">
        <v>17</v>
      </c>
      <c r="P88" s="47">
        <v>4160300</v>
      </c>
      <c r="R88" s="2"/>
    </row>
    <row r="89" spans="1:18" ht="23" x14ac:dyDescent="0.25">
      <c r="A89" s="47">
        <f t="shared" si="1"/>
        <v>74</v>
      </c>
      <c r="B89" s="48" t="s">
        <v>6038</v>
      </c>
      <c r="C89" s="48" t="s">
        <v>6039</v>
      </c>
      <c r="D89" s="48" t="s">
        <v>30</v>
      </c>
      <c r="E89" s="48" t="s">
        <v>681</v>
      </c>
      <c r="F89" s="48" t="s">
        <v>6040</v>
      </c>
      <c r="G89" s="48"/>
      <c r="H89" s="47">
        <v>1956</v>
      </c>
      <c r="I89" s="47">
        <v>2102</v>
      </c>
      <c r="J89" s="47" t="s">
        <v>7383</v>
      </c>
      <c r="K89" s="47">
        <v>23</v>
      </c>
      <c r="L89" s="47"/>
      <c r="M89" s="47"/>
      <c r="N89" s="47"/>
      <c r="O89" s="47">
        <v>57</v>
      </c>
      <c r="P89" s="47">
        <v>4160300</v>
      </c>
      <c r="R89" s="2"/>
    </row>
    <row r="90" spans="1:18" ht="23" x14ac:dyDescent="0.25">
      <c r="A90" s="47">
        <f t="shared" si="1"/>
        <v>75</v>
      </c>
      <c r="B90" s="48" t="s">
        <v>6038</v>
      </c>
      <c r="C90" s="48" t="s">
        <v>6039</v>
      </c>
      <c r="D90" s="48" t="s">
        <v>1509</v>
      </c>
      <c r="E90" s="48" t="s">
        <v>3983</v>
      </c>
      <c r="F90" s="48" t="s">
        <v>6040</v>
      </c>
      <c r="G90" s="48"/>
      <c r="H90" s="47">
        <v>1963</v>
      </c>
      <c r="I90" s="47">
        <v>2167.3000000000002</v>
      </c>
      <c r="J90" s="47" t="s">
        <v>7383</v>
      </c>
      <c r="K90" s="47">
        <v>3</v>
      </c>
      <c r="L90" s="47"/>
      <c r="M90" s="47"/>
      <c r="N90" s="47"/>
      <c r="O90" s="47">
        <v>63</v>
      </c>
      <c r="P90" s="47">
        <v>4160300</v>
      </c>
      <c r="R90" s="2"/>
    </row>
    <row r="91" spans="1:18" ht="23" x14ac:dyDescent="0.25">
      <c r="A91" s="47">
        <f t="shared" si="1"/>
        <v>76</v>
      </c>
      <c r="B91" s="48" t="s">
        <v>6038</v>
      </c>
      <c r="C91" s="48" t="s">
        <v>6039</v>
      </c>
      <c r="D91" s="48" t="s">
        <v>305</v>
      </c>
      <c r="E91" s="48" t="s">
        <v>934</v>
      </c>
      <c r="F91" s="48" t="s">
        <v>6040</v>
      </c>
      <c r="G91" s="48"/>
      <c r="H91" s="47">
        <v>1954</v>
      </c>
      <c r="I91" s="47">
        <v>2699.8</v>
      </c>
      <c r="J91" s="47" t="s">
        <v>7383</v>
      </c>
      <c r="K91" s="47" t="s">
        <v>6043</v>
      </c>
      <c r="L91" s="47"/>
      <c r="M91" s="47"/>
      <c r="N91" s="47"/>
      <c r="O91" s="47">
        <v>59</v>
      </c>
      <c r="P91" s="47">
        <v>4160300</v>
      </c>
      <c r="R91" s="2"/>
    </row>
    <row r="92" spans="1:18" ht="23" x14ac:dyDescent="0.25">
      <c r="A92" s="47">
        <f t="shared" si="1"/>
        <v>77</v>
      </c>
      <c r="B92" s="48" t="s">
        <v>6038</v>
      </c>
      <c r="C92" s="48" t="s">
        <v>6039</v>
      </c>
      <c r="D92" s="48" t="s">
        <v>1510</v>
      </c>
      <c r="E92" s="48" t="s">
        <v>3984</v>
      </c>
      <c r="F92" s="48" t="s">
        <v>6040</v>
      </c>
      <c r="G92" s="48"/>
      <c r="H92" s="47">
        <v>1952</v>
      </c>
      <c r="I92" s="47">
        <v>928.7</v>
      </c>
      <c r="J92" s="47" t="s">
        <v>7383</v>
      </c>
      <c r="K92" s="47">
        <v>2</v>
      </c>
      <c r="L92" s="47"/>
      <c r="M92" s="47"/>
      <c r="N92" s="47"/>
      <c r="O92" s="47">
        <v>17</v>
      </c>
      <c r="P92" s="47">
        <v>4160300</v>
      </c>
      <c r="R92" s="2"/>
    </row>
    <row r="93" spans="1:18" ht="23" x14ac:dyDescent="0.25">
      <c r="A93" s="47">
        <f t="shared" si="1"/>
        <v>78</v>
      </c>
      <c r="B93" s="48" t="s">
        <v>6038</v>
      </c>
      <c r="C93" s="48" t="s">
        <v>6039</v>
      </c>
      <c r="D93" s="48" t="s">
        <v>31</v>
      </c>
      <c r="E93" s="48" t="s">
        <v>6044</v>
      </c>
      <c r="F93" s="48" t="s">
        <v>6040</v>
      </c>
      <c r="G93" s="48"/>
      <c r="H93" s="47">
        <v>1962</v>
      </c>
      <c r="I93" s="47">
        <v>3384.2</v>
      </c>
      <c r="J93" s="47" t="s">
        <v>7376</v>
      </c>
      <c r="K93" s="47">
        <v>2</v>
      </c>
      <c r="L93" s="47"/>
      <c r="M93" s="47"/>
      <c r="N93" s="47"/>
      <c r="O93" s="47">
        <v>102</v>
      </c>
      <c r="P93" s="47">
        <v>4160300</v>
      </c>
      <c r="R93" s="2"/>
    </row>
    <row r="94" spans="1:18" ht="23" x14ac:dyDescent="0.25">
      <c r="A94" s="47">
        <f t="shared" si="1"/>
        <v>79</v>
      </c>
      <c r="B94" s="48" t="s">
        <v>6038</v>
      </c>
      <c r="C94" s="48" t="s">
        <v>6039</v>
      </c>
      <c r="D94" s="48" t="s">
        <v>1511</v>
      </c>
      <c r="E94" s="48" t="s">
        <v>3985</v>
      </c>
      <c r="F94" s="48" t="s">
        <v>6040</v>
      </c>
      <c r="G94" s="48"/>
      <c r="H94" s="47">
        <v>1962</v>
      </c>
      <c r="I94" s="47">
        <v>2856.9</v>
      </c>
      <c r="J94" s="47" t="s">
        <v>7376</v>
      </c>
      <c r="K94" s="47">
        <v>4</v>
      </c>
      <c r="L94" s="47"/>
      <c r="M94" s="47"/>
      <c r="N94" s="47"/>
      <c r="O94" s="47">
        <v>71</v>
      </c>
      <c r="P94" s="47">
        <v>4160300</v>
      </c>
      <c r="R94" s="2"/>
    </row>
    <row r="95" spans="1:18" ht="23" x14ac:dyDescent="0.25">
      <c r="A95" s="47">
        <f t="shared" si="1"/>
        <v>80</v>
      </c>
      <c r="B95" s="48" t="s">
        <v>6038</v>
      </c>
      <c r="C95" s="48" t="s">
        <v>6039</v>
      </c>
      <c r="D95" s="48" t="s">
        <v>306</v>
      </c>
      <c r="E95" s="48" t="s">
        <v>935</v>
      </c>
      <c r="F95" s="48" t="s">
        <v>6040</v>
      </c>
      <c r="G95" s="48"/>
      <c r="H95" s="47">
        <v>1962</v>
      </c>
      <c r="I95" s="47">
        <v>2785.2</v>
      </c>
      <c r="J95" s="47" t="s">
        <v>7376</v>
      </c>
      <c r="K95" s="47">
        <v>4</v>
      </c>
      <c r="L95" s="47"/>
      <c r="M95" s="47"/>
      <c r="N95" s="47"/>
      <c r="O95" s="47">
        <v>75</v>
      </c>
      <c r="P95" s="47">
        <v>4160300</v>
      </c>
      <c r="R95" s="2"/>
    </row>
    <row r="96" spans="1:18" ht="23" x14ac:dyDescent="0.25">
      <c r="A96" s="47">
        <f t="shared" si="1"/>
        <v>81</v>
      </c>
      <c r="B96" s="48" t="s">
        <v>6038</v>
      </c>
      <c r="C96" s="48" t="s">
        <v>6039</v>
      </c>
      <c r="D96" s="48" t="s">
        <v>1512</v>
      </c>
      <c r="E96" s="48" t="s">
        <v>3986</v>
      </c>
      <c r="F96" s="48" t="s">
        <v>6040</v>
      </c>
      <c r="G96" s="48"/>
      <c r="H96" s="47">
        <v>1977</v>
      </c>
      <c r="I96" s="47">
        <v>6044.4</v>
      </c>
      <c r="J96" s="47" t="s">
        <v>7376</v>
      </c>
      <c r="K96" s="47">
        <v>5</v>
      </c>
      <c r="L96" s="47"/>
      <c r="M96" s="47"/>
      <c r="N96" s="47"/>
      <c r="O96" s="47">
        <v>161</v>
      </c>
      <c r="P96" s="47">
        <v>4160300</v>
      </c>
      <c r="R96" s="2"/>
    </row>
    <row r="97" spans="1:18" ht="23" x14ac:dyDescent="0.25">
      <c r="A97" s="47">
        <f t="shared" si="1"/>
        <v>82</v>
      </c>
      <c r="B97" s="48" t="s">
        <v>6038</v>
      </c>
      <c r="C97" s="48" t="s">
        <v>6039</v>
      </c>
      <c r="D97" s="48" t="s">
        <v>1513</v>
      </c>
      <c r="E97" s="48" t="s">
        <v>3987</v>
      </c>
      <c r="F97" s="48" t="s">
        <v>6040</v>
      </c>
      <c r="G97" s="48"/>
      <c r="H97" s="47">
        <v>1951</v>
      </c>
      <c r="I97" s="47">
        <v>935.4</v>
      </c>
      <c r="J97" s="47" t="s">
        <v>7383</v>
      </c>
      <c r="K97" s="47">
        <v>2</v>
      </c>
      <c r="L97" s="47"/>
      <c r="M97" s="47"/>
      <c r="N97" s="47"/>
      <c r="O97" s="47">
        <v>28</v>
      </c>
      <c r="P97" s="47">
        <v>4160300</v>
      </c>
      <c r="R97" s="2"/>
    </row>
    <row r="98" spans="1:18" ht="23" x14ac:dyDescent="0.25">
      <c r="A98" s="47">
        <f t="shared" si="1"/>
        <v>83</v>
      </c>
      <c r="B98" s="48" t="s">
        <v>6038</v>
      </c>
      <c r="C98" s="48" t="s">
        <v>6039</v>
      </c>
      <c r="D98" s="48" t="s">
        <v>1514</v>
      </c>
      <c r="E98" s="48" t="s">
        <v>3988</v>
      </c>
      <c r="F98" s="48" t="s">
        <v>6040</v>
      </c>
      <c r="G98" s="48"/>
      <c r="H98" s="47">
        <v>1952</v>
      </c>
      <c r="I98" s="47">
        <v>574.70000000000005</v>
      </c>
      <c r="J98" s="47" t="s">
        <v>7383</v>
      </c>
      <c r="K98" s="47">
        <v>2</v>
      </c>
      <c r="L98" s="47"/>
      <c r="M98" s="47"/>
      <c r="N98" s="47"/>
      <c r="O98" s="47">
        <v>15</v>
      </c>
      <c r="P98" s="47">
        <v>4160300</v>
      </c>
      <c r="R98" s="2"/>
    </row>
    <row r="99" spans="1:18" ht="23" x14ac:dyDescent="0.25">
      <c r="A99" s="47">
        <f t="shared" si="1"/>
        <v>84</v>
      </c>
      <c r="B99" s="48" t="s">
        <v>6038</v>
      </c>
      <c r="C99" s="48" t="s">
        <v>6039</v>
      </c>
      <c r="D99" s="48" t="s">
        <v>1515</v>
      </c>
      <c r="E99" s="48" t="s">
        <v>3989</v>
      </c>
      <c r="F99" s="48" t="s">
        <v>6040</v>
      </c>
      <c r="G99" s="48"/>
      <c r="H99" s="47">
        <v>1951</v>
      </c>
      <c r="I99" s="47">
        <v>950</v>
      </c>
      <c r="J99" s="47" t="s">
        <v>7383</v>
      </c>
      <c r="K99" s="47">
        <v>2</v>
      </c>
      <c r="L99" s="47"/>
      <c r="M99" s="47"/>
      <c r="N99" s="47"/>
      <c r="O99" s="47">
        <v>20</v>
      </c>
      <c r="P99" s="47">
        <v>4160300</v>
      </c>
      <c r="R99" s="2"/>
    </row>
    <row r="100" spans="1:18" ht="23" x14ac:dyDescent="0.25">
      <c r="A100" s="47">
        <f t="shared" si="1"/>
        <v>85</v>
      </c>
      <c r="B100" s="48" t="s">
        <v>6038</v>
      </c>
      <c r="C100" s="48" t="s">
        <v>6039</v>
      </c>
      <c r="D100" s="48" t="s">
        <v>1516</v>
      </c>
      <c r="E100" s="48" t="s">
        <v>3990</v>
      </c>
      <c r="F100" s="48" t="s">
        <v>6040</v>
      </c>
      <c r="G100" s="48"/>
      <c r="H100" s="47">
        <v>1953</v>
      </c>
      <c r="I100" s="47">
        <v>943.1</v>
      </c>
      <c r="J100" s="47" t="s">
        <v>7383</v>
      </c>
      <c r="K100" s="47">
        <v>2</v>
      </c>
      <c r="L100" s="47"/>
      <c r="M100" s="47"/>
      <c r="N100" s="47"/>
      <c r="O100" s="47">
        <v>29</v>
      </c>
      <c r="P100" s="47">
        <v>4160300</v>
      </c>
      <c r="R100" s="2"/>
    </row>
    <row r="101" spans="1:18" ht="23" x14ac:dyDescent="0.25">
      <c r="A101" s="47">
        <f t="shared" si="1"/>
        <v>86</v>
      </c>
      <c r="B101" s="48" t="s">
        <v>6038</v>
      </c>
      <c r="C101" s="48" t="s">
        <v>6039</v>
      </c>
      <c r="D101" s="48" t="s">
        <v>1517</v>
      </c>
      <c r="E101" s="48" t="s">
        <v>3991</v>
      </c>
      <c r="F101" s="48" t="s">
        <v>6040</v>
      </c>
      <c r="G101" s="48"/>
      <c r="H101" s="47">
        <v>1969</v>
      </c>
      <c r="I101" s="47">
        <v>2859.4</v>
      </c>
      <c r="J101" s="47" t="s">
        <v>7376</v>
      </c>
      <c r="K101" s="47">
        <v>5</v>
      </c>
      <c r="L101" s="47"/>
      <c r="M101" s="47"/>
      <c r="N101" s="47"/>
      <c r="O101" s="47">
        <v>96</v>
      </c>
      <c r="P101" s="47">
        <v>4160300</v>
      </c>
      <c r="R101" s="2"/>
    </row>
    <row r="102" spans="1:18" ht="23" x14ac:dyDescent="0.25">
      <c r="A102" s="47">
        <f t="shared" si="1"/>
        <v>87</v>
      </c>
      <c r="B102" s="48" t="s">
        <v>6038</v>
      </c>
      <c r="C102" s="48" t="s">
        <v>6039</v>
      </c>
      <c r="D102" s="48" t="s">
        <v>1518</v>
      </c>
      <c r="E102" s="48" t="s">
        <v>3992</v>
      </c>
      <c r="F102" s="48" t="s">
        <v>6040</v>
      </c>
      <c r="G102" s="48"/>
      <c r="H102" s="47">
        <v>1972</v>
      </c>
      <c r="I102" s="47">
        <v>4650.1000000000004</v>
      </c>
      <c r="J102" s="47" t="s">
        <v>7376</v>
      </c>
      <c r="K102" s="47">
        <v>5</v>
      </c>
      <c r="L102" s="47"/>
      <c r="M102" s="47"/>
      <c r="N102" s="47"/>
      <c r="O102" s="47">
        <v>104</v>
      </c>
      <c r="P102" s="47">
        <v>4160300</v>
      </c>
      <c r="R102" s="2"/>
    </row>
    <row r="103" spans="1:18" ht="23" x14ac:dyDescent="0.25">
      <c r="A103" s="47">
        <f t="shared" si="1"/>
        <v>88</v>
      </c>
      <c r="B103" s="48" t="s">
        <v>6038</v>
      </c>
      <c r="C103" s="48" t="s">
        <v>6039</v>
      </c>
      <c r="D103" s="48" t="s">
        <v>1519</v>
      </c>
      <c r="E103" s="48" t="s">
        <v>3993</v>
      </c>
      <c r="F103" s="48" t="s">
        <v>6040</v>
      </c>
      <c r="G103" s="48"/>
      <c r="H103" s="47">
        <v>1970</v>
      </c>
      <c r="I103" s="47">
        <v>3848.3</v>
      </c>
      <c r="J103" s="47" t="s">
        <v>7376</v>
      </c>
      <c r="K103" s="47">
        <v>5</v>
      </c>
      <c r="L103" s="47"/>
      <c r="M103" s="47"/>
      <c r="N103" s="47"/>
      <c r="O103" s="47">
        <v>112</v>
      </c>
      <c r="P103" s="47">
        <v>4160300</v>
      </c>
      <c r="R103" s="2"/>
    </row>
    <row r="104" spans="1:18" ht="23" x14ac:dyDescent="0.25">
      <c r="A104" s="47">
        <f t="shared" si="1"/>
        <v>89</v>
      </c>
      <c r="B104" s="48" t="s">
        <v>6038</v>
      </c>
      <c r="C104" s="48" t="s">
        <v>6039</v>
      </c>
      <c r="D104" s="48" t="s">
        <v>1520</v>
      </c>
      <c r="E104" s="48" t="s">
        <v>3994</v>
      </c>
      <c r="F104" s="48" t="s">
        <v>6040</v>
      </c>
      <c r="G104" s="48"/>
      <c r="H104" s="47">
        <v>1958</v>
      </c>
      <c r="I104" s="47">
        <v>1459.5</v>
      </c>
      <c r="J104" s="47" t="s">
        <v>7376</v>
      </c>
      <c r="K104" s="47">
        <v>3</v>
      </c>
      <c r="L104" s="47"/>
      <c r="M104" s="47"/>
      <c r="N104" s="47"/>
      <c r="O104" s="47">
        <v>67</v>
      </c>
      <c r="P104" s="47">
        <v>4160300</v>
      </c>
      <c r="R104" s="2"/>
    </row>
    <row r="105" spans="1:18" ht="23" x14ac:dyDescent="0.25">
      <c r="A105" s="47">
        <f t="shared" si="1"/>
        <v>90</v>
      </c>
      <c r="B105" s="48" t="s">
        <v>6038</v>
      </c>
      <c r="C105" s="48" t="s">
        <v>6039</v>
      </c>
      <c r="D105" s="48" t="s">
        <v>1521</v>
      </c>
      <c r="E105" s="48" t="s">
        <v>3995</v>
      </c>
      <c r="F105" s="48" t="s">
        <v>6040</v>
      </c>
      <c r="G105" s="48"/>
      <c r="H105" s="47">
        <v>1955</v>
      </c>
      <c r="I105" s="47">
        <v>1718.6</v>
      </c>
      <c r="J105" s="47" t="s">
        <v>7383</v>
      </c>
      <c r="K105" s="47">
        <v>3</v>
      </c>
      <c r="L105" s="47"/>
      <c r="M105" s="47"/>
      <c r="N105" s="47"/>
      <c r="O105" s="47">
        <v>36</v>
      </c>
      <c r="P105" s="47">
        <v>4160300</v>
      </c>
      <c r="R105" s="2"/>
    </row>
    <row r="106" spans="1:18" ht="23" x14ac:dyDescent="0.25">
      <c r="A106" s="47">
        <f t="shared" si="1"/>
        <v>91</v>
      </c>
      <c r="B106" s="48" t="s">
        <v>6038</v>
      </c>
      <c r="C106" s="48" t="s">
        <v>6039</v>
      </c>
      <c r="D106" s="48" t="s">
        <v>1522</v>
      </c>
      <c r="E106" s="48" t="s">
        <v>3996</v>
      </c>
      <c r="F106" s="48" t="s">
        <v>6040</v>
      </c>
      <c r="G106" s="48"/>
      <c r="H106" s="47">
        <v>1952</v>
      </c>
      <c r="I106" s="47">
        <v>724.7</v>
      </c>
      <c r="J106" s="47" t="s">
        <v>7383</v>
      </c>
      <c r="K106" s="47">
        <v>2</v>
      </c>
      <c r="L106" s="47"/>
      <c r="M106" s="47"/>
      <c r="N106" s="47"/>
      <c r="O106" s="47">
        <v>24</v>
      </c>
      <c r="P106" s="47">
        <v>4160300</v>
      </c>
      <c r="R106" s="2"/>
    </row>
    <row r="107" spans="1:18" ht="23" x14ac:dyDescent="0.25">
      <c r="A107" s="47">
        <f t="shared" si="1"/>
        <v>92</v>
      </c>
      <c r="B107" s="48" t="s">
        <v>6038</v>
      </c>
      <c r="C107" s="48" t="s">
        <v>6039</v>
      </c>
      <c r="D107" s="48" t="s">
        <v>32</v>
      </c>
      <c r="E107" s="48" t="s">
        <v>682</v>
      </c>
      <c r="F107" s="48" t="s">
        <v>6040</v>
      </c>
      <c r="G107" s="48"/>
      <c r="H107" s="47">
        <v>1954</v>
      </c>
      <c r="I107" s="47">
        <v>1022.8</v>
      </c>
      <c r="J107" s="47" t="s">
        <v>7383</v>
      </c>
      <c r="K107" s="47">
        <v>2</v>
      </c>
      <c r="L107" s="47"/>
      <c r="M107" s="47"/>
      <c r="N107" s="47"/>
      <c r="O107" s="47">
        <v>24</v>
      </c>
      <c r="P107" s="47">
        <v>4160300</v>
      </c>
      <c r="R107" s="2"/>
    </row>
    <row r="108" spans="1:18" ht="23" x14ac:dyDescent="0.25">
      <c r="A108" s="47">
        <f t="shared" si="1"/>
        <v>93</v>
      </c>
      <c r="B108" s="48" t="s">
        <v>6038</v>
      </c>
      <c r="C108" s="48" t="s">
        <v>6039</v>
      </c>
      <c r="D108" s="48" t="s">
        <v>33</v>
      </c>
      <c r="E108" s="48" t="s">
        <v>683</v>
      </c>
      <c r="F108" s="48" t="s">
        <v>6040</v>
      </c>
      <c r="G108" s="48"/>
      <c r="H108" s="47">
        <v>1954</v>
      </c>
      <c r="I108" s="47">
        <v>932.3</v>
      </c>
      <c r="J108" s="47" t="s">
        <v>7383</v>
      </c>
      <c r="K108" s="47">
        <v>2</v>
      </c>
      <c r="L108" s="47"/>
      <c r="M108" s="47"/>
      <c r="N108" s="47"/>
      <c r="O108" s="47">
        <v>38</v>
      </c>
      <c r="P108" s="47">
        <v>4160300</v>
      </c>
      <c r="R108" s="2"/>
    </row>
    <row r="109" spans="1:18" ht="23" x14ac:dyDescent="0.25">
      <c r="A109" s="47">
        <f t="shared" si="1"/>
        <v>94</v>
      </c>
      <c r="B109" s="48" t="s">
        <v>6038</v>
      </c>
      <c r="C109" s="48" t="s">
        <v>6039</v>
      </c>
      <c r="D109" s="48" t="s">
        <v>1523</v>
      </c>
      <c r="E109" s="48" t="s">
        <v>3997</v>
      </c>
      <c r="F109" s="48" t="s">
        <v>6040</v>
      </c>
      <c r="G109" s="48"/>
      <c r="H109" s="47">
        <v>1941</v>
      </c>
      <c r="I109" s="47">
        <v>3953</v>
      </c>
      <c r="J109" s="47" t="s">
        <v>7383</v>
      </c>
      <c r="K109" s="47">
        <v>4</v>
      </c>
      <c r="L109" s="47"/>
      <c r="M109" s="47"/>
      <c r="N109" s="47"/>
      <c r="O109" s="47">
        <v>68</v>
      </c>
      <c r="P109" s="47">
        <v>4160300</v>
      </c>
      <c r="R109" s="2"/>
    </row>
    <row r="110" spans="1:18" ht="23" x14ac:dyDescent="0.25">
      <c r="A110" s="47">
        <f t="shared" si="1"/>
        <v>95</v>
      </c>
      <c r="B110" s="48" t="s">
        <v>6038</v>
      </c>
      <c r="C110" s="48" t="s">
        <v>6039</v>
      </c>
      <c r="D110" s="48" t="s">
        <v>34</v>
      </c>
      <c r="E110" s="48" t="s">
        <v>995</v>
      </c>
      <c r="F110" s="48" t="s">
        <v>6040</v>
      </c>
      <c r="G110" s="48"/>
      <c r="H110" s="47">
        <v>1953</v>
      </c>
      <c r="I110" s="47">
        <v>614.79999999999995</v>
      </c>
      <c r="J110" s="47" t="s">
        <v>7383</v>
      </c>
      <c r="K110" s="47">
        <v>2</v>
      </c>
      <c r="L110" s="47"/>
      <c r="M110" s="47"/>
      <c r="N110" s="47"/>
      <c r="O110" s="47">
        <v>22</v>
      </c>
      <c r="P110" s="47">
        <v>4160300</v>
      </c>
      <c r="R110" s="2"/>
    </row>
    <row r="111" spans="1:18" ht="23" x14ac:dyDescent="0.25">
      <c r="A111" s="47">
        <f t="shared" si="1"/>
        <v>96</v>
      </c>
      <c r="B111" s="48" t="s">
        <v>6038</v>
      </c>
      <c r="C111" s="48" t="s">
        <v>6039</v>
      </c>
      <c r="D111" s="48" t="s">
        <v>1524</v>
      </c>
      <c r="E111" s="48" t="s">
        <v>3998</v>
      </c>
      <c r="F111" s="48" t="s">
        <v>6040</v>
      </c>
      <c r="G111" s="48"/>
      <c r="H111" s="47">
        <v>1953</v>
      </c>
      <c r="I111" s="47">
        <v>715.4</v>
      </c>
      <c r="J111" s="47" t="s">
        <v>7383</v>
      </c>
      <c r="K111" s="47">
        <v>2</v>
      </c>
      <c r="L111" s="47"/>
      <c r="M111" s="47"/>
      <c r="N111" s="47"/>
      <c r="O111" s="47">
        <v>27</v>
      </c>
      <c r="P111" s="47">
        <v>4160300</v>
      </c>
      <c r="R111" s="2"/>
    </row>
    <row r="112" spans="1:18" ht="23" x14ac:dyDescent="0.25">
      <c r="A112" s="47">
        <f t="shared" si="1"/>
        <v>97</v>
      </c>
      <c r="B112" s="48" t="s">
        <v>6038</v>
      </c>
      <c r="C112" s="48" t="s">
        <v>6039</v>
      </c>
      <c r="D112" s="48" t="s">
        <v>307</v>
      </c>
      <c r="E112" s="48" t="s">
        <v>936</v>
      </c>
      <c r="F112" s="48" t="s">
        <v>6040</v>
      </c>
      <c r="G112" s="48"/>
      <c r="H112" s="47">
        <v>1954</v>
      </c>
      <c r="I112" s="47">
        <v>405.6</v>
      </c>
      <c r="J112" s="47" t="s">
        <v>7383</v>
      </c>
      <c r="K112" s="47">
        <v>2</v>
      </c>
      <c r="L112" s="47"/>
      <c r="M112" s="47"/>
      <c r="N112" s="47"/>
      <c r="O112" s="47">
        <v>18</v>
      </c>
      <c r="P112" s="47">
        <v>4160300</v>
      </c>
      <c r="R112" s="2"/>
    </row>
    <row r="113" spans="1:18" ht="23" x14ac:dyDescent="0.25">
      <c r="A113" s="47">
        <f t="shared" si="1"/>
        <v>98</v>
      </c>
      <c r="B113" s="48" t="s">
        <v>6038</v>
      </c>
      <c r="C113" s="48" t="s">
        <v>6039</v>
      </c>
      <c r="D113" s="48" t="s">
        <v>1525</v>
      </c>
      <c r="E113" s="48" t="s">
        <v>3999</v>
      </c>
      <c r="F113" s="48" t="s">
        <v>6040</v>
      </c>
      <c r="G113" s="48"/>
      <c r="H113" s="47">
        <v>1953</v>
      </c>
      <c r="I113" s="47">
        <v>1025.0999999999999</v>
      </c>
      <c r="J113" s="47" t="s">
        <v>7383</v>
      </c>
      <c r="K113" s="47">
        <v>2</v>
      </c>
      <c r="L113" s="47"/>
      <c r="M113" s="47"/>
      <c r="N113" s="47"/>
      <c r="O113" s="47">
        <v>31</v>
      </c>
      <c r="P113" s="47">
        <v>4160300</v>
      </c>
      <c r="R113" s="2"/>
    </row>
    <row r="114" spans="1:18" ht="23" x14ac:dyDescent="0.25">
      <c r="A114" s="47">
        <f t="shared" si="1"/>
        <v>99</v>
      </c>
      <c r="B114" s="48" t="s">
        <v>6038</v>
      </c>
      <c r="C114" s="48" t="s">
        <v>6039</v>
      </c>
      <c r="D114" s="48" t="s">
        <v>308</v>
      </c>
      <c r="E114" s="48" t="s">
        <v>937</v>
      </c>
      <c r="F114" s="48" t="s">
        <v>6040</v>
      </c>
      <c r="G114" s="48"/>
      <c r="H114" s="47">
        <v>1953</v>
      </c>
      <c r="I114" s="47">
        <v>722.7</v>
      </c>
      <c r="J114" s="47" t="s">
        <v>7383</v>
      </c>
      <c r="K114" s="47">
        <v>2</v>
      </c>
      <c r="L114" s="47"/>
      <c r="M114" s="47"/>
      <c r="N114" s="47"/>
      <c r="O114" s="47">
        <v>30</v>
      </c>
      <c r="P114" s="47">
        <v>4160300</v>
      </c>
      <c r="R114" s="2"/>
    </row>
    <row r="115" spans="1:18" ht="23" x14ac:dyDescent="0.25">
      <c r="A115" s="47">
        <f t="shared" si="1"/>
        <v>100</v>
      </c>
      <c r="B115" s="48" t="s">
        <v>6038</v>
      </c>
      <c r="C115" s="48" t="s">
        <v>6039</v>
      </c>
      <c r="D115" s="48" t="s">
        <v>1526</v>
      </c>
      <c r="E115" s="48" t="s">
        <v>4000</v>
      </c>
      <c r="F115" s="48" t="s">
        <v>6040</v>
      </c>
      <c r="G115" s="48"/>
      <c r="H115" s="47">
        <v>1974</v>
      </c>
      <c r="I115" s="47">
        <v>6135.3</v>
      </c>
      <c r="J115" s="47" t="s">
        <v>7376</v>
      </c>
      <c r="K115" s="47">
        <v>5</v>
      </c>
      <c r="L115" s="47"/>
      <c r="M115" s="47"/>
      <c r="N115" s="47"/>
      <c r="O115" s="47">
        <v>173</v>
      </c>
      <c r="P115" s="47">
        <v>4160300</v>
      </c>
      <c r="R115" s="2"/>
    </row>
    <row r="116" spans="1:18" ht="23" x14ac:dyDescent="0.25">
      <c r="A116" s="47">
        <f t="shared" si="1"/>
        <v>101</v>
      </c>
      <c r="B116" s="48" t="s">
        <v>6038</v>
      </c>
      <c r="C116" s="48" t="s">
        <v>6039</v>
      </c>
      <c r="D116" s="48" t="s">
        <v>6045</v>
      </c>
      <c r="E116" s="48" t="s">
        <v>4004</v>
      </c>
      <c r="F116" s="48" t="s">
        <v>6040</v>
      </c>
      <c r="G116" s="48"/>
      <c r="H116" s="47">
        <v>1969</v>
      </c>
      <c r="I116" s="47">
        <v>1299.3</v>
      </c>
      <c r="J116" s="47" t="s">
        <v>7376</v>
      </c>
      <c r="K116" s="47">
        <v>2</v>
      </c>
      <c r="L116" s="47"/>
      <c r="M116" s="47"/>
      <c r="N116" s="47"/>
      <c r="O116" s="47">
        <v>28</v>
      </c>
      <c r="P116" s="47">
        <v>4160300</v>
      </c>
      <c r="R116" s="2"/>
    </row>
    <row r="117" spans="1:18" ht="23" x14ac:dyDescent="0.25">
      <c r="A117" s="47">
        <f t="shared" si="1"/>
        <v>102</v>
      </c>
      <c r="B117" s="48" t="s">
        <v>6038</v>
      </c>
      <c r="C117" s="48" t="s">
        <v>6039</v>
      </c>
      <c r="D117" s="48" t="s">
        <v>6046</v>
      </c>
      <c r="E117" s="48" t="s">
        <v>938</v>
      </c>
      <c r="F117" s="48" t="s">
        <v>6040</v>
      </c>
      <c r="G117" s="48"/>
      <c r="H117" s="47">
        <v>1951</v>
      </c>
      <c r="I117" s="47">
        <v>454.3</v>
      </c>
      <c r="J117" s="47" t="s">
        <v>7383</v>
      </c>
      <c r="K117" s="47">
        <v>2</v>
      </c>
      <c r="L117" s="47"/>
      <c r="M117" s="47"/>
      <c r="N117" s="47"/>
      <c r="O117" s="47">
        <v>25</v>
      </c>
      <c r="P117" s="47">
        <v>4160300</v>
      </c>
      <c r="R117" s="2"/>
    </row>
    <row r="118" spans="1:18" ht="23" x14ac:dyDescent="0.25">
      <c r="A118" s="47">
        <f t="shared" si="1"/>
        <v>103</v>
      </c>
      <c r="B118" s="48" t="s">
        <v>6038</v>
      </c>
      <c r="C118" s="48" t="s">
        <v>6039</v>
      </c>
      <c r="D118" s="48" t="s">
        <v>1527</v>
      </c>
      <c r="E118" s="48" t="s">
        <v>4001</v>
      </c>
      <c r="F118" s="48" t="s">
        <v>6040</v>
      </c>
      <c r="G118" s="48"/>
      <c r="H118" s="47">
        <v>1975</v>
      </c>
      <c r="I118" s="47">
        <v>6194.1</v>
      </c>
      <c r="J118" s="47" t="s">
        <v>7376</v>
      </c>
      <c r="K118" s="47">
        <v>5</v>
      </c>
      <c r="L118" s="47"/>
      <c r="M118" s="47"/>
      <c r="N118" s="47"/>
      <c r="O118" s="47">
        <v>209</v>
      </c>
      <c r="P118" s="47">
        <v>4160300</v>
      </c>
      <c r="R118" s="2"/>
    </row>
    <row r="119" spans="1:18" ht="23" x14ac:dyDescent="0.25">
      <c r="A119" s="47">
        <f t="shared" si="1"/>
        <v>104</v>
      </c>
      <c r="B119" s="48" t="s">
        <v>6038</v>
      </c>
      <c r="C119" s="48" t="s">
        <v>6039</v>
      </c>
      <c r="D119" s="48" t="s">
        <v>1528</v>
      </c>
      <c r="E119" s="48" t="s">
        <v>4002</v>
      </c>
      <c r="F119" s="48" t="s">
        <v>6040</v>
      </c>
      <c r="G119" s="48"/>
      <c r="H119" s="47">
        <v>1973</v>
      </c>
      <c r="I119" s="47">
        <v>551.79999999999995</v>
      </c>
      <c r="J119" s="47" t="s">
        <v>7376</v>
      </c>
      <c r="K119" s="47">
        <v>5</v>
      </c>
      <c r="L119" s="47"/>
      <c r="M119" s="47"/>
      <c r="N119" s="47"/>
      <c r="O119" s="47">
        <v>255</v>
      </c>
      <c r="P119" s="47">
        <v>4160300</v>
      </c>
      <c r="R119" s="2"/>
    </row>
    <row r="120" spans="1:18" ht="23" x14ac:dyDescent="0.25">
      <c r="A120" s="47">
        <f t="shared" si="1"/>
        <v>105</v>
      </c>
      <c r="B120" s="48" t="s">
        <v>6038</v>
      </c>
      <c r="C120" s="48" t="s">
        <v>6039</v>
      </c>
      <c r="D120" s="48" t="s">
        <v>1529</v>
      </c>
      <c r="E120" s="48" t="s">
        <v>4003</v>
      </c>
      <c r="F120" s="48" t="s">
        <v>6040</v>
      </c>
      <c r="G120" s="48"/>
      <c r="H120" s="47">
        <v>1972</v>
      </c>
      <c r="I120" s="47">
        <v>4500.1000000000004</v>
      </c>
      <c r="J120" s="47" t="s">
        <v>7376</v>
      </c>
      <c r="K120" s="47">
        <v>5</v>
      </c>
      <c r="L120" s="47"/>
      <c r="M120" s="47"/>
      <c r="N120" s="47"/>
      <c r="O120" s="47">
        <v>200</v>
      </c>
      <c r="P120" s="47">
        <v>4160300</v>
      </c>
      <c r="R120" s="2"/>
    </row>
    <row r="121" spans="1:18" ht="23" x14ac:dyDescent="0.25">
      <c r="A121" s="47">
        <f t="shared" si="1"/>
        <v>106</v>
      </c>
      <c r="B121" s="48" t="s">
        <v>6038</v>
      </c>
      <c r="C121" s="48" t="s">
        <v>6039</v>
      </c>
      <c r="D121" s="48" t="s">
        <v>309</v>
      </c>
      <c r="E121" s="48" t="s">
        <v>939</v>
      </c>
      <c r="F121" s="48" t="s">
        <v>6040</v>
      </c>
      <c r="G121" s="48"/>
      <c r="H121" s="47">
        <v>1939</v>
      </c>
      <c r="I121" s="47">
        <v>2484</v>
      </c>
      <c r="J121" s="47" t="s">
        <v>7376</v>
      </c>
      <c r="K121" s="47">
        <v>3</v>
      </c>
      <c r="L121" s="47"/>
      <c r="M121" s="47"/>
      <c r="N121" s="47"/>
      <c r="O121" s="47">
        <v>59</v>
      </c>
      <c r="P121" s="47">
        <v>4160300</v>
      </c>
      <c r="R121" s="2"/>
    </row>
    <row r="122" spans="1:18" ht="23" x14ac:dyDescent="0.25">
      <c r="A122" s="47">
        <f t="shared" si="1"/>
        <v>107</v>
      </c>
      <c r="B122" s="48" t="s">
        <v>6038</v>
      </c>
      <c r="C122" s="48" t="s">
        <v>6039</v>
      </c>
      <c r="D122" s="48" t="s">
        <v>1530</v>
      </c>
      <c r="E122" s="48" t="s">
        <v>4005</v>
      </c>
      <c r="F122" s="48" t="s">
        <v>6040</v>
      </c>
      <c r="G122" s="48"/>
      <c r="H122" s="47">
        <v>1959</v>
      </c>
      <c r="I122" s="47">
        <v>3765.9</v>
      </c>
      <c r="J122" s="47" t="s">
        <v>7376</v>
      </c>
      <c r="K122" s="47">
        <v>3</v>
      </c>
      <c r="L122" s="47"/>
      <c r="M122" s="47"/>
      <c r="N122" s="47"/>
      <c r="O122" s="47">
        <v>66</v>
      </c>
      <c r="P122" s="47">
        <v>4160300</v>
      </c>
      <c r="R122" s="2"/>
    </row>
    <row r="123" spans="1:18" ht="23" x14ac:dyDescent="0.25">
      <c r="A123" s="47">
        <f t="shared" si="1"/>
        <v>108</v>
      </c>
      <c r="B123" s="48" t="s">
        <v>6038</v>
      </c>
      <c r="C123" s="48" t="s">
        <v>6047</v>
      </c>
      <c r="D123" s="48" t="s">
        <v>6048</v>
      </c>
      <c r="E123" s="48" t="s">
        <v>4007</v>
      </c>
      <c r="F123" s="48" t="s">
        <v>6040</v>
      </c>
      <c r="G123" s="48"/>
      <c r="H123" s="47">
        <v>1969</v>
      </c>
      <c r="I123" s="47">
        <v>5579.8</v>
      </c>
      <c r="J123" s="47" t="s">
        <v>7377</v>
      </c>
      <c r="K123" s="47">
        <v>5</v>
      </c>
      <c r="L123" s="47"/>
      <c r="M123" s="47"/>
      <c r="N123" s="47"/>
      <c r="O123" s="47">
        <v>144</v>
      </c>
      <c r="P123" s="47">
        <v>4160300</v>
      </c>
      <c r="R123" s="2"/>
    </row>
    <row r="124" spans="1:18" ht="23" x14ac:dyDescent="0.25">
      <c r="A124" s="47">
        <f t="shared" si="1"/>
        <v>109</v>
      </c>
      <c r="B124" s="48" t="s">
        <v>6038</v>
      </c>
      <c r="C124" s="48" t="s">
        <v>6047</v>
      </c>
      <c r="D124" s="48" t="s">
        <v>6049</v>
      </c>
      <c r="E124" s="48" t="s">
        <v>4008</v>
      </c>
      <c r="F124" s="48" t="s">
        <v>6040</v>
      </c>
      <c r="G124" s="48"/>
      <c r="H124" s="47">
        <v>1968</v>
      </c>
      <c r="I124" s="47">
        <v>5105.2</v>
      </c>
      <c r="J124" s="47" t="s">
        <v>7377</v>
      </c>
      <c r="K124" s="47">
        <v>5</v>
      </c>
      <c r="L124" s="47"/>
      <c r="M124" s="47"/>
      <c r="N124" s="47"/>
      <c r="O124" s="47">
        <v>147</v>
      </c>
      <c r="P124" s="47">
        <v>4160300</v>
      </c>
      <c r="R124" s="2"/>
    </row>
    <row r="125" spans="1:18" ht="23" x14ac:dyDescent="0.25">
      <c r="A125" s="47">
        <f t="shared" si="1"/>
        <v>110</v>
      </c>
      <c r="B125" s="48" t="s">
        <v>6038</v>
      </c>
      <c r="C125" s="48" t="s">
        <v>6047</v>
      </c>
      <c r="D125" s="48" t="s">
        <v>570</v>
      </c>
      <c r="E125" s="48" t="s">
        <v>6050</v>
      </c>
      <c r="F125" s="48" t="s">
        <v>6040</v>
      </c>
      <c r="G125" s="48"/>
      <c r="H125" s="47">
        <v>1994</v>
      </c>
      <c r="I125" s="47">
        <v>10597.3</v>
      </c>
      <c r="J125" s="47" t="s">
        <v>7385</v>
      </c>
      <c r="K125" s="47">
        <v>9</v>
      </c>
      <c r="L125" s="47">
        <v>4</v>
      </c>
      <c r="M125" s="47">
        <v>3</v>
      </c>
      <c r="N125" s="47">
        <v>3</v>
      </c>
      <c r="O125" s="47">
        <v>397</v>
      </c>
      <c r="P125" s="47">
        <v>4160300</v>
      </c>
      <c r="R125" s="2"/>
    </row>
    <row r="126" spans="1:18" ht="23" x14ac:dyDescent="0.25">
      <c r="A126" s="47">
        <f t="shared" si="1"/>
        <v>111</v>
      </c>
      <c r="B126" s="48" t="s">
        <v>6038</v>
      </c>
      <c r="C126" s="48" t="s">
        <v>6047</v>
      </c>
      <c r="D126" s="48" t="s">
        <v>571</v>
      </c>
      <c r="E126" s="48" t="s">
        <v>6051</v>
      </c>
      <c r="F126" s="48" t="s">
        <v>6040</v>
      </c>
      <c r="G126" s="48"/>
      <c r="H126" s="47">
        <v>1993</v>
      </c>
      <c r="I126" s="47">
        <v>10379.08</v>
      </c>
      <c r="J126" s="47" t="s">
        <v>7385</v>
      </c>
      <c r="K126" s="47">
        <v>9</v>
      </c>
      <c r="L126" s="47">
        <v>4</v>
      </c>
      <c r="M126" s="47">
        <v>4</v>
      </c>
      <c r="N126" s="47">
        <v>4</v>
      </c>
      <c r="O126" s="47">
        <v>353</v>
      </c>
      <c r="P126" s="47">
        <v>4160300</v>
      </c>
      <c r="R126" s="2"/>
    </row>
    <row r="127" spans="1:18" ht="23" x14ac:dyDescent="0.25">
      <c r="A127" s="47">
        <f t="shared" si="1"/>
        <v>112</v>
      </c>
      <c r="B127" s="48" t="s">
        <v>6038</v>
      </c>
      <c r="C127" s="48" t="s">
        <v>6047</v>
      </c>
      <c r="D127" s="48" t="s">
        <v>572</v>
      </c>
      <c r="E127" s="48" t="s">
        <v>6052</v>
      </c>
      <c r="F127" s="48" t="s">
        <v>6040</v>
      </c>
      <c r="G127" s="48"/>
      <c r="H127" s="47">
        <v>1996</v>
      </c>
      <c r="I127" s="47">
        <v>10024.1</v>
      </c>
      <c r="J127" s="47" t="s">
        <v>7386</v>
      </c>
      <c r="K127" s="47">
        <v>9</v>
      </c>
      <c r="L127" s="47">
        <v>4</v>
      </c>
      <c r="M127" s="47">
        <v>4</v>
      </c>
      <c r="N127" s="47">
        <v>4</v>
      </c>
      <c r="O127" s="47">
        <v>406</v>
      </c>
      <c r="P127" s="47">
        <v>4160300</v>
      </c>
      <c r="R127" s="2"/>
    </row>
    <row r="128" spans="1:18" ht="23" x14ac:dyDescent="0.25">
      <c r="A128" s="47">
        <f t="shared" si="1"/>
        <v>113</v>
      </c>
      <c r="B128" s="48" t="s">
        <v>6038</v>
      </c>
      <c r="C128" s="48" t="s">
        <v>6047</v>
      </c>
      <c r="D128" s="48" t="s">
        <v>1980</v>
      </c>
      <c r="E128" s="48" t="s">
        <v>4419</v>
      </c>
      <c r="F128" s="48" t="s">
        <v>6040</v>
      </c>
      <c r="G128" s="48"/>
      <c r="H128" s="47">
        <v>1951</v>
      </c>
      <c r="I128" s="47">
        <v>1028.17</v>
      </c>
      <c r="J128" s="47" t="s">
        <v>7379</v>
      </c>
      <c r="K128" s="47">
        <v>2</v>
      </c>
      <c r="L128" s="47"/>
      <c r="M128" s="47"/>
      <c r="N128" s="47"/>
      <c r="O128" s="47">
        <v>11</v>
      </c>
      <c r="P128" s="47">
        <v>4160300</v>
      </c>
      <c r="R128" s="2"/>
    </row>
    <row r="129" spans="1:18" ht="23" x14ac:dyDescent="0.25">
      <c r="A129" s="47">
        <f t="shared" si="1"/>
        <v>114</v>
      </c>
      <c r="B129" s="48" t="s">
        <v>6038</v>
      </c>
      <c r="C129" s="48" t="s">
        <v>6047</v>
      </c>
      <c r="D129" s="48" t="s">
        <v>1981</v>
      </c>
      <c r="E129" s="48" t="s">
        <v>4420</v>
      </c>
      <c r="F129" s="48" t="s">
        <v>6040</v>
      </c>
      <c r="G129" s="48"/>
      <c r="H129" s="47">
        <v>1952</v>
      </c>
      <c r="I129" s="47">
        <v>462.38</v>
      </c>
      <c r="J129" s="47" t="s">
        <v>7379</v>
      </c>
      <c r="K129" s="47">
        <v>2</v>
      </c>
      <c r="L129" s="47"/>
      <c r="M129" s="47"/>
      <c r="N129" s="47"/>
      <c r="O129" s="47">
        <v>19</v>
      </c>
      <c r="P129" s="47">
        <v>4160300</v>
      </c>
      <c r="R129" s="2"/>
    </row>
    <row r="130" spans="1:18" ht="23" x14ac:dyDescent="0.25">
      <c r="A130" s="47">
        <f t="shared" si="1"/>
        <v>115</v>
      </c>
      <c r="B130" s="48" t="s">
        <v>6038</v>
      </c>
      <c r="C130" s="48" t="s">
        <v>6047</v>
      </c>
      <c r="D130" s="48" t="s">
        <v>1985</v>
      </c>
      <c r="E130" s="48" t="s">
        <v>4423</v>
      </c>
      <c r="F130" s="48" t="s">
        <v>6040</v>
      </c>
      <c r="G130" s="48"/>
      <c r="H130" s="47">
        <v>1952</v>
      </c>
      <c r="I130" s="47">
        <v>463.07</v>
      </c>
      <c r="J130" s="47" t="s">
        <v>7379</v>
      </c>
      <c r="K130" s="47">
        <v>2</v>
      </c>
      <c r="L130" s="47"/>
      <c r="M130" s="47"/>
      <c r="N130" s="47"/>
      <c r="O130" s="47">
        <v>21</v>
      </c>
      <c r="P130" s="47">
        <v>4160300</v>
      </c>
      <c r="R130" s="2"/>
    </row>
    <row r="131" spans="1:18" ht="23" x14ac:dyDescent="0.25">
      <c r="A131" s="47">
        <f t="shared" si="1"/>
        <v>116</v>
      </c>
      <c r="B131" s="48" t="s">
        <v>6038</v>
      </c>
      <c r="C131" s="48" t="s">
        <v>6047</v>
      </c>
      <c r="D131" s="48" t="s">
        <v>1536</v>
      </c>
      <c r="E131" s="48" t="s">
        <v>4011</v>
      </c>
      <c r="F131" s="48" t="s">
        <v>6040</v>
      </c>
      <c r="G131" s="48"/>
      <c r="H131" s="47">
        <v>1980</v>
      </c>
      <c r="I131" s="47">
        <v>7475.8</v>
      </c>
      <c r="J131" s="47" t="s">
        <v>7379</v>
      </c>
      <c r="K131" s="47">
        <v>5</v>
      </c>
      <c r="L131" s="47"/>
      <c r="M131" s="47"/>
      <c r="N131" s="47"/>
      <c r="O131" s="47">
        <v>210</v>
      </c>
      <c r="P131" s="47">
        <v>4160300</v>
      </c>
      <c r="R131" s="2"/>
    </row>
    <row r="132" spans="1:18" ht="23" x14ac:dyDescent="0.25">
      <c r="A132" s="47">
        <f t="shared" si="1"/>
        <v>117</v>
      </c>
      <c r="B132" s="48" t="s">
        <v>6038</v>
      </c>
      <c r="C132" s="48" t="s">
        <v>6047</v>
      </c>
      <c r="D132" s="48" t="s">
        <v>1537</v>
      </c>
      <c r="E132" s="87" t="s">
        <v>4012</v>
      </c>
      <c r="F132" s="48" t="s">
        <v>6040</v>
      </c>
      <c r="G132" s="48"/>
      <c r="H132" s="47">
        <v>1952</v>
      </c>
      <c r="I132" s="47">
        <v>789.4</v>
      </c>
      <c r="J132" s="47" t="s">
        <v>7376</v>
      </c>
      <c r="K132" s="47">
        <v>2</v>
      </c>
      <c r="L132" s="47"/>
      <c r="M132" s="47"/>
      <c r="N132" s="47"/>
      <c r="O132" s="47">
        <v>38</v>
      </c>
      <c r="P132" s="47">
        <v>4160300</v>
      </c>
      <c r="R132" s="2"/>
    </row>
    <row r="133" spans="1:18" ht="23" x14ac:dyDescent="0.25">
      <c r="A133" s="47">
        <f t="shared" si="1"/>
        <v>118</v>
      </c>
      <c r="B133" s="48" t="s">
        <v>6038</v>
      </c>
      <c r="C133" s="48" t="s">
        <v>6047</v>
      </c>
      <c r="D133" s="48" t="s">
        <v>1538</v>
      </c>
      <c r="E133" s="88" t="s">
        <v>4013</v>
      </c>
      <c r="F133" s="48" t="s">
        <v>6040</v>
      </c>
      <c r="G133" s="48"/>
      <c r="H133" s="47">
        <v>1952</v>
      </c>
      <c r="I133" s="47">
        <v>788.1</v>
      </c>
      <c r="J133" s="47" t="s">
        <v>7376</v>
      </c>
      <c r="K133" s="47">
        <v>2</v>
      </c>
      <c r="L133" s="47"/>
      <c r="M133" s="47"/>
      <c r="N133" s="47"/>
      <c r="O133" s="47">
        <v>29</v>
      </c>
      <c r="P133" s="47">
        <v>4160300</v>
      </c>
      <c r="R133" s="2"/>
    </row>
    <row r="134" spans="1:18" ht="23" x14ac:dyDescent="0.25">
      <c r="A134" s="47">
        <f t="shared" si="1"/>
        <v>119</v>
      </c>
      <c r="B134" s="48" t="s">
        <v>6038</v>
      </c>
      <c r="C134" s="48" t="s">
        <v>6047</v>
      </c>
      <c r="D134" s="48" t="s">
        <v>1539</v>
      </c>
      <c r="E134" s="48" t="s">
        <v>4014</v>
      </c>
      <c r="F134" s="48" t="s">
        <v>6040</v>
      </c>
      <c r="G134" s="48"/>
      <c r="H134" s="47">
        <v>1952</v>
      </c>
      <c r="I134" s="47">
        <v>572.35</v>
      </c>
      <c r="J134" s="47" t="s">
        <v>7376</v>
      </c>
      <c r="K134" s="47">
        <v>2</v>
      </c>
      <c r="L134" s="47"/>
      <c r="M134" s="47"/>
      <c r="N134" s="47"/>
      <c r="O134" s="47">
        <v>23</v>
      </c>
      <c r="P134" s="47">
        <v>4160300</v>
      </c>
      <c r="R134" s="2"/>
    </row>
    <row r="135" spans="1:18" ht="23" x14ac:dyDescent="0.25">
      <c r="A135" s="47">
        <f t="shared" si="1"/>
        <v>120</v>
      </c>
      <c r="B135" s="48" t="s">
        <v>6038</v>
      </c>
      <c r="C135" s="48" t="s">
        <v>6047</v>
      </c>
      <c r="D135" s="48" t="s">
        <v>1540</v>
      </c>
      <c r="E135" s="49" t="s">
        <v>4015</v>
      </c>
      <c r="F135" s="48" t="s">
        <v>6040</v>
      </c>
      <c r="G135" s="48"/>
      <c r="H135" s="47">
        <v>1952</v>
      </c>
      <c r="I135" s="47">
        <v>584.79999999999995</v>
      </c>
      <c r="J135" s="47" t="s">
        <v>7376</v>
      </c>
      <c r="K135" s="47">
        <v>2</v>
      </c>
      <c r="L135" s="47"/>
      <c r="M135" s="47"/>
      <c r="N135" s="47"/>
      <c r="O135" s="47">
        <v>21</v>
      </c>
      <c r="P135" s="47">
        <v>4160300</v>
      </c>
      <c r="R135" s="2"/>
    </row>
    <row r="136" spans="1:18" ht="23" x14ac:dyDescent="0.25">
      <c r="A136" s="47">
        <f t="shared" si="1"/>
        <v>121</v>
      </c>
      <c r="B136" s="48" t="s">
        <v>6038</v>
      </c>
      <c r="C136" s="48" t="s">
        <v>6047</v>
      </c>
      <c r="D136" s="48" t="s">
        <v>1541</v>
      </c>
      <c r="E136" s="89" t="s">
        <v>4016</v>
      </c>
      <c r="F136" s="48" t="s">
        <v>6040</v>
      </c>
      <c r="G136" s="48"/>
      <c r="H136" s="47">
        <v>1952</v>
      </c>
      <c r="I136" s="47">
        <v>1106.3</v>
      </c>
      <c r="J136" s="47" t="s">
        <v>7376</v>
      </c>
      <c r="K136" s="47">
        <v>2</v>
      </c>
      <c r="L136" s="47"/>
      <c r="M136" s="47"/>
      <c r="N136" s="47"/>
      <c r="O136" s="47">
        <v>38</v>
      </c>
      <c r="P136" s="47">
        <v>4160300</v>
      </c>
      <c r="R136" s="2"/>
    </row>
    <row r="137" spans="1:18" ht="23" x14ac:dyDescent="0.25">
      <c r="A137" s="47">
        <f t="shared" si="1"/>
        <v>122</v>
      </c>
      <c r="B137" s="48" t="s">
        <v>6038</v>
      </c>
      <c r="C137" s="48" t="s">
        <v>6047</v>
      </c>
      <c r="D137" s="48" t="s">
        <v>463</v>
      </c>
      <c r="E137" s="48" t="s">
        <v>1096</v>
      </c>
      <c r="F137" s="48" t="s">
        <v>6040</v>
      </c>
      <c r="G137" s="48"/>
      <c r="H137" s="47">
        <v>1989</v>
      </c>
      <c r="I137" s="47">
        <v>5845.45</v>
      </c>
      <c r="J137" s="47" t="s">
        <v>7387</v>
      </c>
      <c r="K137" s="47">
        <v>9</v>
      </c>
      <c r="L137" s="47"/>
      <c r="M137" s="47">
        <v>2</v>
      </c>
      <c r="N137" s="47"/>
      <c r="O137" s="47">
        <v>175</v>
      </c>
      <c r="P137" s="47">
        <v>4160300</v>
      </c>
      <c r="R137" s="2"/>
    </row>
    <row r="138" spans="1:18" ht="23" x14ac:dyDescent="0.25">
      <c r="A138" s="47">
        <f t="shared" si="1"/>
        <v>123</v>
      </c>
      <c r="B138" s="48" t="s">
        <v>6038</v>
      </c>
      <c r="C138" s="48" t="s">
        <v>6047</v>
      </c>
      <c r="D138" s="48" t="s">
        <v>376</v>
      </c>
      <c r="E138" s="48" t="s">
        <v>1013</v>
      </c>
      <c r="F138" s="48" t="s">
        <v>6040</v>
      </c>
      <c r="G138" s="48"/>
      <c r="H138" s="47">
        <v>1958</v>
      </c>
      <c r="I138" s="47">
        <v>943.2</v>
      </c>
      <c r="J138" s="47" t="s">
        <v>7376</v>
      </c>
      <c r="K138" s="47">
        <v>3</v>
      </c>
      <c r="L138" s="47"/>
      <c r="M138" s="47"/>
      <c r="N138" s="47"/>
      <c r="O138" s="47">
        <v>35</v>
      </c>
      <c r="P138" s="47">
        <v>4160300</v>
      </c>
      <c r="R138" s="2"/>
    </row>
    <row r="139" spans="1:18" ht="23" x14ac:dyDescent="0.25">
      <c r="A139" s="47">
        <f t="shared" si="1"/>
        <v>124</v>
      </c>
      <c r="B139" s="48" t="s">
        <v>6038</v>
      </c>
      <c r="C139" s="48" t="s">
        <v>6047</v>
      </c>
      <c r="D139" s="48" t="s">
        <v>1542</v>
      </c>
      <c r="E139" s="48" t="s">
        <v>4017</v>
      </c>
      <c r="F139" s="48" t="s">
        <v>6040</v>
      </c>
      <c r="G139" s="48"/>
      <c r="H139" s="47">
        <v>1951</v>
      </c>
      <c r="I139" s="47">
        <v>1680.2</v>
      </c>
      <c r="J139" s="47" t="s">
        <v>7376</v>
      </c>
      <c r="K139" s="47">
        <v>2</v>
      </c>
      <c r="L139" s="47"/>
      <c r="M139" s="47"/>
      <c r="N139" s="47"/>
      <c r="O139" s="47">
        <v>16</v>
      </c>
      <c r="P139" s="47">
        <v>4160300</v>
      </c>
      <c r="R139" s="2"/>
    </row>
    <row r="140" spans="1:18" ht="23" x14ac:dyDescent="0.25">
      <c r="A140" s="47">
        <f t="shared" si="1"/>
        <v>125</v>
      </c>
      <c r="B140" s="48" t="s">
        <v>6038</v>
      </c>
      <c r="C140" s="48" t="s">
        <v>6047</v>
      </c>
      <c r="D140" s="48" t="s">
        <v>1543</v>
      </c>
      <c r="E140" s="89" t="s">
        <v>4018</v>
      </c>
      <c r="F140" s="48" t="s">
        <v>6040</v>
      </c>
      <c r="G140" s="48"/>
      <c r="H140" s="47">
        <v>1952</v>
      </c>
      <c r="I140" s="47">
        <v>572.29999999999995</v>
      </c>
      <c r="J140" s="47" t="s">
        <v>7376</v>
      </c>
      <c r="K140" s="47">
        <v>2</v>
      </c>
      <c r="L140" s="47"/>
      <c r="M140" s="47"/>
      <c r="N140" s="47"/>
      <c r="O140" s="47">
        <v>20</v>
      </c>
      <c r="P140" s="47">
        <v>4160300</v>
      </c>
      <c r="R140" s="2"/>
    </row>
    <row r="141" spans="1:18" ht="23" x14ac:dyDescent="0.25">
      <c r="A141" s="47">
        <f t="shared" si="1"/>
        <v>126</v>
      </c>
      <c r="B141" s="48" t="s">
        <v>6038</v>
      </c>
      <c r="C141" s="48" t="s">
        <v>6047</v>
      </c>
      <c r="D141" s="48" t="s">
        <v>377</v>
      </c>
      <c r="E141" s="48" t="s">
        <v>1014</v>
      </c>
      <c r="F141" s="48" t="s">
        <v>6040</v>
      </c>
      <c r="G141" s="48"/>
      <c r="H141" s="47">
        <v>1979</v>
      </c>
      <c r="I141" s="47">
        <v>6182</v>
      </c>
      <c r="J141" s="47" t="s">
        <v>7376</v>
      </c>
      <c r="K141" s="47">
        <v>5</v>
      </c>
      <c r="L141" s="47"/>
      <c r="M141" s="47"/>
      <c r="N141" s="47"/>
      <c r="O141" s="47">
        <v>124</v>
      </c>
      <c r="P141" s="47">
        <v>4160300</v>
      </c>
      <c r="R141" s="2"/>
    </row>
    <row r="142" spans="1:18" ht="23" x14ac:dyDescent="0.25">
      <c r="A142" s="47">
        <f t="shared" si="1"/>
        <v>127</v>
      </c>
      <c r="B142" s="48" t="s">
        <v>6038</v>
      </c>
      <c r="C142" s="48" t="s">
        <v>6047</v>
      </c>
      <c r="D142" s="48" t="s">
        <v>469</v>
      </c>
      <c r="E142" s="48" t="s">
        <v>1102</v>
      </c>
      <c r="F142" s="48" t="s">
        <v>6040</v>
      </c>
      <c r="G142" s="48"/>
      <c r="H142" s="47">
        <v>1993</v>
      </c>
      <c r="I142" s="47">
        <v>3487.1</v>
      </c>
      <c r="J142" s="47" t="s">
        <v>7376</v>
      </c>
      <c r="K142" s="47">
        <v>5.6</v>
      </c>
      <c r="L142" s="47"/>
      <c r="M142" s="47"/>
      <c r="N142" s="47"/>
      <c r="O142" s="47">
        <v>149</v>
      </c>
      <c r="P142" s="47">
        <v>4160300</v>
      </c>
      <c r="R142" s="2"/>
    </row>
    <row r="143" spans="1:18" ht="23" x14ac:dyDescent="0.25">
      <c r="A143" s="47">
        <f t="shared" si="1"/>
        <v>128</v>
      </c>
      <c r="B143" s="48" t="s">
        <v>6038</v>
      </c>
      <c r="C143" s="48" t="s">
        <v>6053</v>
      </c>
      <c r="D143" s="48" t="s">
        <v>6054</v>
      </c>
      <c r="E143" s="48" t="s">
        <v>940</v>
      </c>
      <c r="F143" s="48" t="s">
        <v>6040</v>
      </c>
      <c r="G143" s="48"/>
      <c r="H143" s="47">
        <v>1985</v>
      </c>
      <c r="I143" s="47">
        <v>2985.5</v>
      </c>
      <c r="J143" s="47" t="s">
        <v>7377</v>
      </c>
      <c r="K143" s="47">
        <v>5</v>
      </c>
      <c r="L143" s="47"/>
      <c r="M143" s="47"/>
      <c r="N143" s="47"/>
      <c r="O143" s="47">
        <v>139</v>
      </c>
      <c r="P143" s="47">
        <v>4160300</v>
      </c>
      <c r="R143" s="2"/>
    </row>
    <row r="144" spans="1:18" ht="23" x14ac:dyDescent="0.25">
      <c r="A144" s="47">
        <f t="shared" si="1"/>
        <v>129</v>
      </c>
      <c r="B144" s="48" t="s">
        <v>6038</v>
      </c>
      <c r="C144" s="48" t="s">
        <v>6053</v>
      </c>
      <c r="D144" s="48" t="s">
        <v>6055</v>
      </c>
      <c r="E144" s="48" t="s">
        <v>941</v>
      </c>
      <c r="F144" s="48" t="s">
        <v>6040</v>
      </c>
      <c r="H144" s="48">
        <v>1981</v>
      </c>
      <c r="I144" s="47">
        <v>4271.2</v>
      </c>
      <c r="J144" s="47" t="s">
        <v>7377</v>
      </c>
      <c r="K144" s="47">
        <v>5</v>
      </c>
      <c r="L144" s="47"/>
      <c r="M144" s="47"/>
      <c r="N144" s="47"/>
      <c r="O144" s="47">
        <v>160</v>
      </c>
      <c r="P144" s="47">
        <v>4160300</v>
      </c>
      <c r="R144" s="2"/>
    </row>
    <row r="145" spans="1:18" ht="23" x14ac:dyDescent="0.25">
      <c r="A145" s="47">
        <f t="shared" si="1"/>
        <v>130</v>
      </c>
      <c r="B145" s="48" t="s">
        <v>6038</v>
      </c>
      <c r="C145" s="48" t="s">
        <v>6056</v>
      </c>
      <c r="D145" s="48" t="s">
        <v>380</v>
      </c>
      <c r="E145" s="48" t="s">
        <v>1017</v>
      </c>
      <c r="F145" s="48" t="s">
        <v>6040</v>
      </c>
      <c r="G145" s="48"/>
      <c r="H145" s="47">
        <v>1970</v>
      </c>
      <c r="I145" s="47">
        <v>574</v>
      </c>
      <c r="J145" s="47" t="s">
        <v>7376</v>
      </c>
      <c r="K145" s="47">
        <v>2</v>
      </c>
      <c r="L145" s="47"/>
      <c r="M145" s="47"/>
      <c r="N145" s="47"/>
      <c r="O145" s="47">
        <v>7</v>
      </c>
      <c r="P145" s="47">
        <v>4160300</v>
      </c>
      <c r="R145" s="2"/>
    </row>
    <row r="146" spans="1:18" ht="23" x14ac:dyDescent="0.25">
      <c r="A146" s="47">
        <f t="shared" ref="A146:A209" si="2">A145+1</f>
        <v>131</v>
      </c>
      <c r="B146" s="48" t="s">
        <v>6038</v>
      </c>
      <c r="C146" s="48" t="s">
        <v>6056</v>
      </c>
      <c r="D146" s="48" t="s">
        <v>2307</v>
      </c>
      <c r="E146" s="48" t="s">
        <v>6057</v>
      </c>
      <c r="F146" s="48" t="s">
        <v>6040</v>
      </c>
      <c r="G146" s="48"/>
      <c r="H146" s="47">
        <v>1970</v>
      </c>
      <c r="I146" s="47">
        <v>573.9</v>
      </c>
      <c r="J146" s="47" t="s">
        <v>7376</v>
      </c>
      <c r="K146" s="47">
        <v>2</v>
      </c>
      <c r="L146" s="47"/>
      <c r="M146" s="47"/>
      <c r="N146" s="47"/>
      <c r="O146" s="47">
        <v>27</v>
      </c>
      <c r="P146" s="47">
        <v>4160300</v>
      </c>
      <c r="R146" s="2"/>
    </row>
    <row r="147" spans="1:18" ht="23" x14ac:dyDescent="0.25">
      <c r="A147" s="47">
        <f t="shared" si="2"/>
        <v>132</v>
      </c>
      <c r="B147" s="48" t="s">
        <v>6038</v>
      </c>
      <c r="C147" s="48" t="s">
        <v>6056</v>
      </c>
      <c r="D147" s="48" t="s">
        <v>1548</v>
      </c>
      <c r="E147" s="48" t="s">
        <v>4023</v>
      </c>
      <c r="F147" s="48" t="s">
        <v>6040</v>
      </c>
      <c r="G147" s="48"/>
      <c r="H147" s="47">
        <v>1974</v>
      </c>
      <c r="I147" s="47">
        <v>953.7</v>
      </c>
      <c r="J147" s="47" t="s">
        <v>7376</v>
      </c>
      <c r="K147" s="47">
        <v>2</v>
      </c>
      <c r="L147" s="47"/>
      <c r="M147" s="47"/>
      <c r="N147" s="47"/>
      <c r="O147" s="47">
        <v>34</v>
      </c>
      <c r="P147" s="47">
        <v>4160300</v>
      </c>
      <c r="R147" s="2"/>
    </row>
    <row r="148" spans="1:18" ht="23" x14ac:dyDescent="0.25">
      <c r="A148" s="47">
        <f t="shared" si="2"/>
        <v>133</v>
      </c>
      <c r="B148" s="48" t="s">
        <v>6038</v>
      </c>
      <c r="C148" s="48" t="s">
        <v>6056</v>
      </c>
      <c r="D148" s="48" t="s">
        <v>1549</v>
      </c>
      <c r="E148" s="48" t="s">
        <v>4024</v>
      </c>
      <c r="F148" s="48" t="s">
        <v>6040</v>
      </c>
      <c r="G148" s="48"/>
      <c r="H148" s="47">
        <v>1977</v>
      </c>
      <c r="I148" s="47">
        <v>1942.6</v>
      </c>
      <c r="J148" s="47" t="s">
        <v>7376</v>
      </c>
      <c r="K148" s="47">
        <v>3</v>
      </c>
      <c r="L148" s="47"/>
      <c r="M148" s="47"/>
      <c r="N148" s="47"/>
      <c r="O148" s="47">
        <v>51</v>
      </c>
      <c r="P148" s="47">
        <v>4160300</v>
      </c>
      <c r="R148" s="2"/>
    </row>
    <row r="149" spans="1:18" ht="23" x14ac:dyDescent="0.25">
      <c r="A149" s="47">
        <f t="shared" si="2"/>
        <v>134</v>
      </c>
      <c r="B149" s="48" t="s">
        <v>6038</v>
      </c>
      <c r="C149" s="48" t="s">
        <v>6058</v>
      </c>
      <c r="D149" s="48" t="s">
        <v>2308</v>
      </c>
      <c r="E149" s="48" t="s">
        <v>4734</v>
      </c>
      <c r="F149" s="48" t="s">
        <v>6040</v>
      </c>
      <c r="G149" s="48"/>
      <c r="H149" s="47">
        <v>1982</v>
      </c>
      <c r="I149" s="47">
        <v>1328</v>
      </c>
      <c r="J149" s="47"/>
      <c r="K149" s="47">
        <v>3</v>
      </c>
      <c r="L149" s="47"/>
      <c r="M149" s="47"/>
      <c r="N149" s="47"/>
      <c r="O149" s="47"/>
      <c r="P149" s="47">
        <v>4160300</v>
      </c>
      <c r="R149" s="2"/>
    </row>
    <row r="150" spans="1:18" ht="23" x14ac:dyDescent="0.25">
      <c r="A150" s="47">
        <f t="shared" si="2"/>
        <v>135</v>
      </c>
      <c r="B150" s="48" t="s">
        <v>6038</v>
      </c>
      <c r="C150" s="48" t="s">
        <v>6053</v>
      </c>
      <c r="D150" s="48" t="s">
        <v>1361</v>
      </c>
      <c r="E150" s="48" t="s">
        <v>3836</v>
      </c>
      <c r="F150" s="48" t="s">
        <v>6040</v>
      </c>
      <c r="G150" s="48"/>
      <c r="H150" s="47">
        <v>1970</v>
      </c>
      <c r="I150" s="47">
        <v>585</v>
      </c>
      <c r="J150" s="47" t="s">
        <v>7376</v>
      </c>
      <c r="K150" s="47">
        <v>2</v>
      </c>
      <c r="L150" s="47"/>
      <c r="M150" s="47"/>
      <c r="N150" s="47"/>
      <c r="O150" s="47">
        <v>19</v>
      </c>
      <c r="P150" s="47">
        <v>4160300</v>
      </c>
      <c r="R150" s="2"/>
    </row>
    <row r="151" spans="1:18" ht="23" x14ac:dyDescent="0.25">
      <c r="A151" s="47">
        <f t="shared" si="2"/>
        <v>136</v>
      </c>
      <c r="B151" s="48" t="s">
        <v>6038</v>
      </c>
      <c r="C151" s="48" t="s">
        <v>6053</v>
      </c>
      <c r="D151" s="48" t="s">
        <v>2329</v>
      </c>
      <c r="E151" s="48" t="s">
        <v>4755</v>
      </c>
      <c r="F151" s="48" t="s">
        <v>6040</v>
      </c>
      <c r="G151" s="48"/>
      <c r="H151" s="47">
        <v>1984</v>
      </c>
      <c r="I151" s="47">
        <v>1457</v>
      </c>
      <c r="J151" s="47" t="s">
        <v>7376</v>
      </c>
      <c r="K151" s="47">
        <v>3</v>
      </c>
      <c r="L151" s="47"/>
      <c r="M151" s="47"/>
      <c r="N151" s="47"/>
      <c r="O151" s="47">
        <v>54</v>
      </c>
      <c r="P151" s="47">
        <v>4160300</v>
      </c>
      <c r="R151" s="2"/>
    </row>
    <row r="152" spans="1:18" ht="23" x14ac:dyDescent="0.25">
      <c r="A152" s="47">
        <f t="shared" si="2"/>
        <v>137</v>
      </c>
      <c r="B152" s="48" t="s">
        <v>6038</v>
      </c>
      <c r="C152" s="48" t="s">
        <v>6053</v>
      </c>
      <c r="D152" s="48" t="s">
        <v>2330</v>
      </c>
      <c r="E152" s="48" t="s">
        <v>4756</v>
      </c>
      <c r="F152" s="48" t="s">
        <v>6040</v>
      </c>
      <c r="G152" s="48"/>
      <c r="H152" s="47">
        <v>1985</v>
      </c>
      <c r="I152" s="47">
        <v>1457</v>
      </c>
      <c r="J152" s="47" t="s">
        <v>7376</v>
      </c>
      <c r="K152" s="47">
        <v>3</v>
      </c>
      <c r="L152" s="47"/>
      <c r="M152" s="47"/>
      <c r="N152" s="47"/>
      <c r="O152" s="47">
        <v>56</v>
      </c>
      <c r="P152" s="47">
        <v>4160300</v>
      </c>
      <c r="R152" s="2"/>
    </row>
    <row r="153" spans="1:18" ht="23" x14ac:dyDescent="0.25">
      <c r="A153" s="47">
        <f t="shared" si="2"/>
        <v>138</v>
      </c>
      <c r="B153" s="48" t="s">
        <v>6038</v>
      </c>
      <c r="C153" s="48" t="s">
        <v>6053</v>
      </c>
      <c r="D153" s="48" t="s">
        <v>2372</v>
      </c>
      <c r="E153" s="48" t="s">
        <v>4798</v>
      </c>
      <c r="F153" s="48" t="s">
        <v>6040</v>
      </c>
      <c r="G153" s="48"/>
      <c r="H153" s="47">
        <v>1985</v>
      </c>
      <c r="I153" s="47">
        <v>1950</v>
      </c>
      <c r="J153" s="47" t="s">
        <v>7372</v>
      </c>
      <c r="K153" s="47">
        <v>3</v>
      </c>
      <c r="L153" s="47"/>
      <c r="M153" s="47"/>
      <c r="N153" s="47"/>
      <c r="O153" s="47">
        <v>64</v>
      </c>
      <c r="P153" s="47">
        <v>4160300</v>
      </c>
      <c r="R153" s="2"/>
    </row>
    <row r="154" spans="1:18" ht="23" x14ac:dyDescent="0.25">
      <c r="A154" s="47">
        <f t="shared" si="2"/>
        <v>139</v>
      </c>
      <c r="B154" s="48" t="s">
        <v>6038</v>
      </c>
      <c r="C154" s="48" t="s">
        <v>6053</v>
      </c>
      <c r="D154" s="48" t="s">
        <v>359</v>
      </c>
      <c r="E154" s="48" t="s">
        <v>996</v>
      </c>
      <c r="F154" s="48" t="s">
        <v>6040</v>
      </c>
      <c r="G154" s="48"/>
      <c r="H154" s="47">
        <v>1969</v>
      </c>
      <c r="I154" s="47">
        <v>580</v>
      </c>
      <c r="J154" s="47" t="s">
        <v>7376</v>
      </c>
      <c r="K154" s="47">
        <v>2</v>
      </c>
      <c r="L154" s="47"/>
      <c r="M154" s="47"/>
      <c r="N154" s="47"/>
      <c r="O154" s="47">
        <v>20</v>
      </c>
      <c r="P154" s="47">
        <v>4160300</v>
      </c>
      <c r="R154" s="2"/>
    </row>
    <row r="155" spans="1:18" ht="23" x14ac:dyDescent="0.25">
      <c r="A155" s="47">
        <f t="shared" si="2"/>
        <v>140</v>
      </c>
      <c r="B155" s="48" t="s">
        <v>6038</v>
      </c>
      <c r="C155" s="48" t="s">
        <v>6053</v>
      </c>
      <c r="D155" s="48" t="s">
        <v>311</v>
      </c>
      <c r="E155" s="48" t="s">
        <v>942</v>
      </c>
      <c r="F155" s="48" t="s">
        <v>6040</v>
      </c>
      <c r="G155" s="48"/>
      <c r="H155" s="47">
        <v>1973</v>
      </c>
      <c r="I155" s="47">
        <v>962</v>
      </c>
      <c r="J155" s="47" t="s">
        <v>7376</v>
      </c>
      <c r="K155" s="47">
        <v>2</v>
      </c>
      <c r="L155" s="47"/>
      <c r="M155" s="47"/>
      <c r="N155" s="47"/>
      <c r="O155" s="47">
        <v>36</v>
      </c>
      <c r="P155" s="47">
        <v>4160300</v>
      </c>
      <c r="R155" s="2"/>
    </row>
    <row r="156" spans="1:18" ht="23" x14ac:dyDescent="0.25">
      <c r="A156" s="47">
        <f t="shared" si="2"/>
        <v>141</v>
      </c>
      <c r="B156" s="48" t="s">
        <v>6038</v>
      </c>
      <c r="C156" s="48" t="s">
        <v>6053</v>
      </c>
      <c r="D156" s="48" t="s">
        <v>1547</v>
      </c>
      <c r="E156" s="48" t="s">
        <v>4022</v>
      </c>
      <c r="F156" s="48" t="s">
        <v>6040</v>
      </c>
      <c r="G156" s="48"/>
      <c r="H156" s="47">
        <v>1977</v>
      </c>
      <c r="I156" s="47">
        <v>1470</v>
      </c>
      <c r="J156" s="47" t="s">
        <v>7376</v>
      </c>
      <c r="K156" s="47">
        <v>3</v>
      </c>
      <c r="L156" s="47"/>
      <c r="M156" s="47"/>
      <c r="N156" s="47"/>
      <c r="O156" s="47">
        <v>51</v>
      </c>
      <c r="P156" s="47">
        <v>4160300</v>
      </c>
      <c r="R156" s="2"/>
    </row>
    <row r="157" spans="1:18" ht="23" x14ac:dyDescent="0.25">
      <c r="A157" s="47">
        <f t="shared" si="2"/>
        <v>142</v>
      </c>
      <c r="B157" s="48" t="s">
        <v>6038</v>
      </c>
      <c r="C157" s="48" t="s">
        <v>6053</v>
      </c>
      <c r="D157" s="48" t="s">
        <v>3168</v>
      </c>
      <c r="E157" s="48" t="s">
        <v>5552</v>
      </c>
      <c r="F157" s="48" t="s">
        <v>6040</v>
      </c>
      <c r="G157" s="48"/>
      <c r="H157" s="47">
        <v>1977</v>
      </c>
      <c r="I157" s="47">
        <v>1457</v>
      </c>
      <c r="J157" s="47" t="s">
        <v>7376</v>
      </c>
      <c r="K157" s="47">
        <v>3</v>
      </c>
      <c r="L157" s="47"/>
      <c r="M157" s="47"/>
      <c r="N157" s="47"/>
      <c r="O157" s="47">
        <v>41</v>
      </c>
      <c r="P157" s="47">
        <v>4160300</v>
      </c>
      <c r="R157" s="2"/>
    </row>
    <row r="158" spans="1:18" ht="23" x14ac:dyDescent="0.25">
      <c r="A158" s="47">
        <f t="shared" si="2"/>
        <v>143</v>
      </c>
      <c r="B158" s="48" t="s">
        <v>6038</v>
      </c>
      <c r="C158" s="48" t="s">
        <v>6053</v>
      </c>
      <c r="D158" s="48" t="s">
        <v>3169</v>
      </c>
      <c r="E158" s="48" t="s">
        <v>5553</v>
      </c>
      <c r="F158" s="48" t="s">
        <v>6040</v>
      </c>
      <c r="G158" s="48"/>
      <c r="H158" s="47">
        <v>1978</v>
      </c>
      <c r="I158" s="47">
        <v>1455</v>
      </c>
      <c r="J158" s="47" t="s">
        <v>7376</v>
      </c>
      <c r="K158" s="47">
        <v>3</v>
      </c>
      <c r="L158" s="47"/>
      <c r="M158" s="47"/>
      <c r="N158" s="47"/>
      <c r="O158" s="47">
        <v>37</v>
      </c>
      <c r="P158" s="47">
        <v>4160300</v>
      </c>
      <c r="R158" s="2"/>
    </row>
    <row r="159" spans="1:18" ht="23" x14ac:dyDescent="0.25">
      <c r="A159" s="47">
        <f t="shared" si="2"/>
        <v>144</v>
      </c>
      <c r="B159" s="48" t="s">
        <v>6038</v>
      </c>
      <c r="C159" s="48" t="s">
        <v>6053</v>
      </c>
      <c r="D159" s="48" t="s">
        <v>378</v>
      </c>
      <c r="E159" s="48" t="s">
        <v>1015</v>
      </c>
      <c r="F159" s="48" t="s">
        <v>6040</v>
      </c>
      <c r="G159" s="48"/>
      <c r="H159" s="47">
        <v>1978</v>
      </c>
      <c r="I159" s="47">
        <v>1457</v>
      </c>
      <c r="J159" s="47" t="s">
        <v>7376</v>
      </c>
      <c r="K159" s="47">
        <v>3</v>
      </c>
      <c r="L159" s="47"/>
      <c r="M159" s="47"/>
      <c r="N159" s="47"/>
      <c r="O159" s="47">
        <v>62</v>
      </c>
      <c r="P159" s="47">
        <v>4160300</v>
      </c>
      <c r="R159" s="2"/>
    </row>
    <row r="160" spans="1:18" ht="23" x14ac:dyDescent="0.25">
      <c r="A160" s="47">
        <f t="shared" si="2"/>
        <v>145</v>
      </c>
      <c r="B160" s="48" t="s">
        <v>6038</v>
      </c>
      <c r="C160" s="48" t="s">
        <v>6053</v>
      </c>
      <c r="D160" s="48" t="s">
        <v>379</v>
      </c>
      <c r="E160" s="48" t="s">
        <v>1016</v>
      </c>
      <c r="F160" s="48" t="s">
        <v>6040</v>
      </c>
      <c r="G160" s="48"/>
      <c r="H160" s="47">
        <v>1980</v>
      </c>
      <c r="I160" s="47">
        <v>1457</v>
      </c>
      <c r="J160" s="47" t="s">
        <v>7376</v>
      </c>
      <c r="K160" s="47">
        <v>3</v>
      </c>
      <c r="L160" s="47"/>
      <c r="M160" s="47"/>
      <c r="N160" s="47"/>
      <c r="O160" s="47">
        <v>38</v>
      </c>
      <c r="P160" s="47">
        <v>4160300</v>
      </c>
      <c r="R160" s="2"/>
    </row>
    <row r="161" spans="1:18" ht="23" x14ac:dyDescent="0.25">
      <c r="A161" s="47">
        <f t="shared" si="2"/>
        <v>146</v>
      </c>
      <c r="B161" s="48" t="s">
        <v>6038</v>
      </c>
      <c r="C161" s="48" t="s">
        <v>7757</v>
      </c>
      <c r="D161" s="48" t="s">
        <v>7756</v>
      </c>
      <c r="E161" s="48" t="s">
        <v>7758</v>
      </c>
      <c r="F161" s="48" t="s">
        <v>6040</v>
      </c>
      <c r="G161" s="48"/>
      <c r="H161" s="47">
        <v>1974</v>
      </c>
      <c r="I161" s="47">
        <v>755</v>
      </c>
      <c r="J161" s="47" t="s">
        <v>7376</v>
      </c>
      <c r="K161" s="47">
        <v>2</v>
      </c>
      <c r="L161" s="47"/>
      <c r="M161" s="47"/>
      <c r="N161" s="47"/>
      <c r="O161" s="47"/>
      <c r="P161" s="47">
        <v>4160300</v>
      </c>
      <c r="R161" s="2"/>
    </row>
    <row r="162" spans="1:18" ht="23" x14ac:dyDescent="0.25">
      <c r="A162" s="47">
        <f t="shared" si="2"/>
        <v>147</v>
      </c>
      <c r="B162" s="48" t="s">
        <v>6038</v>
      </c>
      <c r="C162" s="48" t="s">
        <v>6056</v>
      </c>
      <c r="D162" s="48" t="s">
        <v>1550</v>
      </c>
      <c r="E162" s="48" t="s">
        <v>4025</v>
      </c>
      <c r="F162" s="48" t="s">
        <v>6040</v>
      </c>
      <c r="G162" s="48"/>
      <c r="H162" s="47">
        <v>1968</v>
      </c>
      <c r="I162" s="47">
        <v>506.6</v>
      </c>
      <c r="J162" s="47" t="s">
        <v>7376</v>
      </c>
      <c r="K162" s="47">
        <v>2</v>
      </c>
      <c r="L162" s="47"/>
      <c r="M162" s="47"/>
      <c r="N162" s="47"/>
      <c r="O162" s="47">
        <v>27</v>
      </c>
      <c r="P162" s="47">
        <v>4160300</v>
      </c>
      <c r="R162" s="2"/>
    </row>
    <row r="163" spans="1:18" ht="23" x14ac:dyDescent="0.25">
      <c r="A163" s="47">
        <f t="shared" si="2"/>
        <v>148</v>
      </c>
      <c r="B163" s="48" t="s">
        <v>6038</v>
      </c>
      <c r="C163" s="48" t="s">
        <v>6056</v>
      </c>
      <c r="D163" s="48" t="s">
        <v>1372</v>
      </c>
      <c r="E163" s="48" t="s">
        <v>3847</v>
      </c>
      <c r="F163" s="48" t="s">
        <v>6040</v>
      </c>
      <c r="G163" s="48"/>
      <c r="H163" s="47">
        <v>1968</v>
      </c>
      <c r="I163" s="47">
        <v>512.6</v>
      </c>
      <c r="J163" s="47" t="s">
        <v>7376</v>
      </c>
      <c r="K163" s="47">
        <v>2</v>
      </c>
      <c r="L163" s="47"/>
      <c r="M163" s="47"/>
      <c r="N163" s="47"/>
      <c r="O163" s="47">
        <v>30</v>
      </c>
      <c r="P163" s="47">
        <v>4160300</v>
      </c>
      <c r="R163" s="2"/>
    </row>
    <row r="164" spans="1:18" ht="23" x14ac:dyDescent="0.25">
      <c r="A164" s="47">
        <f t="shared" si="2"/>
        <v>149</v>
      </c>
      <c r="B164" s="48" t="s">
        <v>6038</v>
      </c>
      <c r="C164" s="48" t="s">
        <v>6056</v>
      </c>
      <c r="D164" s="48" t="s">
        <v>445</v>
      </c>
      <c r="E164" s="48" t="s">
        <v>1078</v>
      </c>
      <c r="F164" s="48" t="s">
        <v>6040</v>
      </c>
      <c r="G164" s="48"/>
      <c r="H164" s="47">
        <v>1973</v>
      </c>
      <c r="I164" s="47">
        <v>746</v>
      </c>
      <c r="J164" s="47" t="s">
        <v>7376</v>
      </c>
      <c r="K164" s="47">
        <v>2</v>
      </c>
      <c r="L164" s="47"/>
      <c r="M164" s="47"/>
      <c r="N164" s="47"/>
      <c r="O164" s="47">
        <v>31</v>
      </c>
      <c r="P164" s="47">
        <v>4160300</v>
      </c>
      <c r="R164" s="2"/>
    </row>
    <row r="165" spans="1:18" ht="23" x14ac:dyDescent="0.25">
      <c r="A165" s="47">
        <f t="shared" si="2"/>
        <v>150</v>
      </c>
      <c r="B165" s="48" t="s">
        <v>6038</v>
      </c>
      <c r="C165" s="48" t="s">
        <v>6056</v>
      </c>
      <c r="D165" s="48" t="s">
        <v>1551</v>
      </c>
      <c r="E165" s="48" t="s">
        <v>4026</v>
      </c>
      <c r="F165" s="48" t="s">
        <v>6040</v>
      </c>
      <c r="G165" s="48"/>
      <c r="H165" s="47">
        <v>1973</v>
      </c>
      <c r="I165" s="47">
        <v>739.5</v>
      </c>
      <c r="J165" s="47" t="s">
        <v>7376</v>
      </c>
      <c r="K165" s="47">
        <v>2</v>
      </c>
      <c r="L165" s="47"/>
      <c r="M165" s="47"/>
      <c r="N165" s="47"/>
      <c r="O165" s="47">
        <v>30</v>
      </c>
      <c r="P165" s="47">
        <v>4160300</v>
      </c>
      <c r="R165" s="2"/>
    </row>
    <row r="166" spans="1:18" ht="23" x14ac:dyDescent="0.25">
      <c r="A166" s="47">
        <f t="shared" si="2"/>
        <v>151</v>
      </c>
      <c r="B166" s="48" t="s">
        <v>6038</v>
      </c>
      <c r="C166" s="48" t="s">
        <v>6056</v>
      </c>
      <c r="D166" s="48" t="s">
        <v>2965</v>
      </c>
      <c r="E166" s="48" t="s">
        <v>5359</v>
      </c>
      <c r="F166" s="48" t="s">
        <v>6040</v>
      </c>
      <c r="G166" s="48"/>
      <c r="H166" s="47">
        <v>1974</v>
      </c>
      <c r="I166" s="47">
        <v>1233</v>
      </c>
      <c r="J166" s="47" t="s">
        <v>7377</v>
      </c>
      <c r="K166" s="47">
        <v>3</v>
      </c>
      <c r="L166" s="47"/>
      <c r="M166" s="47"/>
      <c r="N166" s="47"/>
      <c r="O166" s="47">
        <v>42</v>
      </c>
      <c r="P166" s="47">
        <v>4160300</v>
      </c>
      <c r="R166" s="2"/>
    </row>
    <row r="167" spans="1:18" ht="23" x14ac:dyDescent="0.25">
      <c r="A167" s="47">
        <f t="shared" si="2"/>
        <v>152</v>
      </c>
      <c r="B167" s="48" t="s">
        <v>6038</v>
      </c>
      <c r="C167" s="48" t="s">
        <v>6056</v>
      </c>
      <c r="D167" s="48" t="s">
        <v>2966</v>
      </c>
      <c r="E167" s="48" t="s">
        <v>5360</v>
      </c>
      <c r="F167" s="48" t="s">
        <v>6040</v>
      </c>
      <c r="G167" s="48"/>
      <c r="H167" s="47">
        <v>1974</v>
      </c>
      <c r="I167" s="47">
        <v>1230.9000000000001</v>
      </c>
      <c r="J167" s="47" t="s">
        <v>7377</v>
      </c>
      <c r="K167" s="47">
        <v>3</v>
      </c>
      <c r="L167" s="47"/>
      <c r="M167" s="47"/>
      <c r="N167" s="47"/>
      <c r="O167" s="47">
        <v>59</v>
      </c>
      <c r="P167" s="47">
        <v>4160300</v>
      </c>
      <c r="R167" s="2"/>
    </row>
    <row r="168" spans="1:18" ht="23" x14ac:dyDescent="0.25">
      <c r="A168" s="47">
        <f t="shared" si="2"/>
        <v>153</v>
      </c>
      <c r="B168" s="48" t="s">
        <v>6059</v>
      </c>
      <c r="C168" s="48" t="s">
        <v>6060</v>
      </c>
      <c r="D168" s="48" t="s">
        <v>3170</v>
      </c>
      <c r="E168" s="48" t="s">
        <v>5554</v>
      </c>
      <c r="F168" s="48" t="s">
        <v>6040</v>
      </c>
      <c r="G168" s="48"/>
      <c r="H168" s="47">
        <v>1985</v>
      </c>
      <c r="I168" s="47">
        <v>3246.2</v>
      </c>
      <c r="J168" s="47" t="s">
        <v>7373</v>
      </c>
      <c r="K168" s="47">
        <v>5</v>
      </c>
      <c r="L168" s="47"/>
      <c r="M168" s="47"/>
      <c r="N168" s="47"/>
      <c r="O168" s="47">
        <v>106</v>
      </c>
      <c r="P168" s="47">
        <v>41606000</v>
      </c>
      <c r="R168" s="2"/>
    </row>
    <row r="169" spans="1:18" ht="23" x14ac:dyDescent="0.25">
      <c r="A169" s="47">
        <f t="shared" si="2"/>
        <v>154</v>
      </c>
      <c r="B169" s="48" t="s">
        <v>6059</v>
      </c>
      <c r="C169" s="48" t="s">
        <v>6060</v>
      </c>
      <c r="D169" s="48" t="s">
        <v>3171</v>
      </c>
      <c r="E169" s="48" t="s">
        <v>5555</v>
      </c>
      <c r="F169" s="48" t="s">
        <v>6040</v>
      </c>
      <c r="G169" s="48"/>
      <c r="H169" s="47">
        <v>1990</v>
      </c>
      <c r="I169" s="47">
        <v>5662.5</v>
      </c>
      <c r="J169" s="47" t="s">
        <v>7373</v>
      </c>
      <c r="K169" s="47">
        <v>5</v>
      </c>
      <c r="L169" s="47"/>
      <c r="M169" s="47"/>
      <c r="N169" s="47"/>
      <c r="O169" s="47">
        <v>135</v>
      </c>
      <c r="P169" s="47">
        <v>41606000</v>
      </c>
      <c r="R169" s="2"/>
    </row>
    <row r="170" spans="1:18" ht="23" x14ac:dyDescent="0.25">
      <c r="A170" s="47">
        <f t="shared" si="2"/>
        <v>155</v>
      </c>
      <c r="B170" s="48" t="s">
        <v>6059</v>
      </c>
      <c r="C170" s="48" t="s">
        <v>6060</v>
      </c>
      <c r="D170" s="48" t="s">
        <v>3172</v>
      </c>
      <c r="E170" s="48" t="s">
        <v>5556</v>
      </c>
      <c r="F170" s="48" t="s">
        <v>6040</v>
      </c>
      <c r="G170" s="48"/>
      <c r="H170" s="47">
        <v>1989</v>
      </c>
      <c r="I170" s="47">
        <v>7044.4</v>
      </c>
      <c r="J170" s="47" t="s">
        <v>7373</v>
      </c>
      <c r="K170" s="47">
        <v>5</v>
      </c>
      <c r="L170" s="47"/>
      <c r="M170" s="47"/>
      <c r="N170" s="47"/>
      <c r="O170" s="47">
        <v>181</v>
      </c>
      <c r="P170" s="47">
        <v>41606000</v>
      </c>
      <c r="R170" s="2"/>
    </row>
    <row r="171" spans="1:18" ht="23" x14ac:dyDescent="0.25">
      <c r="A171" s="47">
        <f t="shared" si="2"/>
        <v>156</v>
      </c>
      <c r="B171" s="48" t="s">
        <v>6059</v>
      </c>
      <c r="C171" s="48" t="s">
        <v>6060</v>
      </c>
      <c r="D171" s="48" t="s">
        <v>312</v>
      </c>
      <c r="E171" s="48" t="s">
        <v>943</v>
      </c>
      <c r="F171" s="48" t="s">
        <v>6040</v>
      </c>
      <c r="G171" s="49"/>
      <c r="H171" s="47">
        <v>1989</v>
      </c>
      <c r="I171" s="47">
        <v>6576.6</v>
      </c>
      <c r="J171" s="47" t="s">
        <v>7376</v>
      </c>
      <c r="K171" s="47">
        <v>5</v>
      </c>
      <c r="L171" s="47"/>
      <c r="M171" s="47"/>
      <c r="N171" s="47"/>
      <c r="O171" s="47">
        <v>248</v>
      </c>
      <c r="P171" s="47">
        <v>41606000</v>
      </c>
      <c r="R171" s="2"/>
    </row>
    <row r="172" spans="1:18" ht="23" x14ac:dyDescent="0.25">
      <c r="A172" s="47">
        <f t="shared" si="2"/>
        <v>157</v>
      </c>
      <c r="B172" s="48" t="s">
        <v>6059</v>
      </c>
      <c r="C172" s="48" t="s">
        <v>6060</v>
      </c>
      <c r="D172" s="48" t="s">
        <v>3173</v>
      </c>
      <c r="E172" s="48" t="s">
        <v>5557</v>
      </c>
      <c r="F172" s="48" t="s">
        <v>6040</v>
      </c>
      <c r="G172" s="48"/>
      <c r="H172" s="47">
        <v>1987</v>
      </c>
      <c r="I172" s="47">
        <v>4399.3999999999996</v>
      </c>
      <c r="J172" s="47" t="s">
        <v>7373</v>
      </c>
      <c r="K172" s="47">
        <v>5</v>
      </c>
      <c r="L172" s="47"/>
      <c r="M172" s="47"/>
      <c r="N172" s="47"/>
      <c r="O172" s="47">
        <v>123</v>
      </c>
      <c r="P172" s="47">
        <v>41606000</v>
      </c>
      <c r="R172" s="2"/>
    </row>
    <row r="173" spans="1:18" ht="23" x14ac:dyDescent="0.25">
      <c r="A173" s="47">
        <f t="shared" si="2"/>
        <v>158</v>
      </c>
      <c r="B173" s="48" t="s">
        <v>6059</v>
      </c>
      <c r="C173" s="48" t="s">
        <v>6060</v>
      </c>
      <c r="D173" s="48" t="s">
        <v>313</v>
      </c>
      <c r="E173" s="48" t="s">
        <v>944</v>
      </c>
      <c r="F173" s="48" t="s">
        <v>6040</v>
      </c>
      <c r="G173" s="48"/>
      <c r="H173" s="47">
        <v>1973</v>
      </c>
      <c r="I173" s="47">
        <v>7520.2</v>
      </c>
      <c r="J173" s="47" t="s">
        <v>7373</v>
      </c>
      <c r="K173" s="47">
        <v>5</v>
      </c>
      <c r="L173" s="47"/>
      <c r="M173" s="47"/>
      <c r="N173" s="47"/>
      <c r="O173" s="47">
        <v>265</v>
      </c>
      <c r="P173" s="47">
        <v>41606000</v>
      </c>
      <c r="R173" s="2"/>
    </row>
    <row r="174" spans="1:18" ht="23" x14ac:dyDescent="0.25">
      <c r="A174" s="47">
        <f t="shared" si="2"/>
        <v>159</v>
      </c>
      <c r="B174" s="48" t="s">
        <v>6059</v>
      </c>
      <c r="C174" s="48" t="s">
        <v>6061</v>
      </c>
      <c r="D174" s="48" t="s">
        <v>6062</v>
      </c>
      <c r="E174" s="48" t="s">
        <v>5432</v>
      </c>
      <c r="F174" s="48" t="s">
        <v>6040</v>
      </c>
      <c r="G174" s="48"/>
      <c r="H174" s="47">
        <v>1983</v>
      </c>
      <c r="I174" s="47">
        <v>2875.4</v>
      </c>
      <c r="J174" s="47" t="s">
        <v>7377</v>
      </c>
      <c r="K174" s="47">
        <v>5</v>
      </c>
      <c r="L174" s="47"/>
      <c r="M174" s="47"/>
      <c r="N174" s="47"/>
      <c r="O174" s="47"/>
      <c r="P174" s="47">
        <v>41606000</v>
      </c>
      <c r="R174" s="2"/>
    </row>
    <row r="175" spans="1:18" ht="23" x14ac:dyDescent="0.25">
      <c r="A175" s="47">
        <f t="shared" si="2"/>
        <v>160</v>
      </c>
      <c r="B175" s="48" t="s">
        <v>6059</v>
      </c>
      <c r="C175" s="48" t="s">
        <v>6063</v>
      </c>
      <c r="D175" s="48" t="s">
        <v>6064</v>
      </c>
      <c r="E175" s="48" t="s">
        <v>3850</v>
      </c>
      <c r="F175" s="48" t="s">
        <v>6040</v>
      </c>
      <c r="G175" s="48"/>
      <c r="H175" s="47">
        <v>1964</v>
      </c>
      <c r="I175" s="47">
        <v>695</v>
      </c>
      <c r="J175" s="47" t="s">
        <v>7382</v>
      </c>
      <c r="K175" s="47">
        <v>2</v>
      </c>
      <c r="L175" s="47"/>
      <c r="M175" s="47"/>
      <c r="N175" s="47"/>
      <c r="O175" s="47">
        <v>32</v>
      </c>
      <c r="P175" s="47">
        <v>41606000</v>
      </c>
      <c r="R175" s="2"/>
    </row>
    <row r="176" spans="1:18" ht="23" x14ac:dyDescent="0.25">
      <c r="A176" s="47">
        <f t="shared" si="2"/>
        <v>161</v>
      </c>
      <c r="B176" s="48" t="s">
        <v>6059</v>
      </c>
      <c r="C176" s="48" t="s">
        <v>6063</v>
      </c>
      <c r="D176" s="48" t="s">
        <v>6065</v>
      </c>
      <c r="E176" s="48" t="s">
        <v>4061</v>
      </c>
      <c r="F176" s="48" t="s">
        <v>6040</v>
      </c>
      <c r="G176" s="48"/>
      <c r="H176" s="47">
        <v>1978</v>
      </c>
      <c r="I176" s="47">
        <v>4409</v>
      </c>
      <c r="J176" s="47" t="s">
        <v>7373</v>
      </c>
      <c r="K176" s="47">
        <v>5</v>
      </c>
      <c r="L176" s="47"/>
      <c r="M176" s="47"/>
      <c r="N176" s="47"/>
      <c r="O176" s="47">
        <v>138</v>
      </c>
      <c r="P176" s="47">
        <v>41606000</v>
      </c>
      <c r="R176" s="2"/>
    </row>
    <row r="177" spans="1:18" ht="23" x14ac:dyDescent="0.25">
      <c r="A177" s="47">
        <f t="shared" si="2"/>
        <v>162</v>
      </c>
      <c r="B177" s="48" t="s">
        <v>6059</v>
      </c>
      <c r="C177" s="48" t="s">
        <v>6063</v>
      </c>
      <c r="D177" s="48" t="s">
        <v>6066</v>
      </c>
      <c r="E177" s="48" t="s">
        <v>4062</v>
      </c>
      <c r="F177" s="48" t="s">
        <v>6040</v>
      </c>
      <c r="G177" s="48"/>
      <c r="H177" s="47">
        <v>1977</v>
      </c>
      <c r="I177" s="47">
        <v>4650</v>
      </c>
      <c r="J177" s="47" t="s">
        <v>7373</v>
      </c>
      <c r="K177" s="47">
        <v>5</v>
      </c>
      <c r="L177" s="47"/>
      <c r="M177" s="47"/>
      <c r="N177" s="47"/>
      <c r="O177" s="47">
        <v>223</v>
      </c>
      <c r="P177" s="47">
        <v>41606000</v>
      </c>
      <c r="R177" s="2"/>
    </row>
    <row r="178" spans="1:18" ht="23" x14ac:dyDescent="0.25">
      <c r="A178" s="47">
        <f t="shared" si="2"/>
        <v>163</v>
      </c>
      <c r="B178" s="48" t="s">
        <v>6059</v>
      </c>
      <c r="C178" s="48" t="s">
        <v>6063</v>
      </c>
      <c r="D178" s="48" t="s">
        <v>6067</v>
      </c>
      <c r="E178" s="48" t="s">
        <v>3851</v>
      </c>
      <c r="F178" s="48" t="s">
        <v>6040</v>
      </c>
      <c r="G178" s="48"/>
      <c r="H178" s="47">
        <v>1963</v>
      </c>
      <c r="I178" s="47">
        <v>674</v>
      </c>
      <c r="J178" s="47" t="s">
        <v>7382</v>
      </c>
      <c r="K178" s="47">
        <v>2</v>
      </c>
      <c r="L178" s="47"/>
      <c r="M178" s="47"/>
      <c r="N178" s="47"/>
      <c r="O178" s="47">
        <v>33</v>
      </c>
      <c r="P178" s="47">
        <v>41606000</v>
      </c>
      <c r="R178" s="2"/>
    </row>
    <row r="179" spans="1:18" ht="23" x14ac:dyDescent="0.25">
      <c r="A179" s="47">
        <f t="shared" si="2"/>
        <v>164</v>
      </c>
      <c r="B179" s="48" t="s">
        <v>6059</v>
      </c>
      <c r="C179" s="48" t="s">
        <v>6063</v>
      </c>
      <c r="D179" s="48" t="s">
        <v>6068</v>
      </c>
      <c r="E179" s="48" t="s">
        <v>4063</v>
      </c>
      <c r="F179" s="48" t="s">
        <v>6040</v>
      </c>
      <c r="G179" s="48"/>
      <c r="H179" s="47">
        <v>1960</v>
      </c>
      <c r="I179" s="47">
        <v>650</v>
      </c>
      <c r="J179" s="47" t="s">
        <v>7382</v>
      </c>
      <c r="K179" s="47">
        <v>2</v>
      </c>
      <c r="L179" s="47"/>
      <c r="M179" s="47"/>
      <c r="N179" s="47"/>
      <c r="O179" s="47">
        <v>31</v>
      </c>
      <c r="P179" s="47">
        <v>41606000</v>
      </c>
      <c r="R179" s="2"/>
    </row>
    <row r="180" spans="1:18" ht="23" x14ac:dyDescent="0.25">
      <c r="A180" s="47">
        <f t="shared" si="2"/>
        <v>165</v>
      </c>
      <c r="B180" s="48" t="s">
        <v>6059</v>
      </c>
      <c r="C180" s="48" t="s">
        <v>6069</v>
      </c>
      <c r="D180" s="48" t="s">
        <v>1554</v>
      </c>
      <c r="E180" s="48" t="s">
        <v>4029</v>
      </c>
      <c r="F180" s="48" t="s">
        <v>6040</v>
      </c>
      <c r="G180" s="48"/>
      <c r="H180" s="47">
        <v>1977</v>
      </c>
      <c r="I180" s="47">
        <v>3729.3</v>
      </c>
      <c r="J180" s="47" t="s">
        <v>7373</v>
      </c>
      <c r="K180" s="47">
        <v>5</v>
      </c>
      <c r="L180" s="47"/>
      <c r="M180" s="47"/>
      <c r="N180" s="47"/>
      <c r="O180" s="47">
        <v>187</v>
      </c>
      <c r="P180" s="47">
        <v>41606000</v>
      </c>
      <c r="R180" s="2"/>
    </row>
    <row r="181" spans="1:18" ht="23" x14ac:dyDescent="0.25">
      <c r="A181" s="47">
        <f t="shared" si="2"/>
        <v>166</v>
      </c>
      <c r="B181" s="48" t="s">
        <v>6059</v>
      </c>
      <c r="C181" s="48" t="s">
        <v>6069</v>
      </c>
      <c r="D181" s="48" t="s">
        <v>1555</v>
      </c>
      <c r="E181" s="48" t="s">
        <v>4030</v>
      </c>
      <c r="F181" s="48" t="s">
        <v>6040</v>
      </c>
      <c r="G181" s="48"/>
      <c r="H181" s="47">
        <v>1974</v>
      </c>
      <c r="I181" s="47">
        <v>3745.5</v>
      </c>
      <c r="J181" s="47" t="s">
        <v>7373</v>
      </c>
      <c r="K181" s="47">
        <v>5</v>
      </c>
      <c r="L181" s="47"/>
      <c r="M181" s="47"/>
      <c r="N181" s="47"/>
      <c r="O181" s="47">
        <v>228</v>
      </c>
      <c r="P181" s="47">
        <v>41606000</v>
      </c>
      <c r="R181" s="2"/>
    </row>
    <row r="182" spans="1:18" ht="23" x14ac:dyDescent="0.25">
      <c r="A182" s="47">
        <f t="shared" si="2"/>
        <v>167</v>
      </c>
      <c r="B182" s="48" t="s">
        <v>6059</v>
      </c>
      <c r="C182" s="48" t="s">
        <v>6069</v>
      </c>
      <c r="D182" s="48" t="s">
        <v>1556</v>
      </c>
      <c r="E182" s="48" t="s">
        <v>4031</v>
      </c>
      <c r="F182" s="48" t="s">
        <v>6040</v>
      </c>
      <c r="G182" s="48"/>
      <c r="H182" s="47">
        <v>1976</v>
      </c>
      <c r="I182" s="47">
        <v>3737.5</v>
      </c>
      <c r="J182" s="47" t="s">
        <v>7373</v>
      </c>
      <c r="K182" s="47">
        <v>5</v>
      </c>
      <c r="L182" s="47"/>
      <c r="M182" s="47"/>
      <c r="N182" s="47"/>
      <c r="O182" s="47">
        <v>184</v>
      </c>
      <c r="P182" s="47">
        <v>41606000</v>
      </c>
      <c r="R182" s="2"/>
    </row>
    <row r="183" spans="1:18" ht="23" x14ac:dyDescent="0.25">
      <c r="A183" s="47">
        <f t="shared" si="2"/>
        <v>168</v>
      </c>
      <c r="B183" s="48" t="s">
        <v>6059</v>
      </c>
      <c r="C183" s="48" t="s">
        <v>6069</v>
      </c>
      <c r="D183" s="48" t="s">
        <v>1557</v>
      </c>
      <c r="E183" s="48" t="s">
        <v>4032</v>
      </c>
      <c r="F183" s="48" t="s">
        <v>6040</v>
      </c>
      <c r="G183" s="48"/>
      <c r="H183" s="47">
        <v>1973</v>
      </c>
      <c r="I183" s="47">
        <v>1678</v>
      </c>
      <c r="J183" s="47" t="s">
        <v>7373</v>
      </c>
      <c r="K183" s="47">
        <v>2</v>
      </c>
      <c r="L183" s="47"/>
      <c r="M183" s="47"/>
      <c r="N183" s="47"/>
      <c r="O183" s="47">
        <v>46</v>
      </c>
      <c r="P183" s="47">
        <v>41606000</v>
      </c>
      <c r="R183" s="2"/>
    </row>
    <row r="184" spans="1:18" ht="23" x14ac:dyDescent="0.25">
      <c r="A184" s="47">
        <f t="shared" si="2"/>
        <v>169</v>
      </c>
      <c r="B184" s="48" t="s">
        <v>6059</v>
      </c>
      <c r="C184" s="48" t="s">
        <v>6069</v>
      </c>
      <c r="D184" s="48" t="s">
        <v>1558</v>
      </c>
      <c r="E184" s="48" t="s">
        <v>4033</v>
      </c>
      <c r="F184" s="48" t="s">
        <v>6040</v>
      </c>
      <c r="G184" s="48"/>
      <c r="H184" s="47">
        <v>1964</v>
      </c>
      <c r="I184" s="47">
        <v>3488.7</v>
      </c>
      <c r="J184" s="47" t="s">
        <v>7373</v>
      </c>
      <c r="K184" s="47">
        <v>5</v>
      </c>
      <c r="L184" s="47"/>
      <c r="M184" s="47"/>
      <c r="N184" s="47"/>
      <c r="O184" s="47">
        <v>138</v>
      </c>
      <c r="P184" s="47">
        <v>41606000</v>
      </c>
      <c r="R184" s="2"/>
    </row>
    <row r="185" spans="1:18" ht="23" x14ac:dyDescent="0.25">
      <c r="A185" s="47">
        <f t="shared" si="2"/>
        <v>170</v>
      </c>
      <c r="B185" s="48" t="s">
        <v>6059</v>
      </c>
      <c r="C185" s="48" t="s">
        <v>6069</v>
      </c>
      <c r="D185" s="48" t="s">
        <v>1559</v>
      </c>
      <c r="E185" s="48" t="s">
        <v>4034</v>
      </c>
      <c r="F185" s="48" t="s">
        <v>6040</v>
      </c>
      <c r="G185" s="48"/>
      <c r="H185" s="47">
        <v>1964</v>
      </c>
      <c r="I185" s="47">
        <v>4092</v>
      </c>
      <c r="J185" s="47" t="s">
        <v>7373</v>
      </c>
      <c r="K185" s="47">
        <v>5</v>
      </c>
      <c r="L185" s="47"/>
      <c r="M185" s="47"/>
      <c r="N185" s="47"/>
      <c r="O185" s="47">
        <v>132</v>
      </c>
      <c r="P185" s="47">
        <v>41606000</v>
      </c>
      <c r="R185" s="2"/>
    </row>
    <row r="186" spans="1:18" ht="23" x14ac:dyDescent="0.25">
      <c r="A186" s="47">
        <f t="shared" si="2"/>
        <v>171</v>
      </c>
      <c r="B186" s="48" t="s">
        <v>6059</v>
      </c>
      <c r="C186" s="48" t="s">
        <v>6069</v>
      </c>
      <c r="D186" s="48" t="s">
        <v>1560</v>
      </c>
      <c r="E186" s="48" t="s">
        <v>4035</v>
      </c>
      <c r="F186" s="48" t="s">
        <v>6040</v>
      </c>
      <c r="G186" s="48"/>
      <c r="H186" s="47">
        <v>1965</v>
      </c>
      <c r="I186" s="47">
        <v>3105</v>
      </c>
      <c r="J186" s="47" t="s">
        <v>7373</v>
      </c>
      <c r="K186" s="47">
        <v>5</v>
      </c>
      <c r="L186" s="47"/>
      <c r="M186" s="47"/>
      <c r="N186" s="47"/>
      <c r="O186" s="47">
        <v>163</v>
      </c>
      <c r="P186" s="47">
        <v>41606000</v>
      </c>
      <c r="R186" s="2"/>
    </row>
    <row r="187" spans="1:18" ht="23" x14ac:dyDescent="0.25">
      <c r="A187" s="47">
        <f t="shared" si="2"/>
        <v>172</v>
      </c>
      <c r="B187" s="48" t="s">
        <v>6059</v>
      </c>
      <c r="C187" s="48" t="s">
        <v>6069</v>
      </c>
      <c r="D187" s="48" t="s">
        <v>1561</v>
      </c>
      <c r="E187" s="48" t="s">
        <v>4036</v>
      </c>
      <c r="F187" s="48" t="s">
        <v>6040</v>
      </c>
      <c r="G187" s="48"/>
      <c r="H187" s="47">
        <v>1970</v>
      </c>
      <c r="I187" s="47">
        <v>3240.9</v>
      </c>
      <c r="J187" s="47" t="s">
        <v>7373</v>
      </c>
      <c r="K187" s="47">
        <v>5</v>
      </c>
      <c r="L187" s="47"/>
      <c r="M187" s="47"/>
      <c r="N187" s="47"/>
      <c r="O187" s="47">
        <v>211</v>
      </c>
      <c r="P187" s="47">
        <v>41606000</v>
      </c>
      <c r="R187" s="2"/>
    </row>
    <row r="188" spans="1:18" ht="23" x14ac:dyDescent="0.25">
      <c r="A188" s="47">
        <f t="shared" si="2"/>
        <v>173</v>
      </c>
      <c r="B188" s="48" t="s">
        <v>6059</v>
      </c>
      <c r="C188" s="48" t="s">
        <v>6069</v>
      </c>
      <c r="D188" s="48" t="s">
        <v>1562</v>
      </c>
      <c r="E188" s="48" t="s">
        <v>4037</v>
      </c>
      <c r="F188" s="48" t="s">
        <v>6040</v>
      </c>
      <c r="G188" s="48"/>
      <c r="H188" s="47">
        <v>1971</v>
      </c>
      <c r="I188" s="47">
        <v>3540.3</v>
      </c>
      <c r="J188" s="47" t="s">
        <v>7373</v>
      </c>
      <c r="K188" s="47">
        <v>5</v>
      </c>
      <c r="L188" s="47"/>
      <c r="M188" s="47"/>
      <c r="N188" s="47"/>
      <c r="O188" s="47">
        <v>214</v>
      </c>
      <c r="P188" s="47">
        <v>41606000</v>
      </c>
      <c r="R188" s="2"/>
    </row>
    <row r="189" spans="1:18" ht="23" x14ac:dyDescent="0.25">
      <c r="A189" s="47">
        <f t="shared" si="2"/>
        <v>174</v>
      </c>
      <c r="B189" s="48" t="s">
        <v>6059</v>
      </c>
      <c r="C189" s="48" t="s">
        <v>6069</v>
      </c>
      <c r="D189" s="48" t="s">
        <v>1563</v>
      </c>
      <c r="E189" s="48" t="s">
        <v>4038</v>
      </c>
      <c r="F189" s="48" t="s">
        <v>6040</v>
      </c>
      <c r="G189" s="48"/>
      <c r="H189" s="47">
        <v>1972</v>
      </c>
      <c r="I189" s="47">
        <v>3597</v>
      </c>
      <c r="J189" s="47" t="s">
        <v>7373</v>
      </c>
      <c r="K189" s="47">
        <v>5</v>
      </c>
      <c r="L189" s="47"/>
      <c r="M189" s="47"/>
      <c r="N189" s="47"/>
      <c r="O189" s="47">
        <v>206</v>
      </c>
      <c r="P189" s="47">
        <v>41606000</v>
      </c>
      <c r="R189" s="2"/>
    </row>
    <row r="190" spans="1:18" ht="23" x14ac:dyDescent="0.25">
      <c r="A190" s="47">
        <f t="shared" si="2"/>
        <v>175</v>
      </c>
      <c r="B190" s="48" t="s">
        <v>6059</v>
      </c>
      <c r="C190" s="48" t="s">
        <v>6069</v>
      </c>
      <c r="D190" s="48" t="s">
        <v>1564</v>
      </c>
      <c r="E190" s="48" t="s">
        <v>4039</v>
      </c>
      <c r="F190" s="48" t="s">
        <v>6040</v>
      </c>
      <c r="G190" s="48"/>
      <c r="H190" s="47">
        <v>1973</v>
      </c>
      <c r="I190" s="47">
        <v>3855.5</v>
      </c>
      <c r="J190" s="47" t="s">
        <v>7376</v>
      </c>
      <c r="K190" s="47">
        <v>5</v>
      </c>
      <c r="L190" s="47"/>
      <c r="M190" s="47"/>
      <c r="N190" s="47"/>
      <c r="O190" s="47">
        <v>191</v>
      </c>
      <c r="P190" s="47">
        <v>41606000</v>
      </c>
      <c r="R190" s="2"/>
    </row>
    <row r="191" spans="1:18" ht="23" x14ac:dyDescent="0.25">
      <c r="A191" s="47">
        <f t="shared" si="2"/>
        <v>176</v>
      </c>
      <c r="B191" s="48" t="s">
        <v>6059</v>
      </c>
      <c r="C191" s="48" t="s">
        <v>6070</v>
      </c>
      <c r="D191" s="48" t="s">
        <v>3235</v>
      </c>
      <c r="E191" s="48" t="s">
        <v>6071</v>
      </c>
      <c r="F191" s="48" t="s">
        <v>6040</v>
      </c>
      <c r="G191" s="48"/>
      <c r="H191" s="47">
        <v>1965</v>
      </c>
      <c r="I191" s="47">
        <v>2143</v>
      </c>
      <c r="J191" s="47" t="s">
        <v>7373</v>
      </c>
      <c r="K191" s="47">
        <v>4</v>
      </c>
      <c r="L191" s="47"/>
      <c r="M191" s="47"/>
      <c r="N191" s="47"/>
      <c r="O191" s="47">
        <v>147</v>
      </c>
      <c r="P191" s="47">
        <v>41606000</v>
      </c>
      <c r="R191" s="2"/>
    </row>
    <row r="192" spans="1:18" ht="23" x14ac:dyDescent="0.25">
      <c r="A192" s="47">
        <f t="shared" si="2"/>
        <v>177</v>
      </c>
      <c r="B192" s="48" t="s">
        <v>6059</v>
      </c>
      <c r="C192" s="48" t="s">
        <v>6070</v>
      </c>
      <c r="D192" s="48" t="s">
        <v>381</v>
      </c>
      <c r="E192" s="48" t="s">
        <v>1018</v>
      </c>
      <c r="F192" s="48" t="s">
        <v>6040</v>
      </c>
      <c r="G192" s="48"/>
      <c r="H192" s="47">
        <v>1974</v>
      </c>
      <c r="I192" s="47">
        <v>2710</v>
      </c>
      <c r="J192" s="47" t="s">
        <v>7373</v>
      </c>
      <c r="K192" s="47">
        <v>5</v>
      </c>
      <c r="L192" s="47"/>
      <c r="M192" s="47"/>
      <c r="N192" s="47"/>
      <c r="O192" s="47">
        <v>193</v>
      </c>
      <c r="P192" s="47">
        <v>41606000</v>
      </c>
      <c r="R192" s="2"/>
    </row>
    <row r="193" spans="1:18" ht="23" x14ac:dyDescent="0.25">
      <c r="A193" s="47">
        <f t="shared" si="2"/>
        <v>178</v>
      </c>
      <c r="B193" s="48" t="s">
        <v>6059</v>
      </c>
      <c r="C193" s="48" t="s">
        <v>6072</v>
      </c>
      <c r="D193" s="48" t="s">
        <v>1575</v>
      </c>
      <c r="E193" s="48" t="s">
        <v>4050</v>
      </c>
      <c r="F193" s="48" t="s">
        <v>6040</v>
      </c>
      <c r="G193" s="48"/>
      <c r="H193" s="47">
        <v>1965</v>
      </c>
      <c r="I193" s="47">
        <v>634.1</v>
      </c>
      <c r="J193" s="47" t="s">
        <v>7382</v>
      </c>
      <c r="K193" s="47">
        <v>2</v>
      </c>
      <c r="L193" s="47"/>
      <c r="M193" s="47"/>
      <c r="N193" s="47"/>
      <c r="O193" s="47">
        <v>24</v>
      </c>
      <c r="P193" s="47">
        <v>41606000</v>
      </c>
      <c r="R193" s="2"/>
    </row>
    <row r="194" spans="1:18" ht="23" x14ac:dyDescent="0.25">
      <c r="A194" s="47">
        <f t="shared" si="2"/>
        <v>179</v>
      </c>
      <c r="B194" s="48" t="s">
        <v>6059</v>
      </c>
      <c r="C194" s="48" t="s">
        <v>6073</v>
      </c>
      <c r="D194" s="48" t="s">
        <v>6074</v>
      </c>
      <c r="E194" s="48" t="s">
        <v>4040</v>
      </c>
      <c r="F194" s="48" t="s">
        <v>6040</v>
      </c>
      <c r="G194" s="48"/>
      <c r="H194" s="47">
        <v>1971</v>
      </c>
      <c r="I194" s="47">
        <v>5010</v>
      </c>
      <c r="J194" s="47" t="s">
        <v>7373</v>
      </c>
      <c r="K194" s="47">
        <v>5</v>
      </c>
      <c r="L194" s="47"/>
      <c r="M194" s="47"/>
      <c r="N194" s="47"/>
      <c r="O194" s="47">
        <v>213</v>
      </c>
      <c r="P194" s="47">
        <v>41606000</v>
      </c>
      <c r="R194" s="2"/>
    </row>
    <row r="195" spans="1:18" ht="23" x14ac:dyDescent="0.25">
      <c r="A195" s="47">
        <f t="shared" si="2"/>
        <v>180</v>
      </c>
      <c r="B195" s="48" t="s">
        <v>6059</v>
      </c>
      <c r="C195" s="48" t="s">
        <v>6073</v>
      </c>
      <c r="D195" s="48" t="s">
        <v>6075</v>
      </c>
      <c r="E195" s="48" t="s">
        <v>4041</v>
      </c>
      <c r="F195" s="48" t="s">
        <v>6040</v>
      </c>
      <c r="G195" s="48"/>
      <c r="H195" s="47">
        <v>1972</v>
      </c>
      <c r="I195" s="47">
        <v>4999</v>
      </c>
      <c r="J195" s="47" t="s">
        <v>7373</v>
      </c>
      <c r="K195" s="47">
        <v>5</v>
      </c>
      <c r="L195" s="47"/>
      <c r="M195" s="47"/>
      <c r="N195" s="47"/>
      <c r="O195" s="47">
        <v>224</v>
      </c>
      <c r="P195" s="47">
        <v>41606000</v>
      </c>
      <c r="R195" s="2"/>
    </row>
    <row r="196" spans="1:18" ht="23" x14ac:dyDescent="0.25">
      <c r="A196" s="47">
        <f t="shared" si="2"/>
        <v>181</v>
      </c>
      <c r="B196" s="48" t="s">
        <v>6059</v>
      </c>
      <c r="C196" s="48" t="s">
        <v>6073</v>
      </c>
      <c r="D196" s="48" t="s">
        <v>6076</v>
      </c>
      <c r="E196" s="48" t="s">
        <v>4042</v>
      </c>
      <c r="F196" s="48" t="s">
        <v>6040</v>
      </c>
      <c r="G196" s="48"/>
      <c r="H196" s="47">
        <v>1969</v>
      </c>
      <c r="I196" s="47">
        <v>3617</v>
      </c>
      <c r="J196" s="47" t="s">
        <v>7373</v>
      </c>
      <c r="K196" s="47">
        <v>5</v>
      </c>
      <c r="L196" s="47"/>
      <c r="M196" s="47"/>
      <c r="N196" s="47"/>
      <c r="O196" s="47">
        <v>116</v>
      </c>
      <c r="P196" s="47">
        <v>41606000</v>
      </c>
      <c r="R196" s="2"/>
    </row>
    <row r="197" spans="1:18" ht="23" x14ac:dyDescent="0.25">
      <c r="A197" s="47">
        <f t="shared" si="2"/>
        <v>182</v>
      </c>
      <c r="B197" s="48" t="s">
        <v>6059</v>
      </c>
      <c r="C197" s="48" t="s">
        <v>6073</v>
      </c>
      <c r="D197" s="48" t="s">
        <v>6077</v>
      </c>
      <c r="E197" s="48" t="s">
        <v>4043</v>
      </c>
      <c r="F197" s="48" t="s">
        <v>6040</v>
      </c>
      <c r="G197" s="48"/>
      <c r="H197" s="47">
        <v>1982</v>
      </c>
      <c r="I197" s="47">
        <v>4688.1000000000004</v>
      </c>
      <c r="J197" s="47" t="s">
        <v>7373</v>
      </c>
      <c r="K197" s="47">
        <v>5</v>
      </c>
      <c r="L197" s="47"/>
      <c r="M197" s="47"/>
      <c r="N197" s="47"/>
      <c r="O197" s="47">
        <v>242</v>
      </c>
      <c r="P197" s="47">
        <v>41606000</v>
      </c>
      <c r="R197" s="2"/>
    </row>
    <row r="198" spans="1:18" ht="23" x14ac:dyDescent="0.25">
      <c r="A198" s="47">
        <f t="shared" si="2"/>
        <v>183</v>
      </c>
      <c r="B198" s="48" t="s">
        <v>6059</v>
      </c>
      <c r="C198" s="48" t="s">
        <v>6073</v>
      </c>
      <c r="D198" s="48" t="s">
        <v>6078</v>
      </c>
      <c r="E198" s="48" t="s">
        <v>4044</v>
      </c>
      <c r="F198" s="48" t="s">
        <v>6040</v>
      </c>
      <c r="G198" s="48"/>
      <c r="H198" s="47">
        <v>1971</v>
      </c>
      <c r="I198" s="47">
        <v>2608.1</v>
      </c>
      <c r="J198" s="47" t="s">
        <v>7373</v>
      </c>
      <c r="K198" s="47">
        <v>5</v>
      </c>
      <c r="L198" s="47"/>
      <c r="M198" s="47"/>
      <c r="N198" s="47"/>
      <c r="O198" s="47">
        <v>128</v>
      </c>
      <c r="P198" s="47">
        <v>41606000</v>
      </c>
      <c r="R198" s="2"/>
    </row>
    <row r="199" spans="1:18" ht="23" x14ac:dyDescent="0.25">
      <c r="A199" s="47">
        <f t="shared" si="2"/>
        <v>184</v>
      </c>
      <c r="B199" s="48" t="s">
        <v>6059</v>
      </c>
      <c r="C199" s="48" t="s">
        <v>6073</v>
      </c>
      <c r="D199" s="48" t="s">
        <v>6079</v>
      </c>
      <c r="E199" s="48" t="s">
        <v>4045</v>
      </c>
      <c r="F199" s="48" t="s">
        <v>6040</v>
      </c>
      <c r="G199" s="48"/>
      <c r="H199" s="47">
        <v>1978</v>
      </c>
      <c r="I199" s="47">
        <v>2710.9</v>
      </c>
      <c r="J199" s="47" t="s">
        <v>7373</v>
      </c>
      <c r="K199" s="47">
        <v>5</v>
      </c>
      <c r="L199" s="47"/>
      <c r="M199" s="47"/>
      <c r="N199" s="47"/>
      <c r="O199" s="47">
        <v>157</v>
      </c>
      <c r="P199" s="47">
        <v>41606000</v>
      </c>
      <c r="R199" s="2"/>
    </row>
    <row r="200" spans="1:18" ht="23" x14ac:dyDescent="0.25">
      <c r="A200" s="47">
        <f t="shared" si="2"/>
        <v>185</v>
      </c>
      <c r="B200" s="48" t="s">
        <v>6059</v>
      </c>
      <c r="C200" s="48" t="s">
        <v>6073</v>
      </c>
      <c r="D200" s="48" t="s">
        <v>6080</v>
      </c>
      <c r="E200" s="48" t="s">
        <v>4046</v>
      </c>
      <c r="F200" s="48" t="s">
        <v>6040</v>
      </c>
      <c r="G200" s="48"/>
      <c r="H200" s="47">
        <v>1976</v>
      </c>
      <c r="I200" s="47">
        <v>3765.9</v>
      </c>
      <c r="J200" s="47" t="s">
        <v>7373</v>
      </c>
      <c r="K200" s="47">
        <v>5</v>
      </c>
      <c r="L200" s="47"/>
      <c r="M200" s="47"/>
      <c r="N200" s="47"/>
      <c r="O200" s="47">
        <v>150</v>
      </c>
      <c r="P200" s="47">
        <v>41606000</v>
      </c>
      <c r="R200" s="2"/>
    </row>
    <row r="201" spans="1:18" ht="23" x14ac:dyDescent="0.25">
      <c r="A201" s="47">
        <f t="shared" si="2"/>
        <v>186</v>
      </c>
      <c r="B201" s="48" t="s">
        <v>6059</v>
      </c>
      <c r="C201" s="48" t="s">
        <v>6073</v>
      </c>
      <c r="D201" s="48" t="s">
        <v>6081</v>
      </c>
      <c r="E201" s="48" t="s">
        <v>4047</v>
      </c>
      <c r="F201" s="48" t="s">
        <v>6040</v>
      </c>
      <c r="G201" s="48"/>
      <c r="H201" s="47">
        <v>1974</v>
      </c>
      <c r="I201" s="47">
        <v>4248.3999999999996</v>
      </c>
      <c r="J201" s="47" t="s">
        <v>7373</v>
      </c>
      <c r="K201" s="47">
        <v>5</v>
      </c>
      <c r="L201" s="47"/>
      <c r="M201" s="47"/>
      <c r="N201" s="47"/>
      <c r="O201" s="47">
        <v>238</v>
      </c>
      <c r="P201" s="47">
        <v>41606000</v>
      </c>
      <c r="R201" s="2"/>
    </row>
    <row r="202" spans="1:18" ht="23" x14ac:dyDescent="0.25">
      <c r="A202" s="47">
        <f t="shared" si="2"/>
        <v>187</v>
      </c>
      <c r="B202" s="48" t="s">
        <v>6059</v>
      </c>
      <c r="C202" s="48" t="s">
        <v>6073</v>
      </c>
      <c r="D202" s="48" t="s">
        <v>1573</v>
      </c>
      <c r="E202" s="48" t="s">
        <v>4048</v>
      </c>
      <c r="F202" s="48" t="s">
        <v>6040</v>
      </c>
      <c r="G202" s="48"/>
      <c r="H202" s="47">
        <v>1957</v>
      </c>
      <c r="I202" s="47">
        <v>329.4</v>
      </c>
      <c r="J202" s="47" t="s">
        <v>7382</v>
      </c>
      <c r="K202" s="47">
        <v>2</v>
      </c>
      <c r="L202" s="47"/>
      <c r="M202" s="47"/>
      <c r="N202" s="47"/>
      <c r="O202" s="47">
        <v>25</v>
      </c>
      <c r="P202" s="47">
        <v>41606000</v>
      </c>
      <c r="R202" s="2"/>
    </row>
    <row r="203" spans="1:18" ht="23" x14ac:dyDescent="0.25">
      <c r="A203" s="47">
        <f t="shared" si="2"/>
        <v>188</v>
      </c>
      <c r="B203" s="48" t="s">
        <v>6059</v>
      </c>
      <c r="C203" s="48" t="s">
        <v>6073</v>
      </c>
      <c r="D203" s="48" t="s">
        <v>1574</v>
      </c>
      <c r="E203" s="48" t="s">
        <v>4049</v>
      </c>
      <c r="F203" s="48" t="s">
        <v>6040</v>
      </c>
      <c r="G203" s="48"/>
      <c r="H203" s="47">
        <v>1958</v>
      </c>
      <c r="I203" s="47">
        <v>311.10000000000002</v>
      </c>
      <c r="J203" s="47" t="s">
        <v>7382</v>
      </c>
      <c r="K203" s="47">
        <v>2</v>
      </c>
      <c r="L203" s="47"/>
      <c r="M203" s="47"/>
      <c r="N203" s="47"/>
      <c r="O203" s="47">
        <v>28</v>
      </c>
      <c r="P203" s="47">
        <v>41606000</v>
      </c>
      <c r="R203" s="2"/>
    </row>
    <row r="204" spans="1:18" ht="23" x14ac:dyDescent="0.25">
      <c r="A204" s="47">
        <f t="shared" si="2"/>
        <v>189</v>
      </c>
      <c r="B204" s="48" t="s">
        <v>6059</v>
      </c>
      <c r="C204" s="48" t="s">
        <v>6072</v>
      </c>
      <c r="D204" s="48" t="s">
        <v>1576</v>
      </c>
      <c r="E204" s="48" t="s">
        <v>4051</v>
      </c>
      <c r="F204" s="48" t="s">
        <v>6040</v>
      </c>
      <c r="G204" s="48"/>
      <c r="H204" s="47">
        <v>1982</v>
      </c>
      <c r="I204" s="47">
        <v>3240</v>
      </c>
      <c r="J204" s="47" t="s">
        <v>7373</v>
      </c>
      <c r="K204" s="47">
        <v>4</v>
      </c>
      <c r="L204" s="47"/>
      <c r="M204" s="47"/>
      <c r="N204" s="47"/>
      <c r="O204" s="47">
        <v>122</v>
      </c>
      <c r="P204" s="47">
        <v>41606000</v>
      </c>
      <c r="R204" s="2"/>
    </row>
    <row r="205" spans="1:18" ht="23" x14ac:dyDescent="0.25">
      <c r="A205" s="47">
        <f t="shared" si="2"/>
        <v>190</v>
      </c>
      <c r="B205" s="48" t="s">
        <v>6059</v>
      </c>
      <c r="C205" s="48" t="s">
        <v>6073</v>
      </c>
      <c r="D205" s="48" t="s">
        <v>385</v>
      </c>
      <c r="E205" s="48" t="s">
        <v>1022</v>
      </c>
      <c r="F205" s="48" t="s">
        <v>6040</v>
      </c>
      <c r="G205" s="48"/>
      <c r="H205" s="47">
        <v>1979</v>
      </c>
      <c r="I205" s="47">
        <v>2839.5</v>
      </c>
      <c r="J205" s="47" t="s">
        <v>7373</v>
      </c>
      <c r="K205" s="47">
        <v>5</v>
      </c>
      <c r="L205" s="47"/>
      <c r="M205" s="47"/>
      <c r="N205" s="47"/>
      <c r="O205" s="47">
        <v>156</v>
      </c>
      <c r="P205" s="47">
        <v>41606000</v>
      </c>
      <c r="R205" s="2"/>
    </row>
    <row r="206" spans="1:18" ht="23" x14ac:dyDescent="0.25">
      <c r="A206" s="47">
        <f t="shared" si="2"/>
        <v>191</v>
      </c>
      <c r="B206" s="48" t="s">
        <v>6059</v>
      </c>
      <c r="C206" s="48" t="s">
        <v>6070</v>
      </c>
      <c r="D206" s="48" t="s">
        <v>1577</v>
      </c>
      <c r="E206" s="48" t="s">
        <v>4052</v>
      </c>
      <c r="F206" s="48" t="s">
        <v>6040</v>
      </c>
      <c r="G206" s="48"/>
      <c r="H206" s="47">
        <v>1976</v>
      </c>
      <c r="I206" s="47">
        <v>1006</v>
      </c>
      <c r="J206" s="47" t="s">
        <v>7382</v>
      </c>
      <c r="K206" s="47">
        <v>2</v>
      </c>
      <c r="L206" s="47"/>
      <c r="M206" s="47"/>
      <c r="N206" s="47"/>
      <c r="O206" s="47">
        <v>39</v>
      </c>
      <c r="P206" s="47">
        <v>41606000</v>
      </c>
      <c r="R206" s="2"/>
    </row>
    <row r="207" spans="1:18" ht="23" x14ac:dyDescent="0.25">
      <c r="A207" s="47">
        <f t="shared" si="2"/>
        <v>192</v>
      </c>
      <c r="B207" s="48" t="s">
        <v>6059</v>
      </c>
      <c r="C207" s="48" t="s">
        <v>6070</v>
      </c>
      <c r="D207" s="48" t="s">
        <v>1578</v>
      </c>
      <c r="E207" s="48" t="s">
        <v>4053</v>
      </c>
      <c r="F207" s="48" t="s">
        <v>6040</v>
      </c>
      <c r="G207" s="48"/>
      <c r="H207" s="47">
        <v>1975</v>
      </c>
      <c r="I207" s="47">
        <v>1229.7</v>
      </c>
      <c r="J207" s="47" t="s">
        <v>7382</v>
      </c>
      <c r="K207" s="47">
        <v>2</v>
      </c>
      <c r="L207" s="47"/>
      <c r="M207" s="47"/>
      <c r="N207" s="47"/>
      <c r="O207" s="47">
        <v>48</v>
      </c>
      <c r="P207" s="47">
        <v>41606000</v>
      </c>
      <c r="R207" s="2"/>
    </row>
    <row r="208" spans="1:18" ht="23" x14ac:dyDescent="0.25">
      <c r="A208" s="47">
        <f t="shared" si="2"/>
        <v>193</v>
      </c>
      <c r="B208" s="48" t="s">
        <v>6059</v>
      </c>
      <c r="C208" s="48" t="s">
        <v>6070</v>
      </c>
      <c r="D208" s="48" t="s">
        <v>1579</v>
      </c>
      <c r="E208" s="48" t="s">
        <v>4054</v>
      </c>
      <c r="F208" s="48" t="s">
        <v>6040</v>
      </c>
      <c r="G208" s="48"/>
      <c r="H208" s="47">
        <v>1975</v>
      </c>
      <c r="I208" s="47">
        <v>1200.4000000000001</v>
      </c>
      <c r="J208" s="47" t="s">
        <v>7382</v>
      </c>
      <c r="K208" s="47">
        <v>2</v>
      </c>
      <c r="L208" s="47"/>
      <c r="M208" s="47"/>
      <c r="N208" s="47"/>
      <c r="O208" s="47">
        <v>51</v>
      </c>
      <c r="P208" s="47">
        <v>41606000</v>
      </c>
      <c r="R208" s="2"/>
    </row>
    <row r="209" spans="1:18" ht="23" x14ac:dyDescent="0.25">
      <c r="A209" s="47">
        <f t="shared" si="2"/>
        <v>194</v>
      </c>
      <c r="B209" s="48" t="s">
        <v>6059</v>
      </c>
      <c r="C209" s="48" t="s">
        <v>6070</v>
      </c>
      <c r="D209" s="48" t="s">
        <v>383</v>
      </c>
      <c r="E209" s="48" t="s">
        <v>1020</v>
      </c>
      <c r="F209" s="48" t="s">
        <v>6040</v>
      </c>
      <c r="G209" s="48"/>
      <c r="H209" s="47">
        <v>1968</v>
      </c>
      <c r="I209" s="47">
        <v>610</v>
      </c>
      <c r="J209" s="47" t="s">
        <v>7382</v>
      </c>
      <c r="K209" s="47">
        <v>2</v>
      </c>
      <c r="L209" s="47"/>
      <c r="M209" s="47"/>
      <c r="N209" s="47"/>
      <c r="O209" s="47">
        <v>19</v>
      </c>
      <c r="P209" s="47">
        <v>41606000</v>
      </c>
      <c r="R209" s="2"/>
    </row>
    <row r="210" spans="1:18" ht="23" x14ac:dyDescent="0.25">
      <c r="A210" s="47">
        <f t="shared" ref="A210:A273" si="3">A209+1</f>
        <v>195</v>
      </c>
      <c r="B210" s="48" t="s">
        <v>6059</v>
      </c>
      <c r="C210" s="48" t="s">
        <v>6070</v>
      </c>
      <c r="D210" s="48" t="s">
        <v>1580</v>
      </c>
      <c r="E210" s="48" t="s">
        <v>4055</v>
      </c>
      <c r="F210" s="48" t="s">
        <v>6040</v>
      </c>
      <c r="G210" s="48"/>
      <c r="H210" s="47">
        <v>1981</v>
      </c>
      <c r="I210" s="47">
        <v>2176.3000000000002</v>
      </c>
      <c r="J210" s="47" t="s">
        <v>7373</v>
      </c>
      <c r="K210" s="47">
        <v>3</v>
      </c>
      <c r="L210" s="47"/>
      <c r="M210" s="47"/>
      <c r="N210" s="47"/>
      <c r="O210" s="47">
        <v>75</v>
      </c>
      <c r="P210" s="47">
        <v>41606000</v>
      </c>
      <c r="R210" s="2"/>
    </row>
    <row r="211" spans="1:18" ht="23" x14ac:dyDescent="0.25">
      <c r="A211" s="47">
        <f t="shared" si="3"/>
        <v>196</v>
      </c>
      <c r="B211" s="48" t="s">
        <v>6059</v>
      </c>
      <c r="C211" s="48" t="s">
        <v>6070</v>
      </c>
      <c r="D211" s="48" t="s">
        <v>6082</v>
      </c>
      <c r="E211" s="48" t="s">
        <v>1021</v>
      </c>
      <c r="F211" s="48" t="s">
        <v>6040</v>
      </c>
      <c r="G211" s="48"/>
      <c r="H211" s="47">
        <v>1983</v>
      </c>
      <c r="I211" s="47">
        <v>3219.5</v>
      </c>
      <c r="J211" s="47" t="s">
        <v>7373</v>
      </c>
      <c r="K211" s="47">
        <v>5</v>
      </c>
      <c r="L211" s="47"/>
      <c r="M211" s="47"/>
      <c r="N211" s="47"/>
      <c r="O211" s="47">
        <v>179</v>
      </c>
      <c r="P211" s="47">
        <v>41606000</v>
      </c>
      <c r="R211" s="2"/>
    </row>
    <row r="212" spans="1:18" ht="23" x14ac:dyDescent="0.25">
      <c r="A212" s="47">
        <f t="shared" si="3"/>
        <v>197</v>
      </c>
      <c r="B212" s="48" t="s">
        <v>6059</v>
      </c>
      <c r="C212" s="48" t="s">
        <v>6061</v>
      </c>
      <c r="D212" s="48" t="s">
        <v>471</v>
      </c>
      <c r="E212" s="48" t="s">
        <v>1105</v>
      </c>
      <c r="F212" s="48" t="s">
        <v>6040</v>
      </c>
      <c r="G212" s="48"/>
      <c r="H212" s="47">
        <v>1984</v>
      </c>
      <c r="I212" s="47">
        <v>875.4</v>
      </c>
      <c r="J212" s="47" t="s">
        <v>7373</v>
      </c>
      <c r="K212" s="47">
        <v>3</v>
      </c>
      <c r="L212" s="47"/>
      <c r="M212" s="47"/>
      <c r="N212" s="47"/>
      <c r="O212" s="47">
        <v>45</v>
      </c>
      <c r="P212" s="47">
        <v>41606000</v>
      </c>
      <c r="R212" s="2"/>
    </row>
    <row r="213" spans="1:18" ht="23" x14ac:dyDescent="0.25">
      <c r="A213" s="47">
        <f t="shared" si="3"/>
        <v>198</v>
      </c>
      <c r="B213" s="48" t="s">
        <v>6059</v>
      </c>
      <c r="C213" s="48" t="s">
        <v>6070</v>
      </c>
      <c r="D213" s="48" t="s">
        <v>1581</v>
      </c>
      <c r="E213" s="48" t="s">
        <v>4056</v>
      </c>
      <c r="F213" s="48" t="s">
        <v>6040</v>
      </c>
      <c r="G213" s="48"/>
      <c r="H213" s="47">
        <v>1978</v>
      </c>
      <c r="I213" s="47">
        <v>1384.4</v>
      </c>
      <c r="J213" s="47" t="s">
        <v>7382</v>
      </c>
      <c r="K213" s="47">
        <v>2</v>
      </c>
      <c r="L213" s="47"/>
      <c r="M213" s="47"/>
      <c r="N213" s="47"/>
      <c r="O213" s="47">
        <v>38</v>
      </c>
      <c r="P213" s="47">
        <v>41606000</v>
      </c>
      <c r="R213" s="2"/>
    </row>
    <row r="214" spans="1:18" ht="23" x14ac:dyDescent="0.25">
      <c r="A214" s="47">
        <f t="shared" si="3"/>
        <v>199</v>
      </c>
      <c r="B214" s="48" t="s">
        <v>6059</v>
      </c>
      <c r="C214" s="48" t="s">
        <v>6072</v>
      </c>
      <c r="D214" s="48" t="s">
        <v>367</v>
      </c>
      <c r="E214" s="48" t="s">
        <v>1004</v>
      </c>
      <c r="F214" s="48" t="s">
        <v>6040</v>
      </c>
      <c r="G214" s="49"/>
      <c r="H214" s="47">
        <v>1981</v>
      </c>
      <c r="I214" s="47">
        <v>365.5</v>
      </c>
      <c r="J214" s="47" t="s">
        <v>7382</v>
      </c>
      <c r="K214" s="47">
        <v>2</v>
      </c>
      <c r="L214" s="47"/>
      <c r="M214" s="47"/>
      <c r="N214" s="47"/>
      <c r="O214" s="47">
        <v>14</v>
      </c>
      <c r="P214" s="47">
        <v>41606000</v>
      </c>
      <c r="R214" s="2"/>
    </row>
    <row r="215" spans="1:18" ht="23" x14ac:dyDescent="0.25">
      <c r="A215" s="47">
        <f t="shared" si="3"/>
        <v>200</v>
      </c>
      <c r="B215" s="48" t="s">
        <v>6059</v>
      </c>
      <c r="C215" s="48" t="s">
        <v>6072</v>
      </c>
      <c r="D215" s="48" t="s">
        <v>1582</v>
      </c>
      <c r="E215" s="48" t="s">
        <v>4057</v>
      </c>
      <c r="F215" s="48" t="s">
        <v>6040</v>
      </c>
      <c r="G215" s="48"/>
      <c r="H215" s="47">
        <v>1952</v>
      </c>
      <c r="I215" s="47">
        <v>362.7</v>
      </c>
      <c r="J215" s="47" t="s">
        <v>7382</v>
      </c>
      <c r="K215" s="47">
        <v>2</v>
      </c>
      <c r="L215" s="47"/>
      <c r="M215" s="47"/>
      <c r="N215" s="47"/>
      <c r="O215" s="47">
        <v>10</v>
      </c>
      <c r="P215" s="47">
        <v>41606000</v>
      </c>
      <c r="R215" s="2"/>
    </row>
    <row r="216" spans="1:18" ht="23" x14ac:dyDescent="0.25">
      <c r="A216" s="47">
        <f t="shared" si="3"/>
        <v>201</v>
      </c>
      <c r="B216" s="48" t="s">
        <v>6059</v>
      </c>
      <c r="C216" s="48" t="s">
        <v>6072</v>
      </c>
      <c r="D216" s="48" t="s">
        <v>3174</v>
      </c>
      <c r="E216" s="48" t="s">
        <v>5558</v>
      </c>
      <c r="F216" s="48" t="s">
        <v>6040</v>
      </c>
      <c r="G216" s="48"/>
      <c r="H216" s="47">
        <v>1963</v>
      </c>
      <c r="I216" s="47">
        <v>443.5</v>
      </c>
      <c r="J216" s="47" t="s">
        <v>7382</v>
      </c>
      <c r="K216" s="47">
        <v>2</v>
      </c>
      <c r="L216" s="47"/>
      <c r="M216" s="47"/>
      <c r="N216" s="47"/>
      <c r="O216" s="47">
        <v>14</v>
      </c>
      <c r="P216" s="47">
        <v>41606000</v>
      </c>
      <c r="R216" s="2"/>
    </row>
    <row r="217" spans="1:18" ht="23" x14ac:dyDescent="0.25">
      <c r="A217" s="47">
        <f t="shared" si="3"/>
        <v>202</v>
      </c>
      <c r="B217" s="48" t="s">
        <v>6059</v>
      </c>
      <c r="C217" s="48" t="s">
        <v>6072</v>
      </c>
      <c r="D217" s="48" t="s">
        <v>3175</v>
      </c>
      <c r="E217" s="48" t="s">
        <v>5559</v>
      </c>
      <c r="F217" s="48" t="s">
        <v>6040</v>
      </c>
      <c r="G217" s="48"/>
      <c r="H217" s="47">
        <v>1963</v>
      </c>
      <c r="I217" s="47">
        <v>448.7</v>
      </c>
      <c r="J217" s="47" t="s">
        <v>7382</v>
      </c>
      <c r="K217" s="47">
        <v>2</v>
      </c>
      <c r="L217" s="47"/>
      <c r="M217" s="47"/>
      <c r="N217" s="47"/>
      <c r="O217" s="47">
        <v>13</v>
      </c>
      <c r="P217" s="47">
        <v>41606000</v>
      </c>
      <c r="R217" s="2"/>
    </row>
    <row r="218" spans="1:18" ht="23" x14ac:dyDescent="0.25">
      <c r="A218" s="47">
        <f t="shared" si="3"/>
        <v>203</v>
      </c>
      <c r="B218" s="48" t="s">
        <v>6059</v>
      </c>
      <c r="C218" s="48" t="s">
        <v>6072</v>
      </c>
      <c r="D218" s="48" t="s">
        <v>1583</v>
      </c>
      <c r="E218" s="48" t="s">
        <v>4058</v>
      </c>
      <c r="F218" s="48" t="s">
        <v>6040</v>
      </c>
      <c r="G218" s="48"/>
      <c r="H218" s="47">
        <v>1952</v>
      </c>
      <c r="I218" s="47">
        <v>378.3</v>
      </c>
      <c r="J218" s="47" t="s">
        <v>7382</v>
      </c>
      <c r="K218" s="47">
        <v>2</v>
      </c>
      <c r="L218" s="47"/>
      <c r="M218" s="47"/>
      <c r="N218" s="47"/>
      <c r="O218" s="47">
        <v>10</v>
      </c>
      <c r="P218" s="47">
        <v>41606000</v>
      </c>
      <c r="R218" s="2"/>
    </row>
    <row r="219" spans="1:18" ht="23" x14ac:dyDescent="0.25">
      <c r="A219" s="47">
        <f t="shared" si="3"/>
        <v>204</v>
      </c>
      <c r="B219" s="48" t="s">
        <v>6059</v>
      </c>
      <c r="C219" s="48" t="s">
        <v>6072</v>
      </c>
      <c r="D219" s="48" t="s">
        <v>1584</v>
      </c>
      <c r="E219" s="48" t="s">
        <v>4059</v>
      </c>
      <c r="F219" s="48" t="s">
        <v>6040</v>
      </c>
      <c r="G219" s="48"/>
      <c r="H219" s="47">
        <v>1952</v>
      </c>
      <c r="I219" s="47">
        <v>365.5</v>
      </c>
      <c r="J219" s="47" t="s">
        <v>7382</v>
      </c>
      <c r="K219" s="47">
        <v>2</v>
      </c>
      <c r="L219" s="47"/>
      <c r="M219" s="47"/>
      <c r="N219" s="47"/>
      <c r="O219" s="47">
        <v>14</v>
      </c>
      <c r="P219" s="47">
        <v>41606000</v>
      </c>
      <c r="R219" s="2"/>
    </row>
    <row r="220" spans="1:18" ht="23" x14ac:dyDescent="0.25">
      <c r="A220" s="47">
        <f t="shared" si="3"/>
        <v>205</v>
      </c>
      <c r="B220" s="48" t="s">
        <v>6059</v>
      </c>
      <c r="C220" s="48" t="s">
        <v>6072</v>
      </c>
      <c r="D220" s="48" t="s">
        <v>1585</v>
      </c>
      <c r="E220" s="48" t="s">
        <v>4060</v>
      </c>
      <c r="F220" s="48" t="s">
        <v>6040</v>
      </c>
      <c r="G220" s="48"/>
      <c r="H220" s="47">
        <v>1950</v>
      </c>
      <c r="I220" s="47">
        <v>402.3</v>
      </c>
      <c r="J220" s="47" t="s">
        <v>7382</v>
      </c>
      <c r="K220" s="47">
        <v>2</v>
      </c>
      <c r="L220" s="47"/>
      <c r="M220" s="47"/>
      <c r="N220" s="47"/>
      <c r="O220" s="47">
        <v>14</v>
      </c>
      <c r="P220" s="47">
        <v>41606000</v>
      </c>
      <c r="R220" s="2"/>
    </row>
    <row r="221" spans="1:18" ht="23" x14ac:dyDescent="0.25">
      <c r="A221" s="47">
        <f t="shared" si="3"/>
        <v>206</v>
      </c>
      <c r="B221" s="48" t="s">
        <v>6059</v>
      </c>
      <c r="C221" s="48" t="s">
        <v>6061</v>
      </c>
      <c r="D221" s="48" t="s">
        <v>35</v>
      </c>
      <c r="E221" s="48" t="s">
        <v>684</v>
      </c>
      <c r="F221" s="48" t="s">
        <v>6040</v>
      </c>
      <c r="G221" s="48"/>
      <c r="H221" s="47">
        <v>1963</v>
      </c>
      <c r="I221" s="47">
        <v>2839</v>
      </c>
      <c r="J221" s="47" t="s">
        <v>7373</v>
      </c>
      <c r="K221" s="47">
        <v>4</v>
      </c>
      <c r="L221" s="47"/>
      <c r="M221" s="47"/>
      <c r="N221" s="47"/>
      <c r="O221" s="47">
        <v>133</v>
      </c>
      <c r="P221" s="47">
        <v>41606000</v>
      </c>
      <c r="R221" s="2"/>
    </row>
    <row r="222" spans="1:18" ht="23" x14ac:dyDescent="0.25">
      <c r="A222" s="47">
        <f t="shared" si="3"/>
        <v>207</v>
      </c>
      <c r="B222" s="48" t="s">
        <v>6059</v>
      </c>
      <c r="C222" s="48" t="s">
        <v>6061</v>
      </c>
      <c r="D222" s="48" t="s">
        <v>36</v>
      </c>
      <c r="E222" s="48" t="s">
        <v>685</v>
      </c>
      <c r="F222" s="48" t="s">
        <v>6040</v>
      </c>
      <c r="G222" s="48"/>
      <c r="H222" s="47">
        <v>1963</v>
      </c>
      <c r="I222" s="47">
        <v>2839.7</v>
      </c>
      <c r="J222" s="47" t="s">
        <v>7373</v>
      </c>
      <c r="K222" s="47">
        <v>4</v>
      </c>
      <c r="L222" s="47"/>
      <c r="M222" s="47"/>
      <c r="N222" s="47"/>
      <c r="O222" s="47">
        <v>149</v>
      </c>
      <c r="P222" s="47">
        <v>41606000</v>
      </c>
      <c r="R222" s="2"/>
    </row>
    <row r="223" spans="1:18" ht="23" x14ac:dyDescent="0.25">
      <c r="A223" s="47">
        <f t="shared" si="3"/>
        <v>208</v>
      </c>
      <c r="B223" s="48" t="s">
        <v>6059</v>
      </c>
      <c r="C223" s="48" t="s">
        <v>6061</v>
      </c>
      <c r="D223" s="48" t="s">
        <v>37</v>
      </c>
      <c r="E223" s="48" t="s">
        <v>686</v>
      </c>
      <c r="F223" s="48" t="s">
        <v>6040</v>
      </c>
      <c r="G223" s="48"/>
      <c r="H223" s="47">
        <v>1963</v>
      </c>
      <c r="I223" s="47">
        <v>2840</v>
      </c>
      <c r="J223" s="47" t="s">
        <v>7373</v>
      </c>
      <c r="K223" s="47">
        <v>4</v>
      </c>
      <c r="L223" s="47"/>
      <c r="M223" s="47"/>
      <c r="N223" s="47"/>
      <c r="O223" s="47">
        <v>110</v>
      </c>
      <c r="P223" s="47">
        <v>41606000</v>
      </c>
      <c r="R223" s="2"/>
    </row>
    <row r="224" spans="1:18" ht="23" x14ac:dyDescent="0.25">
      <c r="A224" s="47">
        <f t="shared" si="3"/>
        <v>209</v>
      </c>
      <c r="B224" s="48" t="s">
        <v>6059</v>
      </c>
      <c r="C224" s="48" t="s">
        <v>6061</v>
      </c>
      <c r="D224" s="48" t="s">
        <v>3138</v>
      </c>
      <c r="E224" s="48" t="s">
        <v>5524</v>
      </c>
      <c r="F224" s="48" t="s">
        <v>6040</v>
      </c>
      <c r="G224" s="48"/>
      <c r="H224" s="47">
        <v>1976</v>
      </c>
      <c r="I224" s="47">
        <v>3592.2</v>
      </c>
      <c r="J224" s="47" t="s">
        <v>7373</v>
      </c>
      <c r="K224" s="47">
        <v>5</v>
      </c>
      <c r="L224" s="47"/>
      <c r="M224" s="47"/>
      <c r="N224" s="47"/>
      <c r="O224" s="47">
        <v>166</v>
      </c>
      <c r="P224" s="47">
        <v>41606000</v>
      </c>
      <c r="R224" s="2"/>
    </row>
    <row r="225" spans="1:18" ht="23" x14ac:dyDescent="0.25">
      <c r="A225" s="47">
        <f t="shared" si="3"/>
        <v>210</v>
      </c>
      <c r="B225" s="48" t="s">
        <v>6059</v>
      </c>
      <c r="C225" s="48" t="s">
        <v>6061</v>
      </c>
      <c r="D225" s="48" t="s">
        <v>382</v>
      </c>
      <c r="E225" s="48" t="s">
        <v>1019</v>
      </c>
      <c r="F225" s="48" t="s">
        <v>6040</v>
      </c>
      <c r="G225" s="48"/>
      <c r="H225" s="47">
        <v>1977</v>
      </c>
      <c r="I225" s="47">
        <v>6876.7</v>
      </c>
      <c r="J225" s="47" t="s">
        <v>7373</v>
      </c>
      <c r="K225" s="47">
        <v>5</v>
      </c>
      <c r="L225" s="47"/>
      <c r="M225" s="47"/>
      <c r="N225" s="47"/>
      <c r="O225" s="47">
        <v>231</v>
      </c>
      <c r="P225" s="47">
        <v>41606000</v>
      </c>
      <c r="R225" s="2"/>
    </row>
    <row r="226" spans="1:18" ht="23" x14ac:dyDescent="0.25">
      <c r="A226" s="47">
        <f t="shared" si="3"/>
        <v>211</v>
      </c>
      <c r="B226" s="48" t="s">
        <v>6083</v>
      </c>
      <c r="C226" s="95" t="s">
        <v>6084</v>
      </c>
      <c r="D226" s="95" t="s">
        <v>7765</v>
      </c>
      <c r="E226" s="48" t="s">
        <v>7759</v>
      </c>
      <c r="F226" s="48" t="s">
        <v>6040</v>
      </c>
      <c r="G226" s="48"/>
      <c r="H226" s="47">
        <v>2014</v>
      </c>
      <c r="I226" s="47">
        <v>2807.2</v>
      </c>
      <c r="J226" s="47" t="s">
        <v>7746</v>
      </c>
      <c r="K226" s="47">
        <v>3</v>
      </c>
      <c r="L226" s="47"/>
      <c r="M226" s="47"/>
      <c r="N226" s="47"/>
      <c r="O226" s="47"/>
      <c r="P226" s="47">
        <v>41606000</v>
      </c>
      <c r="R226" s="2"/>
    </row>
    <row r="227" spans="1:18" ht="23" x14ac:dyDescent="0.25">
      <c r="A227" s="47">
        <f t="shared" si="3"/>
        <v>212</v>
      </c>
      <c r="B227" s="48" t="s">
        <v>6083</v>
      </c>
      <c r="C227" s="48" t="s">
        <v>6084</v>
      </c>
      <c r="D227" s="48" t="s">
        <v>1367</v>
      </c>
      <c r="E227" s="48" t="s">
        <v>3842</v>
      </c>
      <c r="F227" s="48" t="s">
        <v>6040</v>
      </c>
      <c r="G227" s="48"/>
      <c r="H227" s="47">
        <v>1930</v>
      </c>
      <c r="I227" s="47">
        <v>2496.3000000000002</v>
      </c>
      <c r="J227" s="47" t="s">
        <v>7382</v>
      </c>
      <c r="K227" s="47">
        <v>4.5</v>
      </c>
      <c r="L227" s="47"/>
      <c r="M227" s="47"/>
      <c r="N227" s="47"/>
      <c r="O227" s="47">
        <v>62</v>
      </c>
      <c r="P227" s="47">
        <v>41609000</v>
      </c>
      <c r="R227" s="2"/>
    </row>
    <row r="228" spans="1:18" ht="23" x14ac:dyDescent="0.25">
      <c r="A228" s="47">
        <f t="shared" si="3"/>
        <v>213</v>
      </c>
      <c r="B228" s="48" t="s">
        <v>6083</v>
      </c>
      <c r="C228" s="48" t="s">
        <v>6084</v>
      </c>
      <c r="D228" s="48" t="s">
        <v>2997</v>
      </c>
      <c r="E228" s="48" t="s">
        <v>5389</v>
      </c>
      <c r="F228" s="48" t="s">
        <v>6040</v>
      </c>
      <c r="G228" s="48"/>
      <c r="H228" s="47">
        <v>1994</v>
      </c>
      <c r="I228" s="47">
        <v>3283.7</v>
      </c>
      <c r="J228" s="47" t="s">
        <v>7382</v>
      </c>
      <c r="K228" s="47">
        <v>9</v>
      </c>
      <c r="L228" s="47">
        <v>1</v>
      </c>
      <c r="M228" s="47">
        <v>1</v>
      </c>
      <c r="N228" s="47">
        <v>1</v>
      </c>
      <c r="O228" s="47">
        <v>111</v>
      </c>
      <c r="P228" s="47">
        <v>4160900</v>
      </c>
      <c r="R228" s="2"/>
    </row>
    <row r="229" spans="1:18" ht="23" x14ac:dyDescent="0.25">
      <c r="A229" s="47">
        <f t="shared" si="3"/>
        <v>214</v>
      </c>
      <c r="B229" s="48" t="s">
        <v>6083</v>
      </c>
      <c r="C229" s="48" t="s">
        <v>6084</v>
      </c>
      <c r="D229" s="48" t="s">
        <v>1593</v>
      </c>
      <c r="E229" s="48" t="s">
        <v>4068</v>
      </c>
      <c r="F229" s="48" t="s">
        <v>6040</v>
      </c>
      <c r="G229" s="48"/>
      <c r="H229" s="47">
        <v>1952</v>
      </c>
      <c r="I229" s="47">
        <v>424.7</v>
      </c>
      <c r="J229" s="47" t="s">
        <v>7382</v>
      </c>
      <c r="K229" s="47">
        <v>2</v>
      </c>
      <c r="L229" s="47"/>
      <c r="M229" s="47"/>
      <c r="N229" s="47"/>
      <c r="O229" s="47">
        <v>8</v>
      </c>
      <c r="P229" s="47">
        <v>4160900</v>
      </c>
      <c r="R229" s="2"/>
    </row>
    <row r="230" spans="1:18" ht="23" x14ac:dyDescent="0.25">
      <c r="A230" s="47">
        <f t="shared" si="3"/>
        <v>215</v>
      </c>
      <c r="B230" s="48" t="s">
        <v>6083</v>
      </c>
      <c r="C230" s="48" t="s">
        <v>6084</v>
      </c>
      <c r="D230" s="48" t="s">
        <v>1594</v>
      </c>
      <c r="E230" s="48" t="s">
        <v>4069</v>
      </c>
      <c r="F230" s="48" t="s">
        <v>6040</v>
      </c>
      <c r="G230" s="48"/>
      <c r="H230" s="47">
        <v>1952</v>
      </c>
      <c r="I230" s="47">
        <v>1991.6</v>
      </c>
      <c r="J230" s="47" t="s">
        <v>7372</v>
      </c>
      <c r="K230" s="47">
        <v>3</v>
      </c>
      <c r="L230" s="47"/>
      <c r="M230" s="47"/>
      <c r="N230" s="47"/>
      <c r="O230" s="47">
        <v>64</v>
      </c>
      <c r="P230" s="47">
        <v>4160900</v>
      </c>
      <c r="R230" s="2"/>
    </row>
    <row r="231" spans="1:18" ht="23" x14ac:dyDescent="0.25">
      <c r="A231" s="47">
        <f t="shared" si="3"/>
        <v>216</v>
      </c>
      <c r="B231" s="48" t="s">
        <v>6083</v>
      </c>
      <c r="C231" s="48" t="s">
        <v>6084</v>
      </c>
      <c r="D231" s="48" t="s">
        <v>573</v>
      </c>
      <c r="E231" s="48" t="s">
        <v>6085</v>
      </c>
      <c r="F231" s="48" t="s">
        <v>6040</v>
      </c>
      <c r="G231" s="48"/>
      <c r="H231" s="47">
        <v>1977</v>
      </c>
      <c r="I231" s="50">
        <v>10900.55</v>
      </c>
      <c r="J231" s="47" t="s">
        <v>7386</v>
      </c>
      <c r="K231" s="47">
        <v>9</v>
      </c>
      <c r="L231" s="47">
        <v>5</v>
      </c>
      <c r="M231" s="47">
        <v>1</v>
      </c>
      <c r="N231" s="47">
        <v>1</v>
      </c>
      <c r="O231" s="47">
        <v>311</v>
      </c>
      <c r="P231" s="47">
        <v>4160900</v>
      </c>
      <c r="R231" s="2"/>
    </row>
    <row r="232" spans="1:18" ht="23" x14ac:dyDescent="0.25">
      <c r="A232" s="47">
        <f t="shared" si="3"/>
        <v>217</v>
      </c>
      <c r="B232" s="48" t="s">
        <v>6083</v>
      </c>
      <c r="C232" s="48" t="s">
        <v>6084</v>
      </c>
      <c r="D232" s="48" t="s">
        <v>574</v>
      </c>
      <c r="E232" s="48" t="s">
        <v>6086</v>
      </c>
      <c r="F232" s="48" t="s">
        <v>6040</v>
      </c>
      <c r="G232" s="48"/>
      <c r="H232" s="47">
        <v>1974</v>
      </c>
      <c r="I232" s="50">
        <v>14986.57</v>
      </c>
      <c r="J232" s="47" t="s">
        <v>7386</v>
      </c>
      <c r="K232" s="47">
        <v>9</v>
      </c>
      <c r="L232" s="47">
        <v>5</v>
      </c>
      <c r="M232" s="47">
        <v>1</v>
      </c>
      <c r="N232" s="47">
        <v>1</v>
      </c>
      <c r="O232" s="47">
        <v>502</v>
      </c>
      <c r="P232" s="47">
        <v>4160900</v>
      </c>
      <c r="R232" s="2"/>
    </row>
    <row r="233" spans="1:18" ht="23" x14ac:dyDescent="0.25">
      <c r="A233" s="47">
        <f t="shared" si="3"/>
        <v>218</v>
      </c>
      <c r="B233" s="48" t="s">
        <v>6083</v>
      </c>
      <c r="C233" s="48" t="s">
        <v>6084</v>
      </c>
      <c r="D233" s="48" t="s">
        <v>1362</v>
      </c>
      <c r="E233" s="48" t="s">
        <v>3837</v>
      </c>
      <c r="F233" s="48" t="s">
        <v>6040</v>
      </c>
      <c r="G233" s="48"/>
      <c r="H233" s="47">
        <v>1978</v>
      </c>
      <c r="I233" s="47">
        <v>4521.5</v>
      </c>
      <c r="J233" s="47" t="s">
        <v>7372</v>
      </c>
      <c r="K233" s="47">
        <v>5</v>
      </c>
      <c r="L233" s="47"/>
      <c r="M233" s="47"/>
      <c r="N233" s="47"/>
      <c r="O233" s="47">
        <v>190</v>
      </c>
      <c r="P233" s="47">
        <v>4160900</v>
      </c>
      <c r="R233" s="2"/>
    </row>
    <row r="234" spans="1:18" ht="23" x14ac:dyDescent="0.25">
      <c r="A234" s="47">
        <f t="shared" si="3"/>
        <v>219</v>
      </c>
      <c r="B234" s="48" t="s">
        <v>6083</v>
      </c>
      <c r="C234" s="48" t="s">
        <v>6084</v>
      </c>
      <c r="D234" s="48" t="s">
        <v>3176</v>
      </c>
      <c r="E234" s="48" t="s">
        <v>5560</v>
      </c>
      <c r="F234" s="48" t="s">
        <v>6040</v>
      </c>
      <c r="G234" s="48"/>
      <c r="H234" s="47">
        <v>1961</v>
      </c>
      <c r="I234" s="47">
        <v>2910.2</v>
      </c>
      <c r="J234" s="47" t="s">
        <v>7372</v>
      </c>
      <c r="K234" s="47">
        <v>4</v>
      </c>
      <c r="L234" s="47"/>
      <c r="M234" s="47"/>
      <c r="N234" s="47"/>
      <c r="O234" s="47">
        <v>111</v>
      </c>
      <c r="P234" s="47">
        <v>4160900</v>
      </c>
      <c r="R234" s="2"/>
    </row>
    <row r="235" spans="1:18" ht="23" x14ac:dyDescent="0.25">
      <c r="A235" s="47">
        <f t="shared" si="3"/>
        <v>220</v>
      </c>
      <c r="B235" s="48" t="s">
        <v>6083</v>
      </c>
      <c r="C235" s="48" t="s">
        <v>6084</v>
      </c>
      <c r="D235" s="48" t="s">
        <v>3688</v>
      </c>
      <c r="E235" s="48" t="s">
        <v>6087</v>
      </c>
      <c r="F235" s="48" t="s">
        <v>6040</v>
      </c>
      <c r="G235" s="48"/>
      <c r="H235" s="47">
        <v>1995</v>
      </c>
      <c r="I235" s="47">
        <v>3134.7</v>
      </c>
      <c r="J235" s="51" t="s">
        <v>7373</v>
      </c>
      <c r="K235" s="47">
        <v>9</v>
      </c>
      <c r="L235" s="47">
        <v>1</v>
      </c>
      <c r="M235" s="47">
        <v>1</v>
      </c>
      <c r="N235" s="47"/>
      <c r="O235" s="47">
        <v>119</v>
      </c>
      <c r="P235" s="47">
        <v>4160900</v>
      </c>
      <c r="R235" s="2"/>
    </row>
    <row r="236" spans="1:18" ht="23" x14ac:dyDescent="0.25">
      <c r="A236" s="47">
        <f t="shared" si="3"/>
        <v>221</v>
      </c>
      <c r="B236" s="48" t="s">
        <v>6083</v>
      </c>
      <c r="C236" s="48" t="s">
        <v>6084</v>
      </c>
      <c r="D236" s="48" t="s">
        <v>1363</v>
      </c>
      <c r="E236" s="48" t="s">
        <v>3838</v>
      </c>
      <c r="F236" s="48" t="s">
        <v>6040</v>
      </c>
      <c r="G236" s="48"/>
      <c r="H236" s="47">
        <v>1975</v>
      </c>
      <c r="I236" s="47">
        <v>4874.8</v>
      </c>
      <c r="J236" s="47" t="s">
        <v>7371</v>
      </c>
      <c r="K236" s="47">
        <v>5</v>
      </c>
      <c r="L236" s="47"/>
      <c r="M236" s="47"/>
      <c r="N236" s="47"/>
      <c r="O236" s="47">
        <v>216</v>
      </c>
      <c r="P236" s="47">
        <v>4160900</v>
      </c>
      <c r="R236" s="2"/>
    </row>
    <row r="237" spans="1:18" ht="23" x14ac:dyDescent="0.25">
      <c r="A237" s="47">
        <f t="shared" si="3"/>
        <v>222</v>
      </c>
      <c r="B237" s="48" t="s">
        <v>6083</v>
      </c>
      <c r="C237" s="48" t="s">
        <v>6084</v>
      </c>
      <c r="D237" s="48" t="s">
        <v>3177</v>
      </c>
      <c r="E237" s="48" t="s">
        <v>5561</v>
      </c>
      <c r="F237" s="48" t="s">
        <v>6040</v>
      </c>
      <c r="G237" s="48"/>
      <c r="H237" s="47">
        <v>1961</v>
      </c>
      <c r="I237" s="47">
        <v>2275.94</v>
      </c>
      <c r="J237" s="47" t="s">
        <v>7382</v>
      </c>
      <c r="K237" s="47">
        <v>4</v>
      </c>
      <c r="L237" s="47"/>
      <c r="M237" s="47"/>
      <c r="N237" s="47"/>
      <c r="O237" s="47">
        <v>69</v>
      </c>
      <c r="P237" s="47">
        <v>4160900</v>
      </c>
      <c r="R237" s="2"/>
    </row>
    <row r="238" spans="1:18" ht="21.75" customHeight="1" x14ac:dyDescent="0.25">
      <c r="A238" s="47">
        <f t="shared" si="3"/>
        <v>223</v>
      </c>
      <c r="B238" s="48" t="s">
        <v>6083</v>
      </c>
      <c r="C238" s="48" t="s">
        <v>6084</v>
      </c>
      <c r="D238" s="48" t="s">
        <v>6088</v>
      </c>
      <c r="E238" s="48" t="s">
        <v>6089</v>
      </c>
      <c r="F238" s="48" t="s">
        <v>6090</v>
      </c>
      <c r="G238" s="48"/>
      <c r="H238" s="47">
        <v>1952</v>
      </c>
      <c r="I238" s="47">
        <v>4492</v>
      </c>
      <c r="J238" s="47" t="s">
        <v>7371</v>
      </c>
      <c r="K238" s="47">
        <v>5</v>
      </c>
      <c r="L238" s="47"/>
      <c r="M238" s="47"/>
      <c r="N238" s="47"/>
      <c r="O238" s="47">
        <v>272</v>
      </c>
      <c r="P238" s="47">
        <v>4160900</v>
      </c>
      <c r="R238" s="2"/>
    </row>
    <row r="239" spans="1:18" ht="23" x14ac:dyDescent="0.25">
      <c r="A239" s="47">
        <f t="shared" si="3"/>
        <v>224</v>
      </c>
      <c r="B239" s="48" t="s">
        <v>6083</v>
      </c>
      <c r="C239" s="48" t="s">
        <v>6084</v>
      </c>
      <c r="D239" s="48" t="s">
        <v>1364</v>
      </c>
      <c r="E239" s="48" t="s">
        <v>3839</v>
      </c>
      <c r="F239" s="48" t="s">
        <v>6040</v>
      </c>
      <c r="G239" s="48"/>
      <c r="H239" s="47">
        <v>1978</v>
      </c>
      <c r="I239" s="47">
        <v>5024.3500000000004</v>
      </c>
      <c r="J239" s="47" t="s">
        <v>7377</v>
      </c>
      <c r="K239" s="47">
        <v>5</v>
      </c>
      <c r="L239" s="47"/>
      <c r="M239" s="47"/>
      <c r="N239" s="47"/>
      <c r="O239" s="47">
        <v>245</v>
      </c>
      <c r="P239" s="47">
        <v>4160900</v>
      </c>
      <c r="R239" s="2"/>
    </row>
    <row r="240" spans="1:18" ht="23" x14ac:dyDescent="0.25">
      <c r="A240" s="47">
        <f t="shared" si="3"/>
        <v>225</v>
      </c>
      <c r="B240" s="48" t="s">
        <v>6083</v>
      </c>
      <c r="C240" s="48" t="s">
        <v>6084</v>
      </c>
      <c r="D240" s="48" t="s">
        <v>1595</v>
      </c>
      <c r="E240" s="48" t="s">
        <v>4070</v>
      </c>
      <c r="F240" s="48" t="s">
        <v>6040</v>
      </c>
      <c r="G240" s="48"/>
      <c r="H240" s="47">
        <v>1962</v>
      </c>
      <c r="I240" s="47">
        <v>1280.8</v>
      </c>
      <c r="J240" s="47" t="s">
        <v>7382</v>
      </c>
      <c r="K240" s="47">
        <v>4</v>
      </c>
      <c r="L240" s="47"/>
      <c r="M240" s="47"/>
      <c r="N240" s="47"/>
      <c r="O240" s="47">
        <v>68</v>
      </c>
      <c r="P240" s="47">
        <v>4160900</v>
      </c>
      <c r="R240" s="2"/>
    </row>
    <row r="241" spans="1:18" ht="23" x14ac:dyDescent="0.25">
      <c r="A241" s="47">
        <f t="shared" si="3"/>
        <v>226</v>
      </c>
      <c r="B241" s="48" t="s">
        <v>6083</v>
      </c>
      <c r="C241" s="48" t="s">
        <v>6084</v>
      </c>
      <c r="D241" s="48" t="s">
        <v>472</v>
      </c>
      <c r="E241" s="48" t="s">
        <v>1106</v>
      </c>
      <c r="F241" s="48" t="s">
        <v>6040</v>
      </c>
      <c r="G241" s="48"/>
      <c r="H241" s="47">
        <v>1934</v>
      </c>
      <c r="I241" s="47">
        <v>3427.8</v>
      </c>
      <c r="J241" s="47" t="s">
        <v>7382</v>
      </c>
      <c r="K241" s="47">
        <v>4</v>
      </c>
      <c r="L241" s="47"/>
      <c r="M241" s="47"/>
      <c r="N241" s="47"/>
      <c r="O241" s="47">
        <v>154</v>
      </c>
      <c r="P241" s="47">
        <v>4160900</v>
      </c>
      <c r="R241" s="2"/>
    </row>
    <row r="242" spans="1:18" ht="23" x14ac:dyDescent="0.25">
      <c r="A242" s="47">
        <f t="shared" si="3"/>
        <v>227</v>
      </c>
      <c r="B242" s="48" t="s">
        <v>6083</v>
      </c>
      <c r="C242" s="48" t="s">
        <v>6084</v>
      </c>
      <c r="D242" s="48" t="s">
        <v>1596</v>
      </c>
      <c r="E242" s="48" t="s">
        <v>4071</v>
      </c>
      <c r="F242" s="48" t="s">
        <v>6040</v>
      </c>
      <c r="G242" s="48"/>
      <c r="H242" s="47">
        <v>1949</v>
      </c>
      <c r="I242" s="47">
        <v>528</v>
      </c>
      <c r="J242" s="47" t="s">
        <v>7382</v>
      </c>
      <c r="K242" s="47">
        <v>2</v>
      </c>
      <c r="L242" s="47"/>
      <c r="M242" s="47"/>
      <c r="N242" s="47"/>
      <c r="O242" s="47">
        <v>19</v>
      </c>
      <c r="P242" s="47">
        <v>4160900</v>
      </c>
      <c r="R242" s="2"/>
    </row>
    <row r="243" spans="1:18" ht="23" x14ac:dyDescent="0.25">
      <c r="A243" s="47">
        <f t="shared" si="3"/>
        <v>228</v>
      </c>
      <c r="B243" s="48" t="s">
        <v>6083</v>
      </c>
      <c r="C243" s="48" t="s">
        <v>6084</v>
      </c>
      <c r="D243" s="48" t="s">
        <v>1330</v>
      </c>
      <c r="E243" s="48" t="s">
        <v>3805</v>
      </c>
      <c r="F243" s="48" t="s">
        <v>6040</v>
      </c>
      <c r="G243" s="48"/>
      <c r="H243" s="47">
        <v>1992</v>
      </c>
      <c r="I243" s="47">
        <v>6078.5</v>
      </c>
      <c r="J243" s="47" t="s">
        <v>7371</v>
      </c>
      <c r="K243" s="47">
        <v>5</v>
      </c>
      <c r="L243" s="47"/>
      <c r="M243" s="47"/>
      <c r="N243" s="47"/>
      <c r="O243" s="47">
        <v>213</v>
      </c>
      <c r="P243" s="47">
        <v>4160900</v>
      </c>
      <c r="R243" s="2"/>
    </row>
    <row r="244" spans="1:18" ht="23" x14ac:dyDescent="0.25">
      <c r="A244" s="47">
        <f t="shared" si="3"/>
        <v>229</v>
      </c>
      <c r="B244" s="48" t="s">
        <v>6083</v>
      </c>
      <c r="C244" s="48" t="s">
        <v>6084</v>
      </c>
      <c r="D244" s="48" t="s">
        <v>1597</v>
      </c>
      <c r="E244" s="48" t="s">
        <v>4072</v>
      </c>
      <c r="F244" s="48" t="s">
        <v>6040</v>
      </c>
      <c r="G244" s="48"/>
      <c r="H244" s="47">
        <v>1935</v>
      </c>
      <c r="I244" s="47">
        <v>1224.8</v>
      </c>
      <c r="J244" s="47" t="s">
        <v>7382</v>
      </c>
      <c r="K244" s="47">
        <v>3</v>
      </c>
      <c r="L244" s="47"/>
      <c r="M244" s="47"/>
      <c r="N244" s="47"/>
      <c r="O244" s="47">
        <v>41</v>
      </c>
      <c r="P244" s="47">
        <v>4160900</v>
      </c>
      <c r="R244" s="2"/>
    </row>
    <row r="245" spans="1:18" ht="23" x14ac:dyDescent="0.25">
      <c r="A245" s="47">
        <f t="shared" si="3"/>
        <v>230</v>
      </c>
      <c r="B245" s="48" t="s">
        <v>6083</v>
      </c>
      <c r="C245" s="48" t="s">
        <v>6091</v>
      </c>
      <c r="D245" s="48" t="s">
        <v>1610</v>
      </c>
      <c r="E245" s="48" t="s">
        <v>4077</v>
      </c>
      <c r="F245" s="48" t="s">
        <v>6040</v>
      </c>
      <c r="G245" s="49"/>
      <c r="H245" s="47">
        <v>1972</v>
      </c>
      <c r="I245" s="47">
        <v>3479.4</v>
      </c>
      <c r="J245" s="47" t="s">
        <v>7382</v>
      </c>
      <c r="K245" s="47">
        <v>5</v>
      </c>
      <c r="L245" s="47"/>
      <c r="M245" s="47"/>
      <c r="N245" s="47"/>
      <c r="O245" s="47">
        <v>200</v>
      </c>
      <c r="P245" s="47">
        <v>4160900</v>
      </c>
      <c r="R245" s="2"/>
    </row>
    <row r="246" spans="1:18" ht="27.75" customHeight="1" x14ac:dyDescent="0.25">
      <c r="A246" s="47">
        <f t="shared" si="3"/>
        <v>231</v>
      </c>
      <c r="B246" s="48" t="s">
        <v>6083</v>
      </c>
      <c r="C246" s="48" t="s">
        <v>6091</v>
      </c>
      <c r="D246" s="48" t="s">
        <v>1612</v>
      </c>
      <c r="E246" s="48" t="s">
        <v>4079</v>
      </c>
      <c r="F246" s="48" t="s">
        <v>6040</v>
      </c>
      <c r="G246" s="48"/>
      <c r="H246" s="47">
        <v>1985</v>
      </c>
      <c r="I246" s="47">
        <v>4221.3</v>
      </c>
      <c r="J246" s="47" t="s">
        <v>7382</v>
      </c>
      <c r="K246" s="47">
        <v>5</v>
      </c>
      <c r="L246" s="47"/>
      <c r="M246" s="47"/>
      <c r="N246" s="47"/>
      <c r="O246" s="47">
        <v>213</v>
      </c>
      <c r="P246" s="47">
        <v>4160900</v>
      </c>
      <c r="R246" s="2"/>
    </row>
    <row r="247" spans="1:18" ht="27.75" customHeight="1" x14ac:dyDescent="0.25">
      <c r="A247" s="47">
        <f t="shared" si="3"/>
        <v>232</v>
      </c>
      <c r="B247" s="48" t="s">
        <v>6083</v>
      </c>
      <c r="C247" s="48" t="s">
        <v>6091</v>
      </c>
      <c r="D247" s="48" t="s">
        <v>6092</v>
      </c>
      <c r="E247" s="48" t="s">
        <v>6093</v>
      </c>
      <c r="F247" s="48" t="s">
        <v>6094</v>
      </c>
      <c r="G247" s="48"/>
      <c r="H247" s="47">
        <v>1976</v>
      </c>
      <c r="I247" s="47">
        <v>4292.8</v>
      </c>
      <c r="J247" s="47" t="s">
        <v>7372</v>
      </c>
      <c r="K247" s="47">
        <v>5</v>
      </c>
      <c r="L247" s="47"/>
      <c r="M247" s="47"/>
      <c r="N247" s="47"/>
      <c r="O247" s="47">
        <v>220</v>
      </c>
      <c r="P247" s="47">
        <v>4160900</v>
      </c>
      <c r="R247" s="2"/>
    </row>
    <row r="248" spans="1:18" ht="27" customHeight="1" x14ac:dyDescent="0.25">
      <c r="A248" s="47">
        <f t="shared" si="3"/>
        <v>233</v>
      </c>
      <c r="B248" s="48" t="s">
        <v>6083</v>
      </c>
      <c r="C248" s="48" t="s">
        <v>6091</v>
      </c>
      <c r="D248" s="48" t="s">
        <v>1611</v>
      </c>
      <c r="E248" s="48" t="s">
        <v>4078</v>
      </c>
      <c r="F248" s="48" t="s">
        <v>6040</v>
      </c>
      <c r="G248" s="48"/>
      <c r="H248" s="47">
        <v>1974</v>
      </c>
      <c r="I248" s="47">
        <v>3465.6</v>
      </c>
      <c r="J248" s="47" t="s">
        <v>7376</v>
      </c>
      <c r="K248" s="47">
        <v>5</v>
      </c>
      <c r="L248" s="47"/>
      <c r="M248" s="47"/>
      <c r="N248" s="47"/>
      <c r="O248" s="47">
        <v>240</v>
      </c>
      <c r="P248" s="47">
        <v>4160900</v>
      </c>
      <c r="R248" s="2"/>
    </row>
    <row r="249" spans="1:18" ht="23" x14ac:dyDescent="0.25">
      <c r="A249" s="47">
        <f t="shared" si="3"/>
        <v>234</v>
      </c>
      <c r="B249" s="48" t="s">
        <v>6083</v>
      </c>
      <c r="C249" s="48" t="s">
        <v>6091</v>
      </c>
      <c r="D249" s="48" t="s">
        <v>1244</v>
      </c>
      <c r="E249" s="48" t="s">
        <v>3719</v>
      </c>
      <c r="F249" s="48" t="s">
        <v>6040</v>
      </c>
      <c r="G249" s="48"/>
      <c r="H249" s="47">
        <v>1965</v>
      </c>
      <c r="I249" s="47">
        <v>477.7</v>
      </c>
      <c r="J249" s="47" t="s">
        <v>7376</v>
      </c>
      <c r="K249" s="47">
        <v>2</v>
      </c>
      <c r="L249" s="47"/>
      <c r="M249" s="47"/>
      <c r="N249" s="47"/>
      <c r="O249" s="47">
        <v>28</v>
      </c>
      <c r="P249" s="47">
        <v>4160900</v>
      </c>
      <c r="R249" s="2"/>
    </row>
    <row r="250" spans="1:18" ht="23" x14ac:dyDescent="0.25">
      <c r="A250" s="47">
        <f t="shared" si="3"/>
        <v>235</v>
      </c>
      <c r="B250" s="48" t="s">
        <v>6083</v>
      </c>
      <c r="C250" s="48" t="s">
        <v>6091</v>
      </c>
      <c r="D250" s="48" t="s">
        <v>1613</v>
      </c>
      <c r="E250" s="48" t="s">
        <v>4080</v>
      </c>
      <c r="F250" s="48" t="s">
        <v>6040</v>
      </c>
      <c r="G250" s="48"/>
      <c r="H250" s="47">
        <v>1970</v>
      </c>
      <c r="I250" s="47">
        <v>517.20000000000005</v>
      </c>
      <c r="J250" s="47" t="s">
        <v>7376</v>
      </c>
      <c r="K250" s="47">
        <v>2</v>
      </c>
      <c r="L250" s="47"/>
      <c r="M250" s="47"/>
      <c r="N250" s="47"/>
      <c r="O250" s="47">
        <v>23</v>
      </c>
      <c r="P250" s="47">
        <v>4160900</v>
      </c>
      <c r="R250" s="2"/>
    </row>
    <row r="251" spans="1:18" ht="23" x14ac:dyDescent="0.25">
      <c r="A251" s="47">
        <f t="shared" si="3"/>
        <v>236</v>
      </c>
      <c r="B251" s="48" t="s">
        <v>6083</v>
      </c>
      <c r="C251" s="48" t="s">
        <v>6091</v>
      </c>
      <c r="D251" s="48" t="s">
        <v>1614</v>
      </c>
      <c r="E251" s="48" t="s">
        <v>4081</v>
      </c>
      <c r="F251" s="48" t="s">
        <v>6040</v>
      </c>
      <c r="G251" s="48"/>
      <c r="H251" s="47">
        <v>1970</v>
      </c>
      <c r="I251" s="47">
        <v>504.4</v>
      </c>
      <c r="J251" s="47" t="s">
        <v>7376</v>
      </c>
      <c r="K251" s="47">
        <v>2</v>
      </c>
      <c r="L251" s="47"/>
      <c r="M251" s="47"/>
      <c r="N251" s="47"/>
      <c r="O251" s="47">
        <v>26</v>
      </c>
      <c r="P251" s="47">
        <v>4160900</v>
      </c>
      <c r="R251" s="2"/>
    </row>
    <row r="252" spans="1:18" ht="23" x14ac:dyDescent="0.25">
      <c r="A252" s="47">
        <f t="shared" si="3"/>
        <v>237</v>
      </c>
      <c r="B252" s="48" t="s">
        <v>6083</v>
      </c>
      <c r="C252" s="48" t="s">
        <v>6091</v>
      </c>
      <c r="D252" s="48" t="s">
        <v>1615</v>
      </c>
      <c r="E252" s="48" t="s">
        <v>4082</v>
      </c>
      <c r="F252" s="48" t="s">
        <v>6040</v>
      </c>
      <c r="G252" s="48"/>
      <c r="H252" s="47">
        <v>1971</v>
      </c>
      <c r="I252" s="47">
        <v>521.79999999999995</v>
      </c>
      <c r="J252" s="47" t="s">
        <v>7376</v>
      </c>
      <c r="K252" s="47">
        <v>2</v>
      </c>
      <c r="L252" s="47"/>
      <c r="M252" s="47"/>
      <c r="N252" s="47"/>
      <c r="O252" s="47">
        <v>26</v>
      </c>
      <c r="P252" s="47">
        <v>4160900</v>
      </c>
      <c r="R252" s="2"/>
    </row>
    <row r="253" spans="1:18" ht="23" x14ac:dyDescent="0.25">
      <c r="A253" s="47">
        <f t="shared" si="3"/>
        <v>238</v>
      </c>
      <c r="B253" s="48" t="s">
        <v>6083</v>
      </c>
      <c r="C253" s="48" t="s">
        <v>6091</v>
      </c>
      <c r="D253" s="48" t="s">
        <v>1616</v>
      </c>
      <c r="E253" s="48" t="s">
        <v>4083</v>
      </c>
      <c r="F253" s="48" t="s">
        <v>6040</v>
      </c>
      <c r="G253" s="48"/>
      <c r="H253" s="47">
        <v>1969</v>
      </c>
      <c r="I253" s="47">
        <v>531.70000000000005</v>
      </c>
      <c r="J253" s="47" t="s">
        <v>7376</v>
      </c>
      <c r="K253" s="47">
        <v>2</v>
      </c>
      <c r="L253" s="47"/>
      <c r="M253" s="47"/>
      <c r="N253" s="47"/>
      <c r="O253" s="47">
        <v>24</v>
      </c>
      <c r="P253" s="47">
        <v>4160900</v>
      </c>
      <c r="R253" s="2"/>
    </row>
    <row r="254" spans="1:18" ht="23" x14ac:dyDescent="0.25">
      <c r="A254" s="47">
        <f t="shared" si="3"/>
        <v>239</v>
      </c>
      <c r="B254" s="48" t="s">
        <v>6083</v>
      </c>
      <c r="C254" s="48" t="s">
        <v>6091</v>
      </c>
      <c r="D254" s="48" t="s">
        <v>1617</v>
      </c>
      <c r="E254" s="48" t="s">
        <v>4084</v>
      </c>
      <c r="F254" s="48" t="s">
        <v>6040</v>
      </c>
      <c r="G254" s="48"/>
      <c r="H254" s="47">
        <v>1971</v>
      </c>
      <c r="I254" s="47">
        <v>252.2</v>
      </c>
      <c r="J254" s="47" t="s">
        <v>7376</v>
      </c>
      <c r="K254" s="47">
        <v>2</v>
      </c>
      <c r="L254" s="47"/>
      <c r="M254" s="47"/>
      <c r="N254" s="47"/>
      <c r="O254" s="47">
        <v>24</v>
      </c>
      <c r="P254" s="47">
        <v>4160900</v>
      </c>
      <c r="R254" s="2"/>
    </row>
    <row r="255" spans="1:18" ht="23" x14ac:dyDescent="0.25">
      <c r="A255" s="47">
        <f t="shared" si="3"/>
        <v>240</v>
      </c>
      <c r="B255" s="48" t="s">
        <v>6083</v>
      </c>
      <c r="C255" s="48" t="s">
        <v>6091</v>
      </c>
      <c r="D255" s="48" t="s">
        <v>1618</v>
      </c>
      <c r="E255" s="48" t="s">
        <v>4085</v>
      </c>
      <c r="F255" s="48" t="s">
        <v>6040</v>
      </c>
      <c r="G255" s="48"/>
      <c r="H255" s="47">
        <v>1969</v>
      </c>
      <c r="I255" s="47">
        <v>528.70000000000005</v>
      </c>
      <c r="J255" s="47" t="s">
        <v>7376</v>
      </c>
      <c r="K255" s="47">
        <v>2</v>
      </c>
      <c r="L255" s="47"/>
      <c r="M255" s="47"/>
      <c r="N255" s="47"/>
      <c r="O255" s="47">
        <v>22</v>
      </c>
      <c r="P255" s="47">
        <v>4160900</v>
      </c>
      <c r="R255" s="2"/>
    </row>
    <row r="256" spans="1:18" ht="23" x14ac:dyDescent="0.25">
      <c r="A256" s="47">
        <f t="shared" si="3"/>
        <v>241</v>
      </c>
      <c r="B256" s="48" t="s">
        <v>6083</v>
      </c>
      <c r="C256" s="48" t="s">
        <v>6091</v>
      </c>
      <c r="D256" s="48" t="s">
        <v>1619</v>
      </c>
      <c r="E256" s="48" t="s">
        <v>4086</v>
      </c>
      <c r="F256" s="48" t="s">
        <v>6040</v>
      </c>
      <c r="G256" s="48"/>
      <c r="H256" s="47">
        <v>1965</v>
      </c>
      <c r="I256" s="47">
        <v>507.1</v>
      </c>
      <c r="J256" s="47" t="s">
        <v>7376</v>
      </c>
      <c r="K256" s="47">
        <v>2</v>
      </c>
      <c r="L256" s="47"/>
      <c r="M256" s="47"/>
      <c r="N256" s="47"/>
      <c r="O256" s="47">
        <v>18</v>
      </c>
      <c r="P256" s="47">
        <v>4160900</v>
      </c>
      <c r="R256" s="2"/>
    </row>
    <row r="257" spans="1:18" ht="23" x14ac:dyDescent="0.25">
      <c r="A257" s="47">
        <f t="shared" si="3"/>
        <v>242</v>
      </c>
      <c r="B257" s="48" t="s">
        <v>6083</v>
      </c>
      <c r="C257" s="48" t="s">
        <v>6091</v>
      </c>
      <c r="D257" s="48" t="s">
        <v>1620</v>
      </c>
      <c r="E257" s="48" t="s">
        <v>4087</v>
      </c>
      <c r="F257" s="48" t="s">
        <v>6040</v>
      </c>
      <c r="G257" s="48"/>
      <c r="H257" s="47">
        <v>1970</v>
      </c>
      <c r="I257" s="47">
        <v>517.20000000000005</v>
      </c>
      <c r="J257" s="47" t="s">
        <v>7376</v>
      </c>
      <c r="K257" s="47">
        <v>2</v>
      </c>
      <c r="L257" s="47"/>
      <c r="M257" s="47"/>
      <c r="N257" s="47"/>
      <c r="O257" s="47">
        <v>21</v>
      </c>
      <c r="P257" s="47">
        <v>4160900</v>
      </c>
      <c r="R257" s="2"/>
    </row>
    <row r="258" spans="1:18" ht="23" x14ac:dyDescent="0.25">
      <c r="A258" s="47">
        <f t="shared" si="3"/>
        <v>243</v>
      </c>
      <c r="B258" s="48" t="s">
        <v>6083</v>
      </c>
      <c r="C258" s="48" t="s">
        <v>6091</v>
      </c>
      <c r="D258" s="48" t="s">
        <v>1621</v>
      </c>
      <c r="E258" s="48" t="s">
        <v>4088</v>
      </c>
      <c r="F258" s="48" t="s">
        <v>6040</v>
      </c>
      <c r="G258" s="48"/>
      <c r="H258" s="47">
        <v>1976</v>
      </c>
      <c r="I258" s="47">
        <v>753</v>
      </c>
      <c r="J258" s="47" t="s">
        <v>7376</v>
      </c>
      <c r="K258" s="47">
        <v>2</v>
      </c>
      <c r="L258" s="47"/>
      <c r="M258" s="47"/>
      <c r="N258" s="47"/>
      <c r="O258" s="47">
        <v>24</v>
      </c>
      <c r="P258" s="47">
        <v>4160900</v>
      </c>
      <c r="R258" s="2"/>
    </row>
    <row r="259" spans="1:18" ht="23" x14ac:dyDescent="0.25">
      <c r="A259" s="47">
        <f t="shared" si="3"/>
        <v>244</v>
      </c>
      <c r="B259" s="48" t="s">
        <v>6083</v>
      </c>
      <c r="C259" s="48" t="s">
        <v>6091</v>
      </c>
      <c r="D259" s="48" t="s">
        <v>1622</v>
      </c>
      <c r="E259" s="48" t="s">
        <v>4089</v>
      </c>
      <c r="F259" s="48" t="s">
        <v>6040</v>
      </c>
      <c r="G259" s="48"/>
      <c r="H259" s="47">
        <v>1917</v>
      </c>
      <c r="I259" s="47">
        <v>517.1</v>
      </c>
      <c r="J259" s="47" t="s">
        <v>7376</v>
      </c>
      <c r="K259" s="47">
        <v>2</v>
      </c>
      <c r="L259" s="47"/>
      <c r="M259" s="47"/>
      <c r="N259" s="47"/>
      <c r="O259" s="47">
        <v>23</v>
      </c>
      <c r="P259" s="47">
        <v>4160900</v>
      </c>
      <c r="R259" s="2"/>
    </row>
    <row r="260" spans="1:18" ht="23" x14ac:dyDescent="0.25">
      <c r="A260" s="47">
        <f t="shared" si="3"/>
        <v>245</v>
      </c>
      <c r="B260" s="48" t="s">
        <v>6083</v>
      </c>
      <c r="C260" s="48" t="s">
        <v>6091</v>
      </c>
      <c r="D260" s="48" t="s">
        <v>1245</v>
      </c>
      <c r="E260" s="48" t="s">
        <v>3720</v>
      </c>
      <c r="F260" s="48" t="s">
        <v>6040</v>
      </c>
      <c r="G260" s="48"/>
      <c r="H260" s="47">
        <v>1964</v>
      </c>
      <c r="I260" s="47">
        <v>465.1</v>
      </c>
      <c r="J260" s="47" t="s">
        <v>7376</v>
      </c>
      <c r="K260" s="47">
        <v>2</v>
      </c>
      <c r="L260" s="47"/>
      <c r="M260" s="47"/>
      <c r="N260" s="47"/>
      <c r="O260" s="47">
        <v>16</v>
      </c>
      <c r="P260" s="47">
        <v>4160900</v>
      </c>
      <c r="R260" s="2"/>
    </row>
    <row r="261" spans="1:18" ht="23" x14ac:dyDescent="0.25">
      <c r="A261" s="47">
        <f t="shared" si="3"/>
        <v>246</v>
      </c>
      <c r="B261" s="48" t="s">
        <v>6083</v>
      </c>
      <c r="C261" s="48" t="s">
        <v>6091</v>
      </c>
      <c r="D261" s="48" t="s">
        <v>3139</v>
      </c>
      <c r="E261" s="48" t="s">
        <v>5525</v>
      </c>
      <c r="F261" s="48" t="s">
        <v>6040</v>
      </c>
      <c r="G261" s="48"/>
      <c r="H261" s="47">
        <v>1964</v>
      </c>
      <c r="I261" s="47">
        <v>481.8</v>
      </c>
      <c r="J261" s="47" t="s">
        <v>7376</v>
      </c>
      <c r="K261" s="47">
        <v>2</v>
      </c>
      <c r="L261" s="47"/>
      <c r="M261" s="47"/>
      <c r="N261" s="47"/>
      <c r="O261" s="47">
        <v>31</v>
      </c>
      <c r="P261" s="47">
        <v>4160900</v>
      </c>
      <c r="R261" s="2"/>
    </row>
    <row r="262" spans="1:18" ht="23" x14ac:dyDescent="0.25">
      <c r="A262" s="47">
        <f t="shared" si="3"/>
        <v>247</v>
      </c>
      <c r="B262" s="48" t="s">
        <v>6083</v>
      </c>
      <c r="C262" s="48" t="s">
        <v>6091</v>
      </c>
      <c r="D262" s="48" t="s">
        <v>6095</v>
      </c>
      <c r="E262" s="48" t="s">
        <v>3721</v>
      </c>
      <c r="F262" s="48" t="s">
        <v>6040</v>
      </c>
      <c r="G262" s="48"/>
      <c r="H262" s="47">
        <v>1917</v>
      </c>
      <c r="I262" s="47">
        <v>327</v>
      </c>
      <c r="J262" s="47" t="s">
        <v>7370</v>
      </c>
      <c r="K262" s="47">
        <v>2</v>
      </c>
      <c r="L262" s="47"/>
      <c r="M262" s="47"/>
      <c r="N262" s="47"/>
      <c r="O262" s="47">
        <v>10</v>
      </c>
      <c r="P262" s="47">
        <v>4160900</v>
      </c>
      <c r="R262" s="2"/>
    </row>
    <row r="263" spans="1:18" ht="23" x14ac:dyDescent="0.25">
      <c r="A263" s="47">
        <f t="shared" si="3"/>
        <v>248</v>
      </c>
      <c r="B263" s="48" t="s">
        <v>6083</v>
      </c>
      <c r="C263" s="48" t="s">
        <v>6091</v>
      </c>
      <c r="D263" s="48" t="s">
        <v>3684</v>
      </c>
      <c r="E263" s="90" t="s">
        <v>6021</v>
      </c>
      <c r="F263" s="48" t="s">
        <v>6040</v>
      </c>
      <c r="G263" s="48" t="s">
        <v>6096</v>
      </c>
      <c r="H263" s="47">
        <v>1917</v>
      </c>
      <c r="I263" s="52">
        <v>453.23</v>
      </c>
      <c r="J263" s="47" t="s">
        <v>7376</v>
      </c>
      <c r="K263" s="47">
        <v>3</v>
      </c>
      <c r="L263" s="47"/>
      <c r="M263" s="47"/>
      <c r="N263" s="47"/>
      <c r="O263" s="47">
        <v>17</v>
      </c>
      <c r="P263" s="47">
        <v>4160900</v>
      </c>
      <c r="R263" s="2"/>
    </row>
    <row r="264" spans="1:18" ht="23" x14ac:dyDescent="0.25">
      <c r="A264" s="47">
        <f t="shared" si="3"/>
        <v>249</v>
      </c>
      <c r="B264" s="48" t="s">
        <v>6083</v>
      </c>
      <c r="C264" s="48" t="s">
        <v>6091</v>
      </c>
      <c r="D264" s="48" t="s">
        <v>6097</v>
      </c>
      <c r="E264" s="48" t="s">
        <v>3722</v>
      </c>
      <c r="F264" s="48" t="s">
        <v>6040</v>
      </c>
      <c r="G264" s="48"/>
      <c r="H264" s="47">
        <v>1960</v>
      </c>
      <c r="I264" s="47">
        <v>488.06</v>
      </c>
      <c r="J264" s="47" t="s">
        <v>7376</v>
      </c>
      <c r="K264" s="47">
        <v>2</v>
      </c>
      <c r="L264" s="47"/>
      <c r="M264" s="47"/>
      <c r="N264" s="47"/>
      <c r="O264" s="47">
        <v>21</v>
      </c>
      <c r="P264" s="47">
        <v>4160900</v>
      </c>
      <c r="R264" s="2"/>
    </row>
    <row r="265" spans="1:18" ht="23" x14ac:dyDescent="0.25">
      <c r="A265" s="47">
        <f t="shared" si="3"/>
        <v>250</v>
      </c>
      <c r="B265" s="48" t="s">
        <v>6083</v>
      </c>
      <c r="C265" s="48" t="s">
        <v>6091</v>
      </c>
      <c r="D265" s="48" t="s">
        <v>6098</v>
      </c>
      <c r="E265" s="48" t="s">
        <v>3723</v>
      </c>
      <c r="F265" s="48" t="s">
        <v>6040</v>
      </c>
      <c r="G265" s="48"/>
      <c r="H265" s="47">
        <v>1917</v>
      </c>
      <c r="I265" s="47">
        <v>301.60000000000002</v>
      </c>
      <c r="J265" s="47" t="s">
        <v>7370</v>
      </c>
      <c r="K265" s="47">
        <v>2</v>
      </c>
      <c r="L265" s="47"/>
      <c r="M265" s="47"/>
      <c r="N265" s="47"/>
      <c r="O265" s="47">
        <v>11</v>
      </c>
      <c r="P265" s="47">
        <v>4160900</v>
      </c>
      <c r="R265" s="2"/>
    </row>
    <row r="266" spans="1:18" ht="23" x14ac:dyDescent="0.25">
      <c r="A266" s="47">
        <f t="shared" si="3"/>
        <v>251</v>
      </c>
      <c r="B266" s="48" t="s">
        <v>6083</v>
      </c>
      <c r="C266" s="48" t="s">
        <v>6091</v>
      </c>
      <c r="D266" s="48" t="s">
        <v>1623</v>
      </c>
      <c r="E266" s="49" t="s">
        <v>4090</v>
      </c>
      <c r="F266" s="48" t="s">
        <v>6040</v>
      </c>
      <c r="G266" s="48"/>
      <c r="H266" s="47">
        <v>1965</v>
      </c>
      <c r="I266" s="47">
        <v>664</v>
      </c>
      <c r="J266" s="47" t="s">
        <v>7376</v>
      </c>
      <c r="K266" s="47">
        <v>2</v>
      </c>
      <c r="L266" s="47"/>
      <c r="M266" s="47"/>
      <c r="N266" s="47"/>
      <c r="O266" s="47">
        <v>32</v>
      </c>
      <c r="P266" s="47">
        <v>4160900</v>
      </c>
      <c r="R266" s="2"/>
    </row>
    <row r="267" spans="1:18" ht="23" x14ac:dyDescent="0.25">
      <c r="A267" s="47">
        <f t="shared" si="3"/>
        <v>252</v>
      </c>
      <c r="B267" s="48" t="s">
        <v>6083</v>
      </c>
      <c r="C267" s="48" t="s">
        <v>6091</v>
      </c>
      <c r="D267" s="48" t="s">
        <v>1624</v>
      </c>
      <c r="E267" s="48" t="s">
        <v>4091</v>
      </c>
      <c r="F267" s="48" t="s">
        <v>6040</v>
      </c>
      <c r="G267" s="48"/>
      <c r="H267" s="47">
        <v>1971</v>
      </c>
      <c r="I267" s="47">
        <v>1520.7</v>
      </c>
      <c r="J267" s="47" t="s">
        <v>7376</v>
      </c>
      <c r="K267" s="47">
        <v>3</v>
      </c>
      <c r="L267" s="47"/>
      <c r="M267" s="47"/>
      <c r="N267" s="47"/>
      <c r="O267" s="47">
        <v>50</v>
      </c>
      <c r="P267" s="47">
        <v>4160900</v>
      </c>
      <c r="R267" s="2"/>
    </row>
    <row r="268" spans="1:18" ht="23" x14ac:dyDescent="0.25">
      <c r="A268" s="47">
        <f t="shared" si="3"/>
        <v>253</v>
      </c>
      <c r="B268" s="48" t="s">
        <v>6083</v>
      </c>
      <c r="C268" s="48" t="s">
        <v>6091</v>
      </c>
      <c r="D268" s="48" t="s">
        <v>1380</v>
      </c>
      <c r="E268" s="49" t="s">
        <v>3855</v>
      </c>
      <c r="F268" s="48" t="s">
        <v>6040</v>
      </c>
      <c r="G268" s="48"/>
      <c r="H268" s="47">
        <v>1917</v>
      </c>
      <c r="I268" s="47">
        <v>177.6</v>
      </c>
      <c r="J268" s="47" t="s">
        <v>7370</v>
      </c>
      <c r="K268" s="47">
        <v>2</v>
      </c>
      <c r="L268" s="47"/>
      <c r="M268" s="47"/>
      <c r="N268" s="47"/>
      <c r="O268" s="47">
        <v>16</v>
      </c>
      <c r="P268" s="47">
        <v>4160900</v>
      </c>
      <c r="R268" s="2"/>
    </row>
    <row r="269" spans="1:18" ht="23" x14ac:dyDescent="0.25">
      <c r="A269" s="47">
        <f t="shared" si="3"/>
        <v>254</v>
      </c>
      <c r="B269" s="48" t="s">
        <v>6083</v>
      </c>
      <c r="C269" s="48" t="s">
        <v>6091</v>
      </c>
      <c r="D269" s="48" t="s">
        <v>1625</v>
      </c>
      <c r="E269" s="48" t="s">
        <v>4092</v>
      </c>
      <c r="F269" s="48" t="s">
        <v>6040</v>
      </c>
      <c r="G269" s="48"/>
      <c r="H269" s="47">
        <v>1974</v>
      </c>
      <c r="I269" s="47">
        <v>512.9</v>
      </c>
      <c r="J269" s="47" t="s">
        <v>7376</v>
      </c>
      <c r="K269" s="47">
        <v>2</v>
      </c>
      <c r="L269" s="47"/>
      <c r="M269" s="47"/>
      <c r="N269" s="47"/>
      <c r="O269" s="47">
        <v>22</v>
      </c>
      <c r="P269" s="47">
        <v>4160900</v>
      </c>
      <c r="R269" s="2"/>
    </row>
    <row r="270" spans="1:18" ht="23" x14ac:dyDescent="0.25">
      <c r="A270" s="47">
        <f t="shared" si="3"/>
        <v>255</v>
      </c>
      <c r="B270" s="48" t="s">
        <v>6083</v>
      </c>
      <c r="C270" s="48" t="s">
        <v>6091</v>
      </c>
      <c r="D270" s="48" t="s">
        <v>1626</v>
      </c>
      <c r="E270" s="48" t="s">
        <v>4093</v>
      </c>
      <c r="F270" s="48" t="s">
        <v>6040</v>
      </c>
      <c r="G270" s="48"/>
      <c r="H270" s="47">
        <v>1981</v>
      </c>
      <c r="I270" s="47">
        <v>762.9</v>
      </c>
      <c r="J270" s="47" t="s">
        <v>7376</v>
      </c>
      <c r="K270" s="47">
        <v>2</v>
      </c>
      <c r="L270" s="47"/>
      <c r="M270" s="47"/>
      <c r="N270" s="47"/>
      <c r="O270" s="47">
        <v>31</v>
      </c>
      <c r="P270" s="47">
        <v>4160900</v>
      </c>
      <c r="R270" s="2"/>
    </row>
    <row r="271" spans="1:18" ht="23" x14ac:dyDescent="0.25">
      <c r="A271" s="47">
        <f t="shared" si="3"/>
        <v>256</v>
      </c>
      <c r="B271" s="48" t="s">
        <v>6083</v>
      </c>
      <c r="C271" s="48" t="s">
        <v>6091</v>
      </c>
      <c r="D271" s="48" t="s">
        <v>1627</v>
      </c>
      <c r="E271" s="48" t="s">
        <v>4094</v>
      </c>
      <c r="F271" s="48" t="s">
        <v>6040</v>
      </c>
      <c r="G271" s="48"/>
      <c r="H271" s="47">
        <v>1978</v>
      </c>
      <c r="I271" s="47">
        <v>750.4</v>
      </c>
      <c r="J271" s="47" t="s">
        <v>7376</v>
      </c>
      <c r="K271" s="47">
        <v>2</v>
      </c>
      <c r="L271" s="47"/>
      <c r="M271" s="47"/>
      <c r="N271" s="47"/>
      <c r="O271" s="47">
        <v>33</v>
      </c>
      <c r="P271" s="47">
        <v>4160900</v>
      </c>
      <c r="R271" s="2"/>
    </row>
    <row r="272" spans="1:18" ht="23" x14ac:dyDescent="0.25">
      <c r="A272" s="47">
        <f t="shared" si="3"/>
        <v>257</v>
      </c>
      <c r="B272" s="48" t="s">
        <v>6083</v>
      </c>
      <c r="C272" s="48" t="s">
        <v>6091</v>
      </c>
      <c r="D272" s="48" t="s">
        <v>1628</v>
      </c>
      <c r="E272" s="48" t="s">
        <v>4095</v>
      </c>
      <c r="F272" s="48" t="s">
        <v>6040</v>
      </c>
      <c r="G272" s="49"/>
      <c r="H272" s="47">
        <v>1979</v>
      </c>
      <c r="I272" s="47">
        <v>750.8</v>
      </c>
      <c r="J272" s="47" t="s">
        <v>7376</v>
      </c>
      <c r="K272" s="47">
        <v>2</v>
      </c>
      <c r="L272" s="47"/>
      <c r="M272" s="47"/>
      <c r="N272" s="47"/>
      <c r="O272" s="47">
        <v>29</v>
      </c>
      <c r="P272" s="47">
        <v>4160900</v>
      </c>
      <c r="R272" s="2"/>
    </row>
    <row r="273" spans="1:18" ht="23" x14ac:dyDescent="0.25">
      <c r="A273" s="47">
        <f t="shared" si="3"/>
        <v>258</v>
      </c>
      <c r="B273" s="48" t="s">
        <v>6083</v>
      </c>
      <c r="C273" s="48" t="s">
        <v>6091</v>
      </c>
      <c r="D273" s="48" t="s">
        <v>1629</v>
      </c>
      <c r="E273" s="48" t="s">
        <v>4096</v>
      </c>
      <c r="F273" s="48" t="s">
        <v>6040</v>
      </c>
      <c r="G273" s="48"/>
      <c r="H273" s="47">
        <v>1982</v>
      </c>
      <c r="I273" s="47">
        <v>803.7</v>
      </c>
      <c r="J273" s="47" t="s">
        <v>7376</v>
      </c>
      <c r="K273" s="47">
        <v>2</v>
      </c>
      <c r="L273" s="47"/>
      <c r="M273" s="47"/>
      <c r="N273" s="47"/>
      <c r="O273" s="47">
        <v>32</v>
      </c>
      <c r="P273" s="47">
        <v>4160900</v>
      </c>
      <c r="R273" s="2"/>
    </row>
    <row r="274" spans="1:18" ht="23" x14ac:dyDescent="0.25">
      <c r="A274" s="47">
        <f t="shared" ref="A274:A337" si="4">A273+1</f>
        <v>259</v>
      </c>
      <c r="B274" s="48" t="s">
        <v>6083</v>
      </c>
      <c r="C274" s="48" t="s">
        <v>6091</v>
      </c>
      <c r="D274" s="48" t="s">
        <v>1630</v>
      </c>
      <c r="E274" s="48" t="s">
        <v>4097</v>
      </c>
      <c r="F274" s="48" t="s">
        <v>6040</v>
      </c>
      <c r="G274" s="48"/>
      <c r="H274" s="47">
        <v>1968</v>
      </c>
      <c r="I274" s="47">
        <v>159.1</v>
      </c>
      <c r="J274" s="47" t="s">
        <v>7370</v>
      </c>
      <c r="K274" s="47">
        <v>2</v>
      </c>
      <c r="L274" s="47"/>
      <c r="M274" s="47"/>
      <c r="N274" s="47"/>
      <c r="O274" s="47">
        <v>6</v>
      </c>
      <c r="P274" s="47">
        <v>4160900</v>
      </c>
      <c r="R274" s="2"/>
    </row>
    <row r="275" spans="1:18" ht="23" x14ac:dyDescent="0.25">
      <c r="A275" s="47">
        <f t="shared" si="4"/>
        <v>260</v>
      </c>
      <c r="B275" s="48" t="s">
        <v>6083</v>
      </c>
      <c r="C275" s="48" t="s">
        <v>6091</v>
      </c>
      <c r="D275" s="48" t="s">
        <v>1631</v>
      </c>
      <c r="E275" s="48" t="s">
        <v>4098</v>
      </c>
      <c r="F275" s="48" t="s">
        <v>6040</v>
      </c>
      <c r="G275" s="48"/>
      <c r="H275" s="47">
        <v>1972</v>
      </c>
      <c r="I275" s="47">
        <v>231.5</v>
      </c>
      <c r="J275" s="47" t="s">
        <v>7370</v>
      </c>
      <c r="K275" s="47">
        <v>2</v>
      </c>
      <c r="L275" s="47"/>
      <c r="M275" s="47"/>
      <c r="N275" s="47"/>
      <c r="O275" s="47">
        <v>12</v>
      </c>
      <c r="P275" s="47">
        <v>4160900</v>
      </c>
      <c r="R275" s="2"/>
    </row>
    <row r="276" spans="1:18" ht="23" x14ac:dyDescent="0.25">
      <c r="A276" s="47">
        <f t="shared" si="4"/>
        <v>261</v>
      </c>
      <c r="B276" s="48" t="s">
        <v>6083</v>
      </c>
      <c r="C276" s="48" t="s">
        <v>6091</v>
      </c>
      <c r="D276" s="48" t="s">
        <v>6099</v>
      </c>
      <c r="E276" s="48" t="s">
        <v>3806</v>
      </c>
      <c r="F276" s="48" t="s">
        <v>6040</v>
      </c>
      <c r="G276" s="48"/>
      <c r="H276" s="47">
        <v>1954</v>
      </c>
      <c r="I276" s="47">
        <v>789.3</v>
      </c>
      <c r="J276" s="47" t="s">
        <v>7370</v>
      </c>
      <c r="K276" s="47">
        <v>2</v>
      </c>
      <c r="L276" s="47"/>
      <c r="M276" s="47"/>
      <c r="N276" s="47"/>
      <c r="O276" s="47">
        <v>30</v>
      </c>
      <c r="P276" s="47">
        <v>4160900</v>
      </c>
      <c r="R276" s="2"/>
    </row>
    <row r="277" spans="1:18" ht="23" x14ac:dyDescent="0.25">
      <c r="A277" s="47">
        <f t="shared" si="4"/>
        <v>262</v>
      </c>
      <c r="B277" s="48" t="s">
        <v>6083</v>
      </c>
      <c r="C277" s="48" t="s">
        <v>6091</v>
      </c>
      <c r="D277" s="48" t="s">
        <v>6100</v>
      </c>
      <c r="E277" s="48" t="s">
        <v>6101</v>
      </c>
      <c r="F277" s="48" t="s">
        <v>6040</v>
      </c>
      <c r="G277" s="48"/>
      <c r="H277" s="47">
        <v>1917</v>
      </c>
      <c r="I277" s="47">
        <v>442.8</v>
      </c>
      <c r="J277" s="47" t="s">
        <v>7376</v>
      </c>
      <c r="K277" s="47">
        <v>2</v>
      </c>
      <c r="L277" s="47"/>
      <c r="M277" s="47"/>
      <c r="N277" s="47"/>
      <c r="O277" s="47">
        <v>23</v>
      </c>
      <c r="P277" s="47">
        <v>4160900</v>
      </c>
      <c r="R277" s="2"/>
    </row>
    <row r="278" spans="1:18" ht="23" x14ac:dyDescent="0.25">
      <c r="A278" s="47">
        <f t="shared" si="4"/>
        <v>263</v>
      </c>
      <c r="B278" s="48" t="s">
        <v>6083</v>
      </c>
      <c r="C278" s="48" t="s">
        <v>6091</v>
      </c>
      <c r="D278" s="48" t="s">
        <v>6102</v>
      </c>
      <c r="E278" s="48" t="s">
        <v>945</v>
      </c>
      <c r="F278" s="48" t="s">
        <v>6040</v>
      </c>
      <c r="G278" s="48"/>
      <c r="H278" s="47">
        <v>1917</v>
      </c>
      <c r="I278" s="47">
        <v>404.8</v>
      </c>
      <c r="J278" s="47" t="s">
        <v>7370</v>
      </c>
      <c r="K278" s="47">
        <v>2</v>
      </c>
      <c r="L278" s="47"/>
      <c r="M278" s="47"/>
      <c r="N278" s="47"/>
      <c r="O278" s="47">
        <v>14</v>
      </c>
      <c r="P278" s="47">
        <v>4160900</v>
      </c>
      <c r="R278" s="2"/>
    </row>
    <row r="279" spans="1:18" ht="23" x14ac:dyDescent="0.25">
      <c r="A279" s="47">
        <f t="shared" si="4"/>
        <v>264</v>
      </c>
      <c r="B279" s="48" t="s">
        <v>6083</v>
      </c>
      <c r="C279" s="48" t="s">
        <v>6091</v>
      </c>
      <c r="D279" s="48" t="s">
        <v>6103</v>
      </c>
      <c r="E279" s="48" t="s">
        <v>4099</v>
      </c>
      <c r="F279" s="48" t="s">
        <v>6040</v>
      </c>
      <c r="G279" s="48"/>
      <c r="H279" s="47">
        <v>1969</v>
      </c>
      <c r="I279" s="47">
        <v>3389.1</v>
      </c>
      <c r="J279" s="47" t="s">
        <v>7376</v>
      </c>
      <c r="K279" s="47">
        <v>5</v>
      </c>
      <c r="L279" s="47"/>
      <c r="M279" s="47"/>
      <c r="N279" s="47"/>
      <c r="O279" s="47">
        <v>236</v>
      </c>
      <c r="P279" s="47">
        <v>4160900</v>
      </c>
      <c r="R279" s="2"/>
    </row>
    <row r="280" spans="1:18" ht="23" x14ac:dyDescent="0.25">
      <c r="A280" s="47">
        <f t="shared" si="4"/>
        <v>265</v>
      </c>
      <c r="B280" s="48" t="s">
        <v>6083</v>
      </c>
      <c r="C280" s="48" t="s">
        <v>6091</v>
      </c>
      <c r="D280" s="48" t="s">
        <v>6104</v>
      </c>
      <c r="E280" s="48" t="s">
        <v>3724</v>
      </c>
      <c r="F280" s="48" t="s">
        <v>6040</v>
      </c>
      <c r="G280" s="48"/>
      <c r="H280" s="47">
        <v>1950</v>
      </c>
      <c r="I280" s="47">
        <v>253.2</v>
      </c>
      <c r="J280" s="47" t="s">
        <v>7370</v>
      </c>
      <c r="K280" s="47">
        <v>2</v>
      </c>
      <c r="L280" s="47"/>
      <c r="M280" s="47"/>
      <c r="N280" s="47"/>
      <c r="O280" s="47">
        <v>12</v>
      </c>
      <c r="P280" s="47">
        <v>4160900</v>
      </c>
      <c r="R280" s="2"/>
    </row>
    <row r="281" spans="1:18" ht="23" x14ac:dyDescent="0.25">
      <c r="A281" s="47">
        <f t="shared" si="4"/>
        <v>266</v>
      </c>
      <c r="B281" s="48" t="s">
        <v>6083</v>
      </c>
      <c r="C281" s="48" t="s">
        <v>6091</v>
      </c>
      <c r="D281" s="48" t="s">
        <v>6105</v>
      </c>
      <c r="E281" s="48" t="s">
        <v>3725</v>
      </c>
      <c r="F281" s="48" t="s">
        <v>6040</v>
      </c>
      <c r="G281" s="48"/>
      <c r="H281" s="47">
        <v>1948</v>
      </c>
      <c r="I281" s="47">
        <v>261.2</v>
      </c>
      <c r="J281" s="47" t="s">
        <v>7370</v>
      </c>
      <c r="K281" s="47">
        <v>2</v>
      </c>
      <c r="L281" s="47"/>
      <c r="M281" s="47"/>
      <c r="N281" s="47"/>
      <c r="O281" s="47">
        <v>9</v>
      </c>
      <c r="P281" s="47">
        <v>4160900</v>
      </c>
      <c r="R281" s="2"/>
    </row>
    <row r="282" spans="1:18" ht="23" x14ac:dyDescent="0.25">
      <c r="A282" s="47">
        <f t="shared" si="4"/>
        <v>267</v>
      </c>
      <c r="B282" s="48" t="s">
        <v>6083</v>
      </c>
      <c r="C282" s="48" t="s">
        <v>6091</v>
      </c>
      <c r="D282" s="48" t="s">
        <v>1332</v>
      </c>
      <c r="E282" s="48" t="s">
        <v>3807</v>
      </c>
      <c r="F282" s="48" t="s">
        <v>6040</v>
      </c>
      <c r="G282" s="48"/>
      <c r="H282" s="47">
        <v>1956</v>
      </c>
      <c r="I282" s="47">
        <v>448.4</v>
      </c>
      <c r="J282" s="47" t="s">
        <v>7376</v>
      </c>
      <c r="K282" s="47">
        <v>2</v>
      </c>
      <c r="L282" s="47"/>
      <c r="M282" s="47"/>
      <c r="N282" s="47"/>
      <c r="O282" s="47">
        <v>18</v>
      </c>
      <c r="P282" s="47">
        <v>4160900</v>
      </c>
      <c r="R282" s="2"/>
    </row>
    <row r="283" spans="1:18" ht="23" x14ac:dyDescent="0.25">
      <c r="A283" s="47">
        <f t="shared" si="4"/>
        <v>268</v>
      </c>
      <c r="B283" s="48" t="s">
        <v>6083</v>
      </c>
      <c r="C283" s="48" t="s">
        <v>6091</v>
      </c>
      <c r="D283" s="48" t="s">
        <v>38</v>
      </c>
      <c r="E283" s="48" t="s">
        <v>687</v>
      </c>
      <c r="F283" s="48" t="s">
        <v>6040</v>
      </c>
      <c r="G283" s="48"/>
      <c r="H283" s="47">
        <v>1964</v>
      </c>
      <c r="I283" s="47">
        <v>493.3</v>
      </c>
      <c r="J283" s="47" t="s">
        <v>7376</v>
      </c>
      <c r="K283" s="47">
        <v>2</v>
      </c>
      <c r="L283" s="47"/>
      <c r="M283" s="47"/>
      <c r="N283" s="47"/>
      <c r="O283" s="47">
        <v>22</v>
      </c>
      <c r="P283" s="47">
        <v>4160900</v>
      </c>
      <c r="R283" s="2"/>
    </row>
    <row r="284" spans="1:18" ht="23" x14ac:dyDescent="0.25">
      <c r="A284" s="47">
        <f t="shared" si="4"/>
        <v>269</v>
      </c>
      <c r="B284" s="48" t="s">
        <v>6083</v>
      </c>
      <c r="C284" s="48" t="s">
        <v>6091</v>
      </c>
      <c r="D284" s="48" t="s">
        <v>1634</v>
      </c>
      <c r="E284" s="48" t="s">
        <v>4100</v>
      </c>
      <c r="F284" s="48" t="s">
        <v>6040</v>
      </c>
      <c r="G284" s="48"/>
      <c r="H284" s="47">
        <v>1959</v>
      </c>
      <c r="I284" s="47">
        <v>479.2</v>
      </c>
      <c r="J284" s="47" t="s">
        <v>7376</v>
      </c>
      <c r="K284" s="47">
        <v>2</v>
      </c>
      <c r="L284" s="47"/>
      <c r="M284" s="47"/>
      <c r="N284" s="47"/>
      <c r="O284" s="47">
        <v>14</v>
      </c>
      <c r="P284" s="47">
        <v>4160900</v>
      </c>
      <c r="R284" s="2"/>
    </row>
    <row r="285" spans="1:18" ht="23" x14ac:dyDescent="0.25">
      <c r="A285" s="47">
        <f t="shared" si="4"/>
        <v>270</v>
      </c>
      <c r="B285" s="48" t="s">
        <v>6083</v>
      </c>
      <c r="C285" s="48" t="s">
        <v>6091</v>
      </c>
      <c r="D285" s="48" t="s">
        <v>1251</v>
      </c>
      <c r="E285" s="48" t="s">
        <v>3726</v>
      </c>
      <c r="F285" s="48" t="s">
        <v>6040</v>
      </c>
      <c r="G285" s="48"/>
      <c r="H285" s="47">
        <v>1962</v>
      </c>
      <c r="I285" s="47">
        <v>341.4</v>
      </c>
      <c r="J285" s="47" t="s">
        <v>7376</v>
      </c>
      <c r="K285" s="47">
        <v>2</v>
      </c>
      <c r="L285" s="47"/>
      <c r="M285" s="47"/>
      <c r="N285" s="47"/>
      <c r="O285" s="47">
        <v>17</v>
      </c>
      <c r="P285" s="47">
        <v>4160900</v>
      </c>
      <c r="R285" s="2"/>
    </row>
    <row r="286" spans="1:18" ht="23" x14ac:dyDescent="0.25">
      <c r="A286" s="47">
        <f t="shared" si="4"/>
        <v>271</v>
      </c>
      <c r="B286" s="48" t="s">
        <v>6083</v>
      </c>
      <c r="C286" s="48" t="s">
        <v>6091</v>
      </c>
      <c r="D286" s="48" t="s">
        <v>1252</v>
      </c>
      <c r="E286" s="48" t="s">
        <v>3727</v>
      </c>
      <c r="F286" s="48" t="s">
        <v>6040</v>
      </c>
      <c r="G286" s="48"/>
      <c r="H286" s="47">
        <v>1917</v>
      </c>
      <c r="I286" s="47">
        <v>218.3</v>
      </c>
      <c r="J286" s="47" t="s">
        <v>7370</v>
      </c>
      <c r="K286" s="47">
        <v>2</v>
      </c>
      <c r="L286" s="47"/>
      <c r="M286" s="47"/>
      <c r="N286" s="47"/>
      <c r="O286" s="47">
        <v>17</v>
      </c>
      <c r="P286" s="47">
        <v>4160900</v>
      </c>
      <c r="R286" s="2"/>
    </row>
    <row r="287" spans="1:18" ht="23" x14ac:dyDescent="0.25">
      <c r="A287" s="47">
        <f t="shared" si="4"/>
        <v>272</v>
      </c>
      <c r="B287" s="48" t="s">
        <v>6083</v>
      </c>
      <c r="C287" s="48" t="s">
        <v>6091</v>
      </c>
      <c r="D287" s="48" t="s">
        <v>39</v>
      </c>
      <c r="E287" s="48" t="s">
        <v>688</v>
      </c>
      <c r="F287" s="48" t="s">
        <v>6040</v>
      </c>
      <c r="G287" s="48"/>
      <c r="H287" s="47">
        <v>1917</v>
      </c>
      <c r="I287" s="47">
        <v>236.2</v>
      </c>
      <c r="J287" s="47" t="s">
        <v>7370</v>
      </c>
      <c r="K287" s="47">
        <v>2</v>
      </c>
      <c r="L287" s="47"/>
      <c r="M287" s="47"/>
      <c r="N287" s="47"/>
      <c r="O287" s="47">
        <v>13</v>
      </c>
      <c r="P287" s="47">
        <v>4160900</v>
      </c>
      <c r="R287" s="2"/>
    </row>
    <row r="288" spans="1:18" ht="23" x14ac:dyDescent="0.25">
      <c r="A288" s="47">
        <f t="shared" si="4"/>
        <v>273</v>
      </c>
      <c r="B288" s="48" t="s">
        <v>6083</v>
      </c>
      <c r="C288" s="48" t="s">
        <v>6091</v>
      </c>
      <c r="D288" s="48" t="s">
        <v>1381</v>
      </c>
      <c r="E288" s="48" t="s">
        <v>3856</v>
      </c>
      <c r="F288" s="48" t="s">
        <v>6040</v>
      </c>
      <c r="G288" s="48"/>
      <c r="H288" s="47">
        <v>1947</v>
      </c>
      <c r="I288" s="47">
        <v>177.6</v>
      </c>
      <c r="J288" s="47" t="s">
        <v>7370</v>
      </c>
      <c r="K288" s="47">
        <v>2</v>
      </c>
      <c r="L288" s="47"/>
      <c r="M288" s="47"/>
      <c r="N288" s="47"/>
      <c r="O288" s="47">
        <v>12</v>
      </c>
      <c r="P288" s="47">
        <v>4160900</v>
      </c>
      <c r="R288" s="2"/>
    </row>
    <row r="289" spans="1:18" ht="23" x14ac:dyDescent="0.25">
      <c r="A289" s="47">
        <f t="shared" si="4"/>
        <v>274</v>
      </c>
      <c r="B289" s="48" t="s">
        <v>6083</v>
      </c>
      <c r="C289" s="48" t="s">
        <v>6091</v>
      </c>
      <c r="D289" s="48" t="s">
        <v>1635</v>
      </c>
      <c r="E289" s="48" t="s">
        <v>6106</v>
      </c>
      <c r="F289" s="48" t="s">
        <v>6040</v>
      </c>
      <c r="G289" s="48"/>
      <c r="H289" s="47">
        <v>1976</v>
      </c>
      <c r="I289" s="47">
        <v>3664.5</v>
      </c>
      <c r="J289" s="47" t="s">
        <v>7376</v>
      </c>
      <c r="K289" s="47">
        <v>5</v>
      </c>
      <c r="L289" s="47"/>
      <c r="M289" s="47"/>
      <c r="N289" s="47"/>
      <c r="O289" s="47">
        <v>200</v>
      </c>
      <c r="P289" s="47">
        <v>4160900</v>
      </c>
      <c r="R289" s="2"/>
    </row>
    <row r="290" spans="1:18" ht="23" x14ac:dyDescent="0.25">
      <c r="A290" s="47">
        <f t="shared" si="4"/>
        <v>275</v>
      </c>
      <c r="B290" s="48" t="s">
        <v>6083</v>
      </c>
      <c r="C290" s="48" t="s">
        <v>6091</v>
      </c>
      <c r="D290" s="48" t="s">
        <v>40</v>
      </c>
      <c r="E290" s="48" t="s">
        <v>689</v>
      </c>
      <c r="F290" s="48" t="s">
        <v>6040</v>
      </c>
      <c r="G290" s="48"/>
      <c r="H290" s="47">
        <v>1951</v>
      </c>
      <c r="I290" s="47">
        <v>225.2</v>
      </c>
      <c r="J290" s="47" t="s">
        <v>7370</v>
      </c>
      <c r="K290" s="47">
        <v>2</v>
      </c>
      <c r="L290" s="47"/>
      <c r="M290" s="47"/>
      <c r="N290" s="47"/>
      <c r="O290" s="47">
        <v>11</v>
      </c>
      <c r="P290" s="47">
        <v>4160900</v>
      </c>
      <c r="R290" s="2"/>
    </row>
    <row r="291" spans="1:18" ht="23" x14ac:dyDescent="0.25">
      <c r="A291" s="47">
        <f t="shared" si="4"/>
        <v>276</v>
      </c>
      <c r="B291" s="48" t="s">
        <v>6083</v>
      </c>
      <c r="C291" s="48" t="s">
        <v>6091</v>
      </c>
      <c r="D291" s="48" t="s">
        <v>41</v>
      </c>
      <c r="E291" s="48" t="s">
        <v>4101</v>
      </c>
      <c r="F291" s="48" t="s">
        <v>6040</v>
      </c>
      <c r="G291" s="48"/>
      <c r="H291" s="47">
        <v>1963</v>
      </c>
      <c r="I291" s="47">
        <v>439.1</v>
      </c>
      <c r="J291" s="47" t="s">
        <v>7376</v>
      </c>
      <c r="K291" s="47">
        <v>2</v>
      </c>
      <c r="L291" s="47"/>
      <c r="M291" s="47"/>
      <c r="N291" s="47"/>
      <c r="O291" s="47">
        <v>18</v>
      </c>
      <c r="P291" s="47">
        <v>4160900</v>
      </c>
      <c r="R291" s="2"/>
    </row>
    <row r="292" spans="1:18" ht="23" x14ac:dyDescent="0.25">
      <c r="A292" s="47">
        <f t="shared" si="4"/>
        <v>277</v>
      </c>
      <c r="B292" s="48" t="s">
        <v>6083</v>
      </c>
      <c r="C292" s="48" t="s">
        <v>6091</v>
      </c>
      <c r="D292" s="48" t="s">
        <v>42</v>
      </c>
      <c r="E292" s="48" t="s">
        <v>690</v>
      </c>
      <c r="F292" s="48" t="s">
        <v>6040</v>
      </c>
      <c r="G292" s="48"/>
      <c r="H292" s="47">
        <v>1917</v>
      </c>
      <c r="I292" s="47">
        <v>187.4</v>
      </c>
      <c r="J292" s="47" t="s">
        <v>7370</v>
      </c>
      <c r="K292" s="47">
        <v>2</v>
      </c>
      <c r="L292" s="47"/>
      <c r="M292" s="47"/>
      <c r="N292" s="47"/>
      <c r="O292" s="47">
        <v>12</v>
      </c>
      <c r="P292" s="47">
        <v>4160900</v>
      </c>
      <c r="R292" s="2"/>
    </row>
    <row r="293" spans="1:18" ht="23" x14ac:dyDescent="0.25">
      <c r="A293" s="47">
        <f t="shared" si="4"/>
        <v>278</v>
      </c>
      <c r="B293" s="48" t="s">
        <v>6083</v>
      </c>
      <c r="C293" s="48" t="s">
        <v>6091</v>
      </c>
      <c r="D293" s="48" t="s">
        <v>43</v>
      </c>
      <c r="E293" s="48" t="s">
        <v>691</v>
      </c>
      <c r="F293" s="48" t="s">
        <v>6040</v>
      </c>
      <c r="G293" s="48"/>
      <c r="H293" s="47">
        <v>1917</v>
      </c>
      <c r="I293" s="47">
        <v>157.80000000000001</v>
      </c>
      <c r="J293" s="47" t="s">
        <v>7370</v>
      </c>
      <c r="K293" s="47">
        <v>2</v>
      </c>
      <c r="L293" s="47"/>
      <c r="M293" s="47"/>
      <c r="N293" s="47"/>
      <c r="O293" s="47">
        <v>10</v>
      </c>
      <c r="P293" s="47">
        <v>4160900</v>
      </c>
      <c r="R293" s="2"/>
    </row>
    <row r="294" spans="1:18" ht="23" x14ac:dyDescent="0.25">
      <c r="A294" s="47">
        <f t="shared" si="4"/>
        <v>279</v>
      </c>
      <c r="B294" s="48" t="s">
        <v>6083</v>
      </c>
      <c r="C294" s="48" t="s">
        <v>6091</v>
      </c>
      <c r="D294" s="48" t="s">
        <v>1636</v>
      </c>
      <c r="E294" s="48" t="s">
        <v>4102</v>
      </c>
      <c r="F294" s="48" t="s">
        <v>6040</v>
      </c>
      <c r="G294" s="48"/>
      <c r="H294" s="47">
        <v>1959</v>
      </c>
      <c r="I294" s="47">
        <v>431.1</v>
      </c>
      <c r="J294" s="47" t="s">
        <v>7376</v>
      </c>
      <c r="K294" s="47">
        <v>2</v>
      </c>
      <c r="L294" s="47"/>
      <c r="M294" s="47"/>
      <c r="N294" s="47"/>
      <c r="O294" s="47">
        <v>18</v>
      </c>
      <c r="P294" s="47">
        <v>4160900</v>
      </c>
      <c r="R294" s="2"/>
    </row>
    <row r="295" spans="1:18" ht="23" x14ac:dyDescent="0.25">
      <c r="A295" s="47">
        <f t="shared" si="4"/>
        <v>280</v>
      </c>
      <c r="B295" s="48" t="s">
        <v>6083</v>
      </c>
      <c r="C295" s="48" t="s">
        <v>6091</v>
      </c>
      <c r="D295" s="48" t="s">
        <v>44</v>
      </c>
      <c r="E295" s="48" t="s">
        <v>692</v>
      </c>
      <c r="F295" s="48" t="s">
        <v>6040</v>
      </c>
      <c r="G295" s="48"/>
      <c r="H295" s="47">
        <v>1951</v>
      </c>
      <c r="I295" s="47">
        <v>484.7</v>
      </c>
      <c r="J295" s="47" t="s">
        <v>7370</v>
      </c>
      <c r="K295" s="47">
        <v>2</v>
      </c>
      <c r="L295" s="47"/>
      <c r="M295" s="47"/>
      <c r="N295" s="47"/>
      <c r="O295" s="47">
        <v>22</v>
      </c>
      <c r="P295" s="47">
        <v>4160900</v>
      </c>
      <c r="R295" s="2"/>
    </row>
    <row r="296" spans="1:18" ht="23" x14ac:dyDescent="0.25">
      <c r="A296" s="47">
        <f t="shared" si="4"/>
        <v>281</v>
      </c>
      <c r="B296" s="48" t="s">
        <v>6083</v>
      </c>
      <c r="C296" s="48" t="s">
        <v>6091</v>
      </c>
      <c r="D296" s="48" t="s">
        <v>1637</v>
      </c>
      <c r="E296" s="48" t="s">
        <v>4103</v>
      </c>
      <c r="F296" s="48" t="s">
        <v>6040</v>
      </c>
      <c r="G296" s="48"/>
      <c r="H296" s="47">
        <v>1977</v>
      </c>
      <c r="I296" s="47">
        <v>385.5</v>
      </c>
      <c r="J296" s="47" t="s">
        <v>7376</v>
      </c>
      <c r="K296" s="47">
        <v>2</v>
      </c>
      <c r="L296" s="47"/>
      <c r="M296" s="47"/>
      <c r="N296" s="47"/>
      <c r="O296" s="47">
        <v>16</v>
      </c>
      <c r="P296" s="47">
        <v>4160900</v>
      </c>
      <c r="R296" s="2"/>
    </row>
    <row r="297" spans="1:18" ht="23" x14ac:dyDescent="0.25">
      <c r="A297" s="47">
        <f t="shared" si="4"/>
        <v>282</v>
      </c>
      <c r="B297" s="48" t="s">
        <v>6083</v>
      </c>
      <c r="C297" s="48" t="s">
        <v>6091</v>
      </c>
      <c r="D297" s="48" t="s">
        <v>1638</v>
      </c>
      <c r="E297" s="48" t="s">
        <v>4104</v>
      </c>
      <c r="F297" s="48" t="s">
        <v>6040</v>
      </c>
      <c r="G297" s="48"/>
      <c r="H297" s="47">
        <v>1977</v>
      </c>
      <c r="I297" s="47">
        <v>382.1</v>
      </c>
      <c r="J297" s="47" t="s">
        <v>7376</v>
      </c>
      <c r="K297" s="47">
        <v>2</v>
      </c>
      <c r="L297" s="47"/>
      <c r="M297" s="47"/>
      <c r="N297" s="47"/>
      <c r="O297" s="47">
        <v>15</v>
      </c>
      <c r="P297" s="47">
        <v>4160900</v>
      </c>
      <c r="R297" s="2"/>
    </row>
    <row r="298" spans="1:18" ht="23" x14ac:dyDescent="0.25">
      <c r="A298" s="47">
        <f t="shared" si="4"/>
        <v>283</v>
      </c>
      <c r="B298" s="48" t="s">
        <v>6083</v>
      </c>
      <c r="C298" s="48" t="s">
        <v>6091</v>
      </c>
      <c r="D298" s="48" t="s">
        <v>1639</v>
      </c>
      <c r="E298" s="48" t="s">
        <v>4105</v>
      </c>
      <c r="F298" s="48" t="s">
        <v>6040</v>
      </c>
      <c r="G298" s="48"/>
      <c r="H298" s="47">
        <v>1975</v>
      </c>
      <c r="I298" s="47">
        <v>409.7</v>
      </c>
      <c r="J298" s="47" t="s">
        <v>7370</v>
      </c>
      <c r="K298" s="47">
        <v>2</v>
      </c>
      <c r="L298" s="47"/>
      <c r="M298" s="47"/>
      <c r="N298" s="47"/>
      <c r="O298" s="47">
        <v>18</v>
      </c>
      <c r="P298" s="47">
        <v>4160900</v>
      </c>
      <c r="R298" s="2"/>
    </row>
    <row r="299" spans="1:18" ht="23" x14ac:dyDescent="0.25">
      <c r="A299" s="47">
        <f t="shared" si="4"/>
        <v>284</v>
      </c>
      <c r="B299" s="48" t="s">
        <v>6083</v>
      </c>
      <c r="C299" s="48" t="s">
        <v>6091</v>
      </c>
      <c r="D299" s="48" t="s">
        <v>1640</v>
      </c>
      <c r="E299" s="48" t="s">
        <v>4106</v>
      </c>
      <c r="F299" s="48" t="s">
        <v>6040</v>
      </c>
      <c r="G299" s="48"/>
      <c r="H299" s="47">
        <v>1975</v>
      </c>
      <c r="I299" s="47">
        <v>433.6</v>
      </c>
      <c r="J299" s="47" t="s">
        <v>7370</v>
      </c>
      <c r="K299" s="47">
        <v>2</v>
      </c>
      <c r="L299" s="47"/>
      <c r="M299" s="47"/>
      <c r="N299" s="47"/>
      <c r="O299" s="47">
        <v>22</v>
      </c>
      <c r="P299" s="47">
        <v>4160900</v>
      </c>
      <c r="R299" s="2"/>
    </row>
    <row r="300" spans="1:18" ht="23" x14ac:dyDescent="0.25">
      <c r="A300" s="47">
        <f t="shared" si="4"/>
        <v>285</v>
      </c>
      <c r="B300" s="48" t="s">
        <v>6083</v>
      </c>
      <c r="C300" s="48" t="s">
        <v>6091</v>
      </c>
      <c r="D300" s="48" t="s">
        <v>1641</v>
      </c>
      <c r="E300" s="48" t="s">
        <v>4107</v>
      </c>
      <c r="F300" s="48" t="s">
        <v>6040</v>
      </c>
      <c r="G300" s="48"/>
      <c r="H300" s="47">
        <v>1977</v>
      </c>
      <c r="I300" s="47">
        <v>413.5</v>
      </c>
      <c r="J300" s="47" t="s">
        <v>7370</v>
      </c>
      <c r="K300" s="47">
        <v>2</v>
      </c>
      <c r="L300" s="47"/>
      <c r="M300" s="47"/>
      <c r="N300" s="47"/>
      <c r="O300" s="47">
        <v>19</v>
      </c>
      <c r="P300" s="47">
        <v>4160900</v>
      </c>
      <c r="R300" s="2"/>
    </row>
    <row r="301" spans="1:18" ht="23" x14ac:dyDescent="0.25">
      <c r="A301" s="47">
        <f t="shared" si="4"/>
        <v>286</v>
      </c>
      <c r="B301" s="48" t="s">
        <v>6083</v>
      </c>
      <c r="C301" s="48" t="s">
        <v>6091</v>
      </c>
      <c r="D301" s="48" t="s">
        <v>45</v>
      </c>
      <c r="E301" s="48" t="s">
        <v>693</v>
      </c>
      <c r="F301" s="48" t="s">
        <v>6040</v>
      </c>
      <c r="G301" s="48"/>
      <c r="H301" s="47">
        <v>1977</v>
      </c>
      <c r="I301" s="47">
        <v>404.8</v>
      </c>
      <c r="J301" s="47" t="s">
        <v>7370</v>
      </c>
      <c r="K301" s="47">
        <v>2</v>
      </c>
      <c r="L301" s="47"/>
      <c r="M301" s="47"/>
      <c r="N301" s="47"/>
      <c r="O301" s="47">
        <v>17</v>
      </c>
      <c r="P301" s="47">
        <v>4160900</v>
      </c>
      <c r="R301" s="2"/>
    </row>
    <row r="302" spans="1:18" ht="23" x14ac:dyDescent="0.25">
      <c r="A302" s="47">
        <f t="shared" si="4"/>
        <v>287</v>
      </c>
      <c r="B302" s="48" t="s">
        <v>6083</v>
      </c>
      <c r="C302" s="48" t="s">
        <v>6091</v>
      </c>
      <c r="D302" s="48" t="s">
        <v>1642</v>
      </c>
      <c r="E302" s="48" t="s">
        <v>4108</v>
      </c>
      <c r="F302" s="48" t="s">
        <v>6040</v>
      </c>
      <c r="G302" s="48"/>
      <c r="H302" s="47">
        <v>1977</v>
      </c>
      <c r="I302" s="47">
        <v>1242.7</v>
      </c>
      <c r="J302" s="47" t="s">
        <v>7372</v>
      </c>
      <c r="K302" s="47">
        <v>3</v>
      </c>
      <c r="L302" s="47"/>
      <c r="M302" s="47"/>
      <c r="N302" s="47"/>
      <c r="O302" s="47">
        <v>46</v>
      </c>
      <c r="P302" s="47">
        <v>4160900</v>
      </c>
      <c r="R302" s="2"/>
    </row>
    <row r="303" spans="1:18" ht="23" x14ac:dyDescent="0.25">
      <c r="A303" s="47">
        <f t="shared" si="4"/>
        <v>288</v>
      </c>
      <c r="B303" s="48" t="s">
        <v>6083</v>
      </c>
      <c r="C303" s="48" t="s">
        <v>6091</v>
      </c>
      <c r="D303" s="48" t="s">
        <v>46</v>
      </c>
      <c r="E303" s="48" t="s">
        <v>694</v>
      </c>
      <c r="F303" s="48" t="s">
        <v>6040</v>
      </c>
      <c r="G303" s="48"/>
      <c r="H303" s="47">
        <v>1957</v>
      </c>
      <c r="I303" s="47">
        <v>973.4</v>
      </c>
      <c r="J303" s="47" t="s">
        <v>7376</v>
      </c>
      <c r="K303" s="47">
        <v>2</v>
      </c>
      <c r="L303" s="47"/>
      <c r="M303" s="47"/>
      <c r="N303" s="47"/>
      <c r="O303" s="47">
        <v>38</v>
      </c>
      <c r="P303" s="47">
        <v>4160900</v>
      </c>
      <c r="R303" s="2"/>
    </row>
    <row r="304" spans="1:18" ht="23" x14ac:dyDescent="0.25">
      <c r="A304" s="47">
        <f t="shared" si="4"/>
        <v>289</v>
      </c>
      <c r="B304" s="48" t="s">
        <v>6083</v>
      </c>
      <c r="C304" s="48" t="s">
        <v>6091</v>
      </c>
      <c r="D304" s="48" t="s">
        <v>47</v>
      </c>
      <c r="E304" s="48" t="s">
        <v>695</v>
      </c>
      <c r="F304" s="48" t="s">
        <v>6040</v>
      </c>
      <c r="G304" s="48"/>
      <c r="H304" s="47">
        <v>1958</v>
      </c>
      <c r="I304" s="47">
        <v>367</v>
      </c>
      <c r="J304" s="47" t="s">
        <v>7376</v>
      </c>
      <c r="K304" s="47">
        <v>2</v>
      </c>
      <c r="L304" s="47"/>
      <c r="M304" s="47"/>
      <c r="N304" s="47"/>
      <c r="O304" s="47">
        <v>14</v>
      </c>
      <c r="P304" s="47">
        <v>4160900</v>
      </c>
      <c r="R304" s="2"/>
    </row>
    <row r="305" spans="1:18" ht="23" x14ac:dyDescent="0.25">
      <c r="A305" s="47">
        <f t="shared" si="4"/>
        <v>290</v>
      </c>
      <c r="B305" s="48" t="s">
        <v>6083</v>
      </c>
      <c r="C305" s="48" t="s">
        <v>6091</v>
      </c>
      <c r="D305" s="48" t="s">
        <v>3694</v>
      </c>
      <c r="E305" s="91" t="s">
        <v>7461</v>
      </c>
      <c r="F305" s="48" t="s">
        <v>6040</v>
      </c>
      <c r="G305" s="48" t="s">
        <v>6096</v>
      </c>
      <c r="H305" s="47">
        <v>1917</v>
      </c>
      <c r="I305" s="52">
        <v>518.73</v>
      </c>
      <c r="J305" s="47" t="s">
        <v>7370</v>
      </c>
      <c r="K305" s="47">
        <v>2</v>
      </c>
      <c r="L305" s="47"/>
      <c r="M305" s="47"/>
      <c r="N305" s="47"/>
      <c r="O305" s="47">
        <v>24</v>
      </c>
      <c r="P305" s="47">
        <v>4160900</v>
      </c>
      <c r="R305" s="2"/>
    </row>
    <row r="306" spans="1:18" ht="23" x14ac:dyDescent="0.25">
      <c r="A306" s="47">
        <f t="shared" si="4"/>
        <v>291</v>
      </c>
      <c r="B306" s="48" t="s">
        <v>6083</v>
      </c>
      <c r="C306" s="48" t="s">
        <v>6091</v>
      </c>
      <c r="D306" s="48" t="s">
        <v>48</v>
      </c>
      <c r="E306" s="48" t="s">
        <v>696</v>
      </c>
      <c r="F306" s="48" t="s">
        <v>6040</v>
      </c>
      <c r="G306" s="48"/>
      <c r="H306" s="47">
        <v>1959</v>
      </c>
      <c r="I306" s="47">
        <v>377.5</v>
      </c>
      <c r="J306" s="47" t="s">
        <v>7376</v>
      </c>
      <c r="K306" s="47">
        <v>2</v>
      </c>
      <c r="L306" s="47"/>
      <c r="M306" s="47"/>
      <c r="N306" s="47"/>
      <c r="O306" s="47">
        <v>16</v>
      </c>
      <c r="P306" s="47">
        <v>4160900</v>
      </c>
      <c r="R306" s="2"/>
    </row>
    <row r="307" spans="1:18" ht="23" x14ac:dyDescent="0.25">
      <c r="A307" s="47">
        <f t="shared" si="4"/>
        <v>292</v>
      </c>
      <c r="B307" s="48" t="s">
        <v>6083</v>
      </c>
      <c r="C307" s="48" t="s">
        <v>6091</v>
      </c>
      <c r="D307" s="48" t="s">
        <v>49</v>
      </c>
      <c r="E307" s="48" t="s">
        <v>697</v>
      </c>
      <c r="F307" s="48" t="s">
        <v>6040</v>
      </c>
      <c r="G307" s="48"/>
      <c r="H307" s="47">
        <v>1917</v>
      </c>
      <c r="I307" s="47">
        <v>321.10000000000002</v>
      </c>
      <c r="J307" s="47" t="s">
        <v>7370</v>
      </c>
      <c r="K307" s="47">
        <v>2</v>
      </c>
      <c r="L307" s="47"/>
      <c r="M307" s="47"/>
      <c r="N307" s="47"/>
      <c r="O307" s="47">
        <v>14</v>
      </c>
      <c r="P307" s="47">
        <v>4160900</v>
      </c>
      <c r="R307" s="2"/>
    </row>
    <row r="308" spans="1:18" ht="23" x14ac:dyDescent="0.25">
      <c r="A308" s="47">
        <f t="shared" si="4"/>
        <v>293</v>
      </c>
      <c r="B308" s="48" t="s">
        <v>6083</v>
      </c>
      <c r="C308" s="48" t="s">
        <v>6091</v>
      </c>
      <c r="D308" s="48" t="s">
        <v>50</v>
      </c>
      <c r="E308" s="48" t="s">
        <v>698</v>
      </c>
      <c r="F308" s="48" t="s">
        <v>6040</v>
      </c>
      <c r="G308" s="48"/>
      <c r="H308" s="47">
        <v>1917</v>
      </c>
      <c r="I308" s="47">
        <v>488.1</v>
      </c>
      <c r="J308" s="47" t="s">
        <v>7370</v>
      </c>
      <c r="K308" s="47">
        <v>2</v>
      </c>
      <c r="L308" s="47"/>
      <c r="M308" s="47"/>
      <c r="N308" s="47"/>
      <c r="O308" s="47">
        <v>17</v>
      </c>
      <c r="P308" s="47">
        <v>4160900</v>
      </c>
      <c r="R308" s="2"/>
    </row>
    <row r="309" spans="1:18" ht="23" x14ac:dyDescent="0.25">
      <c r="A309" s="47">
        <f t="shared" si="4"/>
        <v>294</v>
      </c>
      <c r="B309" s="48" t="s">
        <v>6083</v>
      </c>
      <c r="C309" s="48" t="s">
        <v>6091</v>
      </c>
      <c r="D309" s="48" t="s">
        <v>51</v>
      </c>
      <c r="E309" s="48" t="s">
        <v>946</v>
      </c>
      <c r="F309" s="48" t="s">
        <v>6040</v>
      </c>
      <c r="G309" s="48"/>
      <c r="H309" s="47">
        <v>1917</v>
      </c>
      <c r="I309" s="47">
        <v>287.10000000000002</v>
      </c>
      <c r="J309" s="47" t="s">
        <v>7370</v>
      </c>
      <c r="K309" s="47">
        <v>2</v>
      </c>
      <c r="L309" s="47"/>
      <c r="M309" s="47"/>
      <c r="N309" s="47"/>
      <c r="O309" s="47">
        <v>11</v>
      </c>
      <c r="P309" s="47">
        <v>4160900</v>
      </c>
      <c r="R309" s="2"/>
    </row>
    <row r="310" spans="1:18" ht="23" x14ac:dyDescent="0.25">
      <c r="A310" s="47">
        <f t="shared" si="4"/>
        <v>295</v>
      </c>
      <c r="B310" s="48" t="s">
        <v>6083</v>
      </c>
      <c r="C310" s="48" t="s">
        <v>6091</v>
      </c>
      <c r="D310" s="48" t="s">
        <v>52</v>
      </c>
      <c r="E310" s="48" t="s">
        <v>699</v>
      </c>
      <c r="F310" s="48" t="s">
        <v>6040</v>
      </c>
      <c r="G310" s="48"/>
      <c r="H310" s="47">
        <v>1917</v>
      </c>
      <c r="I310" s="47">
        <v>160.6</v>
      </c>
      <c r="J310" s="47" t="s">
        <v>7370</v>
      </c>
      <c r="K310" s="47">
        <v>2</v>
      </c>
      <c r="L310" s="47"/>
      <c r="M310" s="47"/>
      <c r="N310" s="47"/>
      <c r="O310" s="47">
        <v>8</v>
      </c>
      <c r="P310" s="47">
        <v>4160900</v>
      </c>
      <c r="R310" s="2"/>
    </row>
    <row r="311" spans="1:18" ht="23" x14ac:dyDescent="0.25">
      <c r="A311" s="47">
        <f t="shared" si="4"/>
        <v>296</v>
      </c>
      <c r="B311" s="48" t="s">
        <v>6083</v>
      </c>
      <c r="C311" s="48" t="s">
        <v>6091</v>
      </c>
      <c r="D311" s="48" t="s">
        <v>3685</v>
      </c>
      <c r="E311" s="92" t="s">
        <v>6022</v>
      </c>
      <c r="F311" s="48" t="s">
        <v>6040</v>
      </c>
      <c r="G311" s="48" t="s">
        <v>6096</v>
      </c>
      <c r="H311" s="47">
        <v>1917</v>
      </c>
      <c r="I311" s="52">
        <v>321.7</v>
      </c>
      <c r="J311" s="47" t="s">
        <v>7370</v>
      </c>
      <c r="K311" s="47">
        <v>2</v>
      </c>
      <c r="L311" s="47"/>
      <c r="M311" s="47"/>
      <c r="N311" s="47"/>
      <c r="O311" s="47">
        <v>18</v>
      </c>
      <c r="P311" s="47">
        <v>4160900</v>
      </c>
      <c r="R311" s="2"/>
    </row>
    <row r="312" spans="1:18" ht="23" x14ac:dyDescent="0.25">
      <c r="A312" s="47">
        <f t="shared" si="4"/>
        <v>297</v>
      </c>
      <c r="B312" s="48" t="s">
        <v>6083</v>
      </c>
      <c r="C312" s="48" t="s">
        <v>6091</v>
      </c>
      <c r="D312" s="48" t="s">
        <v>1253</v>
      </c>
      <c r="E312" s="48" t="s">
        <v>3728</v>
      </c>
      <c r="F312" s="48" t="s">
        <v>6040</v>
      </c>
      <c r="G312" s="48"/>
      <c r="H312" s="47">
        <v>1917</v>
      </c>
      <c r="I312" s="47">
        <v>193.4</v>
      </c>
      <c r="J312" s="47" t="s">
        <v>7370</v>
      </c>
      <c r="K312" s="47">
        <v>2</v>
      </c>
      <c r="L312" s="47"/>
      <c r="M312" s="47"/>
      <c r="N312" s="47"/>
      <c r="O312" s="47">
        <v>10</v>
      </c>
      <c r="P312" s="47">
        <v>4160900</v>
      </c>
      <c r="R312" s="2"/>
    </row>
    <row r="313" spans="1:18" ht="23" x14ac:dyDescent="0.25">
      <c r="A313" s="47">
        <f t="shared" si="4"/>
        <v>298</v>
      </c>
      <c r="B313" s="48" t="s">
        <v>6083</v>
      </c>
      <c r="C313" s="48" t="s">
        <v>6091</v>
      </c>
      <c r="D313" s="48" t="s">
        <v>3695</v>
      </c>
      <c r="E313" s="93" t="s">
        <v>7462</v>
      </c>
      <c r="F313" s="48" t="s">
        <v>6040</v>
      </c>
      <c r="G313" s="48" t="s">
        <v>6096</v>
      </c>
      <c r="H313" s="47">
        <v>1917</v>
      </c>
      <c r="I313" s="52">
        <v>316</v>
      </c>
      <c r="J313" s="48" t="s">
        <v>7463</v>
      </c>
      <c r="K313" s="47">
        <v>2</v>
      </c>
      <c r="L313" s="47"/>
      <c r="M313" s="47"/>
      <c r="N313" s="47"/>
      <c r="O313" s="47">
        <v>18</v>
      </c>
      <c r="P313" s="47">
        <v>4160900</v>
      </c>
      <c r="R313" s="2"/>
    </row>
    <row r="314" spans="1:18" ht="23" x14ac:dyDescent="0.25">
      <c r="A314" s="47">
        <f t="shared" si="4"/>
        <v>299</v>
      </c>
      <c r="B314" s="48" t="s">
        <v>6083</v>
      </c>
      <c r="C314" s="48" t="s">
        <v>6091</v>
      </c>
      <c r="D314" s="48" t="s">
        <v>53</v>
      </c>
      <c r="E314" s="48" t="s">
        <v>700</v>
      </c>
      <c r="F314" s="48" t="s">
        <v>6040</v>
      </c>
      <c r="G314" s="48"/>
      <c r="H314" s="47">
        <v>1917</v>
      </c>
      <c r="I314" s="47">
        <v>311.8</v>
      </c>
      <c r="J314" s="47" t="s">
        <v>7370</v>
      </c>
      <c r="K314" s="47">
        <v>2</v>
      </c>
      <c r="L314" s="47"/>
      <c r="M314" s="47"/>
      <c r="N314" s="47"/>
      <c r="O314" s="47">
        <v>16</v>
      </c>
      <c r="P314" s="47">
        <v>4160900</v>
      </c>
      <c r="R314" s="2"/>
    </row>
    <row r="315" spans="1:18" ht="23" x14ac:dyDescent="0.25">
      <c r="A315" s="47">
        <f t="shared" si="4"/>
        <v>300</v>
      </c>
      <c r="B315" s="48" t="s">
        <v>6083</v>
      </c>
      <c r="C315" s="48" t="s">
        <v>6091</v>
      </c>
      <c r="D315" s="48" t="s">
        <v>54</v>
      </c>
      <c r="E315" s="48" t="s">
        <v>947</v>
      </c>
      <c r="F315" s="48" t="s">
        <v>6040</v>
      </c>
      <c r="G315" s="48"/>
      <c r="H315" s="47">
        <v>1917</v>
      </c>
      <c r="I315" s="47">
        <v>468</v>
      </c>
      <c r="J315" s="47" t="s">
        <v>7370</v>
      </c>
      <c r="K315" s="47">
        <v>2</v>
      </c>
      <c r="L315" s="47"/>
      <c r="M315" s="47"/>
      <c r="N315" s="47"/>
      <c r="O315" s="47">
        <v>19</v>
      </c>
      <c r="P315" s="47">
        <v>4160900</v>
      </c>
      <c r="R315" s="2"/>
    </row>
    <row r="316" spans="1:18" ht="23" x14ac:dyDescent="0.25">
      <c r="A316" s="47">
        <f t="shared" si="4"/>
        <v>301</v>
      </c>
      <c r="B316" s="48" t="s">
        <v>6083</v>
      </c>
      <c r="C316" s="48" t="s">
        <v>6091</v>
      </c>
      <c r="D316" s="48" t="s">
        <v>55</v>
      </c>
      <c r="E316" s="48" t="s">
        <v>701</v>
      </c>
      <c r="F316" s="48" t="s">
        <v>6040</v>
      </c>
      <c r="G316" s="48"/>
      <c r="H316" s="47">
        <v>1917</v>
      </c>
      <c r="I316" s="47">
        <v>200.3</v>
      </c>
      <c r="J316" s="47" t="s">
        <v>7370</v>
      </c>
      <c r="K316" s="47">
        <v>2</v>
      </c>
      <c r="L316" s="47"/>
      <c r="M316" s="47"/>
      <c r="N316" s="47"/>
      <c r="O316" s="47">
        <v>4</v>
      </c>
      <c r="P316" s="47">
        <v>4160900</v>
      </c>
      <c r="R316" s="2"/>
    </row>
    <row r="317" spans="1:18" ht="23" x14ac:dyDescent="0.25">
      <c r="A317" s="47">
        <f t="shared" si="4"/>
        <v>302</v>
      </c>
      <c r="B317" s="48" t="s">
        <v>6083</v>
      </c>
      <c r="C317" s="48" t="s">
        <v>6091</v>
      </c>
      <c r="D317" s="48" t="s">
        <v>3050</v>
      </c>
      <c r="E317" s="91" t="s">
        <v>5442</v>
      </c>
      <c r="F317" s="48" t="s">
        <v>6040</v>
      </c>
      <c r="G317" s="48" t="s">
        <v>6096</v>
      </c>
      <c r="H317" s="47">
        <v>1917</v>
      </c>
      <c r="I317" s="52">
        <v>661.6</v>
      </c>
      <c r="J317" s="47" t="s">
        <v>7376</v>
      </c>
      <c r="K317" s="47">
        <v>2</v>
      </c>
      <c r="L317" s="47"/>
      <c r="M317" s="47"/>
      <c r="N317" s="47"/>
      <c r="O317" s="47">
        <v>28</v>
      </c>
      <c r="P317" s="47">
        <v>4160900</v>
      </c>
      <c r="R317" s="2"/>
    </row>
    <row r="318" spans="1:18" ht="23" x14ac:dyDescent="0.25">
      <c r="A318" s="47">
        <f t="shared" si="4"/>
        <v>303</v>
      </c>
      <c r="B318" s="48" t="s">
        <v>6083</v>
      </c>
      <c r="C318" s="48" t="s">
        <v>6091</v>
      </c>
      <c r="D318" s="48" t="s">
        <v>1643</v>
      </c>
      <c r="E318" s="48" t="s">
        <v>4109</v>
      </c>
      <c r="F318" s="48" t="s">
        <v>6040</v>
      </c>
      <c r="G318" s="48"/>
      <c r="H318" s="47">
        <v>1917</v>
      </c>
      <c r="I318" s="47">
        <v>190.4</v>
      </c>
      <c r="J318" s="47" t="s">
        <v>7370</v>
      </c>
      <c r="K318" s="47">
        <v>2</v>
      </c>
      <c r="L318" s="47"/>
      <c r="M318" s="47"/>
      <c r="N318" s="47"/>
      <c r="O318" s="47">
        <v>13</v>
      </c>
      <c r="P318" s="47">
        <v>4160900</v>
      </c>
      <c r="R318" s="2"/>
    </row>
    <row r="319" spans="1:18" ht="23" x14ac:dyDescent="0.25">
      <c r="A319" s="47">
        <f t="shared" si="4"/>
        <v>304</v>
      </c>
      <c r="B319" s="48" t="s">
        <v>6083</v>
      </c>
      <c r="C319" s="48" t="s">
        <v>6091</v>
      </c>
      <c r="D319" s="48" t="s">
        <v>1644</v>
      </c>
      <c r="E319" s="48" t="s">
        <v>4110</v>
      </c>
      <c r="F319" s="48" t="s">
        <v>6040</v>
      </c>
      <c r="G319" s="48"/>
      <c r="H319" s="47">
        <v>1917</v>
      </c>
      <c r="I319" s="47">
        <v>242.4</v>
      </c>
      <c r="J319" s="47" t="s">
        <v>7370</v>
      </c>
      <c r="K319" s="47">
        <v>2</v>
      </c>
      <c r="L319" s="47"/>
      <c r="M319" s="47"/>
      <c r="N319" s="47"/>
      <c r="O319" s="47">
        <v>15</v>
      </c>
      <c r="P319" s="47">
        <v>4160900</v>
      </c>
      <c r="R319" s="2"/>
    </row>
    <row r="320" spans="1:18" ht="23" x14ac:dyDescent="0.25">
      <c r="A320" s="47">
        <f t="shared" si="4"/>
        <v>305</v>
      </c>
      <c r="B320" s="48" t="s">
        <v>6083</v>
      </c>
      <c r="C320" s="48" t="s">
        <v>6091</v>
      </c>
      <c r="D320" s="48" t="s">
        <v>1645</v>
      </c>
      <c r="E320" s="48" t="s">
        <v>6107</v>
      </c>
      <c r="F320" s="48" t="s">
        <v>6040</v>
      </c>
      <c r="G320" s="48"/>
      <c r="H320" s="47">
        <v>1917</v>
      </c>
      <c r="I320" s="47">
        <v>193.67</v>
      </c>
      <c r="J320" s="47" t="s">
        <v>7370</v>
      </c>
      <c r="K320" s="47">
        <v>2</v>
      </c>
      <c r="L320" s="47"/>
      <c r="M320" s="47"/>
      <c r="N320" s="47"/>
      <c r="O320" s="47">
        <v>11</v>
      </c>
      <c r="P320" s="47">
        <v>4160900</v>
      </c>
      <c r="R320" s="2"/>
    </row>
    <row r="321" spans="1:18" ht="23" x14ac:dyDescent="0.25">
      <c r="A321" s="47">
        <f t="shared" si="4"/>
        <v>306</v>
      </c>
      <c r="B321" s="48" t="s">
        <v>6083</v>
      </c>
      <c r="C321" s="48" t="s">
        <v>6091</v>
      </c>
      <c r="D321" s="48" t="s">
        <v>56</v>
      </c>
      <c r="E321" s="89" t="s">
        <v>948</v>
      </c>
      <c r="F321" s="48" t="s">
        <v>6040</v>
      </c>
      <c r="G321" s="48" t="s">
        <v>6096</v>
      </c>
      <c r="H321" s="47">
        <v>1917</v>
      </c>
      <c r="I321" s="47">
        <v>272.5</v>
      </c>
      <c r="J321" s="47" t="s">
        <v>7370</v>
      </c>
      <c r="K321" s="47">
        <v>2</v>
      </c>
      <c r="L321" s="47"/>
      <c r="M321" s="47"/>
      <c r="N321" s="47"/>
      <c r="O321" s="47">
        <v>16</v>
      </c>
      <c r="P321" s="47">
        <v>4160900</v>
      </c>
      <c r="R321" s="2"/>
    </row>
    <row r="322" spans="1:18" ht="23" x14ac:dyDescent="0.25">
      <c r="A322" s="47">
        <f t="shared" si="4"/>
        <v>307</v>
      </c>
      <c r="B322" s="48" t="s">
        <v>6083</v>
      </c>
      <c r="C322" s="48" t="s">
        <v>6091</v>
      </c>
      <c r="D322" s="48" t="s">
        <v>57</v>
      </c>
      <c r="E322" s="48" t="s">
        <v>702</v>
      </c>
      <c r="F322" s="48" t="s">
        <v>6040</v>
      </c>
      <c r="G322" s="48"/>
      <c r="H322" s="47">
        <v>1917</v>
      </c>
      <c r="I322" s="47">
        <v>229.1</v>
      </c>
      <c r="J322" s="47" t="s">
        <v>7370</v>
      </c>
      <c r="K322" s="47">
        <v>2</v>
      </c>
      <c r="L322" s="47"/>
      <c r="M322" s="47"/>
      <c r="N322" s="47"/>
      <c r="O322" s="47">
        <v>13</v>
      </c>
      <c r="P322" s="47">
        <v>4160900</v>
      </c>
      <c r="R322" s="2"/>
    </row>
    <row r="323" spans="1:18" ht="23" x14ac:dyDescent="0.25">
      <c r="A323" s="47">
        <f t="shared" si="4"/>
        <v>308</v>
      </c>
      <c r="B323" s="48" t="s">
        <v>6083</v>
      </c>
      <c r="C323" s="48" t="s">
        <v>6091</v>
      </c>
      <c r="D323" s="48" t="s">
        <v>58</v>
      </c>
      <c r="E323" s="48" t="s">
        <v>703</v>
      </c>
      <c r="F323" s="48" t="s">
        <v>6040</v>
      </c>
      <c r="G323" s="48"/>
      <c r="H323" s="47">
        <v>1959</v>
      </c>
      <c r="I323" s="47">
        <v>307.7</v>
      </c>
      <c r="J323" s="47" t="s">
        <v>7370</v>
      </c>
      <c r="K323" s="47">
        <v>2</v>
      </c>
      <c r="L323" s="47"/>
      <c r="M323" s="47"/>
      <c r="N323" s="47"/>
      <c r="O323" s="47">
        <v>18</v>
      </c>
      <c r="P323" s="47">
        <v>4160900</v>
      </c>
      <c r="R323" s="2"/>
    </row>
    <row r="324" spans="1:18" ht="23" x14ac:dyDescent="0.25">
      <c r="A324" s="47">
        <f t="shared" si="4"/>
        <v>309</v>
      </c>
      <c r="B324" s="48" t="s">
        <v>6083</v>
      </c>
      <c r="C324" s="48" t="s">
        <v>6091</v>
      </c>
      <c r="D324" s="48" t="s">
        <v>59</v>
      </c>
      <c r="E324" s="48" t="s">
        <v>704</v>
      </c>
      <c r="F324" s="48" t="s">
        <v>6040</v>
      </c>
      <c r="G324" s="48"/>
      <c r="H324" s="47">
        <v>1959</v>
      </c>
      <c r="I324" s="47">
        <v>326.39999999999998</v>
      </c>
      <c r="J324" s="47" t="s">
        <v>7370</v>
      </c>
      <c r="K324" s="47">
        <v>2</v>
      </c>
      <c r="L324" s="47"/>
      <c r="M324" s="47"/>
      <c r="N324" s="47"/>
      <c r="O324" s="47">
        <v>18</v>
      </c>
      <c r="P324" s="47">
        <v>4160900</v>
      </c>
      <c r="R324" s="2"/>
    </row>
    <row r="325" spans="1:18" ht="23" x14ac:dyDescent="0.25">
      <c r="A325" s="47">
        <f t="shared" si="4"/>
        <v>310</v>
      </c>
      <c r="B325" s="48" t="s">
        <v>6083</v>
      </c>
      <c r="C325" s="48" t="s">
        <v>6091</v>
      </c>
      <c r="D325" s="48" t="s">
        <v>60</v>
      </c>
      <c r="E325" s="48" t="s">
        <v>4111</v>
      </c>
      <c r="F325" s="48" t="s">
        <v>6040</v>
      </c>
      <c r="G325" s="48"/>
      <c r="H325" s="47">
        <v>1959</v>
      </c>
      <c r="I325" s="47">
        <v>329.7</v>
      </c>
      <c r="J325" s="47" t="s">
        <v>7370</v>
      </c>
      <c r="K325" s="47">
        <v>2</v>
      </c>
      <c r="L325" s="47"/>
      <c r="M325" s="47"/>
      <c r="N325" s="47"/>
      <c r="O325" s="47">
        <v>22</v>
      </c>
      <c r="P325" s="47">
        <v>4160900</v>
      </c>
      <c r="R325" s="2"/>
    </row>
    <row r="326" spans="1:18" ht="23" x14ac:dyDescent="0.25">
      <c r="A326" s="47">
        <f t="shared" si="4"/>
        <v>311</v>
      </c>
      <c r="B326" s="48" t="s">
        <v>6083</v>
      </c>
      <c r="C326" s="48" t="s">
        <v>6091</v>
      </c>
      <c r="D326" s="48" t="s">
        <v>61</v>
      </c>
      <c r="E326" s="48" t="s">
        <v>705</v>
      </c>
      <c r="F326" s="48" t="s">
        <v>6040</v>
      </c>
      <c r="G326" s="48"/>
      <c r="H326" s="47">
        <v>1959</v>
      </c>
      <c r="I326" s="47">
        <v>328.1</v>
      </c>
      <c r="J326" s="47" t="s">
        <v>7370</v>
      </c>
      <c r="K326" s="47">
        <v>2</v>
      </c>
      <c r="L326" s="47"/>
      <c r="M326" s="47"/>
      <c r="N326" s="47"/>
      <c r="O326" s="47">
        <v>19</v>
      </c>
      <c r="P326" s="47">
        <v>4160900</v>
      </c>
      <c r="R326" s="2"/>
    </row>
    <row r="327" spans="1:18" ht="23" x14ac:dyDescent="0.25">
      <c r="A327" s="47">
        <f t="shared" si="4"/>
        <v>312</v>
      </c>
      <c r="B327" s="48" t="s">
        <v>6083</v>
      </c>
      <c r="C327" s="48" t="s">
        <v>6091</v>
      </c>
      <c r="D327" s="48" t="s">
        <v>62</v>
      </c>
      <c r="E327" s="48" t="s">
        <v>706</v>
      </c>
      <c r="F327" s="48" t="s">
        <v>6040</v>
      </c>
      <c r="G327" s="48"/>
      <c r="H327" s="47">
        <v>1959</v>
      </c>
      <c r="I327" s="47">
        <v>320.60000000000002</v>
      </c>
      <c r="J327" s="47" t="s">
        <v>7370</v>
      </c>
      <c r="K327" s="47">
        <v>2</v>
      </c>
      <c r="L327" s="47"/>
      <c r="M327" s="47"/>
      <c r="N327" s="47"/>
      <c r="O327" s="47">
        <v>17</v>
      </c>
      <c r="P327" s="47">
        <v>4160900</v>
      </c>
      <c r="R327" s="2"/>
    </row>
    <row r="328" spans="1:18" ht="23" x14ac:dyDescent="0.25">
      <c r="A328" s="47">
        <f t="shared" si="4"/>
        <v>313</v>
      </c>
      <c r="B328" s="48" t="s">
        <v>6083</v>
      </c>
      <c r="C328" s="48" t="s">
        <v>6091</v>
      </c>
      <c r="D328" s="48" t="s">
        <v>63</v>
      </c>
      <c r="E328" s="48" t="s">
        <v>707</v>
      </c>
      <c r="F328" s="48" t="s">
        <v>6040</v>
      </c>
      <c r="G328" s="48"/>
      <c r="H328" s="47">
        <v>1964</v>
      </c>
      <c r="I328" s="47">
        <v>372.7</v>
      </c>
      <c r="J328" s="47" t="s">
        <v>7376</v>
      </c>
      <c r="K328" s="47">
        <v>2</v>
      </c>
      <c r="L328" s="47"/>
      <c r="M328" s="47"/>
      <c r="N328" s="47"/>
      <c r="O328" s="47">
        <v>29</v>
      </c>
      <c r="P328" s="47">
        <v>4160900</v>
      </c>
      <c r="R328" s="2"/>
    </row>
    <row r="329" spans="1:18" ht="23" x14ac:dyDescent="0.25">
      <c r="A329" s="47">
        <f t="shared" si="4"/>
        <v>314</v>
      </c>
      <c r="B329" s="48" t="s">
        <v>6083</v>
      </c>
      <c r="C329" s="48" t="s">
        <v>6091</v>
      </c>
      <c r="D329" s="48" t="s">
        <v>64</v>
      </c>
      <c r="E329" s="48" t="s">
        <v>708</v>
      </c>
      <c r="F329" s="48" t="s">
        <v>6040</v>
      </c>
      <c r="G329" s="48"/>
      <c r="H329" s="47">
        <v>1967</v>
      </c>
      <c r="I329" s="47">
        <v>523.29999999999995</v>
      </c>
      <c r="J329" s="47" t="s">
        <v>7376</v>
      </c>
      <c r="K329" s="47">
        <v>2</v>
      </c>
      <c r="L329" s="47"/>
      <c r="M329" s="47"/>
      <c r="N329" s="47"/>
      <c r="O329" s="47">
        <v>31</v>
      </c>
      <c r="P329" s="47">
        <v>4160900</v>
      </c>
      <c r="R329" s="2"/>
    </row>
    <row r="330" spans="1:18" ht="23" x14ac:dyDescent="0.25">
      <c r="A330" s="47">
        <f t="shared" si="4"/>
        <v>315</v>
      </c>
      <c r="B330" s="48" t="s">
        <v>6083</v>
      </c>
      <c r="C330" s="48" t="s">
        <v>6091</v>
      </c>
      <c r="D330" s="48" t="s">
        <v>1647</v>
      </c>
      <c r="E330" s="48" t="s">
        <v>4113</v>
      </c>
      <c r="F330" s="48" t="s">
        <v>6040</v>
      </c>
      <c r="G330" s="48"/>
      <c r="H330" s="47">
        <v>1970</v>
      </c>
      <c r="I330" s="47">
        <v>438.8</v>
      </c>
      <c r="J330" s="47" t="s">
        <v>7370</v>
      </c>
      <c r="K330" s="47">
        <v>2</v>
      </c>
      <c r="L330" s="47"/>
      <c r="M330" s="47"/>
      <c r="N330" s="47"/>
      <c r="O330" s="47">
        <v>15</v>
      </c>
      <c r="P330" s="47">
        <v>4160900</v>
      </c>
      <c r="R330" s="2"/>
    </row>
    <row r="331" spans="1:18" ht="23" x14ac:dyDescent="0.25">
      <c r="A331" s="47">
        <f t="shared" si="4"/>
        <v>316</v>
      </c>
      <c r="B331" s="48" t="s">
        <v>6083</v>
      </c>
      <c r="C331" s="48" t="s">
        <v>6091</v>
      </c>
      <c r="D331" s="48" t="s">
        <v>1648</v>
      </c>
      <c r="E331" s="48" t="s">
        <v>4114</v>
      </c>
      <c r="F331" s="48" t="s">
        <v>6040</v>
      </c>
      <c r="G331" s="48"/>
      <c r="H331" s="47">
        <v>1971</v>
      </c>
      <c r="I331" s="47">
        <v>435</v>
      </c>
      <c r="J331" s="47" t="s">
        <v>7370</v>
      </c>
      <c r="K331" s="47">
        <v>2</v>
      </c>
      <c r="L331" s="47"/>
      <c r="M331" s="47"/>
      <c r="N331" s="47"/>
      <c r="O331" s="47">
        <v>15</v>
      </c>
      <c r="P331" s="47">
        <v>4160900</v>
      </c>
      <c r="R331" s="2"/>
    </row>
    <row r="332" spans="1:18" ht="23" x14ac:dyDescent="0.25">
      <c r="A332" s="47">
        <f t="shared" si="4"/>
        <v>317</v>
      </c>
      <c r="B332" s="48" t="s">
        <v>6083</v>
      </c>
      <c r="C332" s="48" t="s">
        <v>6091</v>
      </c>
      <c r="D332" s="48" t="s">
        <v>315</v>
      </c>
      <c r="E332" s="48" t="s">
        <v>949</v>
      </c>
      <c r="F332" s="48" t="s">
        <v>6040</v>
      </c>
      <c r="G332" s="48"/>
      <c r="H332" s="47">
        <v>1917</v>
      </c>
      <c r="I332" s="47">
        <v>244.3</v>
      </c>
      <c r="J332" s="47" t="s">
        <v>7370</v>
      </c>
      <c r="K332" s="47">
        <v>2</v>
      </c>
      <c r="L332" s="47"/>
      <c r="M332" s="47"/>
      <c r="N332" s="47"/>
      <c r="O332" s="47">
        <v>9</v>
      </c>
      <c r="P332" s="47">
        <v>4160900</v>
      </c>
      <c r="R332" s="2"/>
    </row>
    <row r="333" spans="1:18" ht="23" x14ac:dyDescent="0.25">
      <c r="A333" s="47">
        <f t="shared" si="4"/>
        <v>318</v>
      </c>
      <c r="B333" s="48" t="s">
        <v>6083</v>
      </c>
      <c r="C333" s="48" t="s">
        <v>6091</v>
      </c>
      <c r="D333" s="48" t="s">
        <v>1646</v>
      </c>
      <c r="E333" s="48" t="s">
        <v>4112</v>
      </c>
      <c r="F333" s="48" t="s">
        <v>6040</v>
      </c>
      <c r="G333" s="48"/>
      <c r="H333" s="47">
        <v>1982</v>
      </c>
      <c r="I333" s="47">
        <v>1386.3</v>
      </c>
      <c r="J333" s="47" t="s">
        <v>7377</v>
      </c>
      <c r="K333" s="47">
        <v>3</v>
      </c>
      <c r="L333" s="47"/>
      <c r="M333" s="47"/>
      <c r="N333" s="47"/>
      <c r="O333" s="47">
        <v>60</v>
      </c>
      <c r="P333" s="47">
        <v>4160900</v>
      </c>
      <c r="R333" s="2"/>
    </row>
    <row r="334" spans="1:18" ht="23" x14ac:dyDescent="0.25">
      <c r="A334" s="47">
        <f t="shared" si="4"/>
        <v>319</v>
      </c>
      <c r="B334" s="48" t="s">
        <v>6083</v>
      </c>
      <c r="C334" s="48" t="s">
        <v>6091</v>
      </c>
      <c r="D334" s="48" t="s">
        <v>1649</v>
      </c>
      <c r="E334" s="48" t="s">
        <v>6108</v>
      </c>
      <c r="F334" s="48" t="s">
        <v>6040</v>
      </c>
      <c r="G334" s="48"/>
      <c r="H334" s="47">
        <v>1956</v>
      </c>
      <c r="I334" s="47">
        <v>359.2</v>
      </c>
      <c r="J334" s="47" t="s">
        <v>7370</v>
      </c>
      <c r="K334" s="47">
        <v>2</v>
      </c>
      <c r="L334" s="47"/>
      <c r="M334" s="47"/>
      <c r="N334" s="47"/>
      <c r="O334" s="47">
        <v>15</v>
      </c>
      <c r="P334" s="47">
        <v>4160900</v>
      </c>
      <c r="R334" s="2"/>
    </row>
    <row r="335" spans="1:18" ht="23" x14ac:dyDescent="0.25">
      <c r="A335" s="47">
        <f t="shared" si="4"/>
        <v>320</v>
      </c>
      <c r="B335" s="48" t="s">
        <v>6083</v>
      </c>
      <c r="C335" s="48" t="s">
        <v>6091</v>
      </c>
      <c r="D335" s="48" t="s">
        <v>65</v>
      </c>
      <c r="E335" s="48" t="s">
        <v>709</v>
      </c>
      <c r="F335" s="48" t="s">
        <v>6040</v>
      </c>
      <c r="G335" s="48"/>
      <c r="H335" s="47">
        <v>1958</v>
      </c>
      <c r="I335" s="47">
        <v>388.8</v>
      </c>
      <c r="J335" s="47" t="s">
        <v>7376</v>
      </c>
      <c r="K335" s="47">
        <v>2</v>
      </c>
      <c r="L335" s="47"/>
      <c r="M335" s="47"/>
      <c r="N335" s="47"/>
      <c r="O335" s="47">
        <v>13</v>
      </c>
      <c r="P335" s="47">
        <v>4160900</v>
      </c>
      <c r="R335" s="2"/>
    </row>
    <row r="336" spans="1:18" ht="23" x14ac:dyDescent="0.25">
      <c r="A336" s="47">
        <f t="shared" si="4"/>
        <v>321</v>
      </c>
      <c r="B336" s="48" t="s">
        <v>6083</v>
      </c>
      <c r="C336" s="48" t="s">
        <v>6091</v>
      </c>
      <c r="D336" s="48" t="s">
        <v>66</v>
      </c>
      <c r="E336" s="48" t="s">
        <v>710</v>
      </c>
      <c r="F336" s="48" t="s">
        <v>6040</v>
      </c>
      <c r="G336" s="48"/>
      <c r="H336" s="47">
        <v>1958</v>
      </c>
      <c r="I336" s="47">
        <v>396.7</v>
      </c>
      <c r="J336" s="47" t="s">
        <v>7370</v>
      </c>
      <c r="K336" s="47">
        <v>2</v>
      </c>
      <c r="L336" s="47"/>
      <c r="M336" s="47"/>
      <c r="N336" s="47"/>
      <c r="O336" s="47">
        <v>12</v>
      </c>
      <c r="P336" s="47">
        <v>4160900</v>
      </c>
      <c r="R336" s="2"/>
    </row>
    <row r="337" spans="1:18" ht="23" x14ac:dyDescent="0.25">
      <c r="A337" s="47">
        <f t="shared" si="4"/>
        <v>322</v>
      </c>
      <c r="B337" s="48" t="s">
        <v>6083</v>
      </c>
      <c r="C337" s="48" t="s">
        <v>6091</v>
      </c>
      <c r="D337" s="48" t="s">
        <v>1650</v>
      </c>
      <c r="E337" s="48" t="s">
        <v>6109</v>
      </c>
      <c r="F337" s="48" t="s">
        <v>6040</v>
      </c>
      <c r="G337" s="48"/>
      <c r="H337" s="47">
        <v>1955</v>
      </c>
      <c r="I337" s="47">
        <v>389.9</v>
      </c>
      <c r="J337" s="47" t="s">
        <v>7370</v>
      </c>
      <c r="K337" s="47">
        <v>2</v>
      </c>
      <c r="L337" s="47"/>
      <c r="M337" s="47"/>
      <c r="N337" s="47"/>
      <c r="O337" s="47">
        <v>14</v>
      </c>
      <c r="P337" s="47">
        <v>4160900</v>
      </c>
      <c r="R337" s="2"/>
    </row>
    <row r="338" spans="1:18" ht="23" x14ac:dyDescent="0.25">
      <c r="A338" s="47">
        <f t="shared" ref="A338:A401" si="5">A337+1</f>
        <v>323</v>
      </c>
      <c r="B338" s="48" t="s">
        <v>6083</v>
      </c>
      <c r="C338" s="48" t="s">
        <v>6091</v>
      </c>
      <c r="D338" s="48" t="s">
        <v>67</v>
      </c>
      <c r="E338" s="48" t="s">
        <v>711</v>
      </c>
      <c r="F338" s="48" t="s">
        <v>6040</v>
      </c>
      <c r="G338" s="48"/>
      <c r="H338" s="47">
        <v>1917</v>
      </c>
      <c r="I338" s="47">
        <v>233.1</v>
      </c>
      <c r="J338" s="47" t="s">
        <v>7370</v>
      </c>
      <c r="K338" s="47">
        <v>2</v>
      </c>
      <c r="L338" s="47"/>
      <c r="M338" s="47"/>
      <c r="N338" s="47"/>
      <c r="O338" s="47">
        <v>11</v>
      </c>
      <c r="P338" s="47">
        <v>4160900</v>
      </c>
      <c r="R338" s="2"/>
    </row>
    <row r="339" spans="1:18" ht="23" x14ac:dyDescent="0.25">
      <c r="A339" s="47">
        <f t="shared" si="5"/>
        <v>324</v>
      </c>
      <c r="B339" s="48" t="s">
        <v>6083</v>
      </c>
      <c r="C339" s="48" t="s">
        <v>6091</v>
      </c>
      <c r="D339" s="48" t="s">
        <v>1254</v>
      </c>
      <c r="E339" s="48" t="s">
        <v>3729</v>
      </c>
      <c r="F339" s="48" t="s">
        <v>6040</v>
      </c>
      <c r="G339" s="48"/>
      <c r="H339" s="47">
        <v>1961</v>
      </c>
      <c r="I339" s="47">
        <v>787</v>
      </c>
      <c r="J339" s="47" t="s">
        <v>7376</v>
      </c>
      <c r="K339" s="47">
        <v>2</v>
      </c>
      <c r="L339" s="47"/>
      <c r="M339" s="47"/>
      <c r="N339" s="47"/>
      <c r="O339" s="47">
        <v>33</v>
      </c>
      <c r="P339" s="47">
        <v>4160900</v>
      </c>
      <c r="R339" s="2"/>
    </row>
    <row r="340" spans="1:18" ht="23" x14ac:dyDescent="0.25">
      <c r="A340" s="47">
        <f t="shared" si="5"/>
        <v>325</v>
      </c>
      <c r="B340" s="48" t="s">
        <v>6083</v>
      </c>
      <c r="C340" s="48" t="s">
        <v>6091</v>
      </c>
      <c r="D340" s="48" t="s">
        <v>1255</v>
      </c>
      <c r="E340" s="48" t="s">
        <v>3730</v>
      </c>
      <c r="F340" s="48" t="s">
        <v>6040</v>
      </c>
      <c r="G340" s="48"/>
      <c r="H340" s="47">
        <v>1962</v>
      </c>
      <c r="I340" s="47">
        <v>777.7</v>
      </c>
      <c r="J340" s="47" t="s">
        <v>7376</v>
      </c>
      <c r="K340" s="47">
        <v>2</v>
      </c>
      <c r="L340" s="47"/>
      <c r="M340" s="47"/>
      <c r="N340" s="47"/>
      <c r="O340" s="47">
        <v>31</v>
      </c>
      <c r="P340" s="47">
        <v>4160900</v>
      </c>
      <c r="R340" s="2"/>
    </row>
    <row r="341" spans="1:18" ht="23" x14ac:dyDescent="0.25">
      <c r="A341" s="47">
        <f t="shared" si="5"/>
        <v>326</v>
      </c>
      <c r="B341" s="48" t="s">
        <v>6083</v>
      </c>
      <c r="C341" s="48" t="s">
        <v>6091</v>
      </c>
      <c r="D341" s="48" t="s">
        <v>1256</v>
      </c>
      <c r="E341" s="48" t="s">
        <v>3731</v>
      </c>
      <c r="F341" s="48" t="s">
        <v>6040</v>
      </c>
      <c r="G341" s="48"/>
      <c r="H341" s="47">
        <v>1959</v>
      </c>
      <c r="I341" s="47">
        <v>486</v>
      </c>
      <c r="J341" s="47" t="s">
        <v>7376</v>
      </c>
      <c r="K341" s="47">
        <v>2</v>
      </c>
      <c r="L341" s="47"/>
      <c r="M341" s="47"/>
      <c r="N341" s="47"/>
      <c r="O341" s="47">
        <v>22</v>
      </c>
      <c r="P341" s="47">
        <v>4160900</v>
      </c>
      <c r="R341" s="2"/>
    </row>
    <row r="342" spans="1:18" ht="23" x14ac:dyDescent="0.25">
      <c r="A342" s="47">
        <f t="shared" si="5"/>
        <v>327</v>
      </c>
      <c r="B342" s="48" t="s">
        <v>6083</v>
      </c>
      <c r="C342" s="48" t="s">
        <v>6091</v>
      </c>
      <c r="D342" s="48" t="s">
        <v>1257</v>
      </c>
      <c r="E342" s="48" t="s">
        <v>3732</v>
      </c>
      <c r="F342" s="48" t="s">
        <v>6040</v>
      </c>
      <c r="G342" s="48"/>
      <c r="H342" s="47">
        <v>1958</v>
      </c>
      <c r="I342" s="47">
        <v>762.2</v>
      </c>
      <c r="J342" s="47" t="s">
        <v>7376</v>
      </c>
      <c r="K342" s="47">
        <v>2</v>
      </c>
      <c r="L342" s="47"/>
      <c r="M342" s="47"/>
      <c r="N342" s="47"/>
      <c r="O342" s="47">
        <v>41</v>
      </c>
      <c r="P342" s="47">
        <v>4160900</v>
      </c>
      <c r="R342" s="2"/>
    </row>
    <row r="343" spans="1:18" ht="23" x14ac:dyDescent="0.25">
      <c r="A343" s="47">
        <f t="shared" si="5"/>
        <v>328</v>
      </c>
      <c r="B343" s="48" t="s">
        <v>6083</v>
      </c>
      <c r="C343" s="48" t="s">
        <v>6091</v>
      </c>
      <c r="D343" s="48" t="s">
        <v>68</v>
      </c>
      <c r="E343" s="48" t="s">
        <v>712</v>
      </c>
      <c r="F343" s="48" t="s">
        <v>6040</v>
      </c>
      <c r="G343" s="48"/>
      <c r="H343" s="47">
        <v>1917</v>
      </c>
      <c r="I343" s="47">
        <v>232.4</v>
      </c>
      <c r="J343" s="47" t="s">
        <v>7370</v>
      </c>
      <c r="K343" s="47">
        <v>2</v>
      </c>
      <c r="L343" s="47"/>
      <c r="M343" s="47"/>
      <c r="N343" s="47"/>
      <c r="O343" s="47">
        <v>14</v>
      </c>
      <c r="P343" s="47">
        <v>4160900</v>
      </c>
      <c r="R343" s="2"/>
    </row>
    <row r="344" spans="1:18" ht="23" x14ac:dyDescent="0.25">
      <c r="A344" s="47">
        <f t="shared" si="5"/>
        <v>329</v>
      </c>
      <c r="B344" s="48" t="s">
        <v>6083</v>
      </c>
      <c r="C344" s="48" t="s">
        <v>6091</v>
      </c>
      <c r="D344" s="48" t="s">
        <v>1651</v>
      </c>
      <c r="E344" s="48" t="s">
        <v>4115</v>
      </c>
      <c r="F344" s="48" t="s">
        <v>6040</v>
      </c>
      <c r="G344" s="48"/>
      <c r="H344" s="47">
        <v>1917</v>
      </c>
      <c r="I344" s="47">
        <v>241.9</v>
      </c>
      <c r="J344" s="47" t="s">
        <v>7370</v>
      </c>
      <c r="K344" s="47">
        <v>2</v>
      </c>
      <c r="L344" s="47"/>
      <c r="M344" s="47"/>
      <c r="N344" s="47"/>
      <c r="O344" s="47">
        <v>12</v>
      </c>
      <c r="P344" s="47">
        <v>4160900</v>
      </c>
      <c r="R344" s="2"/>
    </row>
    <row r="345" spans="1:18" ht="23" x14ac:dyDescent="0.25">
      <c r="A345" s="47">
        <f t="shared" si="5"/>
        <v>330</v>
      </c>
      <c r="B345" s="48" t="s">
        <v>6083</v>
      </c>
      <c r="C345" s="48" t="s">
        <v>6091</v>
      </c>
      <c r="D345" s="48" t="s">
        <v>1652</v>
      </c>
      <c r="E345" s="48" t="s">
        <v>4116</v>
      </c>
      <c r="F345" s="48" t="s">
        <v>6040</v>
      </c>
      <c r="G345" s="48"/>
      <c r="H345" s="47">
        <v>1992</v>
      </c>
      <c r="I345" s="47">
        <v>1301.9000000000001</v>
      </c>
      <c r="J345" s="47" t="s">
        <v>7376</v>
      </c>
      <c r="K345" s="47">
        <v>3</v>
      </c>
      <c r="L345" s="47"/>
      <c r="M345" s="47"/>
      <c r="N345" s="47"/>
      <c r="O345" s="47">
        <v>62</v>
      </c>
      <c r="P345" s="47">
        <v>4160900</v>
      </c>
      <c r="R345" s="2"/>
    </row>
    <row r="346" spans="1:18" ht="23" x14ac:dyDescent="0.25">
      <c r="A346" s="47">
        <f t="shared" si="5"/>
        <v>331</v>
      </c>
      <c r="B346" s="48" t="s">
        <v>6083</v>
      </c>
      <c r="C346" s="48" t="s">
        <v>6091</v>
      </c>
      <c r="D346" s="48" t="s">
        <v>1653</v>
      </c>
      <c r="E346" s="48" t="s">
        <v>4117</v>
      </c>
      <c r="F346" s="48" t="s">
        <v>6040</v>
      </c>
      <c r="G346" s="48"/>
      <c r="H346" s="47">
        <v>1961</v>
      </c>
      <c r="I346" s="47">
        <v>464.5</v>
      </c>
      <c r="J346" s="47" t="s">
        <v>7376</v>
      </c>
      <c r="K346" s="47">
        <v>2</v>
      </c>
      <c r="L346" s="47"/>
      <c r="M346" s="47"/>
      <c r="N346" s="47"/>
      <c r="O346" s="47">
        <v>33</v>
      </c>
      <c r="P346" s="47">
        <v>4160900</v>
      </c>
      <c r="R346" s="2"/>
    </row>
    <row r="347" spans="1:18" ht="23" x14ac:dyDescent="0.25">
      <c r="A347" s="47">
        <f t="shared" si="5"/>
        <v>332</v>
      </c>
      <c r="B347" s="48" t="s">
        <v>6083</v>
      </c>
      <c r="C347" s="48" t="s">
        <v>6110</v>
      </c>
      <c r="D347" s="48" t="s">
        <v>69</v>
      </c>
      <c r="E347" s="48" t="s">
        <v>713</v>
      </c>
      <c r="F347" s="48" t="s">
        <v>6040</v>
      </c>
      <c r="G347" s="48"/>
      <c r="H347" s="47">
        <v>1960</v>
      </c>
      <c r="I347" s="47">
        <v>675.41</v>
      </c>
      <c r="J347" s="47" t="s">
        <v>7376</v>
      </c>
      <c r="K347" s="47">
        <v>2</v>
      </c>
      <c r="L347" s="47"/>
      <c r="M347" s="47"/>
      <c r="N347" s="47"/>
      <c r="O347" s="47">
        <v>18</v>
      </c>
      <c r="P347" s="47">
        <v>4160900</v>
      </c>
      <c r="R347" s="2"/>
    </row>
    <row r="348" spans="1:18" ht="23" x14ac:dyDescent="0.25">
      <c r="A348" s="47">
        <f t="shared" si="5"/>
        <v>333</v>
      </c>
      <c r="B348" s="48" t="s">
        <v>6083</v>
      </c>
      <c r="C348" s="48" t="s">
        <v>6110</v>
      </c>
      <c r="D348" s="48" t="s">
        <v>3131</v>
      </c>
      <c r="E348" s="48" t="s">
        <v>5518</v>
      </c>
      <c r="F348" s="48" t="s">
        <v>6040</v>
      </c>
      <c r="G348" s="48"/>
      <c r="H348" s="47">
        <v>1960</v>
      </c>
      <c r="I348" s="47">
        <v>680.5</v>
      </c>
      <c r="J348" s="47" t="s">
        <v>7376</v>
      </c>
      <c r="K348" s="47">
        <v>2</v>
      </c>
      <c r="L348" s="47"/>
      <c r="M348" s="47"/>
      <c r="N348" s="47"/>
      <c r="O348" s="47">
        <v>15</v>
      </c>
      <c r="P348" s="47">
        <v>4160900</v>
      </c>
      <c r="R348" s="2"/>
    </row>
    <row r="349" spans="1:18" ht="23" x14ac:dyDescent="0.25">
      <c r="A349" s="47">
        <f t="shared" si="5"/>
        <v>334</v>
      </c>
      <c r="B349" s="48" t="s">
        <v>6083</v>
      </c>
      <c r="C349" s="48" t="s">
        <v>6110</v>
      </c>
      <c r="D349" s="48" t="s">
        <v>317</v>
      </c>
      <c r="E349" s="48" t="s">
        <v>951</v>
      </c>
      <c r="F349" s="48" t="s">
        <v>6040</v>
      </c>
      <c r="G349" s="48"/>
      <c r="H349" s="47">
        <v>1966</v>
      </c>
      <c r="I349" s="47">
        <v>7086.3</v>
      </c>
      <c r="J349" s="47" t="s">
        <v>7377</v>
      </c>
      <c r="K349" s="47">
        <v>5</v>
      </c>
      <c r="L349" s="47"/>
      <c r="M349" s="47"/>
      <c r="N349" s="47"/>
      <c r="O349" s="47">
        <v>267</v>
      </c>
      <c r="P349" s="47">
        <v>4160900</v>
      </c>
      <c r="R349" s="2"/>
    </row>
    <row r="350" spans="1:18" ht="23" x14ac:dyDescent="0.25">
      <c r="A350" s="47">
        <f t="shared" si="5"/>
        <v>335</v>
      </c>
      <c r="B350" s="48" t="s">
        <v>6083</v>
      </c>
      <c r="C350" s="48" t="s">
        <v>6110</v>
      </c>
      <c r="D350" s="48" t="s">
        <v>318</v>
      </c>
      <c r="E350" s="48" t="s">
        <v>952</v>
      </c>
      <c r="F350" s="48" t="s">
        <v>6040</v>
      </c>
      <c r="G350" s="48"/>
      <c r="H350" s="47">
        <v>1971</v>
      </c>
      <c r="I350" s="47">
        <v>3565.3</v>
      </c>
      <c r="J350" s="47" t="s">
        <v>7376</v>
      </c>
      <c r="K350" s="47">
        <v>5</v>
      </c>
      <c r="L350" s="47"/>
      <c r="M350" s="47"/>
      <c r="N350" s="47"/>
      <c r="O350" s="47">
        <v>113</v>
      </c>
      <c r="P350" s="47">
        <v>4160900</v>
      </c>
      <c r="R350" s="2"/>
    </row>
    <row r="351" spans="1:18" ht="23" x14ac:dyDescent="0.25">
      <c r="A351" s="47">
        <f t="shared" si="5"/>
        <v>336</v>
      </c>
      <c r="B351" s="48" t="s">
        <v>6083</v>
      </c>
      <c r="C351" s="48" t="s">
        <v>6110</v>
      </c>
      <c r="D351" s="48" t="s">
        <v>70</v>
      </c>
      <c r="E351" s="48" t="s">
        <v>714</v>
      </c>
      <c r="F351" s="48" t="s">
        <v>6040</v>
      </c>
      <c r="G351" s="48"/>
      <c r="H351" s="47">
        <v>1957</v>
      </c>
      <c r="I351" s="47">
        <v>559.70000000000005</v>
      </c>
      <c r="J351" s="47" t="s">
        <v>7376</v>
      </c>
      <c r="K351" s="47">
        <v>2</v>
      </c>
      <c r="L351" s="47"/>
      <c r="M351" s="47"/>
      <c r="N351" s="47"/>
      <c r="O351" s="47">
        <v>15</v>
      </c>
      <c r="P351" s="47">
        <v>4160900</v>
      </c>
      <c r="R351" s="2"/>
    </row>
    <row r="352" spans="1:18" ht="23" x14ac:dyDescent="0.25">
      <c r="A352" s="47">
        <f t="shared" si="5"/>
        <v>337</v>
      </c>
      <c r="B352" s="48" t="s">
        <v>6083</v>
      </c>
      <c r="C352" s="48" t="s">
        <v>6110</v>
      </c>
      <c r="D352" s="48" t="s">
        <v>71</v>
      </c>
      <c r="E352" s="48" t="s">
        <v>715</v>
      </c>
      <c r="F352" s="48" t="s">
        <v>6040</v>
      </c>
      <c r="G352" s="48"/>
      <c r="H352" s="47">
        <v>1958</v>
      </c>
      <c r="I352" s="47">
        <v>671.5</v>
      </c>
      <c r="J352" s="47" t="s">
        <v>7376</v>
      </c>
      <c r="K352" s="47">
        <v>2</v>
      </c>
      <c r="L352" s="47"/>
      <c r="M352" s="47"/>
      <c r="N352" s="47"/>
      <c r="O352" s="47">
        <v>22</v>
      </c>
      <c r="P352" s="47">
        <v>4160900</v>
      </c>
      <c r="R352" s="2"/>
    </row>
    <row r="353" spans="1:18" ht="23" x14ac:dyDescent="0.25">
      <c r="A353" s="47">
        <f t="shared" si="5"/>
        <v>338</v>
      </c>
      <c r="B353" s="48" t="s">
        <v>6083</v>
      </c>
      <c r="C353" s="48" t="s">
        <v>6110</v>
      </c>
      <c r="D353" s="48" t="s">
        <v>72</v>
      </c>
      <c r="E353" s="48" t="s">
        <v>953</v>
      </c>
      <c r="F353" s="48" t="s">
        <v>6040</v>
      </c>
      <c r="G353" s="48"/>
      <c r="H353" s="47">
        <v>1962</v>
      </c>
      <c r="I353" s="47">
        <v>629.26</v>
      </c>
      <c r="J353" s="47" t="s">
        <v>7376</v>
      </c>
      <c r="K353" s="47">
        <v>2</v>
      </c>
      <c r="L353" s="47"/>
      <c r="M353" s="47"/>
      <c r="N353" s="47"/>
      <c r="O353" s="47">
        <v>22</v>
      </c>
      <c r="P353" s="47">
        <v>4160900</v>
      </c>
      <c r="R353" s="2"/>
    </row>
    <row r="354" spans="1:18" ht="23" x14ac:dyDescent="0.25">
      <c r="A354" s="47">
        <f t="shared" si="5"/>
        <v>339</v>
      </c>
      <c r="B354" s="48" t="s">
        <v>6083</v>
      </c>
      <c r="C354" s="48" t="s">
        <v>6110</v>
      </c>
      <c r="D354" s="48" t="s">
        <v>319</v>
      </c>
      <c r="E354" s="48" t="s">
        <v>954</v>
      </c>
      <c r="F354" s="48" t="s">
        <v>6040</v>
      </c>
      <c r="G354" s="48"/>
      <c r="H354" s="47">
        <v>1967</v>
      </c>
      <c r="I354" s="47">
        <v>2798.46</v>
      </c>
      <c r="J354" s="47" t="s">
        <v>7377</v>
      </c>
      <c r="K354" s="47">
        <v>5</v>
      </c>
      <c r="L354" s="47"/>
      <c r="M354" s="47"/>
      <c r="N354" s="47"/>
      <c r="O354" s="47">
        <v>111</v>
      </c>
      <c r="P354" s="47">
        <v>4160900</v>
      </c>
      <c r="R354" s="2"/>
    </row>
    <row r="355" spans="1:18" ht="23" x14ac:dyDescent="0.25">
      <c r="A355" s="47">
        <f t="shared" si="5"/>
        <v>340</v>
      </c>
      <c r="B355" s="48" t="s">
        <v>6083</v>
      </c>
      <c r="C355" s="48" t="s">
        <v>6111</v>
      </c>
      <c r="D355" s="48" t="s">
        <v>473</v>
      </c>
      <c r="E355" s="48" t="s">
        <v>1107</v>
      </c>
      <c r="F355" s="48" t="s">
        <v>6040</v>
      </c>
      <c r="G355" s="48"/>
      <c r="H355" s="47">
        <v>1979</v>
      </c>
      <c r="I355" s="47">
        <v>3126.7</v>
      </c>
      <c r="J355" s="47" t="s">
        <v>7377</v>
      </c>
      <c r="K355" s="47">
        <v>5</v>
      </c>
      <c r="L355" s="47"/>
      <c r="M355" s="47"/>
      <c r="N355" s="47"/>
      <c r="O355" s="47">
        <v>128</v>
      </c>
      <c r="P355" s="47">
        <v>4160900</v>
      </c>
      <c r="R355" s="2"/>
    </row>
    <row r="356" spans="1:18" ht="23" x14ac:dyDescent="0.25">
      <c r="A356" s="47">
        <f t="shared" si="5"/>
        <v>341</v>
      </c>
      <c r="B356" s="48" t="s">
        <v>6083</v>
      </c>
      <c r="C356" s="48" t="s">
        <v>6111</v>
      </c>
      <c r="D356" s="48" t="s">
        <v>474</v>
      </c>
      <c r="E356" s="48" t="s">
        <v>1108</v>
      </c>
      <c r="F356" s="48" t="s">
        <v>6040</v>
      </c>
      <c r="G356" s="48"/>
      <c r="H356" s="47">
        <v>1978</v>
      </c>
      <c r="I356" s="47">
        <v>3050.2</v>
      </c>
      <c r="J356" s="47" t="s">
        <v>7377</v>
      </c>
      <c r="K356" s="47">
        <v>5</v>
      </c>
      <c r="L356" s="47"/>
      <c r="M356" s="47"/>
      <c r="N356" s="47"/>
      <c r="O356" s="47">
        <v>135</v>
      </c>
      <c r="P356" s="47">
        <v>4160900</v>
      </c>
      <c r="R356" s="2"/>
    </row>
    <row r="357" spans="1:18" ht="23" x14ac:dyDescent="0.25">
      <c r="A357" s="47">
        <f t="shared" si="5"/>
        <v>342</v>
      </c>
      <c r="B357" s="48" t="s">
        <v>6083</v>
      </c>
      <c r="C357" s="48" t="s">
        <v>6111</v>
      </c>
      <c r="D357" s="48" t="s">
        <v>475</v>
      </c>
      <c r="E357" s="48" t="s">
        <v>1109</v>
      </c>
      <c r="F357" s="48" t="s">
        <v>6040</v>
      </c>
      <c r="G357" s="48"/>
      <c r="H357" s="47">
        <v>1966</v>
      </c>
      <c r="I357" s="47">
        <v>634.1</v>
      </c>
      <c r="J357" s="47" t="s">
        <v>7376</v>
      </c>
      <c r="K357" s="47">
        <v>2</v>
      </c>
      <c r="L357" s="47"/>
      <c r="M357" s="47"/>
      <c r="N357" s="47"/>
      <c r="O357" s="47">
        <v>20</v>
      </c>
      <c r="P357" s="47">
        <v>4160900</v>
      </c>
      <c r="R357" s="2"/>
    </row>
    <row r="358" spans="1:18" ht="23" x14ac:dyDescent="0.25">
      <c r="A358" s="47">
        <f t="shared" si="5"/>
        <v>343</v>
      </c>
      <c r="B358" s="48" t="s">
        <v>6083</v>
      </c>
      <c r="C358" s="48" t="s">
        <v>6111</v>
      </c>
      <c r="D358" s="48" t="s">
        <v>476</v>
      </c>
      <c r="E358" s="48" t="s">
        <v>1110</v>
      </c>
      <c r="F358" s="48" t="s">
        <v>6040</v>
      </c>
      <c r="G358" s="48"/>
      <c r="H358" s="47">
        <v>1981</v>
      </c>
      <c r="I358" s="47">
        <v>3056.1</v>
      </c>
      <c r="J358" s="47" t="s">
        <v>7377</v>
      </c>
      <c r="K358" s="47">
        <v>5</v>
      </c>
      <c r="L358" s="47"/>
      <c r="M358" s="47"/>
      <c r="N358" s="47"/>
      <c r="O358" s="47">
        <v>131</v>
      </c>
      <c r="P358" s="47">
        <v>4160900</v>
      </c>
      <c r="R358" s="2"/>
    </row>
    <row r="359" spans="1:18" ht="23" x14ac:dyDescent="0.25">
      <c r="A359" s="47">
        <f t="shared" si="5"/>
        <v>344</v>
      </c>
      <c r="B359" s="48" t="s">
        <v>6083</v>
      </c>
      <c r="C359" s="48" t="s">
        <v>6111</v>
      </c>
      <c r="D359" s="48" t="s">
        <v>477</v>
      </c>
      <c r="E359" s="48" t="s">
        <v>1111</v>
      </c>
      <c r="F359" s="48" t="s">
        <v>6040</v>
      </c>
      <c r="G359" s="48"/>
      <c r="H359" s="47">
        <v>1984</v>
      </c>
      <c r="I359" s="47">
        <v>3058.7</v>
      </c>
      <c r="J359" s="47" t="s">
        <v>7377</v>
      </c>
      <c r="K359" s="47">
        <v>5</v>
      </c>
      <c r="L359" s="47"/>
      <c r="M359" s="47"/>
      <c r="N359" s="47"/>
      <c r="O359" s="47">
        <v>136</v>
      </c>
      <c r="P359" s="47">
        <v>4160900</v>
      </c>
      <c r="R359" s="2"/>
    </row>
    <row r="360" spans="1:18" ht="30" customHeight="1" x14ac:dyDescent="0.25">
      <c r="A360" s="47">
        <f t="shared" si="5"/>
        <v>345</v>
      </c>
      <c r="B360" s="48" t="s">
        <v>6083</v>
      </c>
      <c r="C360" s="48" t="s">
        <v>6112</v>
      </c>
      <c r="D360" s="48" t="s">
        <v>3129</v>
      </c>
      <c r="E360" s="48" t="s">
        <v>5517</v>
      </c>
      <c r="F360" s="48" t="s">
        <v>6040</v>
      </c>
      <c r="G360" s="48"/>
      <c r="H360" s="47">
        <v>1966</v>
      </c>
      <c r="I360" s="47">
        <v>533.72</v>
      </c>
      <c r="J360" s="47" t="s">
        <v>7382</v>
      </c>
      <c r="K360" s="47">
        <v>2</v>
      </c>
      <c r="L360" s="47"/>
      <c r="M360" s="47"/>
      <c r="N360" s="47"/>
      <c r="O360" s="47">
        <v>33</v>
      </c>
      <c r="P360" s="47">
        <v>4160900</v>
      </c>
      <c r="R360" s="2"/>
    </row>
    <row r="361" spans="1:18" ht="23" x14ac:dyDescent="0.25">
      <c r="A361" s="47">
        <f t="shared" si="5"/>
        <v>346</v>
      </c>
      <c r="B361" s="48" t="s">
        <v>6083</v>
      </c>
      <c r="C361" s="48" t="s">
        <v>6112</v>
      </c>
      <c r="D361" s="48" t="s">
        <v>1589</v>
      </c>
      <c r="E361" s="48" t="s">
        <v>4064</v>
      </c>
      <c r="F361" s="48" t="s">
        <v>6040</v>
      </c>
      <c r="G361" s="48"/>
      <c r="H361" s="47">
        <v>1966</v>
      </c>
      <c r="I361" s="47">
        <v>538.62</v>
      </c>
      <c r="J361" s="47" t="s">
        <v>7382</v>
      </c>
      <c r="K361" s="47">
        <v>2</v>
      </c>
      <c r="L361" s="47"/>
      <c r="M361" s="47"/>
      <c r="N361" s="47"/>
      <c r="O361" s="47">
        <v>21</v>
      </c>
      <c r="P361" s="47">
        <v>4160900</v>
      </c>
      <c r="R361" s="2"/>
    </row>
    <row r="362" spans="1:18" ht="23" x14ac:dyDescent="0.25">
      <c r="A362" s="47">
        <f t="shared" si="5"/>
        <v>347</v>
      </c>
      <c r="B362" s="48" t="s">
        <v>6083</v>
      </c>
      <c r="C362" s="48" t="s">
        <v>6112</v>
      </c>
      <c r="D362" s="48" t="s">
        <v>1590</v>
      </c>
      <c r="E362" s="48" t="s">
        <v>4065</v>
      </c>
      <c r="F362" s="48" t="s">
        <v>6040</v>
      </c>
      <c r="G362" s="49"/>
      <c r="H362" s="47">
        <v>1966</v>
      </c>
      <c r="I362" s="47">
        <v>545.11</v>
      </c>
      <c r="J362" s="47" t="s">
        <v>7382</v>
      </c>
      <c r="K362" s="47">
        <v>2</v>
      </c>
      <c r="L362" s="47"/>
      <c r="M362" s="47"/>
      <c r="N362" s="47"/>
      <c r="O362" s="47">
        <v>34</v>
      </c>
      <c r="P362" s="47">
        <v>4160900</v>
      </c>
      <c r="R362" s="2"/>
    </row>
    <row r="363" spans="1:18" ht="23" x14ac:dyDescent="0.25">
      <c r="A363" s="47">
        <f t="shared" si="5"/>
        <v>348</v>
      </c>
      <c r="B363" s="48" t="s">
        <v>6083</v>
      </c>
      <c r="C363" s="48" t="s">
        <v>6112</v>
      </c>
      <c r="D363" s="48" t="s">
        <v>3130</v>
      </c>
      <c r="E363" s="48" t="s">
        <v>6113</v>
      </c>
      <c r="F363" s="48" t="s">
        <v>6040</v>
      </c>
      <c r="G363" s="48"/>
      <c r="H363" s="47">
        <v>1968</v>
      </c>
      <c r="I363" s="47">
        <v>546.04</v>
      </c>
      <c r="J363" s="47" t="s">
        <v>7382</v>
      </c>
      <c r="K363" s="47">
        <v>2</v>
      </c>
      <c r="L363" s="47"/>
      <c r="M363" s="47"/>
      <c r="N363" s="47"/>
      <c r="O363" s="47">
        <v>31</v>
      </c>
      <c r="P363" s="47">
        <v>4160900</v>
      </c>
      <c r="R363" s="2"/>
    </row>
    <row r="364" spans="1:18" ht="34.5" customHeight="1" x14ac:dyDescent="0.25">
      <c r="A364" s="47">
        <f t="shared" si="5"/>
        <v>349</v>
      </c>
      <c r="B364" s="48" t="s">
        <v>6083</v>
      </c>
      <c r="C364" s="48" t="s">
        <v>6112</v>
      </c>
      <c r="D364" s="48" t="s">
        <v>3135</v>
      </c>
      <c r="E364" s="48" t="s">
        <v>5522</v>
      </c>
      <c r="F364" s="48" t="s">
        <v>6040</v>
      </c>
      <c r="G364" s="48"/>
      <c r="H364" s="47">
        <v>1970</v>
      </c>
      <c r="I364" s="47">
        <v>543.57000000000005</v>
      </c>
      <c r="J364" s="47" t="s">
        <v>7382</v>
      </c>
      <c r="K364" s="47">
        <v>2</v>
      </c>
      <c r="L364" s="47"/>
      <c r="M364" s="47"/>
      <c r="N364" s="47"/>
      <c r="O364" s="47">
        <v>43</v>
      </c>
      <c r="P364" s="47">
        <v>4160900</v>
      </c>
      <c r="R364" s="2"/>
    </row>
    <row r="365" spans="1:18" ht="23" x14ac:dyDescent="0.25">
      <c r="A365" s="47">
        <f t="shared" si="5"/>
        <v>350</v>
      </c>
      <c r="B365" s="48" t="s">
        <v>6083</v>
      </c>
      <c r="C365" s="48" t="s">
        <v>6112</v>
      </c>
      <c r="D365" s="48" t="s">
        <v>3132</v>
      </c>
      <c r="E365" s="48" t="s">
        <v>5519</v>
      </c>
      <c r="F365" s="48" t="s">
        <v>6040</v>
      </c>
      <c r="G365" s="48"/>
      <c r="H365" s="47">
        <v>1971</v>
      </c>
      <c r="I365" s="47">
        <v>537.41</v>
      </c>
      <c r="J365" s="47" t="s">
        <v>7382</v>
      </c>
      <c r="K365" s="47">
        <v>2</v>
      </c>
      <c r="L365" s="47"/>
      <c r="M365" s="47"/>
      <c r="N365" s="47"/>
      <c r="O365" s="47">
        <v>22</v>
      </c>
      <c r="P365" s="47">
        <v>4160900</v>
      </c>
      <c r="R365" s="2"/>
    </row>
    <row r="366" spans="1:18" ht="23" x14ac:dyDescent="0.25">
      <c r="A366" s="47">
        <f t="shared" si="5"/>
        <v>351</v>
      </c>
      <c r="B366" s="48" t="s">
        <v>6083</v>
      </c>
      <c r="C366" s="48" t="s">
        <v>6112</v>
      </c>
      <c r="D366" s="48" t="s">
        <v>1591</v>
      </c>
      <c r="E366" s="48" t="s">
        <v>4066</v>
      </c>
      <c r="F366" s="48" t="s">
        <v>6040</v>
      </c>
      <c r="G366" s="48"/>
      <c r="H366" s="47">
        <v>1978</v>
      </c>
      <c r="I366" s="47">
        <v>1392.07</v>
      </c>
      <c r="J366" s="47" t="s">
        <v>7377</v>
      </c>
      <c r="K366" s="47">
        <v>3</v>
      </c>
      <c r="L366" s="47"/>
      <c r="M366" s="47"/>
      <c r="N366" s="47"/>
      <c r="O366" s="47">
        <v>73</v>
      </c>
      <c r="P366" s="47">
        <v>4160900</v>
      </c>
      <c r="R366" s="2"/>
    </row>
    <row r="367" spans="1:18" ht="23" x14ac:dyDescent="0.25">
      <c r="A367" s="47">
        <f t="shared" si="5"/>
        <v>352</v>
      </c>
      <c r="B367" s="48" t="s">
        <v>6083</v>
      </c>
      <c r="C367" s="48" t="s">
        <v>6112</v>
      </c>
      <c r="D367" s="48" t="s">
        <v>3133</v>
      </c>
      <c r="E367" s="48" t="s">
        <v>5520</v>
      </c>
      <c r="F367" s="48" t="s">
        <v>6040</v>
      </c>
      <c r="G367" s="48"/>
      <c r="H367" s="47">
        <v>1977</v>
      </c>
      <c r="I367" s="47">
        <v>1382.34</v>
      </c>
      <c r="J367" s="47" t="s">
        <v>7377</v>
      </c>
      <c r="K367" s="47">
        <v>3</v>
      </c>
      <c r="L367" s="47"/>
      <c r="M367" s="47"/>
      <c r="N367" s="47"/>
      <c r="O367" s="47">
        <v>58</v>
      </c>
      <c r="P367" s="47">
        <v>4160900</v>
      </c>
      <c r="R367" s="2"/>
    </row>
    <row r="368" spans="1:18" ht="23" x14ac:dyDescent="0.25">
      <c r="A368" s="47">
        <f t="shared" si="5"/>
        <v>353</v>
      </c>
      <c r="B368" s="48" t="s">
        <v>6083</v>
      </c>
      <c r="C368" s="48" t="s">
        <v>6112</v>
      </c>
      <c r="D368" s="48" t="s">
        <v>1592</v>
      </c>
      <c r="E368" s="48" t="s">
        <v>4067</v>
      </c>
      <c r="F368" s="48" t="s">
        <v>6040</v>
      </c>
      <c r="G368" s="48"/>
      <c r="H368" s="47">
        <v>1977</v>
      </c>
      <c r="I368" s="47">
        <v>1386.48</v>
      </c>
      <c r="J368" s="47" t="s">
        <v>7377</v>
      </c>
      <c r="K368" s="47">
        <v>3</v>
      </c>
      <c r="L368" s="47"/>
      <c r="M368" s="47"/>
      <c r="N368" s="47"/>
      <c r="O368" s="47">
        <v>46</v>
      </c>
      <c r="P368" s="47">
        <v>4160900</v>
      </c>
      <c r="R368" s="2"/>
    </row>
    <row r="369" spans="1:18" ht="23" x14ac:dyDescent="0.25">
      <c r="A369" s="47">
        <f t="shared" si="5"/>
        <v>354</v>
      </c>
      <c r="B369" s="48" t="s">
        <v>6083</v>
      </c>
      <c r="C369" s="48" t="s">
        <v>6114</v>
      </c>
      <c r="D369" s="48" t="s">
        <v>3178</v>
      </c>
      <c r="E369" s="48" t="s">
        <v>5562</v>
      </c>
      <c r="F369" s="48" t="s">
        <v>6040</v>
      </c>
      <c r="G369" s="48"/>
      <c r="H369" s="47">
        <v>1985</v>
      </c>
      <c r="I369" s="47">
        <v>1370.8</v>
      </c>
      <c r="J369" s="47" t="s">
        <v>7386</v>
      </c>
      <c r="K369" s="47">
        <v>3</v>
      </c>
      <c r="L369" s="47"/>
      <c r="M369" s="47"/>
      <c r="N369" s="47"/>
      <c r="O369" s="47">
        <v>77</v>
      </c>
      <c r="P369" s="47">
        <v>4160900</v>
      </c>
      <c r="R369" s="2"/>
    </row>
    <row r="370" spans="1:18" ht="23" x14ac:dyDescent="0.25">
      <c r="A370" s="47">
        <f t="shared" si="5"/>
        <v>355</v>
      </c>
      <c r="B370" s="48" t="s">
        <v>6083</v>
      </c>
      <c r="C370" s="48" t="s">
        <v>6114</v>
      </c>
      <c r="D370" s="48" t="s">
        <v>3179</v>
      </c>
      <c r="E370" s="48" t="s">
        <v>5563</v>
      </c>
      <c r="F370" s="48" t="s">
        <v>6040</v>
      </c>
      <c r="G370" s="48"/>
      <c r="H370" s="47">
        <v>1988</v>
      </c>
      <c r="I370" s="47">
        <v>1397.7</v>
      </c>
      <c r="J370" s="47" t="s">
        <v>7386</v>
      </c>
      <c r="K370" s="47">
        <v>3</v>
      </c>
      <c r="L370" s="47"/>
      <c r="M370" s="47"/>
      <c r="N370" s="47"/>
      <c r="O370" s="47">
        <v>84</v>
      </c>
      <c r="P370" s="47">
        <v>4160900</v>
      </c>
      <c r="R370" s="2"/>
    </row>
    <row r="371" spans="1:18" ht="23" x14ac:dyDescent="0.25">
      <c r="A371" s="47">
        <f t="shared" si="5"/>
        <v>356</v>
      </c>
      <c r="B371" s="48" t="s">
        <v>6083</v>
      </c>
      <c r="C371" s="48" t="s">
        <v>6114</v>
      </c>
      <c r="D371" s="48" t="s">
        <v>3180</v>
      </c>
      <c r="E371" s="48" t="s">
        <v>5564</v>
      </c>
      <c r="F371" s="48" t="s">
        <v>6040</v>
      </c>
      <c r="G371" s="48"/>
      <c r="H371" s="47">
        <v>1983</v>
      </c>
      <c r="I371" s="47">
        <v>1358.7</v>
      </c>
      <c r="J371" s="47" t="s">
        <v>7386</v>
      </c>
      <c r="K371" s="47">
        <v>3</v>
      </c>
      <c r="L371" s="47"/>
      <c r="M371" s="47"/>
      <c r="N371" s="47"/>
      <c r="O371" s="47">
        <v>68</v>
      </c>
      <c r="P371" s="47">
        <v>4160900</v>
      </c>
      <c r="R371" s="2"/>
    </row>
    <row r="372" spans="1:18" ht="23" x14ac:dyDescent="0.25">
      <c r="A372" s="47">
        <f t="shared" si="5"/>
        <v>357</v>
      </c>
      <c r="B372" s="48" t="s">
        <v>6083</v>
      </c>
      <c r="C372" s="48" t="s">
        <v>6115</v>
      </c>
      <c r="D372" s="48" t="s">
        <v>1598</v>
      </c>
      <c r="E372" s="48" t="s">
        <v>6116</v>
      </c>
      <c r="F372" s="48" t="s">
        <v>6040</v>
      </c>
      <c r="G372" s="48"/>
      <c r="H372" s="47">
        <v>1963</v>
      </c>
      <c r="I372" s="47">
        <v>987.3</v>
      </c>
      <c r="J372" s="47" t="s">
        <v>7376</v>
      </c>
      <c r="K372" s="47">
        <v>2</v>
      </c>
      <c r="L372" s="47"/>
      <c r="M372" s="47"/>
      <c r="N372" s="47"/>
      <c r="O372" s="47">
        <v>49</v>
      </c>
      <c r="P372" s="47">
        <v>4160900</v>
      </c>
      <c r="R372" s="2"/>
    </row>
    <row r="373" spans="1:18" ht="23" x14ac:dyDescent="0.25">
      <c r="A373" s="47">
        <f t="shared" si="5"/>
        <v>358</v>
      </c>
      <c r="B373" s="48" t="s">
        <v>6083</v>
      </c>
      <c r="C373" s="48" t="s">
        <v>6115</v>
      </c>
      <c r="D373" s="48" t="s">
        <v>1599</v>
      </c>
      <c r="E373" s="48" t="s">
        <v>4073</v>
      </c>
      <c r="F373" s="48" t="s">
        <v>6040</v>
      </c>
      <c r="G373" s="48"/>
      <c r="H373" s="47">
        <v>1976</v>
      </c>
      <c r="I373" s="47">
        <v>6014.6</v>
      </c>
      <c r="J373" s="47" t="s">
        <v>7377</v>
      </c>
      <c r="K373" s="47">
        <v>5</v>
      </c>
      <c r="L373" s="47"/>
      <c r="M373" s="47"/>
      <c r="N373" s="47"/>
      <c r="O373" s="47">
        <v>206</v>
      </c>
      <c r="P373" s="47">
        <v>4160900</v>
      </c>
      <c r="R373" s="2"/>
    </row>
    <row r="374" spans="1:18" ht="23" x14ac:dyDescent="0.25">
      <c r="A374" s="47">
        <f t="shared" si="5"/>
        <v>359</v>
      </c>
      <c r="B374" s="48" t="s">
        <v>6083</v>
      </c>
      <c r="C374" s="48" t="s">
        <v>6115</v>
      </c>
      <c r="D374" s="48" t="s">
        <v>1600</v>
      </c>
      <c r="E374" s="48" t="s">
        <v>4074</v>
      </c>
      <c r="F374" s="48" t="s">
        <v>6040</v>
      </c>
      <c r="G374" s="48"/>
      <c r="H374" s="47">
        <v>1977</v>
      </c>
      <c r="I374" s="47">
        <v>3910.7</v>
      </c>
      <c r="J374" s="47" t="s">
        <v>7377</v>
      </c>
      <c r="K374" s="47">
        <v>5</v>
      </c>
      <c r="L374" s="47"/>
      <c r="M374" s="47"/>
      <c r="N374" s="47"/>
      <c r="O374" s="47">
        <v>153</v>
      </c>
      <c r="P374" s="47">
        <v>4160900</v>
      </c>
      <c r="R374" s="2"/>
    </row>
    <row r="375" spans="1:18" ht="23" x14ac:dyDescent="0.25">
      <c r="A375" s="47">
        <f t="shared" si="5"/>
        <v>360</v>
      </c>
      <c r="B375" s="48" t="s">
        <v>6083</v>
      </c>
      <c r="C375" s="48" t="s">
        <v>6115</v>
      </c>
      <c r="D375" s="48" t="s">
        <v>1601</v>
      </c>
      <c r="E375" s="48" t="s">
        <v>6117</v>
      </c>
      <c r="F375" s="48" t="s">
        <v>6040</v>
      </c>
      <c r="G375" s="48"/>
      <c r="H375" s="47">
        <v>1977</v>
      </c>
      <c r="I375" s="47">
        <v>3899.1</v>
      </c>
      <c r="J375" s="47" t="s">
        <v>7377</v>
      </c>
      <c r="K375" s="47">
        <v>5</v>
      </c>
      <c r="L375" s="47"/>
      <c r="M375" s="47"/>
      <c r="N375" s="47"/>
      <c r="O375" s="47">
        <v>158</v>
      </c>
      <c r="P375" s="47">
        <v>4160900</v>
      </c>
      <c r="R375" s="2"/>
    </row>
    <row r="376" spans="1:18" ht="23" x14ac:dyDescent="0.25">
      <c r="A376" s="47">
        <f t="shared" si="5"/>
        <v>361</v>
      </c>
      <c r="B376" s="48" t="s">
        <v>6083</v>
      </c>
      <c r="C376" s="48" t="s">
        <v>6115</v>
      </c>
      <c r="D376" s="48" t="s">
        <v>1602</v>
      </c>
      <c r="E376" s="48" t="s">
        <v>6118</v>
      </c>
      <c r="F376" s="48" t="s">
        <v>6040</v>
      </c>
      <c r="G376" s="48"/>
      <c r="H376" s="47">
        <v>1963</v>
      </c>
      <c r="I376" s="47">
        <v>681.3</v>
      </c>
      <c r="J376" s="47" t="s">
        <v>7376</v>
      </c>
      <c r="K376" s="47">
        <v>2</v>
      </c>
      <c r="L376" s="47"/>
      <c r="M376" s="47"/>
      <c r="N376" s="47"/>
      <c r="O376" s="47">
        <v>28</v>
      </c>
      <c r="P376" s="47">
        <v>4160900</v>
      </c>
      <c r="R376" s="2"/>
    </row>
    <row r="377" spans="1:18" ht="23" x14ac:dyDescent="0.25">
      <c r="A377" s="47">
        <f t="shared" si="5"/>
        <v>362</v>
      </c>
      <c r="B377" s="48" t="s">
        <v>6083</v>
      </c>
      <c r="C377" s="48" t="s">
        <v>6115</v>
      </c>
      <c r="D377" s="48" t="s">
        <v>1377</v>
      </c>
      <c r="E377" s="48" t="s">
        <v>3852</v>
      </c>
      <c r="F377" s="48" t="s">
        <v>6040</v>
      </c>
      <c r="G377" s="48"/>
      <c r="H377" s="47">
        <v>1964</v>
      </c>
      <c r="I377" s="47">
        <v>689.6</v>
      </c>
      <c r="J377" s="47" t="s">
        <v>7376</v>
      </c>
      <c r="K377" s="47">
        <v>2</v>
      </c>
      <c r="L377" s="47"/>
      <c r="M377" s="47"/>
      <c r="N377" s="47"/>
      <c r="O377" s="47">
        <v>39</v>
      </c>
      <c r="P377" s="47">
        <v>4160900</v>
      </c>
      <c r="R377" s="2"/>
    </row>
    <row r="378" spans="1:18" ht="23" x14ac:dyDescent="0.25">
      <c r="A378" s="47">
        <f t="shared" si="5"/>
        <v>363</v>
      </c>
      <c r="B378" s="48" t="s">
        <v>6083</v>
      </c>
      <c r="C378" s="48" t="s">
        <v>6115</v>
      </c>
      <c r="D378" s="48" t="s">
        <v>1378</v>
      </c>
      <c r="E378" s="48" t="s">
        <v>3853</v>
      </c>
      <c r="F378" s="48" t="s">
        <v>6040</v>
      </c>
      <c r="G378" s="48"/>
      <c r="H378" s="47">
        <v>1965</v>
      </c>
      <c r="I378" s="47">
        <v>699.5</v>
      </c>
      <c r="J378" s="47" t="s">
        <v>7376</v>
      </c>
      <c r="K378" s="47">
        <v>2</v>
      </c>
      <c r="L378" s="47"/>
      <c r="M378" s="47"/>
      <c r="N378" s="47"/>
      <c r="O378" s="47">
        <v>31</v>
      </c>
      <c r="P378" s="47">
        <v>4160900</v>
      </c>
      <c r="R378" s="2"/>
    </row>
    <row r="379" spans="1:18" ht="23" x14ac:dyDescent="0.25">
      <c r="A379" s="47">
        <f t="shared" si="5"/>
        <v>364</v>
      </c>
      <c r="B379" s="48" t="s">
        <v>6083</v>
      </c>
      <c r="C379" s="48" t="s">
        <v>6115</v>
      </c>
      <c r="D379" s="48" t="s">
        <v>1603</v>
      </c>
      <c r="E379" s="48" t="s">
        <v>4075</v>
      </c>
      <c r="F379" s="48" t="s">
        <v>6040</v>
      </c>
      <c r="G379" s="48"/>
      <c r="H379" s="47">
        <v>1969</v>
      </c>
      <c r="I379" s="47">
        <v>993.4</v>
      </c>
      <c r="J379" s="47" t="s">
        <v>7376</v>
      </c>
      <c r="K379" s="47">
        <v>2</v>
      </c>
      <c r="L379" s="47"/>
      <c r="M379" s="47"/>
      <c r="N379" s="47"/>
      <c r="O379" s="47">
        <v>70</v>
      </c>
      <c r="P379" s="47">
        <v>4160900</v>
      </c>
      <c r="R379" s="2"/>
    </row>
    <row r="380" spans="1:18" ht="23" x14ac:dyDescent="0.25">
      <c r="A380" s="47">
        <f t="shared" si="5"/>
        <v>365</v>
      </c>
      <c r="B380" s="48" t="s">
        <v>6083</v>
      </c>
      <c r="C380" s="48" t="s">
        <v>6115</v>
      </c>
      <c r="D380" s="48" t="s">
        <v>1604</v>
      </c>
      <c r="E380" s="48" t="s">
        <v>6119</v>
      </c>
      <c r="F380" s="48" t="s">
        <v>6040</v>
      </c>
      <c r="G380" s="48"/>
      <c r="H380" s="47">
        <v>1970</v>
      </c>
      <c r="I380" s="47">
        <v>689.3</v>
      </c>
      <c r="J380" s="47" t="s">
        <v>7376</v>
      </c>
      <c r="K380" s="47">
        <v>2</v>
      </c>
      <c r="L380" s="47"/>
      <c r="M380" s="47"/>
      <c r="N380" s="47"/>
      <c r="O380" s="47">
        <v>30</v>
      </c>
      <c r="P380" s="47">
        <v>4160900</v>
      </c>
      <c r="R380" s="2"/>
    </row>
    <row r="381" spans="1:18" ht="23" x14ac:dyDescent="0.25">
      <c r="A381" s="47">
        <f t="shared" si="5"/>
        <v>366</v>
      </c>
      <c r="B381" s="48" t="s">
        <v>6083</v>
      </c>
      <c r="C381" s="48" t="s">
        <v>6115</v>
      </c>
      <c r="D381" s="48" t="s">
        <v>1379</v>
      </c>
      <c r="E381" s="48" t="s">
        <v>3854</v>
      </c>
      <c r="F381" s="48" t="s">
        <v>6040</v>
      </c>
      <c r="G381" s="48"/>
      <c r="H381" s="47">
        <v>1971</v>
      </c>
      <c r="I381" s="47">
        <v>794.7</v>
      </c>
      <c r="J381" s="47" t="s">
        <v>7376</v>
      </c>
      <c r="K381" s="47">
        <v>2</v>
      </c>
      <c r="L381" s="47"/>
      <c r="M381" s="47"/>
      <c r="N381" s="47"/>
      <c r="O381" s="47">
        <v>33</v>
      </c>
      <c r="P381" s="47">
        <v>4160900</v>
      </c>
      <c r="R381" s="2"/>
    </row>
    <row r="382" spans="1:18" ht="23" x14ac:dyDescent="0.25">
      <c r="A382" s="47">
        <f t="shared" si="5"/>
        <v>367</v>
      </c>
      <c r="B382" s="48" t="s">
        <v>6083</v>
      </c>
      <c r="C382" s="48" t="s">
        <v>6115</v>
      </c>
      <c r="D382" s="48" t="s">
        <v>1605</v>
      </c>
      <c r="E382" s="48" t="s">
        <v>6120</v>
      </c>
      <c r="F382" s="48" t="s">
        <v>6040</v>
      </c>
      <c r="G382" s="48"/>
      <c r="H382" s="47">
        <v>1972</v>
      </c>
      <c r="I382" s="47">
        <v>989.8</v>
      </c>
      <c r="J382" s="47" t="s">
        <v>7376</v>
      </c>
      <c r="K382" s="47">
        <v>2</v>
      </c>
      <c r="L382" s="47"/>
      <c r="M382" s="47"/>
      <c r="N382" s="47"/>
      <c r="O382" s="47">
        <v>37</v>
      </c>
      <c r="P382" s="47">
        <v>4160900</v>
      </c>
      <c r="R382" s="2"/>
    </row>
    <row r="383" spans="1:18" ht="23" x14ac:dyDescent="0.25">
      <c r="A383" s="47">
        <f t="shared" si="5"/>
        <v>368</v>
      </c>
      <c r="B383" s="48" t="s">
        <v>6083</v>
      </c>
      <c r="C383" s="48" t="s">
        <v>6115</v>
      </c>
      <c r="D383" s="48" t="s">
        <v>1606</v>
      </c>
      <c r="E383" s="48" t="s">
        <v>6121</v>
      </c>
      <c r="F383" s="48" t="s">
        <v>6040</v>
      </c>
      <c r="G383" s="48"/>
      <c r="H383" s="47">
        <v>1973</v>
      </c>
      <c r="I383" s="47">
        <v>1159.8</v>
      </c>
      <c r="J383" s="47" t="s">
        <v>7376</v>
      </c>
      <c r="K383" s="47">
        <v>2</v>
      </c>
      <c r="L383" s="47"/>
      <c r="M383" s="47"/>
      <c r="N383" s="47"/>
      <c r="O383" s="47">
        <v>30</v>
      </c>
      <c r="P383" s="47">
        <v>4160900</v>
      </c>
      <c r="R383" s="2"/>
    </row>
    <row r="384" spans="1:18" ht="23" x14ac:dyDescent="0.25">
      <c r="A384" s="47">
        <f t="shared" si="5"/>
        <v>369</v>
      </c>
      <c r="B384" s="48" t="s">
        <v>6083</v>
      </c>
      <c r="C384" s="48" t="s">
        <v>6122</v>
      </c>
      <c r="D384" s="48" t="s">
        <v>3236</v>
      </c>
      <c r="E384" s="48" t="s">
        <v>5618</v>
      </c>
      <c r="F384" s="48" t="s">
        <v>6040</v>
      </c>
      <c r="G384" s="48"/>
      <c r="H384" s="47">
        <v>1900</v>
      </c>
      <c r="I384" s="47">
        <v>286.39999999999998</v>
      </c>
      <c r="J384" s="47" t="s">
        <v>7370</v>
      </c>
      <c r="K384" s="47">
        <v>2</v>
      </c>
      <c r="L384" s="47"/>
      <c r="M384" s="47"/>
      <c r="N384" s="47"/>
      <c r="O384" s="47">
        <v>17</v>
      </c>
      <c r="P384" s="47">
        <v>4160900</v>
      </c>
      <c r="R384" s="2"/>
    </row>
    <row r="385" spans="1:18" ht="23" x14ac:dyDescent="0.25">
      <c r="A385" s="47">
        <f t="shared" si="5"/>
        <v>370</v>
      </c>
      <c r="B385" s="48" t="s">
        <v>6083</v>
      </c>
      <c r="C385" s="48" t="s">
        <v>6122</v>
      </c>
      <c r="D385" s="48" t="s">
        <v>3237</v>
      </c>
      <c r="E385" s="48" t="s">
        <v>5619</v>
      </c>
      <c r="F385" s="48" t="s">
        <v>6040</v>
      </c>
      <c r="G385" s="48"/>
      <c r="H385" s="47">
        <v>1910</v>
      </c>
      <c r="I385" s="47">
        <v>198.5</v>
      </c>
      <c r="J385" s="47" t="s">
        <v>7370</v>
      </c>
      <c r="K385" s="47">
        <v>2</v>
      </c>
      <c r="L385" s="47"/>
      <c r="M385" s="47"/>
      <c r="N385" s="47"/>
      <c r="O385" s="47">
        <v>10</v>
      </c>
      <c r="P385" s="47">
        <v>4160900</v>
      </c>
      <c r="R385" s="2"/>
    </row>
    <row r="386" spans="1:18" ht="23" x14ac:dyDescent="0.25">
      <c r="A386" s="47">
        <f t="shared" si="5"/>
        <v>371</v>
      </c>
      <c r="B386" s="48" t="s">
        <v>6083</v>
      </c>
      <c r="C386" s="48" t="s">
        <v>6123</v>
      </c>
      <c r="D386" s="48" t="s">
        <v>1384</v>
      </c>
      <c r="E386" s="48" t="s">
        <v>3859</v>
      </c>
      <c r="F386" s="48" t="s">
        <v>6040</v>
      </c>
      <c r="G386" s="48"/>
      <c r="H386" s="47">
        <v>1972</v>
      </c>
      <c r="I386" s="47">
        <v>808.14</v>
      </c>
      <c r="J386" s="47" t="s">
        <v>7372</v>
      </c>
      <c r="K386" s="47">
        <v>2</v>
      </c>
      <c r="L386" s="47"/>
      <c r="M386" s="47"/>
      <c r="N386" s="47"/>
      <c r="O386" s="47">
        <v>42</v>
      </c>
      <c r="P386" s="47">
        <v>4160900</v>
      </c>
      <c r="R386" s="2"/>
    </row>
    <row r="387" spans="1:18" ht="23" x14ac:dyDescent="0.25">
      <c r="A387" s="47">
        <f t="shared" si="5"/>
        <v>372</v>
      </c>
      <c r="B387" s="48" t="s">
        <v>6083</v>
      </c>
      <c r="C387" s="48" t="s">
        <v>6123</v>
      </c>
      <c r="D387" s="48" t="s">
        <v>1385</v>
      </c>
      <c r="E387" s="48" t="s">
        <v>3860</v>
      </c>
      <c r="F387" s="48" t="s">
        <v>6040</v>
      </c>
      <c r="G387" s="48"/>
      <c r="H387" s="47">
        <v>1972</v>
      </c>
      <c r="I387" s="47">
        <v>808.65</v>
      </c>
      <c r="J387" s="47" t="s">
        <v>7372</v>
      </c>
      <c r="K387" s="47">
        <v>2</v>
      </c>
      <c r="L387" s="47"/>
      <c r="M387" s="47"/>
      <c r="N387" s="47"/>
      <c r="O387" s="47">
        <v>35</v>
      </c>
      <c r="P387" s="47">
        <v>4160900</v>
      </c>
      <c r="R387" s="2"/>
    </row>
    <row r="388" spans="1:18" ht="23" x14ac:dyDescent="0.25">
      <c r="A388" s="47">
        <f t="shared" si="5"/>
        <v>373</v>
      </c>
      <c r="B388" s="48" t="s">
        <v>6083</v>
      </c>
      <c r="C388" s="48" t="s">
        <v>6123</v>
      </c>
      <c r="D388" s="48" t="s">
        <v>316</v>
      </c>
      <c r="E388" s="48" t="s">
        <v>950</v>
      </c>
      <c r="F388" s="48" t="s">
        <v>6040</v>
      </c>
      <c r="G388" s="48"/>
      <c r="H388" s="47">
        <v>1978</v>
      </c>
      <c r="I388" s="47">
        <v>1029.29</v>
      </c>
      <c r="J388" s="47" t="s">
        <v>7376</v>
      </c>
      <c r="K388" s="47">
        <v>2</v>
      </c>
      <c r="L388" s="47"/>
      <c r="M388" s="47"/>
      <c r="N388" s="47"/>
      <c r="O388" s="47">
        <v>16</v>
      </c>
      <c r="P388" s="47">
        <v>4160900</v>
      </c>
      <c r="R388" s="2"/>
    </row>
    <row r="389" spans="1:18" ht="23" x14ac:dyDescent="0.25">
      <c r="A389" s="47">
        <f t="shared" si="5"/>
        <v>374</v>
      </c>
      <c r="B389" s="48" t="s">
        <v>6083</v>
      </c>
      <c r="C389" s="48" t="s">
        <v>6124</v>
      </c>
      <c r="D389" s="48" t="s">
        <v>1656</v>
      </c>
      <c r="E389" s="48" t="s">
        <v>4120</v>
      </c>
      <c r="F389" s="48" t="s">
        <v>6040</v>
      </c>
      <c r="G389" s="48"/>
      <c r="H389" s="47">
        <v>1979</v>
      </c>
      <c r="I389" s="47">
        <v>3079</v>
      </c>
      <c r="J389" s="48" t="s">
        <v>7464</v>
      </c>
      <c r="K389" s="47">
        <v>5</v>
      </c>
      <c r="L389" s="47"/>
      <c r="M389" s="47"/>
      <c r="N389" s="47"/>
      <c r="O389" s="47">
        <v>148</v>
      </c>
      <c r="P389" s="47">
        <v>4160900</v>
      </c>
      <c r="R389" s="2"/>
    </row>
    <row r="390" spans="1:18" ht="23" x14ac:dyDescent="0.25">
      <c r="A390" s="47">
        <f t="shared" si="5"/>
        <v>375</v>
      </c>
      <c r="B390" s="48" t="s">
        <v>6083</v>
      </c>
      <c r="C390" s="48" t="s">
        <v>6124</v>
      </c>
      <c r="D390" s="48" t="s">
        <v>1657</v>
      </c>
      <c r="E390" s="48" t="s">
        <v>4121</v>
      </c>
      <c r="F390" s="48" t="s">
        <v>6040</v>
      </c>
      <c r="G390" s="48"/>
      <c r="H390" s="47">
        <v>1978</v>
      </c>
      <c r="I390" s="47">
        <v>3088.5</v>
      </c>
      <c r="J390" s="48" t="s">
        <v>7464</v>
      </c>
      <c r="K390" s="47">
        <v>5</v>
      </c>
      <c r="L390" s="47"/>
      <c r="M390" s="47"/>
      <c r="N390" s="47"/>
      <c r="O390" s="47">
        <v>134</v>
      </c>
      <c r="P390" s="47">
        <v>4160900</v>
      </c>
      <c r="R390" s="2"/>
    </row>
    <row r="391" spans="1:18" ht="23" x14ac:dyDescent="0.25">
      <c r="A391" s="47">
        <f t="shared" si="5"/>
        <v>376</v>
      </c>
      <c r="B391" s="48" t="s">
        <v>6083</v>
      </c>
      <c r="C391" s="48" t="s">
        <v>6124</v>
      </c>
      <c r="D391" s="48" t="s">
        <v>1258</v>
      </c>
      <c r="E391" s="48" t="s">
        <v>3733</v>
      </c>
      <c r="F391" s="48" t="s">
        <v>6040</v>
      </c>
      <c r="G391" s="48"/>
      <c r="H391" s="47">
        <v>1966</v>
      </c>
      <c r="I391" s="47">
        <v>374.6</v>
      </c>
      <c r="J391" s="47" t="s">
        <v>7376</v>
      </c>
      <c r="K391" s="47">
        <v>2</v>
      </c>
      <c r="L391" s="47"/>
      <c r="M391" s="47"/>
      <c r="N391" s="47"/>
      <c r="O391" s="47">
        <v>25</v>
      </c>
      <c r="P391" s="47">
        <v>4160900</v>
      </c>
      <c r="R391" s="2"/>
    </row>
    <row r="392" spans="1:18" ht="23" x14ac:dyDescent="0.25">
      <c r="A392" s="47">
        <f t="shared" si="5"/>
        <v>377</v>
      </c>
      <c r="B392" s="48" t="s">
        <v>6083</v>
      </c>
      <c r="C392" s="48" t="s">
        <v>6124</v>
      </c>
      <c r="D392" s="48" t="s">
        <v>1658</v>
      </c>
      <c r="E392" s="48" t="s">
        <v>4122</v>
      </c>
      <c r="F392" s="48" t="s">
        <v>6040</v>
      </c>
      <c r="G392" s="48"/>
      <c r="H392" s="47">
        <v>1972</v>
      </c>
      <c r="I392" s="47">
        <v>719.2</v>
      </c>
      <c r="J392" s="47" t="s">
        <v>7376</v>
      </c>
      <c r="K392" s="47">
        <v>2</v>
      </c>
      <c r="L392" s="47"/>
      <c r="M392" s="47"/>
      <c r="N392" s="47"/>
      <c r="O392" s="47">
        <v>28</v>
      </c>
      <c r="P392" s="47">
        <v>4160900</v>
      </c>
      <c r="R392" s="2"/>
    </row>
    <row r="393" spans="1:18" ht="23" x14ac:dyDescent="0.25">
      <c r="A393" s="47">
        <f t="shared" si="5"/>
        <v>378</v>
      </c>
      <c r="B393" s="48" t="s">
        <v>6083</v>
      </c>
      <c r="C393" s="48" t="s">
        <v>6124</v>
      </c>
      <c r="D393" s="48" t="s">
        <v>1659</v>
      </c>
      <c r="E393" s="48" t="s">
        <v>4123</v>
      </c>
      <c r="F393" s="48" t="s">
        <v>6040</v>
      </c>
      <c r="G393" s="48"/>
      <c r="H393" s="47">
        <v>1982</v>
      </c>
      <c r="I393" s="47">
        <v>3037.8</v>
      </c>
      <c r="J393" s="48" t="s">
        <v>7464</v>
      </c>
      <c r="K393" s="47">
        <v>5</v>
      </c>
      <c r="L393" s="47"/>
      <c r="M393" s="47"/>
      <c r="N393" s="47"/>
      <c r="O393" s="47">
        <v>113</v>
      </c>
      <c r="P393" s="47">
        <v>4160900</v>
      </c>
      <c r="R393" s="2"/>
    </row>
    <row r="394" spans="1:18" ht="23" x14ac:dyDescent="0.25">
      <c r="A394" s="47">
        <f t="shared" si="5"/>
        <v>379</v>
      </c>
      <c r="B394" s="48" t="s">
        <v>6083</v>
      </c>
      <c r="C394" s="48" t="s">
        <v>6124</v>
      </c>
      <c r="D394" s="48" t="s">
        <v>1660</v>
      </c>
      <c r="E394" s="48" t="s">
        <v>4124</v>
      </c>
      <c r="F394" s="48" t="s">
        <v>6040</v>
      </c>
      <c r="G394" s="48"/>
      <c r="H394" s="47">
        <v>1973</v>
      </c>
      <c r="I394" s="47">
        <v>733.4</v>
      </c>
      <c r="J394" s="47" t="s">
        <v>7376</v>
      </c>
      <c r="K394" s="47">
        <v>2</v>
      </c>
      <c r="L394" s="47"/>
      <c r="M394" s="47"/>
      <c r="N394" s="47"/>
      <c r="O394" s="47">
        <v>38</v>
      </c>
      <c r="P394" s="47">
        <v>4160900</v>
      </c>
      <c r="R394" s="2"/>
    </row>
    <row r="395" spans="1:18" ht="23" x14ac:dyDescent="0.25">
      <c r="A395" s="47">
        <f t="shared" si="5"/>
        <v>380</v>
      </c>
      <c r="B395" s="48" t="s">
        <v>6083</v>
      </c>
      <c r="C395" s="48" t="s">
        <v>6124</v>
      </c>
      <c r="D395" s="48" t="s">
        <v>1661</v>
      </c>
      <c r="E395" s="48" t="s">
        <v>4125</v>
      </c>
      <c r="F395" s="48" t="s">
        <v>6040</v>
      </c>
      <c r="G395" s="48"/>
      <c r="H395" s="47">
        <v>1974</v>
      </c>
      <c r="I395" s="47">
        <v>753.7</v>
      </c>
      <c r="J395" s="47" t="s">
        <v>7376</v>
      </c>
      <c r="K395" s="47">
        <v>2</v>
      </c>
      <c r="L395" s="47"/>
      <c r="M395" s="47"/>
      <c r="N395" s="47"/>
      <c r="O395" s="47">
        <v>49</v>
      </c>
      <c r="P395" s="47">
        <v>4160900</v>
      </c>
      <c r="R395" s="2"/>
    </row>
    <row r="396" spans="1:18" ht="23" x14ac:dyDescent="0.25">
      <c r="A396" s="47">
        <f t="shared" si="5"/>
        <v>381</v>
      </c>
      <c r="B396" s="48" t="s">
        <v>6083</v>
      </c>
      <c r="C396" s="48" t="s">
        <v>6115</v>
      </c>
      <c r="D396" s="48" t="s">
        <v>1607</v>
      </c>
      <c r="E396" s="48" t="s">
        <v>6125</v>
      </c>
      <c r="F396" s="48" t="s">
        <v>6040</v>
      </c>
      <c r="G396" s="48"/>
      <c r="H396" s="47">
        <v>1971</v>
      </c>
      <c r="I396" s="47">
        <v>711.9</v>
      </c>
      <c r="J396" s="47" t="s">
        <v>7376</v>
      </c>
      <c r="K396" s="47">
        <v>2</v>
      </c>
      <c r="L396" s="47"/>
      <c r="M396" s="47"/>
      <c r="N396" s="47"/>
      <c r="O396" s="47">
        <v>28</v>
      </c>
      <c r="P396" s="47">
        <v>4160900</v>
      </c>
      <c r="R396" s="2"/>
    </row>
    <row r="397" spans="1:18" ht="23" x14ac:dyDescent="0.25">
      <c r="A397" s="47">
        <f t="shared" si="5"/>
        <v>382</v>
      </c>
      <c r="B397" s="48" t="s">
        <v>6083</v>
      </c>
      <c r="C397" s="48" t="s">
        <v>6115</v>
      </c>
      <c r="D397" s="48" t="s">
        <v>1608</v>
      </c>
      <c r="E397" s="48" t="s">
        <v>6126</v>
      </c>
      <c r="F397" s="48" t="s">
        <v>6040</v>
      </c>
      <c r="G397" s="48"/>
      <c r="H397" s="47">
        <v>1971</v>
      </c>
      <c r="I397" s="47">
        <v>711.9</v>
      </c>
      <c r="J397" s="47" t="s">
        <v>7376</v>
      </c>
      <c r="K397" s="47">
        <v>2</v>
      </c>
      <c r="L397" s="47"/>
      <c r="M397" s="47"/>
      <c r="N397" s="47"/>
      <c r="O397" s="47">
        <v>17</v>
      </c>
      <c r="P397" s="47">
        <v>4160900</v>
      </c>
      <c r="R397" s="2"/>
    </row>
    <row r="398" spans="1:18" ht="23" x14ac:dyDescent="0.25">
      <c r="A398" s="47">
        <f t="shared" si="5"/>
        <v>383</v>
      </c>
      <c r="B398" s="48" t="s">
        <v>6083</v>
      </c>
      <c r="C398" s="48" t="s">
        <v>6115</v>
      </c>
      <c r="D398" s="48" t="s">
        <v>1609</v>
      </c>
      <c r="E398" s="48" t="s">
        <v>4076</v>
      </c>
      <c r="F398" s="48" t="s">
        <v>6040</v>
      </c>
      <c r="G398" s="48"/>
      <c r="H398" s="47">
        <v>1967</v>
      </c>
      <c r="I398" s="47">
        <v>597.70000000000005</v>
      </c>
      <c r="J398" s="47" t="s">
        <v>7376</v>
      </c>
      <c r="K398" s="47">
        <v>2</v>
      </c>
      <c r="L398" s="47"/>
      <c r="M398" s="47"/>
      <c r="N398" s="47"/>
      <c r="O398" s="47">
        <v>12</v>
      </c>
      <c r="P398" s="47">
        <v>4160900</v>
      </c>
      <c r="R398" s="2"/>
    </row>
    <row r="399" spans="1:18" ht="23" x14ac:dyDescent="0.25">
      <c r="A399" s="47">
        <f t="shared" si="5"/>
        <v>384</v>
      </c>
      <c r="B399" s="48" t="s">
        <v>6083</v>
      </c>
      <c r="C399" s="48" t="s">
        <v>6110</v>
      </c>
      <c r="D399" s="48" t="s">
        <v>73</v>
      </c>
      <c r="E399" s="48" t="s">
        <v>955</v>
      </c>
      <c r="F399" s="48" t="s">
        <v>6040</v>
      </c>
      <c r="G399" s="48"/>
      <c r="H399" s="47">
        <v>1954</v>
      </c>
      <c r="I399" s="47">
        <v>691.7</v>
      </c>
      <c r="J399" s="47" t="s">
        <v>7376</v>
      </c>
      <c r="K399" s="47">
        <v>2</v>
      </c>
      <c r="L399" s="47"/>
      <c r="M399" s="47"/>
      <c r="N399" s="47"/>
      <c r="O399" s="47">
        <v>24</v>
      </c>
      <c r="P399" s="47">
        <v>4160900</v>
      </c>
      <c r="R399" s="2"/>
    </row>
    <row r="400" spans="1:18" ht="23" x14ac:dyDescent="0.25">
      <c r="A400" s="47">
        <f t="shared" si="5"/>
        <v>385</v>
      </c>
      <c r="B400" s="48" t="s">
        <v>6083</v>
      </c>
      <c r="C400" s="48" t="s">
        <v>6110</v>
      </c>
      <c r="D400" s="48" t="s">
        <v>478</v>
      </c>
      <c r="E400" s="48" t="s">
        <v>1112</v>
      </c>
      <c r="F400" s="48" t="s">
        <v>6040</v>
      </c>
      <c r="G400" s="48"/>
      <c r="H400" s="47">
        <v>1951</v>
      </c>
      <c r="I400" s="47">
        <v>433.5</v>
      </c>
      <c r="J400" s="47" t="s">
        <v>7376</v>
      </c>
      <c r="K400" s="47">
        <v>2</v>
      </c>
      <c r="L400" s="47"/>
      <c r="M400" s="47"/>
      <c r="N400" s="47"/>
      <c r="O400" s="47">
        <v>11</v>
      </c>
      <c r="P400" s="47">
        <v>4160900</v>
      </c>
      <c r="R400" s="2"/>
    </row>
    <row r="401" spans="1:18" ht="23" x14ac:dyDescent="0.25">
      <c r="A401" s="47">
        <f t="shared" si="5"/>
        <v>386</v>
      </c>
      <c r="B401" s="48" t="s">
        <v>6083</v>
      </c>
      <c r="C401" s="48" t="s">
        <v>6127</v>
      </c>
      <c r="D401" s="48" t="s">
        <v>3242</v>
      </c>
      <c r="E401" s="48" t="s">
        <v>5624</v>
      </c>
      <c r="F401" s="48" t="s">
        <v>6040</v>
      </c>
      <c r="G401" s="48"/>
      <c r="H401" s="47">
        <v>1917</v>
      </c>
      <c r="I401" s="47">
        <v>311.23</v>
      </c>
      <c r="J401" s="47" t="s">
        <v>7370</v>
      </c>
      <c r="K401" s="47">
        <v>2</v>
      </c>
      <c r="L401" s="47"/>
      <c r="M401" s="47"/>
      <c r="N401" s="47"/>
      <c r="O401" s="47">
        <v>8</v>
      </c>
      <c r="P401" s="47">
        <v>4160900</v>
      </c>
      <c r="R401" s="2"/>
    </row>
    <row r="402" spans="1:18" ht="23" x14ac:dyDescent="0.25">
      <c r="A402" s="47">
        <f t="shared" ref="A402:A465" si="6">A401+1</f>
        <v>387</v>
      </c>
      <c r="B402" s="48" t="s">
        <v>6083</v>
      </c>
      <c r="C402" s="48" t="s">
        <v>6127</v>
      </c>
      <c r="D402" s="48" t="s">
        <v>3243</v>
      </c>
      <c r="E402" s="48" t="s">
        <v>5625</v>
      </c>
      <c r="F402" s="48" t="s">
        <v>6040</v>
      </c>
      <c r="G402" s="48"/>
      <c r="H402" s="47">
        <v>1934</v>
      </c>
      <c r="I402" s="47">
        <v>290.39999999999998</v>
      </c>
      <c r="J402" s="47" t="s">
        <v>7370</v>
      </c>
      <c r="K402" s="47">
        <v>2</v>
      </c>
      <c r="L402" s="47"/>
      <c r="M402" s="47"/>
      <c r="N402" s="47"/>
      <c r="O402" s="47">
        <v>6</v>
      </c>
      <c r="P402" s="47">
        <v>4160900</v>
      </c>
      <c r="R402" s="2"/>
    </row>
    <row r="403" spans="1:18" ht="23" x14ac:dyDescent="0.25">
      <c r="A403" s="47">
        <f t="shared" si="6"/>
        <v>388</v>
      </c>
      <c r="B403" s="48" t="s">
        <v>6083</v>
      </c>
      <c r="C403" s="48" t="s">
        <v>6127</v>
      </c>
      <c r="D403" s="48" t="s">
        <v>3244</v>
      </c>
      <c r="E403" s="48" t="s">
        <v>5626</v>
      </c>
      <c r="F403" s="48" t="s">
        <v>6040</v>
      </c>
      <c r="G403" s="48"/>
      <c r="H403" s="47">
        <v>1924</v>
      </c>
      <c r="I403" s="47">
        <v>245.8</v>
      </c>
      <c r="J403" s="47" t="s">
        <v>7370</v>
      </c>
      <c r="K403" s="47">
        <v>2</v>
      </c>
      <c r="L403" s="47"/>
      <c r="M403" s="47"/>
      <c r="N403" s="47"/>
      <c r="O403" s="47">
        <v>9</v>
      </c>
      <c r="P403" s="47">
        <v>4160900</v>
      </c>
      <c r="R403" s="2"/>
    </row>
    <row r="404" spans="1:18" ht="23" x14ac:dyDescent="0.25">
      <c r="A404" s="47">
        <f t="shared" si="6"/>
        <v>389</v>
      </c>
      <c r="B404" s="48" t="s">
        <v>6083</v>
      </c>
      <c r="C404" s="48" t="s">
        <v>6127</v>
      </c>
      <c r="D404" s="48" t="s">
        <v>3245</v>
      </c>
      <c r="E404" s="48" t="s">
        <v>5627</v>
      </c>
      <c r="F404" s="48" t="s">
        <v>6040</v>
      </c>
      <c r="G404" s="48"/>
      <c r="H404" s="47">
        <v>1935</v>
      </c>
      <c r="I404" s="47">
        <v>435.09</v>
      </c>
      <c r="J404" s="47" t="s">
        <v>7370</v>
      </c>
      <c r="K404" s="47">
        <v>2</v>
      </c>
      <c r="L404" s="47"/>
      <c r="M404" s="47"/>
      <c r="N404" s="47"/>
      <c r="O404" s="47">
        <v>16</v>
      </c>
      <c r="P404" s="47">
        <v>4160900</v>
      </c>
      <c r="R404" s="2"/>
    </row>
    <row r="405" spans="1:18" ht="23" x14ac:dyDescent="0.25">
      <c r="A405" s="47">
        <f t="shared" si="6"/>
        <v>390</v>
      </c>
      <c r="B405" s="48" t="s">
        <v>6083</v>
      </c>
      <c r="C405" s="48" t="s">
        <v>6127</v>
      </c>
      <c r="D405" s="48" t="s">
        <v>3246</v>
      </c>
      <c r="E405" s="48" t="s">
        <v>5628</v>
      </c>
      <c r="F405" s="48" t="s">
        <v>6040</v>
      </c>
      <c r="G405" s="48"/>
      <c r="H405" s="47">
        <v>1950</v>
      </c>
      <c r="I405" s="47">
        <v>482.6</v>
      </c>
      <c r="J405" s="47" t="s">
        <v>7370</v>
      </c>
      <c r="K405" s="47">
        <v>2</v>
      </c>
      <c r="L405" s="47"/>
      <c r="M405" s="47"/>
      <c r="N405" s="47"/>
      <c r="O405" s="47">
        <v>14</v>
      </c>
      <c r="P405" s="47">
        <v>4160900</v>
      </c>
      <c r="R405" s="2"/>
    </row>
    <row r="406" spans="1:18" ht="23" x14ac:dyDescent="0.25">
      <c r="A406" s="47">
        <f t="shared" si="6"/>
        <v>391</v>
      </c>
      <c r="B406" s="48" t="s">
        <v>6083</v>
      </c>
      <c r="C406" s="48" t="s">
        <v>6128</v>
      </c>
      <c r="D406" s="48" t="s">
        <v>2954</v>
      </c>
      <c r="E406" s="48" t="s">
        <v>5350</v>
      </c>
      <c r="F406" s="48" t="s">
        <v>6040</v>
      </c>
      <c r="G406" s="48"/>
      <c r="H406" s="47">
        <v>1950</v>
      </c>
      <c r="I406" s="47">
        <v>546.08000000000004</v>
      </c>
      <c r="J406" s="47" t="s">
        <v>7370</v>
      </c>
      <c r="K406" s="47">
        <v>2</v>
      </c>
      <c r="L406" s="47"/>
      <c r="M406" s="47"/>
      <c r="N406" s="47"/>
      <c r="O406" s="47">
        <v>29</v>
      </c>
      <c r="P406" s="47">
        <v>4160900</v>
      </c>
      <c r="R406" s="2"/>
    </row>
    <row r="407" spans="1:18" ht="23" x14ac:dyDescent="0.25">
      <c r="A407" s="47">
        <f t="shared" si="6"/>
        <v>392</v>
      </c>
      <c r="B407" s="48" t="s">
        <v>6083</v>
      </c>
      <c r="C407" s="48" t="s">
        <v>6128</v>
      </c>
      <c r="D407" s="48" t="s">
        <v>386</v>
      </c>
      <c r="E407" s="48" t="s">
        <v>1023</v>
      </c>
      <c r="F407" s="48" t="s">
        <v>6040</v>
      </c>
      <c r="G407" s="48"/>
      <c r="H407" s="47">
        <v>1982</v>
      </c>
      <c r="I407" s="47">
        <v>1005.6</v>
      </c>
      <c r="J407" s="47" t="s">
        <v>7377</v>
      </c>
      <c r="K407" s="47">
        <v>4</v>
      </c>
      <c r="L407" s="47"/>
      <c r="M407" s="47"/>
      <c r="N407" s="47"/>
      <c r="O407" s="47">
        <v>40</v>
      </c>
      <c r="P407" s="47">
        <v>4160900</v>
      </c>
      <c r="R407" s="2"/>
    </row>
    <row r="408" spans="1:18" ht="23" x14ac:dyDescent="0.25">
      <c r="A408" s="47">
        <f t="shared" si="6"/>
        <v>393</v>
      </c>
      <c r="B408" s="48" t="s">
        <v>6083</v>
      </c>
      <c r="C408" s="48" t="s">
        <v>6128</v>
      </c>
      <c r="D408" s="48" t="s">
        <v>1655</v>
      </c>
      <c r="E408" s="48" t="s">
        <v>4119</v>
      </c>
      <c r="F408" s="48" t="s">
        <v>6040</v>
      </c>
      <c r="G408" s="48"/>
      <c r="H408" s="47">
        <v>1952</v>
      </c>
      <c r="I408" s="47">
        <v>1007.7</v>
      </c>
      <c r="J408" s="47" t="s">
        <v>7377</v>
      </c>
      <c r="K408" s="47">
        <v>4</v>
      </c>
      <c r="L408" s="47"/>
      <c r="M408" s="47"/>
      <c r="N408" s="47"/>
      <c r="O408" s="47">
        <v>47</v>
      </c>
      <c r="P408" s="47">
        <v>4160900</v>
      </c>
      <c r="R408" s="2"/>
    </row>
    <row r="409" spans="1:18" ht="24.75" customHeight="1" x14ac:dyDescent="0.25">
      <c r="A409" s="47">
        <f t="shared" si="6"/>
        <v>394</v>
      </c>
      <c r="B409" s="48" t="s">
        <v>6083</v>
      </c>
      <c r="C409" s="48" t="s">
        <v>6122</v>
      </c>
      <c r="D409" s="48" t="s">
        <v>6129</v>
      </c>
      <c r="E409" s="48" t="s">
        <v>6130</v>
      </c>
      <c r="F409" s="48" t="s">
        <v>6094</v>
      </c>
      <c r="G409" s="48"/>
      <c r="H409" s="47">
        <v>1917</v>
      </c>
      <c r="I409" s="47">
        <v>348.6</v>
      </c>
      <c r="J409" s="47" t="s">
        <v>7370</v>
      </c>
      <c r="K409" s="47">
        <v>2</v>
      </c>
      <c r="L409" s="47"/>
      <c r="M409" s="47"/>
      <c r="N409" s="47"/>
      <c r="O409" s="47">
        <v>9</v>
      </c>
      <c r="P409" s="47">
        <v>4160900</v>
      </c>
      <c r="R409" s="2"/>
    </row>
    <row r="410" spans="1:18" ht="23" x14ac:dyDescent="0.25">
      <c r="A410" s="47">
        <f t="shared" si="6"/>
        <v>395</v>
      </c>
      <c r="B410" s="48" t="s">
        <v>6083</v>
      </c>
      <c r="C410" s="48" t="s">
        <v>6122</v>
      </c>
      <c r="D410" s="48" t="s">
        <v>3238</v>
      </c>
      <c r="E410" s="48" t="s">
        <v>5620</v>
      </c>
      <c r="F410" s="48" t="s">
        <v>6040</v>
      </c>
      <c r="G410" s="48"/>
      <c r="H410" s="47">
        <v>1938</v>
      </c>
      <c r="I410" s="47">
        <v>186.5</v>
      </c>
      <c r="J410" s="47" t="s">
        <v>7370</v>
      </c>
      <c r="K410" s="47">
        <v>2</v>
      </c>
      <c r="L410" s="47"/>
      <c r="M410" s="47"/>
      <c r="N410" s="47"/>
      <c r="O410" s="47">
        <v>6</v>
      </c>
      <c r="P410" s="47">
        <v>4160900</v>
      </c>
      <c r="R410" s="2"/>
    </row>
    <row r="411" spans="1:18" ht="23" x14ac:dyDescent="0.25">
      <c r="A411" s="47">
        <f t="shared" si="6"/>
        <v>396</v>
      </c>
      <c r="B411" s="48" t="s">
        <v>6083</v>
      </c>
      <c r="C411" s="48" t="s">
        <v>6122</v>
      </c>
      <c r="D411" s="48" t="s">
        <v>1382</v>
      </c>
      <c r="E411" s="48" t="s">
        <v>3857</v>
      </c>
      <c r="F411" s="48" t="s">
        <v>6040</v>
      </c>
      <c r="G411" s="48"/>
      <c r="H411" s="47">
        <v>1962</v>
      </c>
      <c r="I411" s="47">
        <v>474</v>
      </c>
      <c r="J411" s="47" t="s">
        <v>7465</v>
      </c>
      <c r="K411" s="47">
        <v>2</v>
      </c>
      <c r="L411" s="47"/>
      <c r="M411" s="47"/>
      <c r="N411" s="47"/>
      <c r="O411" s="47">
        <v>24</v>
      </c>
      <c r="P411" s="47">
        <v>4160900</v>
      </c>
      <c r="R411" s="2"/>
    </row>
    <row r="412" spans="1:18" ht="23" x14ac:dyDescent="0.25">
      <c r="A412" s="47">
        <f t="shared" si="6"/>
        <v>397</v>
      </c>
      <c r="B412" s="48" t="s">
        <v>6083</v>
      </c>
      <c r="C412" s="48" t="s">
        <v>6122</v>
      </c>
      <c r="D412" s="48" t="s">
        <v>1383</v>
      </c>
      <c r="E412" s="48" t="s">
        <v>3858</v>
      </c>
      <c r="F412" s="48" t="s">
        <v>6040</v>
      </c>
      <c r="G412" s="48"/>
      <c r="H412" s="47">
        <v>1962</v>
      </c>
      <c r="I412" s="47">
        <v>493.5</v>
      </c>
      <c r="J412" s="47" t="s">
        <v>7465</v>
      </c>
      <c r="K412" s="47">
        <v>2</v>
      </c>
      <c r="L412" s="47"/>
      <c r="M412" s="47"/>
      <c r="N412" s="47"/>
      <c r="O412" s="47">
        <v>24</v>
      </c>
      <c r="P412" s="47">
        <v>4160900</v>
      </c>
      <c r="R412" s="2"/>
    </row>
    <row r="413" spans="1:18" ht="23" x14ac:dyDescent="0.25">
      <c r="A413" s="47">
        <f t="shared" si="6"/>
        <v>398</v>
      </c>
      <c r="B413" s="48" t="s">
        <v>6083</v>
      </c>
      <c r="C413" s="48" t="s">
        <v>6122</v>
      </c>
      <c r="D413" s="48" t="s">
        <v>3239</v>
      </c>
      <c r="E413" s="48" t="s">
        <v>5621</v>
      </c>
      <c r="F413" s="48" t="s">
        <v>6040</v>
      </c>
      <c r="G413" s="48"/>
      <c r="H413" s="47">
        <v>1917</v>
      </c>
      <c r="I413" s="47">
        <v>209.9</v>
      </c>
      <c r="J413" s="47" t="s">
        <v>7370</v>
      </c>
      <c r="K413" s="47">
        <v>2</v>
      </c>
      <c r="L413" s="47"/>
      <c r="M413" s="47"/>
      <c r="N413" s="47"/>
      <c r="O413" s="47">
        <v>12</v>
      </c>
      <c r="P413" s="47">
        <v>4160900</v>
      </c>
      <c r="R413" s="2"/>
    </row>
    <row r="414" spans="1:18" ht="23" x14ac:dyDescent="0.25">
      <c r="A414" s="47">
        <f t="shared" si="6"/>
        <v>399</v>
      </c>
      <c r="B414" s="48" t="s">
        <v>6083</v>
      </c>
      <c r="C414" s="48" t="s">
        <v>6122</v>
      </c>
      <c r="D414" s="48" t="s">
        <v>3240</v>
      </c>
      <c r="E414" s="48" t="s">
        <v>5622</v>
      </c>
      <c r="F414" s="48" t="s">
        <v>6040</v>
      </c>
      <c r="G414" s="48"/>
      <c r="H414" s="47">
        <v>1941</v>
      </c>
      <c r="I414" s="47">
        <v>376.1</v>
      </c>
      <c r="J414" s="47" t="s">
        <v>7370</v>
      </c>
      <c r="K414" s="47">
        <v>2</v>
      </c>
      <c r="L414" s="47"/>
      <c r="M414" s="47"/>
      <c r="N414" s="47"/>
      <c r="O414" s="47">
        <v>11</v>
      </c>
      <c r="P414" s="47">
        <v>4160900</v>
      </c>
      <c r="R414" s="2"/>
    </row>
    <row r="415" spans="1:18" ht="23" x14ac:dyDescent="0.25">
      <c r="A415" s="47">
        <f t="shared" si="6"/>
        <v>400</v>
      </c>
      <c r="B415" s="48" t="s">
        <v>6083</v>
      </c>
      <c r="C415" s="48" t="s">
        <v>6122</v>
      </c>
      <c r="D415" s="48" t="s">
        <v>3241</v>
      </c>
      <c r="E415" s="48" t="s">
        <v>5623</v>
      </c>
      <c r="F415" s="48" t="s">
        <v>6040</v>
      </c>
      <c r="G415" s="48"/>
      <c r="H415" s="47">
        <v>1977</v>
      </c>
      <c r="I415" s="47">
        <v>3821.2</v>
      </c>
      <c r="J415" s="47" t="s">
        <v>7382</v>
      </c>
      <c r="K415" s="47">
        <v>5</v>
      </c>
      <c r="L415" s="47"/>
      <c r="M415" s="47"/>
      <c r="N415" s="47"/>
      <c r="O415" s="47">
        <v>53</v>
      </c>
      <c r="P415" s="47">
        <v>4160900</v>
      </c>
      <c r="R415" s="2"/>
    </row>
    <row r="416" spans="1:18" ht="23" x14ac:dyDescent="0.25">
      <c r="A416" s="47">
        <f t="shared" si="6"/>
        <v>401</v>
      </c>
      <c r="B416" s="48" t="s">
        <v>6131</v>
      </c>
      <c r="C416" s="48" t="s">
        <v>6132</v>
      </c>
      <c r="D416" s="48" t="s">
        <v>6133</v>
      </c>
      <c r="E416" s="48" t="s">
        <v>5631</v>
      </c>
      <c r="F416" s="48" t="s">
        <v>6040</v>
      </c>
      <c r="G416" s="48"/>
      <c r="H416" s="47">
        <v>1919</v>
      </c>
      <c r="I416" s="47">
        <v>200.2</v>
      </c>
      <c r="J416" s="47" t="s">
        <v>7370</v>
      </c>
      <c r="K416" s="47">
        <v>2</v>
      </c>
      <c r="L416" s="47"/>
      <c r="M416" s="47"/>
      <c r="N416" s="47"/>
      <c r="O416" s="47">
        <v>21</v>
      </c>
      <c r="P416" s="47">
        <v>41612000</v>
      </c>
      <c r="R416" s="2"/>
    </row>
    <row r="417" spans="1:18" ht="23" x14ac:dyDescent="0.25">
      <c r="A417" s="47">
        <f t="shared" si="6"/>
        <v>402</v>
      </c>
      <c r="B417" s="48" t="s">
        <v>6131</v>
      </c>
      <c r="C417" s="48" t="s">
        <v>6132</v>
      </c>
      <c r="D417" s="48" t="s">
        <v>7714</v>
      </c>
      <c r="E417" s="91" t="s">
        <v>7712</v>
      </c>
      <c r="F417" s="48" t="s">
        <v>6040</v>
      </c>
      <c r="G417" s="48"/>
      <c r="H417" s="47">
        <v>1949</v>
      </c>
      <c r="I417" s="47">
        <v>359</v>
      </c>
      <c r="J417" s="47" t="s">
        <v>7376</v>
      </c>
      <c r="K417" s="47">
        <v>2</v>
      </c>
      <c r="L417" s="47"/>
      <c r="M417" s="47"/>
      <c r="N417" s="47"/>
      <c r="O417" s="47">
        <v>17</v>
      </c>
      <c r="P417" s="47">
        <v>41612000</v>
      </c>
      <c r="R417" s="2"/>
    </row>
    <row r="418" spans="1:18" ht="23" x14ac:dyDescent="0.25">
      <c r="A418" s="47">
        <f t="shared" si="6"/>
        <v>403</v>
      </c>
      <c r="B418" s="48" t="s">
        <v>6131</v>
      </c>
      <c r="C418" s="48" t="s">
        <v>6132</v>
      </c>
      <c r="D418" s="48" t="s">
        <v>6134</v>
      </c>
      <c r="E418" s="48" t="s">
        <v>1151</v>
      </c>
      <c r="F418" s="48" t="s">
        <v>6040</v>
      </c>
      <c r="G418" s="48"/>
      <c r="H418" s="47">
        <v>1996</v>
      </c>
      <c r="I418" s="51">
        <v>4215.1000000000004</v>
      </c>
      <c r="J418" s="47" t="s">
        <v>7377</v>
      </c>
      <c r="K418" s="47">
        <v>8</v>
      </c>
      <c r="L418" s="47">
        <v>2</v>
      </c>
      <c r="M418" s="47">
        <v>2</v>
      </c>
      <c r="N418" s="47"/>
      <c r="O418" s="53">
        <v>170</v>
      </c>
      <c r="P418" s="47">
        <v>41612000</v>
      </c>
      <c r="R418" s="2"/>
    </row>
    <row r="419" spans="1:18" ht="23" x14ac:dyDescent="0.25">
      <c r="A419" s="47">
        <f t="shared" si="6"/>
        <v>404</v>
      </c>
      <c r="B419" s="48" t="s">
        <v>6131</v>
      </c>
      <c r="C419" s="48" t="s">
        <v>6132</v>
      </c>
      <c r="D419" s="48" t="s">
        <v>6135</v>
      </c>
      <c r="E419" s="48" t="s">
        <v>1152</v>
      </c>
      <c r="F419" s="48" t="s">
        <v>6040</v>
      </c>
      <c r="G419" s="48"/>
      <c r="H419" s="47">
        <v>1995</v>
      </c>
      <c r="I419" s="51">
        <v>4768.2</v>
      </c>
      <c r="J419" s="47" t="s">
        <v>7377</v>
      </c>
      <c r="K419" s="47">
        <v>9</v>
      </c>
      <c r="L419" s="47">
        <v>2</v>
      </c>
      <c r="M419" s="47">
        <v>2</v>
      </c>
      <c r="N419" s="47"/>
      <c r="O419" s="53">
        <v>154</v>
      </c>
      <c r="P419" s="47">
        <v>41612000</v>
      </c>
      <c r="R419" s="2"/>
    </row>
    <row r="420" spans="1:18" ht="23" x14ac:dyDescent="0.25">
      <c r="A420" s="47">
        <f t="shared" si="6"/>
        <v>405</v>
      </c>
      <c r="B420" s="48" t="s">
        <v>6131</v>
      </c>
      <c r="C420" s="48" t="s">
        <v>6132</v>
      </c>
      <c r="D420" s="48" t="s">
        <v>6136</v>
      </c>
      <c r="E420" s="48" t="s">
        <v>1153</v>
      </c>
      <c r="F420" s="48" t="s">
        <v>6040</v>
      </c>
      <c r="G420" s="48"/>
      <c r="H420" s="47">
        <v>1995</v>
      </c>
      <c r="I420" s="51">
        <v>5400.9</v>
      </c>
      <c r="J420" s="47" t="s">
        <v>7377</v>
      </c>
      <c r="K420" s="47">
        <v>10</v>
      </c>
      <c r="L420" s="47">
        <v>2</v>
      </c>
      <c r="M420" s="47">
        <v>2</v>
      </c>
      <c r="N420" s="47"/>
      <c r="O420" s="53">
        <v>141</v>
      </c>
      <c r="P420" s="47">
        <v>41612000</v>
      </c>
      <c r="R420" s="2"/>
    </row>
    <row r="421" spans="1:18" ht="23" x14ac:dyDescent="0.25">
      <c r="A421" s="47">
        <f t="shared" si="6"/>
        <v>406</v>
      </c>
      <c r="B421" s="48" t="s">
        <v>6131</v>
      </c>
      <c r="C421" s="48" t="s">
        <v>6132</v>
      </c>
      <c r="D421" s="48" t="s">
        <v>6137</v>
      </c>
      <c r="E421" s="48" t="s">
        <v>5390</v>
      </c>
      <c r="F421" s="48" t="s">
        <v>6040</v>
      </c>
      <c r="G421" s="48"/>
      <c r="H421" s="47">
        <v>1996</v>
      </c>
      <c r="I421" s="51">
        <v>5786.9</v>
      </c>
      <c r="J421" s="47" t="s">
        <v>7377</v>
      </c>
      <c r="K421" s="47">
        <v>10</v>
      </c>
      <c r="L421" s="47">
        <v>2</v>
      </c>
      <c r="M421" s="47">
        <v>2</v>
      </c>
      <c r="N421" s="47"/>
      <c r="O421" s="53">
        <v>205</v>
      </c>
      <c r="P421" s="47">
        <v>41612000</v>
      </c>
      <c r="R421" s="2"/>
    </row>
    <row r="422" spans="1:18" ht="23" x14ac:dyDescent="0.25">
      <c r="A422" s="47">
        <f t="shared" si="6"/>
        <v>407</v>
      </c>
      <c r="B422" s="48" t="s">
        <v>6131</v>
      </c>
      <c r="C422" s="48" t="s">
        <v>6132</v>
      </c>
      <c r="D422" s="48" t="s">
        <v>6138</v>
      </c>
      <c r="E422" s="48" t="s">
        <v>5409</v>
      </c>
      <c r="F422" s="48" t="s">
        <v>6040</v>
      </c>
      <c r="G422" s="48"/>
      <c r="H422" s="47">
        <v>1991</v>
      </c>
      <c r="I422" s="54">
        <v>4954.1000000000004</v>
      </c>
      <c r="J422" s="47" t="s">
        <v>7377</v>
      </c>
      <c r="K422" s="47">
        <v>9</v>
      </c>
      <c r="L422" s="47">
        <v>2</v>
      </c>
      <c r="M422" s="47">
        <v>2</v>
      </c>
      <c r="N422" s="47"/>
      <c r="O422" s="47">
        <v>191</v>
      </c>
      <c r="P422" s="47">
        <v>41612000</v>
      </c>
      <c r="R422" s="2"/>
    </row>
    <row r="423" spans="1:18" ht="23" x14ac:dyDescent="0.25">
      <c r="A423" s="47">
        <f t="shared" si="6"/>
        <v>408</v>
      </c>
      <c r="B423" s="48" t="s">
        <v>6131</v>
      </c>
      <c r="C423" s="48" t="s">
        <v>6132</v>
      </c>
      <c r="D423" s="48" t="s">
        <v>6139</v>
      </c>
      <c r="E423" s="48" t="s">
        <v>6140</v>
      </c>
      <c r="F423" s="48" t="s">
        <v>6040</v>
      </c>
      <c r="G423" s="48"/>
      <c r="H423" s="47">
        <v>1992</v>
      </c>
      <c r="I423" s="47">
        <v>19864.599999999999</v>
      </c>
      <c r="J423" s="55" t="s">
        <v>7466</v>
      </c>
      <c r="K423" s="56">
        <v>9</v>
      </c>
      <c r="L423" s="56">
        <v>9</v>
      </c>
      <c r="M423" s="56">
        <v>9</v>
      </c>
      <c r="N423" s="47">
        <v>9</v>
      </c>
      <c r="O423" s="57">
        <v>984</v>
      </c>
      <c r="P423" s="47">
        <v>41612000</v>
      </c>
      <c r="R423" s="2"/>
    </row>
    <row r="424" spans="1:18" ht="23" x14ac:dyDescent="0.25">
      <c r="A424" s="47">
        <f t="shared" si="6"/>
        <v>409</v>
      </c>
      <c r="B424" s="48" t="s">
        <v>6131</v>
      </c>
      <c r="C424" s="48" t="s">
        <v>6132</v>
      </c>
      <c r="D424" s="48" t="s">
        <v>6141</v>
      </c>
      <c r="E424" s="48" t="s">
        <v>1176</v>
      </c>
      <c r="F424" s="48" t="s">
        <v>6040</v>
      </c>
      <c r="G424" s="48"/>
      <c r="H424" s="47">
        <v>1975</v>
      </c>
      <c r="I424" s="47">
        <v>11018.6</v>
      </c>
      <c r="J424" s="55" t="s">
        <v>7466</v>
      </c>
      <c r="K424" s="56">
        <v>9</v>
      </c>
      <c r="L424" s="56">
        <v>5</v>
      </c>
      <c r="M424" s="56">
        <v>5</v>
      </c>
      <c r="N424" s="47">
        <v>5</v>
      </c>
      <c r="O424" s="57">
        <v>503</v>
      </c>
      <c r="P424" s="47">
        <v>41612000</v>
      </c>
      <c r="R424" s="2"/>
    </row>
    <row r="425" spans="1:18" ht="23" x14ac:dyDescent="0.25">
      <c r="A425" s="47">
        <f t="shared" si="6"/>
        <v>410</v>
      </c>
      <c r="B425" s="48" t="s">
        <v>6131</v>
      </c>
      <c r="C425" s="48" t="s">
        <v>6132</v>
      </c>
      <c r="D425" s="48" t="s">
        <v>575</v>
      </c>
      <c r="E425" s="48" t="s">
        <v>1177</v>
      </c>
      <c r="F425" s="48" t="s">
        <v>6040</v>
      </c>
      <c r="G425" s="48"/>
      <c r="H425" s="47">
        <v>1981</v>
      </c>
      <c r="I425" s="47">
        <v>5259.9</v>
      </c>
      <c r="J425" s="55" t="s">
        <v>7382</v>
      </c>
      <c r="K425" s="56">
        <v>14</v>
      </c>
      <c r="L425" s="56">
        <v>1</v>
      </c>
      <c r="M425" s="56">
        <v>1</v>
      </c>
      <c r="N425" s="47">
        <v>1</v>
      </c>
      <c r="O425" s="57">
        <v>211</v>
      </c>
      <c r="P425" s="47">
        <v>41612000</v>
      </c>
      <c r="R425" s="2"/>
    </row>
    <row r="426" spans="1:18" ht="23" x14ac:dyDescent="0.25">
      <c r="A426" s="47">
        <f t="shared" si="6"/>
        <v>411</v>
      </c>
      <c r="B426" s="48" t="s">
        <v>6131</v>
      </c>
      <c r="C426" s="48" t="s">
        <v>6132</v>
      </c>
      <c r="D426" s="48" t="s">
        <v>576</v>
      </c>
      <c r="E426" s="48" t="s">
        <v>1178</v>
      </c>
      <c r="F426" s="48" t="s">
        <v>6040</v>
      </c>
      <c r="G426" s="48"/>
      <c r="H426" s="47">
        <v>1978</v>
      </c>
      <c r="I426" s="47">
        <v>5315.3</v>
      </c>
      <c r="J426" s="55" t="s">
        <v>7382</v>
      </c>
      <c r="K426" s="56">
        <v>14</v>
      </c>
      <c r="L426" s="56">
        <v>1</v>
      </c>
      <c r="M426" s="56">
        <v>1</v>
      </c>
      <c r="N426" s="47">
        <v>1</v>
      </c>
      <c r="O426" s="57">
        <v>183</v>
      </c>
      <c r="P426" s="47">
        <v>41612000</v>
      </c>
      <c r="R426" s="2"/>
    </row>
    <row r="427" spans="1:18" ht="23" x14ac:dyDescent="0.25">
      <c r="A427" s="47">
        <f t="shared" si="6"/>
        <v>412</v>
      </c>
      <c r="B427" s="48" t="s">
        <v>6131</v>
      </c>
      <c r="C427" s="48" t="s">
        <v>6132</v>
      </c>
      <c r="D427" s="48" t="s">
        <v>6142</v>
      </c>
      <c r="E427" s="48" t="s">
        <v>1181</v>
      </c>
      <c r="F427" s="48" t="s">
        <v>6040</v>
      </c>
      <c r="G427" s="48"/>
      <c r="H427" s="47">
        <v>1995</v>
      </c>
      <c r="I427" s="47">
        <v>5414</v>
      </c>
      <c r="J427" s="47" t="s">
        <v>7386</v>
      </c>
      <c r="K427" s="47">
        <v>9</v>
      </c>
      <c r="L427" s="47">
        <v>2</v>
      </c>
      <c r="M427" s="47">
        <v>2</v>
      </c>
      <c r="N427" s="47">
        <v>2</v>
      </c>
      <c r="O427" s="47">
        <v>226</v>
      </c>
      <c r="P427" s="47">
        <v>41612000</v>
      </c>
      <c r="R427" s="2"/>
    </row>
    <row r="428" spans="1:18" ht="23" x14ac:dyDescent="0.25">
      <c r="A428" s="47">
        <f t="shared" si="6"/>
        <v>413</v>
      </c>
      <c r="B428" s="48" t="s">
        <v>6131</v>
      </c>
      <c r="C428" s="48" t="s">
        <v>6132</v>
      </c>
      <c r="D428" s="48" t="s">
        <v>6143</v>
      </c>
      <c r="E428" s="48" t="s">
        <v>1154</v>
      </c>
      <c r="F428" s="48" t="s">
        <v>6040</v>
      </c>
      <c r="G428" s="48"/>
      <c r="H428" s="47">
        <v>1994</v>
      </c>
      <c r="I428" s="47">
        <v>13448.5</v>
      </c>
      <c r="J428" s="47" t="s">
        <v>7377</v>
      </c>
      <c r="K428" s="47">
        <v>10</v>
      </c>
      <c r="L428" s="47">
        <v>5</v>
      </c>
      <c r="M428" s="47">
        <v>5</v>
      </c>
      <c r="N428" s="47"/>
      <c r="O428" s="53">
        <v>199.7</v>
      </c>
      <c r="P428" s="47">
        <v>41612000</v>
      </c>
      <c r="R428" s="2"/>
    </row>
    <row r="429" spans="1:18" ht="23" x14ac:dyDescent="0.25">
      <c r="A429" s="47">
        <f t="shared" si="6"/>
        <v>414</v>
      </c>
      <c r="B429" s="48" t="s">
        <v>6131</v>
      </c>
      <c r="C429" s="48" t="s">
        <v>6132</v>
      </c>
      <c r="D429" s="48" t="s">
        <v>6144</v>
      </c>
      <c r="E429" s="48" t="s">
        <v>5391</v>
      </c>
      <c r="F429" s="48" t="s">
        <v>6040</v>
      </c>
      <c r="G429" s="48"/>
      <c r="H429" s="47">
        <v>1993</v>
      </c>
      <c r="I429" s="47">
        <v>6885.1</v>
      </c>
      <c r="J429" s="47" t="s">
        <v>7377</v>
      </c>
      <c r="K429" s="47">
        <v>9</v>
      </c>
      <c r="L429" s="47">
        <v>3</v>
      </c>
      <c r="M429" s="47">
        <v>1</v>
      </c>
      <c r="N429" s="47"/>
      <c r="O429" s="53">
        <v>208.9</v>
      </c>
      <c r="P429" s="47">
        <v>41612000</v>
      </c>
      <c r="R429" s="2"/>
    </row>
    <row r="430" spans="1:18" ht="23" x14ac:dyDescent="0.25">
      <c r="A430" s="47">
        <f t="shared" si="6"/>
        <v>415</v>
      </c>
      <c r="B430" s="48" t="s">
        <v>6131</v>
      </c>
      <c r="C430" s="48" t="s">
        <v>6132</v>
      </c>
      <c r="D430" s="48" t="s">
        <v>6145</v>
      </c>
      <c r="E430" s="48" t="s">
        <v>6146</v>
      </c>
      <c r="F430" s="48" t="s">
        <v>6040</v>
      </c>
      <c r="G430" s="48"/>
      <c r="H430" s="47">
        <v>1991</v>
      </c>
      <c r="I430" s="47">
        <v>7012.15</v>
      </c>
      <c r="J430" s="47" t="s">
        <v>7386</v>
      </c>
      <c r="K430" s="47">
        <v>9</v>
      </c>
      <c r="L430" s="47">
        <v>3</v>
      </c>
      <c r="M430" s="47">
        <v>3</v>
      </c>
      <c r="N430" s="47">
        <v>3</v>
      </c>
      <c r="O430" s="47">
        <v>269</v>
      </c>
      <c r="P430" s="47">
        <v>41612000</v>
      </c>
      <c r="R430" s="2"/>
    </row>
    <row r="431" spans="1:18" ht="23" x14ac:dyDescent="0.25">
      <c r="A431" s="47">
        <f t="shared" si="6"/>
        <v>416</v>
      </c>
      <c r="B431" s="48" t="s">
        <v>6131</v>
      </c>
      <c r="C431" s="48" t="s">
        <v>6132</v>
      </c>
      <c r="D431" s="48" t="s">
        <v>6147</v>
      </c>
      <c r="E431" s="48" t="s">
        <v>716</v>
      </c>
      <c r="F431" s="48" t="s">
        <v>6040</v>
      </c>
      <c r="G431" s="48"/>
      <c r="H431" s="47">
        <v>1971</v>
      </c>
      <c r="I431" s="47">
        <v>1043.0999999999999</v>
      </c>
      <c r="J431" s="47" t="s">
        <v>7376</v>
      </c>
      <c r="K431" s="47">
        <v>2</v>
      </c>
      <c r="L431" s="47"/>
      <c r="M431" s="47"/>
      <c r="N431" s="47"/>
      <c r="O431" s="47">
        <v>48</v>
      </c>
      <c r="P431" s="47">
        <v>41612000</v>
      </c>
      <c r="R431" s="2"/>
    </row>
    <row r="432" spans="1:18" ht="23" x14ac:dyDescent="0.25">
      <c r="A432" s="47">
        <f t="shared" si="6"/>
        <v>417</v>
      </c>
      <c r="B432" s="48" t="s">
        <v>6131</v>
      </c>
      <c r="C432" s="48" t="s">
        <v>6132</v>
      </c>
      <c r="D432" s="48" t="s">
        <v>6148</v>
      </c>
      <c r="E432" s="48" t="s">
        <v>6149</v>
      </c>
      <c r="F432" s="48" t="s">
        <v>6040</v>
      </c>
      <c r="G432" s="48"/>
      <c r="H432" s="47">
        <v>1991</v>
      </c>
      <c r="I432" s="47">
        <v>4882</v>
      </c>
      <c r="J432" s="47" t="s">
        <v>7386</v>
      </c>
      <c r="K432" s="47">
        <v>9</v>
      </c>
      <c r="L432" s="47">
        <v>2</v>
      </c>
      <c r="M432" s="47">
        <v>2</v>
      </c>
      <c r="N432" s="47">
        <v>2</v>
      </c>
      <c r="O432" s="47">
        <v>145</v>
      </c>
      <c r="P432" s="47">
        <v>41612000</v>
      </c>
      <c r="R432" s="2"/>
    </row>
    <row r="433" spans="1:18" ht="23" x14ac:dyDescent="0.25">
      <c r="A433" s="47">
        <f t="shared" si="6"/>
        <v>418</v>
      </c>
      <c r="B433" s="48" t="s">
        <v>6131</v>
      </c>
      <c r="C433" s="48" t="s">
        <v>6132</v>
      </c>
      <c r="D433" s="48" t="s">
        <v>584</v>
      </c>
      <c r="E433" s="48" t="s">
        <v>6150</v>
      </c>
      <c r="F433" s="48" t="s">
        <v>6040</v>
      </c>
      <c r="G433" s="48"/>
      <c r="H433" s="47">
        <v>1995</v>
      </c>
      <c r="I433" s="58">
        <v>2045.4</v>
      </c>
      <c r="J433" s="55" t="s">
        <v>7371</v>
      </c>
      <c r="K433" s="47">
        <v>7</v>
      </c>
      <c r="L433" s="47">
        <v>1</v>
      </c>
      <c r="M433" s="47">
        <v>1</v>
      </c>
      <c r="N433" s="47">
        <v>1</v>
      </c>
      <c r="O433" s="59">
        <v>72</v>
      </c>
      <c r="P433" s="47">
        <v>41612000</v>
      </c>
      <c r="R433" s="2"/>
    </row>
    <row r="434" spans="1:18" ht="23" x14ac:dyDescent="0.25">
      <c r="A434" s="47">
        <f t="shared" si="6"/>
        <v>419</v>
      </c>
      <c r="B434" s="48" t="s">
        <v>6131</v>
      </c>
      <c r="C434" s="48" t="s">
        <v>6132</v>
      </c>
      <c r="D434" s="48" t="s">
        <v>6151</v>
      </c>
      <c r="E434" s="48" t="s">
        <v>6152</v>
      </c>
      <c r="F434" s="48" t="s">
        <v>6040</v>
      </c>
      <c r="G434" s="48"/>
      <c r="H434" s="47">
        <v>1995</v>
      </c>
      <c r="I434" s="58">
        <v>2058.4</v>
      </c>
      <c r="J434" s="55" t="s">
        <v>7371</v>
      </c>
      <c r="K434" s="47">
        <v>7</v>
      </c>
      <c r="L434" s="47">
        <v>1</v>
      </c>
      <c r="M434" s="47">
        <v>1</v>
      </c>
      <c r="N434" s="47">
        <v>1</v>
      </c>
      <c r="O434" s="59">
        <v>66</v>
      </c>
      <c r="P434" s="47">
        <v>41612000</v>
      </c>
      <c r="R434" s="2"/>
    </row>
    <row r="435" spans="1:18" ht="23" x14ac:dyDescent="0.25">
      <c r="A435" s="47">
        <f t="shared" si="6"/>
        <v>420</v>
      </c>
      <c r="B435" s="48" t="s">
        <v>6131</v>
      </c>
      <c r="C435" s="48" t="s">
        <v>6132</v>
      </c>
      <c r="D435" s="48" t="s">
        <v>586</v>
      </c>
      <c r="E435" s="48" t="s">
        <v>6153</v>
      </c>
      <c r="F435" s="48" t="s">
        <v>6040</v>
      </c>
      <c r="G435" s="48"/>
      <c r="H435" s="47">
        <v>1995</v>
      </c>
      <c r="I435" s="58">
        <v>2038.6</v>
      </c>
      <c r="J435" s="55" t="s">
        <v>7371</v>
      </c>
      <c r="K435" s="47">
        <v>7</v>
      </c>
      <c r="L435" s="47">
        <v>1</v>
      </c>
      <c r="M435" s="47">
        <v>1</v>
      </c>
      <c r="N435" s="47">
        <v>1</v>
      </c>
      <c r="O435" s="59">
        <v>55</v>
      </c>
      <c r="P435" s="47">
        <v>41612000</v>
      </c>
      <c r="R435" s="2"/>
    </row>
    <row r="436" spans="1:18" ht="23" x14ac:dyDescent="0.25">
      <c r="A436" s="47">
        <f t="shared" si="6"/>
        <v>421</v>
      </c>
      <c r="B436" s="48" t="s">
        <v>6131</v>
      </c>
      <c r="C436" s="48" t="s">
        <v>6132</v>
      </c>
      <c r="D436" s="48" t="s">
        <v>587</v>
      </c>
      <c r="E436" s="48" t="s">
        <v>6154</v>
      </c>
      <c r="F436" s="48" t="s">
        <v>6040</v>
      </c>
      <c r="G436" s="48"/>
      <c r="H436" s="47">
        <v>1995</v>
      </c>
      <c r="I436" s="58">
        <v>2039.6</v>
      </c>
      <c r="J436" s="55" t="s">
        <v>7371</v>
      </c>
      <c r="K436" s="47">
        <v>7</v>
      </c>
      <c r="L436" s="47">
        <v>1</v>
      </c>
      <c r="M436" s="47">
        <v>1</v>
      </c>
      <c r="N436" s="47">
        <v>1</v>
      </c>
      <c r="O436" s="59">
        <v>80</v>
      </c>
      <c r="P436" s="47">
        <v>41612000</v>
      </c>
      <c r="R436" s="2"/>
    </row>
    <row r="437" spans="1:18" ht="23" x14ac:dyDescent="0.25">
      <c r="A437" s="47">
        <f t="shared" si="6"/>
        <v>422</v>
      </c>
      <c r="B437" s="48" t="s">
        <v>6131</v>
      </c>
      <c r="C437" s="48" t="s">
        <v>6132</v>
      </c>
      <c r="D437" s="48" t="s">
        <v>588</v>
      </c>
      <c r="E437" s="48" t="s">
        <v>6155</v>
      </c>
      <c r="F437" s="48" t="s">
        <v>6040</v>
      </c>
      <c r="G437" s="48"/>
      <c r="H437" s="47">
        <v>1995</v>
      </c>
      <c r="I437" s="58">
        <v>2036.5</v>
      </c>
      <c r="J437" s="55" t="s">
        <v>7371</v>
      </c>
      <c r="K437" s="47">
        <v>7</v>
      </c>
      <c r="L437" s="47">
        <v>1</v>
      </c>
      <c r="M437" s="47">
        <v>1</v>
      </c>
      <c r="N437" s="47">
        <v>1</v>
      </c>
      <c r="O437" s="59">
        <v>60</v>
      </c>
      <c r="P437" s="47">
        <v>41612000</v>
      </c>
      <c r="R437" s="2"/>
    </row>
    <row r="438" spans="1:18" ht="23" x14ac:dyDescent="0.25">
      <c r="A438" s="47">
        <f t="shared" si="6"/>
        <v>423</v>
      </c>
      <c r="B438" s="48" t="s">
        <v>6131</v>
      </c>
      <c r="C438" s="48" t="s">
        <v>6132</v>
      </c>
      <c r="D438" s="48" t="s">
        <v>589</v>
      </c>
      <c r="E438" s="48" t="s">
        <v>6156</v>
      </c>
      <c r="F438" s="48" t="s">
        <v>6040</v>
      </c>
      <c r="G438" s="48"/>
      <c r="H438" s="47">
        <v>1995</v>
      </c>
      <c r="I438" s="58">
        <v>2032.5</v>
      </c>
      <c r="J438" s="55" t="s">
        <v>7371</v>
      </c>
      <c r="K438" s="47">
        <v>7</v>
      </c>
      <c r="L438" s="47">
        <v>1</v>
      </c>
      <c r="M438" s="47">
        <v>1</v>
      </c>
      <c r="N438" s="47">
        <v>1</v>
      </c>
      <c r="O438" s="59">
        <v>74</v>
      </c>
      <c r="P438" s="47">
        <v>41612000</v>
      </c>
      <c r="R438" s="2"/>
    </row>
    <row r="439" spans="1:18" ht="23" x14ac:dyDescent="0.25">
      <c r="A439" s="47">
        <f t="shared" si="6"/>
        <v>424</v>
      </c>
      <c r="B439" s="48" t="s">
        <v>6131</v>
      </c>
      <c r="C439" s="48" t="s">
        <v>6132</v>
      </c>
      <c r="D439" s="48" t="s">
        <v>6157</v>
      </c>
      <c r="E439" s="48" t="s">
        <v>6158</v>
      </c>
      <c r="F439" s="48" t="s">
        <v>6040</v>
      </c>
      <c r="G439" s="48"/>
      <c r="H439" s="47">
        <v>1993</v>
      </c>
      <c r="I439" s="58">
        <v>4868.1000000000004</v>
      </c>
      <c r="J439" s="47" t="s">
        <v>7386</v>
      </c>
      <c r="K439" s="47">
        <v>9</v>
      </c>
      <c r="L439" s="60">
        <v>2</v>
      </c>
      <c r="M439" s="47">
        <v>2</v>
      </c>
      <c r="N439" s="47">
        <v>2</v>
      </c>
      <c r="O439" s="59">
        <v>181</v>
      </c>
      <c r="P439" s="47">
        <v>41612000</v>
      </c>
      <c r="R439" s="2"/>
    </row>
    <row r="440" spans="1:18" ht="23" x14ac:dyDescent="0.25">
      <c r="A440" s="47">
        <f t="shared" si="6"/>
        <v>425</v>
      </c>
      <c r="B440" s="48" t="s">
        <v>6131</v>
      </c>
      <c r="C440" s="48" t="s">
        <v>6132</v>
      </c>
      <c r="D440" s="48" t="s">
        <v>6159</v>
      </c>
      <c r="E440" s="48" t="s">
        <v>6160</v>
      </c>
      <c r="F440" s="48" t="s">
        <v>6040</v>
      </c>
      <c r="G440" s="48"/>
      <c r="H440" s="47">
        <v>1977</v>
      </c>
      <c r="I440" s="58">
        <v>11002.3</v>
      </c>
      <c r="J440" s="47" t="s">
        <v>7386</v>
      </c>
      <c r="K440" s="47">
        <v>9</v>
      </c>
      <c r="L440" s="60">
        <v>5</v>
      </c>
      <c r="M440" s="47">
        <v>5</v>
      </c>
      <c r="N440" s="47">
        <v>5</v>
      </c>
      <c r="O440" s="59">
        <v>50</v>
      </c>
      <c r="P440" s="47">
        <v>41612000</v>
      </c>
      <c r="R440" s="2"/>
    </row>
    <row r="441" spans="1:18" ht="23" x14ac:dyDescent="0.25">
      <c r="A441" s="47">
        <f t="shared" si="6"/>
        <v>426</v>
      </c>
      <c r="B441" s="48" t="s">
        <v>6131</v>
      </c>
      <c r="C441" s="48" t="s">
        <v>6132</v>
      </c>
      <c r="D441" s="48" t="s">
        <v>6161</v>
      </c>
      <c r="E441" s="48" t="s">
        <v>6162</v>
      </c>
      <c r="F441" s="48" t="s">
        <v>6040</v>
      </c>
      <c r="G441" s="48"/>
      <c r="H441" s="47">
        <v>1990</v>
      </c>
      <c r="I441" s="58">
        <v>17300.599999999999</v>
      </c>
      <c r="J441" s="47" t="s">
        <v>7386</v>
      </c>
      <c r="K441" s="47">
        <v>9</v>
      </c>
      <c r="L441" s="60">
        <v>9</v>
      </c>
      <c r="M441" s="47">
        <v>8</v>
      </c>
      <c r="N441" s="47">
        <v>8</v>
      </c>
      <c r="O441" s="59">
        <v>839</v>
      </c>
      <c r="P441" s="47">
        <v>41612000</v>
      </c>
      <c r="R441" s="2"/>
    </row>
    <row r="442" spans="1:18" ht="23" x14ac:dyDescent="0.25">
      <c r="A442" s="47">
        <f t="shared" si="6"/>
        <v>427</v>
      </c>
      <c r="B442" s="48" t="s">
        <v>6131</v>
      </c>
      <c r="C442" s="48" t="s">
        <v>6132</v>
      </c>
      <c r="D442" s="48" t="s">
        <v>3252</v>
      </c>
      <c r="E442" s="48" t="s">
        <v>5632</v>
      </c>
      <c r="F442" s="48" t="s">
        <v>6040</v>
      </c>
      <c r="G442" s="48"/>
      <c r="H442" s="47">
        <v>1952</v>
      </c>
      <c r="I442" s="47">
        <v>488.3</v>
      </c>
      <c r="J442" s="47" t="s">
        <v>7376</v>
      </c>
      <c r="K442" s="47">
        <v>2</v>
      </c>
      <c r="L442" s="47"/>
      <c r="M442" s="47"/>
      <c r="N442" s="47"/>
      <c r="O442" s="47">
        <v>28</v>
      </c>
      <c r="P442" s="47">
        <v>41612000</v>
      </c>
      <c r="R442" s="2"/>
    </row>
    <row r="443" spans="1:18" ht="23" x14ac:dyDescent="0.25">
      <c r="A443" s="47">
        <f t="shared" si="6"/>
        <v>428</v>
      </c>
      <c r="B443" s="48" t="s">
        <v>6131</v>
      </c>
      <c r="C443" s="48" t="s">
        <v>6132</v>
      </c>
      <c r="D443" s="48" t="s">
        <v>6163</v>
      </c>
      <c r="E443" s="48" t="s">
        <v>3862</v>
      </c>
      <c r="F443" s="48" t="s">
        <v>6040</v>
      </c>
      <c r="G443" s="48"/>
      <c r="H443" s="47">
        <v>1961</v>
      </c>
      <c r="I443" s="47">
        <v>312</v>
      </c>
      <c r="J443" s="47" t="s">
        <v>7376</v>
      </c>
      <c r="K443" s="47">
        <v>2</v>
      </c>
      <c r="L443" s="47"/>
      <c r="M443" s="47"/>
      <c r="N443" s="47"/>
      <c r="O443" s="47"/>
      <c r="P443" s="47">
        <v>41612000</v>
      </c>
      <c r="R443" s="2"/>
    </row>
    <row r="444" spans="1:18" ht="23" x14ac:dyDescent="0.25">
      <c r="A444" s="47">
        <f t="shared" si="6"/>
        <v>429</v>
      </c>
      <c r="B444" s="48" t="s">
        <v>6131</v>
      </c>
      <c r="C444" s="48" t="s">
        <v>6132</v>
      </c>
      <c r="D444" s="48" t="s">
        <v>6164</v>
      </c>
      <c r="E444" s="48" t="s">
        <v>3913</v>
      </c>
      <c r="F444" s="48" t="s">
        <v>6040</v>
      </c>
      <c r="G444" s="48"/>
      <c r="H444" s="47">
        <v>1998</v>
      </c>
      <c r="I444" s="47">
        <v>638.20000000000005</v>
      </c>
      <c r="J444" s="47" t="s">
        <v>7376</v>
      </c>
      <c r="K444" s="47">
        <v>2</v>
      </c>
      <c r="L444" s="47"/>
      <c r="M444" s="47"/>
      <c r="N444" s="47"/>
      <c r="O444" s="47"/>
      <c r="P444" s="47">
        <v>41612000</v>
      </c>
      <c r="R444" s="2"/>
    </row>
    <row r="445" spans="1:18" ht="23" x14ac:dyDescent="0.25">
      <c r="A445" s="47">
        <f t="shared" si="6"/>
        <v>430</v>
      </c>
      <c r="B445" s="48" t="s">
        <v>6131</v>
      </c>
      <c r="C445" s="48" t="s">
        <v>6132</v>
      </c>
      <c r="D445" s="48" t="s">
        <v>6165</v>
      </c>
      <c r="E445" s="48" t="s">
        <v>3863</v>
      </c>
      <c r="F445" s="48" t="s">
        <v>6040</v>
      </c>
      <c r="G445" s="48"/>
      <c r="H445" s="47">
        <v>1956</v>
      </c>
      <c r="I445" s="47">
        <v>799</v>
      </c>
      <c r="J445" s="47" t="s">
        <v>7376</v>
      </c>
      <c r="K445" s="47">
        <v>2</v>
      </c>
      <c r="L445" s="47"/>
      <c r="M445" s="47"/>
      <c r="N445" s="47"/>
      <c r="O445" s="47"/>
      <c r="P445" s="47">
        <v>41612000</v>
      </c>
      <c r="R445" s="2"/>
    </row>
    <row r="446" spans="1:18" ht="23" x14ac:dyDescent="0.25">
      <c r="A446" s="47">
        <f t="shared" si="6"/>
        <v>431</v>
      </c>
      <c r="B446" s="48" t="s">
        <v>6131</v>
      </c>
      <c r="C446" s="48" t="s">
        <v>6132</v>
      </c>
      <c r="D446" s="48" t="s">
        <v>6166</v>
      </c>
      <c r="E446" s="48" t="s">
        <v>4274</v>
      </c>
      <c r="F446" s="48" t="s">
        <v>6040</v>
      </c>
      <c r="G446" s="48"/>
      <c r="H446" s="47">
        <v>1964</v>
      </c>
      <c r="I446" s="47">
        <v>485.6</v>
      </c>
      <c r="J446" s="47" t="s">
        <v>7376</v>
      </c>
      <c r="K446" s="47">
        <v>2</v>
      </c>
      <c r="L446" s="47"/>
      <c r="M446" s="47"/>
      <c r="N446" s="47"/>
      <c r="O446" s="47"/>
      <c r="P446" s="47">
        <v>41612000</v>
      </c>
      <c r="R446" s="2"/>
    </row>
    <row r="447" spans="1:18" ht="23" x14ac:dyDescent="0.25">
      <c r="A447" s="47">
        <f t="shared" si="6"/>
        <v>432</v>
      </c>
      <c r="B447" s="48" t="s">
        <v>6131</v>
      </c>
      <c r="C447" s="48" t="s">
        <v>6132</v>
      </c>
      <c r="D447" s="48" t="s">
        <v>6167</v>
      </c>
      <c r="E447" s="46" t="s">
        <v>3916</v>
      </c>
      <c r="F447" s="48" t="s">
        <v>6040</v>
      </c>
      <c r="G447" s="48"/>
      <c r="H447" s="47">
        <v>1962</v>
      </c>
      <c r="I447" s="47">
        <v>530.5</v>
      </c>
      <c r="J447" s="47" t="s">
        <v>7376</v>
      </c>
      <c r="K447" s="47">
        <v>2</v>
      </c>
      <c r="L447" s="47"/>
      <c r="M447" s="47"/>
      <c r="N447" s="47"/>
      <c r="O447" s="47"/>
      <c r="P447" s="47">
        <v>41612000</v>
      </c>
      <c r="R447" s="2"/>
    </row>
    <row r="448" spans="1:18" ht="23" x14ac:dyDescent="0.25">
      <c r="A448" s="47">
        <f t="shared" si="6"/>
        <v>433</v>
      </c>
      <c r="B448" s="48" t="s">
        <v>6131</v>
      </c>
      <c r="C448" s="48" t="s">
        <v>6132</v>
      </c>
      <c r="D448" s="48" t="s">
        <v>6168</v>
      </c>
      <c r="E448" s="46" t="s">
        <v>3914</v>
      </c>
      <c r="F448" s="48" t="s">
        <v>6040</v>
      </c>
      <c r="G448" s="48"/>
      <c r="H448" s="47">
        <v>1961</v>
      </c>
      <c r="I448" s="47">
        <v>476.9</v>
      </c>
      <c r="J448" s="47" t="s">
        <v>7376</v>
      </c>
      <c r="K448" s="47">
        <v>2</v>
      </c>
      <c r="L448" s="47"/>
      <c r="M448" s="47"/>
      <c r="N448" s="47"/>
      <c r="O448" s="47"/>
      <c r="P448" s="47">
        <v>41612000</v>
      </c>
      <c r="R448" s="2"/>
    </row>
    <row r="449" spans="1:18" ht="23" x14ac:dyDescent="0.25">
      <c r="A449" s="47">
        <f t="shared" si="6"/>
        <v>434</v>
      </c>
      <c r="B449" s="48" t="s">
        <v>6131</v>
      </c>
      <c r="C449" s="48" t="s">
        <v>6132</v>
      </c>
      <c r="D449" s="48" t="s">
        <v>6169</v>
      </c>
      <c r="E449" s="48" t="s">
        <v>3915</v>
      </c>
      <c r="F449" s="48" t="s">
        <v>6040</v>
      </c>
      <c r="G449" s="48"/>
      <c r="H449" s="47">
        <v>1963</v>
      </c>
      <c r="I449" s="47">
        <v>491</v>
      </c>
      <c r="J449" s="47" t="s">
        <v>7376</v>
      </c>
      <c r="K449" s="47">
        <v>2</v>
      </c>
      <c r="L449" s="47"/>
      <c r="M449" s="47"/>
      <c r="N449" s="47"/>
      <c r="O449" s="47"/>
      <c r="P449" s="47">
        <v>41612000</v>
      </c>
      <c r="R449" s="2"/>
    </row>
    <row r="450" spans="1:18" ht="23" x14ac:dyDescent="0.25">
      <c r="A450" s="47">
        <f t="shared" si="6"/>
        <v>435</v>
      </c>
      <c r="B450" s="48" t="s">
        <v>6131</v>
      </c>
      <c r="C450" s="48" t="s">
        <v>6132</v>
      </c>
      <c r="D450" s="48" t="s">
        <v>6170</v>
      </c>
      <c r="E450" s="48" t="s">
        <v>3861</v>
      </c>
      <c r="F450" s="48" t="s">
        <v>6040</v>
      </c>
      <c r="G450" s="48"/>
      <c r="H450" s="47">
        <v>1961</v>
      </c>
      <c r="I450" s="47">
        <v>513.29999999999995</v>
      </c>
      <c r="J450" s="47" t="s">
        <v>7376</v>
      </c>
      <c r="K450" s="47">
        <v>2</v>
      </c>
      <c r="L450" s="47"/>
      <c r="M450" s="47"/>
      <c r="N450" s="47"/>
      <c r="O450" s="47"/>
      <c r="P450" s="47">
        <v>41612000</v>
      </c>
      <c r="R450" s="2"/>
    </row>
    <row r="451" spans="1:18" ht="23" x14ac:dyDescent="0.25">
      <c r="A451" s="47">
        <f t="shared" si="6"/>
        <v>436</v>
      </c>
      <c r="B451" s="48" t="s">
        <v>6131</v>
      </c>
      <c r="C451" s="48" t="s">
        <v>6132</v>
      </c>
      <c r="D451" s="48" t="s">
        <v>6171</v>
      </c>
      <c r="E451" s="48" t="s">
        <v>3912</v>
      </c>
      <c r="F451" s="48" t="s">
        <v>6040</v>
      </c>
      <c r="G451" s="48"/>
      <c r="H451" s="47">
        <v>1998</v>
      </c>
      <c r="I451" s="47">
        <v>639.4</v>
      </c>
      <c r="J451" s="47" t="s">
        <v>7376</v>
      </c>
      <c r="K451" s="47">
        <v>2</v>
      </c>
      <c r="L451" s="47"/>
      <c r="M451" s="47"/>
      <c r="N451" s="47"/>
      <c r="O451" s="47"/>
      <c r="P451" s="47">
        <v>41612000</v>
      </c>
      <c r="R451" s="2"/>
    </row>
    <row r="452" spans="1:18" ht="23" x14ac:dyDescent="0.25">
      <c r="A452" s="47">
        <f t="shared" si="6"/>
        <v>437</v>
      </c>
      <c r="B452" s="48" t="s">
        <v>6131</v>
      </c>
      <c r="C452" s="48" t="s">
        <v>6132</v>
      </c>
      <c r="D452" s="48" t="s">
        <v>6172</v>
      </c>
      <c r="E452" s="48" t="s">
        <v>5633</v>
      </c>
      <c r="F452" s="48" t="s">
        <v>6040</v>
      </c>
      <c r="G452" s="48"/>
      <c r="H452" s="47">
        <v>1993</v>
      </c>
      <c r="I452" s="47">
        <v>7161.3</v>
      </c>
      <c r="J452" s="47" t="s">
        <v>7377</v>
      </c>
      <c r="K452" s="47">
        <v>9</v>
      </c>
      <c r="L452" s="47"/>
      <c r="M452" s="47"/>
      <c r="N452" s="47"/>
      <c r="O452" s="47">
        <v>289</v>
      </c>
      <c r="P452" s="47">
        <v>41612000</v>
      </c>
      <c r="R452" s="2"/>
    </row>
    <row r="453" spans="1:18" ht="23" x14ac:dyDescent="0.25">
      <c r="A453" s="47">
        <f t="shared" si="6"/>
        <v>438</v>
      </c>
      <c r="B453" s="48" t="s">
        <v>6131</v>
      </c>
      <c r="C453" s="48" t="s">
        <v>6132</v>
      </c>
      <c r="D453" s="48" t="s">
        <v>582</v>
      </c>
      <c r="E453" s="48" t="s">
        <v>1179</v>
      </c>
      <c r="F453" s="48" t="s">
        <v>6040</v>
      </c>
      <c r="G453" s="48"/>
      <c r="H453" s="47">
        <v>1992</v>
      </c>
      <c r="I453" s="58">
        <v>7036.7</v>
      </c>
      <c r="J453" s="47" t="s">
        <v>7386</v>
      </c>
      <c r="K453" s="47">
        <v>9</v>
      </c>
      <c r="L453" s="47">
        <v>3</v>
      </c>
      <c r="M453" s="47">
        <v>3</v>
      </c>
      <c r="N453" s="47">
        <v>3</v>
      </c>
      <c r="O453" s="59">
        <v>247</v>
      </c>
      <c r="P453" s="47">
        <v>41612000</v>
      </c>
      <c r="R453" s="2"/>
    </row>
    <row r="454" spans="1:18" ht="23" x14ac:dyDescent="0.25">
      <c r="A454" s="47">
        <f t="shared" si="6"/>
        <v>439</v>
      </c>
      <c r="B454" s="48" t="s">
        <v>6131</v>
      </c>
      <c r="C454" s="48" t="s">
        <v>6132</v>
      </c>
      <c r="D454" s="48" t="s">
        <v>583</v>
      </c>
      <c r="E454" s="48" t="s">
        <v>1180</v>
      </c>
      <c r="F454" s="48" t="s">
        <v>6040</v>
      </c>
      <c r="G454" s="48"/>
      <c r="H454" s="47">
        <v>1991</v>
      </c>
      <c r="I454" s="58">
        <v>7034.56</v>
      </c>
      <c r="J454" s="47" t="s">
        <v>7386</v>
      </c>
      <c r="K454" s="47">
        <v>9</v>
      </c>
      <c r="L454" s="47">
        <v>3</v>
      </c>
      <c r="M454" s="47">
        <v>3</v>
      </c>
      <c r="N454" s="47">
        <v>3</v>
      </c>
      <c r="O454" s="59">
        <v>267</v>
      </c>
      <c r="P454" s="47">
        <v>41612000</v>
      </c>
      <c r="R454" s="2"/>
    </row>
    <row r="455" spans="1:18" ht="23" x14ac:dyDescent="0.25">
      <c r="A455" s="47">
        <f t="shared" si="6"/>
        <v>440</v>
      </c>
      <c r="B455" s="48" t="s">
        <v>6131</v>
      </c>
      <c r="C455" s="48" t="s">
        <v>6132</v>
      </c>
      <c r="D455" s="48" t="s">
        <v>6173</v>
      </c>
      <c r="E455" s="48" t="s">
        <v>3917</v>
      </c>
      <c r="F455" s="48" t="s">
        <v>6040</v>
      </c>
      <c r="G455" s="48"/>
      <c r="H455" s="47">
        <v>1961</v>
      </c>
      <c r="I455" s="47">
        <v>465</v>
      </c>
      <c r="J455" s="47" t="s">
        <v>7376</v>
      </c>
      <c r="K455" s="47">
        <v>2</v>
      </c>
      <c r="L455" s="47"/>
      <c r="M455" s="47"/>
      <c r="N455" s="47"/>
      <c r="O455" s="47"/>
      <c r="P455" s="47">
        <v>41612000</v>
      </c>
      <c r="R455" s="2"/>
    </row>
    <row r="456" spans="1:18" ht="23" x14ac:dyDescent="0.25">
      <c r="A456" s="47">
        <f t="shared" si="6"/>
        <v>441</v>
      </c>
      <c r="B456" s="48" t="s">
        <v>6131</v>
      </c>
      <c r="C456" s="48" t="s">
        <v>6132</v>
      </c>
      <c r="D456" s="48" t="s">
        <v>1444</v>
      </c>
      <c r="E456" s="48" t="s">
        <v>3918</v>
      </c>
      <c r="F456" s="48" t="s">
        <v>6040</v>
      </c>
      <c r="G456" s="48"/>
      <c r="H456" s="47">
        <v>1960</v>
      </c>
      <c r="I456" s="47">
        <v>465</v>
      </c>
      <c r="J456" s="47" t="s">
        <v>7376</v>
      </c>
      <c r="K456" s="47">
        <v>2</v>
      </c>
      <c r="L456" s="47"/>
      <c r="M456" s="47">
        <v>0</v>
      </c>
      <c r="N456" s="47"/>
      <c r="O456" s="47"/>
      <c r="P456" s="47">
        <v>41612000</v>
      </c>
      <c r="R456" s="2"/>
    </row>
    <row r="457" spans="1:18" ht="23" x14ac:dyDescent="0.25">
      <c r="A457" s="47">
        <f t="shared" si="6"/>
        <v>442</v>
      </c>
      <c r="B457" s="48" t="s">
        <v>6131</v>
      </c>
      <c r="C457" s="48" t="s">
        <v>6132</v>
      </c>
      <c r="D457" s="48" t="s">
        <v>1445</v>
      </c>
      <c r="E457" s="48" t="s">
        <v>3919</v>
      </c>
      <c r="F457" s="48" t="s">
        <v>6040</v>
      </c>
      <c r="G457" s="48"/>
      <c r="H457" s="47">
        <v>1960</v>
      </c>
      <c r="I457" s="47">
        <v>466</v>
      </c>
      <c r="J457" s="47" t="s">
        <v>7376</v>
      </c>
      <c r="K457" s="47">
        <v>2</v>
      </c>
      <c r="L457" s="47"/>
      <c r="M457" s="47">
        <v>0</v>
      </c>
      <c r="N457" s="47"/>
      <c r="O457" s="47"/>
      <c r="P457" s="47">
        <v>41612000</v>
      </c>
      <c r="R457" s="2"/>
    </row>
    <row r="458" spans="1:18" ht="23" x14ac:dyDescent="0.25">
      <c r="A458" s="47">
        <f t="shared" si="6"/>
        <v>443</v>
      </c>
      <c r="B458" s="48" t="s">
        <v>6131</v>
      </c>
      <c r="C458" s="48" t="s">
        <v>6132</v>
      </c>
      <c r="D458" s="48" t="s">
        <v>1446</v>
      </c>
      <c r="E458" s="48" t="s">
        <v>3920</v>
      </c>
      <c r="F458" s="48" t="s">
        <v>6040</v>
      </c>
      <c r="G458" s="48"/>
      <c r="H458" s="47">
        <v>1957</v>
      </c>
      <c r="I458" s="47">
        <v>889.8</v>
      </c>
      <c r="J458" s="47" t="s">
        <v>7376</v>
      </c>
      <c r="K458" s="47">
        <v>2</v>
      </c>
      <c r="L458" s="47"/>
      <c r="M458" s="47">
        <v>0</v>
      </c>
      <c r="N458" s="47"/>
      <c r="O458" s="47"/>
      <c r="P458" s="47">
        <v>41612000</v>
      </c>
      <c r="R458" s="2"/>
    </row>
    <row r="459" spans="1:18" ht="23" x14ac:dyDescent="0.25">
      <c r="A459" s="47">
        <f t="shared" si="6"/>
        <v>444</v>
      </c>
      <c r="B459" s="48" t="s">
        <v>6131</v>
      </c>
      <c r="C459" s="48" t="s">
        <v>6174</v>
      </c>
      <c r="D459" s="48" t="s">
        <v>6175</v>
      </c>
      <c r="E459" s="48" t="s">
        <v>1155</v>
      </c>
      <c r="F459" s="48" t="s">
        <v>6040</v>
      </c>
      <c r="G459" s="48"/>
      <c r="H459" s="47">
        <v>1992</v>
      </c>
      <c r="I459" s="53">
        <v>5334</v>
      </c>
      <c r="J459" s="47" t="s">
        <v>7382</v>
      </c>
      <c r="K459" s="47">
        <v>9</v>
      </c>
      <c r="L459" s="47">
        <v>2</v>
      </c>
      <c r="M459" s="47">
        <v>2</v>
      </c>
      <c r="N459" s="47"/>
      <c r="O459" s="53">
        <v>170</v>
      </c>
      <c r="P459" s="47">
        <v>41612000</v>
      </c>
      <c r="R459" s="2"/>
    </row>
    <row r="460" spans="1:18" ht="24.75" customHeight="1" x14ac:dyDescent="0.25">
      <c r="A460" s="47">
        <f t="shared" si="6"/>
        <v>445</v>
      </c>
      <c r="B460" s="48" t="s">
        <v>6131</v>
      </c>
      <c r="C460" s="48" t="s">
        <v>6174</v>
      </c>
      <c r="D460" s="48" t="s">
        <v>6176</v>
      </c>
      <c r="E460" s="48" t="s">
        <v>6177</v>
      </c>
      <c r="F460" s="48" t="s">
        <v>6094</v>
      </c>
      <c r="G460" s="48"/>
      <c r="H460" s="47">
        <v>1993</v>
      </c>
      <c r="I460" s="47">
        <v>5861</v>
      </c>
      <c r="J460" s="47" t="s">
        <v>7467</v>
      </c>
      <c r="K460" s="47">
        <v>10</v>
      </c>
      <c r="L460" s="47"/>
      <c r="M460" s="47">
        <v>2</v>
      </c>
      <c r="N460" s="47"/>
      <c r="O460" s="47">
        <v>154</v>
      </c>
      <c r="P460" s="47">
        <v>41612000</v>
      </c>
      <c r="R460" s="2"/>
    </row>
    <row r="461" spans="1:18" ht="23" x14ac:dyDescent="0.25">
      <c r="A461" s="47">
        <f t="shared" si="6"/>
        <v>446</v>
      </c>
      <c r="B461" s="48" t="s">
        <v>6131</v>
      </c>
      <c r="C461" s="48" t="s">
        <v>6174</v>
      </c>
      <c r="D461" s="48" t="s">
        <v>1805</v>
      </c>
      <c r="E461" s="48" t="s">
        <v>4252</v>
      </c>
      <c r="F461" s="48" t="s">
        <v>6040</v>
      </c>
      <c r="G461" s="48"/>
      <c r="H461" s="47">
        <v>1985</v>
      </c>
      <c r="I461" s="47">
        <v>5082.8</v>
      </c>
      <c r="J461" s="47" t="s">
        <v>7376</v>
      </c>
      <c r="K461" s="47">
        <v>5</v>
      </c>
      <c r="L461" s="47"/>
      <c r="M461" s="47">
        <v>0</v>
      </c>
      <c r="N461" s="47"/>
      <c r="O461" s="47">
        <v>204</v>
      </c>
      <c r="P461" s="47">
        <v>41612000</v>
      </c>
      <c r="R461" s="2"/>
    </row>
    <row r="462" spans="1:18" ht="23" x14ac:dyDescent="0.25">
      <c r="A462" s="47">
        <f t="shared" si="6"/>
        <v>447</v>
      </c>
      <c r="B462" s="48" t="s">
        <v>6131</v>
      </c>
      <c r="C462" s="48" t="s">
        <v>6174</v>
      </c>
      <c r="D462" s="48" t="s">
        <v>6178</v>
      </c>
      <c r="E462" s="48" t="s">
        <v>6179</v>
      </c>
      <c r="F462" s="48" t="s">
        <v>6040</v>
      </c>
      <c r="G462" s="48"/>
      <c r="H462" s="47">
        <v>1993</v>
      </c>
      <c r="I462" s="47">
        <v>5733.2</v>
      </c>
      <c r="J462" s="47" t="s">
        <v>7377</v>
      </c>
      <c r="K462" s="47">
        <v>10</v>
      </c>
      <c r="L462" s="47"/>
      <c r="M462" s="47"/>
      <c r="N462" s="47"/>
      <c r="O462" s="47"/>
      <c r="P462" s="47">
        <v>41612000</v>
      </c>
      <c r="R462" s="2"/>
    </row>
    <row r="463" spans="1:18" ht="23" x14ac:dyDescent="0.25">
      <c r="A463" s="47">
        <f t="shared" si="6"/>
        <v>448</v>
      </c>
      <c r="B463" s="48" t="s">
        <v>6131</v>
      </c>
      <c r="C463" s="48" t="s">
        <v>6174</v>
      </c>
      <c r="D463" s="48" t="s">
        <v>6180</v>
      </c>
      <c r="E463" s="48" t="s">
        <v>5408</v>
      </c>
      <c r="F463" s="48" t="s">
        <v>6040</v>
      </c>
      <c r="G463" s="48"/>
      <c r="H463" s="47">
        <v>1993</v>
      </c>
      <c r="I463" s="53">
        <v>5436</v>
      </c>
      <c r="J463" s="51" t="s">
        <v>7373</v>
      </c>
      <c r="K463" s="47">
        <v>10</v>
      </c>
      <c r="L463" s="47">
        <v>2</v>
      </c>
      <c r="M463" s="47">
        <v>1</v>
      </c>
      <c r="N463" s="47"/>
      <c r="O463" s="53">
        <v>141</v>
      </c>
      <c r="P463" s="47">
        <v>41612000</v>
      </c>
      <c r="R463" s="2"/>
    </row>
    <row r="464" spans="1:18" ht="23" x14ac:dyDescent="0.25">
      <c r="A464" s="47">
        <f t="shared" si="6"/>
        <v>449</v>
      </c>
      <c r="B464" s="48" t="s">
        <v>6131</v>
      </c>
      <c r="C464" s="48" t="s">
        <v>6174</v>
      </c>
      <c r="D464" s="48" t="s">
        <v>6181</v>
      </c>
      <c r="E464" s="48" t="s">
        <v>1156</v>
      </c>
      <c r="F464" s="48" t="s">
        <v>6040</v>
      </c>
      <c r="G464" s="48"/>
      <c r="H464" s="47">
        <v>1994</v>
      </c>
      <c r="I464" s="53">
        <v>8215</v>
      </c>
      <c r="J464" s="51" t="s">
        <v>7373</v>
      </c>
      <c r="K464" s="47">
        <v>10</v>
      </c>
      <c r="L464" s="47">
        <v>3</v>
      </c>
      <c r="M464" s="47">
        <v>3</v>
      </c>
      <c r="N464" s="47"/>
      <c r="O464" s="53">
        <v>205</v>
      </c>
      <c r="P464" s="47">
        <v>41612000</v>
      </c>
      <c r="R464" s="2"/>
    </row>
    <row r="465" spans="1:18" ht="23" x14ac:dyDescent="0.25">
      <c r="A465" s="47">
        <f t="shared" si="6"/>
        <v>450</v>
      </c>
      <c r="B465" s="48" t="s">
        <v>6131</v>
      </c>
      <c r="C465" s="48" t="s">
        <v>6182</v>
      </c>
      <c r="D465" s="48" t="s">
        <v>6183</v>
      </c>
      <c r="E465" s="48" t="s">
        <v>1185</v>
      </c>
      <c r="F465" s="48" t="s">
        <v>6040</v>
      </c>
      <c r="G465" s="48"/>
      <c r="H465" s="47">
        <v>1990</v>
      </c>
      <c r="I465" s="50">
        <v>3969</v>
      </c>
      <c r="J465" s="47" t="s">
        <v>7382</v>
      </c>
      <c r="K465" s="47">
        <v>9</v>
      </c>
      <c r="L465" s="47">
        <v>1</v>
      </c>
      <c r="M465" s="47">
        <v>1</v>
      </c>
      <c r="N465" s="47">
        <v>1</v>
      </c>
      <c r="O465" s="47">
        <v>150</v>
      </c>
      <c r="P465" s="47">
        <v>41612000</v>
      </c>
      <c r="R465" s="2"/>
    </row>
    <row r="466" spans="1:18" ht="23" x14ac:dyDescent="0.25">
      <c r="A466" s="47">
        <f t="shared" ref="A466:A529" si="7">A465+1</f>
        <v>451</v>
      </c>
      <c r="B466" s="48" t="s">
        <v>6131</v>
      </c>
      <c r="C466" s="48" t="s">
        <v>6182</v>
      </c>
      <c r="D466" s="48" t="s">
        <v>6184</v>
      </c>
      <c r="E466" s="48" t="s">
        <v>1186</v>
      </c>
      <c r="F466" s="48" t="s">
        <v>6040</v>
      </c>
      <c r="H466" s="48">
        <v>1993</v>
      </c>
      <c r="I466" s="58">
        <v>14311.3</v>
      </c>
      <c r="J466" s="47" t="s">
        <v>7377</v>
      </c>
      <c r="K466" s="47">
        <v>10</v>
      </c>
      <c r="L466" s="47">
        <v>6</v>
      </c>
      <c r="M466" s="47">
        <v>6</v>
      </c>
      <c r="N466" s="47">
        <v>6</v>
      </c>
      <c r="O466" s="47">
        <v>210</v>
      </c>
      <c r="P466" s="47">
        <v>41612000</v>
      </c>
      <c r="R466" s="2"/>
    </row>
    <row r="467" spans="1:18" ht="23" x14ac:dyDescent="0.25">
      <c r="A467" s="47">
        <f t="shared" si="7"/>
        <v>452</v>
      </c>
      <c r="B467" s="48" t="s">
        <v>6131</v>
      </c>
      <c r="C467" s="48" t="s">
        <v>6182</v>
      </c>
      <c r="D467" s="48" t="s">
        <v>6185</v>
      </c>
      <c r="E467" s="48" t="s">
        <v>4126</v>
      </c>
      <c r="F467" s="48" t="s">
        <v>6040</v>
      </c>
      <c r="G467" s="48"/>
      <c r="H467" s="47">
        <v>1968</v>
      </c>
      <c r="I467" s="47">
        <v>3894</v>
      </c>
      <c r="J467" s="47" t="s">
        <v>7372</v>
      </c>
      <c r="K467" s="47">
        <v>5</v>
      </c>
      <c r="L467" s="47"/>
      <c r="M467" s="47"/>
      <c r="N467" s="47"/>
      <c r="O467" s="47">
        <v>140</v>
      </c>
      <c r="P467" s="47">
        <v>41612000</v>
      </c>
      <c r="R467" s="2"/>
    </row>
    <row r="468" spans="1:18" ht="23" x14ac:dyDescent="0.25">
      <c r="A468" s="47">
        <f t="shared" si="7"/>
        <v>453</v>
      </c>
      <c r="B468" s="48" t="s">
        <v>6131</v>
      </c>
      <c r="C468" s="48" t="s">
        <v>6182</v>
      </c>
      <c r="D468" s="48" t="s">
        <v>1672</v>
      </c>
      <c r="E468" s="48" t="s">
        <v>4127</v>
      </c>
      <c r="F468" s="48" t="s">
        <v>6040</v>
      </c>
      <c r="G468" s="48"/>
      <c r="H468" s="47">
        <v>1975</v>
      </c>
      <c r="I468" s="47">
        <v>2529.4</v>
      </c>
      <c r="J468" s="47" t="s">
        <v>7376</v>
      </c>
      <c r="K468" s="47">
        <v>9</v>
      </c>
      <c r="L468" s="47"/>
      <c r="M468" s="47">
        <v>1</v>
      </c>
      <c r="N468" s="47"/>
      <c r="O468" s="47">
        <v>69</v>
      </c>
      <c r="P468" s="47">
        <v>41612000</v>
      </c>
      <c r="R468" s="2"/>
    </row>
    <row r="469" spans="1:18" ht="23" x14ac:dyDescent="0.25">
      <c r="A469" s="47">
        <f t="shared" si="7"/>
        <v>454</v>
      </c>
      <c r="B469" s="48" t="s">
        <v>6131</v>
      </c>
      <c r="C469" s="48" t="s">
        <v>6182</v>
      </c>
      <c r="D469" s="48" t="s">
        <v>6186</v>
      </c>
      <c r="E469" s="48" t="s">
        <v>4128</v>
      </c>
      <c r="F469" s="48" t="s">
        <v>6040</v>
      </c>
      <c r="G469" s="48"/>
      <c r="H469" s="47">
        <v>1968</v>
      </c>
      <c r="I469" s="47">
        <v>6091</v>
      </c>
      <c r="J469" s="47" t="s">
        <v>7372</v>
      </c>
      <c r="K469" s="47">
        <v>5</v>
      </c>
      <c r="L469" s="47"/>
      <c r="M469" s="47"/>
      <c r="N469" s="47"/>
      <c r="O469" s="47">
        <v>253</v>
      </c>
      <c r="P469" s="47">
        <v>41612000</v>
      </c>
      <c r="R469" s="2"/>
    </row>
    <row r="470" spans="1:18" ht="23" x14ac:dyDescent="0.25">
      <c r="A470" s="47">
        <f t="shared" si="7"/>
        <v>455</v>
      </c>
      <c r="B470" s="48" t="s">
        <v>6131</v>
      </c>
      <c r="C470" s="48" t="s">
        <v>6182</v>
      </c>
      <c r="D470" s="48" t="s">
        <v>6187</v>
      </c>
      <c r="E470" s="48" t="s">
        <v>4129</v>
      </c>
      <c r="F470" s="48" t="s">
        <v>6040</v>
      </c>
      <c r="G470" s="48"/>
      <c r="H470" s="47">
        <v>1969</v>
      </c>
      <c r="I470" s="47">
        <v>4979</v>
      </c>
      <c r="J470" s="47" t="s">
        <v>7372</v>
      </c>
      <c r="K470" s="47">
        <v>5</v>
      </c>
      <c r="L470" s="47"/>
      <c r="M470" s="47"/>
      <c r="N470" s="47"/>
      <c r="O470" s="47">
        <v>204</v>
      </c>
      <c r="P470" s="47">
        <v>41612000</v>
      </c>
      <c r="R470" s="2"/>
    </row>
    <row r="471" spans="1:18" ht="23" x14ac:dyDescent="0.25">
      <c r="A471" s="47">
        <f t="shared" si="7"/>
        <v>456</v>
      </c>
      <c r="B471" s="48" t="s">
        <v>6131</v>
      </c>
      <c r="C471" s="48" t="s">
        <v>6182</v>
      </c>
      <c r="D471" s="48" t="s">
        <v>6188</v>
      </c>
      <c r="E471" s="48" t="s">
        <v>4130</v>
      </c>
      <c r="F471" s="48" t="s">
        <v>6040</v>
      </c>
      <c r="G471" s="48"/>
      <c r="H471" s="47">
        <v>1973</v>
      </c>
      <c r="I471" s="47">
        <v>4881</v>
      </c>
      <c r="J471" s="47" t="s">
        <v>7372</v>
      </c>
      <c r="K471" s="47">
        <v>5</v>
      </c>
      <c r="L471" s="47"/>
      <c r="M471" s="47"/>
      <c r="N471" s="47"/>
      <c r="O471" s="47">
        <v>176</v>
      </c>
      <c r="P471" s="47">
        <v>41612000</v>
      </c>
      <c r="R471" s="2"/>
    </row>
    <row r="472" spans="1:18" ht="23" x14ac:dyDescent="0.25">
      <c r="A472" s="47">
        <f t="shared" si="7"/>
        <v>457</v>
      </c>
      <c r="B472" s="48" t="s">
        <v>6131</v>
      </c>
      <c r="C472" s="48" t="s">
        <v>6182</v>
      </c>
      <c r="D472" s="48" t="s">
        <v>6189</v>
      </c>
      <c r="E472" s="48" t="s">
        <v>4131</v>
      </c>
      <c r="F472" s="48" t="s">
        <v>6040</v>
      </c>
      <c r="G472" s="48"/>
      <c r="H472" s="47">
        <v>1965</v>
      </c>
      <c r="I472" s="47">
        <v>3878.3</v>
      </c>
      <c r="J472" s="47" t="s">
        <v>7372</v>
      </c>
      <c r="K472" s="47">
        <v>5</v>
      </c>
      <c r="L472" s="47"/>
      <c r="M472" s="47"/>
      <c r="N472" s="47"/>
      <c r="O472" s="47">
        <v>135</v>
      </c>
      <c r="P472" s="47">
        <v>41612000</v>
      </c>
      <c r="R472" s="2"/>
    </row>
    <row r="473" spans="1:18" ht="23" x14ac:dyDescent="0.25">
      <c r="A473" s="47">
        <f t="shared" si="7"/>
        <v>458</v>
      </c>
      <c r="B473" s="48" t="s">
        <v>6131</v>
      </c>
      <c r="C473" s="48" t="s">
        <v>6182</v>
      </c>
      <c r="D473" s="48" t="s">
        <v>1677</v>
      </c>
      <c r="E473" s="48" t="s">
        <v>4132</v>
      </c>
      <c r="F473" s="48" t="s">
        <v>6040</v>
      </c>
      <c r="G473" s="48"/>
      <c r="H473" s="47">
        <v>1975</v>
      </c>
      <c r="I473" s="47">
        <v>2147.6999999999998</v>
      </c>
      <c r="J473" s="47" t="s">
        <v>7376</v>
      </c>
      <c r="K473" s="47">
        <v>9</v>
      </c>
      <c r="L473" s="47"/>
      <c r="M473" s="47">
        <v>1</v>
      </c>
      <c r="N473" s="47"/>
      <c r="O473" s="47">
        <v>86</v>
      </c>
      <c r="P473" s="47">
        <v>41612000</v>
      </c>
      <c r="R473" s="2"/>
    </row>
    <row r="474" spans="1:18" ht="23" x14ac:dyDescent="0.25">
      <c r="A474" s="47">
        <f t="shared" si="7"/>
        <v>459</v>
      </c>
      <c r="B474" s="48" t="s">
        <v>6131</v>
      </c>
      <c r="C474" s="48" t="s">
        <v>6182</v>
      </c>
      <c r="D474" s="48" t="s">
        <v>6190</v>
      </c>
      <c r="E474" s="48" t="s">
        <v>4133</v>
      </c>
      <c r="F474" s="48" t="s">
        <v>6040</v>
      </c>
      <c r="G474" s="48"/>
      <c r="H474" s="47">
        <v>1966</v>
      </c>
      <c r="I474" s="47">
        <v>3854.4</v>
      </c>
      <c r="J474" s="47" t="s">
        <v>7372</v>
      </c>
      <c r="K474" s="47">
        <v>5</v>
      </c>
      <c r="L474" s="47"/>
      <c r="M474" s="47"/>
      <c r="N474" s="47"/>
      <c r="O474" s="47">
        <v>182</v>
      </c>
      <c r="P474" s="47">
        <v>41612000</v>
      </c>
      <c r="R474" s="2"/>
    </row>
    <row r="475" spans="1:18" ht="23" x14ac:dyDescent="0.25">
      <c r="A475" s="47">
        <f t="shared" si="7"/>
        <v>460</v>
      </c>
      <c r="B475" s="48" t="s">
        <v>6131</v>
      </c>
      <c r="C475" s="48" t="s">
        <v>6182</v>
      </c>
      <c r="D475" s="48" t="s">
        <v>1679</v>
      </c>
      <c r="E475" s="48" t="s">
        <v>4134</v>
      </c>
      <c r="F475" s="48" t="s">
        <v>6040</v>
      </c>
      <c r="G475" s="48"/>
      <c r="H475" s="47">
        <v>1975</v>
      </c>
      <c r="I475" s="47">
        <v>2147.9</v>
      </c>
      <c r="J475" s="47" t="s">
        <v>7376</v>
      </c>
      <c r="K475" s="47">
        <v>9</v>
      </c>
      <c r="L475" s="47"/>
      <c r="M475" s="47">
        <v>1</v>
      </c>
      <c r="N475" s="47"/>
      <c r="O475" s="47">
        <v>81</v>
      </c>
      <c r="P475" s="47">
        <v>41612000</v>
      </c>
      <c r="R475" s="2"/>
    </row>
    <row r="476" spans="1:18" ht="23" x14ac:dyDescent="0.25">
      <c r="A476" s="47">
        <f t="shared" si="7"/>
        <v>461</v>
      </c>
      <c r="B476" s="48" t="s">
        <v>6131</v>
      </c>
      <c r="C476" s="48" t="s">
        <v>6182</v>
      </c>
      <c r="D476" s="48" t="s">
        <v>6191</v>
      </c>
      <c r="E476" s="48" t="s">
        <v>4135</v>
      </c>
      <c r="F476" s="48" t="s">
        <v>6040</v>
      </c>
      <c r="G476" s="48"/>
      <c r="H476" s="47">
        <v>1968</v>
      </c>
      <c r="I476" s="47">
        <v>3940.1</v>
      </c>
      <c r="J476" s="47" t="s">
        <v>7376</v>
      </c>
      <c r="K476" s="47">
        <v>5</v>
      </c>
      <c r="L476" s="47"/>
      <c r="M476" s="47"/>
      <c r="N476" s="47"/>
      <c r="O476" s="47">
        <v>101</v>
      </c>
      <c r="P476" s="47">
        <v>41612000</v>
      </c>
      <c r="R476" s="2"/>
    </row>
    <row r="477" spans="1:18" ht="23" x14ac:dyDescent="0.25">
      <c r="A477" s="47">
        <f t="shared" si="7"/>
        <v>462</v>
      </c>
      <c r="B477" s="48" t="s">
        <v>6131</v>
      </c>
      <c r="C477" s="48" t="s">
        <v>6182</v>
      </c>
      <c r="D477" s="48" t="s">
        <v>1681</v>
      </c>
      <c r="E477" s="48" t="s">
        <v>4136</v>
      </c>
      <c r="F477" s="48" t="s">
        <v>6040</v>
      </c>
      <c r="G477" s="48"/>
      <c r="H477" s="47">
        <v>1975</v>
      </c>
      <c r="I477" s="47">
        <v>2229.6999999999998</v>
      </c>
      <c r="J477" s="47" t="s">
        <v>7376</v>
      </c>
      <c r="K477" s="47">
        <v>9</v>
      </c>
      <c r="L477" s="47"/>
      <c r="M477" s="47">
        <v>1</v>
      </c>
      <c r="N477" s="47"/>
      <c r="O477" s="47">
        <v>91</v>
      </c>
      <c r="P477" s="47">
        <v>41612000</v>
      </c>
      <c r="R477" s="2"/>
    </row>
    <row r="478" spans="1:18" ht="23" x14ac:dyDescent="0.25">
      <c r="A478" s="47">
        <f t="shared" si="7"/>
        <v>463</v>
      </c>
      <c r="B478" s="48" t="s">
        <v>6131</v>
      </c>
      <c r="C478" s="48" t="s">
        <v>6182</v>
      </c>
      <c r="D478" s="48" t="s">
        <v>6192</v>
      </c>
      <c r="E478" s="48" t="s">
        <v>4137</v>
      </c>
      <c r="F478" s="48" t="s">
        <v>6040</v>
      </c>
      <c r="G478" s="48"/>
      <c r="H478" s="47">
        <v>1987</v>
      </c>
      <c r="I478" s="47">
        <v>3514.7</v>
      </c>
      <c r="J478" s="47" t="s">
        <v>7376</v>
      </c>
      <c r="K478" s="47">
        <v>3</v>
      </c>
      <c r="L478" s="47"/>
      <c r="M478" s="47"/>
      <c r="N478" s="47"/>
      <c r="O478" s="47">
        <v>90</v>
      </c>
      <c r="P478" s="47">
        <v>41612000</v>
      </c>
      <c r="R478" s="2"/>
    </row>
    <row r="479" spans="1:18" ht="23" x14ac:dyDescent="0.25">
      <c r="A479" s="47">
        <f t="shared" si="7"/>
        <v>464</v>
      </c>
      <c r="B479" s="48" t="s">
        <v>6131</v>
      </c>
      <c r="C479" s="48" t="s">
        <v>6182</v>
      </c>
      <c r="D479" s="48" t="s">
        <v>387</v>
      </c>
      <c r="E479" s="48" t="s">
        <v>1024</v>
      </c>
      <c r="F479" s="48" t="s">
        <v>6040</v>
      </c>
      <c r="G479" s="48"/>
      <c r="H479" s="47">
        <v>2000</v>
      </c>
      <c r="I479" s="47">
        <v>5945.6</v>
      </c>
      <c r="J479" s="47" t="s">
        <v>7372</v>
      </c>
      <c r="K479" s="47">
        <v>6</v>
      </c>
      <c r="L479" s="47"/>
      <c r="M479" s="47"/>
      <c r="N479" s="47"/>
      <c r="O479" s="47">
        <v>174</v>
      </c>
      <c r="P479" s="47">
        <v>41612000</v>
      </c>
      <c r="R479" s="2"/>
    </row>
    <row r="480" spans="1:18" ht="23" x14ac:dyDescent="0.25">
      <c r="A480" s="47">
        <f t="shared" si="7"/>
        <v>465</v>
      </c>
      <c r="B480" s="48" t="s">
        <v>6131</v>
      </c>
      <c r="C480" s="48" t="s">
        <v>6182</v>
      </c>
      <c r="D480" s="48" t="s">
        <v>388</v>
      </c>
      <c r="E480" s="48" t="s">
        <v>1025</v>
      </c>
      <c r="F480" s="48" t="s">
        <v>6040</v>
      </c>
      <c r="G480" s="48"/>
      <c r="H480" s="47">
        <v>2000</v>
      </c>
      <c r="I480" s="47">
        <v>5945.6</v>
      </c>
      <c r="J480" s="47" t="s">
        <v>7372</v>
      </c>
      <c r="K480" s="47">
        <v>6</v>
      </c>
      <c r="L480" s="47"/>
      <c r="M480" s="47"/>
      <c r="N480" s="47"/>
      <c r="O480" s="47">
        <v>179</v>
      </c>
      <c r="P480" s="47">
        <v>41612000</v>
      </c>
      <c r="R480" s="2"/>
    </row>
    <row r="481" spans="1:18" ht="23" x14ac:dyDescent="0.25">
      <c r="A481" s="47">
        <f t="shared" si="7"/>
        <v>466</v>
      </c>
      <c r="B481" s="48" t="s">
        <v>6131</v>
      </c>
      <c r="C481" s="48" t="s">
        <v>6182</v>
      </c>
      <c r="D481" s="48" t="s">
        <v>6193</v>
      </c>
      <c r="E481" s="48" t="s">
        <v>3901</v>
      </c>
      <c r="F481" s="48" t="s">
        <v>6040</v>
      </c>
      <c r="G481" s="48"/>
      <c r="H481" s="47">
        <v>1936</v>
      </c>
      <c r="I481" s="47">
        <v>2520.1</v>
      </c>
      <c r="J481" s="47" t="s">
        <v>7376</v>
      </c>
      <c r="K481" s="47">
        <v>4</v>
      </c>
      <c r="L481" s="47"/>
      <c r="M481" s="47"/>
      <c r="N481" s="47"/>
      <c r="O481" s="47">
        <v>72</v>
      </c>
      <c r="P481" s="47">
        <v>41612000</v>
      </c>
      <c r="R481" s="2"/>
    </row>
    <row r="482" spans="1:18" ht="23" x14ac:dyDescent="0.25">
      <c r="A482" s="47">
        <f t="shared" si="7"/>
        <v>467</v>
      </c>
      <c r="B482" s="48" t="s">
        <v>6131</v>
      </c>
      <c r="C482" s="48" t="s">
        <v>6182</v>
      </c>
      <c r="D482" s="48" t="s">
        <v>6194</v>
      </c>
      <c r="E482" s="48" t="s">
        <v>4138</v>
      </c>
      <c r="F482" s="48" t="s">
        <v>6040</v>
      </c>
      <c r="G482" s="48"/>
      <c r="H482" s="47">
        <v>1971</v>
      </c>
      <c r="I482" s="47">
        <v>4909</v>
      </c>
      <c r="J482" s="47" t="s">
        <v>7372</v>
      </c>
      <c r="K482" s="47">
        <v>5</v>
      </c>
      <c r="L482" s="47"/>
      <c r="M482" s="47"/>
      <c r="N482" s="47"/>
      <c r="O482" s="47">
        <v>205</v>
      </c>
      <c r="P482" s="47">
        <v>41612000</v>
      </c>
      <c r="R482" s="2"/>
    </row>
    <row r="483" spans="1:18" ht="23" x14ac:dyDescent="0.25">
      <c r="A483" s="47">
        <f t="shared" si="7"/>
        <v>468</v>
      </c>
      <c r="B483" s="48" t="s">
        <v>6131</v>
      </c>
      <c r="C483" s="48" t="s">
        <v>6182</v>
      </c>
      <c r="D483" s="48" t="s">
        <v>6195</v>
      </c>
      <c r="E483" s="48" t="s">
        <v>4139</v>
      </c>
      <c r="F483" s="48" t="s">
        <v>6040</v>
      </c>
      <c r="G483" s="48"/>
      <c r="H483" s="47">
        <v>1954</v>
      </c>
      <c r="I483" s="47">
        <v>1984.1</v>
      </c>
      <c r="J483" s="47" t="s">
        <v>7376</v>
      </c>
      <c r="K483" s="47">
        <v>4</v>
      </c>
      <c r="L483" s="47"/>
      <c r="M483" s="47"/>
      <c r="N483" s="47"/>
      <c r="O483" s="47">
        <v>72</v>
      </c>
      <c r="P483" s="47">
        <v>41612000</v>
      </c>
      <c r="R483" s="2"/>
    </row>
    <row r="484" spans="1:18" ht="23" x14ac:dyDescent="0.25">
      <c r="A484" s="47">
        <f t="shared" si="7"/>
        <v>469</v>
      </c>
      <c r="B484" s="48" t="s">
        <v>6131</v>
      </c>
      <c r="C484" s="48" t="s">
        <v>6182</v>
      </c>
      <c r="D484" s="48" t="s">
        <v>6196</v>
      </c>
      <c r="E484" s="48" t="s">
        <v>4140</v>
      </c>
      <c r="F484" s="48" t="s">
        <v>6040</v>
      </c>
      <c r="G484" s="48"/>
      <c r="H484" s="47">
        <v>1954</v>
      </c>
      <c r="I484" s="47">
        <v>2146.6</v>
      </c>
      <c r="J484" s="47" t="s">
        <v>7376</v>
      </c>
      <c r="K484" s="47">
        <v>4</v>
      </c>
      <c r="L484" s="47"/>
      <c r="M484" s="47"/>
      <c r="N484" s="47"/>
      <c r="O484" s="47">
        <v>76</v>
      </c>
      <c r="P484" s="47">
        <v>41612000</v>
      </c>
      <c r="R484" s="2"/>
    </row>
    <row r="485" spans="1:18" ht="23" x14ac:dyDescent="0.25">
      <c r="A485" s="47">
        <f t="shared" si="7"/>
        <v>470</v>
      </c>
      <c r="B485" s="48" t="s">
        <v>6131</v>
      </c>
      <c r="C485" s="48" t="s">
        <v>6182</v>
      </c>
      <c r="D485" s="48" t="s">
        <v>1830</v>
      </c>
      <c r="E485" s="48" t="s">
        <v>4275</v>
      </c>
      <c r="F485" s="48" t="s">
        <v>6040</v>
      </c>
      <c r="G485" s="48"/>
      <c r="H485" s="47">
        <v>1954</v>
      </c>
      <c r="I485" s="47">
        <v>2762</v>
      </c>
      <c r="J485" s="47" t="s">
        <v>7376</v>
      </c>
      <c r="K485" s="47">
        <v>4</v>
      </c>
      <c r="L485" s="47"/>
      <c r="M485" s="47"/>
      <c r="N485" s="47"/>
      <c r="O485" s="47"/>
      <c r="P485" s="47">
        <v>41612000</v>
      </c>
      <c r="R485" s="2"/>
    </row>
    <row r="486" spans="1:18" ht="23" x14ac:dyDescent="0.25">
      <c r="A486" s="47">
        <f t="shared" si="7"/>
        <v>471</v>
      </c>
      <c r="B486" s="48" t="s">
        <v>6131</v>
      </c>
      <c r="C486" s="48" t="s">
        <v>6182</v>
      </c>
      <c r="D486" s="48" t="s">
        <v>6197</v>
      </c>
      <c r="E486" s="48" t="s">
        <v>5565</v>
      </c>
      <c r="F486" s="48" t="s">
        <v>6040</v>
      </c>
      <c r="G486" s="48"/>
      <c r="H486" s="47">
        <v>1981</v>
      </c>
      <c r="I486" s="47">
        <v>2977.1</v>
      </c>
      <c r="J486" s="47" t="s">
        <v>7376</v>
      </c>
      <c r="K486" s="47">
        <v>5</v>
      </c>
      <c r="L486" s="47"/>
      <c r="M486" s="47"/>
      <c r="N486" s="47"/>
      <c r="O486" s="47">
        <v>143</v>
      </c>
      <c r="P486" s="47">
        <v>41612000</v>
      </c>
      <c r="R486" s="2"/>
    </row>
    <row r="487" spans="1:18" ht="23" x14ac:dyDescent="0.25">
      <c r="A487" s="47">
        <f t="shared" si="7"/>
        <v>472</v>
      </c>
      <c r="B487" s="48" t="s">
        <v>6131</v>
      </c>
      <c r="C487" s="48" t="s">
        <v>6182</v>
      </c>
      <c r="D487" s="48" t="s">
        <v>6198</v>
      </c>
      <c r="E487" s="48" t="s">
        <v>1187</v>
      </c>
      <c r="F487" s="48" t="s">
        <v>6040</v>
      </c>
      <c r="G487" s="48"/>
      <c r="H487" s="47">
        <v>1990</v>
      </c>
      <c r="I487" s="58">
        <v>13365</v>
      </c>
      <c r="J487" s="47" t="s">
        <v>7377</v>
      </c>
      <c r="K487" s="47">
        <v>9</v>
      </c>
      <c r="L487" s="47">
        <v>6</v>
      </c>
      <c r="M487" s="47">
        <v>6</v>
      </c>
      <c r="N487" s="47">
        <v>6</v>
      </c>
      <c r="O487" s="47">
        <v>637</v>
      </c>
      <c r="P487" s="47">
        <v>41612000</v>
      </c>
      <c r="R487" s="2"/>
    </row>
    <row r="488" spans="1:18" ht="23" x14ac:dyDescent="0.25">
      <c r="A488" s="47">
        <f t="shared" si="7"/>
        <v>473</v>
      </c>
      <c r="B488" s="48" t="s">
        <v>6131</v>
      </c>
      <c r="C488" s="48" t="s">
        <v>6182</v>
      </c>
      <c r="D488" s="48" t="s">
        <v>606</v>
      </c>
      <c r="E488" s="48" t="s">
        <v>1188</v>
      </c>
      <c r="F488" s="48" t="s">
        <v>6040</v>
      </c>
      <c r="G488" s="48"/>
      <c r="H488" s="47">
        <v>1992</v>
      </c>
      <c r="I488" s="47">
        <v>7105.5</v>
      </c>
      <c r="J488" s="47" t="s">
        <v>7377</v>
      </c>
      <c r="K488" s="47">
        <v>9</v>
      </c>
      <c r="L488" s="47">
        <v>3</v>
      </c>
      <c r="M488" s="47">
        <v>3</v>
      </c>
      <c r="N488" s="47">
        <v>3</v>
      </c>
      <c r="O488" s="47">
        <v>281</v>
      </c>
      <c r="P488" s="47">
        <v>41612000</v>
      </c>
      <c r="R488" s="2"/>
    </row>
    <row r="489" spans="1:18" ht="23" x14ac:dyDescent="0.25">
      <c r="A489" s="47">
        <f t="shared" si="7"/>
        <v>474</v>
      </c>
      <c r="B489" s="48" t="s">
        <v>6131</v>
      </c>
      <c r="C489" s="48" t="s">
        <v>6182</v>
      </c>
      <c r="D489" s="48" t="s">
        <v>523</v>
      </c>
      <c r="E489" s="48" t="s">
        <v>1158</v>
      </c>
      <c r="F489" s="48" t="s">
        <v>6040</v>
      </c>
      <c r="G489" s="48"/>
      <c r="H489" s="47">
        <v>1992</v>
      </c>
      <c r="I489" s="47">
        <v>7982.3</v>
      </c>
      <c r="J489" s="47" t="s">
        <v>7377</v>
      </c>
      <c r="K489" s="47">
        <v>10</v>
      </c>
      <c r="L489" s="47">
        <v>6</v>
      </c>
      <c r="M489" s="47">
        <v>6</v>
      </c>
      <c r="N489" s="47"/>
      <c r="O489" s="47"/>
      <c r="P489" s="47">
        <v>41612000</v>
      </c>
      <c r="R489" s="2"/>
    </row>
    <row r="490" spans="1:18" ht="23" x14ac:dyDescent="0.25">
      <c r="A490" s="47">
        <f t="shared" si="7"/>
        <v>475</v>
      </c>
      <c r="B490" s="48" t="s">
        <v>6131</v>
      </c>
      <c r="C490" s="48" t="s">
        <v>6182</v>
      </c>
      <c r="D490" s="48" t="s">
        <v>6199</v>
      </c>
      <c r="E490" s="48" t="s">
        <v>1189</v>
      </c>
      <c r="F490" s="48" t="s">
        <v>6040</v>
      </c>
      <c r="G490" s="48"/>
      <c r="H490" s="47">
        <v>1989</v>
      </c>
      <c r="I490" s="50">
        <v>12931.6</v>
      </c>
      <c r="J490" s="47" t="s">
        <v>7377</v>
      </c>
      <c r="K490" s="47">
        <v>9</v>
      </c>
      <c r="L490" s="53">
        <v>6</v>
      </c>
      <c r="M490" s="53">
        <v>6</v>
      </c>
      <c r="N490" s="53">
        <v>6</v>
      </c>
      <c r="O490" s="53">
        <v>672</v>
      </c>
      <c r="P490" s="47">
        <v>41612000</v>
      </c>
      <c r="R490" s="2"/>
    </row>
    <row r="491" spans="1:18" ht="23" x14ac:dyDescent="0.25">
      <c r="A491" s="47">
        <f t="shared" si="7"/>
        <v>476</v>
      </c>
      <c r="B491" s="48" t="s">
        <v>6131</v>
      </c>
      <c r="C491" s="48" t="s">
        <v>6182</v>
      </c>
      <c r="D491" s="48" t="s">
        <v>6200</v>
      </c>
      <c r="E491" s="48" t="s">
        <v>1190</v>
      </c>
      <c r="F491" s="48" t="s">
        <v>6040</v>
      </c>
      <c r="G491" s="48"/>
      <c r="H491" s="47">
        <v>1990</v>
      </c>
      <c r="I491" s="50">
        <v>13306</v>
      </c>
      <c r="J491" s="47" t="s">
        <v>7377</v>
      </c>
      <c r="K491" s="47">
        <v>9</v>
      </c>
      <c r="L491" s="53">
        <v>6</v>
      </c>
      <c r="M491" s="53">
        <v>6</v>
      </c>
      <c r="N491" s="53">
        <v>6</v>
      </c>
      <c r="O491" s="53">
        <v>637</v>
      </c>
      <c r="P491" s="47">
        <v>41612000</v>
      </c>
      <c r="R491" s="2"/>
    </row>
    <row r="492" spans="1:18" ht="23" x14ac:dyDescent="0.25">
      <c r="A492" s="47">
        <f t="shared" si="7"/>
        <v>477</v>
      </c>
      <c r="B492" s="48" t="s">
        <v>6131</v>
      </c>
      <c r="C492" s="48" t="s">
        <v>6182</v>
      </c>
      <c r="D492" s="48" t="s">
        <v>6201</v>
      </c>
      <c r="E492" s="48" t="s">
        <v>1191</v>
      </c>
      <c r="F492" s="48" t="s">
        <v>6040</v>
      </c>
      <c r="G492" s="48"/>
      <c r="H492" s="47">
        <v>1991</v>
      </c>
      <c r="I492" s="50">
        <v>13813</v>
      </c>
      <c r="J492" s="47" t="s">
        <v>7377</v>
      </c>
      <c r="K492" s="47">
        <v>9</v>
      </c>
      <c r="L492" s="53">
        <v>6</v>
      </c>
      <c r="M492" s="53">
        <v>6</v>
      </c>
      <c r="N492" s="53">
        <v>6</v>
      </c>
      <c r="O492" s="53">
        <v>545</v>
      </c>
      <c r="P492" s="47">
        <v>41612000</v>
      </c>
      <c r="R492" s="2"/>
    </row>
    <row r="493" spans="1:18" ht="23" x14ac:dyDescent="0.25">
      <c r="A493" s="47">
        <f t="shared" si="7"/>
        <v>478</v>
      </c>
      <c r="B493" s="48" t="s">
        <v>6131</v>
      </c>
      <c r="C493" s="48" t="s">
        <v>6182</v>
      </c>
      <c r="D493" s="48" t="s">
        <v>6202</v>
      </c>
      <c r="E493" s="48" t="s">
        <v>1192</v>
      </c>
      <c r="F493" s="48" t="s">
        <v>6040</v>
      </c>
      <c r="G493" s="48"/>
      <c r="H493" s="47">
        <v>1991</v>
      </c>
      <c r="I493" s="50">
        <v>12974.2</v>
      </c>
      <c r="J493" s="47" t="s">
        <v>7377</v>
      </c>
      <c r="K493" s="47">
        <v>9</v>
      </c>
      <c r="L493" s="53">
        <v>6</v>
      </c>
      <c r="M493" s="53">
        <v>6</v>
      </c>
      <c r="N493" s="53">
        <v>6</v>
      </c>
      <c r="O493" s="53">
        <v>689</v>
      </c>
      <c r="P493" s="47">
        <v>41612000</v>
      </c>
      <c r="R493" s="2"/>
    </row>
    <row r="494" spans="1:18" ht="23" x14ac:dyDescent="0.25">
      <c r="A494" s="47">
        <f t="shared" si="7"/>
        <v>479</v>
      </c>
      <c r="B494" s="48" t="s">
        <v>6131</v>
      </c>
      <c r="C494" s="48" t="s">
        <v>6182</v>
      </c>
      <c r="D494" s="48" t="s">
        <v>6203</v>
      </c>
      <c r="E494" s="48" t="s">
        <v>1193</v>
      </c>
      <c r="F494" s="48" t="s">
        <v>6040</v>
      </c>
      <c r="G494" s="48"/>
      <c r="H494" s="47">
        <v>1992</v>
      </c>
      <c r="I494" s="50">
        <v>13606.5</v>
      </c>
      <c r="J494" s="47" t="s">
        <v>7377</v>
      </c>
      <c r="K494" s="47">
        <v>9</v>
      </c>
      <c r="L494" s="53">
        <v>3</v>
      </c>
      <c r="M494" s="53">
        <v>3</v>
      </c>
      <c r="N494" s="53">
        <v>3</v>
      </c>
      <c r="O494" s="53">
        <v>556</v>
      </c>
      <c r="P494" s="47">
        <v>41612000</v>
      </c>
      <c r="R494" s="2"/>
    </row>
    <row r="495" spans="1:18" ht="23" x14ac:dyDescent="0.25">
      <c r="A495" s="47">
        <f t="shared" si="7"/>
        <v>480</v>
      </c>
      <c r="B495" s="48" t="s">
        <v>6131</v>
      </c>
      <c r="C495" s="48" t="s">
        <v>6182</v>
      </c>
      <c r="D495" s="48" t="s">
        <v>612</v>
      </c>
      <c r="E495" s="48" t="s">
        <v>1194</v>
      </c>
      <c r="F495" s="48" t="s">
        <v>6040</v>
      </c>
      <c r="G495" s="48"/>
      <c r="H495" s="47">
        <v>1993</v>
      </c>
      <c r="I495" s="50">
        <v>6134.2</v>
      </c>
      <c r="J495" s="47" t="s">
        <v>7377</v>
      </c>
      <c r="K495" s="47">
        <v>9</v>
      </c>
      <c r="L495" s="53">
        <v>3</v>
      </c>
      <c r="M495" s="53">
        <v>3</v>
      </c>
      <c r="N495" s="53">
        <v>3</v>
      </c>
      <c r="O495" s="53">
        <v>255</v>
      </c>
      <c r="P495" s="47">
        <v>41612000</v>
      </c>
      <c r="R495" s="2"/>
    </row>
    <row r="496" spans="1:18" ht="23" x14ac:dyDescent="0.25">
      <c r="A496" s="47">
        <f t="shared" si="7"/>
        <v>481</v>
      </c>
      <c r="B496" s="48" t="s">
        <v>6131</v>
      </c>
      <c r="C496" s="48" t="s">
        <v>6182</v>
      </c>
      <c r="D496" s="48" t="s">
        <v>613</v>
      </c>
      <c r="E496" s="48" t="s">
        <v>1195</v>
      </c>
      <c r="F496" s="48" t="s">
        <v>6040</v>
      </c>
      <c r="G496" s="48"/>
      <c r="H496" s="47">
        <v>1993</v>
      </c>
      <c r="I496" s="50">
        <v>6826</v>
      </c>
      <c r="J496" s="47" t="s">
        <v>7377</v>
      </c>
      <c r="K496" s="47">
        <v>9</v>
      </c>
      <c r="L496" s="53">
        <v>2.6</v>
      </c>
      <c r="M496" s="53">
        <v>2.6</v>
      </c>
      <c r="N496" s="53">
        <v>2.6</v>
      </c>
      <c r="O496" s="53">
        <v>312</v>
      </c>
      <c r="P496" s="47">
        <v>41612000</v>
      </c>
      <c r="R496" s="2"/>
    </row>
    <row r="497" spans="1:18" ht="23" x14ac:dyDescent="0.25">
      <c r="A497" s="47">
        <f t="shared" si="7"/>
        <v>482</v>
      </c>
      <c r="B497" s="48" t="s">
        <v>6131</v>
      </c>
      <c r="C497" s="48" t="s">
        <v>6182</v>
      </c>
      <c r="D497" s="48" t="s">
        <v>6204</v>
      </c>
      <c r="E497" s="48" t="s">
        <v>3900</v>
      </c>
      <c r="F497" s="48" t="s">
        <v>6040</v>
      </c>
      <c r="G497" s="48"/>
      <c r="H497" s="47">
        <v>1986</v>
      </c>
      <c r="I497" s="47">
        <v>2985.7</v>
      </c>
      <c r="J497" s="47" t="s">
        <v>7376</v>
      </c>
      <c r="K497" s="47">
        <v>5</v>
      </c>
      <c r="L497" s="47"/>
      <c r="M497" s="47"/>
      <c r="N497" s="47"/>
      <c r="O497" s="47">
        <v>164</v>
      </c>
      <c r="P497" s="47">
        <v>41612000</v>
      </c>
      <c r="R497" s="2"/>
    </row>
    <row r="498" spans="1:18" ht="23" x14ac:dyDescent="0.25">
      <c r="A498" s="47">
        <f t="shared" si="7"/>
        <v>483</v>
      </c>
      <c r="B498" s="48" t="s">
        <v>6131</v>
      </c>
      <c r="C498" s="48" t="s">
        <v>6182</v>
      </c>
      <c r="D498" s="48" t="s">
        <v>1686</v>
      </c>
      <c r="E498" s="48" t="s">
        <v>4141</v>
      </c>
      <c r="F498" s="48" t="s">
        <v>6040</v>
      </c>
      <c r="G498" s="48"/>
      <c r="H498" s="47">
        <v>1992</v>
      </c>
      <c r="I498" s="47">
        <v>3128.8</v>
      </c>
      <c r="J498" s="47" t="s">
        <v>7376</v>
      </c>
      <c r="K498" s="47">
        <v>5</v>
      </c>
      <c r="L498" s="47"/>
      <c r="M498" s="47"/>
      <c r="N498" s="47"/>
      <c r="O498" s="47">
        <v>78</v>
      </c>
      <c r="P498" s="47">
        <v>41612000</v>
      </c>
      <c r="R498" s="2"/>
    </row>
    <row r="499" spans="1:18" ht="23" x14ac:dyDescent="0.25">
      <c r="A499" s="47">
        <f t="shared" si="7"/>
        <v>484</v>
      </c>
      <c r="B499" s="48" t="s">
        <v>6131</v>
      </c>
      <c r="C499" s="48" t="s">
        <v>6182</v>
      </c>
      <c r="D499" s="48" t="s">
        <v>6205</v>
      </c>
      <c r="E499" s="48" t="s">
        <v>1196</v>
      </c>
      <c r="F499" s="48" t="s">
        <v>6040</v>
      </c>
      <c r="G499" s="48"/>
      <c r="H499" s="47">
        <v>1988</v>
      </c>
      <c r="I499" s="50">
        <v>13189.6</v>
      </c>
      <c r="J499" s="47" t="s">
        <v>7377</v>
      </c>
      <c r="K499" s="47">
        <v>9</v>
      </c>
      <c r="L499" s="47">
        <v>6</v>
      </c>
      <c r="M499" s="47">
        <v>6</v>
      </c>
      <c r="N499" s="47">
        <v>6</v>
      </c>
      <c r="O499" s="61">
        <v>720</v>
      </c>
      <c r="P499" s="47">
        <v>41612000</v>
      </c>
      <c r="R499" s="2"/>
    </row>
    <row r="500" spans="1:18" ht="23" x14ac:dyDescent="0.25">
      <c r="A500" s="47">
        <f t="shared" si="7"/>
        <v>485</v>
      </c>
      <c r="B500" s="48" t="s">
        <v>6131</v>
      </c>
      <c r="C500" s="48" t="s">
        <v>6182</v>
      </c>
      <c r="D500" s="48" t="s">
        <v>6206</v>
      </c>
      <c r="E500" s="48" t="s">
        <v>4142</v>
      </c>
      <c r="F500" s="48" t="s">
        <v>6040</v>
      </c>
      <c r="G500" s="48"/>
      <c r="H500" s="47">
        <v>1971</v>
      </c>
      <c r="I500" s="47">
        <v>4844</v>
      </c>
      <c r="J500" s="47" t="s">
        <v>7372</v>
      </c>
      <c r="K500" s="47">
        <v>5</v>
      </c>
      <c r="L500" s="47"/>
      <c r="M500" s="47"/>
      <c r="N500" s="47"/>
      <c r="O500" s="47">
        <v>229</v>
      </c>
      <c r="P500" s="47">
        <v>41612000</v>
      </c>
      <c r="R500" s="2"/>
    </row>
    <row r="501" spans="1:18" ht="23" x14ac:dyDescent="0.25">
      <c r="A501" s="47">
        <f t="shared" si="7"/>
        <v>486</v>
      </c>
      <c r="B501" s="48" t="s">
        <v>6131</v>
      </c>
      <c r="C501" s="48" t="s">
        <v>6182</v>
      </c>
      <c r="D501" s="48" t="s">
        <v>6207</v>
      </c>
      <c r="E501" s="48" t="s">
        <v>4143</v>
      </c>
      <c r="F501" s="48" t="s">
        <v>6040</v>
      </c>
      <c r="G501" s="48"/>
      <c r="H501" s="47">
        <v>1975</v>
      </c>
      <c r="I501" s="47">
        <v>5009.6000000000004</v>
      </c>
      <c r="J501" s="47" t="s">
        <v>7372</v>
      </c>
      <c r="K501" s="47">
        <v>5</v>
      </c>
      <c r="L501" s="47"/>
      <c r="M501" s="47"/>
      <c r="N501" s="47"/>
      <c r="O501" s="47">
        <v>199</v>
      </c>
      <c r="P501" s="47">
        <v>41612000</v>
      </c>
      <c r="R501" s="2"/>
    </row>
    <row r="502" spans="1:18" ht="23" x14ac:dyDescent="0.25">
      <c r="A502" s="47">
        <f t="shared" si="7"/>
        <v>487</v>
      </c>
      <c r="B502" s="48" t="s">
        <v>6131</v>
      </c>
      <c r="C502" s="48" t="s">
        <v>6182</v>
      </c>
      <c r="D502" s="48" t="s">
        <v>6208</v>
      </c>
      <c r="E502" s="48" t="s">
        <v>4144</v>
      </c>
      <c r="F502" s="48" t="s">
        <v>6040</v>
      </c>
      <c r="G502" s="48"/>
      <c r="H502" s="47">
        <v>1976</v>
      </c>
      <c r="I502" s="47">
        <v>4816</v>
      </c>
      <c r="J502" s="47" t="s">
        <v>7372</v>
      </c>
      <c r="K502" s="47">
        <v>5</v>
      </c>
      <c r="L502" s="47"/>
      <c r="M502" s="47"/>
      <c r="N502" s="47"/>
      <c r="O502" s="47">
        <v>175</v>
      </c>
      <c r="P502" s="47">
        <v>41612000</v>
      </c>
      <c r="R502" s="2"/>
    </row>
    <row r="503" spans="1:18" ht="23" x14ac:dyDescent="0.25">
      <c r="A503" s="47">
        <f t="shared" si="7"/>
        <v>488</v>
      </c>
      <c r="B503" s="48" t="s">
        <v>6131</v>
      </c>
      <c r="C503" s="48" t="s">
        <v>6182</v>
      </c>
      <c r="D503" s="48" t="s">
        <v>6209</v>
      </c>
      <c r="E503" s="48" t="s">
        <v>6210</v>
      </c>
      <c r="F503" s="48" t="s">
        <v>6040</v>
      </c>
      <c r="G503" s="48"/>
      <c r="H503" s="47">
        <v>1993</v>
      </c>
      <c r="I503" s="50">
        <v>6819.7</v>
      </c>
      <c r="J503" s="47" t="s">
        <v>7377</v>
      </c>
      <c r="K503" s="47">
        <v>10</v>
      </c>
      <c r="L503" s="47">
        <v>3</v>
      </c>
      <c r="M503" s="47">
        <v>3</v>
      </c>
      <c r="N503" s="47">
        <v>3</v>
      </c>
      <c r="O503" s="53">
        <v>294</v>
      </c>
      <c r="P503" s="47">
        <v>41612000</v>
      </c>
      <c r="R503" s="2"/>
    </row>
    <row r="504" spans="1:18" ht="23" x14ac:dyDescent="0.25">
      <c r="A504" s="47">
        <f t="shared" si="7"/>
        <v>489</v>
      </c>
      <c r="B504" s="48" t="s">
        <v>6131</v>
      </c>
      <c r="C504" s="48" t="s">
        <v>6182</v>
      </c>
      <c r="D504" s="48" t="s">
        <v>616</v>
      </c>
      <c r="E504" s="48" t="s">
        <v>6211</v>
      </c>
      <c r="F504" s="48" t="s">
        <v>6040</v>
      </c>
      <c r="G504" s="48"/>
      <c r="H504" s="47">
        <v>1993</v>
      </c>
      <c r="I504" s="50">
        <v>7475.8</v>
      </c>
      <c r="J504" s="47" t="s">
        <v>7377</v>
      </c>
      <c r="K504" s="47">
        <v>10</v>
      </c>
      <c r="L504" s="47">
        <v>3</v>
      </c>
      <c r="M504" s="47">
        <v>3</v>
      </c>
      <c r="N504" s="47">
        <v>3</v>
      </c>
      <c r="O504" s="53">
        <v>331</v>
      </c>
      <c r="P504" s="47">
        <v>41612000</v>
      </c>
      <c r="R504" s="2"/>
    </row>
    <row r="505" spans="1:18" ht="23" x14ac:dyDescent="0.25">
      <c r="A505" s="47">
        <f t="shared" si="7"/>
        <v>490</v>
      </c>
      <c r="B505" s="48" t="s">
        <v>6131</v>
      </c>
      <c r="C505" s="48" t="s">
        <v>6182</v>
      </c>
      <c r="D505" s="48" t="s">
        <v>617</v>
      </c>
      <c r="E505" s="48" t="s">
        <v>6212</v>
      </c>
      <c r="F505" s="48" t="s">
        <v>6040</v>
      </c>
      <c r="G505" s="48"/>
      <c r="H505" s="47">
        <v>1994</v>
      </c>
      <c r="I505" s="50">
        <v>7464.26</v>
      </c>
      <c r="J505" s="47" t="s">
        <v>7377</v>
      </c>
      <c r="K505" s="47">
        <v>10</v>
      </c>
      <c r="L505" s="47">
        <v>3</v>
      </c>
      <c r="M505" s="47">
        <v>3</v>
      </c>
      <c r="N505" s="47">
        <v>3</v>
      </c>
      <c r="O505" s="53">
        <v>360</v>
      </c>
      <c r="P505" s="47">
        <v>41612000</v>
      </c>
      <c r="R505" s="2"/>
    </row>
    <row r="506" spans="1:18" ht="23" x14ac:dyDescent="0.25">
      <c r="A506" s="47">
        <f t="shared" si="7"/>
        <v>491</v>
      </c>
      <c r="B506" s="48" t="s">
        <v>6131</v>
      </c>
      <c r="C506" s="48" t="s">
        <v>6182</v>
      </c>
      <c r="D506" s="48" t="s">
        <v>516</v>
      </c>
      <c r="E506" s="48" t="s">
        <v>6213</v>
      </c>
      <c r="F506" s="48" t="s">
        <v>6040</v>
      </c>
      <c r="G506" s="48"/>
      <c r="H506" s="47">
        <v>1994</v>
      </c>
      <c r="I506" s="50">
        <v>7572</v>
      </c>
      <c r="J506" s="47" t="s">
        <v>7377</v>
      </c>
      <c r="K506" s="47">
        <v>10</v>
      </c>
      <c r="L506" s="47">
        <v>3</v>
      </c>
      <c r="M506" s="47">
        <v>3</v>
      </c>
      <c r="N506" s="47">
        <v>3</v>
      </c>
      <c r="O506" s="47">
        <v>339</v>
      </c>
      <c r="P506" s="47">
        <v>41612000</v>
      </c>
      <c r="R506" s="2"/>
    </row>
    <row r="507" spans="1:18" ht="23" x14ac:dyDescent="0.25">
      <c r="A507" s="47">
        <f t="shared" si="7"/>
        <v>492</v>
      </c>
      <c r="B507" s="48" t="s">
        <v>6131</v>
      </c>
      <c r="C507" s="48" t="s">
        <v>6182</v>
      </c>
      <c r="D507" s="48" t="s">
        <v>517</v>
      </c>
      <c r="E507" s="48" t="s">
        <v>6214</v>
      </c>
      <c r="F507" s="48" t="s">
        <v>6040</v>
      </c>
      <c r="G507" s="48"/>
      <c r="H507" s="47">
        <v>1993</v>
      </c>
      <c r="I507" s="50">
        <v>7654</v>
      </c>
      <c r="J507" s="47" t="s">
        <v>7377</v>
      </c>
      <c r="K507" s="47">
        <v>10</v>
      </c>
      <c r="L507" s="47">
        <v>3</v>
      </c>
      <c r="M507" s="47">
        <v>3</v>
      </c>
      <c r="N507" s="47">
        <v>3</v>
      </c>
      <c r="O507" s="47">
        <v>296</v>
      </c>
      <c r="P507" s="47">
        <v>41612000</v>
      </c>
      <c r="R507" s="2"/>
    </row>
    <row r="508" spans="1:18" ht="23" x14ac:dyDescent="0.25">
      <c r="A508" s="47">
        <f t="shared" si="7"/>
        <v>493</v>
      </c>
      <c r="B508" s="48" t="s">
        <v>6131</v>
      </c>
      <c r="C508" s="48" t="s">
        <v>6182</v>
      </c>
      <c r="D508" s="48" t="s">
        <v>3016</v>
      </c>
      <c r="E508" s="48" t="s">
        <v>6215</v>
      </c>
      <c r="F508" s="48" t="s">
        <v>6040</v>
      </c>
      <c r="G508" s="48"/>
      <c r="H508" s="47">
        <v>1993</v>
      </c>
      <c r="I508" s="47">
        <v>7800</v>
      </c>
      <c r="J508" s="47" t="s">
        <v>7377</v>
      </c>
      <c r="K508" s="47">
        <v>10</v>
      </c>
      <c r="L508" s="47"/>
      <c r="M508" s="47">
        <v>3</v>
      </c>
      <c r="N508" s="47"/>
      <c r="O508" s="47">
        <v>296</v>
      </c>
      <c r="P508" s="47">
        <v>41612000</v>
      </c>
      <c r="R508" s="2"/>
    </row>
    <row r="509" spans="1:18" ht="23" x14ac:dyDescent="0.25">
      <c r="A509" s="47">
        <f t="shared" si="7"/>
        <v>494</v>
      </c>
      <c r="B509" s="48" t="s">
        <v>6131</v>
      </c>
      <c r="C509" s="48" t="s">
        <v>6182</v>
      </c>
      <c r="D509" s="48" t="s">
        <v>6216</v>
      </c>
      <c r="E509" s="48" t="s">
        <v>4145</v>
      </c>
      <c r="F509" s="48" t="s">
        <v>6040</v>
      </c>
      <c r="G509" s="48"/>
      <c r="H509" s="47">
        <v>1971</v>
      </c>
      <c r="I509" s="47">
        <v>6341.5</v>
      </c>
      <c r="J509" s="47" t="s">
        <v>7372</v>
      </c>
      <c r="K509" s="47">
        <v>5</v>
      </c>
      <c r="L509" s="47"/>
      <c r="M509" s="47"/>
      <c r="N509" s="47"/>
      <c r="O509" s="47">
        <v>272</v>
      </c>
      <c r="P509" s="47">
        <v>41612000</v>
      </c>
      <c r="R509" s="2"/>
    </row>
    <row r="510" spans="1:18" ht="23" x14ac:dyDescent="0.25">
      <c r="A510" s="47">
        <f t="shared" si="7"/>
        <v>495</v>
      </c>
      <c r="B510" s="48" t="s">
        <v>6131</v>
      </c>
      <c r="C510" s="48" t="s">
        <v>6182</v>
      </c>
      <c r="D510" s="48" t="s">
        <v>1831</v>
      </c>
      <c r="E510" s="48" t="s">
        <v>4276</v>
      </c>
      <c r="F510" s="48" t="s">
        <v>6040</v>
      </c>
      <c r="G510" s="48"/>
      <c r="H510" s="47">
        <v>2003</v>
      </c>
      <c r="I510" s="47">
        <v>1353.6</v>
      </c>
      <c r="J510" s="47" t="s">
        <v>7376</v>
      </c>
      <c r="K510" s="47">
        <v>5</v>
      </c>
      <c r="L510" s="47"/>
      <c r="M510" s="47"/>
      <c r="N510" s="47"/>
      <c r="O510" s="47"/>
      <c r="P510" s="47">
        <v>41612000</v>
      </c>
      <c r="R510" s="2"/>
    </row>
    <row r="511" spans="1:18" ht="23" x14ac:dyDescent="0.25">
      <c r="A511" s="47">
        <f t="shared" si="7"/>
        <v>496</v>
      </c>
      <c r="B511" s="48" t="s">
        <v>6131</v>
      </c>
      <c r="C511" s="48" t="s">
        <v>6182</v>
      </c>
      <c r="D511" s="48" t="s">
        <v>1832</v>
      </c>
      <c r="E511" s="48" t="s">
        <v>4277</v>
      </c>
      <c r="F511" s="48" t="s">
        <v>6040</v>
      </c>
      <c r="G511" s="48"/>
      <c r="H511" s="47">
        <v>2003</v>
      </c>
      <c r="I511" s="47">
        <v>1882.3</v>
      </c>
      <c r="J511" s="47" t="s">
        <v>7376</v>
      </c>
      <c r="K511" s="47">
        <v>5</v>
      </c>
      <c r="L511" s="47"/>
      <c r="M511" s="47"/>
      <c r="N511" s="47"/>
      <c r="O511" s="47"/>
      <c r="P511" s="47">
        <v>41612000</v>
      </c>
      <c r="R511" s="2"/>
    </row>
    <row r="512" spans="1:18" ht="23" x14ac:dyDescent="0.25">
      <c r="A512" s="47">
        <f t="shared" si="7"/>
        <v>497</v>
      </c>
      <c r="B512" s="48" t="s">
        <v>6131</v>
      </c>
      <c r="C512" s="48" t="s">
        <v>6182</v>
      </c>
      <c r="D512" s="48" t="s">
        <v>6217</v>
      </c>
      <c r="E512" s="48" t="s">
        <v>4146</v>
      </c>
      <c r="F512" s="48" t="s">
        <v>6040</v>
      </c>
      <c r="G512" s="49"/>
      <c r="H512" s="47">
        <v>1960</v>
      </c>
      <c r="I512" s="47">
        <v>711.14</v>
      </c>
      <c r="J512" s="47" t="s">
        <v>7376</v>
      </c>
      <c r="K512" s="47">
        <v>2</v>
      </c>
      <c r="L512" s="47"/>
      <c r="M512" s="47"/>
      <c r="N512" s="47"/>
      <c r="O512" s="47">
        <v>32</v>
      </c>
      <c r="P512" s="47">
        <v>41612000</v>
      </c>
      <c r="R512" s="2"/>
    </row>
    <row r="513" spans="1:18" ht="23" x14ac:dyDescent="0.25">
      <c r="A513" s="47">
        <f t="shared" si="7"/>
        <v>498</v>
      </c>
      <c r="B513" s="48" t="s">
        <v>6131</v>
      </c>
      <c r="C513" s="48" t="s">
        <v>6182</v>
      </c>
      <c r="D513" s="48" t="s">
        <v>6218</v>
      </c>
      <c r="E513" s="48" t="s">
        <v>4147</v>
      </c>
      <c r="F513" s="48" t="s">
        <v>6040</v>
      </c>
      <c r="G513" s="48"/>
      <c r="H513" s="47">
        <v>1960</v>
      </c>
      <c r="I513" s="47">
        <v>711.58</v>
      </c>
      <c r="J513" s="47" t="s">
        <v>7376</v>
      </c>
      <c r="K513" s="47">
        <v>2</v>
      </c>
      <c r="L513" s="47"/>
      <c r="M513" s="47"/>
      <c r="N513" s="47"/>
      <c r="O513" s="47">
        <v>35</v>
      </c>
      <c r="P513" s="47">
        <v>41612000</v>
      </c>
      <c r="R513" s="2"/>
    </row>
    <row r="514" spans="1:18" ht="23" x14ac:dyDescent="0.25">
      <c r="A514" s="47">
        <f t="shared" si="7"/>
        <v>499</v>
      </c>
      <c r="B514" s="48" t="s">
        <v>6131</v>
      </c>
      <c r="C514" s="48" t="s">
        <v>6182</v>
      </c>
      <c r="D514" s="48" t="s">
        <v>1833</v>
      </c>
      <c r="E514" s="48" t="s">
        <v>4278</v>
      </c>
      <c r="F514" s="48" t="s">
        <v>6040</v>
      </c>
      <c r="G514" s="48"/>
      <c r="H514" s="47">
        <v>2003</v>
      </c>
      <c r="I514" s="47">
        <v>1109.0999999999999</v>
      </c>
      <c r="J514" s="47" t="s">
        <v>7376</v>
      </c>
      <c r="K514" s="47">
        <v>4</v>
      </c>
      <c r="L514" s="47"/>
      <c r="M514" s="47"/>
      <c r="N514" s="47"/>
      <c r="O514" s="47"/>
      <c r="P514" s="47">
        <v>41612000</v>
      </c>
      <c r="R514" s="2"/>
    </row>
    <row r="515" spans="1:18" ht="23" x14ac:dyDescent="0.25">
      <c r="A515" s="47">
        <f t="shared" si="7"/>
        <v>500</v>
      </c>
      <c r="B515" s="48" t="s">
        <v>6131</v>
      </c>
      <c r="C515" s="48" t="s">
        <v>6182</v>
      </c>
      <c r="D515" s="48" t="s">
        <v>1834</v>
      </c>
      <c r="E515" s="48" t="s">
        <v>4279</v>
      </c>
      <c r="F515" s="48" t="s">
        <v>6040</v>
      </c>
      <c r="G515" s="48"/>
      <c r="H515" s="47">
        <v>2002</v>
      </c>
      <c r="I515" s="47">
        <v>1141.4000000000001</v>
      </c>
      <c r="J515" s="47" t="s">
        <v>7376</v>
      </c>
      <c r="K515" s="47">
        <v>5</v>
      </c>
      <c r="L515" s="47"/>
      <c r="M515" s="47"/>
      <c r="N515" s="47"/>
      <c r="O515" s="47"/>
      <c r="P515" s="47">
        <v>41612000</v>
      </c>
      <c r="R515" s="2"/>
    </row>
    <row r="516" spans="1:18" ht="23" x14ac:dyDescent="0.25">
      <c r="A516" s="47">
        <f t="shared" si="7"/>
        <v>501</v>
      </c>
      <c r="B516" s="48" t="s">
        <v>6131</v>
      </c>
      <c r="C516" s="48" t="s">
        <v>6182</v>
      </c>
      <c r="D516" s="48" t="s">
        <v>6219</v>
      </c>
      <c r="E516" s="48" t="s">
        <v>5566</v>
      </c>
      <c r="F516" s="48" t="s">
        <v>6040</v>
      </c>
      <c r="G516" s="48"/>
      <c r="H516" s="47">
        <v>1956</v>
      </c>
      <c r="I516" s="47">
        <v>495.95</v>
      </c>
      <c r="J516" s="47" t="s">
        <v>7376</v>
      </c>
      <c r="K516" s="47">
        <v>2</v>
      </c>
      <c r="L516" s="47"/>
      <c r="M516" s="47"/>
      <c r="N516" s="47"/>
      <c r="O516" s="47">
        <v>11</v>
      </c>
      <c r="P516" s="47">
        <v>41612000</v>
      </c>
      <c r="R516" s="2"/>
    </row>
    <row r="517" spans="1:18" ht="23" x14ac:dyDescent="0.25">
      <c r="A517" s="47">
        <f t="shared" si="7"/>
        <v>502</v>
      </c>
      <c r="B517" s="48" t="s">
        <v>6131</v>
      </c>
      <c r="C517" s="48" t="s">
        <v>6182</v>
      </c>
      <c r="D517" s="48" t="s">
        <v>3184</v>
      </c>
      <c r="E517" s="48" t="s">
        <v>5567</v>
      </c>
      <c r="F517" s="48" t="s">
        <v>6040</v>
      </c>
      <c r="G517" s="48"/>
      <c r="H517" s="47">
        <v>1964</v>
      </c>
      <c r="I517" s="47">
        <v>510.1</v>
      </c>
      <c r="J517" s="47" t="s">
        <v>7376</v>
      </c>
      <c r="K517" s="47">
        <v>2</v>
      </c>
      <c r="L517" s="47"/>
      <c r="M517" s="47"/>
      <c r="N517" s="47"/>
      <c r="O517" s="47">
        <v>41</v>
      </c>
      <c r="P517" s="47">
        <v>41612000</v>
      </c>
      <c r="R517" s="2"/>
    </row>
    <row r="518" spans="1:18" ht="23" x14ac:dyDescent="0.25">
      <c r="A518" s="47">
        <f t="shared" si="7"/>
        <v>503</v>
      </c>
      <c r="B518" s="48" t="s">
        <v>6131</v>
      </c>
      <c r="C518" s="48" t="s">
        <v>6182</v>
      </c>
      <c r="D518" s="48" t="s">
        <v>6220</v>
      </c>
      <c r="E518" s="48" t="s">
        <v>6221</v>
      </c>
      <c r="F518" s="48" t="s">
        <v>6040</v>
      </c>
      <c r="G518" s="48"/>
      <c r="H518" s="47">
        <v>1938</v>
      </c>
      <c r="I518" s="47">
        <v>2357.1</v>
      </c>
      <c r="J518" s="47" t="s">
        <v>7376</v>
      </c>
      <c r="K518" s="47">
        <v>4</v>
      </c>
      <c r="L518" s="47"/>
      <c r="M518" s="47"/>
      <c r="N518" s="47"/>
      <c r="O518" s="47">
        <v>85</v>
      </c>
      <c r="P518" s="47">
        <v>41612000</v>
      </c>
      <c r="R518" s="2"/>
    </row>
    <row r="519" spans="1:18" ht="23" x14ac:dyDescent="0.25">
      <c r="A519" s="47">
        <f t="shared" si="7"/>
        <v>504</v>
      </c>
      <c r="B519" s="48" t="s">
        <v>6131</v>
      </c>
      <c r="C519" s="48" t="s">
        <v>6182</v>
      </c>
      <c r="D519" s="48" t="s">
        <v>6222</v>
      </c>
      <c r="E519" s="48" t="s">
        <v>6223</v>
      </c>
      <c r="F519" s="48" t="s">
        <v>6040</v>
      </c>
      <c r="G519" s="48"/>
      <c r="H519" s="47">
        <v>1961</v>
      </c>
      <c r="I519" s="47">
        <v>1656</v>
      </c>
      <c r="J519" s="47" t="s">
        <v>7376</v>
      </c>
      <c r="K519" s="47">
        <v>3</v>
      </c>
      <c r="L519" s="47"/>
      <c r="M519" s="47"/>
      <c r="N519" s="47"/>
      <c r="O519" s="47">
        <v>65</v>
      </c>
      <c r="P519" s="47">
        <v>41612000</v>
      </c>
      <c r="R519" s="2"/>
    </row>
    <row r="520" spans="1:18" ht="23" x14ac:dyDescent="0.25">
      <c r="A520" s="47">
        <f t="shared" si="7"/>
        <v>505</v>
      </c>
      <c r="B520" s="48" t="s">
        <v>6131</v>
      </c>
      <c r="C520" s="48" t="s">
        <v>6182</v>
      </c>
      <c r="D520" s="48" t="s">
        <v>6224</v>
      </c>
      <c r="E520" s="48" t="s">
        <v>6225</v>
      </c>
      <c r="F520" s="48" t="s">
        <v>6040</v>
      </c>
      <c r="G520" s="48"/>
      <c r="H520" s="47">
        <v>1970</v>
      </c>
      <c r="I520" s="47">
        <v>3866.6</v>
      </c>
      <c r="J520" s="47" t="s">
        <v>7372</v>
      </c>
      <c r="K520" s="47">
        <v>5</v>
      </c>
      <c r="L520" s="47"/>
      <c r="M520" s="47"/>
      <c r="N520" s="47"/>
      <c r="O520" s="47">
        <v>190</v>
      </c>
      <c r="P520" s="47">
        <v>41612000</v>
      </c>
      <c r="R520" s="2"/>
    </row>
    <row r="521" spans="1:18" ht="23" x14ac:dyDescent="0.25">
      <c r="A521" s="47">
        <f t="shared" si="7"/>
        <v>506</v>
      </c>
      <c r="B521" s="48" t="s">
        <v>6131</v>
      </c>
      <c r="C521" s="48" t="s">
        <v>6182</v>
      </c>
      <c r="D521" s="48" t="s">
        <v>6226</v>
      </c>
      <c r="E521" s="48" t="s">
        <v>6227</v>
      </c>
      <c r="F521" s="48" t="s">
        <v>6040</v>
      </c>
      <c r="G521" s="48"/>
      <c r="H521" s="47">
        <v>1973</v>
      </c>
      <c r="I521" s="47">
        <v>3553</v>
      </c>
      <c r="J521" s="47" t="s">
        <v>7372</v>
      </c>
      <c r="K521" s="47">
        <v>5</v>
      </c>
      <c r="L521" s="47"/>
      <c r="M521" s="47"/>
      <c r="N521" s="47"/>
      <c r="O521" s="47">
        <v>164</v>
      </c>
      <c r="P521" s="47">
        <v>41612000</v>
      </c>
      <c r="R521" s="2"/>
    </row>
    <row r="522" spans="1:18" ht="23" x14ac:dyDescent="0.25">
      <c r="A522" s="47">
        <f t="shared" si="7"/>
        <v>507</v>
      </c>
      <c r="B522" s="48" t="s">
        <v>6131</v>
      </c>
      <c r="C522" s="48" t="s">
        <v>6182</v>
      </c>
      <c r="D522" s="48" t="s">
        <v>6228</v>
      </c>
      <c r="E522" s="48" t="s">
        <v>6229</v>
      </c>
      <c r="F522" s="48" t="s">
        <v>6040</v>
      </c>
      <c r="G522" s="48"/>
      <c r="H522" s="47">
        <v>1974</v>
      </c>
      <c r="I522" s="47">
        <v>3837.2</v>
      </c>
      <c r="J522" s="47" t="s">
        <v>7372</v>
      </c>
      <c r="K522" s="47">
        <v>5</v>
      </c>
      <c r="L522" s="47"/>
      <c r="M522" s="47"/>
      <c r="N522" s="47"/>
      <c r="O522" s="47">
        <v>142</v>
      </c>
      <c r="P522" s="47">
        <v>41612000</v>
      </c>
      <c r="R522" s="2"/>
    </row>
    <row r="523" spans="1:18" ht="23" x14ac:dyDescent="0.25">
      <c r="A523" s="47">
        <f t="shared" si="7"/>
        <v>508</v>
      </c>
      <c r="B523" s="48" t="s">
        <v>6131</v>
      </c>
      <c r="C523" s="48" t="s">
        <v>6182</v>
      </c>
      <c r="D523" s="48" t="s">
        <v>6230</v>
      </c>
      <c r="E523" s="48" t="s">
        <v>6231</v>
      </c>
      <c r="F523" s="48" t="s">
        <v>6040</v>
      </c>
      <c r="G523" s="48"/>
      <c r="H523" s="47">
        <v>1976</v>
      </c>
      <c r="I523" s="47">
        <v>3927.4</v>
      </c>
      <c r="J523" s="47" t="s">
        <v>7372</v>
      </c>
      <c r="K523" s="47">
        <v>5</v>
      </c>
      <c r="L523" s="47"/>
      <c r="M523" s="47"/>
      <c r="N523" s="47"/>
      <c r="O523" s="47">
        <v>145</v>
      </c>
      <c r="P523" s="47">
        <v>41612000</v>
      </c>
      <c r="R523" s="2"/>
    </row>
    <row r="524" spans="1:18" ht="23" x14ac:dyDescent="0.25">
      <c r="A524" s="47">
        <f t="shared" si="7"/>
        <v>509</v>
      </c>
      <c r="B524" s="48" t="s">
        <v>6131</v>
      </c>
      <c r="C524" s="48" t="s">
        <v>6182</v>
      </c>
      <c r="D524" s="48" t="s">
        <v>6232</v>
      </c>
      <c r="E524" s="48" t="s">
        <v>6233</v>
      </c>
      <c r="F524" s="48" t="s">
        <v>6040</v>
      </c>
      <c r="G524" s="48"/>
      <c r="H524" s="47">
        <v>1937</v>
      </c>
      <c r="I524" s="47">
        <v>2477.3000000000002</v>
      </c>
      <c r="J524" s="47" t="s">
        <v>7376</v>
      </c>
      <c r="K524" s="47">
        <v>4</v>
      </c>
      <c r="L524" s="47"/>
      <c r="M524" s="47"/>
      <c r="N524" s="47"/>
      <c r="O524" s="47">
        <v>117</v>
      </c>
      <c r="P524" s="47">
        <v>41612000</v>
      </c>
      <c r="R524" s="2"/>
    </row>
    <row r="525" spans="1:18" ht="23" x14ac:dyDescent="0.25">
      <c r="A525" s="47">
        <f t="shared" si="7"/>
        <v>510</v>
      </c>
      <c r="B525" s="48" t="s">
        <v>6131</v>
      </c>
      <c r="C525" s="48" t="s">
        <v>6182</v>
      </c>
      <c r="D525" s="48" t="s">
        <v>6234</v>
      </c>
      <c r="E525" s="48" t="s">
        <v>6235</v>
      </c>
      <c r="F525" s="48" t="s">
        <v>6040</v>
      </c>
      <c r="G525" s="49"/>
      <c r="H525" s="47">
        <v>1936</v>
      </c>
      <c r="I525" s="47">
        <v>2452.6</v>
      </c>
      <c r="J525" s="47" t="s">
        <v>7376</v>
      </c>
      <c r="K525" s="47">
        <v>4</v>
      </c>
      <c r="L525" s="47"/>
      <c r="M525" s="47"/>
      <c r="N525" s="47"/>
      <c r="O525" s="47">
        <v>93</v>
      </c>
      <c r="P525" s="47">
        <v>41612000</v>
      </c>
      <c r="R525" s="2"/>
    </row>
    <row r="526" spans="1:18" ht="23" x14ac:dyDescent="0.25">
      <c r="A526" s="47">
        <f t="shared" si="7"/>
        <v>511</v>
      </c>
      <c r="B526" s="48" t="s">
        <v>6131</v>
      </c>
      <c r="C526" s="48" t="s">
        <v>6182</v>
      </c>
      <c r="D526" s="48" t="s">
        <v>6236</v>
      </c>
      <c r="E526" s="48" t="s">
        <v>6237</v>
      </c>
      <c r="F526" s="48" t="s">
        <v>6040</v>
      </c>
      <c r="G526" s="48"/>
      <c r="H526" s="47">
        <v>1939</v>
      </c>
      <c r="I526" s="47">
        <v>2453.5</v>
      </c>
      <c r="J526" s="47" t="s">
        <v>7376</v>
      </c>
      <c r="K526" s="47">
        <v>4</v>
      </c>
      <c r="L526" s="47"/>
      <c r="M526" s="47"/>
      <c r="N526" s="47"/>
      <c r="O526" s="47">
        <v>25</v>
      </c>
      <c r="P526" s="47">
        <v>41612000</v>
      </c>
      <c r="R526" s="2"/>
    </row>
    <row r="527" spans="1:18" ht="23" x14ac:dyDescent="0.25">
      <c r="A527" s="47">
        <f t="shared" si="7"/>
        <v>512</v>
      </c>
      <c r="B527" s="48" t="s">
        <v>6131</v>
      </c>
      <c r="C527" s="48" t="s">
        <v>6182</v>
      </c>
      <c r="D527" s="48" t="s">
        <v>6238</v>
      </c>
      <c r="E527" s="48" t="s">
        <v>6239</v>
      </c>
      <c r="F527" s="48" t="s">
        <v>6040</v>
      </c>
      <c r="G527" s="49"/>
      <c r="H527" s="47">
        <v>1960</v>
      </c>
      <c r="I527" s="47">
        <v>694.8</v>
      </c>
      <c r="J527" s="47" t="s">
        <v>7376</v>
      </c>
      <c r="K527" s="47">
        <v>2</v>
      </c>
      <c r="L527" s="47"/>
      <c r="M527" s="47"/>
      <c r="N527" s="47"/>
      <c r="O527" s="47">
        <v>39</v>
      </c>
      <c r="P527" s="47">
        <v>41612000</v>
      </c>
      <c r="R527" s="2"/>
    </row>
    <row r="528" spans="1:18" ht="23" x14ac:dyDescent="0.25">
      <c r="A528" s="47">
        <f t="shared" si="7"/>
        <v>513</v>
      </c>
      <c r="B528" s="48" t="s">
        <v>6131</v>
      </c>
      <c r="C528" s="48" t="s">
        <v>6182</v>
      </c>
      <c r="D528" s="48" t="s">
        <v>6240</v>
      </c>
      <c r="E528" s="48" t="s">
        <v>6241</v>
      </c>
      <c r="F528" s="48" t="s">
        <v>6040</v>
      </c>
      <c r="G528" s="48"/>
      <c r="H528" s="47">
        <v>1960</v>
      </c>
      <c r="I528" s="47">
        <v>698.9</v>
      </c>
      <c r="J528" s="47" t="s">
        <v>7376</v>
      </c>
      <c r="K528" s="47">
        <v>2</v>
      </c>
      <c r="L528" s="47"/>
      <c r="M528" s="47"/>
      <c r="N528" s="47"/>
      <c r="O528" s="47">
        <v>33</v>
      </c>
      <c r="P528" s="47">
        <v>41612000</v>
      </c>
      <c r="R528" s="2"/>
    </row>
    <row r="529" spans="1:18" ht="23" x14ac:dyDescent="0.25">
      <c r="A529" s="47">
        <f t="shared" si="7"/>
        <v>514</v>
      </c>
      <c r="B529" s="48" t="s">
        <v>6131</v>
      </c>
      <c r="C529" s="48" t="s">
        <v>6182</v>
      </c>
      <c r="D529" s="48" t="s">
        <v>3247</v>
      </c>
      <c r="E529" s="48" t="s">
        <v>6242</v>
      </c>
      <c r="F529" s="48" t="s">
        <v>6040</v>
      </c>
      <c r="G529" s="48"/>
      <c r="H529" s="47">
        <v>1961</v>
      </c>
      <c r="I529" s="47">
        <v>1663.3</v>
      </c>
      <c r="J529" s="47" t="s">
        <v>7376</v>
      </c>
      <c r="K529" s="47">
        <v>3</v>
      </c>
      <c r="L529" s="47"/>
      <c r="M529" s="47"/>
      <c r="N529" s="47"/>
      <c r="O529" s="47">
        <v>76</v>
      </c>
      <c r="P529" s="47">
        <v>41612000</v>
      </c>
      <c r="R529" s="2"/>
    </row>
    <row r="530" spans="1:18" ht="23" x14ac:dyDescent="0.25">
      <c r="A530" s="47">
        <f t="shared" ref="A530:A593" si="8">A529+1</f>
        <v>515</v>
      </c>
      <c r="B530" s="48" t="s">
        <v>6131</v>
      </c>
      <c r="C530" s="48" t="s">
        <v>6182</v>
      </c>
      <c r="D530" s="48" t="s">
        <v>6243</v>
      </c>
      <c r="E530" s="48" t="s">
        <v>6244</v>
      </c>
      <c r="F530" s="48" t="s">
        <v>6040</v>
      </c>
      <c r="G530" s="48"/>
      <c r="H530" s="47">
        <v>1961</v>
      </c>
      <c r="I530" s="47">
        <v>1656.1</v>
      </c>
      <c r="J530" s="47" t="s">
        <v>7376</v>
      </c>
      <c r="K530" s="47">
        <v>3</v>
      </c>
      <c r="L530" s="47"/>
      <c r="M530" s="47"/>
      <c r="N530" s="47"/>
      <c r="O530" s="47">
        <v>61</v>
      </c>
      <c r="P530" s="47">
        <v>41612000</v>
      </c>
      <c r="R530" s="2"/>
    </row>
    <row r="531" spans="1:18" ht="23" x14ac:dyDescent="0.25">
      <c r="A531" s="47">
        <f t="shared" si="8"/>
        <v>516</v>
      </c>
      <c r="B531" s="48" t="s">
        <v>6131</v>
      </c>
      <c r="C531" s="48" t="s">
        <v>6182</v>
      </c>
      <c r="D531" s="48" t="s">
        <v>3248</v>
      </c>
      <c r="E531" s="48" t="s">
        <v>6245</v>
      </c>
      <c r="F531" s="48" t="s">
        <v>6040</v>
      </c>
      <c r="G531" s="48"/>
      <c r="H531" s="47">
        <v>1961</v>
      </c>
      <c r="I531" s="47">
        <v>1656.3</v>
      </c>
      <c r="J531" s="47" t="s">
        <v>7376</v>
      </c>
      <c r="K531" s="47">
        <v>3</v>
      </c>
      <c r="L531" s="47"/>
      <c r="M531" s="47"/>
      <c r="N531" s="47"/>
      <c r="O531" s="47">
        <v>80</v>
      </c>
      <c r="P531" s="47">
        <v>41612000</v>
      </c>
      <c r="R531" s="2"/>
    </row>
    <row r="532" spans="1:18" ht="23" x14ac:dyDescent="0.25">
      <c r="A532" s="47">
        <f t="shared" si="8"/>
        <v>517</v>
      </c>
      <c r="B532" s="48" t="s">
        <v>6131</v>
      </c>
      <c r="C532" s="48" t="s">
        <v>6246</v>
      </c>
      <c r="D532" s="48" t="s">
        <v>6247</v>
      </c>
      <c r="E532" s="48" t="s">
        <v>6248</v>
      </c>
      <c r="F532" s="48" t="s">
        <v>6040</v>
      </c>
      <c r="G532" s="48"/>
      <c r="H532" s="47">
        <v>1959</v>
      </c>
      <c r="I532" s="47">
        <v>1422.92</v>
      </c>
      <c r="J532" s="47" t="s">
        <v>7376</v>
      </c>
      <c r="K532" s="47">
        <v>3</v>
      </c>
      <c r="L532" s="47"/>
      <c r="M532" s="47"/>
      <c r="N532" s="47"/>
      <c r="O532" s="47">
        <v>34</v>
      </c>
      <c r="P532" s="47">
        <v>41612000</v>
      </c>
      <c r="R532" s="2"/>
    </row>
    <row r="533" spans="1:18" ht="23" x14ac:dyDescent="0.25">
      <c r="A533" s="47">
        <f t="shared" si="8"/>
        <v>518</v>
      </c>
      <c r="B533" s="48" t="s">
        <v>6131</v>
      </c>
      <c r="C533" s="48" t="s">
        <v>6246</v>
      </c>
      <c r="D533" s="48" t="s">
        <v>6249</v>
      </c>
      <c r="E533" s="48" t="s">
        <v>4174</v>
      </c>
      <c r="F533" s="48" t="s">
        <v>6040</v>
      </c>
      <c r="G533" s="48"/>
      <c r="H533" s="47">
        <v>1959</v>
      </c>
      <c r="I533" s="47">
        <v>1887.1</v>
      </c>
      <c r="J533" s="47" t="s">
        <v>7376</v>
      </c>
      <c r="K533" s="47">
        <v>3</v>
      </c>
      <c r="L533" s="47"/>
      <c r="M533" s="47"/>
      <c r="N533" s="47"/>
      <c r="O533" s="47">
        <v>49</v>
      </c>
      <c r="P533" s="47">
        <v>41612000</v>
      </c>
      <c r="R533" s="2"/>
    </row>
    <row r="534" spans="1:18" ht="23" x14ac:dyDescent="0.25">
      <c r="A534" s="47">
        <f t="shared" si="8"/>
        <v>519</v>
      </c>
      <c r="B534" s="48" t="s">
        <v>6131</v>
      </c>
      <c r="C534" s="48" t="s">
        <v>6246</v>
      </c>
      <c r="D534" s="48" t="s">
        <v>6250</v>
      </c>
      <c r="E534" s="48" t="s">
        <v>6251</v>
      </c>
      <c r="F534" s="48" t="s">
        <v>6040</v>
      </c>
      <c r="G534" s="48"/>
      <c r="H534" s="47">
        <v>1959</v>
      </c>
      <c r="I534" s="47">
        <v>1434</v>
      </c>
      <c r="J534" s="47" t="s">
        <v>7376</v>
      </c>
      <c r="K534" s="47">
        <v>3</v>
      </c>
      <c r="L534" s="47"/>
      <c r="M534" s="47"/>
      <c r="N534" s="47"/>
      <c r="O534" s="47">
        <v>64</v>
      </c>
      <c r="P534" s="47">
        <v>41612000</v>
      </c>
      <c r="R534" s="2"/>
    </row>
    <row r="535" spans="1:18" ht="23" x14ac:dyDescent="0.25">
      <c r="A535" s="47">
        <f t="shared" si="8"/>
        <v>520</v>
      </c>
      <c r="B535" s="48" t="s">
        <v>6131</v>
      </c>
      <c r="C535" s="48" t="s">
        <v>6246</v>
      </c>
      <c r="D535" s="48" t="s">
        <v>6252</v>
      </c>
      <c r="E535" s="48" t="s">
        <v>6253</v>
      </c>
      <c r="F535" s="48" t="s">
        <v>6040</v>
      </c>
      <c r="G535" s="48"/>
      <c r="H535" s="47">
        <v>1959</v>
      </c>
      <c r="I535" s="47">
        <v>1422.65</v>
      </c>
      <c r="J535" s="47" t="s">
        <v>7376</v>
      </c>
      <c r="K535" s="47">
        <v>3</v>
      </c>
      <c r="L535" s="47"/>
      <c r="M535" s="47"/>
      <c r="N535" s="47"/>
      <c r="O535" s="47">
        <v>67</v>
      </c>
      <c r="P535" s="47">
        <v>41612000</v>
      </c>
      <c r="R535" s="2"/>
    </row>
    <row r="536" spans="1:18" ht="23" x14ac:dyDescent="0.25">
      <c r="A536" s="47">
        <f t="shared" si="8"/>
        <v>521</v>
      </c>
      <c r="B536" s="48" t="s">
        <v>6131</v>
      </c>
      <c r="C536" s="48" t="s">
        <v>6246</v>
      </c>
      <c r="D536" s="48" t="s">
        <v>6254</v>
      </c>
      <c r="E536" s="48" t="s">
        <v>4175</v>
      </c>
      <c r="F536" s="48" t="s">
        <v>6040</v>
      </c>
      <c r="G536" s="48"/>
      <c r="H536" s="47">
        <v>1971</v>
      </c>
      <c r="I536" s="47">
        <v>6123.5</v>
      </c>
      <c r="J536" s="47" t="s">
        <v>7376</v>
      </c>
      <c r="K536" s="47">
        <v>5</v>
      </c>
      <c r="L536" s="47"/>
      <c r="M536" s="47"/>
      <c r="N536" s="47"/>
      <c r="O536" s="47">
        <v>203</v>
      </c>
      <c r="P536" s="47">
        <v>41612000</v>
      </c>
      <c r="R536" s="2"/>
    </row>
    <row r="537" spans="1:18" ht="23" x14ac:dyDescent="0.25">
      <c r="A537" s="47">
        <f t="shared" si="8"/>
        <v>522</v>
      </c>
      <c r="B537" s="48" t="s">
        <v>6131</v>
      </c>
      <c r="C537" s="48" t="s">
        <v>6246</v>
      </c>
      <c r="D537" s="48" t="s">
        <v>6255</v>
      </c>
      <c r="E537" s="48" t="s">
        <v>4449</v>
      </c>
      <c r="F537" s="48" t="s">
        <v>6040</v>
      </c>
      <c r="G537" s="48"/>
      <c r="H537" s="47">
        <v>1956</v>
      </c>
      <c r="I537" s="47">
        <v>1490.2</v>
      </c>
      <c r="J537" s="47" t="s">
        <v>7376</v>
      </c>
      <c r="K537" s="47">
        <v>2</v>
      </c>
      <c r="L537" s="47"/>
      <c r="M537" s="47"/>
      <c r="N537" s="47"/>
      <c r="O537" s="47">
        <v>57</v>
      </c>
      <c r="P537" s="47">
        <v>41612000</v>
      </c>
      <c r="R537" s="2"/>
    </row>
    <row r="538" spans="1:18" ht="23" x14ac:dyDescent="0.25">
      <c r="A538" s="47">
        <f t="shared" si="8"/>
        <v>523</v>
      </c>
      <c r="B538" s="48" t="s">
        <v>6131</v>
      </c>
      <c r="C538" s="48" t="s">
        <v>6246</v>
      </c>
      <c r="D538" s="48" t="s">
        <v>6256</v>
      </c>
      <c r="E538" s="48" t="s">
        <v>4177</v>
      </c>
      <c r="F538" s="48" t="s">
        <v>6040</v>
      </c>
      <c r="G538" s="48"/>
      <c r="H538" s="47">
        <v>1967</v>
      </c>
      <c r="I538" s="47">
        <v>1877.78</v>
      </c>
      <c r="J538" s="47" t="s">
        <v>7376</v>
      </c>
      <c r="K538" s="47">
        <v>4</v>
      </c>
      <c r="L538" s="47"/>
      <c r="M538" s="47"/>
      <c r="N538" s="47"/>
      <c r="O538" s="47">
        <v>82</v>
      </c>
      <c r="P538" s="47">
        <v>41612000</v>
      </c>
      <c r="R538" s="2"/>
    </row>
    <row r="539" spans="1:18" ht="23" x14ac:dyDescent="0.25">
      <c r="A539" s="47">
        <f t="shared" si="8"/>
        <v>524</v>
      </c>
      <c r="B539" s="48" t="s">
        <v>6131</v>
      </c>
      <c r="C539" s="48" t="s">
        <v>6246</v>
      </c>
      <c r="D539" s="48" t="s">
        <v>6257</v>
      </c>
      <c r="E539" s="48" t="s">
        <v>4450</v>
      </c>
      <c r="F539" s="48" t="s">
        <v>6040</v>
      </c>
      <c r="G539" s="48"/>
      <c r="H539" s="47">
        <v>1956</v>
      </c>
      <c r="I539" s="47">
        <v>1482.7</v>
      </c>
      <c r="J539" s="47" t="s">
        <v>7376</v>
      </c>
      <c r="K539" s="47">
        <v>2</v>
      </c>
      <c r="L539" s="47"/>
      <c r="M539" s="47"/>
      <c r="N539" s="47"/>
      <c r="O539" s="47">
        <v>55</v>
      </c>
      <c r="P539" s="47">
        <v>41612000</v>
      </c>
      <c r="R539" s="2"/>
    </row>
    <row r="540" spans="1:18" ht="23" x14ac:dyDescent="0.25">
      <c r="A540" s="47">
        <f t="shared" si="8"/>
        <v>525</v>
      </c>
      <c r="B540" s="48" t="s">
        <v>6131</v>
      </c>
      <c r="C540" s="48" t="s">
        <v>6246</v>
      </c>
      <c r="D540" s="48" t="s">
        <v>6258</v>
      </c>
      <c r="E540" s="48" t="s">
        <v>4458</v>
      </c>
      <c r="F540" s="48" t="s">
        <v>6040</v>
      </c>
      <c r="G540" s="48"/>
      <c r="H540" s="47">
        <v>1956</v>
      </c>
      <c r="I540" s="47">
        <v>595.1</v>
      </c>
      <c r="J540" s="47" t="s">
        <v>7376</v>
      </c>
      <c r="K540" s="47">
        <v>2</v>
      </c>
      <c r="L540" s="47"/>
      <c r="M540" s="47"/>
      <c r="N540" s="47"/>
      <c r="O540" s="47">
        <v>23</v>
      </c>
      <c r="P540" s="47">
        <v>41612000</v>
      </c>
      <c r="R540" s="2"/>
    </row>
    <row r="541" spans="1:18" ht="23" x14ac:dyDescent="0.25">
      <c r="A541" s="47">
        <f t="shared" si="8"/>
        <v>526</v>
      </c>
      <c r="B541" s="48" t="s">
        <v>6131</v>
      </c>
      <c r="C541" s="48" t="s">
        <v>6246</v>
      </c>
      <c r="D541" s="48" t="s">
        <v>6259</v>
      </c>
      <c r="E541" s="48" t="s">
        <v>4459</v>
      </c>
      <c r="F541" s="48" t="s">
        <v>6040</v>
      </c>
      <c r="G541" s="48"/>
      <c r="H541" s="47">
        <v>1956</v>
      </c>
      <c r="I541" s="47">
        <v>561.4</v>
      </c>
      <c r="J541" s="47" t="s">
        <v>7376</v>
      </c>
      <c r="K541" s="47">
        <v>2</v>
      </c>
      <c r="L541" s="47"/>
      <c r="M541" s="47"/>
      <c r="N541" s="47"/>
      <c r="O541" s="47">
        <v>13</v>
      </c>
      <c r="P541" s="47">
        <v>41612000</v>
      </c>
      <c r="R541" s="2"/>
    </row>
    <row r="542" spans="1:18" ht="23" x14ac:dyDescent="0.25">
      <c r="A542" s="47">
        <f t="shared" si="8"/>
        <v>527</v>
      </c>
      <c r="B542" s="48" t="s">
        <v>6131</v>
      </c>
      <c r="C542" s="48" t="s">
        <v>6246</v>
      </c>
      <c r="D542" s="48" t="s">
        <v>6260</v>
      </c>
      <c r="E542" s="48" t="s">
        <v>4460</v>
      </c>
      <c r="F542" s="48" t="s">
        <v>6040</v>
      </c>
      <c r="G542" s="48"/>
      <c r="H542" s="47">
        <v>1956</v>
      </c>
      <c r="I542" s="47">
        <v>586.20000000000005</v>
      </c>
      <c r="J542" s="47" t="s">
        <v>7376</v>
      </c>
      <c r="K542" s="47">
        <v>2</v>
      </c>
      <c r="L542" s="47"/>
      <c r="M542" s="47"/>
      <c r="N542" s="47"/>
      <c r="O542" s="47">
        <v>19</v>
      </c>
      <c r="P542" s="47">
        <v>41612000</v>
      </c>
      <c r="R542" s="2"/>
    </row>
    <row r="543" spans="1:18" ht="23" x14ac:dyDescent="0.25">
      <c r="A543" s="47">
        <f t="shared" si="8"/>
        <v>528</v>
      </c>
      <c r="B543" s="48" t="s">
        <v>6131</v>
      </c>
      <c r="C543" s="48" t="s">
        <v>6246</v>
      </c>
      <c r="D543" s="48" t="s">
        <v>6261</v>
      </c>
      <c r="E543" s="48" t="s">
        <v>4469</v>
      </c>
      <c r="F543" s="48" t="s">
        <v>6040</v>
      </c>
      <c r="G543" s="48"/>
      <c r="H543" s="47">
        <v>1956</v>
      </c>
      <c r="I543" s="47">
        <v>611</v>
      </c>
      <c r="J543" s="47" t="s">
        <v>7376</v>
      </c>
      <c r="K543" s="47">
        <v>2</v>
      </c>
      <c r="L543" s="47"/>
      <c r="M543" s="47"/>
      <c r="N543" s="47"/>
      <c r="O543" s="47">
        <v>19</v>
      </c>
      <c r="P543" s="47">
        <v>41612000</v>
      </c>
      <c r="R543" s="2"/>
    </row>
    <row r="544" spans="1:18" ht="23" x14ac:dyDescent="0.25">
      <c r="A544" s="47">
        <f t="shared" si="8"/>
        <v>529</v>
      </c>
      <c r="B544" s="48" t="s">
        <v>6131</v>
      </c>
      <c r="C544" s="48" t="s">
        <v>6246</v>
      </c>
      <c r="D544" s="48" t="s">
        <v>6262</v>
      </c>
      <c r="E544" s="48" t="s">
        <v>6263</v>
      </c>
      <c r="F544" s="48" t="s">
        <v>6040</v>
      </c>
      <c r="G544" s="48"/>
      <c r="H544" s="47">
        <v>1961</v>
      </c>
      <c r="I544" s="47">
        <v>634.1</v>
      </c>
      <c r="J544" s="47" t="s">
        <v>7376</v>
      </c>
      <c r="K544" s="47">
        <v>2</v>
      </c>
      <c r="L544" s="47"/>
      <c r="M544" s="47"/>
      <c r="N544" s="47"/>
      <c r="O544" s="47">
        <v>23</v>
      </c>
      <c r="P544" s="47">
        <v>41612000</v>
      </c>
      <c r="R544" s="2"/>
    </row>
    <row r="545" spans="1:18" ht="23" x14ac:dyDescent="0.25">
      <c r="A545" s="47">
        <f t="shared" si="8"/>
        <v>530</v>
      </c>
      <c r="B545" s="48" t="s">
        <v>6131</v>
      </c>
      <c r="C545" s="48" t="s">
        <v>6246</v>
      </c>
      <c r="D545" s="48" t="s">
        <v>6264</v>
      </c>
      <c r="E545" s="48" t="s">
        <v>6265</v>
      </c>
      <c r="F545" s="48" t="s">
        <v>6040</v>
      </c>
      <c r="G545" s="48"/>
      <c r="H545" s="47">
        <v>1961</v>
      </c>
      <c r="I545" s="47">
        <v>591.70000000000005</v>
      </c>
      <c r="J545" s="47" t="s">
        <v>7376</v>
      </c>
      <c r="K545" s="47">
        <v>2</v>
      </c>
      <c r="L545" s="47"/>
      <c r="M545" s="47"/>
      <c r="N545" s="47"/>
      <c r="O545" s="47">
        <v>33</v>
      </c>
      <c r="P545" s="47">
        <v>41612000</v>
      </c>
      <c r="R545" s="2"/>
    </row>
    <row r="546" spans="1:18" ht="23" x14ac:dyDescent="0.25">
      <c r="A546" s="47">
        <f t="shared" si="8"/>
        <v>531</v>
      </c>
      <c r="B546" s="48" t="s">
        <v>6131</v>
      </c>
      <c r="C546" s="48" t="s">
        <v>6246</v>
      </c>
      <c r="D546" s="48" t="s">
        <v>6266</v>
      </c>
      <c r="E546" s="48" t="s">
        <v>4182</v>
      </c>
      <c r="F546" s="48" t="s">
        <v>6040</v>
      </c>
      <c r="G546" s="48"/>
      <c r="H546" s="47">
        <v>1959</v>
      </c>
      <c r="I546" s="47">
        <v>1260</v>
      </c>
      <c r="J546" s="47" t="s">
        <v>7376</v>
      </c>
      <c r="K546" s="47">
        <v>3</v>
      </c>
      <c r="L546" s="47"/>
      <c r="M546" s="47"/>
      <c r="N546" s="47"/>
      <c r="O546" s="47">
        <v>32</v>
      </c>
      <c r="P546" s="47">
        <v>41612000</v>
      </c>
      <c r="R546" s="2"/>
    </row>
    <row r="547" spans="1:18" ht="23" x14ac:dyDescent="0.25">
      <c r="A547" s="47">
        <f t="shared" si="8"/>
        <v>532</v>
      </c>
      <c r="B547" s="48" t="s">
        <v>6131</v>
      </c>
      <c r="C547" s="48" t="s">
        <v>6246</v>
      </c>
      <c r="D547" s="48" t="s">
        <v>6267</v>
      </c>
      <c r="E547" s="48" t="s">
        <v>4183</v>
      </c>
      <c r="F547" s="48" t="s">
        <v>6040</v>
      </c>
      <c r="G547" s="48"/>
      <c r="H547" s="47">
        <v>1962</v>
      </c>
      <c r="I547" s="47">
        <v>501</v>
      </c>
      <c r="J547" s="47" t="s">
        <v>7376</v>
      </c>
      <c r="K547" s="47">
        <v>2</v>
      </c>
      <c r="L547" s="47"/>
      <c r="M547" s="47"/>
      <c r="N547" s="47"/>
      <c r="O547" s="47">
        <v>18</v>
      </c>
      <c r="P547" s="47">
        <v>41612000</v>
      </c>
      <c r="R547" s="2"/>
    </row>
    <row r="548" spans="1:18" ht="23" x14ac:dyDescent="0.25">
      <c r="A548" s="47">
        <f t="shared" si="8"/>
        <v>533</v>
      </c>
      <c r="B548" s="48" t="s">
        <v>6131</v>
      </c>
      <c r="C548" s="48" t="s">
        <v>6246</v>
      </c>
      <c r="D548" s="48" t="s">
        <v>6268</v>
      </c>
      <c r="E548" s="48" t="s">
        <v>4184</v>
      </c>
      <c r="F548" s="48" t="s">
        <v>6040</v>
      </c>
      <c r="G548" s="48"/>
      <c r="H548" s="47">
        <v>1962</v>
      </c>
      <c r="I548" s="47">
        <v>416.6</v>
      </c>
      <c r="J548" s="47" t="s">
        <v>7376</v>
      </c>
      <c r="K548" s="47">
        <v>2</v>
      </c>
      <c r="L548" s="47"/>
      <c r="M548" s="47"/>
      <c r="N548" s="47"/>
      <c r="O548" s="47">
        <v>10</v>
      </c>
      <c r="P548" s="47">
        <v>41612000</v>
      </c>
      <c r="R548" s="2"/>
    </row>
    <row r="549" spans="1:18" ht="23" x14ac:dyDescent="0.25">
      <c r="A549" s="47">
        <f t="shared" si="8"/>
        <v>534</v>
      </c>
      <c r="B549" s="48" t="s">
        <v>6131</v>
      </c>
      <c r="C549" s="48" t="s">
        <v>6246</v>
      </c>
      <c r="D549" s="48" t="s">
        <v>6269</v>
      </c>
      <c r="E549" s="48" t="s">
        <v>6270</v>
      </c>
      <c r="F549" s="48" t="s">
        <v>6040</v>
      </c>
      <c r="G549" s="48"/>
      <c r="H549" s="47">
        <v>1961</v>
      </c>
      <c r="I549" s="47">
        <v>727.77</v>
      </c>
      <c r="J549" s="47" t="s">
        <v>7376</v>
      </c>
      <c r="K549" s="47">
        <v>2</v>
      </c>
      <c r="L549" s="47"/>
      <c r="M549" s="47"/>
      <c r="N549" s="47"/>
      <c r="O549" s="47">
        <v>31</v>
      </c>
      <c r="P549" s="47">
        <v>41612000</v>
      </c>
      <c r="R549" s="2"/>
    </row>
    <row r="550" spans="1:18" ht="23" x14ac:dyDescent="0.25">
      <c r="A550" s="47">
        <f t="shared" si="8"/>
        <v>535</v>
      </c>
      <c r="B550" s="48" t="s">
        <v>6131</v>
      </c>
      <c r="C550" s="48" t="s">
        <v>6246</v>
      </c>
      <c r="D550" s="48" t="s">
        <v>6271</v>
      </c>
      <c r="E550" s="48" t="s">
        <v>5634</v>
      </c>
      <c r="F550" s="48" t="s">
        <v>6040</v>
      </c>
      <c r="G550" s="48"/>
      <c r="H550" s="47">
        <v>1955</v>
      </c>
      <c r="I550" s="47">
        <v>328.6</v>
      </c>
      <c r="J550" s="47" t="s">
        <v>7376</v>
      </c>
      <c r="K550" s="47">
        <v>2</v>
      </c>
      <c r="L550" s="47"/>
      <c r="M550" s="47"/>
      <c r="N550" s="47"/>
      <c r="O550" s="47">
        <v>19</v>
      </c>
      <c r="P550" s="47">
        <v>41612000</v>
      </c>
      <c r="R550" s="2"/>
    </row>
    <row r="551" spans="1:18" ht="23" x14ac:dyDescent="0.25">
      <c r="A551" s="47">
        <f t="shared" si="8"/>
        <v>536</v>
      </c>
      <c r="B551" s="48" t="s">
        <v>6131</v>
      </c>
      <c r="C551" s="48" t="s">
        <v>6246</v>
      </c>
      <c r="D551" s="48" t="s">
        <v>6272</v>
      </c>
      <c r="E551" s="48" t="s">
        <v>5635</v>
      </c>
      <c r="F551" s="48" t="s">
        <v>6040</v>
      </c>
      <c r="G551" s="48"/>
      <c r="H551" s="47">
        <v>1973</v>
      </c>
      <c r="I551" s="47">
        <v>4845.3</v>
      </c>
      <c r="J551" s="47" t="s">
        <v>7376</v>
      </c>
      <c r="K551" s="47">
        <v>5</v>
      </c>
      <c r="L551" s="47"/>
      <c r="M551" s="47"/>
      <c r="N551" s="47"/>
      <c r="O551" s="47">
        <v>216</v>
      </c>
      <c r="P551" s="47">
        <v>41612000</v>
      </c>
      <c r="R551" s="2"/>
    </row>
    <row r="552" spans="1:18" ht="23" x14ac:dyDescent="0.25">
      <c r="A552" s="47">
        <f t="shared" si="8"/>
        <v>537</v>
      </c>
      <c r="B552" s="48" t="s">
        <v>6131</v>
      </c>
      <c r="C552" s="48" t="s">
        <v>6246</v>
      </c>
      <c r="D552" s="48" t="s">
        <v>7738</v>
      </c>
      <c r="E552" s="48" t="s">
        <v>7739</v>
      </c>
      <c r="F552" s="48" t="s">
        <v>6040</v>
      </c>
      <c r="G552" s="48"/>
      <c r="H552" s="47">
        <v>1990</v>
      </c>
      <c r="I552" s="47">
        <v>4137.1000000000004</v>
      </c>
      <c r="J552" s="47" t="s">
        <v>7377</v>
      </c>
      <c r="K552" s="47">
        <v>5</v>
      </c>
      <c r="L552" s="47"/>
      <c r="M552" s="47"/>
      <c r="N552" s="47"/>
      <c r="O552" s="47"/>
      <c r="P552" s="47">
        <v>41612000</v>
      </c>
      <c r="R552" s="2"/>
    </row>
    <row r="553" spans="1:18" ht="23" x14ac:dyDescent="0.25">
      <c r="A553" s="47">
        <f t="shared" si="8"/>
        <v>538</v>
      </c>
      <c r="B553" s="48" t="s">
        <v>6131</v>
      </c>
      <c r="C553" s="48" t="s">
        <v>6246</v>
      </c>
      <c r="D553" s="48" t="s">
        <v>6273</v>
      </c>
      <c r="E553" s="48" t="s">
        <v>5636</v>
      </c>
      <c r="F553" s="48" t="s">
        <v>6040</v>
      </c>
      <c r="G553" s="48"/>
      <c r="H553" s="47">
        <v>1954</v>
      </c>
      <c r="I553" s="47">
        <v>952.2</v>
      </c>
      <c r="J553" s="47" t="s">
        <v>7376</v>
      </c>
      <c r="K553" s="47">
        <v>2</v>
      </c>
      <c r="L553" s="47"/>
      <c r="M553" s="47"/>
      <c r="N553" s="47"/>
      <c r="O553" s="47">
        <v>48</v>
      </c>
      <c r="P553" s="47">
        <v>41612000</v>
      </c>
      <c r="R553" s="2"/>
    </row>
    <row r="554" spans="1:18" ht="23" x14ac:dyDescent="0.25">
      <c r="A554" s="47">
        <f t="shared" si="8"/>
        <v>539</v>
      </c>
      <c r="B554" s="48" t="s">
        <v>6131</v>
      </c>
      <c r="C554" s="48" t="s">
        <v>6246</v>
      </c>
      <c r="D554" s="48" t="s">
        <v>6274</v>
      </c>
      <c r="E554" s="48" t="s">
        <v>5637</v>
      </c>
      <c r="F554" s="48" t="s">
        <v>6040</v>
      </c>
      <c r="G554" s="48"/>
      <c r="H554" s="47">
        <v>1983</v>
      </c>
      <c r="I554" s="47">
        <v>5536.35</v>
      </c>
      <c r="J554" s="47" t="s">
        <v>7373</v>
      </c>
      <c r="K554" s="47">
        <v>5</v>
      </c>
      <c r="L554" s="47"/>
      <c r="M554" s="47"/>
      <c r="N554" s="47"/>
      <c r="O554" s="47">
        <v>210</v>
      </c>
      <c r="P554" s="47">
        <v>41612000</v>
      </c>
      <c r="R554" s="2"/>
    </row>
    <row r="555" spans="1:18" ht="23" x14ac:dyDescent="0.25">
      <c r="A555" s="47">
        <f t="shared" si="8"/>
        <v>540</v>
      </c>
      <c r="B555" s="48" t="s">
        <v>6131</v>
      </c>
      <c r="C555" s="48" t="s">
        <v>6246</v>
      </c>
      <c r="D555" s="48" t="s">
        <v>6275</v>
      </c>
      <c r="E555" s="48" t="s">
        <v>5638</v>
      </c>
      <c r="F555" s="48" t="s">
        <v>6040</v>
      </c>
      <c r="G555" s="48"/>
      <c r="H555" s="47">
        <v>1956</v>
      </c>
      <c r="I555" s="47">
        <v>949.7</v>
      </c>
      <c r="J555" s="47" t="s">
        <v>7376</v>
      </c>
      <c r="K555" s="47">
        <v>2</v>
      </c>
      <c r="L555" s="47"/>
      <c r="M555" s="47"/>
      <c r="N555" s="47"/>
      <c r="O555" s="47">
        <v>30</v>
      </c>
      <c r="P555" s="47">
        <v>41612000</v>
      </c>
      <c r="R555" s="2"/>
    </row>
    <row r="556" spans="1:18" ht="23" x14ac:dyDescent="0.25">
      <c r="A556" s="47">
        <f t="shared" si="8"/>
        <v>541</v>
      </c>
      <c r="B556" s="48" t="s">
        <v>6131</v>
      </c>
      <c r="C556" s="48" t="s">
        <v>6246</v>
      </c>
      <c r="D556" s="48" t="s">
        <v>6276</v>
      </c>
      <c r="E556" s="48" t="s">
        <v>4280</v>
      </c>
      <c r="F556" s="48" t="s">
        <v>6040</v>
      </c>
      <c r="G556" s="48"/>
      <c r="H556" s="47">
        <v>1960</v>
      </c>
      <c r="I556" s="47">
        <v>710.96</v>
      </c>
      <c r="J556" s="47" t="s">
        <v>7376</v>
      </c>
      <c r="K556" s="47">
        <v>2</v>
      </c>
      <c r="L556" s="47"/>
      <c r="M556" s="47"/>
      <c r="N556" s="47"/>
      <c r="O556" s="47">
        <v>24</v>
      </c>
      <c r="P556" s="47">
        <v>41612000</v>
      </c>
      <c r="R556" s="2"/>
    </row>
    <row r="557" spans="1:18" ht="23" x14ac:dyDescent="0.25">
      <c r="A557" s="47">
        <f t="shared" si="8"/>
        <v>542</v>
      </c>
      <c r="B557" s="48" t="s">
        <v>6131</v>
      </c>
      <c r="C557" s="48" t="s">
        <v>6246</v>
      </c>
      <c r="D557" s="48" t="s">
        <v>6277</v>
      </c>
      <c r="E557" s="48" t="s">
        <v>5639</v>
      </c>
      <c r="F557" s="48" t="s">
        <v>6040</v>
      </c>
      <c r="G557" s="48"/>
      <c r="H557" s="47">
        <v>1960</v>
      </c>
      <c r="I557" s="47">
        <v>809</v>
      </c>
      <c r="J557" s="47" t="s">
        <v>7376</v>
      </c>
      <c r="K557" s="47">
        <v>2</v>
      </c>
      <c r="L557" s="47"/>
      <c r="M557" s="47"/>
      <c r="N557" s="47"/>
      <c r="O557" s="47">
        <v>23</v>
      </c>
      <c r="P557" s="47">
        <v>41612000</v>
      </c>
      <c r="R557" s="2"/>
    </row>
    <row r="558" spans="1:18" ht="23" x14ac:dyDescent="0.25">
      <c r="A558" s="47">
        <f t="shared" si="8"/>
        <v>543</v>
      </c>
      <c r="B558" s="48" t="s">
        <v>6131</v>
      </c>
      <c r="C558" s="48" t="s">
        <v>6246</v>
      </c>
      <c r="D558" s="48" t="s">
        <v>6278</v>
      </c>
      <c r="E558" s="48" t="s">
        <v>5640</v>
      </c>
      <c r="F558" s="48" t="s">
        <v>6040</v>
      </c>
      <c r="G558" s="48"/>
      <c r="H558" s="47">
        <v>1960</v>
      </c>
      <c r="I558" s="47">
        <v>563.4</v>
      </c>
      <c r="J558" s="47" t="s">
        <v>7376</v>
      </c>
      <c r="K558" s="47">
        <v>2</v>
      </c>
      <c r="L558" s="47"/>
      <c r="M558" s="47"/>
      <c r="N558" s="47"/>
      <c r="O558" s="47">
        <v>24</v>
      </c>
      <c r="P558" s="47">
        <v>41612000</v>
      </c>
      <c r="R558" s="2"/>
    </row>
    <row r="559" spans="1:18" ht="23" x14ac:dyDescent="0.25">
      <c r="A559" s="47">
        <f t="shared" si="8"/>
        <v>544</v>
      </c>
      <c r="B559" s="48" t="s">
        <v>6131</v>
      </c>
      <c r="C559" s="48" t="s">
        <v>6246</v>
      </c>
      <c r="D559" s="48" t="s">
        <v>6279</v>
      </c>
      <c r="E559" s="48" t="s">
        <v>4281</v>
      </c>
      <c r="F559" s="48" t="s">
        <v>6040</v>
      </c>
      <c r="G559" s="48"/>
      <c r="H559" s="47">
        <v>1960</v>
      </c>
      <c r="I559" s="47">
        <v>878.25</v>
      </c>
      <c r="J559" s="47" t="s">
        <v>7376</v>
      </c>
      <c r="K559" s="47">
        <v>2</v>
      </c>
      <c r="L559" s="47"/>
      <c r="M559" s="47"/>
      <c r="N559" s="47"/>
      <c r="O559" s="47">
        <v>24</v>
      </c>
      <c r="P559" s="47">
        <v>41612000</v>
      </c>
      <c r="R559" s="2"/>
    </row>
    <row r="560" spans="1:18" ht="23" x14ac:dyDescent="0.25">
      <c r="A560" s="47">
        <f t="shared" si="8"/>
        <v>545</v>
      </c>
      <c r="B560" s="48" t="s">
        <v>6131</v>
      </c>
      <c r="C560" s="48" t="s">
        <v>6246</v>
      </c>
      <c r="D560" s="48" t="s">
        <v>6280</v>
      </c>
      <c r="E560" s="48" t="s">
        <v>5641</v>
      </c>
      <c r="F560" s="48" t="s">
        <v>6040</v>
      </c>
      <c r="G560" s="48"/>
      <c r="H560" s="47">
        <v>1960</v>
      </c>
      <c r="I560" s="47">
        <v>786.6</v>
      </c>
      <c r="J560" s="47" t="s">
        <v>7376</v>
      </c>
      <c r="K560" s="47">
        <v>2</v>
      </c>
      <c r="L560" s="47"/>
      <c r="M560" s="47"/>
      <c r="N560" s="47"/>
      <c r="O560" s="47">
        <v>30</v>
      </c>
      <c r="P560" s="47">
        <v>41612000</v>
      </c>
      <c r="R560" s="2"/>
    </row>
    <row r="561" spans="1:18" ht="23" x14ac:dyDescent="0.25">
      <c r="A561" s="47">
        <f t="shared" si="8"/>
        <v>546</v>
      </c>
      <c r="B561" s="48" t="s">
        <v>6131</v>
      </c>
      <c r="C561" s="48" t="s">
        <v>6246</v>
      </c>
      <c r="D561" s="48" t="s">
        <v>6281</v>
      </c>
      <c r="E561" s="48" t="s">
        <v>4282</v>
      </c>
      <c r="F561" s="48" t="s">
        <v>6040</v>
      </c>
      <c r="G561" s="48"/>
      <c r="H561" s="47">
        <v>1960</v>
      </c>
      <c r="I561" s="47">
        <v>878.25</v>
      </c>
      <c r="J561" s="47" t="s">
        <v>7376</v>
      </c>
      <c r="K561" s="47">
        <v>2</v>
      </c>
      <c r="L561" s="47"/>
      <c r="M561" s="47"/>
      <c r="N561" s="47"/>
      <c r="O561" s="47">
        <v>24</v>
      </c>
      <c r="P561" s="47">
        <v>41612000</v>
      </c>
      <c r="R561" s="2"/>
    </row>
    <row r="562" spans="1:18" ht="23" x14ac:dyDescent="0.25">
      <c r="A562" s="47">
        <f t="shared" si="8"/>
        <v>547</v>
      </c>
      <c r="B562" s="48" t="s">
        <v>6131</v>
      </c>
      <c r="C562" s="48" t="s">
        <v>6246</v>
      </c>
      <c r="D562" s="48" t="s">
        <v>6282</v>
      </c>
      <c r="E562" s="48" t="s">
        <v>5642</v>
      </c>
      <c r="F562" s="48" t="s">
        <v>6040</v>
      </c>
      <c r="G562" s="48"/>
      <c r="H562" s="47">
        <v>1961</v>
      </c>
      <c r="I562" s="47">
        <v>896</v>
      </c>
      <c r="J562" s="47" t="s">
        <v>7376</v>
      </c>
      <c r="K562" s="47">
        <v>2</v>
      </c>
      <c r="L562" s="47"/>
      <c r="M562" s="47"/>
      <c r="N562" s="47"/>
      <c r="O562" s="47">
        <v>24</v>
      </c>
      <c r="P562" s="47">
        <v>41612000</v>
      </c>
      <c r="R562" s="2"/>
    </row>
    <row r="563" spans="1:18" ht="23" x14ac:dyDescent="0.25">
      <c r="A563" s="47">
        <f t="shared" si="8"/>
        <v>548</v>
      </c>
      <c r="B563" s="48" t="s">
        <v>6131</v>
      </c>
      <c r="C563" s="48" t="s">
        <v>6246</v>
      </c>
      <c r="D563" s="48" t="s">
        <v>6283</v>
      </c>
      <c r="E563" s="48" t="s">
        <v>5643</v>
      </c>
      <c r="F563" s="48" t="s">
        <v>6040</v>
      </c>
      <c r="G563" s="48"/>
      <c r="H563" s="47">
        <v>1961</v>
      </c>
      <c r="I563" s="47">
        <v>501</v>
      </c>
      <c r="J563" s="47" t="s">
        <v>7376</v>
      </c>
      <c r="K563" s="47">
        <v>2</v>
      </c>
      <c r="L563" s="47"/>
      <c r="M563" s="47"/>
      <c r="N563" s="47"/>
      <c r="O563" s="47">
        <v>17</v>
      </c>
      <c r="P563" s="47">
        <v>41612000</v>
      </c>
      <c r="R563" s="2"/>
    </row>
    <row r="564" spans="1:18" ht="23" x14ac:dyDescent="0.25">
      <c r="A564" s="47">
        <f t="shared" si="8"/>
        <v>549</v>
      </c>
      <c r="B564" s="48" t="s">
        <v>6131</v>
      </c>
      <c r="C564" s="48" t="s">
        <v>6246</v>
      </c>
      <c r="D564" s="48" t="s">
        <v>6284</v>
      </c>
      <c r="E564" s="48" t="s">
        <v>5644</v>
      </c>
      <c r="F564" s="48" t="s">
        <v>6040</v>
      </c>
      <c r="G564" s="48"/>
      <c r="H564" s="47">
        <v>1962</v>
      </c>
      <c r="I564" s="47">
        <v>896</v>
      </c>
      <c r="J564" s="47" t="s">
        <v>7376</v>
      </c>
      <c r="K564" s="47">
        <v>2</v>
      </c>
      <c r="L564" s="47"/>
      <c r="M564" s="47"/>
      <c r="N564" s="47"/>
      <c r="O564" s="47">
        <v>26</v>
      </c>
      <c r="P564" s="47">
        <v>41612000</v>
      </c>
      <c r="R564" s="2"/>
    </row>
    <row r="565" spans="1:18" ht="23" x14ac:dyDescent="0.25">
      <c r="A565" s="47">
        <f t="shared" si="8"/>
        <v>550</v>
      </c>
      <c r="B565" s="48" t="s">
        <v>6131</v>
      </c>
      <c r="C565" s="48" t="s">
        <v>6246</v>
      </c>
      <c r="D565" s="48" t="s">
        <v>6285</v>
      </c>
      <c r="E565" s="48" t="s">
        <v>6286</v>
      </c>
      <c r="F565" s="48" t="s">
        <v>6040</v>
      </c>
      <c r="G565" s="48"/>
      <c r="H565" s="47">
        <v>1960</v>
      </c>
      <c r="I565" s="47">
        <v>737.8</v>
      </c>
      <c r="J565" s="47" t="s">
        <v>7376</v>
      </c>
      <c r="K565" s="47">
        <v>2</v>
      </c>
      <c r="L565" s="47"/>
      <c r="M565" s="47"/>
      <c r="N565" s="47"/>
      <c r="O565" s="47">
        <v>33</v>
      </c>
      <c r="P565" s="47">
        <v>41612000</v>
      </c>
      <c r="R565" s="2"/>
    </row>
    <row r="566" spans="1:18" ht="24.75" customHeight="1" x14ac:dyDescent="0.25">
      <c r="A566" s="47">
        <f t="shared" si="8"/>
        <v>551</v>
      </c>
      <c r="B566" s="48" t="s">
        <v>6131</v>
      </c>
      <c r="C566" s="48" t="s">
        <v>6287</v>
      </c>
      <c r="D566" s="48" t="s">
        <v>1745</v>
      </c>
      <c r="E566" s="48" t="s">
        <v>4194</v>
      </c>
      <c r="F566" s="48" t="s">
        <v>6040</v>
      </c>
      <c r="G566" s="48"/>
      <c r="H566" s="47">
        <v>1964</v>
      </c>
      <c r="I566" s="47">
        <v>522</v>
      </c>
      <c r="J566" s="47" t="s">
        <v>7376</v>
      </c>
      <c r="K566" s="47">
        <v>2</v>
      </c>
      <c r="L566" s="47"/>
      <c r="M566" s="47"/>
      <c r="N566" s="47"/>
      <c r="O566" s="47">
        <v>34</v>
      </c>
      <c r="P566" s="47">
        <v>41612000</v>
      </c>
      <c r="R566" s="2"/>
    </row>
    <row r="567" spans="1:18" ht="25.5" customHeight="1" x14ac:dyDescent="0.25">
      <c r="A567" s="47">
        <f t="shared" si="8"/>
        <v>552</v>
      </c>
      <c r="B567" s="48" t="s">
        <v>6131</v>
      </c>
      <c r="C567" s="48" t="s">
        <v>6287</v>
      </c>
      <c r="D567" s="48" t="s">
        <v>1746</v>
      </c>
      <c r="E567" s="48" t="s">
        <v>4195</v>
      </c>
      <c r="F567" s="48" t="s">
        <v>6040</v>
      </c>
      <c r="G567" s="48"/>
      <c r="H567" s="47">
        <v>1968</v>
      </c>
      <c r="I567" s="47">
        <v>551</v>
      </c>
      <c r="J567" s="47" t="s">
        <v>7376</v>
      </c>
      <c r="K567" s="47">
        <v>2</v>
      </c>
      <c r="L567" s="47"/>
      <c r="M567" s="47"/>
      <c r="N567" s="47"/>
      <c r="O567" s="47">
        <v>23</v>
      </c>
      <c r="P567" s="47">
        <v>41612000</v>
      </c>
      <c r="R567" s="2"/>
    </row>
    <row r="568" spans="1:18" ht="24" customHeight="1" x14ac:dyDescent="0.25">
      <c r="A568" s="47">
        <f t="shared" si="8"/>
        <v>553</v>
      </c>
      <c r="B568" s="48" t="s">
        <v>6131</v>
      </c>
      <c r="C568" s="48" t="s">
        <v>6287</v>
      </c>
      <c r="D568" s="48" t="s">
        <v>6288</v>
      </c>
      <c r="E568" s="48" t="s">
        <v>6289</v>
      </c>
      <c r="F568" s="48" t="s">
        <v>6094</v>
      </c>
      <c r="G568" s="48"/>
      <c r="H568" s="47">
        <v>1968</v>
      </c>
      <c r="I568" s="55">
        <v>2645.7</v>
      </c>
      <c r="J568" s="47" t="s">
        <v>7372</v>
      </c>
      <c r="K568" s="47">
        <v>4</v>
      </c>
      <c r="L568" s="47"/>
      <c r="M568" s="47"/>
      <c r="N568" s="47"/>
      <c r="O568" s="47">
        <v>60</v>
      </c>
      <c r="P568" s="47">
        <v>41612000</v>
      </c>
      <c r="R568" s="2"/>
    </row>
    <row r="569" spans="1:18" ht="23" x14ac:dyDescent="0.25">
      <c r="A569" s="47">
        <f t="shared" si="8"/>
        <v>554</v>
      </c>
      <c r="B569" s="48" t="s">
        <v>6131</v>
      </c>
      <c r="C569" s="48" t="s">
        <v>6287</v>
      </c>
      <c r="D569" s="48" t="s">
        <v>1749</v>
      </c>
      <c r="E569" s="48" t="s">
        <v>4198</v>
      </c>
      <c r="F569" s="48" t="s">
        <v>6040</v>
      </c>
      <c r="G569" s="48"/>
      <c r="H569" s="47">
        <v>1955</v>
      </c>
      <c r="I569" s="47">
        <v>1853.2</v>
      </c>
      <c r="J569" s="47" t="s">
        <v>7376</v>
      </c>
      <c r="K569" s="47">
        <v>3</v>
      </c>
      <c r="L569" s="47"/>
      <c r="M569" s="47"/>
      <c r="N569" s="47"/>
      <c r="O569" s="47">
        <v>76</v>
      </c>
      <c r="P569" s="47">
        <v>41612000</v>
      </c>
      <c r="R569" s="2"/>
    </row>
    <row r="570" spans="1:18" ht="23" x14ac:dyDescent="0.25">
      <c r="A570" s="47">
        <f t="shared" si="8"/>
        <v>555</v>
      </c>
      <c r="B570" s="48" t="s">
        <v>6131</v>
      </c>
      <c r="C570" s="48" t="s">
        <v>6287</v>
      </c>
      <c r="D570" s="48" t="s">
        <v>1750</v>
      </c>
      <c r="E570" s="48" t="s">
        <v>4199</v>
      </c>
      <c r="F570" s="48" t="s">
        <v>6040</v>
      </c>
      <c r="G570" s="48"/>
      <c r="H570" s="47">
        <v>1957</v>
      </c>
      <c r="I570" s="47">
        <v>1624.5</v>
      </c>
      <c r="J570" s="47" t="s">
        <v>7376</v>
      </c>
      <c r="K570" s="47">
        <v>3</v>
      </c>
      <c r="L570" s="47"/>
      <c r="M570" s="47"/>
      <c r="N570" s="47"/>
      <c r="O570" s="47">
        <v>53</v>
      </c>
      <c r="P570" s="47">
        <v>41612000</v>
      </c>
      <c r="R570" s="2"/>
    </row>
    <row r="571" spans="1:18" ht="23" x14ac:dyDescent="0.25">
      <c r="A571" s="47">
        <f t="shared" si="8"/>
        <v>556</v>
      </c>
      <c r="B571" s="48" t="s">
        <v>6131</v>
      </c>
      <c r="C571" s="48" t="s">
        <v>6287</v>
      </c>
      <c r="D571" s="48" t="s">
        <v>1747</v>
      </c>
      <c r="E571" s="48" t="s">
        <v>4196</v>
      </c>
      <c r="F571" s="48" t="s">
        <v>6040</v>
      </c>
      <c r="G571" s="48"/>
      <c r="H571" s="47">
        <v>1987</v>
      </c>
      <c r="I571" s="47">
        <v>7242.4</v>
      </c>
      <c r="J571" s="47" t="s">
        <v>7372</v>
      </c>
      <c r="K571" s="47">
        <v>5</v>
      </c>
      <c r="L571" s="47"/>
      <c r="M571" s="47"/>
      <c r="N571" s="47"/>
      <c r="O571" s="47">
        <v>269</v>
      </c>
      <c r="P571" s="47">
        <v>41612000</v>
      </c>
      <c r="R571" s="2"/>
    </row>
    <row r="572" spans="1:18" ht="23" x14ac:dyDescent="0.25">
      <c r="A572" s="47">
        <f t="shared" si="8"/>
        <v>557</v>
      </c>
      <c r="B572" s="48" t="s">
        <v>6131</v>
      </c>
      <c r="C572" s="48" t="s">
        <v>6287</v>
      </c>
      <c r="D572" s="48" t="s">
        <v>1748</v>
      </c>
      <c r="E572" s="48" t="s">
        <v>4197</v>
      </c>
      <c r="F572" s="48" t="s">
        <v>6040</v>
      </c>
      <c r="G572" s="48"/>
      <c r="H572" s="47">
        <v>1991</v>
      </c>
      <c r="I572" s="47">
        <v>8524.7999999999993</v>
      </c>
      <c r="J572" s="47" t="s">
        <v>7372</v>
      </c>
      <c r="K572" s="47">
        <v>5</v>
      </c>
      <c r="L572" s="47"/>
      <c r="M572" s="47"/>
      <c r="N572" s="47"/>
      <c r="O572" s="47">
        <v>359</v>
      </c>
      <c r="P572" s="47">
        <v>41612000</v>
      </c>
      <c r="R572" s="2"/>
    </row>
    <row r="573" spans="1:18" ht="23" x14ac:dyDescent="0.25">
      <c r="A573" s="47">
        <f t="shared" si="8"/>
        <v>558</v>
      </c>
      <c r="B573" s="48" t="s">
        <v>6131</v>
      </c>
      <c r="C573" s="48" t="s">
        <v>6287</v>
      </c>
      <c r="D573" s="48" t="s">
        <v>1751</v>
      </c>
      <c r="E573" s="48" t="s">
        <v>4200</v>
      </c>
      <c r="F573" s="48" t="s">
        <v>6040</v>
      </c>
      <c r="G573" s="48"/>
      <c r="H573" s="47">
        <v>1972</v>
      </c>
      <c r="I573" s="47">
        <v>3687</v>
      </c>
      <c r="J573" s="47" t="s">
        <v>7376</v>
      </c>
      <c r="K573" s="47">
        <v>5</v>
      </c>
      <c r="L573" s="47"/>
      <c r="M573" s="47"/>
      <c r="N573" s="47"/>
      <c r="O573" s="47">
        <v>167</v>
      </c>
      <c r="P573" s="47">
        <v>41612000</v>
      </c>
      <c r="R573" s="2"/>
    </row>
    <row r="574" spans="1:18" ht="23" x14ac:dyDescent="0.25">
      <c r="A574" s="47">
        <f t="shared" si="8"/>
        <v>559</v>
      </c>
      <c r="B574" s="48" t="s">
        <v>6131</v>
      </c>
      <c r="C574" s="48" t="s">
        <v>6287</v>
      </c>
      <c r="D574" s="48" t="s">
        <v>1752</v>
      </c>
      <c r="E574" s="48" t="s">
        <v>4201</v>
      </c>
      <c r="F574" s="48" t="s">
        <v>6040</v>
      </c>
      <c r="G574" s="48"/>
      <c r="H574" s="47">
        <v>1973</v>
      </c>
      <c r="I574" s="47">
        <v>5040.6000000000004</v>
      </c>
      <c r="J574" s="47" t="s">
        <v>7376</v>
      </c>
      <c r="K574" s="47">
        <v>5</v>
      </c>
      <c r="L574" s="47"/>
      <c r="M574" s="47"/>
      <c r="N574" s="47"/>
      <c r="O574" s="47">
        <v>210</v>
      </c>
      <c r="P574" s="47">
        <v>41612000</v>
      </c>
      <c r="R574" s="2"/>
    </row>
    <row r="575" spans="1:18" ht="23" x14ac:dyDescent="0.25">
      <c r="A575" s="47">
        <f t="shared" si="8"/>
        <v>560</v>
      </c>
      <c r="B575" s="48" t="s">
        <v>6131</v>
      </c>
      <c r="C575" s="48" t="s">
        <v>6287</v>
      </c>
      <c r="D575" s="48" t="s">
        <v>1753</v>
      </c>
      <c r="E575" s="48" t="s">
        <v>4202</v>
      </c>
      <c r="F575" s="48" t="s">
        <v>6040</v>
      </c>
      <c r="G575" s="48"/>
      <c r="H575" s="47">
        <v>1980</v>
      </c>
      <c r="I575" s="47">
        <v>6363</v>
      </c>
      <c r="J575" s="47" t="s">
        <v>7372</v>
      </c>
      <c r="K575" s="47">
        <v>5</v>
      </c>
      <c r="L575" s="47"/>
      <c r="M575" s="47"/>
      <c r="N575" s="47"/>
      <c r="O575" s="47">
        <v>307</v>
      </c>
      <c r="P575" s="47">
        <v>41612000</v>
      </c>
      <c r="R575" s="2"/>
    </row>
    <row r="576" spans="1:18" ht="23" x14ac:dyDescent="0.25">
      <c r="A576" s="47">
        <f t="shared" si="8"/>
        <v>561</v>
      </c>
      <c r="B576" s="48" t="s">
        <v>6131</v>
      </c>
      <c r="C576" s="48" t="s">
        <v>6287</v>
      </c>
      <c r="D576" s="48" t="s">
        <v>1754</v>
      </c>
      <c r="E576" s="48" t="s">
        <v>4203</v>
      </c>
      <c r="F576" s="48" t="s">
        <v>6040</v>
      </c>
      <c r="G576" s="48"/>
      <c r="H576" s="47">
        <v>1975</v>
      </c>
      <c r="I576" s="47">
        <v>4446</v>
      </c>
      <c r="J576" s="47" t="s">
        <v>7372</v>
      </c>
      <c r="K576" s="47">
        <v>5</v>
      </c>
      <c r="L576" s="47"/>
      <c r="M576" s="47"/>
      <c r="N576" s="47"/>
      <c r="O576" s="47">
        <v>147</v>
      </c>
      <c r="P576" s="47">
        <v>41612000</v>
      </c>
      <c r="R576" s="2"/>
    </row>
    <row r="577" spans="1:18" ht="23" x14ac:dyDescent="0.25">
      <c r="A577" s="47">
        <f t="shared" si="8"/>
        <v>562</v>
      </c>
      <c r="B577" s="48" t="s">
        <v>6131</v>
      </c>
      <c r="C577" s="48" t="s">
        <v>6287</v>
      </c>
      <c r="D577" s="48" t="s">
        <v>1755</v>
      </c>
      <c r="E577" s="48" t="s">
        <v>4204</v>
      </c>
      <c r="F577" s="48" t="s">
        <v>6040</v>
      </c>
      <c r="G577" s="48"/>
      <c r="H577" s="47">
        <v>1978</v>
      </c>
      <c r="I577" s="47">
        <v>3315</v>
      </c>
      <c r="J577" s="47" t="s">
        <v>7372</v>
      </c>
      <c r="K577" s="47">
        <v>5</v>
      </c>
      <c r="L577" s="47"/>
      <c r="M577" s="47"/>
      <c r="N577" s="47"/>
      <c r="O577" s="47">
        <v>139</v>
      </c>
      <c r="P577" s="47">
        <v>41612000</v>
      </c>
      <c r="R577" s="2"/>
    </row>
    <row r="578" spans="1:18" ht="23" x14ac:dyDescent="0.25">
      <c r="A578" s="47">
        <f t="shared" si="8"/>
        <v>563</v>
      </c>
      <c r="B578" s="48" t="s">
        <v>6131</v>
      </c>
      <c r="C578" s="48" t="s">
        <v>6287</v>
      </c>
      <c r="D578" s="48" t="s">
        <v>1756</v>
      </c>
      <c r="E578" s="48" t="s">
        <v>4205</v>
      </c>
      <c r="F578" s="48" t="s">
        <v>6040</v>
      </c>
      <c r="G578" s="48"/>
      <c r="H578" s="47">
        <v>1979</v>
      </c>
      <c r="I578" s="47">
        <v>3616</v>
      </c>
      <c r="J578" s="47" t="s">
        <v>7372</v>
      </c>
      <c r="K578" s="47">
        <v>5</v>
      </c>
      <c r="L578" s="47"/>
      <c r="M578" s="47"/>
      <c r="N578" s="47"/>
      <c r="O578" s="47">
        <v>127</v>
      </c>
      <c r="P578" s="47">
        <v>41612000</v>
      </c>
      <c r="R578" s="2"/>
    </row>
    <row r="579" spans="1:18" ht="23" x14ac:dyDescent="0.25">
      <c r="A579" s="47">
        <f t="shared" si="8"/>
        <v>564</v>
      </c>
      <c r="B579" s="48" t="s">
        <v>6131</v>
      </c>
      <c r="C579" s="48" t="s">
        <v>6287</v>
      </c>
      <c r="D579" s="48" t="s">
        <v>1757</v>
      </c>
      <c r="E579" s="48" t="s">
        <v>4206</v>
      </c>
      <c r="F579" s="48" t="s">
        <v>6040</v>
      </c>
      <c r="G579" s="48"/>
      <c r="H579" s="47">
        <v>1979</v>
      </c>
      <c r="I579" s="47">
        <v>6416.4</v>
      </c>
      <c r="J579" s="47" t="s">
        <v>7372</v>
      </c>
      <c r="K579" s="47">
        <v>5</v>
      </c>
      <c r="L579" s="47"/>
      <c r="M579" s="47"/>
      <c r="N579" s="47"/>
      <c r="O579" s="47">
        <v>301</v>
      </c>
      <c r="P579" s="47">
        <v>41612000</v>
      </c>
      <c r="R579" s="2"/>
    </row>
    <row r="580" spans="1:18" ht="23" x14ac:dyDescent="0.25">
      <c r="A580" s="47">
        <f t="shared" si="8"/>
        <v>565</v>
      </c>
      <c r="B580" s="48" t="s">
        <v>6131</v>
      </c>
      <c r="C580" s="48" t="s">
        <v>6287</v>
      </c>
      <c r="D580" s="48" t="s">
        <v>1758</v>
      </c>
      <c r="E580" s="48" t="s">
        <v>4207</v>
      </c>
      <c r="F580" s="48" t="s">
        <v>6040</v>
      </c>
      <c r="G580" s="48"/>
      <c r="H580" s="47">
        <v>1978</v>
      </c>
      <c r="I580" s="47">
        <v>7323</v>
      </c>
      <c r="J580" s="47" t="s">
        <v>7372</v>
      </c>
      <c r="K580" s="47">
        <v>5</v>
      </c>
      <c r="L580" s="47"/>
      <c r="M580" s="47"/>
      <c r="N580" s="47"/>
      <c r="O580" s="47">
        <v>242</v>
      </c>
      <c r="P580" s="47">
        <v>41612000</v>
      </c>
      <c r="R580" s="2"/>
    </row>
    <row r="581" spans="1:18" ht="23" x14ac:dyDescent="0.25">
      <c r="A581" s="47">
        <f t="shared" si="8"/>
        <v>566</v>
      </c>
      <c r="B581" s="48" t="s">
        <v>6131</v>
      </c>
      <c r="C581" s="48" t="s">
        <v>6287</v>
      </c>
      <c r="D581" s="48" t="s">
        <v>1759</v>
      </c>
      <c r="E581" s="48" t="s">
        <v>4208</v>
      </c>
      <c r="F581" s="48" t="s">
        <v>6040</v>
      </c>
      <c r="G581" s="48"/>
      <c r="H581" s="47">
        <v>1958</v>
      </c>
      <c r="I581" s="47">
        <v>2372.61</v>
      </c>
      <c r="J581" s="47" t="s">
        <v>7376</v>
      </c>
      <c r="K581" s="47">
        <v>3</v>
      </c>
      <c r="L581" s="47"/>
      <c r="M581" s="47"/>
      <c r="N581" s="47"/>
      <c r="O581" s="47">
        <v>112</v>
      </c>
      <c r="P581" s="47">
        <v>41612000</v>
      </c>
      <c r="R581" s="2"/>
    </row>
    <row r="582" spans="1:18" ht="23" x14ac:dyDescent="0.25">
      <c r="A582" s="47">
        <f t="shared" si="8"/>
        <v>567</v>
      </c>
      <c r="B582" s="48" t="s">
        <v>6131</v>
      </c>
      <c r="C582" s="48" t="s">
        <v>6287</v>
      </c>
      <c r="D582" s="48" t="s">
        <v>1760</v>
      </c>
      <c r="E582" s="48" t="s">
        <v>4209</v>
      </c>
      <c r="F582" s="48" t="s">
        <v>6040</v>
      </c>
      <c r="G582" s="48"/>
      <c r="H582" s="47">
        <v>1980</v>
      </c>
      <c r="I582" s="47">
        <v>10378.4</v>
      </c>
      <c r="J582" s="48" t="s">
        <v>7468</v>
      </c>
      <c r="K582" s="47">
        <v>5</v>
      </c>
      <c r="L582" s="47"/>
      <c r="M582" s="47"/>
      <c r="N582" s="47"/>
      <c r="O582" s="47">
        <v>335</v>
      </c>
      <c r="P582" s="47">
        <v>41612000</v>
      </c>
      <c r="R582" s="2"/>
    </row>
    <row r="583" spans="1:18" ht="23" x14ac:dyDescent="0.25">
      <c r="A583" s="47">
        <f t="shared" si="8"/>
        <v>568</v>
      </c>
      <c r="B583" s="48" t="s">
        <v>6131</v>
      </c>
      <c r="C583" s="48" t="s">
        <v>6287</v>
      </c>
      <c r="D583" s="48" t="s">
        <v>1761</v>
      </c>
      <c r="E583" s="48" t="s">
        <v>4210</v>
      </c>
      <c r="F583" s="48" t="s">
        <v>6040</v>
      </c>
      <c r="G583" s="48"/>
      <c r="H583" s="47">
        <v>1982</v>
      </c>
      <c r="I583" s="47">
        <v>7448.5</v>
      </c>
      <c r="J583" s="47" t="s">
        <v>7372</v>
      </c>
      <c r="K583" s="47">
        <v>5</v>
      </c>
      <c r="L583" s="47"/>
      <c r="M583" s="47"/>
      <c r="N583" s="47"/>
      <c r="O583" s="47">
        <v>267</v>
      </c>
      <c r="P583" s="47">
        <v>41612000</v>
      </c>
      <c r="R583" s="2"/>
    </row>
    <row r="584" spans="1:18" ht="23" x14ac:dyDescent="0.25">
      <c r="A584" s="47">
        <f t="shared" si="8"/>
        <v>569</v>
      </c>
      <c r="B584" s="48" t="s">
        <v>6131</v>
      </c>
      <c r="C584" s="48" t="s">
        <v>6287</v>
      </c>
      <c r="D584" s="48" t="s">
        <v>1762</v>
      </c>
      <c r="E584" s="48" t="s">
        <v>4211</v>
      </c>
      <c r="F584" s="48" t="s">
        <v>6040</v>
      </c>
      <c r="G584" s="48"/>
      <c r="H584" s="47">
        <v>1981</v>
      </c>
      <c r="I584" s="47">
        <v>6292.9</v>
      </c>
      <c r="J584" s="47" t="s">
        <v>7376</v>
      </c>
      <c r="K584" s="47">
        <v>5</v>
      </c>
      <c r="L584" s="47"/>
      <c r="M584" s="47"/>
      <c r="N584" s="47"/>
      <c r="O584" s="47">
        <v>280</v>
      </c>
      <c r="P584" s="47">
        <v>41612000</v>
      </c>
      <c r="R584" s="2"/>
    </row>
    <row r="585" spans="1:18" ht="23" x14ac:dyDescent="0.25">
      <c r="A585" s="47">
        <f t="shared" si="8"/>
        <v>570</v>
      </c>
      <c r="B585" s="48" t="s">
        <v>6131</v>
      </c>
      <c r="C585" s="48" t="s">
        <v>6287</v>
      </c>
      <c r="D585" s="48" t="s">
        <v>1763</v>
      </c>
      <c r="E585" s="48" t="s">
        <v>4212</v>
      </c>
      <c r="F585" s="48" t="s">
        <v>6040</v>
      </c>
      <c r="G585" s="48"/>
      <c r="H585" s="47">
        <v>1957</v>
      </c>
      <c r="I585" s="47">
        <v>1861.93</v>
      </c>
      <c r="J585" s="47" t="s">
        <v>7376</v>
      </c>
      <c r="K585" s="47">
        <v>3</v>
      </c>
      <c r="L585" s="47"/>
      <c r="M585" s="47"/>
      <c r="N585" s="47"/>
      <c r="O585" s="47">
        <v>64</v>
      </c>
      <c r="P585" s="47">
        <v>41612000</v>
      </c>
      <c r="R585" s="2"/>
    </row>
    <row r="586" spans="1:18" ht="23" x14ac:dyDescent="0.25">
      <c r="A586" s="47">
        <f t="shared" si="8"/>
        <v>571</v>
      </c>
      <c r="B586" s="48" t="s">
        <v>6131</v>
      </c>
      <c r="C586" s="48" t="s">
        <v>6287</v>
      </c>
      <c r="D586" s="48" t="s">
        <v>1764</v>
      </c>
      <c r="E586" s="48" t="s">
        <v>4213</v>
      </c>
      <c r="F586" s="48" t="s">
        <v>6040</v>
      </c>
      <c r="G586" s="48"/>
      <c r="H586" s="47">
        <v>1956</v>
      </c>
      <c r="I586" s="47">
        <v>650.87</v>
      </c>
      <c r="J586" s="47" t="s">
        <v>7376</v>
      </c>
      <c r="K586" s="47">
        <v>2</v>
      </c>
      <c r="L586" s="47"/>
      <c r="M586" s="47"/>
      <c r="N586" s="47"/>
      <c r="O586" s="47">
        <v>27</v>
      </c>
      <c r="P586" s="47">
        <v>41612000</v>
      </c>
      <c r="R586" s="2"/>
    </row>
    <row r="587" spans="1:18" ht="23" x14ac:dyDescent="0.25">
      <c r="A587" s="47">
        <f t="shared" si="8"/>
        <v>572</v>
      </c>
      <c r="B587" s="48" t="s">
        <v>6131</v>
      </c>
      <c r="C587" s="48" t="s">
        <v>6287</v>
      </c>
      <c r="D587" s="48" t="s">
        <v>1765</v>
      </c>
      <c r="E587" s="48" t="s">
        <v>4214</v>
      </c>
      <c r="F587" s="48" t="s">
        <v>6040</v>
      </c>
      <c r="G587" s="48"/>
      <c r="H587" s="47">
        <v>1956</v>
      </c>
      <c r="I587" s="47">
        <v>658.4</v>
      </c>
      <c r="J587" s="47" t="s">
        <v>7376</v>
      </c>
      <c r="K587" s="47">
        <v>2</v>
      </c>
      <c r="L587" s="47"/>
      <c r="M587" s="47"/>
      <c r="N587" s="47"/>
      <c r="O587" s="47">
        <v>23</v>
      </c>
      <c r="P587" s="47">
        <v>41612000</v>
      </c>
      <c r="R587" s="2"/>
    </row>
    <row r="588" spans="1:18" ht="23" x14ac:dyDescent="0.25">
      <c r="A588" s="47">
        <f t="shared" si="8"/>
        <v>573</v>
      </c>
      <c r="B588" s="48" t="s">
        <v>6131</v>
      </c>
      <c r="C588" s="48" t="s">
        <v>6287</v>
      </c>
      <c r="D588" s="48" t="s">
        <v>1766</v>
      </c>
      <c r="E588" s="48" t="s">
        <v>4215</v>
      </c>
      <c r="F588" s="48" t="s">
        <v>6040</v>
      </c>
      <c r="G588" s="48"/>
      <c r="H588" s="47">
        <v>1956</v>
      </c>
      <c r="I588" s="47">
        <v>669.28</v>
      </c>
      <c r="J588" s="47" t="s">
        <v>7376</v>
      </c>
      <c r="K588" s="47">
        <v>3</v>
      </c>
      <c r="L588" s="47"/>
      <c r="M588" s="47"/>
      <c r="N588" s="47"/>
      <c r="O588" s="47">
        <v>29</v>
      </c>
      <c r="P588" s="47">
        <v>41612000</v>
      </c>
      <c r="R588" s="2"/>
    </row>
    <row r="589" spans="1:18" ht="23" x14ac:dyDescent="0.25">
      <c r="A589" s="47">
        <f t="shared" si="8"/>
        <v>574</v>
      </c>
      <c r="B589" s="48" t="s">
        <v>6131</v>
      </c>
      <c r="C589" s="48" t="s">
        <v>6287</v>
      </c>
      <c r="D589" s="48" t="s">
        <v>1767</v>
      </c>
      <c r="E589" s="48" t="s">
        <v>4216</v>
      </c>
      <c r="F589" s="48" t="s">
        <v>6040</v>
      </c>
      <c r="G589" s="48"/>
      <c r="H589" s="47">
        <v>1956</v>
      </c>
      <c r="I589" s="47">
        <v>664.89</v>
      </c>
      <c r="J589" s="47" t="s">
        <v>7376</v>
      </c>
      <c r="K589" s="47">
        <v>2</v>
      </c>
      <c r="L589" s="47"/>
      <c r="M589" s="47"/>
      <c r="N589" s="47"/>
      <c r="O589" s="47">
        <v>25</v>
      </c>
      <c r="P589" s="47">
        <v>41612000</v>
      </c>
      <c r="R589" s="2"/>
    </row>
    <row r="590" spans="1:18" ht="23" x14ac:dyDescent="0.25">
      <c r="A590" s="47">
        <f t="shared" si="8"/>
        <v>575</v>
      </c>
      <c r="B590" s="48" t="s">
        <v>6131</v>
      </c>
      <c r="C590" s="48" t="s">
        <v>6287</v>
      </c>
      <c r="D590" s="48" t="s">
        <v>1768</v>
      </c>
      <c r="E590" s="48" t="s">
        <v>4217</v>
      </c>
      <c r="F590" s="48" t="s">
        <v>6040</v>
      </c>
      <c r="G590" s="48"/>
      <c r="H590" s="47">
        <v>1960</v>
      </c>
      <c r="I590" s="47">
        <v>1508</v>
      </c>
      <c r="J590" s="47" t="s">
        <v>7376</v>
      </c>
      <c r="K590" s="47">
        <v>3</v>
      </c>
      <c r="L590" s="47"/>
      <c r="M590" s="47"/>
      <c r="N590" s="47"/>
      <c r="O590" s="47">
        <v>70</v>
      </c>
      <c r="P590" s="47">
        <v>41612000</v>
      </c>
      <c r="R590" s="2"/>
    </row>
    <row r="591" spans="1:18" ht="23" x14ac:dyDescent="0.25">
      <c r="A591" s="47">
        <f t="shared" si="8"/>
        <v>576</v>
      </c>
      <c r="B591" s="48" t="s">
        <v>6131</v>
      </c>
      <c r="C591" s="48" t="s">
        <v>6287</v>
      </c>
      <c r="D591" s="48" t="s">
        <v>1769</v>
      </c>
      <c r="E591" s="48" t="s">
        <v>4218</v>
      </c>
      <c r="F591" s="48" t="s">
        <v>6040</v>
      </c>
      <c r="G591" s="48"/>
      <c r="H591" s="47">
        <v>1910</v>
      </c>
      <c r="I591" s="47">
        <v>1396</v>
      </c>
      <c r="J591" s="47" t="s">
        <v>7376</v>
      </c>
      <c r="K591" s="47">
        <v>2</v>
      </c>
      <c r="L591" s="47"/>
      <c r="M591" s="47"/>
      <c r="N591" s="47"/>
      <c r="O591" s="47">
        <v>51</v>
      </c>
      <c r="P591" s="47">
        <v>41612000</v>
      </c>
      <c r="R591" s="2"/>
    </row>
    <row r="592" spans="1:18" ht="23" x14ac:dyDescent="0.25">
      <c r="A592" s="47">
        <f t="shared" si="8"/>
        <v>577</v>
      </c>
      <c r="B592" s="48" t="s">
        <v>6131</v>
      </c>
      <c r="C592" s="48" t="s">
        <v>6287</v>
      </c>
      <c r="D592" s="48" t="s">
        <v>393</v>
      </c>
      <c r="E592" s="48" t="s">
        <v>1030</v>
      </c>
      <c r="F592" s="48" t="s">
        <v>6040</v>
      </c>
      <c r="G592" s="48"/>
      <c r="H592" s="47">
        <v>1972</v>
      </c>
      <c r="I592" s="47">
        <v>4980</v>
      </c>
      <c r="J592" s="47" t="s">
        <v>7376</v>
      </c>
      <c r="K592" s="47">
        <v>5</v>
      </c>
      <c r="L592" s="47"/>
      <c r="M592" s="47"/>
      <c r="N592" s="47"/>
      <c r="O592" s="47">
        <v>212</v>
      </c>
      <c r="P592" s="47">
        <v>41612000</v>
      </c>
      <c r="R592" s="2"/>
    </row>
    <row r="593" spans="1:18" ht="23" x14ac:dyDescent="0.25">
      <c r="A593" s="47">
        <f t="shared" si="8"/>
        <v>578</v>
      </c>
      <c r="B593" s="48" t="s">
        <v>6131</v>
      </c>
      <c r="C593" s="48" t="s">
        <v>6287</v>
      </c>
      <c r="D593" s="48" t="s">
        <v>1770</v>
      </c>
      <c r="E593" s="48" t="s">
        <v>6290</v>
      </c>
      <c r="F593" s="48" t="s">
        <v>6040</v>
      </c>
      <c r="G593" s="48"/>
      <c r="H593" s="47">
        <v>1913</v>
      </c>
      <c r="I593" s="47">
        <v>2929.8</v>
      </c>
      <c r="J593" s="47" t="s">
        <v>7376</v>
      </c>
      <c r="K593" s="47">
        <v>3</v>
      </c>
      <c r="L593" s="47"/>
      <c r="M593" s="47"/>
      <c r="N593" s="47"/>
      <c r="O593" s="47">
        <v>115</v>
      </c>
      <c r="P593" s="47">
        <v>41612000</v>
      </c>
      <c r="R593" s="2"/>
    </row>
    <row r="594" spans="1:18" ht="23" x14ac:dyDescent="0.25">
      <c r="A594" s="47">
        <f t="shared" ref="A594:A657" si="9">A593+1</f>
        <v>579</v>
      </c>
      <c r="B594" s="48" t="s">
        <v>6131</v>
      </c>
      <c r="C594" s="48" t="s">
        <v>6287</v>
      </c>
      <c r="D594" s="48" t="s">
        <v>1771</v>
      </c>
      <c r="E594" s="48" t="s">
        <v>4219</v>
      </c>
      <c r="F594" s="48" t="s">
        <v>6040</v>
      </c>
      <c r="G594" s="48"/>
      <c r="H594" s="47">
        <v>1910</v>
      </c>
      <c r="I594" s="47">
        <v>956</v>
      </c>
      <c r="J594" s="47" t="s">
        <v>7376</v>
      </c>
      <c r="K594" s="47">
        <v>2</v>
      </c>
      <c r="L594" s="47"/>
      <c r="M594" s="47"/>
      <c r="N594" s="47"/>
      <c r="O594" s="47">
        <v>53</v>
      </c>
      <c r="P594" s="47">
        <v>41612000</v>
      </c>
      <c r="R594" s="2"/>
    </row>
    <row r="595" spans="1:18" ht="23" x14ac:dyDescent="0.25">
      <c r="A595" s="47">
        <f t="shared" si="9"/>
        <v>580</v>
      </c>
      <c r="B595" s="48" t="s">
        <v>6131</v>
      </c>
      <c r="C595" s="48" t="s">
        <v>6287</v>
      </c>
      <c r="D595" s="48" t="s">
        <v>1772</v>
      </c>
      <c r="E595" s="48" t="s">
        <v>4220</v>
      </c>
      <c r="F595" s="48" t="s">
        <v>6040</v>
      </c>
      <c r="G595" s="48"/>
      <c r="H595" s="47">
        <v>1953</v>
      </c>
      <c r="I595" s="47">
        <v>2097</v>
      </c>
      <c r="J595" s="47" t="s">
        <v>7376</v>
      </c>
      <c r="K595" s="47">
        <v>3</v>
      </c>
      <c r="L595" s="47"/>
      <c r="M595" s="47"/>
      <c r="N595" s="47"/>
      <c r="O595" s="47">
        <v>64</v>
      </c>
      <c r="P595" s="47">
        <v>41612000</v>
      </c>
      <c r="R595" s="2"/>
    </row>
    <row r="596" spans="1:18" ht="23" x14ac:dyDescent="0.25">
      <c r="A596" s="47">
        <f t="shared" si="9"/>
        <v>581</v>
      </c>
      <c r="B596" s="48" t="s">
        <v>6131</v>
      </c>
      <c r="C596" s="48" t="s">
        <v>6287</v>
      </c>
      <c r="D596" s="48" t="s">
        <v>1773</v>
      </c>
      <c r="E596" s="48" t="s">
        <v>4221</v>
      </c>
      <c r="F596" s="48" t="s">
        <v>6040</v>
      </c>
      <c r="G596" s="48"/>
      <c r="H596" s="47">
        <v>1952</v>
      </c>
      <c r="I596" s="47">
        <v>546</v>
      </c>
      <c r="J596" s="47" t="s">
        <v>7376</v>
      </c>
      <c r="K596" s="47">
        <v>2</v>
      </c>
      <c r="L596" s="47"/>
      <c r="M596" s="47"/>
      <c r="N596" s="47"/>
      <c r="O596" s="47">
        <v>18</v>
      </c>
      <c r="P596" s="47">
        <v>41612000</v>
      </c>
      <c r="R596" s="2"/>
    </row>
    <row r="597" spans="1:18" ht="23" x14ac:dyDescent="0.25">
      <c r="A597" s="47">
        <f t="shared" si="9"/>
        <v>582</v>
      </c>
      <c r="B597" s="48" t="s">
        <v>6131</v>
      </c>
      <c r="C597" s="48" t="s">
        <v>6287</v>
      </c>
      <c r="D597" s="48" t="s">
        <v>1774</v>
      </c>
      <c r="E597" s="48" t="s">
        <v>4222</v>
      </c>
      <c r="F597" s="48" t="s">
        <v>6040</v>
      </c>
      <c r="G597" s="48"/>
      <c r="H597" s="47">
        <v>1964</v>
      </c>
      <c r="I597" s="47">
        <v>1279</v>
      </c>
      <c r="J597" s="47" t="s">
        <v>7376</v>
      </c>
      <c r="K597" s="47">
        <v>4</v>
      </c>
      <c r="L597" s="47"/>
      <c r="M597" s="47"/>
      <c r="N597" s="47"/>
      <c r="O597" s="47">
        <v>58</v>
      </c>
      <c r="P597" s="47">
        <v>41612000</v>
      </c>
      <c r="R597" s="2"/>
    </row>
    <row r="598" spans="1:18" ht="23" x14ac:dyDescent="0.25">
      <c r="A598" s="47">
        <f t="shared" si="9"/>
        <v>583</v>
      </c>
      <c r="B598" s="48" t="s">
        <v>6131</v>
      </c>
      <c r="C598" s="48" t="s">
        <v>6287</v>
      </c>
      <c r="D598" s="48" t="s">
        <v>1775</v>
      </c>
      <c r="E598" s="48" t="s">
        <v>4223</v>
      </c>
      <c r="F598" s="48" t="s">
        <v>6040</v>
      </c>
      <c r="G598" s="48"/>
      <c r="H598" s="47">
        <v>1976</v>
      </c>
      <c r="I598" s="47">
        <v>2544</v>
      </c>
      <c r="J598" s="47" t="s">
        <v>7376</v>
      </c>
      <c r="K598" s="47">
        <v>4</v>
      </c>
      <c r="L598" s="47"/>
      <c r="M598" s="47"/>
      <c r="N598" s="47"/>
      <c r="O598" s="47">
        <v>86</v>
      </c>
      <c r="P598" s="47">
        <v>41612000</v>
      </c>
      <c r="R598" s="2"/>
    </row>
    <row r="599" spans="1:18" ht="23" x14ac:dyDescent="0.25">
      <c r="A599" s="47">
        <f t="shared" si="9"/>
        <v>584</v>
      </c>
      <c r="B599" s="48" t="s">
        <v>6131</v>
      </c>
      <c r="C599" s="48" t="s">
        <v>6287</v>
      </c>
      <c r="D599" s="48" t="s">
        <v>1776</v>
      </c>
      <c r="E599" s="48" t="s">
        <v>4224</v>
      </c>
      <c r="F599" s="48" t="s">
        <v>6040</v>
      </c>
      <c r="G599" s="48"/>
      <c r="H599" s="47">
        <v>1963</v>
      </c>
      <c r="I599" s="47">
        <v>3223.95</v>
      </c>
      <c r="J599" s="47" t="s">
        <v>7376</v>
      </c>
      <c r="K599" s="47">
        <v>5</v>
      </c>
      <c r="L599" s="47"/>
      <c r="M599" s="47"/>
      <c r="N599" s="47"/>
      <c r="O599" s="47">
        <v>130</v>
      </c>
      <c r="P599" s="47">
        <v>41612000</v>
      </c>
      <c r="R599" s="2"/>
    </row>
    <row r="600" spans="1:18" ht="23" x14ac:dyDescent="0.25">
      <c r="A600" s="47">
        <f t="shared" si="9"/>
        <v>585</v>
      </c>
      <c r="B600" s="48" t="s">
        <v>6131</v>
      </c>
      <c r="C600" s="48" t="s">
        <v>6287</v>
      </c>
      <c r="D600" s="48" t="s">
        <v>1777</v>
      </c>
      <c r="E600" s="48" t="s">
        <v>6291</v>
      </c>
      <c r="F600" s="48" t="s">
        <v>6040</v>
      </c>
      <c r="G600" s="48"/>
      <c r="H600" s="47">
        <v>1952</v>
      </c>
      <c r="I600" s="47">
        <v>536</v>
      </c>
      <c r="J600" s="47" t="s">
        <v>7376</v>
      </c>
      <c r="K600" s="47">
        <v>2</v>
      </c>
      <c r="L600" s="47"/>
      <c r="M600" s="47"/>
      <c r="N600" s="47"/>
      <c r="O600" s="47">
        <v>17</v>
      </c>
      <c r="P600" s="47">
        <v>41612000</v>
      </c>
      <c r="R600" s="2"/>
    </row>
    <row r="601" spans="1:18" ht="23" x14ac:dyDescent="0.25">
      <c r="A601" s="47">
        <f t="shared" si="9"/>
        <v>586</v>
      </c>
      <c r="B601" s="48" t="s">
        <v>6131</v>
      </c>
      <c r="C601" s="48" t="s">
        <v>6287</v>
      </c>
      <c r="D601" s="48" t="s">
        <v>1778</v>
      </c>
      <c r="E601" s="48" t="s">
        <v>4225</v>
      </c>
      <c r="F601" s="48" t="s">
        <v>6040</v>
      </c>
      <c r="G601" s="48"/>
      <c r="H601" s="47">
        <v>1968</v>
      </c>
      <c r="I601" s="47">
        <v>3826</v>
      </c>
      <c r="J601" s="47" t="s">
        <v>7376</v>
      </c>
      <c r="K601" s="47">
        <v>5</v>
      </c>
      <c r="L601" s="47"/>
      <c r="M601" s="47"/>
      <c r="N601" s="47"/>
      <c r="O601" s="47">
        <v>151</v>
      </c>
      <c r="P601" s="47">
        <v>41612000</v>
      </c>
      <c r="R601" s="2"/>
    </row>
    <row r="602" spans="1:18" ht="23" x14ac:dyDescent="0.25">
      <c r="A602" s="47">
        <f t="shared" si="9"/>
        <v>587</v>
      </c>
      <c r="B602" s="48" t="s">
        <v>6131</v>
      </c>
      <c r="C602" s="48" t="s">
        <v>6287</v>
      </c>
      <c r="D602" s="48" t="s">
        <v>1779</v>
      </c>
      <c r="E602" s="48" t="s">
        <v>4226</v>
      </c>
      <c r="F602" s="48" t="s">
        <v>6040</v>
      </c>
      <c r="G602" s="48"/>
      <c r="H602" s="47">
        <v>1988</v>
      </c>
      <c r="I602" s="47">
        <v>4118.3</v>
      </c>
      <c r="J602" s="47" t="s">
        <v>7372</v>
      </c>
      <c r="K602" s="47">
        <v>5</v>
      </c>
      <c r="L602" s="47"/>
      <c r="M602" s="47"/>
      <c r="N602" s="47"/>
      <c r="O602" s="47">
        <v>142</v>
      </c>
      <c r="P602" s="47">
        <v>41612000</v>
      </c>
      <c r="R602" s="2"/>
    </row>
    <row r="603" spans="1:18" ht="23" x14ac:dyDescent="0.25">
      <c r="A603" s="47">
        <f t="shared" si="9"/>
        <v>588</v>
      </c>
      <c r="B603" s="48" t="s">
        <v>6131</v>
      </c>
      <c r="C603" s="48" t="s">
        <v>6287</v>
      </c>
      <c r="D603" s="48" t="s">
        <v>1780</v>
      </c>
      <c r="E603" s="48" t="s">
        <v>4227</v>
      </c>
      <c r="F603" s="48" t="s">
        <v>6040</v>
      </c>
      <c r="G603" s="48"/>
      <c r="H603" s="47">
        <v>1990</v>
      </c>
      <c r="I603" s="47">
        <v>5396.7</v>
      </c>
      <c r="J603" s="47" t="s">
        <v>7372</v>
      </c>
      <c r="K603" s="47">
        <v>5</v>
      </c>
      <c r="L603" s="47"/>
      <c r="M603" s="47"/>
      <c r="N603" s="47"/>
      <c r="O603" s="47">
        <v>186</v>
      </c>
      <c r="P603" s="47">
        <v>41612000</v>
      </c>
      <c r="R603" s="2"/>
    </row>
    <row r="604" spans="1:18" ht="23" x14ac:dyDescent="0.25">
      <c r="A604" s="47">
        <f t="shared" si="9"/>
        <v>589</v>
      </c>
      <c r="B604" s="48" t="s">
        <v>6131</v>
      </c>
      <c r="C604" s="48" t="s">
        <v>6287</v>
      </c>
      <c r="D604" s="48" t="s">
        <v>1781</v>
      </c>
      <c r="E604" s="48" t="s">
        <v>4228</v>
      </c>
      <c r="F604" s="48" t="s">
        <v>6040</v>
      </c>
      <c r="G604" s="48"/>
      <c r="H604" s="47">
        <v>2000</v>
      </c>
      <c r="I604" s="47">
        <v>3736</v>
      </c>
      <c r="J604" s="47" t="s">
        <v>7372</v>
      </c>
      <c r="K604" s="47">
        <v>5</v>
      </c>
      <c r="L604" s="47"/>
      <c r="M604" s="47"/>
      <c r="N604" s="47"/>
      <c r="O604" s="47">
        <v>221</v>
      </c>
      <c r="P604" s="47">
        <v>41612000</v>
      </c>
      <c r="R604" s="2"/>
    </row>
    <row r="605" spans="1:18" ht="23" x14ac:dyDescent="0.25">
      <c r="A605" s="47">
        <f t="shared" si="9"/>
        <v>590</v>
      </c>
      <c r="B605" s="48" t="s">
        <v>6131</v>
      </c>
      <c r="C605" s="48" t="s">
        <v>6287</v>
      </c>
      <c r="D605" s="48" t="s">
        <v>1782</v>
      </c>
      <c r="E605" s="48" t="s">
        <v>4229</v>
      </c>
      <c r="F605" s="48" t="s">
        <v>6040</v>
      </c>
      <c r="G605" s="48"/>
      <c r="H605" s="47">
        <v>1968</v>
      </c>
      <c r="I605" s="47">
        <v>5001.05</v>
      </c>
      <c r="J605" s="47" t="s">
        <v>7376</v>
      </c>
      <c r="K605" s="47">
        <v>5</v>
      </c>
      <c r="L605" s="47"/>
      <c r="M605" s="47"/>
      <c r="N605" s="47"/>
      <c r="O605" s="47">
        <v>193</v>
      </c>
      <c r="P605" s="47">
        <v>41612000</v>
      </c>
      <c r="R605" s="2"/>
    </row>
    <row r="606" spans="1:18" ht="23" x14ac:dyDescent="0.25">
      <c r="A606" s="47">
        <f t="shared" si="9"/>
        <v>591</v>
      </c>
      <c r="B606" s="48" t="s">
        <v>6131</v>
      </c>
      <c r="C606" s="48" t="s">
        <v>6287</v>
      </c>
      <c r="D606" s="48" t="s">
        <v>1783</v>
      </c>
      <c r="E606" s="48" t="s">
        <v>4230</v>
      </c>
      <c r="F606" s="48" t="s">
        <v>6040</v>
      </c>
      <c r="G606" s="48"/>
      <c r="H606" s="47">
        <v>1973</v>
      </c>
      <c r="I606" s="47">
        <v>2985</v>
      </c>
      <c r="J606" s="47" t="s">
        <v>7372</v>
      </c>
      <c r="K606" s="47">
        <v>5</v>
      </c>
      <c r="L606" s="47"/>
      <c r="M606" s="47"/>
      <c r="N606" s="47"/>
      <c r="O606" s="47">
        <v>122</v>
      </c>
      <c r="P606" s="47">
        <v>41612000</v>
      </c>
      <c r="R606" s="2"/>
    </row>
    <row r="607" spans="1:18" ht="23" x14ac:dyDescent="0.25">
      <c r="A607" s="47">
        <f t="shared" si="9"/>
        <v>592</v>
      </c>
      <c r="B607" s="48" t="s">
        <v>6131</v>
      </c>
      <c r="C607" s="48" t="s">
        <v>6287</v>
      </c>
      <c r="D607" s="48" t="s">
        <v>1784</v>
      </c>
      <c r="E607" s="48" t="s">
        <v>4231</v>
      </c>
      <c r="F607" s="48" t="s">
        <v>6040</v>
      </c>
      <c r="G607" s="48"/>
      <c r="H607" s="47">
        <v>1973</v>
      </c>
      <c r="I607" s="47">
        <v>3008.4</v>
      </c>
      <c r="J607" s="47" t="s">
        <v>7372</v>
      </c>
      <c r="K607" s="47">
        <v>5</v>
      </c>
      <c r="L607" s="47"/>
      <c r="M607" s="47"/>
      <c r="N607" s="47"/>
      <c r="O607" s="47">
        <v>124</v>
      </c>
      <c r="P607" s="47">
        <v>41612000</v>
      </c>
      <c r="R607" s="2"/>
    </row>
    <row r="608" spans="1:18" ht="23" x14ac:dyDescent="0.25">
      <c r="A608" s="47">
        <f t="shared" si="9"/>
        <v>593</v>
      </c>
      <c r="B608" s="48" t="s">
        <v>6131</v>
      </c>
      <c r="C608" s="48" t="s">
        <v>6287</v>
      </c>
      <c r="D608" s="48" t="s">
        <v>1785</v>
      </c>
      <c r="E608" s="48" t="s">
        <v>4232</v>
      </c>
      <c r="F608" s="48" t="s">
        <v>6040</v>
      </c>
      <c r="G608" s="48"/>
      <c r="H608" s="47">
        <v>1923</v>
      </c>
      <c r="I608" s="47">
        <v>1765</v>
      </c>
      <c r="J608" s="47" t="s">
        <v>7376</v>
      </c>
      <c r="K608" s="47">
        <v>3</v>
      </c>
      <c r="L608" s="47"/>
      <c r="M608" s="47"/>
      <c r="N608" s="47"/>
      <c r="O608" s="47">
        <v>45</v>
      </c>
      <c r="P608" s="47">
        <v>41612000</v>
      </c>
      <c r="R608" s="2"/>
    </row>
    <row r="609" spans="1:18" ht="23" x14ac:dyDescent="0.25">
      <c r="A609" s="47">
        <f t="shared" si="9"/>
        <v>594</v>
      </c>
      <c r="B609" s="48" t="s">
        <v>6131</v>
      </c>
      <c r="C609" s="48" t="s">
        <v>6287</v>
      </c>
      <c r="D609" s="48" t="s">
        <v>1786</v>
      </c>
      <c r="E609" s="48" t="s">
        <v>4233</v>
      </c>
      <c r="F609" s="48" t="s">
        <v>6040</v>
      </c>
      <c r="G609" s="48"/>
      <c r="H609" s="47">
        <v>1977</v>
      </c>
      <c r="I609" s="47">
        <v>3025</v>
      </c>
      <c r="J609" s="47" t="s">
        <v>7372</v>
      </c>
      <c r="K609" s="47">
        <v>5</v>
      </c>
      <c r="L609" s="47"/>
      <c r="M609" s="47"/>
      <c r="N609" s="47"/>
      <c r="O609" s="47">
        <v>139</v>
      </c>
      <c r="P609" s="47">
        <v>41612000</v>
      </c>
      <c r="R609" s="2"/>
    </row>
    <row r="610" spans="1:18" ht="23" x14ac:dyDescent="0.25">
      <c r="A610" s="47">
        <f t="shared" si="9"/>
        <v>595</v>
      </c>
      <c r="B610" s="48" t="s">
        <v>6131</v>
      </c>
      <c r="C610" s="48" t="s">
        <v>6287</v>
      </c>
      <c r="D610" s="48" t="s">
        <v>1787</v>
      </c>
      <c r="E610" s="48" t="s">
        <v>4234</v>
      </c>
      <c r="F610" s="48" t="s">
        <v>6040</v>
      </c>
      <c r="G610" s="48"/>
      <c r="H610" s="47">
        <v>1983</v>
      </c>
      <c r="I610" s="47">
        <v>7602.74</v>
      </c>
      <c r="J610" s="47" t="s">
        <v>7372</v>
      </c>
      <c r="K610" s="47">
        <v>5</v>
      </c>
      <c r="L610" s="47"/>
      <c r="M610" s="47"/>
      <c r="N610" s="47"/>
      <c r="O610" s="47">
        <v>297</v>
      </c>
      <c r="P610" s="47">
        <v>41612000</v>
      </c>
      <c r="R610" s="2"/>
    </row>
    <row r="611" spans="1:18" ht="23" x14ac:dyDescent="0.25">
      <c r="A611" s="47">
        <f t="shared" si="9"/>
        <v>596</v>
      </c>
      <c r="B611" s="48" t="s">
        <v>6131</v>
      </c>
      <c r="C611" s="48" t="s">
        <v>6287</v>
      </c>
      <c r="D611" s="48" t="s">
        <v>1788</v>
      </c>
      <c r="E611" s="48" t="s">
        <v>4235</v>
      </c>
      <c r="F611" s="48" t="s">
        <v>6040</v>
      </c>
      <c r="G611" s="48"/>
      <c r="H611" s="47">
        <v>1936</v>
      </c>
      <c r="I611" s="47">
        <v>615</v>
      </c>
      <c r="J611" s="47" t="s">
        <v>7376</v>
      </c>
      <c r="K611" s="47">
        <v>2</v>
      </c>
      <c r="L611" s="47"/>
      <c r="M611" s="47"/>
      <c r="N611" s="47"/>
      <c r="O611" s="47">
        <v>27</v>
      </c>
      <c r="P611" s="47">
        <v>41612000</v>
      </c>
      <c r="R611" s="2"/>
    </row>
    <row r="612" spans="1:18" ht="23" x14ac:dyDescent="0.25">
      <c r="A612" s="47">
        <f t="shared" si="9"/>
        <v>597</v>
      </c>
      <c r="B612" s="48" t="s">
        <v>6131</v>
      </c>
      <c r="C612" s="48" t="s">
        <v>6287</v>
      </c>
      <c r="D612" s="48" t="s">
        <v>1789</v>
      </c>
      <c r="E612" s="48" t="s">
        <v>4236</v>
      </c>
      <c r="F612" s="48" t="s">
        <v>6040</v>
      </c>
      <c r="G612" s="48"/>
      <c r="H612" s="47">
        <v>1985</v>
      </c>
      <c r="I612" s="47">
        <v>5428.72</v>
      </c>
      <c r="J612" s="47" t="s">
        <v>7372</v>
      </c>
      <c r="K612" s="47">
        <v>5</v>
      </c>
      <c r="L612" s="47"/>
      <c r="M612" s="47"/>
      <c r="N612" s="47"/>
      <c r="O612" s="47">
        <v>220</v>
      </c>
      <c r="P612" s="47">
        <v>41612000</v>
      </c>
      <c r="R612" s="2"/>
    </row>
    <row r="613" spans="1:18" ht="23" x14ac:dyDescent="0.25">
      <c r="A613" s="47">
        <f t="shared" si="9"/>
        <v>598</v>
      </c>
      <c r="B613" s="48" t="s">
        <v>6131</v>
      </c>
      <c r="C613" s="48" t="s">
        <v>6287</v>
      </c>
      <c r="D613" s="48" t="s">
        <v>1790</v>
      </c>
      <c r="E613" s="48" t="s">
        <v>4237</v>
      </c>
      <c r="F613" s="48" t="s">
        <v>6040</v>
      </c>
      <c r="G613" s="48"/>
      <c r="H613" s="47">
        <v>1939</v>
      </c>
      <c r="I613" s="47">
        <v>1943</v>
      </c>
      <c r="J613" s="47" t="s">
        <v>7376</v>
      </c>
      <c r="K613" s="47">
        <v>3</v>
      </c>
      <c r="L613" s="47"/>
      <c r="M613" s="47"/>
      <c r="N613" s="47"/>
      <c r="O613" s="47">
        <v>52</v>
      </c>
      <c r="P613" s="47">
        <v>41612000</v>
      </c>
      <c r="R613" s="2"/>
    </row>
    <row r="614" spans="1:18" ht="23" x14ac:dyDescent="0.25">
      <c r="A614" s="47">
        <f t="shared" si="9"/>
        <v>599</v>
      </c>
      <c r="B614" s="48" t="s">
        <v>6131</v>
      </c>
      <c r="C614" s="48" t="s">
        <v>6287</v>
      </c>
      <c r="D614" s="48" t="s">
        <v>1791</v>
      </c>
      <c r="E614" s="48" t="s">
        <v>4238</v>
      </c>
      <c r="F614" s="48" t="s">
        <v>6040</v>
      </c>
      <c r="G614" s="48"/>
      <c r="H614" s="47">
        <v>1960</v>
      </c>
      <c r="I614" s="47">
        <v>1080</v>
      </c>
      <c r="J614" s="47" t="s">
        <v>7376</v>
      </c>
      <c r="K614" s="47">
        <v>3</v>
      </c>
      <c r="L614" s="47"/>
      <c r="M614" s="47"/>
      <c r="N614" s="47"/>
      <c r="O614" s="47">
        <v>40</v>
      </c>
      <c r="P614" s="47">
        <v>41612000</v>
      </c>
      <c r="R614" s="2"/>
    </row>
    <row r="615" spans="1:18" ht="23" x14ac:dyDescent="0.25">
      <c r="A615" s="47">
        <f t="shared" si="9"/>
        <v>600</v>
      </c>
      <c r="B615" s="48" t="s">
        <v>6131</v>
      </c>
      <c r="C615" s="48" t="s">
        <v>6287</v>
      </c>
      <c r="D615" s="48" t="s">
        <v>1792</v>
      </c>
      <c r="E615" s="48" t="s">
        <v>4239</v>
      </c>
      <c r="F615" s="48" t="s">
        <v>6040</v>
      </c>
      <c r="G615" s="48"/>
      <c r="H615" s="47">
        <v>1934</v>
      </c>
      <c r="I615" s="47">
        <v>1770.57</v>
      </c>
      <c r="J615" s="47" t="s">
        <v>7376</v>
      </c>
      <c r="K615" s="47">
        <v>3</v>
      </c>
      <c r="L615" s="47"/>
      <c r="M615" s="47"/>
      <c r="N615" s="47"/>
      <c r="O615" s="47">
        <v>82</v>
      </c>
      <c r="P615" s="47">
        <v>41612000</v>
      </c>
      <c r="R615" s="2"/>
    </row>
    <row r="616" spans="1:18" ht="23" x14ac:dyDescent="0.25">
      <c r="A616" s="47">
        <f t="shared" si="9"/>
        <v>601</v>
      </c>
      <c r="B616" s="48" t="s">
        <v>6131</v>
      </c>
      <c r="C616" s="48" t="s">
        <v>6287</v>
      </c>
      <c r="D616" s="48" t="s">
        <v>1793</v>
      </c>
      <c r="E616" s="48" t="s">
        <v>4240</v>
      </c>
      <c r="F616" s="48" t="s">
        <v>6040</v>
      </c>
      <c r="G616" s="48"/>
      <c r="H616" s="47">
        <v>1949</v>
      </c>
      <c r="I616" s="47">
        <v>558</v>
      </c>
      <c r="J616" s="47" t="s">
        <v>7376</v>
      </c>
      <c r="K616" s="47">
        <v>2</v>
      </c>
      <c r="L616" s="47"/>
      <c r="M616" s="47"/>
      <c r="N616" s="47"/>
      <c r="O616" s="47">
        <v>17</v>
      </c>
      <c r="P616" s="47">
        <v>41612000</v>
      </c>
      <c r="R616" s="2"/>
    </row>
    <row r="617" spans="1:18" ht="23" x14ac:dyDescent="0.25">
      <c r="A617" s="47">
        <f t="shared" si="9"/>
        <v>602</v>
      </c>
      <c r="B617" s="48" t="s">
        <v>6131</v>
      </c>
      <c r="C617" s="48" t="s">
        <v>6287</v>
      </c>
      <c r="D617" s="48" t="s">
        <v>394</v>
      </c>
      <c r="E617" s="48" t="s">
        <v>1031</v>
      </c>
      <c r="F617" s="48" t="s">
        <v>6040</v>
      </c>
      <c r="G617" s="48"/>
      <c r="H617" s="47">
        <v>1962</v>
      </c>
      <c r="I617" s="47">
        <v>2912.53</v>
      </c>
      <c r="J617" s="47" t="s">
        <v>7376</v>
      </c>
      <c r="K617" s="47">
        <v>5</v>
      </c>
      <c r="L617" s="47"/>
      <c r="M617" s="47"/>
      <c r="N617" s="47"/>
      <c r="O617" s="47">
        <v>128</v>
      </c>
      <c r="P617" s="47">
        <v>41612000</v>
      </c>
      <c r="R617" s="2"/>
    </row>
    <row r="618" spans="1:18" ht="23" x14ac:dyDescent="0.25">
      <c r="A618" s="47">
        <f t="shared" si="9"/>
        <v>603</v>
      </c>
      <c r="B618" s="48" t="s">
        <v>6131</v>
      </c>
      <c r="C618" s="48" t="s">
        <v>6287</v>
      </c>
      <c r="D618" s="48" t="s">
        <v>1794</v>
      </c>
      <c r="E618" s="48" t="s">
        <v>4241</v>
      </c>
      <c r="F618" s="48" t="s">
        <v>6040</v>
      </c>
      <c r="G618" s="48"/>
      <c r="H618" s="47">
        <v>1951</v>
      </c>
      <c r="I618" s="47">
        <v>741.85</v>
      </c>
      <c r="J618" s="47" t="s">
        <v>7376</v>
      </c>
      <c r="K618" s="47">
        <v>2</v>
      </c>
      <c r="L618" s="47"/>
      <c r="M618" s="47"/>
      <c r="N618" s="47"/>
      <c r="O618" s="47">
        <v>34</v>
      </c>
      <c r="P618" s="47">
        <v>41612000</v>
      </c>
      <c r="R618" s="2"/>
    </row>
    <row r="619" spans="1:18" ht="23" x14ac:dyDescent="0.25">
      <c r="A619" s="47">
        <f t="shared" si="9"/>
        <v>604</v>
      </c>
      <c r="B619" s="48" t="s">
        <v>6131</v>
      </c>
      <c r="C619" s="48" t="s">
        <v>6287</v>
      </c>
      <c r="D619" s="48" t="s">
        <v>1795</v>
      </c>
      <c r="E619" s="48" t="s">
        <v>4242</v>
      </c>
      <c r="F619" s="48" t="s">
        <v>6040</v>
      </c>
      <c r="G619" s="48"/>
      <c r="H619" s="47">
        <v>1964</v>
      </c>
      <c r="I619" s="47">
        <v>3719.07</v>
      </c>
      <c r="J619" s="47" t="s">
        <v>7376</v>
      </c>
      <c r="K619" s="47">
        <v>5</v>
      </c>
      <c r="L619" s="47"/>
      <c r="M619" s="47"/>
      <c r="N619" s="47"/>
      <c r="O619" s="47">
        <v>161</v>
      </c>
      <c r="P619" s="47">
        <v>41612000</v>
      </c>
      <c r="R619" s="2"/>
    </row>
    <row r="620" spans="1:18" ht="23" x14ac:dyDescent="0.25">
      <c r="A620" s="47">
        <f t="shared" si="9"/>
        <v>605</v>
      </c>
      <c r="B620" s="48" t="s">
        <v>6131</v>
      </c>
      <c r="C620" s="48" t="s">
        <v>6287</v>
      </c>
      <c r="D620" s="48" t="s">
        <v>1796</v>
      </c>
      <c r="E620" s="48" t="s">
        <v>4243</v>
      </c>
      <c r="F620" s="48" t="s">
        <v>6040</v>
      </c>
      <c r="G620" s="48"/>
      <c r="H620" s="47">
        <v>1970</v>
      </c>
      <c r="I620" s="47">
        <v>3704</v>
      </c>
      <c r="J620" s="47" t="s">
        <v>7376</v>
      </c>
      <c r="K620" s="47">
        <v>5</v>
      </c>
      <c r="L620" s="47"/>
      <c r="M620" s="47"/>
      <c r="N620" s="47"/>
      <c r="O620" s="47">
        <v>157</v>
      </c>
      <c r="P620" s="47">
        <v>41612000</v>
      </c>
      <c r="R620" s="2"/>
    </row>
    <row r="621" spans="1:18" ht="23" x14ac:dyDescent="0.25">
      <c r="A621" s="47">
        <f t="shared" si="9"/>
        <v>606</v>
      </c>
      <c r="B621" s="48" t="s">
        <v>6131</v>
      </c>
      <c r="C621" s="48" t="s">
        <v>6287</v>
      </c>
      <c r="D621" s="48" t="s">
        <v>1797</v>
      </c>
      <c r="E621" s="48" t="s">
        <v>4244</v>
      </c>
      <c r="F621" s="48" t="s">
        <v>6040</v>
      </c>
      <c r="G621" s="48"/>
      <c r="H621" s="47">
        <v>1966</v>
      </c>
      <c r="I621" s="47">
        <v>3773.7</v>
      </c>
      <c r="J621" s="47" t="s">
        <v>7376</v>
      </c>
      <c r="K621" s="47">
        <v>5</v>
      </c>
      <c r="L621" s="47"/>
      <c r="M621" s="47"/>
      <c r="N621" s="47"/>
      <c r="O621" s="47">
        <v>150</v>
      </c>
      <c r="P621" s="47">
        <v>41612000</v>
      </c>
      <c r="R621" s="2"/>
    </row>
    <row r="622" spans="1:18" ht="23" x14ac:dyDescent="0.25">
      <c r="A622" s="47">
        <f t="shared" si="9"/>
        <v>607</v>
      </c>
      <c r="B622" s="48" t="s">
        <v>6131</v>
      </c>
      <c r="C622" s="48" t="s">
        <v>6287</v>
      </c>
      <c r="D622" s="48" t="s">
        <v>1798</v>
      </c>
      <c r="E622" s="48" t="s">
        <v>4245</v>
      </c>
      <c r="F622" s="48" t="s">
        <v>6040</v>
      </c>
      <c r="G622" s="48"/>
      <c r="H622" s="47">
        <v>1971</v>
      </c>
      <c r="I622" s="47">
        <v>3715</v>
      </c>
      <c r="J622" s="47" t="s">
        <v>7376</v>
      </c>
      <c r="K622" s="47">
        <v>5</v>
      </c>
      <c r="L622" s="47"/>
      <c r="M622" s="47"/>
      <c r="N622" s="47"/>
      <c r="O622" s="47">
        <v>152</v>
      </c>
      <c r="P622" s="47">
        <v>41612000</v>
      </c>
      <c r="R622" s="2"/>
    </row>
    <row r="623" spans="1:18" ht="23" x14ac:dyDescent="0.25">
      <c r="A623" s="47">
        <f t="shared" si="9"/>
        <v>608</v>
      </c>
      <c r="B623" s="48" t="s">
        <v>6131</v>
      </c>
      <c r="C623" s="48" t="s">
        <v>6287</v>
      </c>
      <c r="D623" s="48" t="s">
        <v>1799</v>
      </c>
      <c r="E623" s="48" t="s">
        <v>4246</v>
      </c>
      <c r="F623" s="48" t="s">
        <v>6040</v>
      </c>
      <c r="G623" s="48"/>
      <c r="H623" s="47">
        <v>1971</v>
      </c>
      <c r="I623" s="47">
        <v>3692</v>
      </c>
      <c r="J623" s="47" t="s">
        <v>7376</v>
      </c>
      <c r="K623" s="47">
        <v>5</v>
      </c>
      <c r="L623" s="47"/>
      <c r="M623" s="47"/>
      <c r="N623" s="47"/>
      <c r="O623" s="47">
        <v>137</v>
      </c>
      <c r="P623" s="47">
        <v>41612000</v>
      </c>
      <c r="R623" s="2"/>
    </row>
    <row r="624" spans="1:18" ht="23" x14ac:dyDescent="0.25">
      <c r="A624" s="47">
        <f t="shared" si="9"/>
        <v>609</v>
      </c>
      <c r="B624" s="48" t="s">
        <v>6131</v>
      </c>
      <c r="C624" s="48" t="s">
        <v>6287</v>
      </c>
      <c r="D624" s="48" t="s">
        <v>1800</v>
      </c>
      <c r="E624" s="48" t="s">
        <v>4247</v>
      </c>
      <c r="F624" s="48" t="s">
        <v>6040</v>
      </c>
      <c r="G624" s="48"/>
      <c r="H624" s="47">
        <v>1974</v>
      </c>
      <c r="I624" s="47">
        <v>5433.4</v>
      </c>
      <c r="J624" s="47" t="s">
        <v>7372</v>
      </c>
      <c r="K624" s="47">
        <v>5</v>
      </c>
      <c r="L624" s="47"/>
      <c r="M624" s="47"/>
      <c r="N624" s="47"/>
      <c r="O624" s="47">
        <v>193</v>
      </c>
      <c r="P624" s="47">
        <v>41612000</v>
      </c>
      <c r="R624" s="2"/>
    </row>
    <row r="625" spans="1:18" ht="23" x14ac:dyDescent="0.25">
      <c r="A625" s="47">
        <f t="shared" si="9"/>
        <v>610</v>
      </c>
      <c r="B625" s="48" t="s">
        <v>6131</v>
      </c>
      <c r="C625" s="48" t="s">
        <v>6287</v>
      </c>
      <c r="D625" s="48" t="s">
        <v>1801</v>
      </c>
      <c r="E625" s="48" t="s">
        <v>4248</v>
      </c>
      <c r="F625" s="48" t="s">
        <v>6040</v>
      </c>
      <c r="G625" s="48"/>
      <c r="H625" s="47">
        <v>1976</v>
      </c>
      <c r="I625" s="47">
        <v>3633.9</v>
      </c>
      <c r="J625" s="47" t="s">
        <v>7372</v>
      </c>
      <c r="K625" s="47">
        <v>5</v>
      </c>
      <c r="L625" s="47"/>
      <c r="M625" s="47"/>
      <c r="N625" s="47"/>
      <c r="O625" s="47">
        <v>134</v>
      </c>
      <c r="P625" s="47">
        <v>41612000</v>
      </c>
      <c r="R625" s="2"/>
    </row>
    <row r="626" spans="1:18" ht="23" x14ac:dyDescent="0.25">
      <c r="A626" s="47">
        <f t="shared" si="9"/>
        <v>611</v>
      </c>
      <c r="B626" s="48" t="s">
        <v>6131</v>
      </c>
      <c r="C626" s="48" t="s">
        <v>6287</v>
      </c>
      <c r="D626" s="48" t="s">
        <v>1802</v>
      </c>
      <c r="E626" s="48" t="s">
        <v>4249</v>
      </c>
      <c r="F626" s="48" t="s">
        <v>6040</v>
      </c>
      <c r="G626" s="48"/>
      <c r="H626" s="47">
        <v>1986</v>
      </c>
      <c r="I626" s="47">
        <v>5155.45</v>
      </c>
      <c r="J626" s="47" t="s">
        <v>7372</v>
      </c>
      <c r="K626" s="47">
        <v>5</v>
      </c>
      <c r="L626" s="47"/>
      <c r="M626" s="47"/>
      <c r="N626" s="47"/>
      <c r="O626" s="47">
        <v>221</v>
      </c>
      <c r="P626" s="47">
        <v>41612000</v>
      </c>
      <c r="R626" s="2"/>
    </row>
    <row r="627" spans="1:18" ht="23" x14ac:dyDescent="0.25">
      <c r="A627" s="47">
        <f t="shared" si="9"/>
        <v>612</v>
      </c>
      <c r="B627" s="48" t="s">
        <v>6131</v>
      </c>
      <c r="C627" s="48" t="s">
        <v>6287</v>
      </c>
      <c r="D627" s="48" t="s">
        <v>1803</v>
      </c>
      <c r="E627" s="48" t="s">
        <v>4250</v>
      </c>
      <c r="F627" s="48" t="s">
        <v>6040</v>
      </c>
      <c r="G627" s="48"/>
      <c r="H627" s="47">
        <v>1933</v>
      </c>
      <c r="I627" s="47">
        <v>1329.68</v>
      </c>
      <c r="J627" s="47" t="s">
        <v>7376</v>
      </c>
      <c r="K627" s="47">
        <v>3</v>
      </c>
      <c r="L627" s="47"/>
      <c r="M627" s="47"/>
      <c r="N627" s="47"/>
      <c r="O627" s="47">
        <v>49</v>
      </c>
      <c r="P627" s="47">
        <v>41612000</v>
      </c>
      <c r="R627" s="2"/>
    </row>
    <row r="628" spans="1:18" ht="23" x14ac:dyDescent="0.25">
      <c r="A628" s="47">
        <f t="shared" si="9"/>
        <v>613</v>
      </c>
      <c r="B628" s="48" t="s">
        <v>6131</v>
      </c>
      <c r="C628" s="48" t="s">
        <v>6287</v>
      </c>
      <c r="D628" s="48" t="s">
        <v>1804</v>
      </c>
      <c r="E628" s="48" t="s">
        <v>4251</v>
      </c>
      <c r="F628" s="48" t="s">
        <v>6040</v>
      </c>
      <c r="G628" s="48"/>
      <c r="H628" s="47">
        <v>1985</v>
      </c>
      <c r="I628" s="47">
        <v>3776.2</v>
      </c>
      <c r="J628" s="47" t="s">
        <v>7372</v>
      </c>
      <c r="K628" s="47">
        <v>5</v>
      </c>
      <c r="L628" s="47"/>
      <c r="M628" s="47"/>
      <c r="N628" s="47"/>
      <c r="O628" s="47">
        <v>125</v>
      </c>
      <c r="P628" s="47">
        <v>41612000</v>
      </c>
      <c r="R628" s="2"/>
    </row>
    <row r="629" spans="1:18" ht="23" x14ac:dyDescent="0.25">
      <c r="A629" s="47">
        <f t="shared" si="9"/>
        <v>614</v>
      </c>
      <c r="B629" s="48" t="s">
        <v>6131</v>
      </c>
      <c r="C629" s="48" t="s">
        <v>6292</v>
      </c>
      <c r="D629" s="48" t="s">
        <v>479</v>
      </c>
      <c r="E629" s="48" t="s">
        <v>1113</v>
      </c>
      <c r="F629" s="48" t="s">
        <v>6040</v>
      </c>
      <c r="G629" s="48"/>
      <c r="H629" s="47">
        <v>1964</v>
      </c>
      <c r="I629" s="47">
        <v>2047.9</v>
      </c>
      <c r="J629" s="47" t="s">
        <v>7376</v>
      </c>
      <c r="K629" s="47">
        <v>4</v>
      </c>
      <c r="L629" s="47"/>
      <c r="M629" s="47"/>
      <c r="N629" s="47"/>
      <c r="O629" s="47"/>
      <c r="P629" s="47">
        <v>41612000</v>
      </c>
      <c r="R629" s="2"/>
    </row>
    <row r="630" spans="1:18" ht="23" x14ac:dyDescent="0.25">
      <c r="A630" s="47">
        <f t="shared" si="9"/>
        <v>615</v>
      </c>
      <c r="B630" s="48" t="s">
        <v>6131</v>
      </c>
      <c r="C630" s="48" t="s">
        <v>6292</v>
      </c>
      <c r="D630" s="48" t="s">
        <v>480</v>
      </c>
      <c r="E630" s="48" t="s">
        <v>1114</v>
      </c>
      <c r="F630" s="48" t="s">
        <v>6040</v>
      </c>
      <c r="G630" s="49"/>
      <c r="H630" s="47">
        <v>1977</v>
      </c>
      <c r="I630" s="47">
        <v>3299</v>
      </c>
      <c r="J630" s="47" t="s">
        <v>7376</v>
      </c>
      <c r="K630" s="47">
        <v>9</v>
      </c>
      <c r="L630" s="47"/>
      <c r="M630" s="47">
        <v>2</v>
      </c>
      <c r="N630" s="47"/>
      <c r="O630" s="47"/>
      <c r="P630" s="47">
        <v>41612000</v>
      </c>
      <c r="R630" s="2"/>
    </row>
    <row r="631" spans="1:18" ht="23" x14ac:dyDescent="0.25">
      <c r="A631" s="47">
        <f t="shared" si="9"/>
        <v>616</v>
      </c>
      <c r="B631" s="48" t="s">
        <v>6131</v>
      </c>
      <c r="C631" s="48" t="s">
        <v>6292</v>
      </c>
      <c r="D631" s="48" t="s">
        <v>6293</v>
      </c>
      <c r="E631" s="48" t="s">
        <v>1026</v>
      </c>
      <c r="F631" s="48" t="s">
        <v>6040</v>
      </c>
      <c r="G631" s="48"/>
      <c r="H631" s="47">
        <v>1960</v>
      </c>
      <c r="I631" s="47">
        <v>875</v>
      </c>
      <c r="J631" s="47" t="s">
        <v>7376</v>
      </c>
      <c r="K631" s="47">
        <v>2</v>
      </c>
      <c r="L631" s="47"/>
      <c r="M631" s="47"/>
      <c r="N631" s="47"/>
      <c r="O631" s="47">
        <v>27</v>
      </c>
      <c r="P631" s="47">
        <v>41612000</v>
      </c>
      <c r="R631" s="2"/>
    </row>
    <row r="632" spans="1:18" ht="23" x14ac:dyDescent="0.25">
      <c r="A632" s="47">
        <f t="shared" si="9"/>
        <v>617</v>
      </c>
      <c r="B632" s="48" t="s">
        <v>6131</v>
      </c>
      <c r="C632" s="48" t="s">
        <v>6292</v>
      </c>
      <c r="D632" s="48" t="s">
        <v>6294</v>
      </c>
      <c r="E632" s="48" t="s">
        <v>5433</v>
      </c>
      <c r="F632" s="48" t="s">
        <v>6040</v>
      </c>
      <c r="G632" s="48"/>
      <c r="H632" s="47">
        <v>1957</v>
      </c>
      <c r="I632" s="48">
        <v>1433.8</v>
      </c>
      <c r="J632" s="47" t="s">
        <v>7376</v>
      </c>
      <c r="K632" s="47">
        <v>2</v>
      </c>
      <c r="L632" s="47"/>
      <c r="M632" s="47"/>
      <c r="N632" s="47"/>
      <c r="O632" s="47">
        <v>63</v>
      </c>
      <c r="P632" s="47">
        <v>41612000</v>
      </c>
      <c r="R632" s="2"/>
    </row>
    <row r="633" spans="1:18" ht="23" x14ac:dyDescent="0.25">
      <c r="A633" s="47">
        <f t="shared" si="9"/>
        <v>618</v>
      </c>
      <c r="B633" s="48" t="s">
        <v>6131</v>
      </c>
      <c r="C633" s="48" t="s">
        <v>6292</v>
      </c>
      <c r="D633" s="48" t="s">
        <v>6295</v>
      </c>
      <c r="E633" s="48" t="s">
        <v>1027</v>
      </c>
      <c r="F633" s="48" t="s">
        <v>6040</v>
      </c>
      <c r="G633" s="48"/>
      <c r="H633" s="47">
        <v>1957</v>
      </c>
      <c r="I633" s="47">
        <v>875</v>
      </c>
      <c r="J633" s="47" t="s">
        <v>7376</v>
      </c>
      <c r="K633" s="47">
        <v>2</v>
      </c>
      <c r="L633" s="47"/>
      <c r="M633" s="47"/>
      <c r="N633" s="47"/>
      <c r="O633" s="47">
        <v>27</v>
      </c>
      <c r="P633" s="47">
        <v>41612000</v>
      </c>
      <c r="R633" s="2"/>
    </row>
    <row r="634" spans="1:18" ht="23" x14ac:dyDescent="0.25">
      <c r="A634" s="47">
        <f t="shared" si="9"/>
        <v>619</v>
      </c>
      <c r="B634" s="48" t="s">
        <v>6131</v>
      </c>
      <c r="C634" s="48" t="s">
        <v>6292</v>
      </c>
      <c r="D634" s="48" t="s">
        <v>6296</v>
      </c>
      <c r="E634" s="48" t="s">
        <v>1028</v>
      </c>
      <c r="F634" s="48" t="s">
        <v>6040</v>
      </c>
      <c r="G634" s="48"/>
      <c r="H634" s="47">
        <v>1959</v>
      </c>
      <c r="I634" s="47">
        <v>1396</v>
      </c>
      <c r="J634" s="47" t="s">
        <v>7376</v>
      </c>
      <c r="K634" s="47">
        <v>2</v>
      </c>
      <c r="L634" s="47"/>
      <c r="M634" s="47"/>
      <c r="N634" s="47"/>
      <c r="O634" s="47">
        <v>48</v>
      </c>
      <c r="P634" s="47">
        <v>41612000</v>
      </c>
      <c r="R634" s="2"/>
    </row>
    <row r="635" spans="1:18" ht="23" x14ac:dyDescent="0.25">
      <c r="A635" s="47">
        <f t="shared" si="9"/>
        <v>620</v>
      </c>
      <c r="B635" s="48" t="s">
        <v>6131</v>
      </c>
      <c r="C635" s="48" t="s">
        <v>6292</v>
      </c>
      <c r="D635" s="48" t="s">
        <v>6297</v>
      </c>
      <c r="E635" s="48" t="s">
        <v>1029</v>
      </c>
      <c r="F635" s="48" t="s">
        <v>6040</v>
      </c>
      <c r="G635" s="48"/>
      <c r="H635" s="47">
        <v>1958</v>
      </c>
      <c r="I635" s="47">
        <v>875</v>
      </c>
      <c r="J635" s="47" t="s">
        <v>7376</v>
      </c>
      <c r="K635" s="47">
        <v>2</v>
      </c>
      <c r="L635" s="47"/>
      <c r="M635" s="47"/>
      <c r="N635" s="47"/>
      <c r="O635" s="47">
        <v>34</v>
      </c>
      <c r="P635" s="47">
        <v>41612000</v>
      </c>
      <c r="R635" s="2"/>
    </row>
    <row r="636" spans="1:18" ht="23" x14ac:dyDescent="0.25">
      <c r="A636" s="47">
        <f t="shared" si="9"/>
        <v>621</v>
      </c>
      <c r="B636" s="48" t="s">
        <v>6131</v>
      </c>
      <c r="C636" s="48" t="s">
        <v>6292</v>
      </c>
      <c r="D636" s="48" t="s">
        <v>6298</v>
      </c>
      <c r="E636" s="48" t="s">
        <v>5669</v>
      </c>
      <c r="F636" s="48" t="s">
        <v>6040</v>
      </c>
      <c r="G636" s="48"/>
      <c r="H636" s="47">
        <v>1968</v>
      </c>
      <c r="I636" s="47">
        <v>5481</v>
      </c>
      <c r="J636" s="47" t="s">
        <v>7376</v>
      </c>
      <c r="K636" s="47">
        <v>5</v>
      </c>
      <c r="L636" s="47"/>
      <c r="M636" s="47"/>
      <c r="N636" s="47"/>
      <c r="O636" s="47">
        <v>244</v>
      </c>
      <c r="P636" s="47">
        <v>41612000</v>
      </c>
      <c r="R636" s="2"/>
    </row>
    <row r="637" spans="1:18" ht="23" x14ac:dyDescent="0.25">
      <c r="A637" s="47">
        <f t="shared" si="9"/>
        <v>622</v>
      </c>
      <c r="B637" s="48" t="s">
        <v>6131</v>
      </c>
      <c r="C637" s="48" t="s">
        <v>6299</v>
      </c>
      <c r="D637" s="48" t="s">
        <v>1816</v>
      </c>
      <c r="E637" s="48" t="s">
        <v>4262</v>
      </c>
      <c r="F637" s="48" t="s">
        <v>6040</v>
      </c>
      <c r="G637" s="48"/>
      <c r="H637" s="47">
        <v>1972</v>
      </c>
      <c r="I637" s="47">
        <v>532.9</v>
      </c>
      <c r="J637" s="47" t="s">
        <v>7376</v>
      </c>
      <c r="K637" s="47">
        <v>2</v>
      </c>
      <c r="L637" s="47"/>
      <c r="M637" s="47"/>
      <c r="N637" s="47"/>
      <c r="O637" s="47">
        <v>32</v>
      </c>
      <c r="P637" s="47">
        <v>41612000</v>
      </c>
      <c r="R637" s="2"/>
    </row>
    <row r="638" spans="1:18" ht="23" x14ac:dyDescent="0.25">
      <c r="A638" s="47">
        <f t="shared" si="9"/>
        <v>623</v>
      </c>
      <c r="B638" s="48" t="s">
        <v>6131</v>
      </c>
      <c r="C638" s="48" t="s">
        <v>6299</v>
      </c>
      <c r="D638" s="48" t="s">
        <v>1817</v>
      </c>
      <c r="E638" s="48" t="s">
        <v>4263</v>
      </c>
      <c r="F638" s="48" t="s">
        <v>6040</v>
      </c>
      <c r="G638" s="48"/>
      <c r="H638" s="47">
        <v>1973</v>
      </c>
      <c r="I638" s="47">
        <v>509</v>
      </c>
      <c r="J638" s="47" t="s">
        <v>7376</v>
      </c>
      <c r="K638" s="47">
        <v>2</v>
      </c>
      <c r="L638" s="47"/>
      <c r="M638" s="47"/>
      <c r="N638" s="47"/>
      <c r="O638" s="47">
        <v>28</v>
      </c>
      <c r="P638" s="47">
        <v>41612000</v>
      </c>
      <c r="R638" s="2"/>
    </row>
    <row r="639" spans="1:18" ht="23" x14ac:dyDescent="0.25">
      <c r="A639" s="47">
        <f t="shared" si="9"/>
        <v>624</v>
      </c>
      <c r="B639" s="48" t="s">
        <v>6131</v>
      </c>
      <c r="C639" s="48" t="s">
        <v>6299</v>
      </c>
      <c r="D639" s="48" t="s">
        <v>1818</v>
      </c>
      <c r="E639" s="48" t="s">
        <v>4264</v>
      </c>
      <c r="F639" s="48" t="s">
        <v>6040</v>
      </c>
      <c r="G639" s="48"/>
      <c r="H639" s="47">
        <v>1977</v>
      </c>
      <c r="I639" s="47">
        <v>886.05</v>
      </c>
      <c r="J639" s="47" t="s">
        <v>7376</v>
      </c>
      <c r="K639" s="47">
        <v>2</v>
      </c>
      <c r="L639" s="47"/>
      <c r="M639" s="47"/>
      <c r="N639" s="47"/>
      <c r="O639" s="47">
        <v>41</v>
      </c>
      <c r="P639" s="47">
        <v>41612000</v>
      </c>
      <c r="R639" s="2"/>
    </row>
    <row r="640" spans="1:18" ht="23" x14ac:dyDescent="0.25">
      <c r="A640" s="47">
        <f t="shared" si="9"/>
        <v>625</v>
      </c>
      <c r="B640" s="48" t="s">
        <v>6131</v>
      </c>
      <c r="C640" s="48" t="s">
        <v>6299</v>
      </c>
      <c r="D640" s="48" t="s">
        <v>1819</v>
      </c>
      <c r="E640" s="48" t="s">
        <v>4265</v>
      </c>
      <c r="F640" s="48" t="s">
        <v>6040</v>
      </c>
      <c r="G640" s="48"/>
      <c r="H640" s="47">
        <v>1977</v>
      </c>
      <c r="I640" s="47">
        <v>827</v>
      </c>
      <c r="J640" s="47" t="s">
        <v>7376</v>
      </c>
      <c r="K640" s="47">
        <v>2</v>
      </c>
      <c r="L640" s="47"/>
      <c r="M640" s="47"/>
      <c r="N640" s="47"/>
      <c r="O640" s="47">
        <v>42</v>
      </c>
      <c r="P640" s="47">
        <v>41612000</v>
      </c>
      <c r="R640" s="2"/>
    </row>
    <row r="641" spans="1:18" ht="23" x14ac:dyDescent="0.25">
      <c r="A641" s="47">
        <f t="shared" si="9"/>
        <v>626</v>
      </c>
      <c r="B641" s="48" t="s">
        <v>6131</v>
      </c>
      <c r="C641" s="48" t="s">
        <v>6299</v>
      </c>
      <c r="D641" s="48" t="s">
        <v>3041</v>
      </c>
      <c r="E641" s="48" t="s">
        <v>5434</v>
      </c>
      <c r="F641" s="48" t="s">
        <v>6040</v>
      </c>
      <c r="G641" s="48"/>
      <c r="H641" s="47">
        <v>1955</v>
      </c>
      <c r="I641" s="55">
        <v>560</v>
      </c>
      <c r="J641" s="47" t="s">
        <v>7376</v>
      </c>
      <c r="K641" s="47">
        <v>2</v>
      </c>
      <c r="L641" s="47"/>
      <c r="M641" s="47"/>
      <c r="N641" s="47"/>
      <c r="O641" s="47">
        <v>18</v>
      </c>
      <c r="P641" s="47">
        <v>41612000</v>
      </c>
      <c r="R641" s="2"/>
    </row>
    <row r="642" spans="1:18" ht="23" x14ac:dyDescent="0.25">
      <c r="A642" s="47">
        <f t="shared" si="9"/>
        <v>627</v>
      </c>
      <c r="B642" s="48" t="s">
        <v>6131</v>
      </c>
      <c r="C642" s="48" t="s">
        <v>6299</v>
      </c>
      <c r="D642" s="48" t="s">
        <v>78</v>
      </c>
      <c r="E642" s="48" t="s">
        <v>720</v>
      </c>
      <c r="F642" s="48" t="s">
        <v>6040</v>
      </c>
      <c r="G642" s="48"/>
      <c r="H642" s="47">
        <v>1960</v>
      </c>
      <c r="I642" s="47">
        <v>653.29999999999995</v>
      </c>
      <c r="J642" s="47" t="s">
        <v>7376</v>
      </c>
      <c r="K642" s="47">
        <v>2</v>
      </c>
      <c r="L642" s="47"/>
      <c r="M642" s="47"/>
      <c r="N642" s="47"/>
      <c r="O642" s="47">
        <v>40</v>
      </c>
      <c r="P642" s="47">
        <v>41612000</v>
      </c>
      <c r="R642" s="2"/>
    </row>
    <row r="643" spans="1:18" ht="23" x14ac:dyDescent="0.25">
      <c r="A643" s="47">
        <f t="shared" si="9"/>
        <v>628</v>
      </c>
      <c r="B643" s="48" t="s">
        <v>6131</v>
      </c>
      <c r="C643" s="48" t="s">
        <v>6299</v>
      </c>
      <c r="D643" s="48" t="s">
        <v>1821</v>
      </c>
      <c r="E643" s="48" t="s">
        <v>4267</v>
      </c>
      <c r="F643" s="48" t="s">
        <v>6040</v>
      </c>
      <c r="G643" s="48"/>
      <c r="H643" s="47">
        <v>1964</v>
      </c>
      <c r="I643" s="47">
        <v>662.7</v>
      </c>
      <c r="J643" s="47" t="s">
        <v>7376</v>
      </c>
      <c r="K643" s="47">
        <v>2</v>
      </c>
      <c r="L643" s="47"/>
      <c r="M643" s="47"/>
      <c r="N643" s="47"/>
      <c r="O643" s="47">
        <v>28</v>
      </c>
      <c r="P643" s="47">
        <v>41612000</v>
      </c>
      <c r="R643" s="2"/>
    </row>
    <row r="644" spans="1:18" ht="23" x14ac:dyDescent="0.25">
      <c r="A644" s="47">
        <f t="shared" si="9"/>
        <v>629</v>
      </c>
      <c r="B644" s="48" t="s">
        <v>6131</v>
      </c>
      <c r="C644" s="48" t="s">
        <v>6299</v>
      </c>
      <c r="D644" s="48" t="s">
        <v>1822</v>
      </c>
      <c r="E644" s="48" t="s">
        <v>4268</v>
      </c>
      <c r="F644" s="48" t="s">
        <v>6040</v>
      </c>
      <c r="G644" s="48"/>
      <c r="H644" s="47">
        <v>1956</v>
      </c>
      <c r="I644" s="47">
        <v>880</v>
      </c>
      <c r="J644" s="47" t="s">
        <v>7376</v>
      </c>
      <c r="K644" s="47">
        <v>2</v>
      </c>
      <c r="L644" s="47"/>
      <c r="M644" s="47"/>
      <c r="N644" s="47"/>
      <c r="O644" s="47">
        <v>36</v>
      </c>
      <c r="P644" s="47">
        <v>41612000</v>
      </c>
      <c r="R644" s="2"/>
    </row>
    <row r="645" spans="1:18" ht="23" x14ac:dyDescent="0.25">
      <c r="A645" s="47">
        <f t="shared" si="9"/>
        <v>630</v>
      </c>
      <c r="B645" s="48" t="s">
        <v>6131</v>
      </c>
      <c r="C645" s="48" t="s">
        <v>6299</v>
      </c>
      <c r="D645" s="48" t="s">
        <v>1823</v>
      </c>
      <c r="E645" s="48" t="s">
        <v>4269</v>
      </c>
      <c r="F645" s="48" t="s">
        <v>6040</v>
      </c>
      <c r="G645" s="48"/>
      <c r="H645" s="47">
        <v>1964</v>
      </c>
      <c r="I645" s="47">
        <v>662.5</v>
      </c>
      <c r="J645" s="47" t="s">
        <v>7376</v>
      </c>
      <c r="K645" s="47">
        <v>2</v>
      </c>
      <c r="L645" s="47"/>
      <c r="M645" s="47"/>
      <c r="N645" s="47"/>
      <c r="O645" s="47">
        <v>38</v>
      </c>
      <c r="P645" s="47">
        <v>41612000</v>
      </c>
      <c r="R645" s="2"/>
    </row>
    <row r="646" spans="1:18" ht="23" x14ac:dyDescent="0.25">
      <c r="A646" s="47">
        <f t="shared" si="9"/>
        <v>631</v>
      </c>
      <c r="B646" s="48" t="s">
        <v>6131</v>
      </c>
      <c r="C646" s="48" t="s">
        <v>6299</v>
      </c>
      <c r="D646" s="48" t="s">
        <v>1824</v>
      </c>
      <c r="E646" s="48" t="s">
        <v>4270</v>
      </c>
      <c r="F646" s="48" t="s">
        <v>6040</v>
      </c>
      <c r="G646" s="48"/>
      <c r="H646" s="47">
        <v>1956</v>
      </c>
      <c r="I646" s="47">
        <v>887.3</v>
      </c>
      <c r="J646" s="47" t="s">
        <v>7376</v>
      </c>
      <c r="K646" s="47">
        <v>2</v>
      </c>
      <c r="L646" s="47"/>
      <c r="M646" s="47"/>
      <c r="N646" s="47"/>
      <c r="O646" s="47">
        <v>29</v>
      </c>
      <c r="P646" s="47">
        <v>41612000</v>
      </c>
      <c r="R646" s="2"/>
    </row>
    <row r="647" spans="1:18" ht="23" x14ac:dyDescent="0.25">
      <c r="A647" s="47">
        <f t="shared" si="9"/>
        <v>632</v>
      </c>
      <c r="B647" s="48" t="s">
        <v>6131</v>
      </c>
      <c r="C647" s="48" t="s">
        <v>6299</v>
      </c>
      <c r="D647" s="48" t="s">
        <v>1825</v>
      </c>
      <c r="E647" s="48" t="s">
        <v>4271</v>
      </c>
      <c r="F647" s="48" t="s">
        <v>6040</v>
      </c>
      <c r="G647" s="48"/>
      <c r="H647" s="47">
        <v>1974</v>
      </c>
      <c r="I647" s="47">
        <v>4000.7</v>
      </c>
      <c r="J647" s="47" t="s">
        <v>7376</v>
      </c>
      <c r="K647" s="47">
        <v>5</v>
      </c>
      <c r="L647" s="47"/>
      <c r="M647" s="47"/>
      <c r="N647" s="47"/>
      <c r="O647" s="47">
        <v>200</v>
      </c>
      <c r="P647" s="47">
        <v>41612000</v>
      </c>
      <c r="R647" s="2"/>
    </row>
    <row r="648" spans="1:18" ht="23" x14ac:dyDescent="0.25">
      <c r="A648" s="47">
        <f t="shared" si="9"/>
        <v>633</v>
      </c>
      <c r="B648" s="48" t="s">
        <v>6131</v>
      </c>
      <c r="C648" s="48" t="s">
        <v>6299</v>
      </c>
      <c r="D648" s="48" t="s">
        <v>1826</v>
      </c>
      <c r="E648" s="48" t="s">
        <v>4272</v>
      </c>
      <c r="F648" s="48" t="s">
        <v>6040</v>
      </c>
      <c r="G648" s="48"/>
      <c r="H648" s="47">
        <v>1977</v>
      </c>
      <c r="I648" s="47">
        <v>4007.6</v>
      </c>
      <c r="J648" s="47" t="s">
        <v>7376</v>
      </c>
      <c r="K648" s="47">
        <v>5</v>
      </c>
      <c r="L648" s="47"/>
      <c r="M648" s="47"/>
      <c r="N648" s="47"/>
      <c r="O648" s="47">
        <v>206</v>
      </c>
      <c r="P648" s="47">
        <v>41612000</v>
      </c>
      <c r="R648" s="2"/>
    </row>
    <row r="649" spans="1:18" ht="23" x14ac:dyDescent="0.25">
      <c r="A649" s="47">
        <f t="shared" si="9"/>
        <v>634</v>
      </c>
      <c r="B649" s="48" t="s">
        <v>6131</v>
      </c>
      <c r="C649" s="48" t="s">
        <v>6299</v>
      </c>
      <c r="D649" s="48" t="s">
        <v>1827</v>
      </c>
      <c r="E649" s="48" t="s">
        <v>6300</v>
      </c>
      <c r="F649" s="48" t="s">
        <v>6040</v>
      </c>
      <c r="G649" s="48"/>
      <c r="H649" s="47">
        <v>1977</v>
      </c>
      <c r="I649" s="47">
        <v>4001.5</v>
      </c>
      <c r="J649" s="47" t="s">
        <v>7377</v>
      </c>
      <c r="K649" s="47">
        <v>5</v>
      </c>
      <c r="L649" s="47"/>
      <c r="M649" s="47"/>
      <c r="N649" s="47"/>
      <c r="O649" s="47">
        <v>208</v>
      </c>
      <c r="P649" s="47">
        <v>41612000</v>
      </c>
      <c r="R649" s="2"/>
    </row>
    <row r="650" spans="1:18" ht="23" x14ac:dyDescent="0.25">
      <c r="A650" s="47">
        <f t="shared" si="9"/>
        <v>635</v>
      </c>
      <c r="B650" s="48" t="s">
        <v>6131</v>
      </c>
      <c r="C650" s="48" t="s">
        <v>6299</v>
      </c>
      <c r="D650" s="48" t="s">
        <v>1828</v>
      </c>
      <c r="E650" s="48" t="s">
        <v>4273</v>
      </c>
      <c r="F650" s="48" t="s">
        <v>6040</v>
      </c>
      <c r="G650" s="48"/>
      <c r="H650" s="47">
        <v>1977</v>
      </c>
      <c r="I650" s="47">
        <v>4011.3</v>
      </c>
      <c r="J650" s="47" t="s">
        <v>7377</v>
      </c>
      <c r="K650" s="47">
        <v>5</v>
      </c>
      <c r="L650" s="47"/>
      <c r="M650" s="47"/>
      <c r="N650" s="47"/>
      <c r="O650" s="47">
        <v>222</v>
      </c>
      <c r="P650" s="47">
        <v>41612000</v>
      </c>
      <c r="R650" s="2"/>
    </row>
    <row r="651" spans="1:18" ht="23" x14ac:dyDescent="0.25">
      <c r="A651" s="47">
        <f t="shared" si="9"/>
        <v>636</v>
      </c>
      <c r="B651" s="48" t="s">
        <v>6131</v>
      </c>
      <c r="C651" s="48" t="s">
        <v>6182</v>
      </c>
      <c r="D651" s="48" t="s">
        <v>6301</v>
      </c>
      <c r="E651" s="48" t="s">
        <v>5392</v>
      </c>
      <c r="F651" s="48" t="s">
        <v>6040</v>
      </c>
      <c r="G651" s="48"/>
      <c r="H651" s="47">
        <v>1994</v>
      </c>
      <c r="I651" s="50">
        <v>7576.8</v>
      </c>
      <c r="J651" s="47" t="s">
        <v>7469</v>
      </c>
      <c r="K651" s="47">
        <v>10</v>
      </c>
      <c r="L651" s="47">
        <v>3</v>
      </c>
      <c r="M651" s="47">
        <v>3</v>
      </c>
      <c r="N651" s="47"/>
      <c r="O651" s="47">
        <v>312</v>
      </c>
      <c r="P651" s="47">
        <v>41612000</v>
      </c>
      <c r="R651" s="2"/>
    </row>
    <row r="652" spans="1:18" ht="23" x14ac:dyDescent="0.25">
      <c r="A652" s="47">
        <f t="shared" si="9"/>
        <v>637</v>
      </c>
      <c r="B652" s="48" t="s">
        <v>6131</v>
      </c>
      <c r="C652" s="48" t="s">
        <v>6182</v>
      </c>
      <c r="D652" s="48" t="s">
        <v>6302</v>
      </c>
      <c r="E652" s="48" t="s">
        <v>6017</v>
      </c>
      <c r="F652" s="48" t="s">
        <v>6040</v>
      </c>
      <c r="G652" s="48"/>
      <c r="H652" s="47">
        <v>1997</v>
      </c>
      <c r="I652" s="50">
        <v>6816.5</v>
      </c>
      <c r="J652" s="47" t="s">
        <v>7377</v>
      </c>
      <c r="K652" s="47">
        <v>9</v>
      </c>
      <c r="L652" s="47">
        <v>3</v>
      </c>
      <c r="M652" s="47">
        <v>3</v>
      </c>
      <c r="N652" s="47"/>
      <c r="O652" s="47">
        <v>216</v>
      </c>
      <c r="P652" s="47">
        <v>41612000</v>
      </c>
      <c r="R652" s="2"/>
    </row>
    <row r="653" spans="1:18" ht="23" x14ac:dyDescent="0.25">
      <c r="A653" s="47">
        <f t="shared" si="9"/>
        <v>638</v>
      </c>
      <c r="B653" s="48" t="s">
        <v>6131</v>
      </c>
      <c r="C653" s="48" t="s">
        <v>6182</v>
      </c>
      <c r="D653" s="48" t="s">
        <v>6303</v>
      </c>
      <c r="E653" s="48" t="s">
        <v>6304</v>
      </c>
      <c r="F653" s="48" t="s">
        <v>6040</v>
      </c>
      <c r="G653" s="48"/>
      <c r="H653" s="47">
        <v>1996</v>
      </c>
      <c r="I653" s="47">
        <v>8340</v>
      </c>
      <c r="J653" s="47" t="s">
        <v>7377</v>
      </c>
      <c r="K653" s="47">
        <v>10</v>
      </c>
      <c r="L653" s="47">
        <v>3</v>
      </c>
      <c r="M653" s="47">
        <v>3</v>
      </c>
      <c r="N653" s="47"/>
      <c r="O653" s="47">
        <v>347</v>
      </c>
      <c r="P653" s="47">
        <v>41612000</v>
      </c>
      <c r="R653" s="2"/>
    </row>
    <row r="654" spans="1:18" ht="23" x14ac:dyDescent="0.25">
      <c r="A654" s="47">
        <f t="shared" si="9"/>
        <v>639</v>
      </c>
      <c r="B654" s="48" t="s">
        <v>6131</v>
      </c>
      <c r="C654" s="48" t="s">
        <v>6305</v>
      </c>
      <c r="D654" s="48" t="s">
        <v>6306</v>
      </c>
      <c r="E654" s="48" t="s">
        <v>4148</v>
      </c>
      <c r="F654" s="48" t="s">
        <v>6040</v>
      </c>
      <c r="G654" s="48"/>
      <c r="H654" s="47">
        <v>1959</v>
      </c>
      <c r="I654" s="47">
        <v>2714.25</v>
      </c>
      <c r="J654" s="47" t="s">
        <v>7376</v>
      </c>
      <c r="K654" s="47">
        <v>4</v>
      </c>
      <c r="L654" s="47"/>
      <c r="M654" s="47"/>
      <c r="N654" s="47"/>
      <c r="O654" s="47">
        <v>54</v>
      </c>
      <c r="P654" s="47">
        <v>41612000</v>
      </c>
      <c r="R654" s="2"/>
    </row>
    <row r="655" spans="1:18" ht="23" x14ac:dyDescent="0.25">
      <c r="A655" s="47">
        <f t="shared" si="9"/>
        <v>640</v>
      </c>
      <c r="B655" s="48" t="s">
        <v>6131</v>
      </c>
      <c r="C655" s="48" t="s">
        <v>6305</v>
      </c>
      <c r="D655" s="48" t="s">
        <v>6307</v>
      </c>
      <c r="E655" s="48" t="s">
        <v>4149</v>
      </c>
      <c r="F655" s="48" t="s">
        <v>6040</v>
      </c>
      <c r="G655" s="48"/>
      <c r="H655" s="47">
        <v>1959</v>
      </c>
      <c r="I655" s="47">
        <v>714.6</v>
      </c>
      <c r="J655" s="47" t="s">
        <v>7376</v>
      </c>
      <c r="K655" s="47">
        <v>2</v>
      </c>
      <c r="L655" s="47"/>
      <c r="M655" s="47"/>
      <c r="N655" s="47"/>
      <c r="O655" s="47">
        <v>33</v>
      </c>
      <c r="P655" s="47">
        <v>41612000</v>
      </c>
      <c r="R655" s="2"/>
    </row>
    <row r="656" spans="1:18" ht="23" x14ac:dyDescent="0.25">
      <c r="A656" s="47">
        <f t="shared" si="9"/>
        <v>641</v>
      </c>
      <c r="B656" s="48" t="s">
        <v>6131</v>
      </c>
      <c r="C656" s="48" t="s">
        <v>6305</v>
      </c>
      <c r="D656" s="48" t="s">
        <v>6308</v>
      </c>
      <c r="E656" s="48" t="s">
        <v>4150</v>
      </c>
      <c r="F656" s="48" t="s">
        <v>6040</v>
      </c>
      <c r="G656" s="48"/>
      <c r="H656" s="47">
        <v>1959</v>
      </c>
      <c r="I656" s="47">
        <v>701</v>
      </c>
      <c r="J656" s="47" t="s">
        <v>7376</v>
      </c>
      <c r="K656" s="47">
        <v>2</v>
      </c>
      <c r="L656" s="47"/>
      <c r="M656" s="47"/>
      <c r="N656" s="47"/>
      <c r="O656" s="47">
        <v>16</v>
      </c>
      <c r="P656" s="47">
        <v>41612000</v>
      </c>
      <c r="R656" s="2"/>
    </row>
    <row r="657" spans="1:18" ht="23" x14ac:dyDescent="0.25">
      <c r="A657" s="47">
        <f t="shared" si="9"/>
        <v>642</v>
      </c>
      <c r="B657" s="48" t="s">
        <v>6131</v>
      </c>
      <c r="C657" s="48" t="s">
        <v>6305</v>
      </c>
      <c r="D657" s="48" t="s">
        <v>6309</v>
      </c>
      <c r="E657" s="48" t="s">
        <v>4151</v>
      </c>
      <c r="F657" s="48" t="s">
        <v>6040</v>
      </c>
      <c r="G657" s="48"/>
      <c r="H657" s="47">
        <v>1959</v>
      </c>
      <c r="I657" s="47">
        <v>700.2</v>
      </c>
      <c r="J657" s="47" t="s">
        <v>7376</v>
      </c>
      <c r="K657" s="47">
        <v>2</v>
      </c>
      <c r="L657" s="47"/>
      <c r="M657" s="47"/>
      <c r="N657" s="47"/>
      <c r="O657" s="47">
        <v>21</v>
      </c>
      <c r="P657" s="47">
        <v>41612000</v>
      </c>
      <c r="R657" s="2"/>
    </row>
    <row r="658" spans="1:18" ht="23" x14ac:dyDescent="0.25">
      <c r="A658" s="47">
        <f t="shared" ref="A658:A721" si="10">A657+1</f>
        <v>643</v>
      </c>
      <c r="B658" s="48" t="s">
        <v>6131</v>
      </c>
      <c r="C658" s="48" t="s">
        <v>6305</v>
      </c>
      <c r="D658" s="48" t="s">
        <v>6310</v>
      </c>
      <c r="E658" s="48" t="s">
        <v>4152</v>
      </c>
      <c r="F658" s="48" t="s">
        <v>6040</v>
      </c>
      <c r="G658" s="48"/>
      <c r="H658" s="47">
        <v>1959</v>
      </c>
      <c r="I658" s="47">
        <v>699.3</v>
      </c>
      <c r="J658" s="47" t="s">
        <v>7376</v>
      </c>
      <c r="K658" s="47">
        <v>2</v>
      </c>
      <c r="L658" s="47"/>
      <c r="M658" s="47"/>
      <c r="N658" s="47"/>
      <c r="O658" s="47">
        <v>17</v>
      </c>
      <c r="P658" s="47">
        <v>41612000</v>
      </c>
      <c r="R658" s="2"/>
    </row>
    <row r="659" spans="1:18" ht="23" x14ac:dyDescent="0.25">
      <c r="A659" s="47">
        <f t="shared" si="10"/>
        <v>644</v>
      </c>
      <c r="B659" s="48" t="s">
        <v>6131</v>
      </c>
      <c r="C659" s="48" t="s">
        <v>6305</v>
      </c>
      <c r="D659" s="48" t="s">
        <v>6311</v>
      </c>
      <c r="E659" s="48" t="s">
        <v>4153</v>
      </c>
      <c r="F659" s="48" t="s">
        <v>6040</v>
      </c>
      <c r="G659" s="48"/>
      <c r="H659" s="47">
        <v>1963</v>
      </c>
      <c r="I659" s="47">
        <v>1068.4000000000001</v>
      </c>
      <c r="J659" s="47" t="s">
        <v>7376</v>
      </c>
      <c r="K659" s="47">
        <v>3</v>
      </c>
      <c r="L659" s="47"/>
      <c r="M659" s="47"/>
      <c r="N659" s="47"/>
      <c r="O659" s="47">
        <v>26</v>
      </c>
      <c r="P659" s="47">
        <v>41612000</v>
      </c>
      <c r="R659" s="2"/>
    </row>
    <row r="660" spans="1:18" ht="23" x14ac:dyDescent="0.25">
      <c r="A660" s="47">
        <f t="shared" si="10"/>
        <v>645</v>
      </c>
      <c r="B660" s="48" t="s">
        <v>6131</v>
      </c>
      <c r="C660" s="48" t="s">
        <v>6305</v>
      </c>
      <c r="D660" s="48" t="s">
        <v>6312</v>
      </c>
      <c r="E660" s="48" t="s">
        <v>4154</v>
      </c>
      <c r="F660" s="48" t="s">
        <v>6040</v>
      </c>
      <c r="G660" s="48"/>
      <c r="H660" s="47">
        <v>1966</v>
      </c>
      <c r="I660" s="47">
        <v>1809.5</v>
      </c>
      <c r="J660" s="47" t="s">
        <v>7376</v>
      </c>
      <c r="K660" s="47">
        <v>5</v>
      </c>
      <c r="L660" s="47"/>
      <c r="M660" s="47"/>
      <c r="N660" s="47"/>
      <c r="O660" s="47">
        <v>42</v>
      </c>
      <c r="P660" s="47">
        <v>41612000</v>
      </c>
      <c r="R660" s="2"/>
    </row>
    <row r="661" spans="1:18" ht="23" x14ac:dyDescent="0.25">
      <c r="A661" s="47">
        <f t="shared" si="10"/>
        <v>646</v>
      </c>
      <c r="B661" s="48" t="s">
        <v>6131</v>
      </c>
      <c r="C661" s="48" t="s">
        <v>6305</v>
      </c>
      <c r="D661" s="48" t="s">
        <v>6313</v>
      </c>
      <c r="E661" s="48" t="s">
        <v>4155</v>
      </c>
      <c r="F661" s="48" t="s">
        <v>6040</v>
      </c>
      <c r="G661" s="48"/>
      <c r="H661" s="47">
        <v>1967</v>
      </c>
      <c r="I661" s="47">
        <v>1810.9</v>
      </c>
      <c r="J661" s="47" t="s">
        <v>7376</v>
      </c>
      <c r="K661" s="47">
        <v>5</v>
      </c>
      <c r="L661" s="47"/>
      <c r="M661" s="47"/>
      <c r="N661" s="47"/>
      <c r="O661" s="47">
        <v>50</v>
      </c>
      <c r="P661" s="47">
        <v>41612000</v>
      </c>
      <c r="R661" s="2"/>
    </row>
    <row r="662" spans="1:18" ht="23" x14ac:dyDescent="0.25">
      <c r="A662" s="47">
        <f t="shared" si="10"/>
        <v>647</v>
      </c>
      <c r="B662" s="48" t="s">
        <v>6131</v>
      </c>
      <c r="C662" s="48" t="s">
        <v>6305</v>
      </c>
      <c r="D662" s="48" t="s">
        <v>6314</v>
      </c>
      <c r="E662" s="48" t="s">
        <v>4156</v>
      </c>
      <c r="F662" s="48" t="s">
        <v>6040</v>
      </c>
      <c r="G662" s="48"/>
      <c r="H662" s="47">
        <v>1956</v>
      </c>
      <c r="I662" s="47">
        <v>1815.6</v>
      </c>
      <c r="J662" s="47" t="s">
        <v>7376</v>
      </c>
      <c r="K662" s="47">
        <v>3</v>
      </c>
      <c r="L662" s="47"/>
      <c r="M662" s="47"/>
      <c r="N662" s="47"/>
      <c r="O662" s="47">
        <v>72</v>
      </c>
      <c r="P662" s="47">
        <v>41612000</v>
      </c>
      <c r="R662" s="2"/>
    </row>
    <row r="663" spans="1:18" ht="23" x14ac:dyDescent="0.25">
      <c r="A663" s="47">
        <f t="shared" si="10"/>
        <v>648</v>
      </c>
      <c r="B663" s="48" t="s">
        <v>6131</v>
      </c>
      <c r="C663" s="48" t="s">
        <v>6305</v>
      </c>
      <c r="D663" s="48" t="s">
        <v>6315</v>
      </c>
      <c r="E663" s="48" t="s">
        <v>4157</v>
      </c>
      <c r="F663" s="48" t="s">
        <v>6040</v>
      </c>
      <c r="G663" s="48"/>
      <c r="H663" s="47">
        <v>1967</v>
      </c>
      <c r="I663" s="47">
        <v>688.4</v>
      </c>
      <c r="J663" s="47" t="s">
        <v>7376</v>
      </c>
      <c r="K663" s="47">
        <v>2</v>
      </c>
      <c r="L663" s="47"/>
      <c r="M663" s="47"/>
      <c r="N663" s="47"/>
      <c r="O663" s="47">
        <v>19</v>
      </c>
      <c r="P663" s="47">
        <v>41612000</v>
      </c>
      <c r="R663" s="2"/>
    </row>
    <row r="664" spans="1:18" ht="23" x14ac:dyDescent="0.25">
      <c r="A664" s="47">
        <f t="shared" si="10"/>
        <v>649</v>
      </c>
      <c r="B664" s="48" t="s">
        <v>6131</v>
      </c>
      <c r="C664" s="48" t="s">
        <v>6305</v>
      </c>
      <c r="D664" s="48" t="s">
        <v>6316</v>
      </c>
      <c r="E664" s="48" t="s">
        <v>4158</v>
      </c>
      <c r="F664" s="48" t="s">
        <v>6040</v>
      </c>
      <c r="G664" s="48"/>
      <c r="H664" s="47">
        <v>1967</v>
      </c>
      <c r="I664" s="47">
        <v>688.5</v>
      </c>
      <c r="J664" s="47" t="s">
        <v>7376</v>
      </c>
      <c r="K664" s="47">
        <v>2</v>
      </c>
      <c r="L664" s="47"/>
      <c r="M664" s="47"/>
      <c r="N664" s="47"/>
      <c r="O664" s="47">
        <v>16</v>
      </c>
      <c r="P664" s="47">
        <v>41612000</v>
      </c>
      <c r="R664" s="2"/>
    </row>
    <row r="665" spans="1:18" ht="23" x14ac:dyDescent="0.25">
      <c r="A665" s="47">
        <f t="shared" si="10"/>
        <v>650</v>
      </c>
      <c r="B665" s="48" t="s">
        <v>6131</v>
      </c>
      <c r="C665" s="48" t="s">
        <v>6305</v>
      </c>
      <c r="D665" s="48" t="s">
        <v>6317</v>
      </c>
      <c r="E665" s="48" t="s">
        <v>4159</v>
      </c>
      <c r="F665" s="48" t="s">
        <v>6040</v>
      </c>
      <c r="G665" s="48"/>
      <c r="H665" s="47">
        <v>1966</v>
      </c>
      <c r="I665" s="47">
        <v>683</v>
      </c>
      <c r="J665" s="47" t="s">
        <v>7376</v>
      </c>
      <c r="K665" s="47">
        <v>2</v>
      </c>
      <c r="L665" s="47"/>
      <c r="M665" s="47"/>
      <c r="N665" s="47"/>
      <c r="O665" s="47">
        <v>16</v>
      </c>
      <c r="P665" s="47">
        <v>41612000</v>
      </c>
      <c r="R665" s="2"/>
    </row>
    <row r="666" spans="1:18" ht="23" x14ac:dyDescent="0.25">
      <c r="A666" s="47">
        <f t="shared" si="10"/>
        <v>651</v>
      </c>
      <c r="B666" s="48" t="s">
        <v>6131</v>
      </c>
      <c r="C666" s="48" t="s">
        <v>6305</v>
      </c>
      <c r="D666" s="48" t="s">
        <v>6318</v>
      </c>
      <c r="E666" s="48" t="s">
        <v>4160</v>
      </c>
      <c r="F666" s="48" t="s">
        <v>6040</v>
      </c>
      <c r="G666" s="48"/>
      <c r="H666" s="47">
        <v>1970</v>
      </c>
      <c r="I666" s="47">
        <v>693.3</v>
      </c>
      <c r="J666" s="47" t="s">
        <v>7376</v>
      </c>
      <c r="K666" s="47">
        <v>2</v>
      </c>
      <c r="L666" s="47"/>
      <c r="M666" s="47"/>
      <c r="N666" s="47"/>
      <c r="O666" s="47">
        <v>21</v>
      </c>
      <c r="P666" s="47">
        <v>41612000</v>
      </c>
      <c r="R666" s="2"/>
    </row>
    <row r="667" spans="1:18" ht="23" x14ac:dyDescent="0.25">
      <c r="A667" s="47">
        <f t="shared" si="10"/>
        <v>652</v>
      </c>
      <c r="B667" s="48" t="s">
        <v>6131</v>
      </c>
      <c r="C667" s="48" t="s">
        <v>6305</v>
      </c>
      <c r="D667" s="48" t="s">
        <v>6319</v>
      </c>
      <c r="E667" s="48" t="s">
        <v>4161</v>
      </c>
      <c r="F667" s="48" t="s">
        <v>6040</v>
      </c>
      <c r="G667" s="48"/>
      <c r="H667" s="47">
        <v>1972</v>
      </c>
      <c r="I667" s="47">
        <v>665.2</v>
      </c>
      <c r="J667" s="47" t="s">
        <v>7376</v>
      </c>
      <c r="K667" s="47">
        <v>2</v>
      </c>
      <c r="L667" s="47"/>
      <c r="M667" s="47"/>
      <c r="N667" s="47"/>
      <c r="O667" s="47">
        <v>17</v>
      </c>
      <c r="P667" s="47">
        <v>41612000</v>
      </c>
      <c r="R667" s="2"/>
    </row>
    <row r="668" spans="1:18" ht="23" x14ac:dyDescent="0.25">
      <c r="A668" s="47">
        <f t="shared" si="10"/>
        <v>653</v>
      </c>
      <c r="B668" s="48" t="s">
        <v>6131</v>
      </c>
      <c r="C668" s="48" t="s">
        <v>6305</v>
      </c>
      <c r="D668" s="48" t="s">
        <v>6320</v>
      </c>
      <c r="E668" s="48" t="s">
        <v>4162</v>
      </c>
      <c r="F668" s="48" t="s">
        <v>6040</v>
      </c>
      <c r="G668" s="48"/>
      <c r="H668" s="47">
        <v>1972</v>
      </c>
      <c r="I668" s="47">
        <v>687.3</v>
      </c>
      <c r="J668" s="47" t="s">
        <v>7376</v>
      </c>
      <c r="K668" s="47">
        <v>2</v>
      </c>
      <c r="L668" s="47"/>
      <c r="M668" s="47"/>
      <c r="N668" s="47"/>
      <c r="O668" s="47">
        <v>16</v>
      </c>
      <c r="P668" s="47">
        <v>41612000</v>
      </c>
      <c r="R668" s="2"/>
    </row>
    <row r="669" spans="1:18" ht="23" x14ac:dyDescent="0.25">
      <c r="A669" s="47">
        <f t="shared" si="10"/>
        <v>654</v>
      </c>
      <c r="B669" s="48" t="s">
        <v>6131</v>
      </c>
      <c r="C669" s="48" t="s">
        <v>6305</v>
      </c>
      <c r="D669" s="48" t="s">
        <v>6321</v>
      </c>
      <c r="E669" s="48" t="s">
        <v>4163</v>
      </c>
      <c r="F669" s="48" t="s">
        <v>6040</v>
      </c>
      <c r="G669" s="48"/>
      <c r="H669" s="47">
        <v>1975</v>
      </c>
      <c r="I669" s="47">
        <v>1010.9</v>
      </c>
      <c r="J669" s="47" t="s">
        <v>7376</v>
      </c>
      <c r="K669" s="47">
        <v>2</v>
      </c>
      <c r="L669" s="47"/>
      <c r="M669" s="47"/>
      <c r="N669" s="47"/>
      <c r="O669" s="47">
        <v>19</v>
      </c>
      <c r="P669" s="47">
        <v>41612000</v>
      </c>
      <c r="R669" s="2"/>
    </row>
    <row r="670" spans="1:18" ht="23" x14ac:dyDescent="0.25">
      <c r="A670" s="47">
        <f t="shared" si="10"/>
        <v>655</v>
      </c>
      <c r="B670" s="48" t="s">
        <v>6131</v>
      </c>
      <c r="C670" s="48" t="s">
        <v>6305</v>
      </c>
      <c r="D670" s="48" t="s">
        <v>6322</v>
      </c>
      <c r="E670" s="48" t="s">
        <v>4164</v>
      </c>
      <c r="F670" s="48" t="s">
        <v>6040</v>
      </c>
      <c r="G670" s="48"/>
      <c r="H670" s="47">
        <v>1978</v>
      </c>
      <c r="I670" s="47">
        <v>4043.5</v>
      </c>
      <c r="J670" s="47" t="s">
        <v>7377</v>
      </c>
      <c r="K670" s="47">
        <v>5</v>
      </c>
      <c r="L670" s="47"/>
      <c r="M670" s="47"/>
      <c r="N670" s="47"/>
      <c r="O670" s="47">
        <v>79</v>
      </c>
      <c r="P670" s="47">
        <v>41612000</v>
      </c>
      <c r="R670" s="2"/>
    </row>
    <row r="671" spans="1:18" ht="23" x14ac:dyDescent="0.25">
      <c r="A671" s="47">
        <f t="shared" si="10"/>
        <v>656</v>
      </c>
      <c r="B671" s="48" t="s">
        <v>6131</v>
      </c>
      <c r="C671" s="48" t="s">
        <v>6305</v>
      </c>
      <c r="D671" s="48" t="s">
        <v>6323</v>
      </c>
      <c r="E671" s="48" t="s">
        <v>4165</v>
      </c>
      <c r="F671" s="48" t="s">
        <v>6040</v>
      </c>
      <c r="G671" s="48"/>
      <c r="H671" s="47">
        <v>1963</v>
      </c>
      <c r="I671" s="47">
        <v>699</v>
      </c>
      <c r="J671" s="47" t="s">
        <v>7376</v>
      </c>
      <c r="K671" s="47">
        <v>2</v>
      </c>
      <c r="L671" s="47"/>
      <c r="M671" s="47"/>
      <c r="N671" s="47"/>
      <c r="O671" s="47">
        <v>17</v>
      </c>
      <c r="P671" s="47">
        <v>41612000</v>
      </c>
      <c r="R671" s="2"/>
    </row>
    <row r="672" spans="1:18" ht="23" x14ac:dyDescent="0.25">
      <c r="A672" s="47">
        <f t="shared" si="10"/>
        <v>657</v>
      </c>
      <c r="B672" s="48" t="s">
        <v>6131</v>
      </c>
      <c r="C672" s="48" t="s">
        <v>6305</v>
      </c>
      <c r="D672" s="48" t="s">
        <v>6324</v>
      </c>
      <c r="E672" s="48" t="s">
        <v>4166</v>
      </c>
      <c r="F672" s="48" t="s">
        <v>6040</v>
      </c>
      <c r="G672" s="49"/>
      <c r="H672" s="47">
        <v>1966</v>
      </c>
      <c r="I672" s="47">
        <v>696.2</v>
      </c>
      <c r="J672" s="47" t="s">
        <v>7376</v>
      </c>
      <c r="K672" s="47">
        <v>2</v>
      </c>
      <c r="L672" s="47"/>
      <c r="M672" s="47"/>
      <c r="N672" s="47"/>
      <c r="O672" s="47">
        <v>17</v>
      </c>
      <c r="P672" s="47">
        <v>41612000</v>
      </c>
      <c r="R672" s="2"/>
    </row>
    <row r="673" spans="1:18" ht="23" x14ac:dyDescent="0.25">
      <c r="A673" s="47">
        <f t="shared" si="10"/>
        <v>658</v>
      </c>
      <c r="B673" s="48" t="s">
        <v>6131</v>
      </c>
      <c r="C673" s="48" t="s">
        <v>6305</v>
      </c>
      <c r="D673" s="48" t="s">
        <v>6325</v>
      </c>
      <c r="E673" s="48" t="s">
        <v>6326</v>
      </c>
      <c r="F673" s="48" t="s">
        <v>6040</v>
      </c>
      <c r="G673" s="48"/>
      <c r="H673" s="47">
        <v>1965</v>
      </c>
      <c r="I673" s="47">
        <v>1015.8</v>
      </c>
      <c r="J673" s="47" t="s">
        <v>7376</v>
      </c>
      <c r="K673" s="47">
        <v>2</v>
      </c>
      <c r="L673" s="47"/>
      <c r="M673" s="47"/>
      <c r="N673" s="47"/>
      <c r="O673" s="47">
        <v>15</v>
      </c>
      <c r="P673" s="47">
        <v>41612000</v>
      </c>
      <c r="R673" s="2"/>
    </row>
    <row r="674" spans="1:18" ht="23" x14ac:dyDescent="0.25">
      <c r="A674" s="47">
        <f t="shared" si="10"/>
        <v>659</v>
      </c>
      <c r="B674" s="48" t="s">
        <v>6131</v>
      </c>
      <c r="C674" s="48" t="s">
        <v>6305</v>
      </c>
      <c r="D674" s="48" t="s">
        <v>6327</v>
      </c>
      <c r="E674" s="48" t="s">
        <v>4167</v>
      </c>
      <c r="F674" s="48" t="s">
        <v>6040</v>
      </c>
      <c r="G674" s="48"/>
      <c r="H674" s="47">
        <v>1963</v>
      </c>
      <c r="I674" s="47">
        <v>517.70000000000005</v>
      </c>
      <c r="J674" s="47" t="s">
        <v>7376</v>
      </c>
      <c r="K674" s="47">
        <v>2</v>
      </c>
      <c r="L674" s="47"/>
      <c r="M674" s="47"/>
      <c r="N674" s="47"/>
      <c r="O674" s="47">
        <v>16</v>
      </c>
      <c r="P674" s="47">
        <v>41612000</v>
      </c>
      <c r="R674" s="2"/>
    </row>
    <row r="675" spans="1:18" ht="23" x14ac:dyDescent="0.25">
      <c r="A675" s="47">
        <f t="shared" si="10"/>
        <v>660</v>
      </c>
      <c r="B675" s="48" t="s">
        <v>6131</v>
      </c>
      <c r="C675" s="48" t="s">
        <v>6305</v>
      </c>
      <c r="D675" s="48" t="s">
        <v>6328</v>
      </c>
      <c r="E675" s="48" t="s">
        <v>4168</v>
      </c>
      <c r="F675" s="48" t="s">
        <v>6040</v>
      </c>
      <c r="G675" s="48"/>
      <c r="H675" s="47">
        <v>1967</v>
      </c>
      <c r="I675" s="47">
        <v>806.8</v>
      </c>
      <c r="J675" s="47" t="s">
        <v>7376</v>
      </c>
      <c r="K675" s="47">
        <v>2</v>
      </c>
      <c r="L675" s="47"/>
      <c r="M675" s="47"/>
      <c r="N675" s="47"/>
      <c r="O675" s="47">
        <v>48</v>
      </c>
      <c r="P675" s="47">
        <v>41612000</v>
      </c>
      <c r="R675" s="2"/>
    </row>
    <row r="676" spans="1:18" ht="23" x14ac:dyDescent="0.25">
      <c r="A676" s="47">
        <f t="shared" si="10"/>
        <v>661</v>
      </c>
      <c r="B676" s="48" t="s">
        <v>6131</v>
      </c>
      <c r="C676" s="48" t="s">
        <v>6305</v>
      </c>
      <c r="D676" s="48" t="s">
        <v>1715</v>
      </c>
      <c r="E676" s="48" t="s">
        <v>4169</v>
      </c>
      <c r="F676" s="48" t="s">
        <v>6040</v>
      </c>
      <c r="G676" s="48"/>
      <c r="H676" s="47">
        <v>1969</v>
      </c>
      <c r="I676" s="47">
        <v>811.8</v>
      </c>
      <c r="J676" s="47" t="s">
        <v>7376</v>
      </c>
      <c r="K676" s="47">
        <v>2</v>
      </c>
      <c r="L676" s="47"/>
      <c r="M676" s="47"/>
      <c r="N676" s="47"/>
      <c r="O676" s="47">
        <v>48</v>
      </c>
      <c r="P676" s="47">
        <v>41612000</v>
      </c>
      <c r="R676" s="2"/>
    </row>
    <row r="677" spans="1:18" ht="23" x14ac:dyDescent="0.25">
      <c r="A677" s="47">
        <f t="shared" si="10"/>
        <v>662</v>
      </c>
      <c r="B677" s="48" t="s">
        <v>6131</v>
      </c>
      <c r="C677" s="48" t="s">
        <v>6305</v>
      </c>
      <c r="D677" s="48" t="s">
        <v>1716</v>
      </c>
      <c r="E677" s="48" t="s">
        <v>4170</v>
      </c>
      <c r="F677" s="48" t="s">
        <v>6040</v>
      </c>
      <c r="G677" s="48"/>
      <c r="H677" s="47">
        <v>1974</v>
      </c>
      <c r="I677" s="47">
        <v>679.1</v>
      </c>
      <c r="J677" s="47" t="s">
        <v>7376</v>
      </c>
      <c r="K677" s="47">
        <v>2</v>
      </c>
      <c r="L677" s="47"/>
      <c r="M677" s="47"/>
      <c r="N677" s="47"/>
      <c r="O677" s="47">
        <v>46</v>
      </c>
      <c r="P677" s="47">
        <v>41612000</v>
      </c>
      <c r="R677" s="2"/>
    </row>
    <row r="678" spans="1:18" ht="23" x14ac:dyDescent="0.25">
      <c r="A678" s="47">
        <f t="shared" si="10"/>
        <v>663</v>
      </c>
      <c r="B678" s="48" t="s">
        <v>6131</v>
      </c>
      <c r="C678" s="48" t="s">
        <v>6305</v>
      </c>
      <c r="D678" s="48" t="s">
        <v>1717</v>
      </c>
      <c r="E678" s="48" t="s">
        <v>4171</v>
      </c>
      <c r="F678" s="48" t="s">
        <v>6040</v>
      </c>
      <c r="G678" s="48"/>
      <c r="H678" s="47">
        <v>1976</v>
      </c>
      <c r="I678" s="47">
        <v>1011.4</v>
      </c>
      <c r="J678" s="47" t="s">
        <v>7376</v>
      </c>
      <c r="K678" s="47">
        <v>2</v>
      </c>
      <c r="L678" s="47"/>
      <c r="M678" s="47"/>
      <c r="N678" s="47"/>
      <c r="O678" s="47">
        <v>51</v>
      </c>
      <c r="P678" s="47">
        <v>41612000</v>
      </c>
      <c r="R678" s="2"/>
    </row>
    <row r="679" spans="1:18" ht="23" x14ac:dyDescent="0.25">
      <c r="A679" s="47">
        <f t="shared" si="10"/>
        <v>664</v>
      </c>
      <c r="B679" s="48" t="s">
        <v>6131</v>
      </c>
      <c r="C679" s="48" t="s">
        <v>6305</v>
      </c>
      <c r="D679" s="48" t="s">
        <v>1718</v>
      </c>
      <c r="E679" s="48" t="s">
        <v>4172</v>
      </c>
      <c r="F679" s="48" t="s">
        <v>6040</v>
      </c>
      <c r="G679" s="48"/>
      <c r="H679" s="47">
        <v>1980</v>
      </c>
      <c r="I679" s="47">
        <v>1012</v>
      </c>
      <c r="J679" s="47" t="s">
        <v>7376</v>
      </c>
      <c r="K679" s="47">
        <v>2</v>
      </c>
      <c r="L679" s="47"/>
      <c r="M679" s="47"/>
      <c r="N679" s="47"/>
      <c r="O679" s="47">
        <v>45</v>
      </c>
      <c r="P679" s="47">
        <v>41612000</v>
      </c>
      <c r="R679" s="2"/>
    </row>
    <row r="680" spans="1:18" ht="23" x14ac:dyDescent="0.25">
      <c r="A680" s="47">
        <f t="shared" si="10"/>
        <v>665</v>
      </c>
      <c r="B680" s="48" t="s">
        <v>6131</v>
      </c>
      <c r="C680" s="48" t="s">
        <v>6305</v>
      </c>
      <c r="D680" s="48" t="s">
        <v>1719</v>
      </c>
      <c r="E680" s="48" t="s">
        <v>4173</v>
      </c>
      <c r="F680" s="48" t="s">
        <v>6040</v>
      </c>
      <c r="G680" s="48"/>
      <c r="H680" s="47">
        <v>1990</v>
      </c>
      <c r="I680" s="47">
        <v>2347.1</v>
      </c>
      <c r="J680" s="47" t="s">
        <v>7377</v>
      </c>
      <c r="K680" s="47">
        <v>3</v>
      </c>
      <c r="L680" s="47"/>
      <c r="M680" s="47"/>
      <c r="N680" s="47"/>
      <c r="O680" s="47">
        <v>82</v>
      </c>
      <c r="P680" s="47">
        <v>41612000</v>
      </c>
      <c r="R680" s="2"/>
    </row>
    <row r="681" spans="1:18" ht="23" x14ac:dyDescent="0.25">
      <c r="A681" s="47">
        <f t="shared" si="10"/>
        <v>666</v>
      </c>
      <c r="B681" s="48" t="s">
        <v>6131</v>
      </c>
      <c r="C681" s="48" t="s">
        <v>6329</v>
      </c>
      <c r="D681" s="48" t="s">
        <v>3267</v>
      </c>
      <c r="E681" s="48" t="s">
        <v>5645</v>
      </c>
      <c r="F681" s="48" t="s">
        <v>6040</v>
      </c>
      <c r="G681" s="48"/>
      <c r="H681" s="47">
        <v>1967</v>
      </c>
      <c r="I681" s="47">
        <v>618.30999999999995</v>
      </c>
      <c r="J681" s="47" t="s">
        <v>7376</v>
      </c>
      <c r="K681" s="47">
        <v>2</v>
      </c>
      <c r="L681" s="47"/>
      <c r="M681" s="47"/>
      <c r="N681" s="47"/>
      <c r="O681" s="47">
        <v>45</v>
      </c>
      <c r="P681" s="47">
        <v>41612000</v>
      </c>
      <c r="R681" s="2"/>
    </row>
    <row r="682" spans="1:18" ht="23" x14ac:dyDescent="0.25">
      <c r="A682" s="47">
        <f t="shared" si="10"/>
        <v>667</v>
      </c>
      <c r="B682" s="48" t="s">
        <v>6131</v>
      </c>
      <c r="C682" s="48" t="s">
        <v>6329</v>
      </c>
      <c r="D682" s="48" t="s">
        <v>3268</v>
      </c>
      <c r="E682" s="48" t="s">
        <v>5646</v>
      </c>
      <c r="F682" s="48" t="s">
        <v>6040</v>
      </c>
      <c r="G682" s="48"/>
      <c r="H682" s="47">
        <v>1967</v>
      </c>
      <c r="I682" s="47">
        <v>622.82000000000005</v>
      </c>
      <c r="J682" s="47" t="s">
        <v>7376</v>
      </c>
      <c r="K682" s="47">
        <v>2</v>
      </c>
      <c r="L682" s="47"/>
      <c r="M682" s="47"/>
      <c r="N682" s="47"/>
      <c r="O682" s="47">
        <v>49</v>
      </c>
      <c r="P682" s="47">
        <v>41612000</v>
      </c>
      <c r="R682" s="2"/>
    </row>
    <row r="683" spans="1:18" ht="23" x14ac:dyDescent="0.25">
      <c r="A683" s="47">
        <f t="shared" si="10"/>
        <v>668</v>
      </c>
      <c r="B683" s="48" t="s">
        <v>6131</v>
      </c>
      <c r="C683" s="48" t="s">
        <v>6330</v>
      </c>
      <c r="D683" s="48" t="s">
        <v>75</v>
      </c>
      <c r="E683" s="48" t="s">
        <v>717</v>
      </c>
      <c r="F683" s="48" t="s">
        <v>6040</v>
      </c>
      <c r="G683" s="48"/>
      <c r="H683" s="47">
        <v>1977</v>
      </c>
      <c r="I683" s="47">
        <v>3114.4</v>
      </c>
      <c r="J683" s="47" t="s">
        <v>7467</v>
      </c>
      <c r="K683" s="47">
        <v>5</v>
      </c>
      <c r="L683" s="47"/>
      <c r="M683" s="47"/>
      <c r="N683" s="47"/>
      <c r="O683" s="47">
        <v>123</v>
      </c>
      <c r="P683" s="47">
        <v>41612000</v>
      </c>
      <c r="R683" s="2"/>
    </row>
    <row r="684" spans="1:18" ht="23" x14ac:dyDescent="0.25">
      <c r="A684" s="47">
        <f t="shared" si="10"/>
        <v>669</v>
      </c>
      <c r="B684" s="48" t="s">
        <v>6131</v>
      </c>
      <c r="C684" s="48" t="s">
        <v>6330</v>
      </c>
      <c r="D684" s="48" t="s">
        <v>76</v>
      </c>
      <c r="E684" s="48" t="s">
        <v>718</v>
      </c>
      <c r="F684" s="48" t="s">
        <v>6040</v>
      </c>
      <c r="G684" s="48"/>
      <c r="H684" s="47">
        <v>1977</v>
      </c>
      <c r="I684" s="47">
        <v>4364.8999999999996</v>
      </c>
      <c r="J684" s="47" t="s">
        <v>7467</v>
      </c>
      <c r="K684" s="47">
        <v>5</v>
      </c>
      <c r="L684" s="47"/>
      <c r="M684" s="47"/>
      <c r="N684" s="47"/>
      <c r="O684" s="47">
        <v>172</v>
      </c>
      <c r="P684" s="47">
        <v>41612000</v>
      </c>
      <c r="R684" s="2"/>
    </row>
    <row r="685" spans="1:18" ht="23" x14ac:dyDescent="0.25">
      <c r="A685" s="47">
        <f t="shared" si="10"/>
        <v>670</v>
      </c>
      <c r="B685" s="48" t="s">
        <v>6131</v>
      </c>
      <c r="C685" s="48" t="s">
        <v>6330</v>
      </c>
      <c r="D685" s="48" t="s">
        <v>77</v>
      </c>
      <c r="E685" s="48" t="s">
        <v>719</v>
      </c>
      <c r="F685" s="48" t="s">
        <v>6040</v>
      </c>
      <c r="G685" s="48"/>
      <c r="H685" s="47">
        <v>1977</v>
      </c>
      <c r="I685" s="47">
        <v>4029.9</v>
      </c>
      <c r="J685" s="47" t="s">
        <v>7467</v>
      </c>
      <c r="K685" s="47">
        <v>5</v>
      </c>
      <c r="L685" s="47"/>
      <c r="M685" s="47"/>
      <c r="N685" s="47"/>
      <c r="O685" s="47">
        <v>183</v>
      </c>
      <c r="P685" s="47">
        <v>41612000</v>
      </c>
      <c r="R685" s="2"/>
    </row>
    <row r="686" spans="1:18" ht="23" x14ac:dyDescent="0.25">
      <c r="A686" s="47">
        <f t="shared" si="10"/>
        <v>671</v>
      </c>
      <c r="B686" s="48" t="s">
        <v>6131</v>
      </c>
      <c r="C686" s="48" t="s">
        <v>6331</v>
      </c>
      <c r="D686" s="48" t="s">
        <v>6332</v>
      </c>
      <c r="E686" s="48" t="s">
        <v>1182</v>
      </c>
      <c r="F686" s="48" t="s">
        <v>6040</v>
      </c>
      <c r="G686" s="48"/>
      <c r="H686" s="47">
        <v>1993</v>
      </c>
      <c r="I686" s="58">
        <v>23896.1</v>
      </c>
      <c r="J686" s="47" t="s">
        <v>7470</v>
      </c>
      <c r="K686" s="47">
        <v>10</v>
      </c>
      <c r="L686" s="47">
        <v>10</v>
      </c>
      <c r="M686" s="47">
        <v>10</v>
      </c>
      <c r="N686" s="47">
        <v>10</v>
      </c>
      <c r="O686" s="47">
        <v>543</v>
      </c>
      <c r="P686" s="47">
        <v>41612000</v>
      </c>
      <c r="R686" s="2"/>
    </row>
    <row r="687" spans="1:18" ht="23" x14ac:dyDescent="0.25">
      <c r="A687" s="47">
        <f t="shared" si="10"/>
        <v>672</v>
      </c>
      <c r="B687" s="48" t="s">
        <v>6131</v>
      </c>
      <c r="C687" s="48" t="s">
        <v>6331</v>
      </c>
      <c r="D687" s="48" t="s">
        <v>6333</v>
      </c>
      <c r="E687" s="48" t="s">
        <v>1183</v>
      </c>
      <c r="F687" s="48" t="s">
        <v>6040</v>
      </c>
      <c r="G687" s="48"/>
      <c r="H687" s="47">
        <v>1993</v>
      </c>
      <c r="I687" s="58">
        <v>18388.099999999999</v>
      </c>
      <c r="J687" s="47" t="s">
        <v>7470</v>
      </c>
      <c r="K687" s="47">
        <v>10</v>
      </c>
      <c r="L687" s="47">
        <v>7</v>
      </c>
      <c r="M687" s="47">
        <v>7</v>
      </c>
      <c r="N687" s="47">
        <v>7</v>
      </c>
      <c r="O687" s="47">
        <v>502</v>
      </c>
      <c r="P687" s="47">
        <v>41612000</v>
      </c>
      <c r="R687" s="2"/>
    </row>
    <row r="688" spans="1:18" ht="23" x14ac:dyDescent="0.25">
      <c r="A688" s="47">
        <f t="shared" si="10"/>
        <v>673</v>
      </c>
      <c r="B688" s="48" t="s">
        <v>6131</v>
      </c>
      <c r="C688" s="48" t="s">
        <v>6331</v>
      </c>
      <c r="D688" s="48" t="s">
        <v>6334</v>
      </c>
      <c r="E688" s="48" t="s">
        <v>6335</v>
      </c>
      <c r="F688" s="48" t="s">
        <v>6040</v>
      </c>
      <c r="G688" s="48"/>
      <c r="H688" s="47">
        <v>1983</v>
      </c>
      <c r="I688" s="58">
        <v>6792.8</v>
      </c>
      <c r="J688" s="47" t="s">
        <v>7471</v>
      </c>
      <c r="K688" s="47">
        <v>9</v>
      </c>
      <c r="L688" s="47">
        <v>3</v>
      </c>
      <c r="M688" s="47">
        <v>3</v>
      </c>
      <c r="N688" s="47">
        <v>3</v>
      </c>
      <c r="O688" s="47">
        <v>259</v>
      </c>
      <c r="P688" s="47">
        <v>41612000</v>
      </c>
      <c r="R688" s="2"/>
    </row>
    <row r="689" spans="1:18" ht="23" x14ac:dyDescent="0.25">
      <c r="A689" s="47">
        <f t="shared" si="10"/>
        <v>674</v>
      </c>
      <c r="B689" s="48" t="s">
        <v>6131</v>
      </c>
      <c r="C689" s="48" t="s">
        <v>6331</v>
      </c>
      <c r="D689" s="48" t="s">
        <v>6336</v>
      </c>
      <c r="E689" s="48" t="s">
        <v>6337</v>
      </c>
      <c r="F689" s="48" t="s">
        <v>6040</v>
      </c>
      <c r="G689" s="48"/>
      <c r="H689" s="47">
        <v>1987</v>
      </c>
      <c r="I689" s="58">
        <v>12934.2</v>
      </c>
      <c r="J689" s="55" t="s">
        <v>7471</v>
      </c>
      <c r="K689" s="47">
        <v>10</v>
      </c>
      <c r="L689" s="47">
        <v>5</v>
      </c>
      <c r="M689" s="47">
        <v>5</v>
      </c>
      <c r="N689" s="47">
        <v>5</v>
      </c>
      <c r="O689" s="155">
        <v>634</v>
      </c>
      <c r="P689" s="47">
        <v>41612000</v>
      </c>
      <c r="R689" s="2"/>
    </row>
    <row r="690" spans="1:18" ht="23" x14ac:dyDescent="0.25">
      <c r="A690" s="47">
        <f t="shared" si="10"/>
        <v>675</v>
      </c>
      <c r="B690" s="48" t="s">
        <v>6131</v>
      </c>
      <c r="C690" s="48" t="s">
        <v>6331</v>
      </c>
      <c r="D690" s="48" t="s">
        <v>6338</v>
      </c>
      <c r="E690" s="48" t="s">
        <v>6339</v>
      </c>
      <c r="F690" s="48" t="s">
        <v>6040</v>
      </c>
      <c r="G690" s="48"/>
      <c r="H690" s="47">
        <v>1990</v>
      </c>
      <c r="I690" s="58">
        <v>11762.3</v>
      </c>
      <c r="J690" s="55" t="s">
        <v>7472</v>
      </c>
      <c r="K690" s="47">
        <v>10</v>
      </c>
      <c r="L690" s="47">
        <v>5</v>
      </c>
      <c r="M690" s="47">
        <v>5</v>
      </c>
      <c r="N690" s="47">
        <v>5</v>
      </c>
      <c r="O690" s="155">
        <v>588</v>
      </c>
      <c r="P690" s="47">
        <v>41612000</v>
      </c>
      <c r="R690" s="2"/>
    </row>
    <row r="691" spans="1:18" ht="23" x14ac:dyDescent="0.25">
      <c r="A691" s="47">
        <f t="shared" si="10"/>
        <v>676</v>
      </c>
      <c r="B691" s="48" t="s">
        <v>6131</v>
      </c>
      <c r="C691" s="48" t="s">
        <v>6331</v>
      </c>
      <c r="D691" s="48" t="s">
        <v>6340</v>
      </c>
      <c r="E691" s="48" t="s">
        <v>6341</v>
      </c>
      <c r="F691" s="48" t="s">
        <v>6040</v>
      </c>
      <c r="G691" s="48"/>
      <c r="H691" s="47">
        <v>1990</v>
      </c>
      <c r="I691" s="58">
        <v>8948.6</v>
      </c>
      <c r="J691" s="55" t="s">
        <v>7473</v>
      </c>
      <c r="K691" s="47">
        <v>9</v>
      </c>
      <c r="L691" s="47">
        <v>4</v>
      </c>
      <c r="M691" s="47">
        <v>4</v>
      </c>
      <c r="N691" s="47">
        <v>4</v>
      </c>
      <c r="O691" s="155">
        <v>429</v>
      </c>
      <c r="P691" s="47">
        <v>41612000</v>
      </c>
      <c r="R691" s="2"/>
    </row>
    <row r="692" spans="1:18" ht="23" x14ac:dyDescent="0.25">
      <c r="A692" s="47">
        <f t="shared" si="10"/>
        <v>677</v>
      </c>
      <c r="B692" s="48" t="s">
        <v>6131</v>
      </c>
      <c r="C692" s="48" t="s">
        <v>6331</v>
      </c>
      <c r="D692" s="48" t="s">
        <v>6342</v>
      </c>
      <c r="E692" s="48" t="s">
        <v>6343</v>
      </c>
      <c r="F692" s="48" t="s">
        <v>6040</v>
      </c>
      <c r="G692" s="48"/>
      <c r="H692" s="47">
        <v>1991</v>
      </c>
      <c r="I692" s="58">
        <v>8812.9</v>
      </c>
      <c r="J692" s="55" t="s">
        <v>7472</v>
      </c>
      <c r="K692" s="47">
        <v>9</v>
      </c>
      <c r="L692" s="47">
        <v>4</v>
      </c>
      <c r="M692" s="47">
        <v>4</v>
      </c>
      <c r="N692" s="47">
        <v>4</v>
      </c>
      <c r="O692" s="155">
        <v>396</v>
      </c>
      <c r="P692" s="47">
        <v>41612000</v>
      </c>
      <c r="R692" s="2"/>
    </row>
    <row r="693" spans="1:18" ht="23" x14ac:dyDescent="0.25">
      <c r="A693" s="47">
        <f t="shared" si="10"/>
        <v>678</v>
      </c>
      <c r="B693" s="48" t="s">
        <v>6131</v>
      </c>
      <c r="C693" s="48" t="s">
        <v>6331</v>
      </c>
      <c r="D693" s="48" t="s">
        <v>595</v>
      </c>
      <c r="E693" s="48" t="s">
        <v>1184</v>
      </c>
      <c r="F693" s="48" t="s">
        <v>6040</v>
      </c>
      <c r="G693" s="48"/>
      <c r="H693" s="47">
        <v>1994</v>
      </c>
      <c r="I693" s="47">
        <v>14512</v>
      </c>
      <c r="J693" s="47" t="s">
        <v>7470</v>
      </c>
      <c r="K693" s="47">
        <v>10</v>
      </c>
      <c r="L693" s="47">
        <v>6</v>
      </c>
      <c r="M693" s="47">
        <v>6</v>
      </c>
      <c r="N693" s="47">
        <v>6</v>
      </c>
      <c r="O693" s="155">
        <v>332</v>
      </c>
      <c r="P693" s="47">
        <v>41612000</v>
      </c>
      <c r="R693" s="2"/>
    </row>
    <row r="694" spans="1:18" ht="23" x14ac:dyDescent="0.25">
      <c r="A694" s="47">
        <f t="shared" si="10"/>
        <v>679</v>
      </c>
      <c r="B694" s="48" t="s">
        <v>6131</v>
      </c>
      <c r="C694" s="48" t="s">
        <v>6331</v>
      </c>
      <c r="D694" s="48" t="s">
        <v>6344</v>
      </c>
      <c r="E694" s="48" t="s">
        <v>6345</v>
      </c>
      <c r="F694" s="48" t="s">
        <v>6040</v>
      </c>
      <c r="G694" s="48"/>
      <c r="H694" s="47">
        <v>1994</v>
      </c>
      <c r="I694" s="47">
        <v>10748.2</v>
      </c>
      <c r="J694" s="55" t="s">
        <v>7474</v>
      </c>
      <c r="K694" s="47">
        <v>10</v>
      </c>
      <c r="L694" s="47">
        <v>4</v>
      </c>
      <c r="M694" s="47">
        <v>4</v>
      </c>
      <c r="N694" s="47">
        <v>4</v>
      </c>
      <c r="O694" s="155">
        <v>338</v>
      </c>
      <c r="P694" s="47">
        <v>41612000</v>
      </c>
      <c r="R694" s="2"/>
    </row>
    <row r="695" spans="1:18" ht="23" x14ac:dyDescent="0.25">
      <c r="A695" s="47">
        <f t="shared" si="10"/>
        <v>680</v>
      </c>
      <c r="B695" s="48" t="s">
        <v>6131</v>
      </c>
      <c r="C695" s="48" t="s">
        <v>6331</v>
      </c>
      <c r="D695" s="48" t="s">
        <v>6346</v>
      </c>
      <c r="E695" s="48" t="s">
        <v>6347</v>
      </c>
      <c r="F695" s="48" t="s">
        <v>6040</v>
      </c>
      <c r="G695" s="48"/>
      <c r="H695" s="47">
        <v>1986</v>
      </c>
      <c r="I695" s="47">
        <v>6852.3</v>
      </c>
      <c r="J695" s="55" t="s">
        <v>7471</v>
      </c>
      <c r="K695" s="47">
        <v>9</v>
      </c>
      <c r="L695" s="47">
        <v>3</v>
      </c>
      <c r="M695" s="47">
        <v>3</v>
      </c>
      <c r="N695" s="47">
        <v>3</v>
      </c>
      <c r="O695" s="155">
        <v>259</v>
      </c>
      <c r="P695" s="47">
        <v>41612000</v>
      </c>
      <c r="R695" s="2"/>
    </row>
    <row r="696" spans="1:18" ht="23" x14ac:dyDescent="0.25">
      <c r="A696" s="47">
        <f t="shared" si="10"/>
        <v>681</v>
      </c>
      <c r="B696" s="48" t="s">
        <v>6131</v>
      </c>
      <c r="C696" s="48" t="s">
        <v>6331</v>
      </c>
      <c r="D696" s="48" t="s">
        <v>6348</v>
      </c>
      <c r="E696" s="48" t="s">
        <v>6349</v>
      </c>
      <c r="F696" s="48" t="s">
        <v>6040</v>
      </c>
      <c r="G696" s="48"/>
      <c r="H696" s="47">
        <v>1985</v>
      </c>
      <c r="I696" s="47">
        <v>12899.7</v>
      </c>
      <c r="J696" s="55" t="s">
        <v>7471</v>
      </c>
      <c r="K696" s="47">
        <v>9</v>
      </c>
      <c r="L696" s="47">
        <v>6</v>
      </c>
      <c r="M696" s="47">
        <v>6</v>
      </c>
      <c r="N696" s="47">
        <v>6</v>
      </c>
      <c r="O696" s="155">
        <v>657</v>
      </c>
      <c r="P696" s="47">
        <v>41612000</v>
      </c>
      <c r="R696" s="2"/>
    </row>
    <row r="697" spans="1:18" ht="23" x14ac:dyDescent="0.25">
      <c r="A697" s="47">
        <f t="shared" si="10"/>
        <v>682</v>
      </c>
      <c r="B697" s="48" t="s">
        <v>6131</v>
      </c>
      <c r="C697" s="48" t="s">
        <v>6331</v>
      </c>
      <c r="D697" s="48" t="s">
        <v>6350</v>
      </c>
      <c r="E697" s="48" t="s">
        <v>6351</v>
      </c>
      <c r="F697" s="48" t="s">
        <v>6040</v>
      </c>
      <c r="G697" s="48"/>
      <c r="H697" s="47">
        <v>1995</v>
      </c>
      <c r="I697" s="58">
        <v>9998.4</v>
      </c>
      <c r="J697" s="55" t="s">
        <v>7474</v>
      </c>
      <c r="K697" s="47">
        <v>10</v>
      </c>
      <c r="L697" s="47">
        <v>4</v>
      </c>
      <c r="M697" s="47">
        <v>4</v>
      </c>
      <c r="N697" s="47">
        <v>4</v>
      </c>
      <c r="O697" s="47">
        <v>345</v>
      </c>
      <c r="P697" s="47">
        <v>41612000</v>
      </c>
      <c r="R697" s="2"/>
    </row>
    <row r="698" spans="1:18" ht="23" x14ac:dyDescent="0.25">
      <c r="A698" s="47">
        <f t="shared" si="10"/>
        <v>683</v>
      </c>
      <c r="B698" s="95" t="s">
        <v>6131</v>
      </c>
      <c r="C698" s="95" t="s">
        <v>6329</v>
      </c>
      <c r="D698" s="95" t="s">
        <v>7740</v>
      </c>
      <c r="E698" s="48" t="s">
        <v>7741</v>
      </c>
      <c r="F698" s="48" t="s">
        <v>6040</v>
      </c>
      <c r="G698" s="48"/>
      <c r="H698" s="47">
        <v>1982</v>
      </c>
      <c r="I698" s="58">
        <v>3795.6</v>
      </c>
      <c r="J698" s="55" t="s">
        <v>7377</v>
      </c>
      <c r="K698" s="47">
        <v>5</v>
      </c>
      <c r="L698" s="47"/>
      <c r="M698" s="47"/>
      <c r="N698" s="47"/>
      <c r="O698" s="47"/>
      <c r="P698" s="47">
        <v>41612000</v>
      </c>
      <c r="R698" s="2"/>
    </row>
    <row r="699" spans="1:18" ht="23" x14ac:dyDescent="0.25">
      <c r="A699" s="47">
        <f t="shared" si="10"/>
        <v>684</v>
      </c>
      <c r="B699" s="48" t="s">
        <v>6131</v>
      </c>
      <c r="C699" s="48" t="s">
        <v>6299</v>
      </c>
      <c r="D699" s="48" t="s">
        <v>322</v>
      </c>
      <c r="E699" s="48" t="s">
        <v>958</v>
      </c>
      <c r="F699" s="48" t="s">
        <v>6040</v>
      </c>
      <c r="G699" s="48"/>
      <c r="H699" s="47">
        <v>1957</v>
      </c>
      <c r="I699" s="47">
        <v>317.5</v>
      </c>
      <c r="J699" s="47" t="s">
        <v>7376</v>
      </c>
      <c r="K699" s="47">
        <v>2</v>
      </c>
      <c r="L699" s="47"/>
      <c r="M699" s="47"/>
      <c r="N699" s="47"/>
      <c r="O699" s="47">
        <v>21</v>
      </c>
      <c r="P699" s="47">
        <v>41612000</v>
      </c>
      <c r="R699" s="2"/>
    </row>
    <row r="700" spans="1:18" ht="23" x14ac:dyDescent="0.25">
      <c r="A700" s="47">
        <f t="shared" si="10"/>
        <v>685</v>
      </c>
      <c r="B700" s="48" t="s">
        <v>6131</v>
      </c>
      <c r="C700" s="48" t="s">
        <v>6299</v>
      </c>
      <c r="D700" s="48" t="s">
        <v>3042</v>
      </c>
      <c r="E700" s="48" t="s">
        <v>5435</v>
      </c>
      <c r="F700" s="48" t="s">
        <v>6040</v>
      </c>
      <c r="G700" s="48"/>
      <c r="H700" s="47">
        <v>1970</v>
      </c>
      <c r="I700" s="47">
        <v>970.2</v>
      </c>
      <c r="J700" s="47" t="s">
        <v>7376</v>
      </c>
      <c r="K700" s="47">
        <v>2</v>
      </c>
      <c r="L700" s="47"/>
      <c r="M700" s="47"/>
      <c r="N700" s="47"/>
      <c r="O700" s="47">
        <v>46</v>
      </c>
      <c r="P700" s="47">
        <v>41612000</v>
      </c>
      <c r="R700" s="2"/>
    </row>
    <row r="701" spans="1:18" ht="23" x14ac:dyDescent="0.25">
      <c r="A701" s="47">
        <f t="shared" si="10"/>
        <v>686</v>
      </c>
      <c r="B701" s="48" t="s">
        <v>6131</v>
      </c>
      <c r="C701" s="48" t="s">
        <v>6299</v>
      </c>
      <c r="D701" s="48" t="s">
        <v>1811</v>
      </c>
      <c r="E701" s="48" t="s">
        <v>4258</v>
      </c>
      <c r="F701" s="48" t="s">
        <v>6040</v>
      </c>
      <c r="G701" s="48"/>
      <c r="H701" s="47">
        <v>1972</v>
      </c>
      <c r="I701" s="47">
        <v>892</v>
      </c>
      <c r="J701" s="47" t="s">
        <v>7376</v>
      </c>
      <c r="K701" s="47">
        <v>2</v>
      </c>
      <c r="L701" s="47"/>
      <c r="M701" s="47"/>
      <c r="N701" s="47"/>
      <c r="O701" s="47">
        <v>49</v>
      </c>
      <c r="P701" s="47">
        <v>41612000</v>
      </c>
      <c r="R701" s="2"/>
    </row>
    <row r="702" spans="1:18" ht="23" x14ac:dyDescent="0.25">
      <c r="A702" s="47">
        <f t="shared" si="10"/>
        <v>687</v>
      </c>
      <c r="B702" s="48" t="s">
        <v>6131</v>
      </c>
      <c r="C702" s="48" t="s">
        <v>6299</v>
      </c>
      <c r="D702" s="48" t="s">
        <v>1812</v>
      </c>
      <c r="E702" s="48" t="s">
        <v>4259</v>
      </c>
      <c r="F702" s="48" t="s">
        <v>6040</v>
      </c>
      <c r="G702" s="48"/>
      <c r="H702" s="47">
        <v>1973</v>
      </c>
      <c r="I702" s="47">
        <v>890.8</v>
      </c>
      <c r="J702" s="47" t="s">
        <v>7376</v>
      </c>
      <c r="K702" s="47">
        <v>2</v>
      </c>
      <c r="L702" s="47"/>
      <c r="M702" s="47"/>
      <c r="N702" s="47"/>
      <c r="O702" s="47">
        <v>63</v>
      </c>
      <c r="P702" s="47">
        <v>41612000</v>
      </c>
      <c r="R702" s="2"/>
    </row>
    <row r="703" spans="1:18" ht="23" x14ac:dyDescent="0.25">
      <c r="A703" s="47">
        <f t="shared" si="10"/>
        <v>688</v>
      </c>
      <c r="B703" s="48" t="s">
        <v>6131</v>
      </c>
      <c r="C703" s="48" t="s">
        <v>6299</v>
      </c>
      <c r="D703" s="48" t="s">
        <v>1813</v>
      </c>
      <c r="E703" s="48" t="s">
        <v>6352</v>
      </c>
      <c r="F703" s="48" t="s">
        <v>6040</v>
      </c>
      <c r="G703" s="48"/>
      <c r="H703" s="47">
        <v>1971</v>
      </c>
      <c r="I703" s="47">
        <v>879.6</v>
      </c>
      <c r="J703" s="47" t="s">
        <v>7376</v>
      </c>
      <c r="K703" s="47">
        <v>2</v>
      </c>
      <c r="L703" s="47"/>
      <c r="M703" s="47"/>
      <c r="N703" s="47"/>
      <c r="O703" s="47">
        <v>46</v>
      </c>
      <c r="P703" s="47">
        <v>41612000</v>
      </c>
      <c r="R703" s="2"/>
    </row>
    <row r="704" spans="1:18" ht="23" x14ac:dyDescent="0.25">
      <c r="A704" s="47">
        <f t="shared" si="10"/>
        <v>689</v>
      </c>
      <c r="B704" s="48" t="s">
        <v>6131</v>
      </c>
      <c r="C704" s="48" t="s">
        <v>6299</v>
      </c>
      <c r="D704" s="48" t="s">
        <v>1814</v>
      </c>
      <c r="E704" s="48" t="s">
        <v>4260</v>
      </c>
      <c r="F704" s="48" t="s">
        <v>6040</v>
      </c>
      <c r="G704" s="48"/>
      <c r="H704" s="47">
        <v>1974</v>
      </c>
      <c r="I704" s="47">
        <v>1283.53</v>
      </c>
      <c r="J704" s="47" t="s">
        <v>7376</v>
      </c>
      <c r="K704" s="47">
        <v>3</v>
      </c>
      <c r="L704" s="47"/>
      <c r="M704" s="47"/>
      <c r="N704" s="47"/>
      <c r="O704" s="47">
        <v>67</v>
      </c>
      <c r="P704" s="47">
        <v>41612000</v>
      </c>
      <c r="R704" s="2"/>
    </row>
    <row r="705" spans="1:18" ht="23" x14ac:dyDescent="0.25">
      <c r="A705" s="47">
        <f t="shared" si="10"/>
        <v>690</v>
      </c>
      <c r="B705" s="48" t="s">
        <v>6131</v>
      </c>
      <c r="C705" s="48" t="s">
        <v>6299</v>
      </c>
      <c r="D705" s="48" t="s">
        <v>1815</v>
      </c>
      <c r="E705" s="48" t="s">
        <v>4261</v>
      </c>
      <c r="F705" s="48" t="s">
        <v>6040</v>
      </c>
      <c r="G705" s="48"/>
      <c r="H705" s="47">
        <v>1966</v>
      </c>
      <c r="I705" s="47">
        <v>3426.42</v>
      </c>
      <c r="J705" s="47" t="s">
        <v>7376</v>
      </c>
      <c r="K705" s="47">
        <v>5</v>
      </c>
      <c r="L705" s="47"/>
      <c r="M705" s="47"/>
      <c r="N705" s="47"/>
      <c r="O705" s="47">
        <v>166</v>
      </c>
      <c r="P705" s="47">
        <v>41612000</v>
      </c>
      <c r="R705" s="2"/>
    </row>
    <row r="706" spans="1:18" ht="23" x14ac:dyDescent="0.25">
      <c r="A706" s="47">
        <f t="shared" si="10"/>
        <v>691</v>
      </c>
      <c r="B706" s="48" t="s">
        <v>6131</v>
      </c>
      <c r="C706" s="48" t="s">
        <v>6329</v>
      </c>
      <c r="D706" s="48" t="s">
        <v>3269</v>
      </c>
      <c r="E706" s="48" t="s">
        <v>5647</v>
      </c>
      <c r="F706" s="48" t="s">
        <v>6040</v>
      </c>
      <c r="G706" s="48"/>
      <c r="H706" s="47">
        <v>1967</v>
      </c>
      <c r="I706" s="47">
        <v>652.6</v>
      </c>
      <c r="J706" s="47" t="s">
        <v>7376</v>
      </c>
      <c r="K706" s="47">
        <v>2</v>
      </c>
      <c r="L706" s="47"/>
      <c r="M706" s="47"/>
      <c r="N706" s="47"/>
      <c r="O706" s="47">
        <v>30</v>
      </c>
      <c r="P706" s="47">
        <v>41612000</v>
      </c>
      <c r="R706" s="2"/>
    </row>
    <row r="707" spans="1:18" ht="23" x14ac:dyDescent="0.25">
      <c r="A707" s="47">
        <f t="shared" si="10"/>
        <v>692</v>
      </c>
      <c r="B707" s="48" t="s">
        <v>6131</v>
      </c>
      <c r="C707" s="48" t="s">
        <v>6329</v>
      </c>
      <c r="D707" s="48" t="s">
        <v>3270</v>
      </c>
      <c r="E707" s="48" t="s">
        <v>5648</v>
      </c>
      <c r="F707" s="48" t="s">
        <v>6040</v>
      </c>
      <c r="G707" s="48"/>
      <c r="H707" s="47">
        <v>1964</v>
      </c>
      <c r="I707" s="47">
        <v>648.29999999999995</v>
      </c>
      <c r="J707" s="47" t="s">
        <v>7376</v>
      </c>
      <c r="K707" s="47">
        <v>2</v>
      </c>
      <c r="L707" s="47"/>
      <c r="M707" s="47"/>
      <c r="N707" s="47"/>
      <c r="O707" s="47">
        <v>34</v>
      </c>
      <c r="P707" s="47">
        <v>41612000</v>
      </c>
      <c r="R707" s="2"/>
    </row>
    <row r="708" spans="1:18" ht="23" x14ac:dyDescent="0.25">
      <c r="A708" s="47">
        <f t="shared" si="10"/>
        <v>693</v>
      </c>
      <c r="B708" s="48" t="s">
        <v>6131</v>
      </c>
      <c r="C708" s="48" t="s">
        <v>6329</v>
      </c>
      <c r="D708" s="48" t="s">
        <v>3271</v>
      </c>
      <c r="E708" s="48" t="s">
        <v>5649</v>
      </c>
      <c r="F708" s="48" t="s">
        <v>6040</v>
      </c>
      <c r="G708" s="48"/>
      <c r="H708" s="47">
        <v>1961</v>
      </c>
      <c r="I708" s="47">
        <v>472.4</v>
      </c>
      <c r="J708" s="47" t="s">
        <v>7376</v>
      </c>
      <c r="K708" s="47">
        <v>2</v>
      </c>
      <c r="L708" s="47"/>
      <c r="M708" s="47"/>
      <c r="N708" s="47"/>
      <c r="O708" s="47">
        <v>45</v>
      </c>
      <c r="P708" s="47">
        <v>41612000</v>
      </c>
      <c r="R708" s="2"/>
    </row>
    <row r="709" spans="1:18" ht="23" x14ac:dyDescent="0.25">
      <c r="A709" s="47">
        <f t="shared" si="10"/>
        <v>694</v>
      </c>
      <c r="B709" s="48" t="s">
        <v>6131</v>
      </c>
      <c r="C709" s="48" t="s">
        <v>6329</v>
      </c>
      <c r="D709" s="48" t="s">
        <v>3272</v>
      </c>
      <c r="E709" s="48" t="s">
        <v>5650</v>
      </c>
      <c r="F709" s="48" t="s">
        <v>6040</v>
      </c>
      <c r="G709" s="48"/>
      <c r="H709" s="47">
        <v>1962</v>
      </c>
      <c r="I709" s="47">
        <v>522.20000000000005</v>
      </c>
      <c r="J709" s="47" t="s">
        <v>7376</v>
      </c>
      <c r="K709" s="47">
        <v>2</v>
      </c>
      <c r="L709" s="47"/>
      <c r="M709" s="47"/>
      <c r="N709" s="47"/>
      <c r="O709" s="47">
        <v>34</v>
      </c>
      <c r="P709" s="47">
        <v>41612000</v>
      </c>
      <c r="R709" s="2"/>
    </row>
    <row r="710" spans="1:18" ht="23" x14ac:dyDescent="0.25">
      <c r="A710" s="47">
        <f t="shared" si="10"/>
        <v>695</v>
      </c>
      <c r="B710" s="48" t="s">
        <v>6131</v>
      </c>
      <c r="C710" s="48" t="s">
        <v>6329</v>
      </c>
      <c r="D710" s="48" t="s">
        <v>3273</v>
      </c>
      <c r="E710" s="48" t="s">
        <v>5651</v>
      </c>
      <c r="F710" s="48" t="s">
        <v>6040</v>
      </c>
      <c r="G710" s="48"/>
      <c r="H710" s="47">
        <v>1969</v>
      </c>
      <c r="I710" s="47">
        <v>4458.9399999999996</v>
      </c>
      <c r="J710" s="47" t="s">
        <v>7475</v>
      </c>
      <c r="K710" s="47">
        <v>5</v>
      </c>
      <c r="L710" s="47"/>
      <c r="M710" s="47"/>
      <c r="N710" s="47"/>
      <c r="O710" s="47">
        <v>240</v>
      </c>
      <c r="P710" s="47">
        <v>41612000</v>
      </c>
      <c r="R710" s="2"/>
    </row>
    <row r="711" spans="1:18" ht="23" x14ac:dyDescent="0.25">
      <c r="A711" s="47">
        <f t="shared" si="10"/>
        <v>696</v>
      </c>
      <c r="B711" s="48" t="s">
        <v>6131</v>
      </c>
      <c r="C711" s="48" t="s">
        <v>6329</v>
      </c>
      <c r="D711" s="48" t="s">
        <v>3274</v>
      </c>
      <c r="E711" s="48" t="s">
        <v>6353</v>
      </c>
      <c r="F711" s="48" t="s">
        <v>6040</v>
      </c>
      <c r="G711" s="48"/>
      <c r="H711" s="47">
        <v>1969</v>
      </c>
      <c r="I711" s="47">
        <v>3620.1</v>
      </c>
      <c r="J711" s="47" t="s">
        <v>7475</v>
      </c>
      <c r="K711" s="47">
        <v>5</v>
      </c>
      <c r="L711" s="47"/>
      <c r="M711" s="47"/>
      <c r="N711" s="47"/>
      <c r="O711" s="47">
        <v>228</v>
      </c>
      <c r="P711" s="47">
        <v>41612000</v>
      </c>
      <c r="R711" s="2"/>
    </row>
    <row r="712" spans="1:18" ht="23" x14ac:dyDescent="0.25">
      <c r="A712" s="47">
        <f t="shared" si="10"/>
        <v>697</v>
      </c>
      <c r="B712" s="48" t="s">
        <v>6131</v>
      </c>
      <c r="C712" s="48" t="s">
        <v>6329</v>
      </c>
      <c r="D712" s="48" t="s">
        <v>3275</v>
      </c>
      <c r="E712" s="48" t="s">
        <v>5652</v>
      </c>
      <c r="F712" s="48" t="s">
        <v>6040</v>
      </c>
      <c r="G712" s="48"/>
      <c r="H712" s="47">
        <v>1976</v>
      </c>
      <c r="I712" s="47">
        <v>1687.6</v>
      </c>
      <c r="J712" s="47" t="s">
        <v>7376</v>
      </c>
      <c r="K712" s="47">
        <v>5</v>
      </c>
      <c r="L712" s="47"/>
      <c r="M712" s="47"/>
      <c r="N712" s="47"/>
      <c r="O712" s="47">
        <v>82</v>
      </c>
      <c r="P712" s="47">
        <v>41612000</v>
      </c>
      <c r="R712" s="2"/>
    </row>
    <row r="713" spans="1:18" ht="23" x14ac:dyDescent="0.25">
      <c r="A713" s="47">
        <f t="shared" si="10"/>
        <v>698</v>
      </c>
      <c r="B713" s="48" t="s">
        <v>6131</v>
      </c>
      <c r="C713" s="48" t="s">
        <v>6329</v>
      </c>
      <c r="D713" s="48" t="s">
        <v>3276</v>
      </c>
      <c r="E713" s="48" t="s">
        <v>5653</v>
      </c>
      <c r="F713" s="48" t="s">
        <v>6040</v>
      </c>
      <c r="G713" s="48"/>
      <c r="H713" s="47">
        <v>1977</v>
      </c>
      <c r="I713" s="47">
        <v>1438.5</v>
      </c>
      <c r="J713" s="47" t="s">
        <v>7376</v>
      </c>
      <c r="K713" s="47">
        <v>5</v>
      </c>
      <c r="L713" s="47"/>
      <c r="M713" s="47"/>
      <c r="N713" s="47"/>
      <c r="O713" s="47">
        <v>59</v>
      </c>
      <c r="P713" s="47">
        <v>41612000</v>
      </c>
      <c r="R713" s="2"/>
    </row>
    <row r="714" spans="1:18" ht="23" x14ac:dyDescent="0.25">
      <c r="A714" s="47">
        <f t="shared" si="10"/>
        <v>699</v>
      </c>
      <c r="B714" s="48" t="s">
        <v>6131</v>
      </c>
      <c r="C714" s="48" t="s">
        <v>6329</v>
      </c>
      <c r="D714" s="48" t="s">
        <v>3277</v>
      </c>
      <c r="E714" s="48" t="s">
        <v>5654</v>
      </c>
      <c r="F714" s="48" t="s">
        <v>6040</v>
      </c>
      <c r="G714" s="48"/>
      <c r="H714" s="47">
        <v>1992</v>
      </c>
      <c r="I714" s="47">
        <v>16048.5</v>
      </c>
      <c r="J714" s="47" t="s">
        <v>7475</v>
      </c>
      <c r="K714" s="47">
        <v>9</v>
      </c>
      <c r="L714" s="47"/>
      <c r="M714" s="47">
        <v>7</v>
      </c>
      <c r="N714" s="47"/>
      <c r="O714" s="47">
        <v>732</v>
      </c>
      <c r="P714" s="47">
        <v>41612000</v>
      </c>
      <c r="R714" s="2"/>
    </row>
    <row r="715" spans="1:18" ht="23" x14ac:dyDescent="0.25">
      <c r="A715" s="47">
        <f t="shared" si="10"/>
        <v>700</v>
      </c>
      <c r="B715" s="48" t="s">
        <v>6131</v>
      </c>
      <c r="C715" s="48" t="s">
        <v>6354</v>
      </c>
      <c r="D715" s="48" t="s">
        <v>3250</v>
      </c>
      <c r="E715" s="48" t="s">
        <v>5630</v>
      </c>
      <c r="F715" s="48" t="s">
        <v>6040</v>
      </c>
      <c r="G715" s="48"/>
      <c r="H715" s="47">
        <v>1970</v>
      </c>
      <c r="I715" s="47">
        <v>1611</v>
      </c>
      <c r="J715" s="47" t="s">
        <v>7376</v>
      </c>
      <c r="K715" s="47">
        <v>4</v>
      </c>
      <c r="L715" s="47"/>
      <c r="M715" s="47">
        <v>0</v>
      </c>
      <c r="N715" s="47"/>
      <c r="O715" s="47">
        <v>64</v>
      </c>
      <c r="P715" s="47">
        <v>41612000</v>
      </c>
      <c r="R715" s="2"/>
    </row>
    <row r="716" spans="1:18" ht="23" x14ac:dyDescent="0.25">
      <c r="A716" s="47">
        <f t="shared" si="10"/>
        <v>701</v>
      </c>
      <c r="B716" s="48" t="s">
        <v>6131</v>
      </c>
      <c r="C716" s="48" t="s">
        <v>6329</v>
      </c>
      <c r="D716" s="48" t="s">
        <v>3279</v>
      </c>
      <c r="E716" s="48" t="s">
        <v>5655</v>
      </c>
      <c r="F716" s="48" t="s">
        <v>6040</v>
      </c>
      <c r="G716" s="48"/>
      <c r="H716" s="47">
        <v>1965</v>
      </c>
      <c r="I716" s="47">
        <v>1911.2</v>
      </c>
      <c r="J716" s="47" t="s">
        <v>7376</v>
      </c>
      <c r="K716" s="47">
        <v>3</v>
      </c>
      <c r="L716" s="47"/>
      <c r="M716" s="47"/>
      <c r="N716" s="47"/>
      <c r="O716" s="47">
        <v>54</v>
      </c>
      <c r="P716" s="47">
        <v>41612000</v>
      </c>
      <c r="R716" s="2"/>
    </row>
    <row r="717" spans="1:18" ht="23" x14ac:dyDescent="0.25">
      <c r="A717" s="47">
        <f t="shared" si="10"/>
        <v>702</v>
      </c>
      <c r="B717" s="48" t="s">
        <v>6131</v>
      </c>
      <c r="C717" s="48" t="s">
        <v>6329</v>
      </c>
      <c r="D717" s="48" t="s">
        <v>3280</v>
      </c>
      <c r="E717" s="48" t="s">
        <v>5656</v>
      </c>
      <c r="F717" s="48" t="s">
        <v>6040</v>
      </c>
      <c r="G717" s="48"/>
      <c r="H717" s="47">
        <v>1936</v>
      </c>
      <c r="I717" s="47">
        <v>1046.5</v>
      </c>
      <c r="J717" s="47" t="s">
        <v>7376</v>
      </c>
      <c r="K717" s="47">
        <v>2</v>
      </c>
      <c r="L717" s="47"/>
      <c r="M717" s="47"/>
      <c r="N717" s="47"/>
      <c r="O717" s="47">
        <v>41</v>
      </c>
      <c r="P717" s="47">
        <v>41612000</v>
      </c>
      <c r="R717" s="2"/>
    </row>
    <row r="718" spans="1:18" ht="23" x14ac:dyDescent="0.25">
      <c r="A718" s="47">
        <f t="shared" si="10"/>
        <v>703</v>
      </c>
      <c r="B718" s="48" t="s">
        <v>6131</v>
      </c>
      <c r="C718" s="48" t="s">
        <v>6329</v>
      </c>
      <c r="D718" s="48" t="s">
        <v>3281</v>
      </c>
      <c r="E718" s="48" t="s">
        <v>5657</v>
      </c>
      <c r="F718" s="48" t="s">
        <v>6040</v>
      </c>
      <c r="G718" s="48"/>
      <c r="H718" s="47">
        <v>1936</v>
      </c>
      <c r="I718" s="47">
        <v>419.1</v>
      </c>
      <c r="J718" s="47" t="s">
        <v>7376</v>
      </c>
      <c r="K718" s="47">
        <v>2</v>
      </c>
      <c r="L718" s="47"/>
      <c r="M718" s="47"/>
      <c r="N718" s="47"/>
      <c r="O718" s="47">
        <v>17</v>
      </c>
      <c r="P718" s="47">
        <v>41612000</v>
      </c>
      <c r="R718" s="2"/>
    </row>
    <row r="719" spans="1:18" ht="23" x14ac:dyDescent="0.25">
      <c r="A719" s="47">
        <f t="shared" si="10"/>
        <v>704</v>
      </c>
      <c r="B719" s="48" t="s">
        <v>6131</v>
      </c>
      <c r="C719" s="48" t="s">
        <v>6329</v>
      </c>
      <c r="D719" s="48" t="s">
        <v>3282</v>
      </c>
      <c r="E719" s="48" t="s">
        <v>5658</v>
      </c>
      <c r="F719" s="48" t="s">
        <v>6040</v>
      </c>
      <c r="G719" s="48"/>
      <c r="H719" s="47">
        <v>1976</v>
      </c>
      <c r="I719" s="47">
        <v>3214.3</v>
      </c>
      <c r="J719" s="47" t="s">
        <v>7376</v>
      </c>
      <c r="K719" s="47">
        <v>4</v>
      </c>
      <c r="L719" s="47"/>
      <c r="M719" s="47"/>
      <c r="N719" s="47"/>
      <c r="O719" s="47">
        <v>95</v>
      </c>
      <c r="P719" s="47">
        <v>41612000</v>
      </c>
      <c r="R719" s="2"/>
    </row>
    <row r="720" spans="1:18" ht="23" x14ac:dyDescent="0.25">
      <c r="A720" s="47">
        <f t="shared" si="10"/>
        <v>705</v>
      </c>
      <c r="B720" s="48" t="s">
        <v>6131</v>
      </c>
      <c r="C720" s="48" t="s">
        <v>6329</v>
      </c>
      <c r="D720" s="48" t="s">
        <v>3283</v>
      </c>
      <c r="E720" s="48" t="s">
        <v>5659</v>
      </c>
      <c r="F720" s="48" t="s">
        <v>6040</v>
      </c>
      <c r="G720" s="48"/>
      <c r="H720" s="47">
        <v>1965</v>
      </c>
      <c r="I720" s="47">
        <v>230.81</v>
      </c>
      <c r="J720" s="47" t="s">
        <v>7370</v>
      </c>
      <c r="K720" s="47">
        <v>1</v>
      </c>
      <c r="L720" s="47"/>
      <c r="M720" s="47"/>
      <c r="N720" s="47"/>
      <c r="O720" s="47">
        <v>15</v>
      </c>
      <c r="P720" s="47">
        <v>41612000</v>
      </c>
      <c r="R720" s="2"/>
    </row>
    <row r="721" spans="1:18" ht="23" x14ac:dyDescent="0.25">
      <c r="A721" s="47">
        <f t="shared" si="10"/>
        <v>706</v>
      </c>
      <c r="B721" s="48" t="s">
        <v>6131</v>
      </c>
      <c r="C721" s="48" t="s">
        <v>6329</v>
      </c>
      <c r="D721" s="48" t="s">
        <v>3284</v>
      </c>
      <c r="E721" s="48" t="s">
        <v>5660</v>
      </c>
      <c r="F721" s="48" t="s">
        <v>6040</v>
      </c>
      <c r="G721" s="48"/>
      <c r="H721" s="47">
        <v>1976</v>
      </c>
      <c r="I721" s="47">
        <v>3214.3</v>
      </c>
      <c r="J721" s="47" t="s">
        <v>7376</v>
      </c>
      <c r="K721" s="47">
        <v>4</v>
      </c>
      <c r="L721" s="47"/>
      <c r="M721" s="47"/>
      <c r="N721" s="47"/>
      <c r="O721" s="47">
        <v>97</v>
      </c>
      <c r="P721" s="47">
        <v>41612000</v>
      </c>
      <c r="R721" s="2"/>
    </row>
    <row r="722" spans="1:18" ht="23" x14ac:dyDescent="0.25">
      <c r="A722" s="47">
        <f t="shared" ref="A722:A785" si="11">A721+1</f>
        <v>707</v>
      </c>
      <c r="B722" s="48" t="s">
        <v>6131</v>
      </c>
      <c r="C722" s="48" t="s">
        <v>6329</v>
      </c>
      <c r="D722" s="48" t="s">
        <v>3278</v>
      </c>
      <c r="E722" s="48" t="s">
        <v>6355</v>
      </c>
      <c r="F722" s="48" t="s">
        <v>6040</v>
      </c>
      <c r="G722" s="48"/>
      <c r="H722" s="47">
        <v>1936</v>
      </c>
      <c r="I722" s="47">
        <v>951.9</v>
      </c>
      <c r="J722" s="47" t="s">
        <v>7376</v>
      </c>
      <c r="K722" s="47">
        <v>2</v>
      </c>
      <c r="L722" s="47"/>
      <c r="M722" s="47"/>
      <c r="N722" s="47"/>
      <c r="O722" s="47">
        <v>45</v>
      </c>
      <c r="P722" s="47">
        <v>41612000</v>
      </c>
      <c r="R722" s="2"/>
    </row>
    <row r="723" spans="1:18" ht="23" x14ac:dyDescent="0.25">
      <c r="A723" s="47">
        <f t="shared" si="11"/>
        <v>708</v>
      </c>
      <c r="B723" s="48" t="s">
        <v>6131</v>
      </c>
      <c r="C723" s="48" t="s">
        <v>6329</v>
      </c>
      <c r="D723" s="48" t="s">
        <v>3285</v>
      </c>
      <c r="E723" s="48" t="s">
        <v>5661</v>
      </c>
      <c r="F723" s="48" t="s">
        <v>6040</v>
      </c>
      <c r="G723" s="48"/>
      <c r="H723" s="47">
        <v>1983</v>
      </c>
      <c r="I723" s="47">
        <v>1459.1</v>
      </c>
      <c r="J723" s="47" t="s">
        <v>7376</v>
      </c>
      <c r="K723" s="47">
        <v>3</v>
      </c>
      <c r="L723" s="47"/>
      <c r="M723" s="47"/>
      <c r="N723" s="47"/>
      <c r="O723" s="47">
        <v>62</v>
      </c>
      <c r="P723" s="47">
        <v>41612000</v>
      </c>
      <c r="R723" s="2"/>
    </row>
    <row r="724" spans="1:18" ht="23" x14ac:dyDescent="0.25">
      <c r="A724" s="47">
        <f t="shared" si="11"/>
        <v>709</v>
      </c>
      <c r="B724" s="48" t="s">
        <v>6131</v>
      </c>
      <c r="C724" s="48" t="s">
        <v>6356</v>
      </c>
      <c r="D724" s="48" t="s">
        <v>1806</v>
      </c>
      <c r="E724" s="48" t="s">
        <v>4253</v>
      </c>
      <c r="F724" s="48" t="s">
        <v>6040</v>
      </c>
      <c r="G724" s="48"/>
      <c r="H724" s="47">
        <v>1987</v>
      </c>
      <c r="I724" s="47">
        <v>5171.7</v>
      </c>
      <c r="J724" s="47" t="s">
        <v>7376</v>
      </c>
      <c r="K724" s="47">
        <v>5</v>
      </c>
      <c r="L724" s="47"/>
      <c r="M724" s="47"/>
      <c r="N724" s="47"/>
      <c r="O724" s="47">
        <v>254</v>
      </c>
      <c r="P724" s="47">
        <v>41612000</v>
      </c>
      <c r="R724" s="2"/>
    </row>
    <row r="725" spans="1:18" ht="23" x14ac:dyDescent="0.25">
      <c r="A725" s="47">
        <f t="shared" si="11"/>
        <v>710</v>
      </c>
      <c r="B725" s="48" t="s">
        <v>6131</v>
      </c>
      <c r="C725" s="48" t="s">
        <v>6356</v>
      </c>
      <c r="D725" s="48" t="s">
        <v>1807</v>
      </c>
      <c r="E725" s="48" t="s">
        <v>4254</v>
      </c>
      <c r="F725" s="48" t="s">
        <v>6040</v>
      </c>
      <c r="G725" s="48"/>
      <c r="H725" s="47">
        <v>1979</v>
      </c>
      <c r="I725" s="47">
        <v>3091</v>
      </c>
      <c r="J725" s="47" t="s">
        <v>7376</v>
      </c>
      <c r="K725" s="47">
        <v>5</v>
      </c>
      <c r="L725" s="47"/>
      <c r="M725" s="47"/>
      <c r="N725" s="47"/>
      <c r="O725" s="47">
        <v>132</v>
      </c>
      <c r="P725" s="47">
        <v>41612000</v>
      </c>
      <c r="R725" s="2"/>
    </row>
    <row r="726" spans="1:18" ht="23" x14ac:dyDescent="0.25">
      <c r="A726" s="47">
        <f t="shared" si="11"/>
        <v>711</v>
      </c>
      <c r="B726" s="48" t="s">
        <v>6131</v>
      </c>
      <c r="C726" s="48" t="s">
        <v>6356</v>
      </c>
      <c r="D726" s="48" t="s">
        <v>1808</v>
      </c>
      <c r="E726" s="48" t="s">
        <v>4255</v>
      </c>
      <c r="F726" s="48" t="s">
        <v>6040</v>
      </c>
      <c r="G726" s="48"/>
      <c r="H726" s="47">
        <v>1986</v>
      </c>
      <c r="I726" s="47">
        <v>4489.1000000000004</v>
      </c>
      <c r="J726" s="47" t="s">
        <v>7376</v>
      </c>
      <c r="K726" s="47">
        <v>5</v>
      </c>
      <c r="L726" s="47"/>
      <c r="M726" s="47"/>
      <c r="N726" s="47"/>
      <c r="O726" s="47">
        <v>244</v>
      </c>
      <c r="P726" s="47">
        <v>41612000</v>
      </c>
      <c r="R726" s="2"/>
    </row>
    <row r="727" spans="1:18" ht="23" x14ac:dyDescent="0.25">
      <c r="A727" s="47">
        <f t="shared" si="11"/>
        <v>712</v>
      </c>
      <c r="B727" s="48" t="s">
        <v>6131</v>
      </c>
      <c r="C727" s="48" t="s">
        <v>6356</v>
      </c>
      <c r="D727" s="48" t="s">
        <v>1809</v>
      </c>
      <c r="E727" s="48" t="s">
        <v>4256</v>
      </c>
      <c r="F727" s="48" t="s">
        <v>6040</v>
      </c>
      <c r="G727" s="48"/>
      <c r="H727" s="47">
        <v>1983</v>
      </c>
      <c r="I727" s="47">
        <v>6300.6</v>
      </c>
      <c r="J727" s="47" t="s">
        <v>7376</v>
      </c>
      <c r="K727" s="47">
        <v>5</v>
      </c>
      <c r="L727" s="47"/>
      <c r="M727" s="47"/>
      <c r="N727" s="47"/>
      <c r="O727" s="47">
        <v>292</v>
      </c>
      <c r="P727" s="47">
        <v>41612000</v>
      </c>
      <c r="R727" s="2"/>
    </row>
    <row r="728" spans="1:18" ht="23" x14ac:dyDescent="0.25">
      <c r="A728" s="47">
        <f t="shared" si="11"/>
        <v>713</v>
      </c>
      <c r="B728" s="48" t="s">
        <v>6131</v>
      </c>
      <c r="C728" s="48" t="s">
        <v>6356</v>
      </c>
      <c r="D728" s="48" t="s">
        <v>522</v>
      </c>
      <c r="E728" s="48" t="s">
        <v>1157</v>
      </c>
      <c r="F728" s="48" t="s">
        <v>6040</v>
      </c>
      <c r="G728" s="48"/>
      <c r="H728" s="47">
        <v>1994</v>
      </c>
      <c r="I728" s="76">
        <v>8231.7000000000007</v>
      </c>
      <c r="J728" s="47" t="s">
        <v>7469</v>
      </c>
      <c r="K728" s="47">
        <v>9</v>
      </c>
      <c r="L728" s="47">
        <v>4</v>
      </c>
      <c r="M728" s="47">
        <v>4</v>
      </c>
      <c r="N728" s="47"/>
      <c r="O728" s="47">
        <v>273</v>
      </c>
      <c r="P728" s="47">
        <v>41612000</v>
      </c>
      <c r="R728" s="2"/>
    </row>
    <row r="729" spans="1:18" ht="23" x14ac:dyDescent="0.25">
      <c r="A729" s="47">
        <f t="shared" si="11"/>
        <v>714</v>
      </c>
      <c r="B729" s="48" t="s">
        <v>6131</v>
      </c>
      <c r="C729" s="48" t="s">
        <v>6356</v>
      </c>
      <c r="D729" s="48" t="s">
        <v>1810</v>
      </c>
      <c r="E729" s="48" t="s">
        <v>4257</v>
      </c>
      <c r="F729" s="48" t="s">
        <v>6040</v>
      </c>
      <c r="G729" s="48"/>
      <c r="H729" s="47">
        <v>1967</v>
      </c>
      <c r="I729" s="47">
        <v>2776.7</v>
      </c>
      <c r="J729" s="47" t="s">
        <v>7376</v>
      </c>
      <c r="K729" s="47">
        <v>4</v>
      </c>
      <c r="L729" s="47"/>
      <c r="M729" s="47"/>
      <c r="N729" s="47"/>
      <c r="O729" s="47">
        <v>136</v>
      </c>
      <c r="P729" s="47">
        <v>41612000</v>
      </c>
      <c r="R729" s="2"/>
    </row>
    <row r="730" spans="1:18" ht="23" x14ac:dyDescent="0.25">
      <c r="A730" s="47">
        <f t="shared" si="11"/>
        <v>715</v>
      </c>
      <c r="B730" s="48" t="s">
        <v>6131</v>
      </c>
      <c r="C730" s="48" t="s">
        <v>6330</v>
      </c>
      <c r="D730" s="48" t="s">
        <v>1743</v>
      </c>
      <c r="E730" s="48" t="s">
        <v>4192</v>
      </c>
      <c r="F730" s="48" t="s">
        <v>6040</v>
      </c>
      <c r="G730" s="48"/>
      <c r="H730" s="47">
        <v>1940</v>
      </c>
      <c r="I730" s="47">
        <v>2215.8000000000002</v>
      </c>
      <c r="J730" s="47" t="s">
        <v>7376</v>
      </c>
      <c r="K730" s="47">
        <v>4</v>
      </c>
      <c r="L730" s="47"/>
      <c r="M730" s="47"/>
      <c r="N730" s="47"/>
      <c r="O730" s="47">
        <v>83</v>
      </c>
      <c r="P730" s="47">
        <v>41612000</v>
      </c>
      <c r="R730" s="2"/>
    </row>
    <row r="731" spans="1:18" ht="23" x14ac:dyDescent="0.25">
      <c r="A731" s="47">
        <f t="shared" si="11"/>
        <v>716</v>
      </c>
      <c r="B731" s="48" t="s">
        <v>6131</v>
      </c>
      <c r="C731" s="48" t="s">
        <v>6330</v>
      </c>
      <c r="D731" s="48" t="s">
        <v>1744</v>
      </c>
      <c r="E731" s="48" t="s">
        <v>4193</v>
      </c>
      <c r="F731" s="48" t="s">
        <v>6040</v>
      </c>
      <c r="G731" s="48"/>
      <c r="H731" s="47">
        <v>1936</v>
      </c>
      <c r="I731" s="47">
        <v>1784.2</v>
      </c>
      <c r="J731" s="47" t="s">
        <v>7376</v>
      </c>
      <c r="K731" s="47">
        <v>4</v>
      </c>
      <c r="L731" s="47"/>
      <c r="M731" s="47"/>
      <c r="N731" s="47"/>
      <c r="O731" s="47">
        <v>677</v>
      </c>
      <c r="P731" s="47">
        <v>41612000</v>
      </c>
      <c r="R731" s="2"/>
    </row>
    <row r="732" spans="1:18" ht="23" x14ac:dyDescent="0.25">
      <c r="A732" s="47">
        <f t="shared" si="11"/>
        <v>717</v>
      </c>
      <c r="B732" s="48" t="s">
        <v>6131</v>
      </c>
      <c r="C732" s="48" t="s">
        <v>6357</v>
      </c>
      <c r="D732" s="48" t="s">
        <v>320</v>
      </c>
      <c r="E732" s="48" t="s">
        <v>956</v>
      </c>
      <c r="F732" s="48" t="s">
        <v>6040</v>
      </c>
      <c r="G732" s="48"/>
      <c r="H732" s="47">
        <v>1984</v>
      </c>
      <c r="I732" s="47">
        <v>3651.7</v>
      </c>
      <c r="J732" s="47" t="s">
        <v>7372</v>
      </c>
      <c r="K732" s="47">
        <v>5</v>
      </c>
      <c r="L732" s="47"/>
      <c r="M732" s="47"/>
      <c r="N732" s="47"/>
      <c r="O732" s="47">
        <v>230</v>
      </c>
      <c r="P732" s="47">
        <v>41612000</v>
      </c>
      <c r="R732" s="2"/>
    </row>
    <row r="733" spans="1:18" ht="23" x14ac:dyDescent="0.25">
      <c r="A733" s="47">
        <f t="shared" si="11"/>
        <v>718</v>
      </c>
      <c r="B733" s="48" t="s">
        <v>6131</v>
      </c>
      <c r="C733" s="48" t="s">
        <v>6357</v>
      </c>
      <c r="D733" s="48" t="s">
        <v>321</v>
      </c>
      <c r="E733" s="48" t="s">
        <v>957</v>
      </c>
      <c r="F733" s="48" t="s">
        <v>6040</v>
      </c>
      <c r="G733" s="48"/>
      <c r="H733" s="47">
        <v>1994</v>
      </c>
      <c r="I733" s="47">
        <v>8361.92</v>
      </c>
      <c r="J733" s="47" t="s">
        <v>7372</v>
      </c>
      <c r="K733" s="47">
        <v>5</v>
      </c>
      <c r="L733" s="47"/>
      <c r="M733" s="47"/>
      <c r="N733" s="47"/>
      <c r="O733" s="47">
        <v>325</v>
      </c>
      <c r="P733" s="47">
        <v>41612000</v>
      </c>
      <c r="R733" s="2"/>
    </row>
    <row r="734" spans="1:18" ht="23" x14ac:dyDescent="0.25">
      <c r="A734" s="47">
        <f t="shared" si="11"/>
        <v>719</v>
      </c>
      <c r="B734" s="48" t="s">
        <v>6131</v>
      </c>
      <c r="C734" s="48" t="s">
        <v>6357</v>
      </c>
      <c r="D734" s="48" t="s">
        <v>3249</v>
      </c>
      <c r="E734" s="48" t="s">
        <v>5629</v>
      </c>
      <c r="F734" s="48" t="s">
        <v>6040</v>
      </c>
      <c r="G734" s="48"/>
      <c r="H734" s="47">
        <v>1969</v>
      </c>
      <c r="I734" s="47">
        <v>1552.1999999999998</v>
      </c>
      <c r="J734" s="47" t="s">
        <v>7376</v>
      </c>
      <c r="K734" s="47">
        <v>3</v>
      </c>
      <c r="L734" s="47"/>
      <c r="M734" s="47"/>
      <c r="N734" s="47"/>
      <c r="O734" s="47">
        <v>76</v>
      </c>
      <c r="P734" s="47">
        <v>41612000</v>
      </c>
      <c r="R734" s="2"/>
    </row>
    <row r="735" spans="1:18" ht="23" x14ac:dyDescent="0.25">
      <c r="A735" s="47">
        <f t="shared" si="11"/>
        <v>720</v>
      </c>
      <c r="B735" s="48" t="s">
        <v>6131</v>
      </c>
      <c r="C735" s="48" t="s">
        <v>6329</v>
      </c>
      <c r="D735" s="48" t="s">
        <v>3286</v>
      </c>
      <c r="E735" s="48" t="s">
        <v>5662</v>
      </c>
      <c r="F735" s="48" t="s">
        <v>6040</v>
      </c>
      <c r="G735" s="48"/>
      <c r="H735" s="47">
        <v>1965</v>
      </c>
      <c r="I735" s="47">
        <v>4545</v>
      </c>
      <c r="J735" s="47" t="s">
        <v>7376</v>
      </c>
      <c r="K735" s="47">
        <v>5</v>
      </c>
      <c r="L735" s="47"/>
      <c r="M735" s="47"/>
      <c r="N735" s="47"/>
      <c r="O735" s="47">
        <v>186</v>
      </c>
      <c r="P735" s="47">
        <v>41612000</v>
      </c>
      <c r="R735" s="2"/>
    </row>
    <row r="736" spans="1:18" ht="23" x14ac:dyDescent="0.25">
      <c r="A736" s="47">
        <f t="shared" si="11"/>
        <v>721</v>
      </c>
      <c r="B736" s="48" t="s">
        <v>6131</v>
      </c>
      <c r="C736" s="48" t="s">
        <v>6329</v>
      </c>
      <c r="D736" s="48" t="s">
        <v>3287</v>
      </c>
      <c r="E736" s="48" t="s">
        <v>5663</v>
      </c>
      <c r="F736" s="48" t="s">
        <v>6040</v>
      </c>
      <c r="G736" s="48"/>
      <c r="H736" s="47">
        <v>1964</v>
      </c>
      <c r="I736" s="47">
        <v>2926</v>
      </c>
      <c r="J736" s="47" t="s">
        <v>7376</v>
      </c>
      <c r="K736" s="47">
        <v>5</v>
      </c>
      <c r="L736" s="47"/>
      <c r="M736" s="47"/>
      <c r="N736" s="47"/>
      <c r="O736" s="47">
        <v>149</v>
      </c>
      <c r="P736" s="47">
        <v>41612000</v>
      </c>
      <c r="R736" s="2"/>
    </row>
    <row r="737" spans="1:18" ht="23" x14ac:dyDescent="0.25">
      <c r="A737" s="47">
        <f t="shared" si="11"/>
        <v>722</v>
      </c>
      <c r="B737" s="48" t="s">
        <v>6131</v>
      </c>
      <c r="C737" s="48" t="s">
        <v>6329</v>
      </c>
      <c r="D737" s="48" t="s">
        <v>3288</v>
      </c>
      <c r="E737" s="48" t="s">
        <v>5664</v>
      </c>
      <c r="F737" s="48" t="s">
        <v>6040</v>
      </c>
      <c r="G737" s="48"/>
      <c r="H737" s="47">
        <v>1962</v>
      </c>
      <c r="I737" s="47">
        <v>3098</v>
      </c>
      <c r="J737" s="47" t="s">
        <v>7376</v>
      </c>
      <c r="K737" s="47">
        <v>4</v>
      </c>
      <c r="L737" s="47"/>
      <c r="M737" s="47"/>
      <c r="N737" s="47"/>
      <c r="O737" s="47">
        <v>144</v>
      </c>
      <c r="P737" s="47">
        <v>41612000</v>
      </c>
      <c r="R737" s="2"/>
    </row>
    <row r="738" spans="1:18" ht="23" x14ac:dyDescent="0.25">
      <c r="A738" s="47">
        <f t="shared" si="11"/>
        <v>723</v>
      </c>
      <c r="B738" s="48" t="s">
        <v>6131</v>
      </c>
      <c r="C738" s="48" t="s">
        <v>6329</v>
      </c>
      <c r="D738" s="48" t="s">
        <v>3289</v>
      </c>
      <c r="E738" s="48" t="s">
        <v>5665</v>
      </c>
      <c r="F738" s="48" t="s">
        <v>6040</v>
      </c>
      <c r="G738" s="48" t="s">
        <v>6096</v>
      </c>
      <c r="H738" s="47">
        <v>1962</v>
      </c>
      <c r="I738" s="47">
        <v>855.7</v>
      </c>
      <c r="J738" s="47" t="s">
        <v>7376</v>
      </c>
      <c r="K738" s="47">
        <v>3</v>
      </c>
      <c r="L738" s="47"/>
      <c r="M738" s="47"/>
      <c r="N738" s="47"/>
      <c r="O738" s="47">
        <v>22</v>
      </c>
      <c r="P738" s="47">
        <v>41612000</v>
      </c>
      <c r="R738" s="2"/>
    </row>
    <row r="739" spans="1:18" ht="23" x14ac:dyDescent="0.25">
      <c r="A739" s="47">
        <f t="shared" si="11"/>
        <v>724</v>
      </c>
      <c r="B739" s="48" t="s">
        <v>6131</v>
      </c>
      <c r="C739" s="48" t="s">
        <v>6329</v>
      </c>
      <c r="D739" s="48" t="s">
        <v>3290</v>
      </c>
      <c r="E739" s="48" t="s">
        <v>5666</v>
      </c>
      <c r="F739" s="48" t="s">
        <v>6040</v>
      </c>
      <c r="G739" s="48" t="s">
        <v>6096</v>
      </c>
      <c r="H739" s="47">
        <v>1956</v>
      </c>
      <c r="I739" s="47">
        <v>1589.3</v>
      </c>
      <c r="J739" s="47" t="s">
        <v>7376</v>
      </c>
      <c r="K739" s="47">
        <v>2</v>
      </c>
      <c r="L739" s="47"/>
      <c r="M739" s="47"/>
      <c r="N739" s="47"/>
      <c r="O739" s="47">
        <v>47</v>
      </c>
      <c r="P739" s="47">
        <v>41612000</v>
      </c>
      <c r="R739" s="2"/>
    </row>
    <row r="740" spans="1:18" ht="23" x14ac:dyDescent="0.25">
      <c r="A740" s="47">
        <f t="shared" si="11"/>
        <v>725</v>
      </c>
      <c r="B740" s="48" t="s">
        <v>6131</v>
      </c>
      <c r="C740" s="48" t="s">
        <v>6329</v>
      </c>
      <c r="D740" s="48" t="s">
        <v>3291</v>
      </c>
      <c r="E740" s="48" t="s">
        <v>5667</v>
      </c>
      <c r="F740" s="48" t="s">
        <v>6040</v>
      </c>
      <c r="G740" s="48"/>
      <c r="H740" s="47">
        <v>1962</v>
      </c>
      <c r="I740" s="47">
        <v>3118</v>
      </c>
      <c r="J740" s="47" t="s">
        <v>7376</v>
      </c>
      <c r="K740" s="47">
        <v>4</v>
      </c>
      <c r="L740" s="47"/>
      <c r="M740" s="47"/>
      <c r="N740" s="47"/>
      <c r="O740" s="47">
        <v>161</v>
      </c>
      <c r="P740" s="47">
        <v>41612000</v>
      </c>
      <c r="R740" s="2"/>
    </row>
    <row r="741" spans="1:18" ht="23" x14ac:dyDescent="0.25">
      <c r="A741" s="47">
        <f t="shared" si="11"/>
        <v>726</v>
      </c>
      <c r="B741" s="48" t="s">
        <v>6131</v>
      </c>
      <c r="C741" s="48" t="s">
        <v>6329</v>
      </c>
      <c r="D741" s="48" t="s">
        <v>3292</v>
      </c>
      <c r="E741" s="48" t="s">
        <v>5668</v>
      </c>
      <c r="F741" s="48" t="s">
        <v>6040</v>
      </c>
      <c r="G741" s="48" t="s">
        <v>6096</v>
      </c>
      <c r="H741" s="47">
        <v>1956</v>
      </c>
      <c r="I741" s="47">
        <v>824.34</v>
      </c>
      <c r="J741" s="47" t="s">
        <v>7376</v>
      </c>
      <c r="K741" s="47">
        <v>3</v>
      </c>
      <c r="L741" s="47"/>
      <c r="M741" s="47"/>
      <c r="N741" s="47"/>
      <c r="O741" s="47">
        <v>20</v>
      </c>
      <c r="P741" s="47">
        <v>41612000</v>
      </c>
      <c r="R741" s="2"/>
    </row>
    <row r="742" spans="1:18" ht="23" x14ac:dyDescent="0.25">
      <c r="A742" s="47">
        <f t="shared" si="11"/>
        <v>727</v>
      </c>
      <c r="B742" s="48" t="s">
        <v>6131</v>
      </c>
      <c r="C742" s="48" t="s">
        <v>6329</v>
      </c>
      <c r="D742" s="48" t="s">
        <v>1736</v>
      </c>
      <c r="E742" s="48" t="s">
        <v>4185</v>
      </c>
      <c r="F742" s="48" t="s">
        <v>6040</v>
      </c>
      <c r="G742" s="48" t="s">
        <v>6096</v>
      </c>
      <c r="H742" s="47">
        <v>1954</v>
      </c>
      <c r="I742" s="47">
        <v>1976.8</v>
      </c>
      <c r="J742" s="47" t="s">
        <v>7376</v>
      </c>
      <c r="K742" s="47">
        <v>3</v>
      </c>
      <c r="L742" s="47"/>
      <c r="M742" s="47"/>
      <c r="N742" s="47"/>
      <c r="O742" s="47">
        <v>68</v>
      </c>
      <c r="P742" s="47">
        <v>41612000</v>
      </c>
      <c r="R742" s="2"/>
    </row>
    <row r="743" spans="1:18" ht="23" x14ac:dyDescent="0.25">
      <c r="A743" s="47">
        <f t="shared" si="11"/>
        <v>728</v>
      </c>
      <c r="B743" s="48" t="s">
        <v>6131</v>
      </c>
      <c r="C743" s="48" t="s">
        <v>6329</v>
      </c>
      <c r="D743" s="48" t="s">
        <v>1737</v>
      </c>
      <c r="E743" s="48" t="s">
        <v>4186</v>
      </c>
      <c r="F743" s="48" t="s">
        <v>6040</v>
      </c>
      <c r="G743" s="48"/>
      <c r="H743" s="47">
        <v>1972</v>
      </c>
      <c r="I743" s="47">
        <v>7163.3</v>
      </c>
      <c r="J743" s="47" t="s">
        <v>7376</v>
      </c>
      <c r="K743" s="47">
        <v>5</v>
      </c>
      <c r="L743" s="47"/>
      <c r="M743" s="47"/>
      <c r="N743" s="47"/>
      <c r="O743" s="47">
        <v>234</v>
      </c>
      <c r="P743" s="47">
        <v>41612000</v>
      </c>
      <c r="R743" s="2"/>
    </row>
    <row r="744" spans="1:18" ht="23" x14ac:dyDescent="0.25">
      <c r="A744" s="47">
        <f t="shared" si="11"/>
        <v>729</v>
      </c>
      <c r="B744" s="48" t="s">
        <v>6131</v>
      </c>
      <c r="C744" s="48" t="s">
        <v>6329</v>
      </c>
      <c r="D744" s="48" t="s">
        <v>1738</v>
      </c>
      <c r="E744" s="48" t="s">
        <v>4187</v>
      </c>
      <c r="F744" s="48" t="s">
        <v>6040</v>
      </c>
      <c r="G744" s="48"/>
      <c r="H744" s="47">
        <v>1957</v>
      </c>
      <c r="I744" s="47">
        <v>1906.6</v>
      </c>
      <c r="J744" s="47" t="s">
        <v>7376</v>
      </c>
      <c r="K744" s="47">
        <v>3</v>
      </c>
      <c r="L744" s="47"/>
      <c r="M744" s="47"/>
      <c r="N744" s="47"/>
      <c r="O744" s="47">
        <v>68</v>
      </c>
      <c r="P744" s="47">
        <v>41612000</v>
      </c>
      <c r="R744" s="2"/>
    </row>
    <row r="745" spans="1:18" ht="23" x14ac:dyDescent="0.25">
      <c r="A745" s="47">
        <f t="shared" si="11"/>
        <v>730</v>
      </c>
      <c r="B745" s="48" t="s">
        <v>6131</v>
      </c>
      <c r="C745" s="48" t="s">
        <v>6329</v>
      </c>
      <c r="D745" s="48" t="s">
        <v>1739</v>
      </c>
      <c r="E745" s="90" t="s">
        <v>4188</v>
      </c>
      <c r="F745" s="48" t="s">
        <v>6040</v>
      </c>
      <c r="G745" s="48"/>
      <c r="H745" s="47">
        <v>1957</v>
      </c>
      <c r="I745" s="47">
        <v>1927.7</v>
      </c>
      <c r="J745" s="47" t="s">
        <v>7376</v>
      </c>
      <c r="K745" s="47">
        <v>2</v>
      </c>
      <c r="L745" s="47"/>
      <c r="M745" s="47"/>
      <c r="N745" s="47"/>
      <c r="O745" s="47">
        <v>49</v>
      </c>
      <c r="P745" s="47">
        <v>41612000</v>
      </c>
      <c r="R745" s="2"/>
    </row>
    <row r="746" spans="1:18" ht="23" x14ac:dyDescent="0.25">
      <c r="A746" s="47">
        <f t="shared" si="11"/>
        <v>731</v>
      </c>
      <c r="B746" s="48" t="s">
        <v>6131</v>
      </c>
      <c r="C746" s="48" t="s">
        <v>6329</v>
      </c>
      <c r="D746" s="48" t="s">
        <v>1740</v>
      </c>
      <c r="E746" s="48" t="s">
        <v>4189</v>
      </c>
      <c r="F746" s="48" t="s">
        <v>6040</v>
      </c>
      <c r="G746" s="48"/>
      <c r="H746" s="47">
        <v>1956</v>
      </c>
      <c r="I746" s="47">
        <v>1930.1</v>
      </c>
      <c r="J746" s="47" t="s">
        <v>7376</v>
      </c>
      <c r="K746" s="47">
        <v>2</v>
      </c>
      <c r="L746" s="47"/>
      <c r="M746" s="47"/>
      <c r="N746" s="47"/>
      <c r="O746" s="47">
        <v>66</v>
      </c>
      <c r="P746" s="47">
        <v>41612000</v>
      </c>
      <c r="R746" s="2"/>
    </row>
    <row r="747" spans="1:18" ht="23" x14ac:dyDescent="0.25">
      <c r="A747" s="47">
        <f t="shared" si="11"/>
        <v>732</v>
      </c>
      <c r="B747" s="48" t="s">
        <v>6131</v>
      </c>
      <c r="C747" s="48" t="s">
        <v>6329</v>
      </c>
      <c r="D747" s="48" t="s">
        <v>1741</v>
      </c>
      <c r="E747" s="48" t="s">
        <v>4190</v>
      </c>
      <c r="F747" s="48" t="s">
        <v>6040</v>
      </c>
      <c r="G747" s="48"/>
      <c r="H747" s="47">
        <v>1968</v>
      </c>
      <c r="I747" s="47">
        <v>7173.9</v>
      </c>
      <c r="J747" s="47" t="s">
        <v>7376</v>
      </c>
      <c r="K747" s="47">
        <v>5</v>
      </c>
      <c r="L747" s="47"/>
      <c r="M747" s="47"/>
      <c r="N747" s="47"/>
      <c r="O747" s="47">
        <v>227</v>
      </c>
      <c r="P747" s="47">
        <v>41612000</v>
      </c>
      <c r="R747" s="2"/>
    </row>
    <row r="748" spans="1:18" ht="23" x14ac:dyDescent="0.25">
      <c r="A748" s="47">
        <f t="shared" si="11"/>
        <v>733</v>
      </c>
      <c r="B748" s="48" t="s">
        <v>6131</v>
      </c>
      <c r="C748" s="48" t="s">
        <v>6329</v>
      </c>
      <c r="D748" s="48" t="s">
        <v>1742</v>
      </c>
      <c r="E748" s="48" t="s">
        <v>4191</v>
      </c>
      <c r="F748" s="48" t="s">
        <v>6040</v>
      </c>
      <c r="G748" s="48"/>
      <c r="H748" s="47">
        <v>1973</v>
      </c>
      <c r="I748" s="47">
        <v>828.8</v>
      </c>
      <c r="J748" s="47" t="s">
        <v>7376</v>
      </c>
      <c r="K748" s="47">
        <v>2</v>
      </c>
      <c r="L748" s="47"/>
      <c r="M748" s="47"/>
      <c r="N748" s="47"/>
      <c r="O748" s="47">
        <v>39</v>
      </c>
      <c r="P748" s="47">
        <v>41612000</v>
      </c>
      <c r="R748" s="2"/>
    </row>
    <row r="749" spans="1:18" ht="23" x14ac:dyDescent="0.25">
      <c r="A749" s="47">
        <f t="shared" si="11"/>
        <v>734</v>
      </c>
      <c r="B749" s="48" t="s">
        <v>6358</v>
      </c>
      <c r="C749" s="48" t="s">
        <v>6359</v>
      </c>
      <c r="D749" s="48" t="s">
        <v>6360</v>
      </c>
      <c r="E749" s="48" t="s">
        <v>6361</v>
      </c>
      <c r="F749" s="48" t="s">
        <v>6040</v>
      </c>
      <c r="G749" s="48"/>
      <c r="H749" s="47">
        <v>1964</v>
      </c>
      <c r="I749" s="47">
        <v>461.5</v>
      </c>
      <c r="J749" s="47" t="s">
        <v>7370</v>
      </c>
      <c r="K749" s="47">
        <v>2</v>
      </c>
      <c r="L749" s="47"/>
      <c r="M749" s="47"/>
      <c r="N749" s="47"/>
      <c r="O749" s="47">
        <v>16</v>
      </c>
      <c r="P749" s="47">
        <v>41615000</v>
      </c>
      <c r="R749" s="2"/>
    </row>
    <row r="750" spans="1:18" ht="23" x14ac:dyDescent="0.25">
      <c r="A750" s="47">
        <f t="shared" si="11"/>
        <v>735</v>
      </c>
      <c r="B750" s="48" t="s">
        <v>6358</v>
      </c>
      <c r="C750" s="48" t="s">
        <v>6359</v>
      </c>
      <c r="D750" s="48" t="s">
        <v>6362</v>
      </c>
      <c r="E750" s="48" t="s">
        <v>3868</v>
      </c>
      <c r="F750" s="48" t="s">
        <v>6040</v>
      </c>
      <c r="G750" s="48"/>
      <c r="H750" s="47">
        <v>1973</v>
      </c>
      <c r="I750" s="47">
        <v>1344.91</v>
      </c>
      <c r="J750" s="47" t="s">
        <v>7376</v>
      </c>
      <c r="K750" s="47">
        <v>5</v>
      </c>
      <c r="L750" s="47"/>
      <c r="M750" s="47"/>
      <c r="N750" s="47"/>
      <c r="O750" s="47">
        <v>57</v>
      </c>
      <c r="P750" s="47">
        <v>41615000</v>
      </c>
      <c r="R750" s="2"/>
    </row>
    <row r="751" spans="1:18" ht="23" x14ac:dyDescent="0.25">
      <c r="A751" s="47">
        <f t="shared" si="11"/>
        <v>736</v>
      </c>
      <c r="B751" s="48" t="s">
        <v>6358</v>
      </c>
      <c r="C751" s="48" t="s">
        <v>6359</v>
      </c>
      <c r="D751" s="48" t="s">
        <v>3675</v>
      </c>
      <c r="E751" s="48" t="s">
        <v>6363</v>
      </c>
      <c r="F751" s="48" t="s">
        <v>6040</v>
      </c>
      <c r="G751" s="48"/>
      <c r="H751" s="47">
        <v>1938</v>
      </c>
      <c r="I751" s="50">
        <v>4340.7</v>
      </c>
      <c r="J751" s="47" t="s">
        <v>7382</v>
      </c>
      <c r="K751" s="47">
        <v>1</v>
      </c>
      <c r="L751" s="47">
        <v>2</v>
      </c>
      <c r="M751" s="47">
        <v>2</v>
      </c>
      <c r="N751" s="47"/>
      <c r="O751" s="47">
        <v>83</v>
      </c>
      <c r="P751" s="47">
        <v>41615000</v>
      </c>
      <c r="R751" s="2"/>
    </row>
    <row r="752" spans="1:18" ht="23" x14ac:dyDescent="0.25">
      <c r="A752" s="47">
        <f t="shared" si="11"/>
        <v>737</v>
      </c>
      <c r="B752" s="48" t="s">
        <v>6358</v>
      </c>
      <c r="C752" s="48" t="s">
        <v>6359</v>
      </c>
      <c r="D752" s="48" t="s">
        <v>6364</v>
      </c>
      <c r="E752" s="48" t="s">
        <v>5512</v>
      </c>
      <c r="F752" s="48" t="s">
        <v>6040</v>
      </c>
      <c r="G752" s="48" t="s">
        <v>6096</v>
      </c>
      <c r="H752" s="47">
        <v>1950</v>
      </c>
      <c r="I752" s="127">
        <v>2585.38</v>
      </c>
      <c r="J752" s="47" t="s">
        <v>7376</v>
      </c>
      <c r="K752" s="47">
        <v>5</v>
      </c>
      <c r="L752" s="47"/>
      <c r="M752" s="47"/>
      <c r="N752" s="47"/>
      <c r="O752" s="47">
        <v>72</v>
      </c>
      <c r="P752" s="47">
        <v>41615000</v>
      </c>
      <c r="R752" s="2"/>
    </row>
    <row r="753" spans="1:18" ht="23" x14ac:dyDescent="0.25">
      <c r="A753" s="47">
        <f t="shared" si="11"/>
        <v>738</v>
      </c>
      <c r="B753" s="48" t="s">
        <v>6358</v>
      </c>
      <c r="C753" s="48" t="s">
        <v>6359</v>
      </c>
      <c r="D753" s="48" t="s">
        <v>6365</v>
      </c>
      <c r="E753" s="48" t="s">
        <v>4285</v>
      </c>
      <c r="F753" s="48" t="s">
        <v>6040</v>
      </c>
      <c r="G753" s="48"/>
      <c r="H753" s="47">
        <v>1940</v>
      </c>
      <c r="I753" s="47">
        <v>2910.22</v>
      </c>
      <c r="J753" s="47" t="s">
        <v>7376</v>
      </c>
      <c r="K753" s="47">
        <v>6</v>
      </c>
      <c r="L753" s="47"/>
      <c r="M753" s="47"/>
      <c r="N753" s="47"/>
      <c r="O753" s="47">
        <v>80</v>
      </c>
      <c r="P753" s="47">
        <v>41615000</v>
      </c>
      <c r="R753" s="2"/>
    </row>
    <row r="754" spans="1:18" ht="23" x14ac:dyDescent="0.25">
      <c r="A754" s="47">
        <f t="shared" si="11"/>
        <v>739</v>
      </c>
      <c r="B754" s="48" t="s">
        <v>6358</v>
      </c>
      <c r="C754" s="48" t="s">
        <v>6359</v>
      </c>
      <c r="D754" s="48" t="s">
        <v>6366</v>
      </c>
      <c r="E754" s="48" t="s">
        <v>4286</v>
      </c>
      <c r="F754" s="48" t="s">
        <v>6040</v>
      </c>
      <c r="G754" s="48"/>
      <c r="H754" s="47">
        <v>1940</v>
      </c>
      <c r="I754" s="47">
        <v>3015.7</v>
      </c>
      <c r="J754" s="47" t="s">
        <v>7376</v>
      </c>
      <c r="K754" s="47">
        <v>6</v>
      </c>
      <c r="L754" s="47"/>
      <c r="M754" s="47"/>
      <c r="N754" s="47"/>
      <c r="O754" s="47">
        <v>83</v>
      </c>
      <c r="P754" s="47">
        <v>41615000</v>
      </c>
      <c r="R754" s="2"/>
    </row>
    <row r="755" spans="1:18" ht="23" x14ac:dyDescent="0.25">
      <c r="A755" s="47">
        <f t="shared" si="11"/>
        <v>740</v>
      </c>
      <c r="B755" s="48" t="s">
        <v>6358</v>
      </c>
      <c r="C755" s="48" t="s">
        <v>6359</v>
      </c>
      <c r="D755" s="48" t="s">
        <v>6367</v>
      </c>
      <c r="E755" s="48" t="s">
        <v>4287</v>
      </c>
      <c r="F755" s="48" t="s">
        <v>6040</v>
      </c>
      <c r="G755" s="48"/>
      <c r="H755" s="47">
        <v>1940</v>
      </c>
      <c r="I755" s="47">
        <v>3246.41</v>
      </c>
      <c r="J755" s="47" t="s">
        <v>7376</v>
      </c>
      <c r="K755" s="47" t="s">
        <v>6368</v>
      </c>
      <c r="L755" s="47"/>
      <c r="M755" s="47"/>
      <c r="N755" s="47"/>
      <c r="O755" s="47">
        <v>137</v>
      </c>
      <c r="P755" s="47">
        <v>41615000</v>
      </c>
      <c r="R755" s="2"/>
    </row>
    <row r="756" spans="1:18" ht="23" x14ac:dyDescent="0.25">
      <c r="A756" s="47">
        <f t="shared" si="11"/>
        <v>741</v>
      </c>
      <c r="B756" s="48" t="s">
        <v>6358</v>
      </c>
      <c r="C756" s="48" t="s">
        <v>6359</v>
      </c>
      <c r="D756" s="48" t="s">
        <v>6369</v>
      </c>
      <c r="E756" s="48" t="s">
        <v>4288</v>
      </c>
      <c r="F756" s="48" t="s">
        <v>6040</v>
      </c>
      <c r="G756" s="48"/>
      <c r="H756" s="47">
        <v>1940</v>
      </c>
      <c r="I756" s="47">
        <v>1838.24</v>
      </c>
      <c r="J756" s="47" t="s">
        <v>7376</v>
      </c>
      <c r="K756" s="47">
        <v>7</v>
      </c>
      <c r="L756" s="47"/>
      <c r="M756" s="47"/>
      <c r="N756" s="47"/>
      <c r="O756" s="47">
        <v>72</v>
      </c>
      <c r="P756" s="47">
        <v>41615000</v>
      </c>
      <c r="R756" s="2"/>
    </row>
    <row r="757" spans="1:18" ht="23" x14ac:dyDescent="0.25">
      <c r="A757" s="47">
        <f t="shared" si="11"/>
        <v>742</v>
      </c>
      <c r="B757" s="48" t="s">
        <v>6358</v>
      </c>
      <c r="C757" s="48" t="s">
        <v>6359</v>
      </c>
      <c r="D757" s="48" t="s">
        <v>6370</v>
      </c>
      <c r="E757" s="48" t="s">
        <v>5444</v>
      </c>
      <c r="F757" s="48" t="s">
        <v>6040</v>
      </c>
      <c r="G757" s="48" t="s">
        <v>6096</v>
      </c>
      <c r="H757" s="47">
        <v>1940</v>
      </c>
      <c r="I757" s="127">
        <v>689.84</v>
      </c>
      <c r="J757" s="47" t="s">
        <v>7376</v>
      </c>
      <c r="K757" s="47">
        <v>3</v>
      </c>
      <c r="L757" s="47">
        <v>1</v>
      </c>
      <c r="M757" s="47"/>
      <c r="N757" s="47"/>
      <c r="O757" s="47">
        <v>28</v>
      </c>
      <c r="P757" s="47">
        <v>41615000</v>
      </c>
      <c r="R757" s="2"/>
    </row>
    <row r="758" spans="1:18" ht="23" x14ac:dyDescent="0.25">
      <c r="A758" s="47">
        <f t="shared" si="11"/>
        <v>743</v>
      </c>
      <c r="B758" s="48" t="s">
        <v>6358</v>
      </c>
      <c r="C758" s="48" t="s">
        <v>6359</v>
      </c>
      <c r="D758" s="48" t="s">
        <v>6371</v>
      </c>
      <c r="E758" s="48" t="s">
        <v>3864</v>
      </c>
      <c r="F758" s="48" t="s">
        <v>6040</v>
      </c>
      <c r="G758" s="48"/>
      <c r="H758" s="47">
        <v>1976</v>
      </c>
      <c r="I758" s="47">
        <v>6811.23</v>
      </c>
      <c r="J758" s="47" t="s">
        <v>7376</v>
      </c>
      <c r="K758" s="47">
        <v>9</v>
      </c>
      <c r="L758" s="47"/>
      <c r="M758" s="47"/>
      <c r="N758" s="47"/>
      <c r="O758" s="47">
        <v>243</v>
      </c>
      <c r="P758" s="47">
        <v>41615000</v>
      </c>
      <c r="R758" s="2"/>
    </row>
    <row r="759" spans="1:18" ht="23" x14ac:dyDescent="0.25">
      <c r="A759" s="47">
        <f t="shared" si="11"/>
        <v>744</v>
      </c>
      <c r="B759" s="48" t="s">
        <v>6358</v>
      </c>
      <c r="C759" s="48" t="s">
        <v>6359</v>
      </c>
      <c r="D759" s="48" t="s">
        <v>6372</v>
      </c>
      <c r="E759" s="48" t="s">
        <v>4293</v>
      </c>
      <c r="F759" s="48" t="s">
        <v>6040</v>
      </c>
      <c r="G759" s="48"/>
      <c r="H759" s="47">
        <v>1940</v>
      </c>
      <c r="I759" s="47">
        <v>265.23</v>
      </c>
      <c r="J759" s="47" t="s">
        <v>7370</v>
      </c>
      <c r="K759" s="47">
        <v>2</v>
      </c>
      <c r="L759" s="47"/>
      <c r="M759" s="47"/>
      <c r="N759" s="47"/>
      <c r="O759" s="47">
        <v>8</v>
      </c>
      <c r="P759" s="47">
        <v>41615000</v>
      </c>
      <c r="R759" s="2"/>
    </row>
    <row r="760" spans="1:18" ht="23" x14ac:dyDescent="0.25">
      <c r="A760" s="47">
        <f t="shared" si="11"/>
        <v>745</v>
      </c>
      <c r="B760" s="48" t="s">
        <v>6358</v>
      </c>
      <c r="C760" s="48" t="s">
        <v>6359</v>
      </c>
      <c r="D760" s="48" t="s">
        <v>3055</v>
      </c>
      <c r="E760" s="48" t="s">
        <v>5447</v>
      </c>
      <c r="F760" s="48" t="s">
        <v>6040</v>
      </c>
      <c r="G760" s="48" t="s">
        <v>6096</v>
      </c>
      <c r="H760" s="47">
        <v>1940</v>
      </c>
      <c r="I760" s="127">
        <v>2250.23</v>
      </c>
      <c r="J760" s="47" t="s">
        <v>7376</v>
      </c>
      <c r="K760" s="47">
        <v>5</v>
      </c>
      <c r="L760" s="47">
        <v>1</v>
      </c>
      <c r="M760" s="47"/>
      <c r="N760" s="47"/>
      <c r="O760" s="47">
        <v>60</v>
      </c>
      <c r="P760" s="47">
        <v>41615000</v>
      </c>
      <c r="R760" s="2"/>
    </row>
    <row r="761" spans="1:18" ht="23" x14ac:dyDescent="0.25">
      <c r="A761" s="47">
        <f t="shared" si="11"/>
        <v>746</v>
      </c>
      <c r="B761" s="48" t="s">
        <v>6358</v>
      </c>
      <c r="C761" s="48" t="s">
        <v>6359</v>
      </c>
      <c r="D761" s="48" t="s">
        <v>3185</v>
      </c>
      <c r="E761" s="48" t="s">
        <v>5568</v>
      </c>
      <c r="F761" s="48" t="s">
        <v>6040</v>
      </c>
      <c r="G761" s="48"/>
      <c r="H761" s="47">
        <v>1962</v>
      </c>
      <c r="I761" s="47">
        <v>1026.22</v>
      </c>
      <c r="J761" s="47" t="s">
        <v>7376</v>
      </c>
      <c r="K761" s="47">
        <v>4</v>
      </c>
      <c r="L761" s="47"/>
      <c r="M761" s="47"/>
      <c r="N761" s="47"/>
      <c r="O761" s="47">
        <v>56</v>
      </c>
      <c r="P761" s="47">
        <v>41615000</v>
      </c>
      <c r="R761" s="2"/>
    </row>
    <row r="762" spans="1:18" ht="23" x14ac:dyDescent="0.25">
      <c r="A762" s="47">
        <f t="shared" si="11"/>
        <v>747</v>
      </c>
      <c r="B762" s="48" t="s">
        <v>6358</v>
      </c>
      <c r="C762" s="48" t="s">
        <v>6359</v>
      </c>
      <c r="D762" s="48" t="s">
        <v>1848</v>
      </c>
      <c r="E762" s="48" t="s">
        <v>4294</v>
      </c>
      <c r="F762" s="48" t="s">
        <v>6040</v>
      </c>
      <c r="G762" s="48"/>
      <c r="H762" s="47">
        <v>1940</v>
      </c>
      <c r="I762" s="47">
        <v>291.74</v>
      </c>
      <c r="J762" s="47" t="s">
        <v>7376</v>
      </c>
      <c r="K762" s="47">
        <v>2</v>
      </c>
      <c r="L762" s="47"/>
      <c r="M762" s="47"/>
      <c r="N762" s="47"/>
      <c r="O762" s="47">
        <v>12</v>
      </c>
      <c r="P762" s="47">
        <v>41615000</v>
      </c>
      <c r="R762" s="2"/>
    </row>
    <row r="763" spans="1:18" ht="23" x14ac:dyDescent="0.25">
      <c r="A763" s="47">
        <f t="shared" si="11"/>
        <v>748</v>
      </c>
      <c r="B763" s="48" t="s">
        <v>6358</v>
      </c>
      <c r="C763" s="48" t="s">
        <v>6359</v>
      </c>
      <c r="D763" s="48" t="s">
        <v>6373</v>
      </c>
      <c r="E763" s="48" t="s">
        <v>4295</v>
      </c>
      <c r="F763" s="48" t="s">
        <v>6040</v>
      </c>
      <c r="G763" s="48"/>
      <c r="H763" s="47">
        <v>1940</v>
      </c>
      <c r="I763" s="47">
        <v>247.55</v>
      </c>
      <c r="J763" s="47" t="s">
        <v>7370</v>
      </c>
      <c r="K763" s="47">
        <v>2</v>
      </c>
      <c r="L763" s="47"/>
      <c r="M763" s="47"/>
      <c r="N763" s="47"/>
      <c r="O763" s="47">
        <v>4</v>
      </c>
      <c r="P763" s="47">
        <v>41615000</v>
      </c>
      <c r="R763" s="2"/>
    </row>
    <row r="764" spans="1:18" ht="23" x14ac:dyDescent="0.25">
      <c r="A764" s="47">
        <f t="shared" si="11"/>
        <v>749</v>
      </c>
      <c r="B764" s="48" t="s">
        <v>6358</v>
      </c>
      <c r="C764" s="48" t="s">
        <v>6359</v>
      </c>
      <c r="D764" s="48" t="s">
        <v>6374</v>
      </c>
      <c r="E764" s="48" t="s">
        <v>4296</v>
      </c>
      <c r="F764" s="48" t="s">
        <v>6040</v>
      </c>
      <c r="G764" s="48"/>
      <c r="H764" s="47">
        <v>1940</v>
      </c>
      <c r="I764" s="47">
        <v>196.32</v>
      </c>
      <c r="J764" s="47" t="s">
        <v>7370</v>
      </c>
      <c r="K764" s="47">
        <v>2</v>
      </c>
      <c r="L764" s="47"/>
      <c r="M764" s="47"/>
      <c r="N764" s="47"/>
      <c r="O764" s="47">
        <v>5</v>
      </c>
      <c r="P764" s="47">
        <v>41615000</v>
      </c>
      <c r="R764" s="2"/>
    </row>
    <row r="765" spans="1:18" ht="23" x14ac:dyDescent="0.25">
      <c r="A765" s="47">
        <f t="shared" si="11"/>
        <v>750</v>
      </c>
      <c r="B765" s="48" t="s">
        <v>6358</v>
      </c>
      <c r="C765" s="48" t="s">
        <v>6359</v>
      </c>
      <c r="D765" s="48" t="s">
        <v>6375</v>
      </c>
      <c r="E765" s="48" t="s">
        <v>4365</v>
      </c>
      <c r="F765" s="48" t="s">
        <v>6040</v>
      </c>
      <c r="G765" s="48"/>
      <c r="H765" s="47">
        <v>1940</v>
      </c>
      <c r="I765" s="47">
        <v>849.76</v>
      </c>
      <c r="J765" s="47" t="s">
        <v>7376</v>
      </c>
      <c r="K765" s="47">
        <v>4</v>
      </c>
      <c r="L765" s="47"/>
      <c r="M765" s="47"/>
      <c r="N765" s="47"/>
      <c r="O765" s="47">
        <v>23</v>
      </c>
      <c r="P765" s="47">
        <v>41615000</v>
      </c>
      <c r="R765" s="2"/>
    </row>
    <row r="766" spans="1:18" ht="23" x14ac:dyDescent="0.25">
      <c r="A766" s="47">
        <f t="shared" si="11"/>
        <v>751</v>
      </c>
      <c r="B766" s="48" t="s">
        <v>6358</v>
      </c>
      <c r="C766" s="48" t="s">
        <v>6359</v>
      </c>
      <c r="D766" s="48" t="s">
        <v>3676</v>
      </c>
      <c r="E766" s="48" t="s">
        <v>6376</v>
      </c>
      <c r="F766" s="48" t="s">
        <v>6040</v>
      </c>
      <c r="G766" s="48"/>
      <c r="H766" s="47">
        <v>1940</v>
      </c>
      <c r="I766" s="132">
        <v>3743.3</v>
      </c>
      <c r="J766" s="47" t="s">
        <v>7382</v>
      </c>
      <c r="K766" s="47" t="s">
        <v>6377</v>
      </c>
      <c r="L766" s="47">
        <v>2</v>
      </c>
      <c r="M766" s="47">
        <v>1</v>
      </c>
      <c r="N766" s="47"/>
      <c r="O766" s="47">
        <v>75</v>
      </c>
      <c r="P766" s="47">
        <v>41615000</v>
      </c>
      <c r="R766" s="2"/>
    </row>
    <row r="767" spans="1:18" ht="23" x14ac:dyDescent="0.25">
      <c r="A767" s="47">
        <f t="shared" si="11"/>
        <v>752</v>
      </c>
      <c r="B767" s="48" t="s">
        <v>6358</v>
      </c>
      <c r="C767" s="48" t="s">
        <v>6359</v>
      </c>
      <c r="D767" s="48" t="s">
        <v>1851</v>
      </c>
      <c r="E767" s="48" t="s">
        <v>4297</v>
      </c>
      <c r="F767" s="48" t="s">
        <v>6040</v>
      </c>
      <c r="G767" s="48"/>
      <c r="H767" s="47">
        <v>1940</v>
      </c>
      <c r="I767" s="47">
        <v>3879.4</v>
      </c>
      <c r="J767" s="47" t="s">
        <v>7376</v>
      </c>
      <c r="K767" s="63" t="s">
        <v>7375</v>
      </c>
      <c r="L767" s="47"/>
      <c r="M767" s="47">
        <v>1</v>
      </c>
      <c r="N767" s="47"/>
      <c r="O767" s="47">
        <v>150</v>
      </c>
      <c r="P767" s="47">
        <v>41615000</v>
      </c>
      <c r="R767" s="2"/>
    </row>
    <row r="768" spans="1:18" ht="23" x14ac:dyDescent="0.25">
      <c r="A768" s="47">
        <f t="shared" si="11"/>
        <v>753</v>
      </c>
      <c r="B768" s="48" t="s">
        <v>6358</v>
      </c>
      <c r="C768" s="48" t="s">
        <v>6359</v>
      </c>
      <c r="D768" s="48" t="s">
        <v>6378</v>
      </c>
      <c r="E768" s="48" t="s">
        <v>5449</v>
      </c>
      <c r="F768" s="48" t="s">
        <v>6040</v>
      </c>
      <c r="G768" s="48" t="s">
        <v>6096</v>
      </c>
      <c r="H768" s="47">
        <v>1940</v>
      </c>
      <c r="I768" s="127">
        <v>6787.63</v>
      </c>
      <c r="J768" s="47"/>
      <c r="K768" s="47">
        <v>5</v>
      </c>
      <c r="L768" s="47">
        <v>1</v>
      </c>
      <c r="M768" s="47"/>
      <c r="N768" s="47"/>
      <c r="O768" s="47">
        <v>38</v>
      </c>
      <c r="P768" s="47">
        <v>41615000</v>
      </c>
      <c r="R768" s="2"/>
    </row>
    <row r="769" spans="1:18" ht="23" x14ac:dyDescent="0.25">
      <c r="A769" s="47">
        <f t="shared" si="11"/>
        <v>754</v>
      </c>
      <c r="B769" s="48" t="s">
        <v>6358</v>
      </c>
      <c r="C769" s="48" t="s">
        <v>6359</v>
      </c>
      <c r="D769" s="48" t="s">
        <v>6379</v>
      </c>
      <c r="E769" s="48" t="s">
        <v>5448</v>
      </c>
      <c r="F769" s="48" t="s">
        <v>6040</v>
      </c>
      <c r="G769" s="48" t="s">
        <v>6096</v>
      </c>
      <c r="H769" s="47">
        <v>1940</v>
      </c>
      <c r="I769" s="51">
        <v>1638.51</v>
      </c>
      <c r="J769" s="47" t="s">
        <v>7376</v>
      </c>
      <c r="K769" s="63" t="s">
        <v>7476</v>
      </c>
      <c r="L769" s="47"/>
      <c r="M769" s="47"/>
      <c r="N769" s="47"/>
      <c r="O769" s="47">
        <v>54</v>
      </c>
      <c r="P769" s="47">
        <v>41615000</v>
      </c>
      <c r="R769" s="2"/>
    </row>
    <row r="770" spans="1:18" ht="24" customHeight="1" x14ac:dyDescent="0.25">
      <c r="A770" s="47">
        <f t="shared" si="11"/>
        <v>755</v>
      </c>
      <c r="B770" s="48" t="s">
        <v>6358</v>
      </c>
      <c r="C770" s="48" t="s">
        <v>6359</v>
      </c>
      <c r="D770" s="48" t="s">
        <v>3070</v>
      </c>
      <c r="E770" s="48" t="s">
        <v>7711</v>
      </c>
      <c r="F770" s="48" t="s">
        <v>6040</v>
      </c>
      <c r="G770" s="48" t="s">
        <v>6096</v>
      </c>
      <c r="H770" s="47">
        <v>1940</v>
      </c>
      <c r="I770" s="127">
        <v>8725.25</v>
      </c>
      <c r="J770" s="47" t="s">
        <v>7376</v>
      </c>
      <c r="K770" s="47">
        <v>6</v>
      </c>
      <c r="L770" s="47"/>
      <c r="M770" s="47"/>
      <c r="N770" s="47"/>
      <c r="O770" s="47">
        <v>155</v>
      </c>
      <c r="P770" s="47">
        <v>41615000</v>
      </c>
      <c r="R770" s="2"/>
    </row>
    <row r="771" spans="1:18" ht="23" x14ac:dyDescent="0.25">
      <c r="A771" s="47">
        <f t="shared" si="11"/>
        <v>756</v>
      </c>
      <c r="B771" s="48" t="s">
        <v>6358</v>
      </c>
      <c r="C771" s="48" t="s">
        <v>6359</v>
      </c>
      <c r="D771" s="48" t="s">
        <v>6380</v>
      </c>
      <c r="E771" s="48" t="s">
        <v>5450</v>
      </c>
      <c r="F771" s="48" t="s">
        <v>6040</v>
      </c>
      <c r="G771" s="48" t="s">
        <v>6096</v>
      </c>
      <c r="H771" s="47">
        <v>1940</v>
      </c>
      <c r="I771" s="129">
        <v>6206.68</v>
      </c>
      <c r="J771" s="47" t="s">
        <v>7376</v>
      </c>
      <c r="K771" s="47">
        <v>6</v>
      </c>
      <c r="L771" s="47"/>
      <c r="M771" s="47"/>
      <c r="N771" s="47"/>
      <c r="O771" s="47">
        <v>145</v>
      </c>
      <c r="P771" s="47">
        <v>41615000</v>
      </c>
      <c r="R771" s="2"/>
    </row>
    <row r="772" spans="1:18" ht="23" x14ac:dyDescent="0.25">
      <c r="A772" s="47">
        <f t="shared" si="11"/>
        <v>757</v>
      </c>
      <c r="B772" s="48" t="s">
        <v>6358</v>
      </c>
      <c r="C772" s="48" t="s">
        <v>6359</v>
      </c>
      <c r="D772" s="48" t="s">
        <v>6381</v>
      </c>
      <c r="E772" s="48" t="s">
        <v>5451</v>
      </c>
      <c r="F772" s="48" t="s">
        <v>6040</v>
      </c>
      <c r="G772" s="48" t="s">
        <v>6096</v>
      </c>
      <c r="H772" s="47">
        <v>1940</v>
      </c>
      <c r="I772" s="127">
        <v>1212.44</v>
      </c>
      <c r="J772" s="47" t="s">
        <v>7376</v>
      </c>
      <c r="K772" s="47">
        <v>4</v>
      </c>
      <c r="L772" s="47">
        <v>1</v>
      </c>
      <c r="M772" s="47"/>
      <c r="N772" s="47"/>
      <c r="O772" s="129">
        <v>12</v>
      </c>
      <c r="P772" s="47">
        <v>41615000</v>
      </c>
      <c r="R772" s="2"/>
    </row>
    <row r="773" spans="1:18" ht="23" x14ac:dyDescent="0.25">
      <c r="A773" s="47">
        <f t="shared" si="11"/>
        <v>758</v>
      </c>
      <c r="B773" s="48" t="s">
        <v>6358</v>
      </c>
      <c r="C773" s="48" t="s">
        <v>6359</v>
      </c>
      <c r="D773" s="48" t="s">
        <v>6382</v>
      </c>
      <c r="E773" s="48" t="s">
        <v>5452</v>
      </c>
      <c r="F773" s="48" t="s">
        <v>6040</v>
      </c>
      <c r="G773" s="48" t="s">
        <v>6096</v>
      </c>
      <c r="H773" s="47">
        <v>1940</v>
      </c>
      <c r="I773" s="127">
        <v>2595.7600000000002</v>
      </c>
      <c r="J773" s="47" t="s">
        <v>7376</v>
      </c>
      <c r="K773" s="47">
        <v>5</v>
      </c>
      <c r="L773" s="47"/>
      <c r="M773" s="47"/>
      <c r="N773" s="47"/>
      <c r="O773" s="129">
        <v>67</v>
      </c>
      <c r="P773" s="47">
        <v>41615000</v>
      </c>
      <c r="R773" s="2"/>
    </row>
    <row r="774" spans="1:18" ht="23" x14ac:dyDescent="0.25">
      <c r="A774" s="47">
        <f t="shared" si="11"/>
        <v>759</v>
      </c>
      <c r="B774" s="48" t="s">
        <v>6358</v>
      </c>
      <c r="C774" s="48" t="s">
        <v>6359</v>
      </c>
      <c r="D774" s="48" t="s">
        <v>6383</v>
      </c>
      <c r="E774" s="48" t="s">
        <v>5453</v>
      </c>
      <c r="F774" s="48" t="s">
        <v>6040</v>
      </c>
      <c r="G774" s="48" t="s">
        <v>6096</v>
      </c>
      <c r="H774" s="47">
        <v>1949</v>
      </c>
      <c r="I774" s="130">
        <v>3225.8</v>
      </c>
      <c r="J774" s="47" t="s">
        <v>7376</v>
      </c>
      <c r="K774" s="47">
        <v>4</v>
      </c>
      <c r="L774" s="47">
        <v>4</v>
      </c>
      <c r="M774" s="47"/>
      <c r="N774" s="47"/>
      <c r="O774" s="129">
        <v>79</v>
      </c>
      <c r="P774" s="47">
        <v>41615000</v>
      </c>
      <c r="R774" s="2"/>
    </row>
    <row r="775" spans="1:18" ht="23" x14ac:dyDescent="0.25">
      <c r="A775" s="47">
        <f t="shared" si="11"/>
        <v>760</v>
      </c>
      <c r="B775" s="48" t="s">
        <v>6358</v>
      </c>
      <c r="C775" s="48" t="s">
        <v>6359</v>
      </c>
      <c r="D775" s="48" t="s">
        <v>6384</v>
      </c>
      <c r="E775" s="48" t="s">
        <v>5454</v>
      </c>
      <c r="F775" s="48" t="s">
        <v>6040</v>
      </c>
      <c r="G775" s="48" t="s">
        <v>6096</v>
      </c>
      <c r="H775" s="47">
        <v>1940</v>
      </c>
      <c r="I775" s="131">
        <v>4093.62</v>
      </c>
      <c r="J775" s="47" t="s">
        <v>7376</v>
      </c>
      <c r="K775" s="47">
        <v>5</v>
      </c>
      <c r="L775" s="47">
        <v>3</v>
      </c>
      <c r="M775" s="47"/>
      <c r="N775" s="47"/>
      <c r="O775" s="129">
        <v>168</v>
      </c>
      <c r="P775" s="47">
        <v>41615000</v>
      </c>
      <c r="R775" s="2"/>
    </row>
    <row r="776" spans="1:18" ht="23" x14ac:dyDescent="0.25">
      <c r="A776" s="47">
        <f t="shared" si="11"/>
        <v>761</v>
      </c>
      <c r="B776" s="48" t="s">
        <v>6358</v>
      </c>
      <c r="C776" s="48" t="s">
        <v>6359</v>
      </c>
      <c r="D776" s="48" t="s">
        <v>6385</v>
      </c>
      <c r="E776" s="48" t="s">
        <v>5455</v>
      </c>
      <c r="F776" s="48" t="s">
        <v>6040</v>
      </c>
      <c r="G776" s="48" t="s">
        <v>6096</v>
      </c>
      <c r="H776" s="47">
        <v>1960</v>
      </c>
      <c r="I776" s="47">
        <v>180.8</v>
      </c>
      <c r="J776" s="47" t="s">
        <v>7376</v>
      </c>
      <c r="K776" s="47">
        <v>3</v>
      </c>
      <c r="L776" s="47"/>
      <c r="M776" s="47"/>
      <c r="N776" s="47"/>
      <c r="O776" s="47"/>
      <c r="P776" s="47">
        <v>41615000</v>
      </c>
      <c r="R776" s="2"/>
    </row>
    <row r="777" spans="1:18" ht="23" x14ac:dyDescent="0.25">
      <c r="A777" s="47">
        <f t="shared" si="11"/>
        <v>762</v>
      </c>
      <c r="B777" s="48" t="s">
        <v>6358</v>
      </c>
      <c r="C777" s="48" t="s">
        <v>6359</v>
      </c>
      <c r="D777" s="48" t="s">
        <v>6386</v>
      </c>
      <c r="E777" s="48" t="s">
        <v>4298</v>
      </c>
      <c r="F777" s="48" t="s">
        <v>6040</v>
      </c>
      <c r="G777" s="48"/>
      <c r="H777" s="47">
        <v>1940</v>
      </c>
      <c r="I777" s="47">
        <v>134.6</v>
      </c>
      <c r="J777" s="47" t="s">
        <v>7376</v>
      </c>
      <c r="K777" s="47">
        <v>5</v>
      </c>
      <c r="L777" s="47"/>
      <c r="M777" s="47"/>
      <c r="N777" s="47"/>
      <c r="O777" s="47">
        <v>43</v>
      </c>
      <c r="P777" s="47">
        <v>41615000</v>
      </c>
      <c r="R777" s="2"/>
    </row>
    <row r="778" spans="1:18" ht="23" x14ac:dyDescent="0.25">
      <c r="A778" s="47">
        <f t="shared" si="11"/>
        <v>763</v>
      </c>
      <c r="B778" s="48" t="s">
        <v>6358</v>
      </c>
      <c r="C778" s="48" t="s">
        <v>6359</v>
      </c>
      <c r="D778" s="48" t="s">
        <v>6387</v>
      </c>
      <c r="E778" s="48" t="s">
        <v>5456</v>
      </c>
      <c r="F778" s="48" t="s">
        <v>6040</v>
      </c>
      <c r="G778" s="48" t="s">
        <v>6096</v>
      </c>
      <c r="H778" s="47">
        <v>1940</v>
      </c>
      <c r="I778" s="133">
        <v>2565.7800000000002</v>
      </c>
      <c r="J778" s="47" t="s">
        <v>7376</v>
      </c>
      <c r="K778" s="129">
        <v>6</v>
      </c>
      <c r="L778" s="47">
        <v>1</v>
      </c>
      <c r="M778" s="47"/>
      <c r="N778" s="47"/>
      <c r="O778" s="129">
        <v>48</v>
      </c>
      <c r="P778" s="47">
        <v>41615000</v>
      </c>
      <c r="R778" s="2"/>
    </row>
    <row r="779" spans="1:18" ht="23" x14ac:dyDescent="0.25">
      <c r="A779" s="47">
        <f t="shared" si="11"/>
        <v>764</v>
      </c>
      <c r="B779" s="48" t="s">
        <v>6358</v>
      </c>
      <c r="C779" s="48" t="s">
        <v>6359</v>
      </c>
      <c r="D779" s="48" t="s">
        <v>6388</v>
      </c>
      <c r="E779" s="48" t="s">
        <v>5457</v>
      </c>
      <c r="F779" s="48" t="s">
        <v>6040</v>
      </c>
      <c r="G779" s="48" t="s">
        <v>6096</v>
      </c>
      <c r="H779" s="47">
        <v>1940</v>
      </c>
      <c r="I779" s="134">
        <v>888.81</v>
      </c>
      <c r="J779" s="47" t="s">
        <v>7376</v>
      </c>
      <c r="K779" s="147">
        <v>2</v>
      </c>
      <c r="L779" s="47">
        <v>1</v>
      </c>
      <c r="M779" s="47"/>
      <c r="N779" s="47"/>
      <c r="O779" s="129">
        <v>23</v>
      </c>
      <c r="P779" s="47">
        <v>41615000</v>
      </c>
      <c r="R779" s="2"/>
    </row>
    <row r="780" spans="1:18" ht="23" x14ac:dyDescent="0.25">
      <c r="A780" s="47">
        <f t="shared" si="11"/>
        <v>765</v>
      </c>
      <c r="B780" s="48" t="s">
        <v>6358</v>
      </c>
      <c r="C780" s="48" t="s">
        <v>6359</v>
      </c>
      <c r="D780" s="48" t="s">
        <v>6389</v>
      </c>
      <c r="E780" s="48" t="s">
        <v>5443</v>
      </c>
      <c r="F780" s="48" t="s">
        <v>6040</v>
      </c>
      <c r="G780" s="48" t="s">
        <v>6096</v>
      </c>
      <c r="H780" s="47">
        <v>1952</v>
      </c>
      <c r="I780" s="135">
        <v>1484.87</v>
      </c>
      <c r="J780" s="47" t="s">
        <v>7376</v>
      </c>
      <c r="K780" s="148">
        <v>3</v>
      </c>
      <c r="L780" s="47"/>
      <c r="M780" s="47"/>
      <c r="N780" s="47"/>
      <c r="O780" s="146">
        <v>34</v>
      </c>
      <c r="P780" s="47">
        <v>41615000</v>
      </c>
      <c r="R780" s="2"/>
    </row>
    <row r="781" spans="1:18" ht="23" x14ac:dyDescent="0.25">
      <c r="A781" s="47">
        <f t="shared" si="11"/>
        <v>766</v>
      </c>
      <c r="B781" s="48" t="s">
        <v>6358</v>
      </c>
      <c r="C781" s="48" t="s">
        <v>6359</v>
      </c>
      <c r="D781" s="48" t="s">
        <v>6390</v>
      </c>
      <c r="E781" s="48" t="s">
        <v>5458</v>
      </c>
      <c r="F781" s="48" t="s">
        <v>6040</v>
      </c>
      <c r="G781" s="48"/>
      <c r="H781" s="47">
        <v>1940</v>
      </c>
      <c r="I781" s="135">
        <v>4734.7700000000004</v>
      </c>
      <c r="J781" s="47" t="s">
        <v>7376</v>
      </c>
      <c r="K781" s="148">
        <v>5</v>
      </c>
      <c r="L781" s="47"/>
      <c r="M781" s="47"/>
      <c r="N781" s="47"/>
      <c r="O781" s="146">
        <v>140</v>
      </c>
      <c r="P781" s="47">
        <v>41615000</v>
      </c>
      <c r="R781" s="2"/>
    </row>
    <row r="782" spans="1:18" ht="23" x14ac:dyDescent="0.25">
      <c r="A782" s="47">
        <f t="shared" si="11"/>
        <v>767</v>
      </c>
      <c r="B782" s="48" t="s">
        <v>6358</v>
      </c>
      <c r="C782" s="48" t="s">
        <v>6359</v>
      </c>
      <c r="D782" s="48" t="s">
        <v>6392</v>
      </c>
      <c r="E782" s="48" t="s">
        <v>4299</v>
      </c>
      <c r="F782" s="48" t="s">
        <v>6040</v>
      </c>
      <c r="G782" s="48"/>
      <c r="H782" s="47">
        <v>1940</v>
      </c>
      <c r="I782" s="47">
        <v>1966.6</v>
      </c>
      <c r="J782" s="47" t="s">
        <v>7376</v>
      </c>
      <c r="K782" s="47">
        <v>3</v>
      </c>
      <c r="L782" s="47"/>
      <c r="M782" s="47"/>
      <c r="N782" s="47"/>
      <c r="O782" s="47">
        <v>66</v>
      </c>
      <c r="P782" s="47">
        <v>41615000</v>
      </c>
      <c r="R782" s="2"/>
    </row>
    <row r="783" spans="1:18" ht="23" x14ac:dyDescent="0.25">
      <c r="A783" s="47">
        <f t="shared" si="11"/>
        <v>768</v>
      </c>
      <c r="B783" s="48" t="s">
        <v>6358</v>
      </c>
      <c r="C783" s="48" t="s">
        <v>6359</v>
      </c>
      <c r="D783" s="48" t="s">
        <v>6393</v>
      </c>
      <c r="E783" s="48" t="s">
        <v>5459</v>
      </c>
      <c r="F783" s="48" t="s">
        <v>6040</v>
      </c>
      <c r="G783" s="48" t="s">
        <v>6096</v>
      </c>
      <c r="H783" s="47">
        <v>1940</v>
      </c>
      <c r="I783" s="127">
        <v>5683.56</v>
      </c>
      <c r="J783" s="47" t="s">
        <v>7376</v>
      </c>
      <c r="K783" s="47">
        <v>5</v>
      </c>
      <c r="L783" s="47">
        <v>2</v>
      </c>
      <c r="M783" s="47"/>
      <c r="N783" s="47"/>
      <c r="O783" s="47">
        <v>138</v>
      </c>
      <c r="P783" s="47">
        <v>41615000</v>
      </c>
      <c r="R783" s="2"/>
    </row>
    <row r="784" spans="1:18" ht="23" x14ac:dyDescent="0.25">
      <c r="A784" s="47">
        <f t="shared" si="11"/>
        <v>769</v>
      </c>
      <c r="B784" s="48" t="s">
        <v>6358</v>
      </c>
      <c r="C784" s="48" t="s">
        <v>6359</v>
      </c>
      <c r="D784" s="48" t="s">
        <v>6394</v>
      </c>
      <c r="E784" s="48" t="s">
        <v>4300</v>
      </c>
      <c r="F784" s="48" t="s">
        <v>6040</v>
      </c>
      <c r="G784" s="48"/>
      <c r="H784" s="47">
        <v>1934</v>
      </c>
      <c r="I784" s="47">
        <v>5809.49</v>
      </c>
      <c r="J784" s="48" t="s">
        <v>7477</v>
      </c>
      <c r="K784" s="47" t="s">
        <v>7478</v>
      </c>
      <c r="L784" s="47"/>
      <c r="M784" s="47"/>
      <c r="N784" s="47"/>
      <c r="O784" s="47">
        <v>167</v>
      </c>
      <c r="P784" s="47">
        <v>41615000</v>
      </c>
      <c r="R784" s="2"/>
    </row>
    <row r="785" spans="1:18" ht="23" x14ac:dyDescent="0.25">
      <c r="A785" s="47">
        <f t="shared" si="11"/>
        <v>770</v>
      </c>
      <c r="B785" s="48" t="s">
        <v>6358</v>
      </c>
      <c r="C785" s="48" t="s">
        <v>6359</v>
      </c>
      <c r="D785" s="48" t="s">
        <v>6395</v>
      </c>
      <c r="E785" s="48" t="s">
        <v>4301</v>
      </c>
      <c r="F785" s="48" t="s">
        <v>6040</v>
      </c>
      <c r="G785" s="48"/>
      <c r="H785" s="47">
        <v>1940</v>
      </c>
      <c r="I785" s="47">
        <v>2078.1</v>
      </c>
      <c r="J785" s="47" t="s">
        <v>7376</v>
      </c>
      <c r="K785" s="47">
        <v>7</v>
      </c>
      <c r="L785" s="47"/>
      <c r="M785" s="47"/>
      <c r="N785" s="47"/>
      <c r="O785" s="47">
        <v>67</v>
      </c>
      <c r="P785" s="47">
        <v>41615000</v>
      </c>
      <c r="R785" s="2"/>
    </row>
    <row r="786" spans="1:18" ht="23" x14ac:dyDescent="0.25">
      <c r="A786" s="47">
        <f t="shared" ref="A786:A849" si="12">A785+1</f>
        <v>771</v>
      </c>
      <c r="B786" s="48" t="s">
        <v>6358</v>
      </c>
      <c r="C786" s="48" t="s">
        <v>6359</v>
      </c>
      <c r="D786" s="48" t="s">
        <v>6396</v>
      </c>
      <c r="E786" s="48" t="s">
        <v>4302</v>
      </c>
      <c r="F786" s="48" t="s">
        <v>6040</v>
      </c>
      <c r="G786" s="48"/>
      <c r="H786" s="47">
        <v>1940</v>
      </c>
      <c r="I786" s="47">
        <v>1552.1</v>
      </c>
      <c r="J786" s="47" t="s">
        <v>7376</v>
      </c>
      <c r="K786" s="47">
        <v>3</v>
      </c>
      <c r="L786" s="47"/>
      <c r="M786" s="47"/>
      <c r="N786" s="47"/>
      <c r="O786" s="47">
        <v>71</v>
      </c>
      <c r="P786" s="47">
        <v>41615000</v>
      </c>
      <c r="R786" s="2"/>
    </row>
    <row r="787" spans="1:18" ht="23" x14ac:dyDescent="0.25">
      <c r="A787" s="47">
        <f t="shared" si="12"/>
        <v>772</v>
      </c>
      <c r="B787" s="48" t="s">
        <v>6358</v>
      </c>
      <c r="C787" s="48" t="s">
        <v>6359</v>
      </c>
      <c r="D787" s="48" t="s">
        <v>6397</v>
      </c>
      <c r="E787" s="48" t="s">
        <v>4303</v>
      </c>
      <c r="F787" s="48" t="s">
        <v>6040</v>
      </c>
      <c r="G787" s="48"/>
      <c r="H787" s="47">
        <v>1940</v>
      </c>
      <c r="I787" s="47">
        <v>2161.86</v>
      </c>
      <c r="J787" s="47" t="s">
        <v>7376</v>
      </c>
      <c r="K787" s="47">
        <v>7</v>
      </c>
      <c r="L787" s="47"/>
      <c r="M787" s="47"/>
      <c r="N787" s="47"/>
      <c r="O787" s="47">
        <v>77</v>
      </c>
      <c r="P787" s="47">
        <v>41615000</v>
      </c>
      <c r="R787" s="2"/>
    </row>
    <row r="788" spans="1:18" ht="23" x14ac:dyDescent="0.25">
      <c r="A788" s="47">
        <f t="shared" si="12"/>
        <v>773</v>
      </c>
      <c r="B788" s="48" t="s">
        <v>6358</v>
      </c>
      <c r="C788" s="48" t="s">
        <v>6359</v>
      </c>
      <c r="D788" s="48" t="s">
        <v>6398</v>
      </c>
      <c r="E788" s="48" t="s">
        <v>1159</v>
      </c>
      <c r="F788" s="48" t="s">
        <v>6040</v>
      </c>
      <c r="G788" s="48"/>
      <c r="H788" s="47">
        <v>1996</v>
      </c>
      <c r="I788" s="132">
        <v>7257.77</v>
      </c>
      <c r="J788" s="138" t="s">
        <v>7479</v>
      </c>
      <c r="K788" s="47">
        <v>9</v>
      </c>
      <c r="L788" s="47">
        <v>4</v>
      </c>
      <c r="M788" s="47">
        <v>4</v>
      </c>
      <c r="N788" s="47"/>
      <c r="O788" s="47">
        <v>297</v>
      </c>
      <c r="P788" s="47">
        <v>41615000</v>
      </c>
      <c r="R788" s="2"/>
    </row>
    <row r="789" spans="1:18" ht="23" x14ac:dyDescent="0.25">
      <c r="A789" s="47">
        <f t="shared" si="12"/>
        <v>774</v>
      </c>
      <c r="B789" s="48" t="s">
        <v>6358</v>
      </c>
      <c r="C789" s="48" t="s">
        <v>6359</v>
      </c>
      <c r="D789" s="48" t="s">
        <v>6399</v>
      </c>
      <c r="E789" s="48" t="s">
        <v>6400</v>
      </c>
      <c r="F789" s="48" t="s">
        <v>6040</v>
      </c>
      <c r="G789" s="49"/>
      <c r="H789" s="47">
        <v>1991</v>
      </c>
      <c r="I789" s="136">
        <v>2002.3</v>
      </c>
      <c r="J789" s="138" t="s">
        <v>7479</v>
      </c>
      <c r="K789" s="47">
        <v>9</v>
      </c>
      <c r="L789" s="47">
        <v>1</v>
      </c>
      <c r="M789" s="47">
        <v>1</v>
      </c>
      <c r="N789" s="47">
        <v>1</v>
      </c>
      <c r="O789" s="47">
        <v>85</v>
      </c>
      <c r="P789" s="47">
        <v>41615000</v>
      </c>
      <c r="R789" s="2"/>
    </row>
    <row r="790" spans="1:18" ht="23" x14ac:dyDescent="0.25">
      <c r="A790" s="47">
        <f t="shared" si="12"/>
        <v>775</v>
      </c>
      <c r="B790" s="48" t="s">
        <v>6358</v>
      </c>
      <c r="C790" s="48" t="s">
        <v>6359</v>
      </c>
      <c r="D790" s="48" t="s">
        <v>6401</v>
      </c>
      <c r="E790" s="48" t="s">
        <v>6402</v>
      </c>
      <c r="F790" s="48" t="s">
        <v>6040</v>
      </c>
      <c r="G790" s="48"/>
      <c r="H790" s="47">
        <v>1991</v>
      </c>
      <c r="I790" s="136">
        <v>2003.5</v>
      </c>
      <c r="J790" s="138" t="s">
        <v>7479</v>
      </c>
      <c r="K790" s="47">
        <v>9</v>
      </c>
      <c r="L790" s="47">
        <v>1</v>
      </c>
      <c r="M790" s="47">
        <v>1</v>
      </c>
      <c r="N790" s="47">
        <v>1</v>
      </c>
      <c r="O790" s="47">
        <v>88</v>
      </c>
      <c r="P790" s="47">
        <v>41615000</v>
      </c>
      <c r="R790" s="2"/>
    </row>
    <row r="791" spans="1:18" ht="23" x14ac:dyDescent="0.25">
      <c r="A791" s="47">
        <f t="shared" si="12"/>
        <v>776</v>
      </c>
      <c r="B791" s="48" t="s">
        <v>6358</v>
      </c>
      <c r="C791" s="48" t="s">
        <v>6359</v>
      </c>
      <c r="D791" s="48" t="s">
        <v>6403</v>
      </c>
      <c r="E791" s="48" t="s">
        <v>6404</v>
      </c>
      <c r="F791" s="48" t="s">
        <v>6040</v>
      </c>
      <c r="G791" s="48" t="s">
        <v>6096</v>
      </c>
      <c r="H791" s="47">
        <v>1940</v>
      </c>
      <c r="I791" s="137">
        <v>1602.32</v>
      </c>
      <c r="J791" s="47" t="s">
        <v>7376</v>
      </c>
      <c r="K791" s="47">
        <v>4</v>
      </c>
      <c r="L791" s="47"/>
      <c r="M791" s="47"/>
      <c r="N791" s="47"/>
      <c r="O791" s="129">
        <v>31</v>
      </c>
      <c r="P791" s="47">
        <v>41615000</v>
      </c>
      <c r="R791" s="2"/>
    </row>
    <row r="792" spans="1:18" ht="23" x14ac:dyDescent="0.25">
      <c r="A792" s="47">
        <f t="shared" si="12"/>
        <v>777</v>
      </c>
      <c r="B792" s="48" t="s">
        <v>6358</v>
      </c>
      <c r="C792" s="48" t="s">
        <v>6359</v>
      </c>
      <c r="D792" s="48" t="s">
        <v>6405</v>
      </c>
      <c r="E792" s="48" t="s">
        <v>6406</v>
      </c>
      <c r="F792" s="48" t="s">
        <v>6040</v>
      </c>
      <c r="G792" s="48" t="s">
        <v>6096</v>
      </c>
      <c r="H792" s="47">
        <v>1936</v>
      </c>
      <c r="I792" s="127">
        <v>8372.7199999999993</v>
      </c>
      <c r="J792" s="47" t="s">
        <v>7376</v>
      </c>
      <c r="K792" s="47">
        <v>6</v>
      </c>
      <c r="L792" s="47"/>
      <c r="M792" s="47"/>
      <c r="N792" s="47"/>
      <c r="O792" s="129">
        <v>200</v>
      </c>
      <c r="P792" s="47">
        <v>41615000</v>
      </c>
      <c r="R792" s="2"/>
    </row>
    <row r="793" spans="1:18" ht="23" x14ac:dyDescent="0.25">
      <c r="A793" s="47">
        <f t="shared" si="12"/>
        <v>778</v>
      </c>
      <c r="B793" s="48" t="s">
        <v>6358</v>
      </c>
      <c r="C793" s="48" t="s">
        <v>6359</v>
      </c>
      <c r="D793" s="48" t="s">
        <v>6407</v>
      </c>
      <c r="E793" s="48" t="s">
        <v>5460</v>
      </c>
      <c r="F793" s="48" t="s">
        <v>6040</v>
      </c>
      <c r="G793" s="48" t="s">
        <v>6096</v>
      </c>
      <c r="H793" s="47">
        <v>1940</v>
      </c>
      <c r="I793" s="127">
        <v>1280.56</v>
      </c>
      <c r="J793" s="47" t="s">
        <v>7376</v>
      </c>
      <c r="K793" s="47">
        <v>4</v>
      </c>
      <c r="L793" s="47">
        <v>2</v>
      </c>
      <c r="M793" s="47"/>
      <c r="N793" s="47"/>
      <c r="O793" s="129">
        <v>13</v>
      </c>
      <c r="P793" s="47">
        <v>41615000</v>
      </c>
      <c r="R793" s="2"/>
    </row>
    <row r="794" spans="1:18" ht="23" x14ac:dyDescent="0.25">
      <c r="A794" s="47">
        <f t="shared" si="12"/>
        <v>779</v>
      </c>
      <c r="B794" s="48" t="s">
        <v>6358</v>
      </c>
      <c r="C794" s="48" t="s">
        <v>6359</v>
      </c>
      <c r="D794" s="48" t="s">
        <v>6408</v>
      </c>
      <c r="E794" s="48" t="s">
        <v>959</v>
      </c>
      <c r="F794" s="48" t="s">
        <v>6040</v>
      </c>
      <c r="G794" s="48"/>
      <c r="H794" s="47">
        <v>1958</v>
      </c>
      <c r="I794" s="47">
        <v>1378.2</v>
      </c>
      <c r="J794" s="47" t="s">
        <v>7376</v>
      </c>
      <c r="K794" s="47">
        <v>4</v>
      </c>
      <c r="L794" s="47"/>
      <c r="M794" s="47"/>
      <c r="N794" s="47"/>
      <c r="O794" s="47">
        <v>50</v>
      </c>
      <c r="P794" s="47">
        <v>41615000</v>
      </c>
      <c r="R794" s="2"/>
    </row>
    <row r="795" spans="1:18" ht="23" x14ac:dyDescent="0.25">
      <c r="A795" s="47">
        <f t="shared" si="12"/>
        <v>780</v>
      </c>
      <c r="B795" s="48" t="s">
        <v>6358</v>
      </c>
      <c r="C795" s="48" t="s">
        <v>6359</v>
      </c>
      <c r="D795" s="48" t="s">
        <v>6409</v>
      </c>
      <c r="E795" s="48" t="s">
        <v>4304</v>
      </c>
      <c r="F795" s="48" t="s">
        <v>6040</v>
      </c>
      <c r="G795" s="48"/>
      <c r="H795" s="47">
        <v>1940</v>
      </c>
      <c r="I795" s="47">
        <v>276.08</v>
      </c>
      <c r="J795" s="47" t="s">
        <v>7370</v>
      </c>
      <c r="K795" s="47">
        <v>2</v>
      </c>
      <c r="L795" s="47"/>
      <c r="M795" s="47"/>
      <c r="N795" s="47"/>
      <c r="O795" s="47">
        <v>19</v>
      </c>
      <c r="P795" s="47">
        <v>41615000</v>
      </c>
      <c r="R795" s="2"/>
    </row>
    <row r="796" spans="1:18" ht="23" x14ac:dyDescent="0.25">
      <c r="A796" s="47">
        <f t="shared" si="12"/>
        <v>781</v>
      </c>
      <c r="B796" s="48" t="s">
        <v>6358</v>
      </c>
      <c r="C796" s="48" t="s">
        <v>6359</v>
      </c>
      <c r="D796" s="48" t="s">
        <v>6410</v>
      </c>
      <c r="E796" s="48" t="s">
        <v>4305</v>
      </c>
      <c r="F796" s="48" t="s">
        <v>6040</v>
      </c>
      <c r="G796" s="48"/>
      <c r="H796" s="47">
        <v>1940</v>
      </c>
      <c r="I796" s="47">
        <v>1809.52</v>
      </c>
      <c r="J796" s="47" t="s">
        <v>7376</v>
      </c>
      <c r="K796" s="47">
        <v>4</v>
      </c>
      <c r="L796" s="47"/>
      <c r="M796" s="47"/>
      <c r="N796" s="47"/>
      <c r="O796" s="47">
        <v>42</v>
      </c>
      <c r="P796" s="47">
        <v>41615000</v>
      </c>
      <c r="R796" s="2"/>
    </row>
    <row r="797" spans="1:18" ht="23" x14ac:dyDescent="0.25">
      <c r="A797" s="47">
        <f t="shared" si="12"/>
        <v>782</v>
      </c>
      <c r="B797" s="48" t="s">
        <v>6358</v>
      </c>
      <c r="C797" s="48" t="s">
        <v>6359</v>
      </c>
      <c r="D797" s="48" t="s">
        <v>6411</v>
      </c>
      <c r="E797" s="48" t="s">
        <v>4306</v>
      </c>
      <c r="F797" s="48" t="s">
        <v>6040</v>
      </c>
      <c r="G797" s="48"/>
      <c r="H797" s="47">
        <v>1940</v>
      </c>
      <c r="I797" s="47">
        <v>242.89</v>
      </c>
      <c r="J797" s="47" t="s">
        <v>7370</v>
      </c>
      <c r="K797" s="47">
        <v>2</v>
      </c>
      <c r="L797" s="47"/>
      <c r="M797" s="47"/>
      <c r="N797" s="47"/>
      <c r="O797" s="47">
        <v>8</v>
      </c>
      <c r="P797" s="47">
        <v>41615000</v>
      </c>
      <c r="R797" s="2"/>
    </row>
    <row r="798" spans="1:18" ht="23" x14ac:dyDescent="0.25">
      <c r="A798" s="47">
        <f t="shared" si="12"/>
        <v>783</v>
      </c>
      <c r="B798" s="48" t="s">
        <v>6358</v>
      </c>
      <c r="C798" s="48" t="s">
        <v>6359</v>
      </c>
      <c r="D798" s="48" t="s">
        <v>6412</v>
      </c>
      <c r="E798" s="48" t="s">
        <v>1197</v>
      </c>
      <c r="F798" s="48" t="s">
        <v>6040</v>
      </c>
      <c r="G798" s="48"/>
      <c r="H798" s="47">
        <v>1990</v>
      </c>
      <c r="I798" s="136">
        <v>4036.8</v>
      </c>
      <c r="J798" s="47" t="s">
        <v>7386</v>
      </c>
      <c r="K798" s="47">
        <v>9</v>
      </c>
      <c r="L798" s="47">
        <v>2</v>
      </c>
      <c r="M798" s="47">
        <v>2</v>
      </c>
      <c r="N798" s="47"/>
      <c r="O798" s="47">
        <v>173</v>
      </c>
      <c r="P798" s="47">
        <v>41615000</v>
      </c>
      <c r="R798" s="2"/>
    </row>
    <row r="799" spans="1:18" ht="23" x14ac:dyDescent="0.25">
      <c r="A799" s="47">
        <f t="shared" si="12"/>
        <v>784</v>
      </c>
      <c r="B799" s="48" t="s">
        <v>6358</v>
      </c>
      <c r="C799" s="48" t="s">
        <v>6359</v>
      </c>
      <c r="D799" s="48" t="s">
        <v>6413</v>
      </c>
      <c r="E799" s="48" t="s">
        <v>4307</v>
      </c>
      <c r="F799" s="48" t="s">
        <v>6040</v>
      </c>
      <c r="G799" s="48"/>
      <c r="H799" s="47">
        <v>1966</v>
      </c>
      <c r="I799" s="47">
        <v>1993.66</v>
      </c>
      <c r="J799" s="47" t="s">
        <v>7376</v>
      </c>
      <c r="K799" s="47">
        <v>9</v>
      </c>
      <c r="L799" s="47"/>
      <c r="M799" s="47"/>
      <c r="N799" s="47"/>
      <c r="O799" s="47">
        <v>84</v>
      </c>
      <c r="P799" s="47">
        <v>41615000</v>
      </c>
      <c r="R799" s="2"/>
    </row>
    <row r="800" spans="1:18" ht="23" x14ac:dyDescent="0.25">
      <c r="A800" s="47">
        <f t="shared" si="12"/>
        <v>785</v>
      </c>
      <c r="B800" s="48" t="s">
        <v>6358</v>
      </c>
      <c r="C800" s="48" t="s">
        <v>6359</v>
      </c>
      <c r="D800" s="48" t="s">
        <v>6414</v>
      </c>
      <c r="E800" s="48" t="s">
        <v>4308</v>
      </c>
      <c r="F800" s="48" t="s">
        <v>6040</v>
      </c>
      <c r="G800" s="48"/>
      <c r="H800" s="47">
        <v>1967</v>
      </c>
      <c r="I800" s="47">
        <v>2035.73</v>
      </c>
      <c r="J800" s="47" t="s">
        <v>7376</v>
      </c>
      <c r="K800" s="47">
        <v>9</v>
      </c>
      <c r="L800" s="47"/>
      <c r="M800" s="47"/>
      <c r="N800" s="47"/>
      <c r="O800" s="47">
        <v>89</v>
      </c>
      <c r="P800" s="47">
        <v>41615000</v>
      </c>
      <c r="R800" s="2"/>
    </row>
    <row r="801" spans="1:18" ht="23" x14ac:dyDescent="0.25">
      <c r="A801" s="47">
        <f t="shared" si="12"/>
        <v>786</v>
      </c>
      <c r="B801" s="48" t="s">
        <v>6358</v>
      </c>
      <c r="C801" s="48" t="s">
        <v>6359</v>
      </c>
      <c r="D801" s="48" t="s">
        <v>6415</v>
      </c>
      <c r="E801" s="48" t="s">
        <v>4309</v>
      </c>
      <c r="F801" s="48" t="s">
        <v>6040</v>
      </c>
      <c r="G801" s="48"/>
      <c r="H801" s="47">
        <v>1966</v>
      </c>
      <c r="I801" s="47">
        <v>2104.67</v>
      </c>
      <c r="J801" s="47" t="s">
        <v>7376</v>
      </c>
      <c r="K801" s="47">
        <v>9</v>
      </c>
      <c r="L801" s="47"/>
      <c r="M801" s="47"/>
      <c r="N801" s="47"/>
      <c r="O801" s="47">
        <v>84</v>
      </c>
      <c r="P801" s="47">
        <v>41615000</v>
      </c>
      <c r="R801" s="2"/>
    </row>
    <row r="802" spans="1:18" ht="23" x14ac:dyDescent="0.25">
      <c r="A802" s="47">
        <f t="shared" si="12"/>
        <v>787</v>
      </c>
      <c r="B802" s="48" t="s">
        <v>6358</v>
      </c>
      <c r="C802" s="48" t="s">
        <v>6359</v>
      </c>
      <c r="D802" s="48" t="s">
        <v>6416</v>
      </c>
      <c r="E802" s="48" t="s">
        <v>721</v>
      </c>
      <c r="F802" s="48" t="s">
        <v>6040</v>
      </c>
      <c r="G802" s="48"/>
      <c r="H802" s="47">
        <v>1959</v>
      </c>
      <c r="I802" s="47">
        <v>446.9</v>
      </c>
      <c r="J802" s="47" t="s">
        <v>7376</v>
      </c>
      <c r="K802" s="47">
        <v>2</v>
      </c>
      <c r="L802" s="47"/>
      <c r="M802" s="47"/>
      <c r="N802" s="47"/>
      <c r="O802" s="47">
        <v>12</v>
      </c>
      <c r="P802" s="47">
        <v>41615000</v>
      </c>
      <c r="R802" s="2"/>
    </row>
    <row r="803" spans="1:18" ht="30.75" customHeight="1" x14ac:dyDescent="0.25">
      <c r="A803" s="47">
        <f t="shared" si="12"/>
        <v>788</v>
      </c>
      <c r="B803" s="48" t="s">
        <v>6358</v>
      </c>
      <c r="C803" s="48" t="s">
        <v>6359</v>
      </c>
      <c r="D803" s="48" t="s">
        <v>6417</v>
      </c>
      <c r="E803" s="48" t="s">
        <v>4310</v>
      </c>
      <c r="F803" s="48" t="s">
        <v>6040</v>
      </c>
      <c r="G803" s="48"/>
      <c r="H803" s="47">
        <v>1940</v>
      </c>
      <c r="I803" s="47">
        <v>577.59</v>
      </c>
      <c r="J803" s="47" t="s">
        <v>7376</v>
      </c>
      <c r="K803" s="47">
        <v>2</v>
      </c>
      <c r="L803" s="47"/>
      <c r="M803" s="47"/>
      <c r="N803" s="47"/>
      <c r="O803" s="47">
        <v>12</v>
      </c>
      <c r="P803" s="47">
        <v>41615000</v>
      </c>
      <c r="R803" s="2"/>
    </row>
    <row r="804" spans="1:18" ht="31.5" customHeight="1" x14ac:dyDescent="0.25">
      <c r="A804" s="47">
        <f t="shared" si="12"/>
        <v>789</v>
      </c>
      <c r="B804" s="48" t="s">
        <v>6358</v>
      </c>
      <c r="C804" s="48" t="s">
        <v>6359</v>
      </c>
      <c r="D804" s="48" t="s">
        <v>6418</v>
      </c>
      <c r="E804" s="48" t="s">
        <v>6419</v>
      </c>
      <c r="F804" s="48" t="s">
        <v>6090</v>
      </c>
      <c r="G804" s="48"/>
      <c r="H804" s="47">
        <v>1940</v>
      </c>
      <c r="I804" s="139">
        <v>6273</v>
      </c>
      <c r="J804" s="48" t="s">
        <v>7374</v>
      </c>
      <c r="K804" s="47" t="s">
        <v>1231</v>
      </c>
      <c r="L804" s="47"/>
      <c r="M804" s="47">
        <v>2</v>
      </c>
      <c r="N804" s="47">
        <v>2</v>
      </c>
      <c r="O804" s="47">
        <v>231</v>
      </c>
      <c r="P804" s="47">
        <v>41615000</v>
      </c>
      <c r="R804" s="2"/>
    </row>
    <row r="805" spans="1:18" ht="23" x14ac:dyDescent="0.25">
      <c r="A805" s="47">
        <f t="shared" si="12"/>
        <v>790</v>
      </c>
      <c r="B805" s="48" t="s">
        <v>6358</v>
      </c>
      <c r="C805" s="48" t="s">
        <v>6359</v>
      </c>
      <c r="D805" s="48" t="s">
        <v>6420</v>
      </c>
      <c r="E805" s="48" t="s">
        <v>4311</v>
      </c>
      <c r="F805" s="48" t="s">
        <v>6040</v>
      </c>
      <c r="G805" s="48"/>
      <c r="H805" s="47">
        <v>1925</v>
      </c>
      <c r="I805" s="47">
        <v>246.4</v>
      </c>
      <c r="J805" s="47" t="s">
        <v>7370</v>
      </c>
      <c r="K805" s="47">
        <v>2</v>
      </c>
      <c r="L805" s="47"/>
      <c r="M805" s="47"/>
      <c r="N805" s="47"/>
      <c r="O805" s="47">
        <v>14</v>
      </c>
      <c r="P805" s="47">
        <v>41615000</v>
      </c>
      <c r="R805" s="2"/>
    </row>
    <row r="806" spans="1:18" ht="23" x14ac:dyDescent="0.25">
      <c r="A806" s="47">
        <f t="shared" si="12"/>
        <v>791</v>
      </c>
      <c r="B806" s="48" t="s">
        <v>6358</v>
      </c>
      <c r="C806" s="48" t="s">
        <v>6359</v>
      </c>
      <c r="D806" s="48" t="s">
        <v>6421</v>
      </c>
      <c r="E806" s="48" t="s">
        <v>4312</v>
      </c>
      <c r="F806" s="48" t="s">
        <v>6040</v>
      </c>
      <c r="G806" s="48"/>
      <c r="H806" s="47">
        <v>1940</v>
      </c>
      <c r="I806" s="47">
        <v>372.24</v>
      </c>
      <c r="J806" s="47" t="s">
        <v>7370</v>
      </c>
      <c r="K806" s="47">
        <v>2</v>
      </c>
      <c r="L806" s="47"/>
      <c r="M806" s="47"/>
      <c r="N806" s="47"/>
      <c r="O806" s="47">
        <v>12</v>
      </c>
      <c r="P806" s="47">
        <v>41615000</v>
      </c>
      <c r="R806" s="2"/>
    </row>
    <row r="807" spans="1:18" ht="23" x14ac:dyDescent="0.25">
      <c r="A807" s="47">
        <f t="shared" si="12"/>
        <v>792</v>
      </c>
      <c r="B807" s="48" t="s">
        <v>6358</v>
      </c>
      <c r="C807" s="48" t="s">
        <v>6359</v>
      </c>
      <c r="D807" s="48" t="s">
        <v>6422</v>
      </c>
      <c r="E807" s="48" t="s">
        <v>5461</v>
      </c>
      <c r="F807" s="48" t="s">
        <v>6040</v>
      </c>
      <c r="G807" s="48" t="s">
        <v>6096</v>
      </c>
      <c r="H807" s="47">
        <v>1940</v>
      </c>
      <c r="I807" s="127">
        <v>1229.72</v>
      </c>
      <c r="J807" s="47" t="s">
        <v>7376</v>
      </c>
      <c r="K807" s="149">
        <v>4</v>
      </c>
      <c r="L807" s="150">
        <v>3</v>
      </c>
      <c r="M807" s="47"/>
      <c r="N807" s="47"/>
      <c r="O807" s="129">
        <v>80</v>
      </c>
      <c r="P807" s="47">
        <v>41615000</v>
      </c>
      <c r="R807" s="2"/>
    </row>
    <row r="808" spans="1:18" ht="23" x14ac:dyDescent="0.25">
      <c r="A808" s="47">
        <f t="shared" si="12"/>
        <v>793</v>
      </c>
      <c r="B808" s="48" t="s">
        <v>6358</v>
      </c>
      <c r="C808" s="48" t="s">
        <v>6359</v>
      </c>
      <c r="D808" s="48" t="s">
        <v>6423</v>
      </c>
      <c r="E808" s="48" t="s">
        <v>5462</v>
      </c>
      <c r="F808" s="48" t="s">
        <v>6040</v>
      </c>
      <c r="G808" s="48" t="s">
        <v>6096</v>
      </c>
      <c r="H808" s="47">
        <v>1940</v>
      </c>
      <c r="I808" s="127">
        <v>6150.4</v>
      </c>
      <c r="J808" s="47" t="s">
        <v>7376</v>
      </c>
      <c r="K808" s="149">
        <v>6</v>
      </c>
      <c r="L808" s="150">
        <v>6</v>
      </c>
      <c r="M808" s="47"/>
      <c r="N808" s="47"/>
      <c r="O808" s="129">
        <v>193</v>
      </c>
      <c r="P808" s="47">
        <v>41615000</v>
      </c>
      <c r="R808" s="2"/>
    </row>
    <row r="809" spans="1:18" ht="23" x14ac:dyDescent="0.25">
      <c r="A809" s="47">
        <f t="shared" si="12"/>
        <v>794</v>
      </c>
      <c r="B809" s="48" t="s">
        <v>6358</v>
      </c>
      <c r="C809" s="48" t="s">
        <v>6359</v>
      </c>
      <c r="D809" s="48" t="s">
        <v>3073</v>
      </c>
      <c r="E809" s="48" t="s">
        <v>5463</v>
      </c>
      <c r="F809" s="48" t="s">
        <v>6040</v>
      </c>
      <c r="G809" s="48" t="s">
        <v>6096</v>
      </c>
      <c r="H809" s="47">
        <v>1940</v>
      </c>
      <c r="I809" s="127">
        <v>816.5</v>
      </c>
      <c r="J809" s="47" t="s">
        <v>7376</v>
      </c>
      <c r="K809" s="149">
        <v>3</v>
      </c>
      <c r="L809" s="150">
        <v>1</v>
      </c>
      <c r="M809" s="47"/>
      <c r="N809" s="47"/>
      <c r="O809" s="129">
        <v>34</v>
      </c>
      <c r="P809" s="47">
        <v>41615000</v>
      </c>
      <c r="R809" s="2"/>
    </row>
    <row r="810" spans="1:18" ht="23" x14ac:dyDescent="0.25">
      <c r="A810" s="47">
        <f t="shared" si="12"/>
        <v>795</v>
      </c>
      <c r="B810" s="48" t="s">
        <v>6358</v>
      </c>
      <c r="C810" s="48" t="s">
        <v>6359</v>
      </c>
      <c r="D810" s="48" t="s">
        <v>6424</v>
      </c>
      <c r="E810" s="48" t="s">
        <v>5464</v>
      </c>
      <c r="F810" s="48" t="s">
        <v>6040</v>
      </c>
      <c r="G810" s="48" t="s">
        <v>6096</v>
      </c>
      <c r="H810" s="47">
        <v>1940</v>
      </c>
      <c r="I810" s="127">
        <v>787.54</v>
      </c>
      <c r="J810" s="47" t="s">
        <v>7376</v>
      </c>
      <c r="K810" s="149">
        <v>3</v>
      </c>
      <c r="L810" s="150">
        <v>2</v>
      </c>
      <c r="M810" s="47"/>
      <c r="N810" s="47"/>
      <c r="O810" s="129">
        <v>31</v>
      </c>
      <c r="P810" s="47">
        <v>41615000</v>
      </c>
      <c r="R810" s="2"/>
    </row>
    <row r="811" spans="1:18" ht="23" x14ac:dyDescent="0.25">
      <c r="A811" s="47">
        <f t="shared" si="12"/>
        <v>796</v>
      </c>
      <c r="B811" s="48" t="s">
        <v>6358</v>
      </c>
      <c r="C811" s="48" t="s">
        <v>6359</v>
      </c>
      <c r="D811" s="48" t="s">
        <v>6425</v>
      </c>
      <c r="E811" s="48" t="s">
        <v>5465</v>
      </c>
      <c r="F811" s="48" t="s">
        <v>6040</v>
      </c>
      <c r="G811" s="48" t="s">
        <v>6096</v>
      </c>
      <c r="H811" s="47">
        <v>1951</v>
      </c>
      <c r="I811" s="127">
        <v>607.92999999999995</v>
      </c>
      <c r="J811" s="47" t="s">
        <v>7376</v>
      </c>
      <c r="K811" s="149">
        <v>4</v>
      </c>
      <c r="L811" s="150">
        <v>1</v>
      </c>
      <c r="M811" s="47"/>
      <c r="N811" s="47"/>
      <c r="O811" s="129">
        <v>28</v>
      </c>
      <c r="P811" s="47">
        <v>41615000</v>
      </c>
      <c r="R811" s="2"/>
    </row>
    <row r="812" spans="1:18" ht="23" x14ac:dyDescent="0.25">
      <c r="A812" s="47">
        <f t="shared" si="12"/>
        <v>797</v>
      </c>
      <c r="B812" s="48" t="s">
        <v>6358</v>
      </c>
      <c r="C812" s="48" t="s">
        <v>6359</v>
      </c>
      <c r="D812" s="48" t="s">
        <v>6426</v>
      </c>
      <c r="E812" s="48" t="s">
        <v>5466</v>
      </c>
      <c r="F812" s="48" t="s">
        <v>6040</v>
      </c>
      <c r="G812" s="48" t="s">
        <v>6096</v>
      </c>
      <c r="H812" s="47">
        <v>1940</v>
      </c>
      <c r="I812" s="127">
        <v>448</v>
      </c>
      <c r="J812" s="47" t="s">
        <v>7376</v>
      </c>
      <c r="K812" s="149">
        <v>3</v>
      </c>
      <c r="L812" s="150">
        <v>1</v>
      </c>
      <c r="M812" s="47"/>
      <c r="N812" s="47"/>
      <c r="O812" s="129">
        <v>15</v>
      </c>
      <c r="P812" s="47">
        <v>41615000</v>
      </c>
      <c r="R812" s="2"/>
    </row>
    <row r="813" spans="1:18" ht="23" x14ac:dyDescent="0.25">
      <c r="A813" s="47">
        <f t="shared" si="12"/>
        <v>798</v>
      </c>
      <c r="B813" s="48" t="s">
        <v>6358</v>
      </c>
      <c r="C813" s="48" t="s">
        <v>6359</v>
      </c>
      <c r="D813" s="48" t="s">
        <v>6427</v>
      </c>
      <c r="E813" s="48" t="s">
        <v>5467</v>
      </c>
      <c r="F813" s="48" t="s">
        <v>6040</v>
      </c>
      <c r="G813" s="48" t="s">
        <v>6096</v>
      </c>
      <c r="H813" s="47">
        <v>1940</v>
      </c>
      <c r="I813" s="127">
        <v>581.20000000000005</v>
      </c>
      <c r="J813" s="47" t="s">
        <v>7376</v>
      </c>
      <c r="K813" s="149">
        <v>3</v>
      </c>
      <c r="L813" s="150">
        <v>1</v>
      </c>
      <c r="M813" s="47"/>
      <c r="N813" s="47"/>
      <c r="O813" s="129">
        <v>14</v>
      </c>
      <c r="P813" s="47">
        <v>41615000</v>
      </c>
      <c r="R813" s="2"/>
    </row>
    <row r="814" spans="1:18" ht="23" x14ac:dyDescent="0.25">
      <c r="A814" s="47">
        <f t="shared" si="12"/>
        <v>799</v>
      </c>
      <c r="B814" s="48" t="s">
        <v>6358</v>
      </c>
      <c r="C814" s="48" t="s">
        <v>6359</v>
      </c>
      <c r="D814" s="48" t="s">
        <v>6428</v>
      </c>
      <c r="E814" s="48" t="s">
        <v>4313</v>
      </c>
      <c r="F814" s="48" t="s">
        <v>6040</v>
      </c>
      <c r="G814" s="48"/>
      <c r="H814" s="47">
        <v>1940</v>
      </c>
      <c r="I814" s="47">
        <v>112.51</v>
      </c>
      <c r="J814" s="47" t="s">
        <v>7376</v>
      </c>
      <c r="K814" s="47">
        <v>3</v>
      </c>
      <c r="L814" s="47"/>
      <c r="M814" s="47"/>
      <c r="N814" s="47"/>
      <c r="O814" s="47">
        <v>11</v>
      </c>
      <c r="P814" s="47">
        <v>41615000</v>
      </c>
      <c r="R814" s="2"/>
    </row>
    <row r="815" spans="1:18" ht="23" x14ac:dyDescent="0.25">
      <c r="A815" s="47">
        <f t="shared" si="12"/>
        <v>800</v>
      </c>
      <c r="B815" s="48" t="s">
        <v>6358</v>
      </c>
      <c r="C815" s="48" t="s">
        <v>6359</v>
      </c>
      <c r="D815" s="48" t="s">
        <v>6429</v>
      </c>
      <c r="E815" s="48" t="s">
        <v>3865</v>
      </c>
      <c r="F815" s="48" t="s">
        <v>6040</v>
      </c>
      <c r="G815" s="48"/>
      <c r="H815" s="47">
        <v>1977</v>
      </c>
      <c r="I815" s="47">
        <v>4410.7</v>
      </c>
      <c r="J815" s="128" t="s">
        <v>7377</v>
      </c>
      <c r="K815" s="47">
        <v>5</v>
      </c>
      <c r="L815" s="47"/>
      <c r="M815" s="47"/>
      <c r="N815" s="47"/>
      <c r="O815" s="47">
        <v>220</v>
      </c>
      <c r="P815" s="47">
        <v>41615000</v>
      </c>
      <c r="R815" s="2"/>
    </row>
    <row r="816" spans="1:18" ht="23" x14ac:dyDescent="0.25">
      <c r="A816" s="47">
        <f t="shared" si="12"/>
        <v>801</v>
      </c>
      <c r="B816" s="48" t="s">
        <v>6358</v>
      </c>
      <c r="C816" s="48" t="s">
        <v>6359</v>
      </c>
      <c r="D816" s="48" t="s">
        <v>6430</v>
      </c>
      <c r="E816" s="48" t="s">
        <v>4314</v>
      </c>
      <c r="F816" s="48" t="s">
        <v>6040</v>
      </c>
      <c r="G816" s="48"/>
      <c r="H816" s="47">
        <v>1957</v>
      </c>
      <c r="I816" s="47">
        <v>703.28</v>
      </c>
      <c r="J816" s="128" t="s">
        <v>7376</v>
      </c>
      <c r="K816" s="47">
        <v>5</v>
      </c>
      <c r="L816" s="47"/>
      <c r="M816" s="47"/>
      <c r="N816" s="47"/>
      <c r="O816" s="47">
        <v>15</v>
      </c>
      <c r="P816" s="47">
        <v>41615000</v>
      </c>
      <c r="R816" s="2"/>
    </row>
    <row r="817" spans="1:18" ht="23.25" customHeight="1" x14ac:dyDescent="0.25">
      <c r="A817" s="47">
        <f t="shared" si="12"/>
        <v>802</v>
      </c>
      <c r="B817" s="48" t="s">
        <v>6358</v>
      </c>
      <c r="C817" s="48" t="s">
        <v>6359</v>
      </c>
      <c r="D817" s="48" t="s">
        <v>6431</v>
      </c>
      <c r="E817" s="48" t="s">
        <v>6432</v>
      </c>
      <c r="F817" s="48" t="s">
        <v>6040</v>
      </c>
      <c r="G817" s="48"/>
      <c r="H817" s="47">
        <v>1983</v>
      </c>
      <c r="I817" s="136">
        <v>6092.3</v>
      </c>
      <c r="J817" s="141" t="s">
        <v>7479</v>
      </c>
      <c r="K817" s="47">
        <v>9</v>
      </c>
      <c r="L817" s="47">
        <v>3</v>
      </c>
      <c r="M817" s="47">
        <v>3</v>
      </c>
      <c r="N817" s="47"/>
      <c r="O817" s="47">
        <v>286</v>
      </c>
      <c r="P817" s="47">
        <v>41615000</v>
      </c>
      <c r="R817" s="2"/>
    </row>
    <row r="818" spans="1:18" ht="21" customHeight="1" x14ac:dyDescent="0.25">
      <c r="A818" s="47">
        <f t="shared" si="12"/>
        <v>803</v>
      </c>
      <c r="B818" s="48" t="s">
        <v>6358</v>
      </c>
      <c r="C818" s="48" t="s">
        <v>6359</v>
      </c>
      <c r="D818" s="48" t="s">
        <v>6433</v>
      </c>
      <c r="E818" s="48" t="s">
        <v>6434</v>
      </c>
      <c r="F818" s="48" t="s">
        <v>6090</v>
      </c>
      <c r="G818" s="48"/>
      <c r="H818" s="47">
        <v>1940</v>
      </c>
      <c r="I818" s="47">
        <v>10080</v>
      </c>
      <c r="J818" s="140" t="s">
        <v>7374</v>
      </c>
      <c r="K818" s="63" t="s">
        <v>7375</v>
      </c>
      <c r="L818" s="47"/>
      <c r="M818" s="47"/>
      <c r="N818" s="47"/>
      <c r="O818" s="47">
        <v>120</v>
      </c>
      <c r="P818" s="47">
        <v>41615000</v>
      </c>
      <c r="R818" s="2"/>
    </row>
    <row r="819" spans="1:18" ht="23" x14ac:dyDescent="0.25">
      <c r="A819" s="47">
        <f t="shared" si="12"/>
        <v>804</v>
      </c>
      <c r="B819" s="48" t="s">
        <v>6358</v>
      </c>
      <c r="C819" s="48" t="s">
        <v>6359</v>
      </c>
      <c r="D819" s="48" t="s">
        <v>6435</v>
      </c>
      <c r="E819" s="48" t="s">
        <v>6436</v>
      </c>
      <c r="F819" s="48" t="s">
        <v>6040</v>
      </c>
      <c r="G819" s="48"/>
      <c r="H819" s="47">
        <v>1993</v>
      </c>
      <c r="I819" s="136">
        <v>1989.5</v>
      </c>
      <c r="J819" s="47" t="s">
        <v>7386</v>
      </c>
      <c r="K819" s="47">
        <v>9</v>
      </c>
      <c r="L819" s="47">
        <v>1</v>
      </c>
      <c r="M819" s="47">
        <v>1</v>
      </c>
      <c r="N819" s="47"/>
      <c r="O819" s="47">
        <v>82</v>
      </c>
      <c r="P819" s="47">
        <v>41615000</v>
      </c>
      <c r="R819" s="2"/>
    </row>
    <row r="820" spans="1:18" ht="23" x14ac:dyDescent="0.25">
      <c r="A820" s="47">
        <f t="shared" si="12"/>
        <v>805</v>
      </c>
      <c r="B820" s="48" t="s">
        <v>6358</v>
      </c>
      <c r="C820" s="48" t="s">
        <v>6359</v>
      </c>
      <c r="D820" s="48" t="s">
        <v>6437</v>
      </c>
      <c r="E820" s="48" t="s">
        <v>5393</v>
      </c>
      <c r="F820" s="48" t="s">
        <v>6040</v>
      </c>
      <c r="G820" s="48"/>
      <c r="H820" s="47">
        <v>1992</v>
      </c>
      <c r="I820" s="136">
        <v>4782</v>
      </c>
      <c r="J820" s="47" t="s">
        <v>7386</v>
      </c>
      <c r="K820" s="47">
        <v>9</v>
      </c>
      <c r="L820" s="47">
        <v>2</v>
      </c>
      <c r="M820" s="47">
        <v>2</v>
      </c>
      <c r="N820" s="47"/>
      <c r="O820" s="47">
        <v>184</v>
      </c>
      <c r="P820" s="47">
        <v>41615000</v>
      </c>
      <c r="R820" s="2"/>
    </row>
    <row r="821" spans="1:18" ht="23" x14ac:dyDescent="0.25">
      <c r="A821" s="47">
        <f t="shared" si="12"/>
        <v>806</v>
      </c>
      <c r="B821" s="48" t="s">
        <v>6358</v>
      </c>
      <c r="C821" s="48" t="s">
        <v>6359</v>
      </c>
      <c r="D821" s="48" t="s">
        <v>6438</v>
      </c>
      <c r="E821" s="48" t="s">
        <v>4315</v>
      </c>
      <c r="F821" s="48" t="s">
        <v>6040</v>
      </c>
      <c r="G821" s="48"/>
      <c r="H821" s="47">
        <v>1940</v>
      </c>
      <c r="I821" s="47">
        <v>249.2</v>
      </c>
      <c r="J821" s="47" t="s">
        <v>7376</v>
      </c>
      <c r="K821" s="47">
        <v>2</v>
      </c>
      <c r="L821" s="47"/>
      <c r="M821" s="47"/>
      <c r="N821" s="47"/>
      <c r="O821" s="47">
        <v>12</v>
      </c>
      <c r="P821" s="47">
        <v>41615000</v>
      </c>
      <c r="R821" s="2"/>
    </row>
    <row r="822" spans="1:18" ht="23" x14ac:dyDescent="0.25">
      <c r="A822" s="47">
        <f t="shared" si="12"/>
        <v>807</v>
      </c>
      <c r="B822" s="48" t="s">
        <v>6358</v>
      </c>
      <c r="C822" s="48" t="s">
        <v>6359</v>
      </c>
      <c r="D822" s="48" t="s">
        <v>6439</v>
      </c>
      <c r="E822" s="48" t="s">
        <v>6440</v>
      </c>
      <c r="F822" s="48" t="s">
        <v>6040</v>
      </c>
      <c r="G822" s="48"/>
      <c r="H822" s="47">
        <v>1995</v>
      </c>
      <c r="I822" s="136">
        <v>4031.34</v>
      </c>
      <c r="J822" s="47" t="s">
        <v>7386</v>
      </c>
      <c r="K822" s="47">
        <v>9</v>
      </c>
      <c r="L822" s="47">
        <v>2</v>
      </c>
      <c r="M822" s="47">
        <v>2</v>
      </c>
      <c r="N822" s="47"/>
      <c r="O822" s="47">
        <v>165</v>
      </c>
      <c r="P822" s="47">
        <v>41615000</v>
      </c>
      <c r="R822" s="2"/>
    </row>
    <row r="823" spans="1:18" ht="23" x14ac:dyDescent="0.25">
      <c r="A823" s="47">
        <f t="shared" si="12"/>
        <v>808</v>
      </c>
      <c r="B823" s="48" t="s">
        <v>6358</v>
      </c>
      <c r="C823" s="48" t="s">
        <v>6359</v>
      </c>
      <c r="D823" s="48" t="s">
        <v>1870</v>
      </c>
      <c r="E823" s="48" t="s">
        <v>4316</v>
      </c>
      <c r="F823" s="48" t="s">
        <v>6040</v>
      </c>
      <c r="G823" s="48"/>
      <c r="H823" s="47">
        <v>1940</v>
      </c>
      <c r="I823" s="47">
        <v>846.4</v>
      </c>
      <c r="J823" s="47" t="s">
        <v>7376</v>
      </c>
      <c r="K823" s="47">
        <v>3</v>
      </c>
      <c r="L823" s="47"/>
      <c r="M823" s="47"/>
      <c r="N823" s="47"/>
      <c r="O823" s="47">
        <v>60</v>
      </c>
      <c r="P823" s="47">
        <v>41615000</v>
      </c>
      <c r="R823" s="2"/>
    </row>
    <row r="824" spans="1:18" ht="23" x14ac:dyDescent="0.25">
      <c r="A824" s="47">
        <f t="shared" si="12"/>
        <v>809</v>
      </c>
      <c r="B824" s="48" t="s">
        <v>6358</v>
      </c>
      <c r="C824" s="48" t="s">
        <v>6359</v>
      </c>
      <c r="D824" s="48" t="s">
        <v>3078</v>
      </c>
      <c r="E824" s="48" t="s">
        <v>5468</v>
      </c>
      <c r="F824" s="48" t="s">
        <v>6040</v>
      </c>
      <c r="G824" s="48" t="s">
        <v>6096</v>
      </c>
      <c r="H824" s="47">
        <v>1940</v>
      </c>
      <c r="I824" s="127">
        <v>1095.81</v>
      </c>
      <c r="J824" s="47" t="s">
        <v>7376</v>
      </c>
      <c r="K824" s="47">
        <v>4</v>
      </c>
      <c r="L824" s="47">
        <v>2</v>
      </c>
      <c r="M824" s="47"/>
      <c r="N824" s="47"/>
      <c r="O824" s="47">
        <v>41</v>
      </c>
      <c r="P824" s="47">
        <v>41615000</v>
      </c>
      <c r="R824" s="2"/>
    </row>
    <row r="825" spans="1:18" ht="23" x14ac:dyDescent="0.25">
      <c r="A825" s="47">
        <f t="shared" si="12"/>
        <v>810</v>
      </c>
      <c r="B825" s="48" t="s">
        <v>6358</v>
      </c>
      <c r="C825" s="48" t="s">
        <v>6359</v>
      </c>
      <c r="D825" s="48" t="s">
        <v>6441</v>
      </c>
      <c r="E825" s="48" t="s">
        <v>722</v>
      </c>
      <c r="F825" s="48" t="s">
        <v>6040</v>
      </c>
      <c r="G825" s="48"/>
      <c r="H825" s="47">
        <v>1973</v>
      </c>
      <c r="I825" s="47">
        <v>4551.5</v>
      </c>
      <c r="J825" s="47" t="s">
        <v>7376</v>
      </c>
      <c r="K825" s="47">
        <v>5</v>
      </c>
      <c r="L825" s="47"/>
      <c r="M825" s="47"/>
      <c r="N825" s="47"/>
      <c r="O825" s="47">
        <v>97</v>
      </c>
      <c r="P825" s="47">
        <v>41615000</v>
      </c>
      <c r="R825" s="2"/>
    </row>
    <row r="826" spans="1:18" ht="23" x14ac:dyDescent="0.25">
      <c r="A826" s="47">
        <f t="shared" si="12"/>
        <v>811</v>
      </c>
      <c r="B826" s="48" t="s">
        <v>6358</v>
      </c>
      <c r="C826" s="48" t="s">
        <v>6359</v>
      </c>
      <c r="D826" s="48" t="s">
        <v>6442</v>
      </c>
      <c r="E826" s="48" t="s">
        <v>4317</v>
      </c>
      <c r="F826" s="48" t="s">
        <v>6040</v>
      </c>
      <c r="G826" s="48"/>
      <c r="H826" s="47">
        <v>1940</v>
      </c>
      <c r="I826" s="47">
        <v>928.2</v>
      </c>
      <c r="J826" s="47" t="s">
        <v>7376</v>
      </c>
      <c r="K826" s="47">
        <v>4</v>
      </c>
      <c r="L826" s="47"/>
      <c r="M826" s="47"/>
      <c r="N826" s="47"/>
      <c r="O826" s="47">
        <v>31</v>
      </c>
      <c r="P826" s="47">
        <v>41615000</v>
      </c>
      <c r="R826" s="2"/>
    </row>
    <row r="827" spans="1:18" ht="23" x14ac:dyDescent="0.25">
      <c r="A827" s="47">
        <f t="shared" si="12"/>
        <v>812</v>
      </c>
      <c r="B827" s="48" t="s">
        <v>6358</v>
      </c>
      <c r="C827" s="48" t="s">
        <v>6359</v>
      </c>
      <c r="D827" s="48" t="s">
        <v>1872</v>
      </c>
      <c r="E827" s="48" t="s">
        <v>4318</v>
      </c>
      <c r="F827" s="48" t="s">
        <v>6040</v>
      </c>
      <c r="G827" s="48"/>
      <c r="H827" s="47">
        <v>1940</v>
      </c>
      <c r="I827" s="47">
        <v>874.75</v>
      </c>
      <c r="J827" s="47" t="s">
        <v>7376</v>
      </c>
      <c r="K827" s="47" t="s">
        <v>6443</v>
      </c>
      <c r="L827" s="47"/>
      <c r="M827" s="47"/>
      <c r="N827" s="47"/>
      <c r="O827" s="47">
        <v>22</v>
      </c>
      <c r="P827" s="47">
        <v>41615000</v>
      </c>
      <c r="R827" s="2"/>
    </row>
    <row r="828" spans="1:18" ht="23" x14ac:dyDescent="0.25">
      <c r="A828" s="47">
        <f t="shared" si="12"/>
        <v>813</v>
      </c>
      <c r="B828" s="48" t="s">
        <v>6358</v>
      </c>
      <c r="C828" s="48" t="s">
        <v>6359</v>
      </c>
      <c r="D828" s="48" t="s">
        <v>3079</v>
      </c>
      <c r="E828" s="48" t="s">
        <v>5469</v>
      </c>
      <c r="F828" s="48" t="s">
        <v>6040</v>
      </c>
      <c r="G828" s="48" t="s">
        <v>6096</v>
      </c>
      <c r="H828" s="47">
        <v>1940</v>
      </c>
      <c r="I828" s="127">
        <v>7064.24</v>
      </c>
      <c r="J828" s="47" t="s">
        <v>7376</v>
      </c>
      <c r="K828" s="47">
        <v>5</v>
      </c>
      <c r="L828" s="47"/>
      <c r="M828" s="47"/>
      <c r="N828" s="47"/>
      <c r="O828" s="47">
        <v>148</v>
      </c>
      <c r="P828" s="47">
        <v>41615000</v>
      </c>
      <c r="R828" s="2"/>
    </row>
    <row r="829" spans="1:18" ht="23" x14ac:dyDescent="0.25">
      <c r="A829" s="47">
        <f t="shared" si="12"/>
        <v>814</v>
      </c>
      <c r="B829" s="48" t="s">
        <v>6358</v>
      </c>
      <c r="C829" s="48" t="s">
        <v>6359</v>
      </c>
      <c r="D829" s="48" t="s">
        <v>3080</v>
      </c>
      <c r="E829" s="48" t="s">
        <v>5470</v>
      </c>
      <c r="F829" s="48" t="s">
        <v>6040</v>
      </c>
      <c r="G829" s="48" t="s">
        <v>6096</v>
      </c>
      <c r="H829" s="47">
        <v>1940</v>
      </c>
      <c r="I829" s="127">
        <v>2011.54</v>
      </c>
      <c r="J829" s="47" t="s">
        <v>7376</v>
      </c>
      <c r="K829" s="47">
        <v>4</v>
      </c>
      <c r="L829" s="47"/>
      <c r="M829" s="47"/>
      <c r="N829" s="47"/>
      <c r="O829" s="47">
        <v>42</v>
      </c>
      <c r="P829" s="47">
        <v>41615000</v>
      </c>
      <c r="R829" s="2"/>
    </row>
    <row r="830" spans="1:18" ht="23" x14ac:dyDescent="0.25">
      <c r="A830" s="47">
        <f t="shared" si="12"/>
        <v>815</v>
      </c>
      <c r="B830" s="48" t="s">
        <v>6358</v>
      </c>
      <c r="C830" s="48" t="s">
        <v>6359</v>
      </c>
      <c r="D830" s="48" t="s">
        <v>6444</v>
      </c>
      <c r="E830" s="48" t="s">
        <v>6445</v>
      </c>
      <c r="F830" s="48" t="s">
        <v>6040</v>
      </c>
      <c r="G830" s="48"/>
      <c r="H830" s="47">
        <v>1940</v>
      </c>
      <c r="I830" s="47">
        <v>216</v>
      </c>
      <c r="J830" s="47" t="s">
        <v>7370</v>
      </c>
      <c r="K830" s="47">
        <v>2</v>
      </c>
      <c r="L830" s="47"/>
      <c r="M830" s="47"/>
      <c r="N830" s="47"/>
      <c r="O830" s="47">
        <v>6</v>
      </c>
      <c r="P830" s="47">
        <v>41615000</v>
      </c>
      <c r="R830" s="2"/>
    </row>
    <row r="831" spans="1:18" ht="23" x14ac:dyDescent="0.25">
      <c r="A831" s="47">
        <f t="shared" si="12"/>
        <v>816</v>
      </c>
      <c r="B831" s="48" t="s">
        <v>6358</v>
      </c>
      <c r="C831" s="48" t="s">
        <v>6359</v>
      </c>
      <c r="D831" s="48" t="s">
        <v>1875</v>
      </c>
      <c r="E831" s="48" t="s">
        <v>4319</v>
      </c>
      <c r="F831" s="48" t="s">
        <v>6040</v>
      </c>
      <c r="G831" s="48"/>
      <c r="H831" s="47">
        <v>1940</v>
      </c>
      <c r="I831" s="47">
        <v>283.72000000000003</v>
      </c>
      <c r="J831" s="47" t="s">
        <v>7370</v>
      </c>
      <c r="K831" s="47">
        <v>2</v>
      </c>
      <c r="L831" s="47"/>
      <c r="M831" s="47"/>
      <c r="N831" s="47"/>
      <c r="O831" s="47">
        <v>7</v>
      </c>
      <c r="P831" s="47">
        <v>41615000</v>
      </c>
      <c r="R831" s="2"/>
    </row>
    <row r="832" spans="1:18" ht="23" x14ac:dyDescent="0.25">
      <c r="A832" s="47">
        <f t="shared" si="12"/>
        <v>817</v>
      </c>
      <c r="B832" s="48" t="s">
        <v>6358</v>
      </c>
      <c r="C832" s="48" t="s">
        <v>6359</v>
      </c>
      <c r="D832" s="48" t="s">
        <v>1918</v>
      </c>
      <c r="E832" s="48" t="s">
        <v>4361</v>
      </c>
      <c r="F832" s="48" t="s">
        <v>6040</v>
      </c>
      <c r="G832" s="48"/>
      <c r="H832" s="47">
        <v>1917</v>
      </c>
      <c r="I832" s="47">
        <v>364.2</v>
      </c>
      <c r="J832" s="47" t="s">
        <v>7376</v>
      </c>
      <c r="K832" s="47">
        <v>2</v>
      </c>
      <c r="L832" s="47"/>
      <c r="M832" s="47"/>
      <c r="N832" s="47"/>
      <c r="O832" s="47">
        <v>11</v>
      </c>
      <c r="P832" s="47">
        <v>41615000</v>
      </c>
      <c r="R832" s="2"/>
    </row>
    <row r="833" spans="1:18" ht="23" x14ac:dyDescent="0.25">
      <c r="A833" s="47">
        <f t="shared" si="12"/>
        <v>818</v>
      </c>
      <c r="B833" s="48" t="s">
        <v>6358</v>
      </c>
      <c r="C833" s="48" t="s">
        <v>6359</v>
      </c>
      <c r="D833" s="48" t="s">
        <v>1919</v>
      </c>
      <c r="E833" s="48" t="s">
        <v>4362</v>
      </c>
      <c r="F833" s="48" t="s">
        <v>6040</v>
      </c>
      <c r="G833" s="48"/>
      <c r="H833" s="47">
        <v>1940</v>
      </c>
      <c r="I833" s="47">
        <v>384.9</v>
      </c>
      <c r="J833" s="47" t="s">
        <v>7376</v>
      </c>
      <c r="K833" s="47">
        <v>2</v>
      </c>
      <c r="L833" s="47"/>
      <c r="M833" s="47"/>
      <c r="N833" s="47"/>
      <c r="O833" s="47">
        <v>12</v>
      </c>
      <c r="P833" s="47">
        <v>41615000</v>
      </c>
      <c r="R833" s="2"/>
    </row>
    <row r="834" spans="1:18" ht="23" x14ac:dyDescent="0.25">
      <c r="A834" s="47">
        <f t="shared" si="12"/>
        <v>819</v>
      </c>
      <c r="B834" s="48" t="s">
        <v>6358</v>
      </c>
      <c r="C834" s="48" t="s">
        <v>6359</v>
      </c>
      <c r="D834" s="48" t="s">
        <v>1920</v>
      </c>
      <c r="E834" s="48" t="s">
        <v>4363</v>
      </c>
      <c r="F834" s="48" t="s">
        <v>6040</v>
      </c>
      <c r="G834" s="48"/>
      <c r="H834" s="47">
        <v>1917</v>
      </c>
      <c r="I834" s="47">
        <v>364.2</v>
      </c>
      <c r="J834" s="47" t="s">
        <v>7376</v>
      </c>
      <c r="K834" s="47">
        <v>2</v>
      </c>
      <c r="L834" s="47"/>
      <c r="M834" s="47"/>
      <c r="N834" s="47"/>
      <c r="O834" s="47">
        <v>11</v>
      </c>
      <c r="P834" s="47">
        <v>41615000</v>
      </c>
      <c r="R834" s="2"/>
    </row>
    <row r="835" spans="1:18" ht="23" x14ac:dyDescent="0.25">
      <c r="A835" s="47">
        <f t="shared" si="12"/>
        <v>820</v>
      </c>
      <c r="B835" s="48" t="s">
        <v>6358</v>
      </c>
      <c r="C835" s="48" t="s">
        <v>6359</v>
      </c>
      <c r="D835" s="48" t="s">
        <v>6446</v>
      </c>
      <c r="E835" s="48" t="s">
        <v>5471</v>
      </c>
      <c r="F835" s="48" t="s">
        <v>6040</v>
      </c>
      <c r="G835" s="48" t="s">
        <v>6096</v>
      </c>
      <c r="H835" s="47">
        <v>1940</v>
      </c>
      <c r="I835" s="127">
        <v>804.66</v>
      </c>
      <c r="J835" s="47" t="s">
        <v>7376</v>
      </c>
      <c r="K835" s="47">
        <v>4</v>
      </c>
      <c r="L835" s="47">
        <v>1</v>
      </c>
      <c r="M835" s="47"/>
      <c r="N835" s="47"/>
      <c r="O835" s="51">
        <v>46</v>
      </c>
      <c r="P835" s="47">
        <v>41615000</v>
      </c>
      <c r="R835" s="2"/>
    </row>
    <row r="836" spans="1:18" ht="23" x14ac:dyDescent="0.25">
      <c r="A836" s="47">
        <f t="shared" si="12"/>
        <v>821</v>
      </c>
      <c r="B836" s="48" t="s">
        <v>6358</v>
      </c>
      <c r="C836" s="48" t="s">
        <v>6359</v>
      </c>
      <c r="D836" s="48" t="s">
        <v>6447</v>
      </c>
      <c r="E836" s="48" t="s">
        <v>5472</v>
      </c>
      <c r="F836" s="48" t="s">
        <v>6040</v>
      </c>
      <c r="G836" s="48" t="s">
        <v>6096</v>
      </c>
      <c r="H836" s="47">
        <v>1940</v>
      </c>
      <c r="I836" s="127">
        <v>788.62</v>
      </c>
      <c r="J836" s="47" t="s">
        <v>7376</v>
      </c>
      <c r="K836" s="47">
        <v>2</v>
      </c>
      <c r="L836" s="47">
        <v>1</v>
      </c>
      <c r="M836" s="47"/>
      <c r="N836" s="47"/>
      <c r="O836" s="51">
        <v>12</v>
      </c>
      <c r="P836" s="47">
        <v>41615000</v>
      </c>
      <c r="R836" s="2"/>
    </row>
    <row r="837" spans="1:18" ht="23" x14ac:dyDescent="0.25">
      <c r="A837" s="47">
        <f t="shared" si="12"/>
        <v>822</v>
      </c>
      <c r="B837" s="48" t="s">
        <v>6358</v>
      </c>
      <c r="C837" s="48" t="s">
        <v>6359</v>
      </c>
      <c r="D837" s="48" t="s">
        <v>6448</v>
      </c>
      <c r="E837" s="48" t="s">
        <v>5473</v>
      </c>
      <c r="F837" s="48" t="s">
        <v>6040</v>
      </c>
      <c r="G837" s="48" t="s">
        <v>6096</v>
      </c>
      <c r="H837" s="47">
        <v>1940</v>
      </c>
      <c r="I837" s="127">
        <v>452.05</v>
      </c>
      <c r="J837" s="47" t="s">
        <v>7376</v>
      </c>
      <c r="K837" s="47">
        <v>2</v>
      </c>
      <c r="L837" s="47">
        <v>1</v>
      </c>
      <c r="M837" s="47"/>
      <c r="N837" s="47"/>
      <c r="O837" s="51">
        <v>11</v>
      </c>
      <c r="P837" s="47">
        <v>41615000</v>
      </c>
      <c r="R837" s="2"/>
    </row>
    <row r="838" spans="1:18" ht="23" x14ac:dyDescent="0.25">
      <c r="A838" s="47">
        <f t="shared" si="12"/>
        <v>823</v>
      </c>
      <c r="B838" s="48" t="s">
        <v>6358</v>
      </c>
      <c r="C838" s="48" t="s">
        <v>6359</v>
      </c>
      <c r="D838" s="48" t="s">
        <v>1876</v>
      </c>
      <c r="E838" s="48" t="s">
        <v>4320</v>
      </c>
      <c r="F838" s="48" t="s">
        <v>6040</v>
      </c>
      <c r="G838" s="48"/>
      <c r="H838" s="47">
        <v>1940</v>
      </c>
      <c r="I838" s="47">
        <v>2777.1</v>
      </c>
      <c r="J838" s="47" t="s">
        <v>7377</v>
      </c>
      <c r="K838" s="47">
        <v>5</v>
      </c>
      <c r="L838" s="47"/>
      <c r="M838" s="47"/>
      <c r="N838" s="47"/>
      <c r="O838" s="47">
        <v>147</v>
      </c>
      <c r="P838" s="47">
        <v>41615000</v>
      </c>
      <c r="R838" s="2"/>
    </row>
    <row r="839" spans="1:18" ht="23" x14ac:dyDescent="0.25">
      <c r="A839" s="47">
        <f t="shared" si="12"/>
        <v>824</v>
      </c>
      <c r="B839" s="48" t="s">
        <v>6358</v>
      </c>
      <c r="C839" s="48" t="s">
        <v>6359</v>
      </c>
      <c r="D839" s="48" t="s">
        <v>6449</v>
      </c>
      <c r="E839" s="48" t="s">
        <v>4321</v>
      </c>
      <c r="F839" s="48" t="s">
        <v>6040</v>
      </c>
      <c r="G839" s="48"/>
      <c r="H839" s="47">
        <v>1940</v>
      </c>
      <c r="I839" s="47">
        <v>2244.6999999999998</v>
      </c>
      <c r="J839" s="47" t="s">
        <v>7376</v>
      </c>
      <c r="K839" s="47">
        <v>7</v>
      </c>
      <c r="L839" s="47"/>
      <c r="M839" s="47"/>
      <c r="N839" s="47"/>
      <c r="O839" s="47">
        <v>63</v>
      </c>
      <c r="P839" s="47">
        <v>41615000</v>
      </c>
      <c r="R839" s="2"/>
    </row>
    <row r="840" spans="1:18" ht="23" x14ac:dyDescent="0.25">
      <c r="A840" s="47">
        <f t="shared" si="12"/>
        <v>825</v>
      </c>
      <c r="B840" s="48" t="s">
        <v>6358</v>
      </c>
      <c r="C840" s="48" t="s">
        <v>6359</v>
      </c>
      <c r="D840" s="48" t="s">
        <v>6450</v>
      </c>
      <c r="E840" s="48" t="s">
        <v>4322</v>
      </c>
      <c r="F840" s="48" t="s">
        <v>6040</v>
      </c>
      <c r="G840" s="48"/>
      <c r="H840" s="47">
        <v>1926</v>
      </c>
      <c r="I840" s="47">
        <v>369</v>
      </c>
      <c r="J840" s="47" t="s">
        <v>7370</v>
      </c>
      <c r="K840" s="47">
        <v>2</v>
      </c>
      <c r="L840" s="47"/>
      <c r="M840" s="47"/>
      <c r="N840" s="47"/>
      <c r="O840" s="47">
        <v>21</v>
      </c>
      <c r="P840" s="47">
        <v>41615000</v>
      </c>
      <c r="R840" s="2"/>
    </row>
    <row r="841" spans="1:18" ht="23" x14ac:dyDescent="0.25">
      <c r="A841" s="47">
        <f t="shared" si="12"/>
        <v>826</v>
      </c>
      <c r="B841" s="48" t="s">
        <v>6358</v>
      </c>
      <c r="C841" s="48" t="s">
        <v>6359</v>
      </c>
      <c r="D841" s="48" t="s">
        <v>1879</v>
      </c>
      <c r="E841" s="48" t="s">
        <v>4323</v>
      </c>
      <c r="F841" s="48" t="s">
        <v>6040</v>
      </c>
      <c r="G841" s="48"/>
      <c r="H841" s="47">
        <v>1940</v>
      </c>
      <c r="I841" s="47">
        <v>158.26</v>
      </c>
      <c r="J841" s="47" t="s">
        <v>7370</v>
      </c>
      <c r="K841" s="47">
        <v>1</v>
      </c>
      <c r="L841" s="47"/>
      <c r="M841" s="47"/>
      <c r="N841" s="47"/>
      <c r="O841" s="47">
        <v>3</v>
      </c>
      <c r="P841" s="47">
        <v>41615000</v>
      </c>
      <c r="R841" s="2"/>
    </row>
    <row r="842" spans="1:18" ht="23" x14ac:dyDescent="0.25">
      <c r="A842" s="47">
        <f t="shared" si="12"/>
        <v>827</v>
      </c>
      <c r="B842" s="48" t="s">
        <v>6358</v>
      </c>
      <c r="C842" s="48" t="s">
        <v>6359</v>
      </c>
      <c r="D842" s="48" t="s">
        <v>3084</v>
      </c>
      <c r="E842" s="48" t="s">
        <v>5474</v>
      </c>
      <c r="F842" s="48" t="s">
        <v>6040</v>
      </c>
      <c r="G842" s="48" t="s">
        <v>6096</v>
      </c>
      <c r="H842" s="47">
        <v>1940</v>
      </c>
      <c r="I842" s="127">
        <v>659.71</v>
      </c>
      <c r="J842" s="47" t="s">
        <v>7376</v>
      </c>
      <c r="K842" s="149">
        <v>2</v>
      </c>
      <c r="L842" s="150">
        <v>2</v>
      </c>
      <c r="M842" s="47"/>
      <c r="N842" s="47"/>
      <c r="O842" s="129">
        <v>26</v>
      </c>
      <c r="P842" s="47">
        <v>41615000</v>
      </c>
      <c r="R842" s="2"/>
    </row>
    <row r="843" spans="1:18" ht="23" x14ac:dyDescent="0.25">
      <c r="A843" s="47">
        <f t="shared" si="12"/>
        <v>828</v>
      </c>
      <c r="B843" s="48" t="s">
        <v>6358</v>
      </c>
      <c r="C843" s="48" t="s">
        <v>6359</v>
      </c>
      <c r="D843" s="48" t="s">
        <v>6451</v>
      </c>
      <c r="E843" s="48" t="s">
        <v>5475</v>
      </c>
      <c r="F843" s="48" t="s">
        <v>6040</v>
      </c>
      <c r="G843" s="48" t="s">
        <v>6096</v>
      </c>
      <c r="H843" s="47">
        <v>1940</v>
      </c>
      <c r="I843" s="127">
        <v>1482.74</v>
      </c>
      <c r="J843" s="47" t="s">
        <v>7376</v>
      </c>
      <c r="K843" s="149" t="s">
        <v>6443</v>
      </c>
      <c r="L843" s="150">
        <v>2</v>
      </c>
      <c r="M843" s="47"/>
      <c r="N843" s="47"/>
      <c r="O843" s="129">
        <v>42</v>
      </c>
      <c r="P843" s="47">
        <v>41615000</v>
      </c>
      <c r="R843" s="2"/>
    </row>
    <row r="844" spans="1:18" ht="23" x14ac:dyDescent="0.25">
      <c r="A844" s="47">
        <f t="shared" si="12"/>
        <v>829</v>
      </c>
      <c r="B844" s="48" t="s">
        <v>6358</v>
      </c>
      <c r="C844" s="48" t="s">
        <v>6359</v>
      </c>
      <c r="D844" s="48" t="s">
        <v>6452</v>
      </c>
      <c r="E844" s="48" t="s">
        <v>5476</v>
      </c>
      <c r="F844" s="48" t="s">
        <v>6040</v>
      </c>
      <c r="G844" s="48" t="s">
        <v>6096</v>
      </c>
      <c r="H844" s="47">
        <v>1940</v>
      </c>
      <c r="I844" s="127">
        <v>478.21</v>
      </c>
      <c r="J844" s="47" t="s">
        <v>7376</v>
      </c>
      <c r="K844" s="149" t="s">
        <v>6443</v>
      </c>
      <c r="L844" s="150">
        <v>1</v>
      </c>
      <c r="M844" s="47"/>
      <c r="N844" s="47"/>
      <c r="O844" s="129">
        <v>22</v>
      </c>
      <c r="P844" s="47">
        <v>41615000</v>
      </c>
      <c r="R844" s="2"/>
    </row>
    <row r="845" spans="1:18" ht="23" x14ac:dyDescent="0.25">
      <c r="A845" s="47">
        <f t="shared" si="12"/>
        <v>830</v>
      </c>
      <c r="B845" s="48" t="s">
        <v>6358</v>
      </c>
      <c r="C845" s="48" t="s">
        <v>6359</v>
      </c>
      <c r="D845" s="48" t="s">
        <v>6453</v>
      </c>
      <c r="E845" s="48" t="s">
        <v>5477</v>
      </c>
      <c r="F845" s="48" t="s">
        <v>6040</v>
      </c>
      <c r="G845" s="48" t="s">
        <v>6096</v>
      </c>
      <c r="H845" s="47">
        <v>1940</v>
      </c>
      <c r="I845" s="130">
        <v>425.8</v>
      </c>
      <c r="J845" s="47" t="s">
        <v>7376</v>
      </c>
      <c r="K845" s="149">
        <v>2</v>
      </c>
      <c r="L845" s="150">
        <v>1</v>
      </c>
      <c r="M845" s="47"/>
      <c r="N845" s="47"/>
      <c r="O845" s="129">
        <v>17</v>
      </c>
      <c r="P845" s="47">
        <v>41615000</v>
      </c>
      <c r="R845" s="2"/>
    </row>
    <row r="846" spans="1:18" ht="23" x14ac:dyDescent="0.25">
      <c r="A846" s="47">
        <f t="shared" si="12"/>
        <v>831</v>
      </c>
      <c r="B846" s="48" t="s">
        <v>6358</v>
      </c>
      <c r="C846" s="48" t="s">
        <v>6359</v>
      </c>
      <c r="D846" s="48" t="s">
        <v>6454</v>
      </c>
      <c r="E846" s="48" t="s">
        <v>5478</v>
      </c>
      <c r="F846" s="48" t="s">
        <v>6040</v>
      </c>
      <c r="G846" s="48" t="s">
        <v>6096</v>
      </c>
      <c r="H846" s="47">
        <v>1940</v>
      </c>
      <c r="I846" s="127">
        <v>1273.8800000000001</v>
      </c>
      <c r="J846" s="47" t="s">
        <v>7376</v>
      </c>
      <c r="K846" s="149">
        <v>3</v>
      </c>
      <c r="L846" s="150">
        <v>2</v>
      </c>
      <c r="M846" s="47"/>
      <c r="N846" s="47"/>
      <c r="O846" s="129">
        <v>58</v>
      </c>
      <c r="P846" s="47">
        <v>41615000</v>
      </c>
      <c r="R846" s="2"/>
    </row>
    <row r="847" spans="1:18" ht="23" x14ac:dyDescent="0.25">
      <c r="A847" s="47">
        <f t="shared" si="12"/>
        <v>832</v>
      </c>
      <c r="B847" s="48" t="s">
        <v>6358</v>
      </c>
      <c r="C847" s="48" t="s">
        <v>6359</v>
      </c>
      <c r="D847" s="48" t="s">
        <v>6455</v>
      </c>
      <c r="E847" s="48" t="s">
        <v>5479</v>
      </c>
      <c r="F847" s="48" t="s">
        <v>6040</v>
      </c>
      <c r="G847" s="48" t="s">
        <v>6096</v>
      </c>
      <c r="H847" s="47">
        <v>1940</v>
      </c>
      <c r="I847" s="127">
        <v>2005.54</v>
      </c>
      <c r="J847" s="47" t="s">
        <v>7376</v>
      </c>
      <c r="K847" s="149">
        <v>4</v>
      </c>
      <c r="L847" s="150">
        <v>1</v>
      </c>
      <c r="M847" s="47"/>
      <c r="N847" s="47"/>
      <c r="O847" s="129">
        <v>74</v>
      </c>
      <c r="P847" s="47">
        <v>41615000</v>
      </c>
      <c r="R847" s="2"/>
    </row>
    <row r="848" spans="1:18" ht="23" x14ac:dyDescent="0.25">
      <c r="A848" s="47">
        <f t="shared" si="12"/>
        <v>833</v>
      </c>
      <c r="B848" s="48" t="s">
        <v>6358</v>
      </c>
      <c r="C848" s="48" t="s">
        <v>6359</v>
      </c>
      <c r="D848" s="48" t="s">
        <v>6456</v>
      </c>
      <c r="E848" s="48" t="s">
        <v>5480</v>
      </c>
      <c r="F848" s="48" t="s">
        <v>6040</v>
      </c>
      <c r="G848" s="48" t="s">
        <v>6096</v>
      </c>
      <c r="H848" s="47">
        <v>1940</v>
      </c>
      <c r="I848" s="130">
        <v>2142.88</v>
      </c>
      <c r="J848" s="47" t="s">
        <v>7376</v>
      </c>
      <c r="K848" s="149">
        <v>4</v>
      </c>
      <c r="L848" s="150">
        <v>1</v>
      </c>
      <c r="M848" s="47"/>
      <c r="N848" s="47"/>
      <c r="O848" s="129">
        <v>66</v>
      </c>
      <c r="P848" s="47">
        <v>41615000</v>
      </c>
      <c r="R848" s="2"/>
    </row>
    <row r="849" spans="1:18" ht="23" x14ac:dyDescent="0.25">
      <c r="A849" s="47">
        <f t="shared" si="12"/>
        <v>834</v>
      </c>
      <c r="B849" s="48" t="s">
        <v>6358</v>
      </c>
      <c r="C849" s="48" t="s">
        <v>6359</v>
      </c>
      <c r="D849" s="48" t="s">
        <v>6457</v>
      </c>
      <c r="E849" s="48" t="s">
        <v>5481</v>
      </c>
      <c r="F849" s="48" t="s">
        <v>6040</v>
      </c>
      <c r="G849" s="48" t="s">
        <v>6096</v>
      </c>
      <c r="H849" s="47">
        <v>1940</v>
      </c>
      <c r="I849" s="127">
        <v>925.56</v>
      </c>
      <c r="J849" s="47" t="s">
        <v>7376</v>
      </c>
      <c r="K849" s="149">
        <v>5</v>
      </c>
      <c r="L849" s="150">
        <v>1</v>
      </c>
      <c r="M849" s="47"/>
      <c r="N849" s="47"/>
      <c r="O849" s="129">
        <v>44</v>
      </c>
      <c r="P849" s="47">
        <v>41615000</v>
      </c>
      <c r="R849" s="2"/>
    </row>
    <row r="850" spans="1:18" ht="23" x14ac:dyDescent="0.25">
      <c r="A850" s="47">
        <f t="shared" ref="A850:A913" si="13">A849+1</f>
        <v>835</v>
      </c>
      <c r="B850" s="48" t="s">
        <v>6358</v>
      </c>
      <c r="C850" s="48" t="s">
        <v>6359</v>
      </c>
      <c r="D850" s="48" t="s">
        <v>6458</v>
      </c>
      <c r="E850" s="48" t="s">
        <v>5482</v>
      </c>
      <c r="F850" s="48" t="s">
        <v>6040</v>
      </c>
      <c r="G850" s="48" t="s">
        <v>6096</v>
      </c>
      <c r="H850" s="47">
        <v>1940</v>
      </c>
      <c r="I850" s="127">
        <v>1582.4</v>
      </c>
      <c r="J850" s="47" t="s">
        <v>7376</v>
      </c>
      <c r="K850" s="149">
        <v>3</v>
      </c>
      <c r="L850" s="150">
        <v>1</v>
      </c>
      <c r="M850" s="47"/>
      <c r="N850" s="47"/>
      <c r="O850" s="129">
        <v>24</v>
      </c>
      <c r="P850" s="47">
        <v>41615000</v>
      </c>
      <c r="R850" s="2"/>
    </row>
    <row r="851" spans="1:18" ht="23" x14ac:dyDescent="0.25">
      <c r="A851" s="47">
        <f t="shared" si="13"/>
        <v>836</v>
      </c>
      <c r="B851" s="48" t="s">
        <v>6358</v>
      </c>
      <c r="C851" s="48" t="s">
        <v>6359</v>
      </c>
      <c r="D851" s="48" t="s">
        <v>3093</v>
      </c>
      <c r="E851" s="48" t="s">
        <v>5483</v>
      </c>
      <c r="F851" s="48" t="s">
        <v>6040</v>
      </c>
      <c r="G851" s="48" t="s">
        <v>6096</v>
      </c>
      <c r="H851" s="47">
        <v>1940</v>
      </c>
      <c r="I851" s="127">
        <v>3612.4</v>
      </c>
      <c r="J851" s="47" t="s">
        <v>7376</v>
      </c>
      <c r="K851" s="149">
        <v>4</v>
      </c>
      <c r="L851" s="150"/>
      <c r="M851" s="47"/>
      <c r="N851" s="47"/>
      <c r="O851" s="129">
        <v>103</v>
      </c>
      <c r="P851" s="47">
        <v>41615000</v>
      </c>
      <c r="R851" s="2"/>
    </row>
    <row r="852" spans="1:18" ht="23" x14ac:dyDescent="0.25">
      <c r="A852" s="47">
        <f t="shared" si="13"/>
        <v>837</v>
      </c>
      <c r="B852" s="48" t="s">
        <v>6358</v>
      </c>
      <c r="C852" s="48" t="s">
        <v>6359</v>
      </c>
      <c r="D852" s="48" t="s">
        <v>1880</v>
      </c>
      <c r="E852" s="48" t="s">
        <v>4324</v>
      </c>
      <c r="F852" s="48" t="s">
        <v>6040</v>
      </c>
      <c r="G852" s="48"/>
      <c r="H852" s="47">
        <v>1940</v>
      </c>
      <c r="I852" s="47">
        <v>657.49</v>
      </c>
      <c r="J852" s="47" t="s">
        <v>7376</v>
      </c>
      <c r="K852" s="47" t="s">
        <v>6443</v>
      </c>
      <c r="L852" s="47"/>
      <c r="M852" s="47"/>
      <c r="N852" s="47"/>
      <c r="O852" s="47">
        <v>44</v>
      </c>
      <c r="P852" s="47">
        <v>41615000</v>
      </c>
      <c r="R852" s="2"/>
    </row>
    <row r="853" spans="1:18" ht="23" x14ac:dyDescent="0.25">
      <c r="A853" s="47">
        <f t="shared" si="13"/>
        <v>838</v>
      </c>
      <c r="B853" s="48" t="s">
        <v>6358</v>
      </c>
      <c r="C853" s="48" t="s">
        <v>6359</v>
      </c>
      <c r="D853" s="48" t="s">
        <v>6459</v>
      </c>
      <c r="E853" s="48" t="s">
        <v>4325</v>
      </c>
      <c r="F853" s="48" t="s">
        <v>6040</v>
      </c>
      <c r="G853" s="48"/>
      <c r="H853" s="47">
        <v>1940</v>
      </c>
      <c r="I853" s="47">
        <v>2285.0300000000002</v>
      </c>
      <c r="J853" s="47" t="s">
        <v>7376</v>
      </c>
      <c r="K853" s="47">
        <v>7</v>
      </c>
      <c r="L853" s="47"/>
      <c r="M853" s="47"/>
      <c r="N853" s="47"/>
      <c r="O853" s="47">
        <v>108</v>
      </c>
      <c r="P853" s="47">
        <v>41615000</v>
      </c>
      <c r="R853" s="2"/>
    </row>
    <row r="854" spans="1:18" ht="23" x14ac:dyDescent="0.25">
      <c r="A854" s="47">
        <f t="shared" si="13"/>
        <v>839</v>
      </c>
      <c r="B854" s="48" t="s">
        <v>6358</v>
      </c>
      <c r="C854" s="48" t="s">
        <v>6359</v>
      </c>
      <c r="D854" s="48" t="s">
        <v>6460</v>
      </c>
      <c r="E854" s="48" t="s">
        <v>6461</v>
      </c>
      <c r="F854" s="48" t="s">
        <v>6040</v>
      </c>
      <c r="G854" s="48"/>
      <c r="H854" s="47">
        <v>1993</v>
      </c>
      <c r="I854" s="136">
        <v>1886.9</v>
      </c>
      <c r="J854" s="47" t="s">
        <v>7376</v>
      </c>
      <c r="K854" s="47">
        <v>9</v>
      </c>
      <c r="L854" s="47">
        <v>1</v>
      </c>
      <c r="M854" s="47">
        <v>1</v>
      </c>
      <c r="N854" s="47"/>
      <c r="O854" s="47">
        <v>42</v>
      </c>
      <c r="P854" s="47">
        <v>41615000</v>
      </c>
      <c r="R854" s="2"/>
    </row>
    <row r="855" spans="1:18" ht="23" x14ac:dyDescent="0.25">
      <c r="A855" s="47">
        <f t="shared" si="13"/>
        <v>840</v>
      </c>
      <c r="B855" s="48" t="s">
        <v>6358</v>
      </c>
      <c r="C855" s="48" t="s">
        <v>6359</v>
      </c>
      <c r="D855" s="48" t="s">
        <v>6462</v>
      </c>
      <c r="E855" s="48" t="s">
        <v>5484</v>
      </c>
      <c r="F855" s="48" t="s">
        <v>6040</v>
      </c>
      <c r="G855" s="48" t="s">
        <v>6096</v>
      </c>
      <c r="H855" s="47">
        <v>1940</v>
      </c>
      <c r="I855" s="127">
        <v>1592.84</v>
      </c>
      <c r="J855" s="47" t="s">
        <v>7376</v>
      </c>
      <c r="K855" s="47">
        <v>5</v>
      </c>
      <c r="L855" s="47">
        <v>1</v>
      </c>
      <c r="M855" s="47"/>
      <c r="N855" s="47"/>
      <c r="O855" s="129">
        <v>41</v>
      </c>
      <c r="P855" s="47">
        <v>41615000</v>
      </c>
      <c r="R855" s="2"/>
    </row>
    <row r="856" spans="1:18" ht="23" x14ac:dyDescent="0.25">
      <c r="A856" s="47">
        <f t="shared" si="13"/>
        <v>841</v>
      </c>
      <c r="B856" s="48" t="s">
        <v>6358</v>
      </c>
      <c r="C856" s="48" t="s">
        <v>6359</v>
      </c>
      <c r="D856" s="48" t="s">
        <v>6463</v>
      </c>
      <c r="E856" s="48" t="s">
        <v>5485</v>
      </c>
      <c r="F856" s="48" t="s">
        <v>6040</v>
      </c>
      <c r="G856" s="48" t="s">
        <v>6096</v>
      </c>
      <c r="H856" s="47">
        <v>1940</v>
      </c>
      <c r="I856" s="127">
        <v>456.7</v>
      </c>
      <c r="J856" s="47" t="s">
        <v>7376</v>
      </c>
      <c r="K856" s="47">
        <v>3</v>
      </c>
      <c r="L856" s="47">
        <v>1</v>
      </c>
      <c r="M856" s="47"/>
      <c r="N856" s="47"/>
      <c r="O856" s="129">
        <v>9</v>
      </c>
      <c r="P856" s="47">
        <v>41615000</v>
      </c>
      <c r="R856" s="2"/>
    </row>
    <row r="857" spans="1:18" ht="23" x14ac:dyDescent="0.25">
      <c r="A857" s="47">
        <f t="shared" si="13"/>
        <v>842</v>
      </c>
      <c r="B857" s="48" t="s">
        <v>6358</v>
      </c>
      <c r="C857" s="48" t="s">
        <v>6359</v>
      </c>
      <c r="D857" s="48" t="s">
        <v>6464</v>
      </c>
      <c r="E857" s="48" t="s">
        <v>5486</v>
      </c>
      <c r="F857" s="48" t="s">
        <v>6040</v>
      </c>
      <c r="G857" s="48" t="s">
        <v>6096</v>
      </c>
      <c r="H857" s="47">
        <v>1940</v>
      </c>
      <c r="I857" s="127">
        <v>1734.66</v>
      </c>
      <c r="J857" s="47" t="s">
        <v>7376</v>
      </c>
      <c r="K857" s="47">
        <v>4</v>
      </c>
      <c r="L857" s="47">
        <v>2</v>
      </c>
      <c r="M857" s="47"/>
      <c r="N857" s="47"/>
      <c r="O857" s="129">
        <v>48</v>
      </c>
      <c r="P857" s="47">
        <v>41615000</v>
      </c>
      <c r="R857" s="2"/>
    </row>
    <row r="858" spans="1:18" ht="23" x14ac:dyDescent="0.25">
      <c r="A858" s="47">
        <f t="shared" si="13"/>
        <v>843</v>
      </c>
      <c r="B858" s="48" t="s">
        <v>6358</v>
      </c>
      <c r="C858" s="48" t="s">
        <v>6359</v>
      </c>
      <c r="D858" s="48" t="s">
        <v>3097</v>
      </c>
      <c r="E858" s="48" t="s">
        <v>5487</v>
      </c>
      <c r="F858" s="48" t="s">
        <v>6040</v>
      </c>
      <c r="G858" s="48" t="s">
        <v>6096</v>
      </c>
      <c r="H858" s="47">
        <v>1940</v>
      </c>
      <c r="I858" s="130">
        <v>838.55</v>
      </c>
      <c r="J858" s="47" t="s">
        <v>7376</v>
      </c>
      <c r="K858" s="47">
        <v>2</v>
      </c>
      <c r="L858" s="47">
        <v>1</v>
      </c>
      <c r="M858" s="47"/>
      <c r="N858" s="47"/>
      <c r="O858" s="47">
        <v>17</v>
      </c>
      <c r="P858" s="47">
        <v>41615000</v>
      </c>
      <c r="R858" s="2"/>
    </row>
    <row r="859" spans="1:18" ht="23" x14ac:dyDescent="0.25">
      <c r="A859" s="47">
        <f t="shared" si="13"/>
        <v>844</v>
      </c>
      <c r="B859" s="48" t="s">
        <v>6358</v>
      </c>
      <c r="C859" s="48" t="s">
        <v>6359</v>
      </c>
      <c r="D859" s="48" t="s">
        <v>6466</v>
      </c>
      <c r="E859" s="48" t="s">
        <v>5488</v>
      </c>
      <c r="F859" s="48" t="s">
        <v>6040</v>
      </c>
      <c r="G859" s="48" t="s">
        <v>6096</v>
      </c>
      <c r="H859" s="47">
        <v>1940</v>
      </c>
      <c r="I859" s="130">
        <v>370.2</v>
      </c>
      <c r="J859" s="47" t="s">
        <v>7376</v>
      </c>
      <c r="K859" s="47">
        <v>2</v>
      </c>
      <c r="L859" s="47">
        <v>2</v>
      </c>
      <c r="M859" s="47"/>
      <c r="N859" s="47"/>
      <c r="O859" s="47">
        <v>15</v>
      </c>
      <c r="P859" s="47">
        <v>41615000</v>
      </c>
      <c r="R859" s="2"/>
    </row>
    <row r="860" spans="1:18" ht="23" x14ac:dyDescent="0.25">
      <c r="A860" s="47">
        <f t="shared" si="13"/>
        <v>845</v>
      </c>
      <c r="B860" s="48" t="s">
        <v>6358</v>
      </c>
      <c r="C860" s="48" t="s">
        <v>6359</v>
      </c>
      <c r="D860" s="48" t="s">
        <v>6467</v>
      </c>
      <c r="E860" s="48" t="s">
        <v>5489</v>
      </c>
      <c r="F860" s="48" t="s">
        <v>6040</v>
      </c>
      <c r="G860" s="48" t="s">
        <v>6096</v>
      </c>
      <c r="H860" s="47">
        <v>1940</v>
      </c>
      <c r="I860" s="76">
        <v>157.69999999999999</v>
      </c>
      <c r="J860" s="47" t="s">
        <v>7376</v>
      </c>
      <c r="K860" s="47">
        <v>3</v>
      </c>
      <c r="L860" s="47">
        <v>2</v>
      </c>
      <c r="M860" s="47"/>
      <c r="N860" s="47"/>
      <c r="O860" s="47">
        <v>26</v>
      </c>
      <c r="P860" s="47">
        <v>41615000</v>
      </c>
      <c r="R860" s="2"/>
    </row>
    <row r="861" spans="1:18" ht="23" x14ac:dyDescent="0.25">
      <c r="A861" s="47">
        <f t="shared" si="13"/>
        <v>846</v>
      </c>
      <c r="B861" s="48" t="s">
        <v>6358</v>
      </c>
      <c r="C861" s="48" t="s">
        <v>6359</v>
      </c>
      <c r="D861" s="48" t="s">
        <v>6468</v>
      </c>
      <c r="E861" s="48" t="s">
        <v>4326</v>
      </c>
      <c r="F861" s="48" t="s">
        <v>6040</v>
      </c>
      <c r="G861" s="48"/>
      <c r="H861" s="47">
        <v>1940</v>
      </c>
      <c r="I861" s="47">
        <v>160.1</v>
      </c>
      <c r="J861" s="47" t="s">
        <v>7376</v>
      </c>
      <c r="K861" s="47">
        <v>4</v>
      </c>
      <c r="L861" s="47"/>
      <c r="M861" s="47"/>
      <c r="N861" s="47"/>
      <c r="O861" s="47">
        <v>87</v>
      </c>
      <c r="P861" s="47">
        <v>41615000</v>
      </c>
      <c r="R861" s="2"/>
    </row>
    <row r="862" spans="1:18" ht="23" x14ac:dyDescent="0.25">
      <c r="A862" s="47">
        <f t="shared" si="13"/>
        <v>847</v>
      </c>
      <c r="B862" s="48" t="s">
        <v>6358</v>
      </c>
      <c r="C862" s="48" t="s">
        <v>6359</v>
      </c>
      <c r="D862" s="48" t="s">
        <v>6469</v>
      </c>
      <c r="E862" s="48" t="s">
        <v>4327</v>
      </c>
      <c r="F862" s="48" t="s">
        <v>6040</v>
      </c>
      <c r="G862" s="48"/>
      <c r="H862" s="47">
        <v>1940</v>
      </c>
      <c r="I862" s="47">
        <v>2794</v>
      </c>
      <c r="J862" s="47" t="s">
        <v>7376</v>
      </c>
      <c r="K862" s="47">
        <v>5</v>
      </c>
      <c r="L862" s="47"/>
      <c r="M862" s="47"/>
      <c r="N862" s="47"/>
      <c r="O862" s="47">
        <v>111</v>
      </c>
      <c r="P862" s="47">
        <v>41615000</v>
      </c>
      <c r="R862" s="2"/>
    </row>
    <row r="863" spans="1:18" ht="23" x14ac:dyDescent="0.25">
      <c r="A863" s="47">
        <f t="shared" si="13"/>
        <v>848</v>
      </c>
      <c r="B863" s="48" t="s">
        <v>6358</v>
      </c>
      <c r="C863" s="48" t="s">
        <v>6359</v>
      </c>
      <c r="D863" s="48" t="s">
        <v>6470</v>
      </c>
      <c r="E863" s="48" t="s">
        <v>4328</v>
      </c>
      <c r="F863" s="48" t="s">
        <v>6040</v>
      </c>
      <c r="G863" s="48"/>
      <c r="H863" s="47">
        <v>1951</v>
      </c>
      <c r="I863" s="47">
        <v>4142</v>
      </c>
      <c r="J863" s="47" t="s">
        <v>7376</v>
      </c>
      <c r="K863" s="47">
        <v>6</v>
      </c>
      <c r="L863" s="47"/>
      <c r="M863" s="47"/>
      <c r="N863" s="47"/>
      <c r="O863" s="47">
        <v>124</v>
      </c>
      <c r="P863" s="47">
        <v>41615000</v>
      </c>
      <c r="R863" s="2"/>
    </row>
    <row r="864" spans="1:18" ht="23" x14ac:dyDescent="0.25">
      <c r="A864" s="47">
        <f t="shared" si="13"/>
        <v>849</v>
      </c>
      <c r="B864" s="48" t="s">
        <v>6358</v>
      </c>
      <c r="C864" s="48" t="s">
        <v>6359</v>
      </c>
      <c r="D864" s="48" t="s">
        <v>6471</v>
      </c>
      <c r="E864" s="48" t="s">
        <v>4329</v>
      </c>
      <c r="F864" s="48" t="s">
        <v>6040</v>
      </c>
      <c r="G864" s="48"/>
      <c r="H864" s="47">
        <v>1967</v>
      </c>
      <c r="I864" s="47">
        <v>1997.03</v>
      </c>
      <c r="J864" s="47" t="s">
        <v>7376</v>
      </c>
      <c r="K864" s="47">
        <v>9</v>
      </c>
      <c r="L864" s="47"/>
      <c r="M864" s="47"/>
      <c r="N864" s="47"/>
      <c r="O864" s="47">
        <v>74</v>
      </c>
      <c r="P864" s="47">
        <v>41615000</v>
      </c>
      <c r="R864" s="2"/>
    </row>
    <row r="865" spans="1:18" ht="23" x14ac:dyDescent="0.25">
      <c r="A865" s="47">
        <f t="shared" si="13"/>
        <v>850</v>
      </c>
      <c r="B865" s="48" t="s">
        <v>6358</v>
      </c>
      <c r="C865" s="48" t="s">
        <v>6359</v>
      </c>
      <c r="D865" s="48" t="s">
        <v>6472</v>
      </c>
      <c r="E865" s="48" t="s">
        <v>1116</v>
      </c>
      <c r="F865" s="48" t="s">
        <v>6040</v>
      </c>
      <c r="G865" s="48"/>
      <c r="H865" s="47">
        <v>1968</v>
      </c>
      <c r="I865" s="47">
        <v>2538.04</v>
      </c>
      <c r="J865" s="47" t="s">
        <v>7376</v>
      </c>
      <c r="K865" s="47">
        <v>5</v>
      </c>
      <c r="L865" s="47"/>
      <c r="M865" s="47"/>
      <c r="N865" s="47"/>
      <c r="O865" s="47">
        <v>120</v>
      </c>
      <c r="P865" s="47">
        <v>41615000</v>
      </c>
      <c r="R865" s="2"/>
    </row>
    <row r="866" spans="1:18" ht="23" x14ac:dyDescent="0.25">
      <c r="A866" s="47">
        <f t="shared" si="13"/>
        <v>851</v>
      </c>
      <c r="B866" s="48" t="s">
        <v>6358</v>
      </c>
      <c r="C866" s="48" t="s">
        <v>6359</v>
      </c>
      <c r="D866" s="48" t="s">
        <v>6473</v>
      </c>
      <c r="E866" s="48" t="s">
        <v>4330</v>
      </c>
      <c r="F866" s="48" t="s">
        <v>6040</v>
      </c>
      <c r="G866" s="48"/>
      <c r="H866" s="47">
        <v>1940</v>
      </c>
      <c r="I866" s="47">
        <v>659.3</v>
      </c>
      <c r="J866" s="47" t="s">
        <v>7376</v>
      </c>
      <c r="K866" s="47">
        <v>3</v>
      </c>
      <c r="L866" s="47"/>
      <c r="M866" s="47"/>
      <c r="N866" s="47"/>
      <c r="O866" s="47">
        <v>11</v>
      </c>
      <c r="P866" s="47">
        <v>41615000</v>
      </c>
      <c r="R866" s="2"/>
    </row>
    <row r="867" spans="1:18" ht="23" x14ac:dyDescent="0.25">
      <c r="A867" s="47">
        <f t="shared" si="13"/>
        <v>852</v>
      </c>
      <c r="B867" s="48" t="s">
        <v>6358</v>
      </c>
      <c r="C867" s="48" t="s">
        <v>6359</v>
      </c>
      <c r="D867" s="48" t="s">
        <v>3100</v>
      </c>
      <c r="E867" s="48" t="s">
        <v>5490</v>
      </c>
      <c r="F867" s="48" t="s">
        <v>6040</v>
      </c>
      <c r="G867" s="48" t="s">
        <v>6096</v>
      </c>
      <c r="H867" s="47">
        <v>1928</v>
      </c>
      <c r="I867" s="129">
        <v>2688</v>
      </c>
      <c r="J867" s="47" t="s">
        <v>7376</v>
      </c>
      <c r="K867" s="47">
        <v>5</v>
      </c>
      <c r="L867" s="47"/>
      <c r="M867" s="47"/>
      <c r="N867" s="47"/>
      <c r="O867" s="146">
        <v>58</v>
      </c>
      <c r="P867" s="47">
        <v>41615000</v>
      </c>
      <c r="R867" s="2"/>
    </row>
    <row r="868" spans="1:18" ht="23" x14ac:dyDescent="0.25">
      <c r="A868" s="47">
        <f t="shared" si="13"/>
        <v>853</v>
      </c>
      <c r="B868" s="48" t="s">
        <v>6358</v>
      </c>
      <c r="C868" s="48" t="s">
        <v>6359</v>
      </c>
      <c r="D868" s="48" t="s">
        <v>6474</v>
      </c>
      <c r="E868" s="48" t="s">
        <v>5491</v>
      </c>
      <c r="F868" s="48" t="s">
        <v>6040</v>
      </c>
      <c r="G868" s="48" t="s">
        <v>6096</v>
      </c>
      <c r="H868" s="47">
        <v>1940</v>
      </c>
      <c r="I868" s="130">
        <v>868.09</v>
      </c>
      <c r="J868" s="47" t="s">
        <v>7376</v>
      </c>
      <c r="K868" s="47">
        <v>3</v>
      </c>
      <c r="L868" s="47">
        <v>2</v>
      </c>
      <c r="M868" s="47"/>
      <c r="N868" s="47"/>
      <c r="O868" s="51">
        <v>49</v>
      </c>
      <c r="P868" s="47">
        <v>41615000</v>
      </c>
      <c r="R868" s="2"/>
    </row>
    <row r="869" spans="1:18" ht="23" x14ac:dyDescent="0.25">
      <c r="A869" s="47">
        <f t="shared" si="13"/>
        <v>854</v>
      </c>
      <c r="B869" s="48" t="s">
        <v>6358</v>
      </c>
      <c r="C869" s="48" t="s">
        <v>6359</v>
      </c>
      <c r="D869" s="48" t="s">
        <v>6475</v>
      </c>
      <c r="E869" s="48" t="s">
        <v>5492</v>
      </c>
      <c r="F869" s="48" t="s">
        <v>6040</v>
      </c>
      <c r="G869" s="48" t="s">
        <v>6096</v>
      </c>
      <c r="H869" s="47">
        <v>1940</v>
      </c>
      <c r="I869" s="130">
        <v>1077.7</v>
      </c>
      <c r="J869" s="47" t="s">
        <v>7376</v>
      </c>
      <c r="K869" s="47">
        <v>3</v>
      </c>
      <c r="L869" s="47">
        <v>2</v>
      </c>
      <c r="M869" s="47"/>
      <c r="N869" s="47"/>
      <c r="O869" s="51">
        <v>28</v>
      </c>
      <c r="P869" s="47">
        <v>41615000</v>
      </c>
      <c r="R869" s="2"/>
    </row>
    <row r="870" spans="1:18" ht="23" x14ac:dyDescent="0.25">
      <c r="A870" s="47">
        <f t="shared" si="13"/>
        <v>855</v>
      </c>
      <c r="B870" s="48" t="s">
        <v>6358</v>
      </c>
      <c r="C870" s="48" t="s">
        <v>6359</v>
      </c>
      <c r="D870" s="48" t="s">
        <v>6476</v>
      </c>
      <c r="E870" s="48" t="s">
        <v>960</v>
      </c>
      <c r="F870" s="48" t="s">
        <v>6040</v>
      </c>
      <c r="G870" s="48"/>
      <c r="H870" s="47">
        <v>1957</v>
      </c>
      <c r="I870" s="47">
        <v>3142.92</v>
      </c>
      <c r="J870" s="47" t="s">
        <v>7376</v>
      </c>
      <c r="K870" s="47">
        <v>4</v>
      </c>
      <c r="L870" s="47"/>
      <c r="M870" s="47"/>
      <c r="N870" s="47"/>
      <c r="O870" s="47">
        <v>102</v>
      </c>
      <c r="P870" s="47">
        <v>41615000</v>
      </c>
      <c r="R870" s="2"/>
    </row>
    <row r="871" spans="1:18" ht="23" x14ac:dyDescent="0.25">
      <c r="A871" s="47">
        <f t="shared" si="13"/>
        <v>856</v>
      </c>
      <c r="B871" s="48" t="s">
        <v>6358</v>
      </c>
      <c r="C871" s="48" t="s">
        <v>6359</v>
      </c>
      <c r="D871" s="48" t="s">
        <v>6477</v>
      </c>
      <c r="E871" s="48" t="s">
        <v>4331</v>
      </c>
      <c r="F871" s="48" t="s">
        <v>6040</v>
      </c>
      <c r="G871" s="48"/>
      <c r="H871" s="47">
        <v>1940</v>
      </c>
      <c r="I871" s="47">
        <v>186.3</v>
      </c>
      <c r="J871" s="47" t="s">
        <v>7376</v>
      </c>
      <c r="K871" s="47">
        <v>4</v>
      </c>
      <c r="L871" s="47"/>
      <c r="M871" s="47"/>
      <c r="N871" s="47"/>
      <c r="O871" s="47">
        <v>5</v>
      </c>
      <c r="P871" s="47">
        <v>41615000</v>
      </c>
      <c r="R871" s="2"/>
    </row>
    <row r="872" spans="1:18" ht="23" x14ac:dyDescent="0.25">
      <c r="A872" s="47">
        <f t="shared" si="13"/>
        <v>857</v>
      </c>
      <c r="B872" s="48" t="s">
        <v>6358</v>
      </c>
      <c r="C872" s="48" t="s">
        <v>6359</v>
      </c>
      <c r="D872" s="48" t="s">
        <v>6478</v>
      </c>
      <c r="E872" s="48" t="s">
        <v>4332</v>
      </c>
      <c r="F872" s="48" t="s">
        <v>6040</v>
      </c>
      <c r="G872" s="48"/>
      <c r="H872" s="47">
        <v>1940</v>
      </c>
      <c r="I872" s="47">
        <v>4778.04</v>
      </c>
      <c r="J872" s="47" t="s">
        <v>7376</v>
      </c>
      <c r="K872" s="47">
        <v>6</v>
      </c>
      <c r="L872" s="47"/>
      <c r="M872" s="47"/>
      <c r="N872" s="47"/>
      <c r="O872" s="47">
        <v>122</v>
      </c>
      <c r="P872" s="47">
        <v>41615000</v>
      </c>
      <c r="R872" s="2"/>
    </row>
    <row r="873" spans="1:18" ht="23" x14ac:dyDescent="0.25">
      <c r="A873" s="47">
        <f t="shared" si="13"/>
        <v>858</v>
      </c>
      <c r="B873" s="48" t="s">
        <v>6358</v>
      </c>
      <c r="C873" s="48" t="s">
        <v>6359</v>
      </c>
      <c r="D873" s="48" t="s">
        <v>6479</v>
      </c>
      <c r="E873" s="48" t="s">
        <v>1117</v>
      </c>
      <c r="F873" s="48" t="s">
        <v>6040</v>
      </c>
      <c r="G873" s="48"/>
      <c r="H873" s="47">
        <v>1940</v>
      </c>
      <c r="I873" s="47">
        <v>275.8</v>
      </c>
      <c r="J873" s="47" t="s">
        <v>7376</v>
      </c>
      <c r="K873" s="47">
        <v>4</v>
      </c>
      <c r="L873" s="47"/>
      <c r="M873" s="47"/>
      <c r="N873" s="47"/>
      <c r="O873" s="47">
        <v>29</v>
      </c>
      <c r="P873" s="47">
        <v>41615000</v>
      </c>
      <c r="R873" s="2"/>
    </row>
    <row r="874" spans="1:18" ht="23" x14ac:dyDescent="0.25">
      <c r="A874" s="47">
        <f t="shared" si="13"/>
        <v>859</v>
      </c>
      <c r="B874" s="48" t="s">
        <v>6358</v>
      </c>
      <c r="C874" s="48" t="s">
        <v>6359</v>
      </c>
      <c r="D874" s="48" t="s">
        <v>6480</v>
      </c>
      <c r="E874" s="48" t="s">
        <v>4333</v>
      </c>
      <c r="F874" s="48" t="s">
        <v>6040</v>
      </c>
      <c r="G874" s="48"/>
      <c r="H874" s="47">
        <v>1940</v>
      </c>
      <c r="I874" s="47">
        <v>122.98</v>
      </c>
      <c r="J874" s="47" t="s">
        <v>7376</v>
      </c>
      <c r="K874" s="47">
        <v>4</v>
      </c>
      <c r="L874" s="47"/>
      <c r="M874" s="47"/>
      <c r="N874" s="47"/>
      <c r="O874" s="47">
        <v>16</v>
      </c>
      <c r="P874" s="47">
        <v>41615000</v>
      </c>
      <c r="R874" s="2"/>
    </row>
    <row r="875" spans="1:18" ht="23" x14ac:dyDescent="0.25">
      <c r="A875" s="47">
        <f t="shared" si="13"/>
        <v>860</v>
      </c>
      <c r="B875" s="48" t="s">
        <v>6358</v>
      </c>
      <c r="C875" s="48" t="s">
        <v>6359</v>
      </c>
      <c r="D875" s="48" t="s">
        <v>6481</v>
      </c>
      <c r="E875" s="48" t="s">
        <v>6482</v>
      </c>
      <c r="F875" s="48" t="s">
        <v>6040</v>
      </c>
      <c r="G875" s="48"/>
      <c r="H875" s="47">
        <v>1948</v>
      </c>
      <c r="I875" s="47">
        <v>3214.16</v>
      </c>
      <c r="J875" s="47" t="s">
        <v>7376</v>
      </c>
      <c r="K875" s="47">
        <v>4</v>
      </c>
      <c r="L875" s="47"/>
      <c r="M875" s="47"/>
      <c r="N875" s="47"/>
      <c r="O875" s="47">
        <v>106</v>
      </c>
      <c r="P875" s="47">
        <v>41615000</v>
      </c>
      <c r="R875" s="2"/>
    </row>
    <row r="876" spans="1:18" ht="23" x14ac:dyDescent="0.25">
      <c r="A876" s="47">
        <f t="shared" si="13"/>
        <v>861</v>
      </c>
      <c r="B876" s="48" t="s">
        <v>6358</v>
      </c>
      <c r="C876" s="48" t="s">
        <v>6359</v>
      </c>
      <c r="D876" s="48" t="s">
        <v>6483</v>
      </c>
      <c r="E876" s="48" t="s">
        <v>5445</v>
      </c>
      <c r="F876" s="48" t="s">
        <v>6040</v>
      </c>
      <c r="G876" s="48" t="s">
        <v>6096</v>
      </c>
      <c r="H876" s="47">
        <v>1940</v>
      </c>
      <c r="I876" s="127">
        <v>1829.23</v>
      </c>
      <c r="J876" s="47" t="s">
        <v>7376</v>
      </c>
      <c r="K876" s="47">
        <v>4</v>
      </c>
      <c r="L876" s="47">
        <v>1</v>
      </c>
      <c r="M876" s="47"/>
      <c r="N876" s="47"/>
      <c r="O876" s="47">
        <v>58</v>
      </c>
      <c r="P876" s="47">
        <v>41615000</v>
      </c>
      <c r="R876" s="2"/>
    </row>
    <row r="877" spans="1:18" ht="23" x14ac:dyDescent="0.25">
      <c r="A877" s="47">
        <f t="shared" si="13"/>
        <v>862</v>
      </c>
      <c r="B877" s="48" t="s">
        <v>6358</v>
      </c>
      <c r="C877" s="48" t="s">
        <v>6359</v>
      </c>
      <c r="D877" s="48" t="s">
        <v>6484</v>
      </c>
      <c r="E877" s="48" t="s">
        <v>5446</v>
      </c>
      <c r="F877" s="48" t="s">
        <v>6040</v>
      </c>
      <c r="G877" s="48" t="s">
        <v>6096</v>
      </c>
      <c r="H877" s="47">
        <v>1940</v>
      </c>
      <c r="I877" s="127">
        <v>236.45</v>
      </c>
      <c r="J877" s="47" t="s">
        <v>7376</v>
      </c>
      <c r="K877" s="47">
        <v>3</v>
      </c>
      <c r="L877" s="47">
        <v>1</v>
      </c>
      <c r="M877" s="47"/>
      <c r="N877" s="47"/>
      <c r="O877" s="47">
        <v>8</v>
      </c>
      <c r="P877" s="47">
        <v>41615000</v>
      </c>
      <c r="R877" s="2"/>
    </row>
    <row r="878" spans="1:18" ht="23" x14ac:dyDescent="0.25">
      <c r="A878" s="47">
        <f t="shared" si="13"/>
        <v>863</v>
      </c>
      <c r="B878" s="48" t="s">
        <v>6358</v>
      </c>
      <c r="C878" s="48" t="s">
        <v>6359</v>
      </c>
      <c r="D878" s="48" t="s">
        <v>6485</v>
      </c>
      <c r="E878" s="48" t="s">
        <v>4289</v>
      </c>
      <c r="F878" s="48" t="s">
        <v>6040</v>
      </c>
      <c r="G878" s="48"/>
      <c r="H878" s="47">
        <v>1940</v>
      </c>
      <c r="I878" s="47">
        <v>2833.2</v>
      </c>
      <c r="J878" s="47" t="s">
        <v>7376</v>
      </c>
      <c r="K878" s="47">
        <v>6</v>
      </c>
      <c r="L878" s="47"/>
      <c r="M878" s="47"/>
      <c r="N878" s="47"/>
      <c r="O878" s="47">
        <v>103</v>
      </c>
      <c r="P878" s="47">
        <v>41615000</v>
      </c>
      <c r="R878" s="2"/>
    </row>
    <row r="879" spans="1:18" ht="23" x14ac:dyDescent="0.25">
      <c r="A879" s="47">
        <f t="shared" si="13"/>
        <v>864</v>
      </c>
      <c r="B879" s="48" t="s">
        <v>6358</v>
      </c>
      <c r="C879" s="48" t="s">
        <v>6359</v>
      </c>
      <c r="D879" s="48" t="s">
        <v>6486</v>
      </c>
      <c r="E879" s="48" t="s">
        <v>4290</v>
      </c>
      <c r="F879" s="48" t="s">
        <v>6040</v>
      </c>
      <c r="G879" s="48"/>
      <c r="H879" s="47">
        <v>1940</v>
      </c>
      <c r="I879" s="47">
        <v>3016.4</v>
      </c>
      <c r="J879" s="47" t="s">
        <v>7376</v>
      </c>
      <c r="K879" s="47">
        <v>6</v>
      </c>
      <c r="L879" s="47"/>
      <c r="M879" s="47"/>
      <c r="N879" s="47"/>
      <c r="O879" s="47">
        <v>94</v>
      </c>
      <c r="P879" s="47">
        <v>41615000</v>
      </c>
      <c r="R879" s="2"/>
    </row>
    <row r="880" spans="1:18" ht="23" x14ac:dyDescent="0.25">
      <c r="A880" s="47">
        <f t="shared" si="13"/>
        <v>865</v>
      </c>
      <c r="B880" s="48" t="s">
        <v>6358</v>
      </c>
      <c r="C880" s="48" t="s">
        <v>6359</v>
      </c>
      <c r="D880" s="48" t="s">
        <v>6487</v>
      </c>
      <c r="E880" s="48" t="s">
        <v>4291</v>
      </c>
      <c r="F880" s="48" t="s">
        <v>6040</v>
      </c>
      <c r="G880" s="48"/>
      <c r="H880" s="47">
        <v>1940</v>
      </c>
      <c r="I880" s="47">
        <v>2253.1999999999998</v>
      </c>
      <c r="J880" s="47" t="s">
        <v>7376</v>
      </c>
      <c r="K880" s="47">
        <v>7</v>
      </c>
      <c r="L880" s="47"/>
      <c r="M880" s="47"/>
      <c r="N880" s="47"/>
      <c r="O880" s="47">
        <v>83</v>
      </c>
      <c r="P880" s="47">
        <v>41615000</v>
      </c>
      <c r="R880" s="2"/>
    </row>
    <row r="881" spans="1:18" ht="23" x14ac:dyDescent="0.25">
      <c r="A881" s="47">
        <f t="shared" si="13"/>
        <v>866</v>
      </c>
      <c r="B881" s="48" t="s">
        <v>6358</v>
      </c>
      <c r="C881" s="48" t="s">
        <v>6359</v>
      </c>
      <c r="D881" s="48" t="s">
        <v>6488</v>
      </c>
      <c r="E881" s="48" t="s">
        <v>4292</v>
      </c>
      <c r="F881" s="48" t="s">
        <v>6040</v>
      </c>
      <c r="G881" s="48"/>
      <c r="H881" s="47">
        <v>1940</v>
      </c>
      <c r="I881" s="47">
        <v>104.9</v>
      </c>
      <c r="J881" s="47" t="s">
        <v>7376</v>
      </c>
      <c r="K881" s="47">
        <v>5</v>
      </c>
      <c r="L881" s="47"/>
      <c r="M881" s="47"/>
      <c r="N881" s="47"/>
      <c r="O881" s="47">
        <v>124</v>
      </c>
      <c r="P881" s="47">
        <v>41615000</v>
      </c>
      <c r="R881" s="2"/>
    </row>
    <row r="882" spans="1:18" ht="23" x14ac:dyDescent="0.25">
      <c r="A882" s="47">
        <f t="shared" si="13"/>
        <v>867</v>
      </c>
      <c r="B882" s="48" t="s">
        <v>6358</v>
      </c>
      <c r="C882" s="48" t="s">
        <v>6359</v>
      </c>
      <c r="D882" s="48" t="s">
        <v>6489</v>
      </c>
      <c r="E882" s="48" t="s">
        <v>5493</v>
      </c>
      <c r="F882" s="48" t="s">
        <v>6040</v>
      </c>
      <c r="G882" s="48" t="s">
        <v>6096</v>
      </c>
      <c r="H882" s="47">
        <v>1940</v>
      </c>
      <c r="I882" s="127">
        <v>1447.08</v>
      </c>
      <c r="J882" s="47" t="s">
        <v>7376</v>
      </c>
      <c r="K882" s="47">
        <v>5</v>
      </c>
      <c r="L882" s="47"/>
      <c r="M882" s="47"/>
      <c r="N882" s="47"/>
      <c r="O882" s="47">
        <v>37</v>
      </c>
      <c r="P882" s="47">
        <v>41615000</v>
      </c>
      <c r="R882" s="2"/>
    </row>
    <row r="883" spans="1:18" ht="23" x14ac:dyDescent="0.25">
      <c r="A883" s="47">
        <f t="shared" si="13"/>
        <v>868</v>
      </c>
      <c r="B883" s="48" t="s">
        <v>6358</v>
      </c>
      <c r="C883" s="48" t="s">
        <v>6359</v>
      </c>
      <c r="D883" s="48" t="s">
        <v>6490</v>
      </c>
      <c r="E883" s="48" t="s">
        <v>723</v>
      </c>
      <c r="F883" s="48" t="s">
        <v>6040</v>
      </c>
      <c r="G883" s="48"/>
      <c r="H883" s="47">
        <v>2013</v>
      </c>
      <c r="I883" s="47">
        <v>1176</v>
      </c>
      <c r="J883" s="47" t="s">
        <v>7376</v>
      </c>
      <c r="K883" s="47">
        <v>5</v>
      </c>
      <c r="L883" s="47"/>
      <c r="M883" s="47"/>
      <c r="N883" s="47"/>
      <c r="O883" s="47">
        <v>34</v>
      </c>
      <c r="P883" s="47">
        <v>41615000</v>
      </c>
      <c r="R883" s="2"/>
    </row>
    <row r="884" spans="1:18" ht="23" x14ac:dyDescent="0.25">
      <c r="A884" s="47">
        <f t="shared" si="13"/>
        <v>869</v>
      </c>
      <c r="B884" s="48" t="s">
        <v>6358</v>
      </c>
      <c r="C884" s="48" t="s">
        <v>6359</v>
      </c>
      <c r="D884" s="48" t="s">
        <v>6491</v>
      </c>
      <c r="E884" s="48" t="s">
        <v>724</v>
      </c>
      <c r="F884" s="48" t="s">
        <v>6040</v>
      </c>
      <c r="G884" s="48"/>
      <c r="H884" s="47">
        <v>1960</v>
      </c>
      <c r="I884" s="47">
        <v>2468.8200000000002</v>
      </c>
      <c r="J884" s="48" t="s">
        <v>7374</v>
      </c>
      <c r="K884" s="47">
        <v>5</v>
      </c>
      <c r="L884" s="47"/>
      <c r="M884" s="47"/>
      <c r="N884" s="47"/>
      <c r="O884" s="47">
        <v>81</v>
      </c>
      <c r="P884" s="47">
        <v>41615000</v>
      </c>
      <c r="R884" s="2"/>
    </row>
    <row r="885" spans="1:18" ht="23" x14ac:dyDescent="0.25">
      <c r="A885" s="47">
        <f t="shared" si="13"/>
        <v>870</v>
      </c>
      <c r="B885" s="48" t="s">
        <v>6358</v>
      </c>
      <c r="C885" s="48" t="s">
        <v>6359</v>
      </c>
      <c r="D885" s="48" t="s">
        <v>6492</v>
      </c>
      <c r="E885" s="48" t="s">
        <v>5494</v>
      </c>
      <c r="F885" s="48" t="s">
        <v>6040</v>
      </c>
      <c r="G885" s="48" t="s">
        <v>6096</v>
      </c>
      <c r="H885" s="47">
        <v>1940</v>
      </c>
      <c r="I885" s="76">
        <v>161</v>
      </c>
      <c r="J885" s="47" t="s">
        <v>7376</v>
      </c>
      <c r="K885" s="47">
        <v>3</v>
      </c>
      <c r="L885" s="47">
        <v>3</v>
      </c>
      <c r="M885" s="47"/>
      <c r="N885" s="47"/>
      <c r="O885" s="47">
        <v>34</v>
      </c>
      <c r="P885" s="47">
        <v>41615000</v>
      </c>
      <c r="R885" s="2"/>
    </row>
    <row r="886" spans="1:18" ht="23" x14ac:dyDescent="0.25">
      <c r="A886" s="47">
        <f t="shared" si="13"/>
        <v>871</v>
      </c>
      <c r="B886" s="48" t="s">
        <v>6358</v>
      </c>
      <c r="C886" s="48" t="s">
        <v>6359</v>
      </c>
      <c r="D886" s="48" t="s">
        <v>6493</v>
      </c>
      <c r="E886" s="48" t="s">
        <v>4334</v>
      </c>
      <c r="F886" s="48" t="s">
        <v>6040</v>
      </c>
      <c r="G886" s="48"/>
      <c r="H886" s="47">
        <v>1940</v>
      </c>
      <c r="I886" s="47">
        <v>1526.2</v>
      </c>
      <c r="J886" s="48" t="s">
        <v>7374</v>
      </c>
      <c r="K886" s="47">
        <v>4</v>
      </c>
      <c r="L886" s="47"/>
      <c r="M886" s="47"/>
      <c r="N886" s="47"/>
      <c r="O886" s="47">
        <v>59</v>
      </c>
      <c r="P886" s="47">
        <v>41615000</v>
      </c>
      <c r="R886" s="2"/>
    </row>
    <row r="887" spans="1:18" ht="23" x14ac:dyDescent="0.25">
      <c r="A887" s="47">
        <f t="shared" si="13"/>
        <v>872</v>
      </c>
      <c r="B887" s="48" t="s">
        <v>6358</v>
      </c>
      <c r="C887" s="48" t="s">
        <v>6359</v>
      </c>
      <c r="D887" s="48" t="s">
        <v>1891</v>
      </c>
      <c r="E887" s="48" t="s">
        <v>4335</v>
      </c>
      <c r="F887" s="48" t="s">
        <v>6040</v>
      </c>
      <c r="G887" s="48"/>
      <c r="H887" s="47">
        <v>1940</v>
      </c>
      <c r="I887" s="47">
        <v>1060.2</v>
      </c>
      <c r="J887" s="47" t="s">
        <v>7376</v>
      </c>
      <c r="K887" s="47">
        <v>4</v>
      </c>
      <c r="L887" s="47"/>
      <c r="M887" s="47"/>
      <c r="N887" s="47"/>
      <c r="O887" s="47">
        <v>43</v>
      </c>
      <c r="P887" s="47">
        <v>41615000</v>
      </c>
      <c r="R887" s="2"/>
    </row>
    <row r="888" spans="1:18" ht="23" x14ac:dyDescent="0.25">
      <c r="A888" s="47">
        <f t="shared" si="13"/>
        <v>873</v>
      </c>
      <c r="B888" s="48" t="s">
        <v>6358</v>
      </c>
      <c r="C888" s="48" t="s">
        <v>6359</v>
      </c>
      <c r="D888" s="48" t="s">
        <v>6494</v>
      </c>
      <c r="E888" s="48" t="s">
        <v>4336</v>
      </c>
      <c r="F888" s="48" t="s">
        <v>6040</v>
      </c>
      <c r="G888" s="48"/>
      <c r="H888" s="47">
        <v>1940</v>
      </c>
      <c r="I888" s="47">
        <v>479</v>
      </c>
      <c r="J888" s="47" t="s">
        <v>7376</v>
      </c>
      <c r="K888" s="47">
        <v>3</v>
      </c>
      <c r="L888" s="47"/>
      <c r="M888" s="47"/>
      <c r="N888" s="47"/>
      <c r="O888" s="47">
        <v>14</v>
      </c>
      <c r="P888" s="47">
        <v>41615000</v>
      </c>
      <c r="R888" s="2"/>
    </row>
    <row r="889" spans="1:18" ht="23" x14ac:dyDescent="0.25">
      <c r="A889" s="47">
        <f t="shared" si="13"/>
        <v>874</v>
      </c>
      <c r="B889" s="48" t="s">
        <v>6358</v>
      </c>
      <c r="C889" s="48" t="s">
        <v>6359</v>
      </c>
      <c r="D889" s="48" t="s">
        <v>6495</v>
      </c>
      <c r="E889" s="48" t="s">
        <v>4337</v>
      </c>
      <c r="F889" s="48" t="s">
        <v>6040</v>
      </c>
      <c r="G889" s="48"/>
      <c r="H889" s="47">
        <v>1940</v>
      </c>
      <c r="I889" s="47">
        <v>739.38</v>
      </c>
      <c r="J889" s="47" t="s">
        <v>7376</v>
      </c>
      <c r="K889" s="47">
        <v>4</v>
      </c>
      <c r="L889" s="47"/>
      <c r="M889" s="47"/>
      <c r="N889" s="47"/>
      <c r="O889" s="47">
        <v>24</v>
      </c>
      <c r="P889" s="47">
        <v>41615000</v>
      </c>
      <c r="R889" s="2"/>
    </row>
    <row r="890" spans="1:18" ht="23" x14ac:dyDescent="0.25">
      <c r="A890" s="47">
        <f t="shared" si="13"/>
        <v>875</v>
      </c>
      <c r="B890" s="48" t="s">
        <v>6358</v>
      </c>
      <c r="C890" s="48" t="s">
        <v>6359</v>
      </c>
      <c r="D890" s="48" t="s">
        <v>1894</v>
      </c>
      <c r="E890" s="48" t="s">
        <v>4338</v>
      </c>
      <c r="F890" s="48" t="s">
        <v>6040</v>
      </c>
      <c r="G890" s="48"/>
      <c r="H890" s="47">
        <v>1940</v>
      </c>
      <c r="I890" s="47">
        <v>176.6</v>
      </c>
      <c r="J890" s="47" t="s">
        <v>7480</v>
      </c>
      <c r="K890" s="47">
        <v>1</v>
      </c>
      <c r="L890" s="47"/>
      <c r="M890" s="47"/>
      <c r="N890" s="47"/>
      <c r="O890" s="47">
        <v>3</v>
      </c>
      <c r="P890" s="47">
        <v>41615000</v>
      </c>
      <c r="R890" s="2"/>
    </row>
    <row r="891" spans="1:18" ht="23" x14ac:dyDescent="0.25">
      <c r="A891" s="47">
        <f t="shared" si="13"/>
        <v>876</v>
      </c>
      <c r="B891" s="48" t="s">
        <v>6358</v>
      </c>
      <c r="C891" s="48" t="s">
        <v>6359</v>
      </c>
      <c r="D891" s="48" t="s">
        <v>6496</v>
      </c>
      <c r="E891" s="48" t="s">
        <v>4339</v>
      </c>
      <c r="F891" s="48" t="s">
        <v>6040</v>
      </c>
      <c r="G891" s="48"/>
      <c r="H891" s="47">
        <v>1940</v>
      </c>
      <c r="I891" s="47">
        <v>240.21</v>
      </c>
      <c r="J891" s="47" t="s">
        <v>7480</v>
      </c>
      <c r="K891" s="47">
        <v>4</v>
      </c>
      <c r="L891" s="47"/>
      <c r="M891" s="47"/>
      <c r="N891" s="47"/>
      <c r="O891" s="47">
        <v>12</v>
      </c>
      <c r="P891" s="47">
        <v>41615000</v>
      </c>
      <c r="R891" s="2"/>
    </row>
    <row r="892" spans="1:18" ht="23" x14ac:dyDescent="0.25">
      <c r="A892" s="47">
        <f t="shared" si="13"/>
        <v>877</v>
      </c>
      <c r="B892" s="48" t="s">
        <v>6358</v>
      </c>
      <c r="C892" s="48" t="s">
        <v>6359</v>
      </c>
      <c r="D892" s="48" t="s">
        <v>1896</v>
      </c>
      <c r="E892" s="48" t="s">
        <v>4340</v>
      </c>
      <c r="F892" s="48" t="s">
        <v>6040</v>
      </c>
      <c r="G892" s="48"/>
      <c r="H892" s="47">
        <v>1940</v>
      </c>
      <c r="I892" s="47">
        <v>229.59</v>
      </c>
      <c r="J892" s="47" t="s">
        <v>7370</v>
      </c>
      <c r="K892" s="47">
        <v>2</v>
      </c>
      <c r="L892" s="47"/>
      <c r="M892" s="47"/>
      <c r="N892" s="47"/>
      <c r="O892" s="47">
        <v>12</v>
      </c>
      <c r="P892" s="47">
        <v>41615000</v>
      </c>
      <c r="R892" s="2"/>
    </row>
    <row r="893" spans="1:18" ht="23" x14ac:dyDescent="0.25">
      <c r="A893" s="47">
        <f t="shared" si="13"/>
        <v>878</v>
      </c>
      <c r="B893" s="48" t="s">
        <v>6358</v>
      </c>
      <c r="C893" s="48" t="s">
        <v>6359</v>
      </c>
      <c r="D893" s="48" t="s">
        <v>1897</v>
      </c>
      <c r="E893" s="48" t="s">
        <v>7773</v>
      </c>
      <c r="F893" s="48" t="s">
        <v>6040</v>
      </c>
      <c r="G893" s="48"/>
      <c r="H893" s="48">
        <v>1940</v>
      </c>
      <c r="I893" s="45">
        <v>434.51</v>
      </c>
      <c r="J893" s="47" t="s">
        <v>7481</v>
      </c>
      <c r="K893" s="47">
        <v>8</v>
      </c>
      <c r="L893" s="47"/>
      <c r="M893" s="47"/>
      <c r="N893" s="47"/>
      <c r="O893" s="47">
        <v>27</v>
      </c>
      <c r="P893" s="47">
        <v>41615000</v>
      </c>
      <c r="R893" s="2"/>
    </row>
    <row r="894" spans="1:18" ht="23" x14ac:dyDescent="0.25">
      <c r="A894" s="47">
        <f t="shared" si="13"/>
        <v>879</v>
      </c>
      <c r="B894" s="115" t="s">
        <v>6358</v>
      </c>
      <c r="C894" s="115" t="s">
        <v>6359</v>
      </c>
      <c r="D894" s="115" t="s">
        <v>6497</v>
      </c>
      <c r="E894" s="115" t="s">
        <v>4341</v>
      </c>
      <c r="F894" s="115" t="s">
        <v>6040</v>
      </c>
      <c r="G894" s="115"/>
      <c r="H894" s="191">
        <v>1940</v>
      </c>
      <c r="I894" s="191">
        <v>195.77</v>
      </c>
      <c r="J894" s="191" t="s">
        <v>7370</v>
      </c>
      <c r="K894" s="191">
        <v>9</v>
      </c>
      <c r="L894" s="191"/>
      <c r="M894" s="191"/>
      <c r="N894" s="191"/>
      <c r="O894" s="191">
        <v>19</v>
      </c>
      <c r="P894" s="191">
        <v>41615000</v>
      </c>
      <c r="R894" s="2"/>
    </row>
    <row r="895" spans="1:18" ht="23" x14ac:dyDescent="0.25">
      <c r="A895" s="47">
        <f t="shared" si="13"/>
        <v>880</v>
      </c>
      <c r="B895" s="48" t="s">
        <v>6358</v>
      </c>
      <c r="C895" s="48" t="s">
        <v>6359</v>
      </c>
      <c r="D895" s="48" t="s">
        <v>1899</v>
      </c>
      <c r="E895" s="48" t="s">
        <v>4342</v>
      </c>
      <c r="F895" s="48" t="s">
        <v>6040</v>
      </c>
      <c r="G895" s="48"/>
      <c r="H895" s="47">
        <v>1940</v>
      </c>
      <c r="I895" s="47">
        <v>209.71</v>
      </c>
      <c r="J895" s="47" t="s">
        <v>7376</v>
      </c>
      <c r="K895" s="47">
        <v>1</v>
      </c>
      <c r="L895" s="47"/>
      <c r="M895" s="47"/>
      <c r="N895" s="47"/>
      <c r="O895" s="47">
        <v>8</v>
      </c>
      <c r="P895" s="47">
        <v>41615000</v>
      </c>
      <c r="R895" s="2"/>
    </row>
    <row r="896" spans="1:18" ht="23" x14ac:dyDescent="0.25">
      <c r="A896" s="47">
        <f t="shared" si="13"/>
        <v>881</v>
      </c>
      <c r="B896" s="48" t="s">
        <v>6358</v>
      </c>
      <c r="C896" s="48" t="s">
        <v>6359</v>
      </c>
      <c r="D896" s="48" t="s">
        <v>6498</v>
      </c>
      <c r="E896" s="48" t="s">
        <v>4343</v>
      </c>
      <c r="F896" s="48" t="s">
        <v>6040</v>
      </c>
      <c r="G896" s="48"/>
      <c r="H896" s="47">
        <v>1940</v>
      </c>
      <c r="I896" s="47">
        <v>323.77999999999997</v>
      </c>
      <c r="J896" s="47" t="s">
        <v>7370</v>
      </c>
      <c r="K896" s="47">
        <v>6</v>
      </c>
      <c r="L896" s="47"/>
      <c r="M896" s="47"/>
      <c r="N896" s="47"/>
      <c r="O896" s="47">
        <v>21</v>
      </c>
      <c r="P896" s="47">
        <v>41615000</v>
      </c>
      <c r="R896" s="2"/>
    </row>
    <row r="897" spans="1:18" ht="23" x14ac:dyDescent="0.25">
      <c r="A897" s="47">
        <f t="shared" si="13"/>
        <v>882</v>
      </c>
      <c r="B897" s="48" t="s">
        <v>6358</v>
      </c>
      <c r="C897" s="48" t="s">
        <v>6359</v>
      </c>
      <c r="D897" s="48" t="s">
        <v>6499</v>
      </c>
      <c r="E897" s="48" t="s">
        <v>4344</v>
      </c>
      <c r="F897" s="48" t="s">
        <v>6040</v>
      </c>
      <c r="G897" s="48"/>
      <c r="H897" s="47">
        <v>1940</v>
      </c>
      <c r="I897" s="47">
        <v>172.32</v>
      </c>
      <c r="J897" s="47" t="s">
        <v>7482</v>
      </c>
      <c r="K897" s="47">
        <v>8</v>
      </c>
      <c r="L897" s="47"/>
      <c r="M897" s="47"/>
      <c r="N897" s="47"/>
      <c r="O897" s="47">
        <v>8</v>
      </c>
      <c r="P897" s="47">
        <v>41615000</v>
      </c>
      <c r="R897" s="2"/>
    </row>
    <row r="898" spans="1:18" ht="23" x14ac:dyDescent="0.25">
      <c r="A898" s="47">
        <f t="shared" si="13"/>
        <v>883</v>
      </c>
      <c r="B898" s="48" t="s">
        <v>6358</v>
      </c>
      <c r="C898" s="48" t="s">
        <v>6359</v>
      </c>
      <c r="D898" s="48" t="s">
        <v>1902</v>
      </c>
      <c r="E898" s="48" t="s">
        <v>4345</v>
      </c>
      <c r="F898" s="48" t="s">
        <v>6040</v>
      </c>
      <c r="G898" s="48"/>
      <c r="H898" s="47">
        <v>1940</v>
      </c>
      <c r="I898" s="47">
        <v>402.48</v>
      </c>
      <c r="J898" s="128" t="s">
        <v>7376</v>
      </c>
      <c r="K898" s="47">
        <v>2</v>
      </c>
      <c r="L898" s="47"/>
      <c r="M898" s="47"/>
      <c r="N898" s="47"/>
      <c r="O898" s="47">
        <v>4</v>
      </c>
      <c r="P898" s="47">
        <v>41615000</v>
      </c>
      <c r="R898" s="2"/>
    </row>
    <row r="899" spans="1:18" ht="23" x14ac:dyDescent="0.25">
      <c r="A899" s="47">
        <f t="shared" si="13"/>
        <v>884</v>
      </c>
      <c r="B899" s="48" t="s">
        <v>6358</v>
      </c>
      <c r="C899" s="48" t="s">
        <v>6359</v>
      </c>
      <c r="D899" s="48" t="s">
        <v>6500</v>
      </c>
      <c r="E899" s="48" t="s">
        <v>6501</v>
      </c>
      <c r="F899" s="48" t="s">
        <v>6040</v>
      </c>
      <c r="G899" s="48"/>
      <c r="H899" s="47">
        <v>1993</v>
      </c>
      <c r="I899" s="136">
        <v>1561.5</v>
      </c>
      <c r="J899" s="151" t="s">
        <v>7483</v>
      </c>
      <c r="K899" s="47">
        <v>9</v>
      </c>
      <c r="L899" s="47">
        <v>1</v>
      </c>
      <c r="M899" s="47">
        <v>1</v>
      </c>
      <c r="N899" s="47">
        <v>1</v>
      </c>
      <c r="O899" s="47">
        <v>84</v>
      </c>
      <c r="P899" s="47">
        <v>41615000</v>
      </c>
      <c r="R899" s="2"/>
    </row>
    <row r="900" spans="1:18" ht="23" x14ac:dyDescent="0.25">
      <c r="A900" s="47">
        <f t="shared" si="13"/>
        <v>885</v>
      </c>
      <c r="B900" s="48" t="s">
        <v>6358</v>
      </c>
      <c r="C900" s="48" t="s">
        <v>6359</v>
      </c>
      <c r="D900" s="48" t="s">
        <v>6502</v>
      </c>
      <c r="E900" s="48" t="s">
        <v>6503</v>
      </c>
      <c r="F900" s="48" t="s">
        <v>6040</v>
      </c>
      <c r="G900" s="48"/>
      <c r="H900" s="47">
        <v>1993</v>
      </c>
      <c r="I900" s="136">
        <v>2421.3000000000002</v>
      </c>
      <c r="J900" s="151" t="s">
        <v>7483</v>
      </c>
      <c r="K900" s="47">
        <v>9</v>
      </c>
      <c r="L900" s="47">
        <v>1</v>
      </c>
      <c r="M900" s="47">
        <v>1</v>
      </c>
      <c r="N900" s="47">
        <v>1</v>
      </c>
      <c r="O900" s="47">
        <v>105</v>
      </c>
      <c r="P900" s="47">
        <v>41615000</v>
      </c>
      <c r="R900" s="2"/>
    </row>
    <row r="901" spans="1:18" ht="23" x14ac:dyDescent="0.25">
      <c r="A901" s="47">
        <f t="shared" si="13"/>
        <v>886</v>
      </c>
      <c r="B901" s="48" t="s">
        <v>6358</v>
      </c>
      <c r="C901" s="48" t="s">
        <v>6359</v>
      </c>
      <c r="D901" s="48" t="s">
        <v>6504</v>
      </c>
      <c r="E901" s="48" t="s">
        <v>6505</v>
      </c>
      <c r="F901" s="48" t="s">
        <v>6040</v>
      </c>
      <c r="G901" s="48"/>
      <c r="H901" s="47">
        <v>1993</v>
      </c>
      <c r="I901" s="132">
        <v>1568.6</v>
      </c>
      <c r="J901" s="151" t="s">
        <v>7483</v>
      </c>
      <c r="K901" s="47">
        <v>9</v>
      </c>
      <c r="L901" s="47">
        <v>1</v>
      </c>
      <c r="M901" s="47">
        <v>1</v>
      </c>
      <c r="N901" s="47">
        <v>1</v>
      </c>
      <c r="O901" s="47">
        <v>91</v>
      </c>
      <c r="P901" s="47">
        <v>41615000</v>
      </c>
      <c r="R901" s="2"/>
    </row>
    <row r="902" spans="1:18" ht="23" x14ac:dyDescent="0.25">
      <c r="A902" s="47">
        <f t="shared" si="13"/>
        <v>887</v>
      </c>
      <c r="B902" s="48" t="s">
        <v>6358</v>
      </c>
      <c r="C902" s="48" t="s">
        <v>6359</v>
      </c>
      <c r="D902" s="48" t="s">
        <v>1903</v>
      </c>
      <c r="E902" s="48" t="s">
        <v>4346</v>
      </c>
      <c r="F902" s="48" t="s">
        <v>6040</v>
      </c>
      <c r="G902" s="48"/>
      <c r="H902" s="47">
        <v>1940</v>
      </c>
      <c r="I902" s="47">
        <v>1176</v>
      </c>
      <c r="J902" s="47" t="s">
        <v>7376</v>
      </c>
      <c r="K902" s="47">
        <v>4</v>
      </c>
      <c r="L902" s="47"/>
      <c r="M902" s="47"/>
      <c r="N902" s="47"/>
      <c r="O902" s="47">
        <v>33</v>
      </c>
      <c r="P902" s="47">
        <v>41615000</v>
      </c>
      <c r="R902" s="2"/>
    </row>
    <row r="903" spans="1:18" ht="23" x14ac:dyDescent="0.25">
      <c r="A903" s="47">
        <f t="shared" si="13"/>
        <v>888</v>
      </c>
      <c r="B903" s="48" t="s">
        <v>6358</v>
      </c>
      <c r="C903" s="48" t="s">
        <v>6359</v>
      </c>
      <c r="D903" s="48" t="s">
        <v>6506</v>
      </c>
      <c r="E903" s="48" t="s">
        <v>4347</v>
      </c>
      <c r="F903" s="48" t="s">
        <v>6040</v>
      </c>
      <c r="G903" s="48"/>
      <c r="H903" s="47">
        <v>1966</v>
      </c>
      <c r="I903" s="47">
        <v>2044</v>
      </c>
      <c r="J903" s="47" t="s">
        <v>7376</v>
      </c>
      <c r="K903" s="47">
        <v>9</v>
      </c>
      <c r="L903" s="47"/>
      <c r="M903" s="47"/>
      <c r="N903" s="47"/>
      <c r="O903" s="47">
        <v>65</v>
      </c>
      <c r="P903" s="47">
        <v>41615000</v>
      </c>
      <c r="R903" s="2"/>
    </row>
    <row r="904" spans="1:18" ht="23" x14ac:dyDescent="0.25">
      <c r="A904" s="47">
        <f t="shared" si="13"/>
        <v>889</v>
      </c>
      <c r="B904" s="48" t="s">
        <v>6358</v>
      </c>
      <c r="C904" s="48" t="s">
        <v>6359</v>
      </c>
      <c r="D904" s="48" t="s">
        <v>6507</v>
      </c>
      <c r="E904" s="48" t="s">
        <v>5495</v>
      </c>
      <c r="F904" s="48" t="s">
        <v>6040</v>
      </c>
      <c r="G904" s="48" t="s">
        <v>6096</v>
      </c>
      <c r="H904" s="47">
        <v>1940</v>
      </c>
      <c r="I904" s="76">
        <v>2710</v>
      </c>
      <c r="J904" s="47" t="s">
        <v>7376</v>
      </c>
      <c r="K904" s="47">
        <v>6</v>
      </c>
      <c r="L904" s="47"/>
      <c r="M904" s="47"/>
      <c r="N904" s="47"/>
      <c r="O904" s="47">
        <v>42</v>
      </c>
      <c r="P904" s="47">
        <v>41615000</v>
      </c>
      <c r="R904" s="2"/>
    </row>
    <row r="905" spans="1:18" ht="23" x14ac:dyDescent="0.25">
      <c r="A905" s="47">
        <f t="shared" si="13"/>
        <v>890</v>
      </c>
      <c r="B905" s="48" t="s">
        <v>6358</v>
      </c>
      <c r="C905" s="48" t="s">
        <v>6359</v>
      </c>
      <c r="D905" s="48" t="s">
        <v>6508</v>
      </c>
      <c r="E905" s="48" t="s">
        <v>6509</v>
      </c>
      <c r="F905" s="48" t="s">
        <v>6040</v>
      </c>
      <c r="G905" s="48" t="s">
        <v>6096</v>
      </c>
      <c r="H905" s="47">
        <v>1940</v>
      </c>
      <c r="I905" s="130">
        <v>868.21</v>
      </c>
      <c r="J905" s="47" t="s">
        <v>7376</v>
      </c>
      <c r="K905" s="47">
        <v>2</v>
      </c>
      <c r="L905" s="47">
        <v>3</v>
      </c>
      <c r="M905" s="47"/>
      <c r="N905" s="47"/>
      <c r="O905" s="47">
        <v>14</v>
      </c>
      <c r="P905" s="47">
        <v>41615000</v>
      </c>
      <c r="R905" s="2"/>
    </row>
    <row r="906" spans="1:18" ht="23" x14ac:dyDescent="0.25">
      <c r="A906" s="47">
        <f t="shared" si="13"/>
        <v>891</v>
      </c>
      <c r="B906" s="48" t="s">
        <v>6358</v>
      </c>
      <c r="C906" s="48" t="s">
        <v>6359</v>
      </c>
      <c r="D906" s="48" t="s">
        <v>1905</v>
      </c>
      <c r="E906" s="48" t="s">
        <v>4348</v>
      </c>
      <c r="F906" s="48" t="s">
        <v>6040</v>
      </c>
      <c r="G906" s="48"/>
      <c r="H906" s="47">
        <v>1940</v>
      </c>
      <c r="I906" s="47">
        <v>529.72</v>
      </c>
      <c r="J906" s="47" t="s">
        <v>7376</v>
      </c>
      <c r="K906" s="47">
        <v>2</v>
      </c>
      <c r="L906" s="47"/>
      <c r="M906" s="47"/>
      <c r="N906" s="47"/>
      <c r="O906" s="47">
        <v>12</v>
      </c>
      <c r="P906" s="47">
        <v>41615000</v>
      </c>
      <c r="R906" s="2"/>
    </row>
    <row r="907" spans="1:18" ht="23" x14ac:dyDescent="0.25">
      <c r="A907" s="47">
        <f t="shared" si="13"/>
        <v>892</v>
      </c>
      <c r="B907" s="48" t="s">
        <v>6358</v>
      </c>
      <c r="C907" s="48" t="s">
        <v>6359</v>
      </c>
      <c r="D907" s="48" t="s">
        <v>3686</v>
      </c>
      <c r="E907" s="48" t="s">
        <v>6510</v>
      </c>
      <c r="F907" s="48" t="s">
        <v>6040</v>
      </c>
      <c r="G907" s="48" t="s">
        <v>6096</v>
      </c>
      <c r="H907" s="47">
        <v>1940</v>
      </c>
      <c r="I907" s="51">
        <v>1251.5999999999999</v>
      </c>
      <c r="J907" s="47" t="s">
        <v>7376</v>
      </c>
      <c r="K907" s="47">
        <v>3</v>
      </c>
      <c r="L907" s="47"/>
      <c r="M907" s="47"/>
      <c r="N907" s="47"/>
      <c r="O907" s="47">
        <v>23</v>
      </c>
      <c r="P907" s="47">
        <v>41615000</v>
      </c>
      <c r="R907" s="2"/>
    </row>
    <row r="908" spans="1:18" ht="23" x14ac:dyDescent="0.25">
      <c r="A908" s="47">
        <f t="shared" si="13"/>
        <v>893</v>
      </c>
      <c r="B908" s="48" t="s">
        <v>6358</v>
      </c>
      <c r="C908" s="48" t="s">
        <v>6359</v>
      </c>
      <c r="D908" s="48" t="s">
        <v>6511</v>
      </c>
      <c r="E908" s="48" t="s">
        <v>6512</v>
      </c>
      <c r="F908" s="48" t="s">
        <v>6040</v>
      </c>
      <c r="G908" s="48"/>
      <c r="H908" s="47">
        <v>1993</v>
      </c>
      <c r="I908" s="136">
        <v>4017.1</v>
      </c>
      <c r="J908" s="138" t="s">
        <v>7479</v>
      </c>
      <c r="K908" s="47">
        <v>9</v>
      </c>
      <c r="L908" s="47">
        <v>2</v>
      </c>
      <c r="M908" s="47">
        <v>2</v>
      </c>
      <c r="N908" s="47">
        <v>2</v>
      </c>
      <c r="O908" s="47">
        <v>163</v>
      </c>
      <c r="P908" s="47">
        <v>41615000</v>
      </c>
      <c r="R908" s="2"/>
    </row>
    <row r="909" spans="1:18" ht="23" x14ac:dyDescent="0.25">
      <c r="A909" s="47">
        <f t="shared" si="13"/>
        <v>894</v>
      </c>
      <c r="B909" s="48" t="s">
        <v>6358</v>
      </c>
      <c r="C909" s="48" t="s">
        <v>6359</v>
      </c>
      <c r="D909" s="48" t="s">
        <v>6513</v>
      </c>
      <c r="E909" s="48" t="s">
        <v>6514</v>
      </c>
      <c r="F909" s="48" t="s">
        <v>6040</v>
      </c>
      <c r="G909" s="48"/>
      <c r="H909" s="47">
        <v>1990</v>
      </c>
      <c r="I909" s="136">
        <v>6372</v>
      </c>
      <c r="J909" s="138" t="s">
        <v>7479</v>
      </c>
      <c r="K909" s="47">
        <v>9</v>
      </c>
      <c r="L909" s="47">
        <v>4</v>
      </c>
      <c r="M909" s="47">
        <v>4</v>
      </c>
      <c r="N909" s="47">
        <v>4</v>
      </c>
      <c r="O909" s="47">
        <v>239</v>
      </c>
      <c r="P909" s="47">
        <v>41615000</v>
      </c>
      <c r="R909" s="2"/>
    </row>
    <row r="910" spans="1:18" ht="23" x14ac:dyDescent="0.25">
      <c r="A910" s="47">
        <f t="shared" si="13"/>
        <v>895</v>
      </c>
      <c r="B910" s="48" t="s">
        <v>6358</v>
      </c>
      <c r="C910" s="48" t="s">
        <v>6359</v>
      </c>
      <c r="D910" s="48" t="s">
        <v>3689</v>
      </c>
      <c r="E910" s="48" t="s">
        <v>6515</v>
      </c>
      <c r="F910" s="48" t="s">
        <v>6040</v>
      </c>
      <c r="G910" s="48"/>
      <c r="H910" s="47">
        <v>1990</v>
      </c>
      <c r="I910" s="142">
        <v>4035.4</v>
      </c>
      <c r="J910" s="143" t="s">
        <v>7483</v>
      </c>
      <c r="K910" s="47">
        <v>9</v>
      </c>
      <c r="L910" s="47">
        <v>2</v>
      </c>
      <c r="M910" s="47">
        <v>2</v>
      </c>
      <c r="N910" s="47"/>
      <c r="O910" s="47">
        <v>199</v>
      </c>
      <c r="P910" s="47">
        <v>41615000</v>
      </c>
      <c r="R910" s="2"/>
    </row>
    <row r="911" spans="1:18" ht="23" x14ac:dyDescent="0.25">
      <c r="A911" s="47">
        <f t="shared" si="13"/>
        <v>896</v>
      </c>
      <c r="B911" s="48" t="s">
        <v>6358</v>
      </c>
      <c r="C911" s="48" t="s">
        <v>6359</v>
      </c>
      <c r="D911" s="48" t="s">
        <v>6516</v>
      </c>
      <c r="E911" s="48" t="s">
        <v>5526</v>
      </c>
      <c r="F911" s="48" t="s">
        <v>6040</v>
      </c>
      <c r="G911" s="48"/>
      <c r="H911" s="47">
        <v>1989</v>
      </c>
      <c r="I911" s="47">
        <v>3461</v>
      </c>
      <c r="J911" s="47" t="s">
        <v>7377</v>
      </c>
      <c r="K911" s="47">
        <v>5</v>
      </c>
      <c r="L911" s="47"/>
      <c r="M911" s="47"/>
      <c r="N911" s="47"/>
      <c r="O911" s="47">
        <v>162</v>
      </c>
      <c r="P911" s="47">
        <v>41615000</v>
      </c>
      <c r="R911" s="2"/>
    </row>
    <row r="912" spans="1:18" ht="23" x14ac:dyDescent="0.25">
      <c r="A912" s="47">
        <f t="shared" si="13"/>
        <v>897</v>
      </c>
      <c r="B912" s="48" t="s">
        <v>6358</v>
      </c>
      <c r="C912" s="48" t="s">
        <v>6359</v>
      </c>
      <c r="D912" s="48" t="s">
        <v>6517</v>
      </c>
      <c r="E912" s="48" t="s">
        <v>6518</v>
      </c>
      <c r="F912" s="48" t="s">
        <v>6040</v>
      </c>
      <c r="G912" s="48"/>
      <c r="H912" s="47">
        <v>1994</v>
      </c>
      <c r="I912" s="136">
        <v>3968.5</v>
      </c>
      <c r="J912" s="143" t="s">
        <v>7483</v>
      </c>
      <c r="K912" s="47">
        <v>9</v>
      </c>
      <c r="L912" s="47">
        <v>2</v>
      </c>
      <c r="M912" s="47">
        <v>2</v>
      </c>
      <c r="N912" s="47"/>
      <c r="O912" s="47">
        <v>169</v>
      </c>
      <c r="P912" s="47">
        <v>41615000</v>
      </c>
      <c r="R912" s="2"/>
    </row>
    <row r="913" spans="1:18" ht="23" x14ac:dyDescent="0.25">
      <c r="A913" s="47">
        <f t="shared" si="13"/>
        <v>898</v>
      </c>
      <c r="B913" s="48" t="s">
        <v>6358</v>
      </c>
      <c r="C913" s="48" t="s">
        <v>6359</v>
      </c>
      <c r="D913" s="48" t="s">
        <v>6519</v>
      </c>
      <c r="E913" s="48" t="s">
        <v>4349</v>
      </c>
      <c r="F913" s="48" t="s">
        <v>6040</v>
      </c>
      <c r="G913" s="48"/>
      <c r="H913" s="47">
        <v>1989</v>
      </c>
      <c r="I913" s="47">
        <v>4002.8</v>
      </c>
      <c r="J913" s="47" t="s">
        <v>7377</v>
      </c>
      <c r="K913" s="47">
        <v>9</v>
      </c>
      <c r="L913" s="47"/>
      <c r="M913" s="47"/>
      <c r="N913" s="47"/>
      <c r="O913" s="47">
        <v>112</v>
      </c>
      <c r="P913" s="47">
        <v>41615000</v>
      </c>
      <c r="R913" s="2"/>
    </row>
    <row r="914" spans="1:18" ht="23" x14ac:dyDescent="0.25">
      <c r="A914" s="47">
        <f t="shared" ref="A914:A977" si="14">A913+1</f>
        <v>899</v>
      </c>
      <c r="B914" s="48" t="s">
        <v>6358</v>
      </c>
      <c r="C914" s="48" t="s">
        <v>6359</v>
      </c>
      <c r="D914" s="48" t="s">
        <v>6520</v>
      </c>
      <c r="E914" s="48" t="s">
        <v>5496</v>
      </c>
      <c r="F914" s="48" t="s">
        <v>6040</v>
      </c>
      <c r="G914" s="48" t="s">
        <v>6096</v>
      </c>
      <c r="H914" s="47">
        <v>1940</v>
      </c>
      <c r="I914" s="127">
        <v>1018.74</v>
      </c>
      <c r="J914" s="47" t="s">
        <v>7376</v>
      </c>
      <c r="K914" s="149" t="s">
        <v>6443</v>
      </c>
      <c r="L914" s="47">
        <v>1</v>
      </c>
      <c r="M914" s="47"/>
      <c r="N914" s="47"/>
      <c r="O914" s="47">
        <v>33</v>
      </c>
      <c r="P914" s="47">
        <v>41615000</v>
      </c>
      <c r="R914" s="2"/>
    </row>
    <row r="915" spans="1:18" ht="23" x14ac:dyDescent="0.25">
      <c r="A915" s="47">
        <f t="shared" si="14"/>
        <v>900</v>
      </c>
      <c r="B915" s="48" t="s">
        <v>6358</v>
      </c>
      <c r="C915" s="48" t="s">
        <v>6359</v>
      </c>
      <c r="D915" s="48" t="s">
        <v>3108</v>
      </c>
      <c r="E915" s="48" t="s">
        <v>5497</v>
      </c>
      <c r="F915" s="48" t="s">
        <v>6040</v>
      </c>
      <c r="G915" s="48" t="s">
        <v>6096</v>
      </c>
      <c r="H915" s="47">
        <v>1940</v>
      </c>
      <c r="I915" s="127">
        <v>802.93</v>
      </c>
      <c r="J915" s="47" t="s">
        <v>7376</v>
      </c>
      <c r="K915" s="149">
        <v>3</v>
      </c>
      <c r="L915" s="47">
        <v>2</v>
      </c>
      <c r="M915" s="47"/>
      <c r="N915" s="47"/>
      <c r="O915" s="47">
        <v>28</v>
      </c>
      <c r="P915" s="47">
        <v>41615000</v>
      </c>
      <c r="R915" s="2"/>
    </row>
    <row r="916" spans="1:18" ht="23" x14ac:dyDescent="0.25">
      <c r="A916" s="47">
        <f t="shared" si="14"/>
        <v>901</v>
      </c>
      <c r="B916" s="48" t="s">
        <v>6358</v>
      </c>
      <c r="C916" s="48" t="s">
        <v>6359</v>
      </c>
      <c r="D916" s="48" t="s">
        <v>6521</v>
      </c>
      <c r="E916" s="48" t="s">
        <v>5498</v>
      </c>
      <c r="F916" s="48" t="s">
        <v>6040</v>
      </c>
      <c r="G916" s="48" t="s">
        <v>6096</v>
      </c>
      <c r="H916" s="47">
        <v>1940</v>
      </c>
      <c r="I916" s="127">
        <v>823.68</v>
      </c>
      <c r="J916" s="47" t="s">
        <v>7376</v>
      </c>
      <c r="K916" s="149" t="s">
        <v>6443</v>
      </c>
      <c r="L916" s="47">
        <v>1</v>
      </c>
      <c r="M916" s="47"/>
      <c r="N916" s="47"/>
      <c r="O916" s="47">
        <v>31</v>
      </c>
      <c r="P916" s="47">
        <v>41615000</v>
      </c>
      <c r="R916" s="2"/>
    </row>
    <row r="917" spans="1:18" ht="23" x14ac:dyDescent="0.25">
      <c r="A917" s="47">
        <f t="shared" si="14"/>
        <v>902</v>
      </c>
      <c r="B917" s="48" t="s">
        <v>6358</v>
      </c>
      <c r="C917" s="48" t="s">
        <v>6359</v>
      </c>
      <c r="D917" s="48" t="s">
        <v>82</v>
      </c>
      <c r="E917" s="48" t="s">
        <v>725</v>
      </c>
      <c r="F917" s="48" t="s">
        <v>6040</v>
      </c>
      <c r="G917" s="48"/>
      <c r="H917" s="47">
        <v>1976</v>
      </c>
      <c r="I917" s="47">
        <v>9317.4</v>
      </c>
      <c r="J917" s="47" t="s">
        <v>7376</v>
      </c>
      <c r="K917" s="47">
        <v>5</v>
      </c>
      <c r="L917" s="47"/>
      <c r="M917" s="47"/>
      <c r="N917" s="47"/>
      <c r="O917" s="47">
        <v>498</v>
      </c>
      <c r="P917" s="47">
        <v>41615000</v>
      </c>
      <c r="R917" s="2"/>
    </row>
    <row r="918" spans="1:18" ht="23" x14ac:dyDescent="0.25">
      <c r="A918" s="47">
        <f t="shared" si="14"/>
        <v>903</v>
      </c>
      <c r="B918" s="48" t="s">
        <v>6358</v>
      </c>
      <c r="C918" s="48" t="s">
        <v>6359</v>
      </c>
      <c r="D918" s="48" t="s">
        <v>6522</v>
      </c>
      <c r="E918" s="48" t="s">
        <v>4350</v>
      </c>
      <c r="F918" s="48" t="s">
        <v>6040</v>
      </c>
      <c r="G918" s="48"/>
      <c r="H918" s="47">
        <v>1940</v>
      </c>
      <c r="I918" s="47">
        <v>1534.2</v>
      </c>
      <c r="J918" s="47" t="s">
        <v>7376</v>
      </c>
      <c r="K918" s="47">
        <v>3</v>
      </c>
      <c r="L918" s="47"/>
      <c r="M918" s="47"/>
      <c r="N918" s="47"/>
      <c r="O918" s="47">
        <v>43</v>
      </c>
      <c r="P918" s="47">
        <v>41615000</v>
      </c>
      <c r="R918" s="2"/>
    </row>
    <row r="919" spans="1:18" ht="23" x14ac:dyDescent="0.25">
      <c r="A919" s="47">
        <f t="shared" si="14"/>
        <v>904</v>
      </c>
      <c r="B919" s="48" t="s">
        <v>6358</v>
      </c>
      <c r="C919" s="48" t="s">
        <v>6359</v>
      </c>
      <c r="D919" s="48" t="s">
        <v>1908</v>
      </c>
      <c r="E919" s="48" t="s">
        <v>4351</v>
      </c>
      <c r="F919" s="48" t="s">
        <v>6040</v>
      </c>
      <c r="G919" s="48"/>
      <c r="H919" s="47">
        <v>1940</v>
      </c>
      <c r="I919" s="47">
        <v>1287.8</v>
      </c>
      <c r="J919" s="47" t="s">
        <v>7376</v>
      </c>
      <c r="K919" s="47">
        <v>3</v>
      </c>
      <c r="L919" s="47"/>
      <c r="M919" s="47"/>
      <c r="N919" s="47"/>
      <c r="O919" s="47">
        <v>60</v>
      </c>
      <c r="P919" s="47">
        <v>41615000</v>
      </c>
      <c r="R919" s="2"/>
    </row>
    <row r="920" spans="1:18" ht="23" x14ac:dyDescent="0.25">
      <c r="A920" s="47">
        <f t="shared" si="14"/>
        <v>905</v>
      </c>
      <c r="B920" s="48" t="s">
        <v>6358</v>
      </c>
      <c r="C920" s="48" t="s">
        <v>6359</v>
      </c>
      <c r="D920" s="48" t="s">
        <v>1909</v>
      </c>
      <c r="E920" s="48" t="s">
        <v>4352</v>
      </c>
      <c r="F920" s="48" t="s">
        <v>6040</v>
      </c>
      <c r="G920" s="48"/>
      <c r="H920" s="47">
        <v>1910</v>
      </c>
      <c r="I920" s="47">
        <v>5358.4</v>
      </c>
      <c r="J920" s="47" t="s">
        <v>7376</v>
      </c>
      <c r="K920" s="47">
        <v>5</v>
      </c>
      <c r="L920" s="47"/>
      <c r="M920" s="47"/>
      <c r="N920" s="47"/>
      <c r="O920" s="47">
        <v>169</v>
      </c>
      <c r="P920" s="47">
        <v>41615000</v>
      </c>
      <c r="R920" s="2"/>
    </row>
    <row r="921" spans="1:18" ht="23" x14ac:dyDescent="0.25">
      <c r="A921" s="47">
        <f t="shared" si="14"/>
        <v>906</v>
      </c>
      <c r="B921" s="48" t="s">
        <v>6358</v>
      </c>
      <c r="C921" s="48" t="s">
        <v>6359</v>
      </c>
      <c r="D921" s="48" t="s">
        <v>6523</v>
      </c>
      <c r="E921" s="48" t="s">
        <v>4353</v>
      </c>
      <c r="F921" s="48" t="s">
        <v>6040</v>
      </c>
      <c r="G921" s="48"/>
      <c r="H921" s="47">
        <v>1972</v>
      </c>
      <c r="I921" s="47">
        <v>5504.73</v>
      </c>
      <c r="J921" s="47" t="s">
        <v>7371</v>
      </c>
      <c r="K921" s="47">
        <v>5</v>
      </c>
      <c r="L921" s="47"/>
      <c r="M921" s="47"/>
      <c r="N921" s="47"/>
      <c r="O921" s="47">
        <v>118</v>
      </c>
      <c r="P921" s="47">
        <v>41615000</v>
      </c>
      <c r="R921" s="2"/>
    </row>
    <row r="922" spans="1:18" ht="23" x14ac:dyDescent="0.25">
      <c r="A922" s="47">
        <f t="shared" si="14"/>
        <v>907</v>
      </c>
      <c r="B922" s="48" t="s">
        <v>6358</v>
      </c>
      <c r="C922" s="48" t="s">
        <v>6359</v>
      </c>
      <c r="D922" s="48" t="s">
        <v>1259</v>
      </c>
      <c r="E922" s="48" t="s">
        <v>3734</v>
      </c>
      <c r="F922" s="48" t="s">
        <v>6040</v>
      </c>
      <c r="G922" s="48"/>
      <c r="H922" s="47">
        <v>1997</v>
      </c>
      <c r="I922" s="47">
        <v>5097.3</v>
      </c>
      <c r="J922" s="47" t="s">
        <v>7376</v>
      </c>
      <c r="K922" s="47">
        <v>14</v>
      </c>
      <c r="L922" s="47"/>
      <c r="M922" s="47">
        <v>2</v>
      </c>
      <c r="N922" s="47"/>
      <c r="O922" s="47">
        <v>210</v>
      </c>
      <c r="P922" s="47">
        <v>41615000</v>
      </c>
      <c r="R922" s="2"/>
    </row>
    <row r="923" spans="1:18" ht="23" x14ac:dyDescent="0.25">
      <c r="A923" s="47">
        <f t="shared" si="14"/>
        <v>908</v>
      </c>
      <c r="B923" s="48" t="s">
        <v>6358</v>
      </c>
      <c r="C923" s="48" t="s">
        <v>6359</v>
      </c>
      <c r="D923" s="48" t="s">
        <v>6524</v>
      </c>
      <c r="E923" s="48" t="s">
        <v>5499</v>
      </c>
      <c r="F923" s="48" t="s">
        <v>6040</v>
      </c>
      <c r="G923" s="48" t="s">
        <v>6096</v>
      </c>
      <c r="H923" s="47">
        <v>1940</v>
      </c>
      <c r="I923" s="127">
        <v>1078.77</v>
      </c>
      <c r="J923" s="47" t="s">
        <v>7376</v>
      </c>
      <c r="K923" s="47">
        <v>4</v>
      </c>
      <c r="L923" s="47">
        <v>1</v>
      </c>
      <c r="M923" s="47"/>
      <c r="N923" s="47"/>
      <c r="O923" s="47">
        <v>35</v>
      </c>
      <c r="P923" s="47">
        <v>41615000</v>
      </c>
      <c r="R923" s="2"/>
    </row>
    <row r="924" spans="1:18" ht="23" x14ac:dyDescent="0.25">
      <c r="A924" s="47">
        <f t="shared" si="14"/>
        <v>909</v>
      </c>
      <c r="B924" s="48" t="s">
        <v>6358</v>
      </c>
      <c r="C924" s="48" t="s">
        <v>6359</v>
      </c>
      <c r="D924" s="48" t="s">
        <v>3111</v>
      </c>
      <c r="E924" s="48" t="s">
        <v>5500</v>
      </c>
      <c r="F924" s="48" t="s">
        <v>6040</v>
      </c>
      <c r="G924" s="48" t="s">
        <v>6096</v>
      </c>
      <c r="H924" s="47">
        <v>1940</v>
      </c>
      <c r="I924" s="127">
        <v>6355.94</v>
      </c>
      <c r="J924" s="47" t="s">
        <v>7376</v>
      </c>
      <c r="K924" s="47">
        <v>7</v>
      </c>
      <c r="L924" s="47">
        <v>1</v>
      </c>
      <c r="M924" s="47"/>
      <c r="N924" s="47"/>
      <c r="O924" s="47">
        <v>110</v>
      </c>
      <c r="P924" s="47">
        <v>41615000</v>
      </c>
      <c r="R924" s="2"/>
    </row>
    <row r="925" spans="1:18" ht="23" x14ac:dyDescent="0.25">
      <c r="A925" s="47">
        <f t="shared" si="14"/>
        <v>910</v>
      </c>
      <c r="B925" s="48" t="s">
        <v>6358</v>
      </c>
      <c r="C925" s="48" t="s">
        <v>6359</v>
      </c>
      <c r="D925" s="48" t="s">
        <v>6525</v>
      </c>
      <c r="E925" s="48" t="s">
        <v>3735</v>
      </c>
      <c r="F925" s="48" t="s">
        <v>6040</v>
      </c>
      <c r="G925" s="48"/>
      <c r="H925" s="47">
        <v>1940</v>
      </c>
      <c r="I925" s="47">
        <v>161.44999999999999</v>
      </c>
      <c r="J925" s="47" t="s">
        <v>7376</v>
      </c>
      <c r="K925" s="47">
        <v>6</v>
      </c>
      <c r="L925" s="47"/>
      <c r="M925" s="47"/>
      <c r="N925" s="47"/>
      <c r="O925" s="47">
        <v>43</v>
      </c>
      <c r="P925" s="47">
        <v>41615000</v>
      </c>
      <c r="R925" s="2"/>
    </row>
    <row r="926" spans="1:18" ht="23" x14ac:dyDescent="0.25">
      <c r="A926" s="47">
        <f t="shared" si="14"/>
        <v>911</v>
      </c>
      <c r="B926" s="48" t="s">
        <v>6358</v>
      </c>
      <c r="C926" s="48" t="s">
        <v>6359</v>
      </c>
      <c r="D926" s="48" t="s">
        <v>6526</v>
      </c>
      <c r="E926" s="48" t="s">
        <v>4354</v>
      </c>
      <c r="F926" s="48" t="s">
        <v>6040</v>
      </c>
      <c r="G926" s="48"/>
      <c r="H926" s="47">
        <v>1940</v>
      </c>
      <c r="I926" s="47">
        <v>497</v>
      </c>
      <c r="J926" s="47" t="s">
        <v>7376</v>
      </c>
      <c r="K926" s="47">
        <v>2</v>
      </c>
      <c r="L926" s="47"/>
      <c r="M926" s="47"/>
      <c r="N926" s="47"/>
      <c r="O926" s="47">
        <v>14</v>
      </c>
      <c r="P926" s="47">
        <v>41615000</v>
      </c>
      <c r="R926" s="2"/>
    </row>
    <row r="927" spans="1:18" ht="23" x14ac:dyDescent="0.25">
      <c r="A927" s="47">
        <f t="shared" si="14"/>
        <v>912</v>
      </c>
      <c r="B927" s="48" t="s">
        <v>6358</v>
      </c>
      <c r="C927" s="48" t="s">
        <v>6359</v>
      </c>
      <c r="D927" s="48" t="s">
        <v>6527</v>
      </c>
      <c r="E927" s="48" t="s">
        <v>5501</v>
      </c>
      <c r="F927" s="48" t="s">
        <v>6040</v>
      </c>
      <c r="G927" s="48" t="s">
        <v>6096</v>
      </c>
      <c r="H927" s="47">
        <v>1940</v>
      </c>
      <c r="I927" s="127">
        <v>7576</v>
      </c>
      <c r="J927" s="47" t="s">
        <v>7376</v>
      </c>
      <c r="K927" s="47">
        <v>7</v>
      </c>
      <c r="L927" s="47">
        <v>1</v>
      </c>
      <c r="M927" s="47"/>
      <c r="N927" s="47"/>
      <c r="O927" s="47">
        <v>217</v>
      </c>
      <c r="P927" s="47">
        <v>41615000</v>
      </c>
      <c r="R927" s="2"/>
    </row>
    <row r="928" spans="1:18" ht="23" x14ac:dyDescent="0.25">
      <c r="A928" s="47">
        <f t="shared" si="14"/>
        <v>913</v>
      </c>
      <c r="B928" s="48" t="s">
        <v>6358</v>
      </c>
      <c r="C928" s="48" t="s">
        <v>6359</v>
      </c>
      <c r="D928" s="48" t="s">
        <v>6528</v>
      </c>
      <c r="E928" s="48" t="s">
        <v>4355</v>
      </c>
      <c r="F928" s="48" t="s">
        <v>6040</v>
      </c>
      <c r="G928" s="48"/>
      <c r="H928" s="47">
        <v>1940</v>
      </c>
      <c r="I928" s="47">
        <v>1840.4</v>
      </c>
      <c r="J928" s="47" t="s">
        <v>7376</v>
      </c>
      <c r="K928" s="47">
        <v>4</v>
      </c>
      <c r="L928" s="47"/>
      <c r="M928" s="47"/>
      <c r="N928" s="47"/>
      <c r="O928" s="47">
        <v>47</v>
      </c>
      <c r="P928" s="47">
        <v>41615000</v>
      </c>
      <c r="R928" s="2"/>
    </row>
    <row r="929" spans="1:18" ht="23" x14ac:dyDescent="0.25">
      <c r="A929" s="47">
        <f t="shared" si="14"/>
        <v>914</v>
      </c>
      <c r="B929" s="48" t="s">
        <v>6358</v>
      </c>
      <c r="C929" s="48" t="s">
        <v>6359</v>
      </c>
      <c r="D929" s="48" t="s">
        <v>6529</v>
      </c>
      <c r="E929" s="48" t="s">
        <v>5502</v>
      </c>
      <c r="F929" s="48" t="s">
        <v>6040</v>
      </c>
      <c r="G929" s="48" t="s">
        <v>6096</v>
      </c>
      <c r="H929" s="47">
        <v>1940</v>
      </c>
      <c r="I929" s="127">
        <v>1812.02</v>
      </c>
      <c r="J929" s="47" t="s">
        <v>7376</v>
      </c>
      <c r="K929" s="47">
        <v>4</v>
      </c>
      <c r="L929" s="47">
        <v>3</v>
      </c>
      <c r="M929" s="47"/>
      <c r="N929" s="47"/>
      <c r="O929" s="47">
        <v>40</v>
      </c>
      <c r="P929" s="47">
        <v>41615000</v>
      </c>
      <c r="R929" s="2"/>
    </row>
    <row r="930" spans="1:18" ht="23" x14ac:dyDescent="0.25">
      <c r="A930" s="47">
        <f t="shared" si="14"/>
        <v>915</v>
      </c>
      <c r="B930" s="48" t="s">
        <v>6358</v>
      </c>
      <c r="C930" s="48" t="s">
        <v>6359</v>
      </c>
      <c r="D930" s="48" t="s">
        <v>6530</v>
      </c>
      <c r="E930" s="48" t="s">
        <v>5503</v>
      </c>
      <c r="F930" s="48" t="s">
        <v>6040</v>
      </c>
      <c r="G930" s="48" t="s">
        <v>6096</v>
      </c>
      <c r="H930" s="47">
        <v>1940</v>
      </c>
      <c r="I930" s="127">
        <v>754.5</v>
      </c>
      <c r="J930" s="47" t="s">
        <v>7376</v>
      </c>
      <c r="K930" s="47">
        <v>4</v>
      </c>
      <c r="L930" s="47">
        <v>1</v>
      </c>
      <c r="M930" s="47"/>
      <c r="N930" s="47"/>
      <c r="O930" s="47">
        <v>34</v>
      </c>
      <c r="P930" s="47">
        <v>41615000</v>
      </c>
      <c r="R930" s="2"/>
    </row>
    <row r="931" spans="1:18" ht="23" x14ac:dyDescent="0.25">
      <c r="A931" s="47">
        <f t="shared" si="14"/>
        <v>916</v>
      </c>
      <c r="B931" s="48" t="s">
        <v>6358</v>
      </c>
      <c r="C931" s="48" t="s">
        <v>6359</v>
      </c>
      <c r="D931" s="48" t="s">
        <v>6531</v>
      </c>
      <c r="E931" s="48" t="s">
        <v>4356</v>
      </c>
      <c r="F931" s="48" t="s">
        <v>6040</v>
      </c>
      <c r="G931" s="48"/>
      <c r="H931" s="47">
        <v>1940</v>
      </c>
      <c r="I931" s="47">
        <v>599.99</v>
      </c>
      <c r="J931" s="47" t="s">
        <v>7376</v>
      </c>
      <c r="K931" s="47">
        <v>2</v>
      </c>
      <c r="L931" s="47"/>
      <c r="M931" s="47"/>
      <c r="N931" s="47"/>
      <c r="O931" s="47">
        <v>27</v>
      </c>
      <c r="P931" s="47">
        <v>41615000</v>
      </c>
      <c r="R931" s="2"/>
    </row>
    <row r="932" spans="1:18" ht="23" x14ac:dyDescent="0.25">
      <c r="A932" s="47">
        <f t="shared" si="14"/>
        <v>917</v>
      </c>
      <c r="B932" s="48" t="s">
        <v>6358</v>
      </c>
      <c r="C932" s="48" t="s">
        <v>6359</v>
      </c>
      <c r="D932" s="48" t="s">
        <v>6532</v>
      </c>
      <c r="E932" s="48" t="s">
        <v>1200</v>
      </c>
      <c r="F932" s="48" t="s">
        <v>6040</v>
      </c>
      <c r="G932" s="48" t="s">
        <v>6096</v>
      </c>
      <c r="H932" s="47">
        <v>1940</v>
      </c>
      <c r="I932" s="127">
        <v>1293.9000000000001</v>
      </c>
      <c r="J932" s="47" t="s">
        <v>7376</v>
      </c>
      <c r="K932" s="47">
        <v>3</v>
      </c>
      <c r="L932" s="47"/>
      <c r="M932" s="47"/>
      <c r="N932" s="47"/>
      <c r="O932" s="47">
        <v>47</v>
      </c>
      <c r="P932" s="47">
        <v>41615000</v>
      </c>
      <c r="R932" s="2"/>
    </row>
    <row r="933" spans="1:18" ht="23" x14ac:dyDescent="0.25">
      <c r="A933" s="47">
        <f t="shared" si="14"/>
        <v>918</v>
      </c>
      <c r="B933" s="48" t="s">
        <v>6358</v>
      </c>
      <c r="C933" s="48" t="s">
        <v>6359</v>
      </c>
      <c r="D933" s="48" t="s">
        <v>3115</v>
      </c>
      <c r="E933" s="48" t="s">
        <v>5504</v>
      </c>
      <c r="F933" s="48" t="s">
        <v>6040</v>
      </c>
      <c r="G933" s="48" t="s">
        <v>6096</v>
      </c>
      <c r="H933" s="47">
        <v>1940</v>
      </c>
      <c r="I933" s="127">
        <v>471.8</v>
      </c>
      <c r="J933" s="47" t="s">
        <v>7376</v>
      </c>
      <c r="K933" s="47">
        <v>1</v>
      </c>
      <c r="L933" s="47">
        <v>1</v>
      </c>
      <c r="M933" s="47"/>
      <c r="N933" s="47"/>
      <c r="O933" s="47">
        <v>13</v>
      </c>
      <c r="P933" s="47">
        <v>41615000</v>
      </c>
      <c r="R933" s="2"/>
    </row>
    <row r="934" spans="1:18" ht="23" x14ac:dyDescent="0.25">
      <c r="A934" s="47">
        <f t="shared" si="14"/>
        <v>919</v>
      </c>
      <c r="B934" s="48" t="s">
        <v>6358</v>
      </c>
      <c r="C934" s="48" t="s">
        <v>6359</v>
      </c>
      <c r="D934" s="48" t="s">
        <v>6533</v>
      </c>
      <c r="E934" s="48" t="s">
        <v>1118</v>
      </c>
      <c r="F934" s="48" t="s">
        <v>6040</v>
      </c>
      <c r="G934" s="48"/>
      <c r="H934" s="47">
        <v>2013</v>
      </c>
      <c r="I934" s="47">
        <v>4503.8</v>
      </c>
      <c r="J934" s="47" t="s">
        <v>7376</v>
      </c>
      <c r="K934" s="47">
        <v>5</v>
      </c>
      <c r="L934" s="47"/>
      <c r="M934" s="47"/>
      <c r="N934" s="47"/>
      <c r="O934" s="47">
        <v>225</v>
      </c>
      <c r="P934" s="47">
        <v>41615000</v>
      </c>
      <c r="R934" s="2"/>
    </row>
    <row r="935" spans="1:18" ht="23" x14ac:dyDescent="0.25">
      <c r="A935" s="47">
        <f t="shared" si="14"/>
        <v>920</v>
      </c>
      <c r="B935" s="48" t="s">
        <v>6358</v>
      </c>
      <c r="C935" s="48" t="s">
        <v>6359</v>
      </c>
      <c r="D935" s="48" t="s">
        <v>1914</v>
      </c>
      <c r="E935" s="48" t="s">
        <v>4357</v>
      </c>
      <c r="F935" s="48" t="s">
        <v>6040</v>
      </c>
      <c r="G935" s="48"/>
      <c r="H935" s="47">
        <v>1940</v>
      </c>
      <c r="I935" s="47">
        <v>278.27</v>
      </c>
      <c r="J935" s="47" t="s">
        <v>7370</v>
      </c>
      <c r="K935" s="47">
        <v>2</v>
      </c>
      <c r="L935" s="47"/>
      <c r="M935" s="47"/>
      <c r="N935" s="47"/>
      <c r="O935" s="47">
        <v>4</v>
      </c>
      <c r="P935" s="47">
        <v>41615000</v>
      </c>
      <c r="R935" s="2"/>
    </row>
    <row r="936" spans="1:18" ht="23" x14ac:dyDescent="0.25">
      <c r="A936" s="47">
        <f t="shared" si="14"/>
        <v>921</v>
      </c>
      <c r="B936" s="48" t="s">
        <v>6358</v>
      </c>
      <c r="C936" s="48" t="s">
        <v>6359</v>
      </c>
      <c r="D936" s="48" t="s">
        <v>1915</v>
      </c>
      <c r="E936" s="48" t="s">
        <v>4358</v>
      </c>
      <c r="F936" s="48" t="s">
        <v>6040</v>
      </c>
      <c r="G936" s="48"/>
      <c r="H936" s="47">
        <v>1940</v>
      </c>
      <c r="I936" s="47">
        <v>323.36</v>
      </c>
      <c r="J936" s="47" t="s">
        <v>7370</v>
      </c>
      <c r="K936" s="47">
        <v>1</v>
      </c>
      <c r="L936" s="47"/>
      <c r="M936" s="47"/>
      <c r="N936" s="47"/>
      <c r="O936" s="47">
        <v>3</v>
      </c>
      <c r="P936" s="47">
        <v>41615000</v>
      </c>
      <c r="R936" s="2"/>
    </row>
    <row r="937" spans="1:18" ht="23" x14ac:dyDescent="0.25">
      <c r="A937" s="47">
        <f t="shared" si="14"/>
        <v>922</v>
      </c>
      <c r="B937" s="48" t="s">
        <v>6358</v>
      </c>
      <c r="C937" s="48" t="s">
        <v>6359</v>
      </c>
      <c r="D937" s="48" t="s">
        <v>6534</v>
      </c>
      <c r="E937" s="48" t="s">
        <v>6535</v>
      </c>
      <c r="F937" s="48" t="s">
        <v>6040</v>
      </c>
      <c r="G937" s="48" t="s">
        <v>6096</v>
      </c>
      <c r="H937" s="47">
        <v>1940</v>
      </c>
      <c r="I937" s="127">
        <v>609.13</v>
      </c>
      <c r="J937" s="47" t="s">
        <v>7376</v>
      </c>
      <c r="K937" s="47">
        <v>4</v>
      </c>
      <c r="L937" s="47">
        <v>1</v>
      </c>
      <c r="M937" s="47"/>
      <c r="N937" s="47"/>
      <c r="O937" s="47">
        <v>22</v>
      </c>
      <c r="P937" s="47">
        <v>41615000</v>
      </c>
      <c r="R937" s="2"/>
    </row>
    <row r="938" spans="1:18" ht="23" x14ac:dyDescent="0.25">
      <c r="A938" s="47">
        <f t="shared" si="14"/>
        <v>923</v>
      </c>
      <c r="B938" s="48" t="s">
        <v>6358</v>
      </c>
      <c r="C938" s="48" t="s">
        <v>6359</v>
      </c>
      <c r="D938" s="48" t="s">
        <v>6536</v>
      </c>
      <c r="E938" s="48" t="s">
        <v>6537</v>
      </c>
      <c r="F938" s="48" t="s">
        <v>6040</v>
      </c>
      <c r="G938" s="48"/>
      <c r="H938" s="47">
        <v>1994</v>
      </c>
      <c r="I938" s="136">
        <v>3229.6</v>
      </c>
      <c r="J938" s="47" t="s">
        <v>7386</v>
      </c>
      <c r="K938" s="47">
        <v>9</v>
      </c>
      <c r="L938" s="47">
        <v>2</v>
      </c>
      <c r="M938" s="47">
        <v>2</v>
      </c>
      <c r="N938" s="47"/>
      <c r="O938" s="47">
        <v>94</v>
      </c>
      <c r="P938" s="47">
        <v>41615000</v>
      </c>
      <c r="R938" s="2"/>
    </row>
    <row r="939" spans="1:18" ht="23" x14ac:dyDescent="0.25">
      <c r="A939" s="47">
        <f t="shared" si="14"/>
        <v>924</v>
      </c>
      <c r="B939" s="48" t="s">
        <v>6358</v>
      </c>
      <c r="C939" s="48" t="s">
        <v>6359</v>
      </c>
      <c r="D939" s="48" t="s">
        <v>6538</v>
      </c>
      <c r="E939" s="48" t="s">
        <v>5505</v>
      </c>
      <c r="F939" s="48" t="s">
        <v>6040</v>
      </c>
      <c r="G939" s="48" t="s">
        <v>6096</v>
      </c>
      <c r="H939" s="47">
        <v>1940</v>
      </c>
      <c r="I939" s="127">
        <v>1234</v>
      </c>
      <c r="J939" s="47" t="s">
        <v>7376</v>
      </c>
      <c r="K939" s="47">
        <v>4</v>
      </c>
      <c r="L939" s="47">
        <v>3</v>
      </c>
      <c r="M939" s="47"/>
      <c r="N939" s="47"/>
      <c r="O939" s="47">
        <v>43</v>
      </c>
      <c r="P939" s="47">
        <v>41615000</v>
      </c>
      <c r="R939" s="2"/>
    </row>
    <row r="940" spans="1:18" ht="23" x14ac:dyDescent="0.25">
      <c r="A940" s="47">
        <f t="shared" si="14"/>
        <v>925</v>
      </c>
      <c r="B940" s="48" t="s">
        <v>6358</v>
      </c>
      <c r="C940" s="48" t="s">
        <v>6359</v>
      </c>
      <c r="D940" s="48" t="s">
        <v>1916</v>
      </c>
      <c r="E940" s="91" t="s">
        <v>4359</v>
      </c>
      <c r="F940" s="48" t="s">
        <v>6040</v>
      </c>
      <c r="G940" s="48"/>
      <c r="H940" s="47">
        <v>1940</v>
      </c>
      <c r="I940" s="47">
        <v>390.87</v>
      </c>
      <c r="J940" s="47" t="s">
        <v>7482</v>
      </c>
      <c r="K940" s="47">
        <v>2</v>
      </c>
      <c r="L940" s="47"/>
      <c r="M940" s="47"/>
      <c r="N940" s="47"/>
      <c r="O940" s="47">
        <v>5</v>
      </c>
      <c r="P940" s="47">
        <v>41615000</v>
      </c>
      <c r="R940" s="2"/>
    </row>
    <row r="941" spans="1:18" ht="23" x14ac:dyDescent="0.25">
      <c r="A941" s="47">
        <f t="shared" si="14"/>
        <v>926</v>
      </c>
      <c r="B941" s="48" t="s">
        <v>6358</v>
      </c>
      <c r="C941" s="48" t="s">
        <v>6359</v>
      </c>
      <c r="D941" s="48" t="s">
        <v>6539</v>
      </c>
      <c r="E941" s="48" t="s">
        <v>6540</v>
      </c>
      <c r="F941" s="48" t="s">
        <v>6040</v>
      </c>
      <c r="G941" s="48"/>
      <c r="H941" s="47">
        <v>1940</v>
      </c>
      <c r="I941" s="47">
        <v>229.55</v>
      </c>
      <c r="J941" s="47" t="s">
        <v>7370</v>
      </c>
      <c r="K941" s="47">
        <v>2</v>
      </c>
      <c r="L941" s="47"/>
      <c r="M941" s="47"/>
      <c r="N941" s="47"/>
      <c r="O941" s="47">
        <v>8</v>
      </c>
      <c r="P941" s="47">
        <v>41615000</v>
      </c>
      <c r="R941" s="2"/>
    </row>
    <row r="942" spans="1:18" ht="23" x14ac:dyDescent="0.25">
      <c r="A942" s="47">
        <f t="shared" si="14"/>
        <v>927</v>
      </c>
      <c r="B942" s="48" t="s">
        <v>6358</v>
      </c>
      <c r="C942" s="48" t="s">
        <v>6359</v>
      </c>
      <c r="D942" s="48" t="s">
        <v>6541</v>
      </c>
      <c r="E942" s="48" t="s">
        <v>4360</v>
      </c>
      <c r="F942" s="48" t="s">
        <v>6040</v>
      </c>
      <c r="G942" s="48"/>
      <c r="H942" s="47">
        <v>1940</v>
      </c>
      <c r="I942" s="47">
        <v>240.1</v>
      </c>
      <c r="J942" s="47" t="s">
        <v>7370</v>
      </c>
      <c r="K942" s="47">
        <v>2</v>
      </c>
      <c r="L942" s="47"/>
      <c r="M942" s="47"/>
      <c r="N942" s="47"/>
      <c r="O942" s="47">
        <v>6</v>
      </c>
      <c r="P942" s="47">
        <v>41615000</v>
      </c>
      <c r="R942" s="2"/>
    </row>
    <row r="943" spans="1:18" ht="23" x14ac:dyDescent="0.25">
      <c r="A943" s="47">
        <f t="shared" si="14"/>
        <v>928</v>
      </c>
      <c r="B943" s="48" t="s">
        <v>6358</v>
      </c>
      <c r="C943" s="48" t="s">
        <v>6359</v>
      </c>
      <c r="D943" s="48" t="s">
        <v>1921</v>
      </c>
      <c r="E943" s="48" t="s">
        <v>4364</v>
      </c>
      <c r="F943" s="48" t="s">
        <v>6040</v>
      </c>
      <c r="G943" s="48"/>
      <c r="H943" s="47">
        <v>1950</v>
      </c>
      <c r="I943" s="47">
        <v>285.39999999999998</v>
      </c>
      <c r="J943" s="47" t="s">
        <v>7481</v>
      </c>
      <c r="K943" s="47">
        <v>2</v>
      </c>
      <c r="L943" s="47"/>
      <c r="M943" s="47"/>
      <c r="N943" s="47"/>
      <c r="O943" s="47">
        <v>12</v>
      </c>
      <c r="P943" s="47">
        <v>41615000</v>
      </c>
      <c r="R943" s="2"/>
    </row>
    <row r="944" spans="1:18" ht="23" x14ac:dyDescent="0.25">
      <c r="A944" s="47">
        <f t="shared" si="14"/>
        <v>929</v>
      </c>
      <c r="B944" s="48" t="s">
        <v>6358</v>
      </c>
      <c r="C944" s="48" t="s">
        <v>6359</v>
      </c>
      <c r="D944" s="48" t="s">
        <v>6542</v>
      </c>
      <c r="E944" s="48" t="s">
        <v>4366</v>
      </c>
      <c r="F944" s="48" t="s">
        <v>6040</v>
      </c>
      <c r="G944" s="48"/>
      <c r="H944" s="47">
        <v>1988</v>
      </c>
      <c r="I944" s="47">
        <v>3291.3</v>
      </c>
      <c r="J944" s="47" t="s">
        <v>7467</v>
      </c>
      <c r="K944" s="47">
        <v>5</v>
      </c>
      <c r="L944" s="47"/>
      <c r="M944" s="47"/>
      <c r="N944" s="47"/>
      <c r="O944" s="47">
        <v>152</v>
      </c>
      <c r="P944" s="47">
        <v>41615000</v>
      </c>
      <c r="R944" s="2"/>
    </row>
    <row r="945" spans="1:18" ht="24.75" customHeight="1" x14ac:dyDescent="0.25">
      <c r="A945" s="47">
        <f t="shared" si="14"/>
        <v>930</v>
      </c>
      <c r="B945" s="48" t="s">
        <v>6358</v>
      </c>
      <c r="C945" s="48" t="s">
        <v>6359</v>
      </c>
      <c r="D945" s="48" t="s">
        <v>6543</v>
      </c>
      <c r="E945" s="48" t="s">
        <v>5506</v>
      </c>
      <c r="F945" s="48" t="s">
        <v>6040</v>
      </c>
      <c r="G945" s="48" t="s">
        <v>6096</v>
      </c>
      <c r="H945" s="47">
        <v>1950</v>
      </c>
      <c r="I945" s="129">
        <v>1231.18</v>
      </c>
      <c r="J945" s="48" t="s">
        <v>7484</v>
      </c>
      <c r="K945" s="47">
        <v>3</v>
      </c>
      <c r="L945" s="47"/>
      <c r="M945" s="47"/>
      <c r="N945" s="47"/>
      <c r="O945" s="47">
        <v>29</v>
      </c>
      <c r="P945" s="47">
        <v>41615000</v>
      </c>
      <c r="R945" s="2"/>
    </row>
    <row r="946" spans="1:18" ht="25.5" customHeight="1" x14ac:dyDescent="0.25">
      <c r="A946" s="47">
        <f t="shared" si="14"/>
        <v>931</v>
      </c>
      <c r="B946" s="48" t="s">
        <v>6358</v>
      </c>
      <c r="C946" s="48" t="s">
        <v>6359</v>
      </c>
      <c r="D946" s="48" t="s">
        <v>6544</v>
      </c>
      <c r="E946" s="48" t="s">
        <v>6545</v>
      </c>
      <c r="F946" s="48" t="s">
        <v>6094</v>
      </c>
      <c r="G946" s="48" t="s">
        <v>6096</v>
      </c>
      <c r="H946" s="47">
        <v>1940</v>
      </c>
      <c r="I946" s="127">
        <v>2503.7399999999998</v>
      </c>
      <c r="J946" s="47" t="s">
        <v>7376</v>
      </c>
      <c r="K946" s="47">
        <v>5</v>
      </c>
      <c r="L946" s="47"/>
      <c r="M946" s="47"/>
      <c r="N946" s="47"/>
      <c r="O946" s="47">
        <v>62</v>
      </c>
      <c r="P946" s="47">
        <v>41615000</v>
      </c>
      <c r="R946" s="2"/>
    </row>
    <row r="947" spans="1:18" ht="23" x14ac:dyDescent="0.25">
      <c r="A947" s="47">
        <f t="shared" si="14"/>
        <v>932</v>
      </c>
      <c r="B947" s="48" t="s">
        <v>6358</v>
      </c>
      <c r="C947" s="48" t="s">
        <v>6359</v>
      </c>
      <c r="D947" s="48" t="s">
        <v>6546</v>
      </c>
      <c r="E947" s="48" t="s">
        <v>5507</v>
      </c>
      <c r="F947" s="48" t="s">
        <v>6040</v>
      </c>
      <c r="G947" s="48" t="s">
        <v>6096</v>
      </c>
      <c r="H947" s="47">
        <v>1940</v>
      </c>
      <c r="I947" s="127">
        <v>6098.3</v>
      </c>
      <c r="J947" s="47" t="s">
        <v>7376</v>
      </c>
      <c r="K947" s="47">
        <v>6</v>
      </c>
      <c r="L947" s="47">
        <v>4</v>
      </c>
      <c r="M947" s="47"/>
      <c r="N947" s="47"/>
      <c r="O947" s="129">
        <v>107</v>
      </c>
      <c r="P947" s="47">
        <v>41615000</v>
      </c>
      <c r="R947" s="2"/>
    </row>
    <row r="948" spans="1:18" ht="23" x14ac:dyDescent="0.25">
      <c r="A948" s="47">
        <f t="shared" si="14"/>
        <v>933</v>
      </c>
      <c r="B948" s="48" t="s">
        <v>6358</v>
      </c>
      <c r="C948" s="48" t="s">
        <v>6359</v>
      </c>
      <c r="D948" s="48" t="s">
        <v>6547</v>
      </c>
      <c r="E948" s="48" t="s">
        <v>5508</v>
      </c>
      <c r="F948" s="48" t="s">
        <v>6040</v>
      </c>
      <c r="G948" s="48" t="s">
        <v>6096</v>
      </c>
      <c r="H948" s="47">
        <v>1955</v>
      </c>
      <c r="I948" s="127">
        <v>3368.4</v>
      </c>
      <c r="J948" s="47" t="s">
        <v>7376</v>
      </c>
      <c r="K948" s="47">
        <v>6</v>
      </c>
      <c r="L948" s="47">
        <v>1</v>
      </c>
      <c r="M948" s="47"/>
      <c r="N948" s="47"/>
      <c r="O948" s="129">
        <v>86</v>
      </c>
      <c r="P948" s="47">
        <v>41615000</v>
      </c>
      <c r="R948" s="2"/>
    </row>
    <row r="949" spans="1:18" ht="23" x14ac:dyDescent="0.25">
      <c r="A949" s="47">
        <f t="shared" si="14"/>
        <v>934</v>
      </c>
      <c r="B949" s="48" t="s">
        <v>6358</v>
      </c>
      <c r="C949" s="48" t="s">
        <v>6359</v>
      </c>
      <c r="D949" s="48" t="s">
        <v>6548</v>
      </c>
      <c r="E949" s="48" t="s">
        <v>5509</v>
      </c>
      <c r="F949" s="48" t="s">
        <v>6040</v>
      </c>
      <c r="G949" s="48" t="s">
        <v>6096</v>
      </c>
      <c r="H949" s="47">
        <v>1940</v>
      </c>
      <c r="I949" s="127">
        <v>6223.59</v>
      </c>
      <c r="J949" s="47" t="s">
        <v>7376</v>
      </c>
      <c r="K949" s="47">
        <v>6</v>
      </c>
      <c r="L949" s="47">
        <v>1</v>
      </c>
      <c r="M949" s="47"/>
      <c r="N949" s="47"/>
      <c r="O949" s="129">
        <v>209</v>
      </c>
      <c r="P949" s="47">
        <v>41615000</v>
      </c>
      <c r="R949" s="2"/>
    </row>
    <row r="950" spans="1:18" ht="23" x14ac:dyDescent="0.25">
      <c r="A950" s="47">
        <f t="shared" si="14"/>
        <v>935</v>
      </c>
      <c r="B950" s="48" t="s">
        <v>6358</v>
      </c>
      <c r="C950" s="48" t="s">
        <v>6359</v>
      </c>
      <c r="D950" s="48" t="s">
        <v>6549</v>
      </c>
      <c r="E950" s="48" t="s">
        <v>5510</v>
      </c>
      <c r="F950" s="48" t="s">
        <v>6040</v>
      </c>
      <c r="G950" s="48" t="s">
        <v>6096</v>
      </c>
      <c r="H950" s="47">
        <v>1940</v>
      </c>
      <c r="I950" s="127">
        <v>1948</v>
      </c>
      <c r="J950" s="47" t="s">
        <v>7376</v>
      </c>
      <c r="K950" s="47">
        <v>3.4</v>
      </c>
      <c r="L950" s="47">
        <v>3</v>
      </c>
      <c r="M950" s="47"/>
      <c r="N950" s="47"/>
      <c r="O950" s="129">
        <v>55</v>
      </c>
      <c r="P950" s="47">
        <v>41615000</v>
      </c>
      <c r="R950" s="2"/>
    </row>
    <row r="951" spans="1:18" ht="23" x14ac:dyDescent="0.25">
      <c r="A951" s="47">
        <f t="shared" si="14"/>
        <v>936</v>
      </c>
      <c r="B951" s="48" t="s">
        <v>6358</v>
      </c>
      <c r="C951" s="48" t="s">
        <v>6359</v>
      </c>
      <c r="D951" s="48" t="s">
        <v>6550</v>
      </c>
      <c r="E951" s="48" t="s">
        <v>4367</v>
      </c>
      <c r="F951" s="48" t="s">
        <v>6040</v>
      </c>
      <c r="G951" s="48"/>
      <c r="H951" s="47">
        <v>1940</v>
      </c>
      <c r="I951" s="47">
        <v>1448.6</v>
      </c>
      <c r="J951" s="47" t="s">
        <v>7376</v>
      </c>
      <c r="K951" s="47">
        <v>4</v>
      </c>
      <c r="L951" s="47"/>
      <c r="M951" s="47"/>
      <c r="N951" s="47"/>
      <c r="O951" s="47">
        <v>71</v>
      </c>
      <c r="P951" s="47">
        <v>41615000</v>
      </c>
      <c r="R951" s="2"/>
    </row>
    <row r="952" spans="1:18" ht="23" x14ac:dyDescent="0.25">
      <c r="A952" s="47">
        <f t="shared" si="14"/>
        <v>937</v>
      </c>
      <c r="B952" s="48" t="s">
        <v>6358</v>
      </c>
      <c r="C952" s="48" t="s">
        <v>6359</v>
      </c>
      <c r="D952" s="48" t="s">
        <v>6551</v>
      </c>
      <c r="E952" s="48" t="s">
        <v>5511</v>
      </c>
      <c r="F952" s="48" t="s">
        <v>6040</v>
      </c>
      <c r="G952" s="48" t="s">
        <v>6096</v>
      </c>
      <c r="H952" s="47">
        <v>1952</v>
      </c>
      <c r="I952" s="127">
        <v>1401.13</v>
      </c>
      <c r="J952" s="47" t="s">
        <v>7376</v>
      </c>
      <c r="K952" s="47">
        <v>5</v>
      </c>
      <c r="L952" s="47">
        <v>1</v>
      </c>
      <c r="M952" s="47"/>
      <c r="N952" s="47"/>
      <c r="O952" s="47">
        <v>32</v>
      </c>
      <c r="P952" s="47">
        <v>41615000</v>
      </c>
      <c r="R952" s="2"/>
    </row>
    <row r="953" spans="1:18" ht="23" x14ac:dyDescent="0.25">
      <c r="A953" s="47">
        <f t="shared" si="14"/>
        <v>938</v>
      </c>
      <c r="B953" s="48" t="s">
        <v>6358</v>
      </c>
      <c r="C953" s="48" t="s">
        <v>6359</v>
      </c>
      <c r="D953" s="48" t="s">
        <v>6552</v>
      </c>
      <c r="E953" s="48" t="s">
        <v>6553</v>
      </c>
      <c r="F953" s="48" t="s">
        <v>6040</v>
      </c>
      <c r="G953" s="48"/>
      <c r="H953" s="47">
        <v>1994</v>
      </c>
      <c r="I953" s="50">
        <v>2490.5</v>
      </c>
      <c r="J953" s="47" t="s">
        <v>7485</v>
      </c>
      <c r="K953" s="47">
        <v>9</v>
      </c>
      <c r="L953" s="47">
        <v>1</v>
      </c>
      <c r="M953" s="47">
        <v>1</v>
      </c>
      <c r="N953" s="47">
        <v>1</v>
      </c>
      <c r="O953" s="47">
        <v>73</v>
      </c>
      <c r="P953" s="47">
        <v>41615000</v>
      </c>
      <c r="R953" s="2"/>
    </row>
    <row r="954" spans="1:18" ht="30" customHeight="1" x14ac:dyDescent="0.25">
      <c r="A954" s="47">
        <f t="shared" si="14"/>
        <v>939</v>
      </c>
      <c r="B954" s="48" t="s">
        <v>6358</v>
      </c>
      <c r="C954" s="48" t="s">
        <v>6359</v>
      </c>
      <c r="D954" s="48" t="s">
        <v>6554</v>
      </c>
      <c r="E954" s="48" t="s">
        <v>6555</v>
      </c>
      <c r="F954" s="48" t="s">
        <v>6094</v>
      </c>
      <c r="G954" s="48"/>
      <c r="H954" s="47">
        <v>1943</v>
      </c>
      <c r="I954" s="127">
        <v>4298.6899999999996</v>
      </c>
      <c r="J954" s="47" t="s">
        <v>7371</v>
      </c>
      <c r="K954" s="47">
        <v>11</v>
      </c>
      <c r="L954" s="47"/>
      <c r="M954" s="47"/>
      <c r="N954" s="47"/>
      <c r="O954" s="47">
        <v>103</v>
      </c>
      <c r="P954" s="47">
        <v>41615000</v>
      </c>
      <c r="R954" s="2"/>
    </row>
    <row r="955" spans="1:18" ht="23" x14ac:dyDescent="0.25">
      <c r="A955" s="47">
        <f t="shared" si="14"/>
        <v>940</v>
      </c>
      <c r="B955" s="48" t="s">
        <v>6358</v>
      </c>
      <c r="C955" s="48" t="s">
        <v>6359</v>
      </c>
      <c r="D955" s="48" t="s">
        <v>1925</v>
      </c>
      <c r="E955" s="48" t="s">
        <v>4368</v>
      </c>
      <c r="F955" s="48" t="s">
        <v>6040</v>
      </c>
      <c r="G955" s="48"/>
      <c r="H955" s="47">
        <v>1950</v>
      </c>
      <c r="I955" s="47">
        <v>374.66</v>
      </c>
      <c r="J955" s="47" t="s">
        <v>7376</v>
      </c>
      <c r="K955" s="47">
        <v>2</v>
      </c>
      <c r="L955" s="47"/>
      <c r="M955" s="47"/>
      <c r="N955" s="47"/>
      <c r="O955" s="47">
        <v>12</v>
      </c>
      <c r="P955" s="47">
        <v>41615000</v>
      </c>
      <c r="R955" s="2"/>
    </row>
    <row r="956" spans="1:18" ht="23" x14ac:dyDescent="0.25">
      <c r="A956" s="47">
        <f t="shared" si="14"/>
        <v>941</v>
      </c>
      <c r="B956" s="48" t="s">
        <v>6358</v>
      </c>
      <c r="C956" s="48" t="s">
        <v>6359</v>
      </c>
      <c r="D956" s="48" t="s">
        <v>6556</v>
      </c>
      <c r="E956" s="48" t="s">
        <v>5410</v>
      </c>
      <c r="F956" s="48" t="s">
        <v>6040</v>
      </c>
      <c r="G956" s="48"/>
      <c r="H956" s="47">
        <v>1990</v>
      </c>
      <c r="I956" s="47">
        <v>4112.1000000000004</v>
      </c>
      <c r="J956" s="47" t="s">
        <v>7376</v>
      </c>
      <c r="K956" s="47">
        <v>9</v>
      </c>
      <c r="L956" s="47"/>
      <c r="M956" s="47"/>
      <c r="N956" s="47"/>
      <c r="O956" s="47"/>
      <c r="P956" s="47">
        <v>41615000</v>
      </c>
      <c r="R956" s="2"/>
    </row>
    <row r="957" spans="1:18" ht="23" x14ac:dyDescent="0.25">
      <c r="A957" s="47">
        <f t="shared" si="14"/>
        <v>942</v>
      </c>
      <c r="B957" s="48" t="s">
        <v>6358</v>
      </c>
      <c r="C957" s="48" t="s">
        <v>6557</v>
      </c>
      <c r="D957" s="48" t="s">
        <v>395</v>
      </c>
      <c r="E957" s="48" t="s">
        <v>1032</v>
      </c>
      <c r="F957" s="48" t="s">
        <v>6040</v>
      </c>
      <c r="G957" s="48"/>
      <c r="H957" s="47">
        <v>1961</v>
      </c>
      <c r="I957" s="47">
        <v>930.3</v>
      </c>
      <c r="J957" s="47" t="s">
        <v>7377</v>
      </c>
      <c r="K957" s="47">
        <v>3</v>
      </c>
      <c r="L957" s="47"/>
      <c r="M957" s="47"/>
      <c r="N957" s="47"/>
      <c r="O957" s="47">
        <v>65</v>
      </c>
      <c r="P957" s="47">
        <v>41615000</v>
      </c>
      <c r="R957" s="2"/>
    </row>
    <row r="958" spans="1:18" ht="23" x14ac:dyDescent="0.25">
      <c r="A958" s="47">
        <f t="shared" si="14"/>
        <v>943</v>
      </c>
      <c r="B958" s="48" t="s">
        <v>6358</v>
      </c>
      <c r="C958" s="48" t="s">
        <v>6557</v>
      </c>
      <c r="D958" s="48" t="s">
        <v>396</v>
      </c>
      <c r="E958" s="48" t="s">
        <v>1033</v>
      </c>
      <c r="F958" s="48" t="s">
        <v>6040</v>
      </c>
      <c r="G958" s="48"/>
      <c r="H958" s="47">
        <v>1955</v>
      </c>
      <c r="I958" s="47">
        <v>614.08000000000004</v>
      </c>
      <c r="J958" s="47" t="s">
        <v>7376</v>
      </c>
      <c r="K958" s="47">
        <v>2</v>
      </c>
      <c r="L958" s="47"/>
      <c r="M958" s="47"/>
      <c r="N958" s="47"/>
      <c r="O958" s="47">
        <v>65</v>
      </c>
      <c r="P958" s="47">
        <v>41615000</v>
      </c>
      <c r="R958" s="2"/>
    </row>
    <row r="959" spans="1:18" ht="23" x14ac:dyDescent="0.25">
      <c r="A959" s="47">
        <f t="shared" si="14"/>
        <v>944</v>
      </c>
      <c r="B959" s="48" t="s">
        <v>6358</v>
      </c>
      <c r="C959" s="48" t="s">
        <v>6558</v>
      </c>
      <c r="D959" s="48" t="s">
        <v>1926</v>
      </c>
      <c r="E959" s="48" t="s">
        <v>6559</v>
      </c>
      <c r="F959" s="48" t="s">
        <v>6040</v>
      </c>
      <c r="G959" s="48"/>
      <c r="H959" s="47">
        <v>1968</v>
      </c>
      <c r="I959" s="47">
        <v>1021.77</v>
      </c>
      <c r="J959" s="47" t="s">
        <v>7376</v>
      </c>
      <c r="K959" s="47">
        <v>2</v>
      </c>
      <c r="L959" s="47"/>
      <c r="M959" s="47"/>
      <c r="N959" s="47"/>
      <c r="O959" s="47">
        <v>31</v>
      </c>
      <c r="P959" s="47">
        <v>41615000</v>
      </c>
      <c r="R959" s="2"/>
    </row>
    <row r="960" spans="1:18" ht="23" x14ac:dyDescent="0.25">
      <c r="A960" s="47">
        <f t="shared" si="14"/>
        <v>945</v>
      </c>
      <c r="B960" s="48" t="s">
        <v>6358</v>
      </c>
      <c r="C960" s="48" t="s">
        <v>6558</v>
      </c>
      <c r="D960" s="48" t="s">
        <v>83</v>
      </c>
      <c r="E960" s="48" t="s">
        <v>726</v>
      </c>
      <c r="F960" s="48" t="s">
        <v>6040</v>
      </c>
      <c r="G960" s="48"/>
      <c r="H960" s="47">
        <v>1954</v>
      </c>
      <c r="I960" s="47">
        <v>328.3</v>
      </c>
      <c r="J960" s="47" t="s">
        <v>7376</v>
      </c>
      <c r="K960" s="47">
        <v>2</v>
      </c>
      <c r="L960" s="47"/>
      <c r="M960" s="47"/>
      <c r="N960" s="47"/>
      <c r="O960" s="47">
        <v>15</v>
      </c>
      <c r="P960" s="47">
        <v>41615000</v>
      </c>
      <c r="R960" s="2"/>
    </row>
    <row r="961" spans="1:18" ht="23" x14ac:dyDescent="0.25">
      <c r="A961" s="47">
        <f t="shared" si="14"/>
        <v>946</v>
      </c>
      <c r="B961" s="48" t="s">
        <v>6358</v>
      </c>
      <c r="C961" s="48" t="s">
        <v>6558</v>
      </c>
      <c r="D961" s="48" t="s">
        <v>84</v>
      </c>
      <c r="E961" s="48" t="s">
        <v>727</v>
      </c>
      <c r="F961" s="48" t="s">
        <v>6040</v>
      </c>
      <c r="G961" s="48"/>
      <c r="H961" s="47">
        <v>1950</v>
      </c>
      <c r="I961" s="47">
        <v>475.2</v>
      </c>
      <c r="J961" s="47" t="s">
        <v>7376</v>
      </c>
      <c r="K961" s="47">
        <v>2</v>
      </c>
      <c r="L961" s="47"/>
      <c r="M961" s="47"/>
      <c r="N961" s="47"/>
      <c r="O961" s="47">
        <v>8</v>
      </c>
      <c r="P961" s="47">
        <v>41615000</v>
      </c>
      <c r="R961" s="2"/>
    </row>
    <row r="962" spans="1:18" ht="23" x14ac:dyDescent="0.25">
      <c r="A962" s="47">
        <f t="shared" si="14"/>
        <v>947</v>
      </c>
      <c r="B962" s="48" t="s">
        <v>6358</v>
      </c>
      <c r="C962" s="48" t="s">
        <v>6558</v>
      </c>
      <c r="D962" s="48" t="s">
        <v>1927</v>
      </c>
      <c r="E962" s="48" t="s">
        <v>4369</v>
      </c>
      <c r="F962" s="48" t="s">
        <v>6040</v>
      </c>
      <c r="G962" s="48"/>
      <c r="H962" s="47">
        <v>1940</v>
      </c>
      <c r="I962" s="47">
        <v>248.4</v>
      </c>
      <c r="J962" s="47" t="s">
        <v>7370</v>
      </c>
      <c r="K962" s="47">
        <v>2</v>
      </c>
      <c r="L962" s="47"/>
      <c r="M962" s="47"/>
      <c r="N962" s="47"/>
      <c r="O962" s="47">
        <v>12</v>
      </c>
      <c r="P962" s="47">
        <v>41615000</v>
      </c>
      <c r="R962" s="2"/>
    </row>
    <row r="963" spans="1:18" ht="23" x14ac:dyDescent="0.25">
      <c r="A963" s="47">
        <f t="shared" si="14"/>
        <v>948</v>
      </c>
      <c r="B963" s="48" t="s">
        <v>6358</v>
      </c>
      <c r="C963" s="48" t="s">
        <v>6558</v>
      </c>
      <c r="D963" s="48" t="s">
        <v>1928</v>
      </c>
      <c r="E963" s="48" t="s">
        <v>4370</v>
      </c>
      <c r="F963" s="48" t="s">
        <v>6040</v>
      </c>
      <c r="G963" s="48"/>
      <c r="H963" s="47">
        <v>1970</v>
      </c>
      <c r="I963" s="47">
        <v>3469.68</v>
      </c>
      <c r="J963" s="47" t="s">
        <v>7376</v>
      </c>
      <c r="K963" s="47">
        <v>5</v>
      </c>
      <c r="L963" s="47"/>
      <c r="M963" s="47"/>
      <c r="N963" s="47"/>
      <c r="O963" s="47">
        <v>134</v>
      </c>
      <c r="P963" s="47">
        <v>41615000</v>
      </c>
      <c r="R963" s="2"/>
    </row>
    <row r="964" spans="1:18" ht="23" x14ac:dyDescent="0.25">
      <c r="A964" s="47">
        <f t="shared" si="14"/>
        <v>949</v>
      </c>
      <c r="B964" s="48" t="s">
        <v>6358</v>
      </c>
      <c r="C964" s="48" t="s">
        <v>6558</v>
      </c>
      <c r="D964" s="48" t="s">
        <v>85</v>
      </c>
      <c r="E964" s="48" t="s">
        <v>728</v>
      </c>
      <c r="F964" s="48" t="s">
        <v>6040</v>
      </c>
      <c r="G964" s="48"/>
      <c r="H964" s="47">
        <v>1964</v>
      </c>
      <c r="I964" s="47">
        <v>357.42</v>
      </c>
      <c r="J964" s="47" t="s">
        <v>7376</v>
      </c>
      <c r="K964" s="47">
        <v>2</v>
      </c>
      <c r="L964" s="47"/>
      <c r="M964" s="47"/>
      <c r="N964" s="47"/>
      <c r="O964" s="47">
        <v>12</v>
      </c>
      <c r="P964" s="47">
        <v>41615000</v>
      </c>
      <c r="R964" s="2"/>
    </row>
    <row r="965" spans="1:18" ht="23" x14ac:dyDescent="0.25">
      <c r="A965" s="47">
        <f t="shared" si="14"/>
        <v>950</v>
      </c>
      <c r="B965" s="48" t="s">
        <v>6358</v>
      </c>
      <c r="C965" s="48" t="s">
        <v>6558</v>
      </c>
      <c r="D965" s="48" t="s">
        <v>1929</v>
      </c>
      <c r="E965" s="48" t="s">
        <v>4371</v>
      </c>
      <c r="F965" s="48" t="s">
        <v>6040</v>
      </c>
      <c r="G965" s="48"/>
      <c r="H965" s="47">
        <v>1975</v>
      </c>
      <c r="I965" s="47">
        <v>584.70000000000005</v>
      </c>
      <c r="J965" s="47" t="s">
        <v>7376</v>
      </c>
      <c r="K965" s="47">
        <v>3</v>
      </c>
      <c r="L965" s="47"/>
      <c r="M965" s="47"/>
      <c r="N965" s="47"/>
      <c r="O965" s="47">
        <v>22</v>
      </c>
      <c r="P965" s="47">
        <v>41615000</v>
      </c>
      <c r="R965" s="2"/>
    </row>
    <row r="966" spans="1:18" ht="23" x14ac:dyDescent="0.25">
      <c r="A966" s="47">
        <f t="shared" si="14"/>
        <v>951</v>
      </c>
      <c r="B966" s="48" t="s">
        <v>6358</v>
      </c>
      <c r="C966" s="48" t="s">
        <v>6558</v>
      </c>
      <c r="D966" s="48" t="s">
        <v>3186</v>
      </c>
      <c r="E966" s="48" t="s">
        <v>5569</v>
      </c>
      <c r="F966" s="48" t="s">
        <v>6040</v>
      </c>
      <c r="G966" s="48"/>
      <c r="H966" s="47">
        <v>1978</v>
      </c>
      <c r="I966" s="47">
        <v>414.7</v>
      </c>
      <c r="J966" s="47" t="s">
        <v>7376</v>
      </c>
      <c r="K966" s="47">
        <v>2</v>
      </c>
      <c r="L966" s="47"/>
      <c r="M966" s="47"/>
      <c r="N966" s="47"/>
      <c r="O966" s="47">
        <v>18</v>
      </c>
      <c r="P966" s="47">
        <v>41615000</v>
      </c>
      <c r="R966" s="2"/>
    </row>
    <row r="967" spans="1:18" ht="23" x14ac:dyDescent="0.25">
      <c r="A967" s="47">
        <f t="shared" si="14"/>
        <v>952</v>
      </c>
      <c r="B967" s="48" t="s">
        <v>6358</v>
      </c>
      <c r="C967" s="48" t="s">
        <v>6558</v>
      </c>
      <c r="D967" s="48" t="s">
        <v>86</v>
      </c>
      <c r="E967" s="48" t="s">
        <v>6560</v>
      </c>
      <c r="F967" s="48" t="s">
        <v>6040</v>
      </c>
      <c r="G967" s="48"/>
      <c r="H967" s="47">
        <v>1964</v>
      </c>
      <c r="I967" s="47">
        <v>342.36</v>
      </c>
      <c r="J967" s="47" t="s">
        <v>7376</v>
      </c>
      <c r="K967" s="47">
        <v>2</v>
      </c>
      <c r="L967" s="47"/>
      <c r="M967" s="47"/>
      <c r="N967" s="47"/>
      <c r="O967" s="47">
        <v>11</v>
      </c>
      <c r="P967" s="47">
        <v>41615000</v>
      </c>
      <c r="R967" s="2"/>
    </row>
    <row r="968" spans="1:18" ht="23" x14ac:dyDescent="0.25">
      <c r="A968" s="47">
        <f t="shared" si="14"/>
        <v>953</v>
      </c>
      <c r="B968" s="48" t="s">
        <v>6358</v>
      </c>
      <c r="C968" s="48" t="s">
        <v>6558</v>
      </c>
      <c r="D968" s="48" t="s">
        <v>1930</v>
      </c>
      <c r="E968" s="48" t="s">
        <v>4372</v>
      </c>
      <c r="F968" s="48" t="s">
        <v>6040</v>
      </c>
      <c r="G968" s="49"/>
      <c r="H968" s="47">
        <v>1974</v>
      </c>
      <c r="I968" s="47">
        <v>342.36</v>
      </c>
      <c r="J968" s="47" t="s">
        <v>7376</v>
      </c>
      <c r="K968" s="47">
        <v>2</v>
      </c>
      <c r="L968" s="47"/>
      <c r="M968" s="47"/>
      <c r="N968" s="47"/>
      <c r="O968" s="47">
        <v>12</v>
      </c>
      <c r="P968" s="47">
        <v>41615000</v>
      </c>
      <c r="R968" s="2"/>
    </row>
    <row r="969" spans="1:18" ht="23" x14ac:dyDescent="0.25">
      <c r="A969" s="47">
        <f t="shared" si="14"/>
        <v>954</v>
      </c>
      <c r="B969" s="48" t="s">
        <v>6358</v>
      </c>
      <c r="C969" s="48" t="s">
        <v>6558</v>
      </c>
      <c r="D969" s="48" t="s">
        <v>1931</v>
      </c>
      <c r="E969" s="48" t="s">
        <v>4373</v>
      </c>
      <c r="F969" s="48" t="s">
        <v>6040</v>
      </c>
      <c r="G969" s="48"/>
      <c r="H969" s="47">
        <v>1965</v>
      </c>
      <c r="I969" s="47">
        <v>381.97</v>
      </c>
      <c r="J969" s="47" t="s">
        <v>7376</v>
      </c>
      <c r="K969" s="47">
        <v>2</v>
      </c>
      <c r="L969" s="47"/>
      <c r="M969" s="47"/>
      <c r="N969" s="47"/>
      <c r="O969" s="47">
        <v>11</v>
      </c>
      <c r="P969" s="47">
        <v>41615000</v>
      </c>
      <c r="R969" s="2"/>
    </row>
    <row r="970" spans="1:18" ht="23" x14ac:dyDescent="0.25">
      <c r="A970" s="47">
        <f t="shared" si="14"/>
        <v>955</v>
      </c>
      <c r="B970" s="48" t="s">
        <v>6358</v>
      </c>
      <c r="C970" s="48" t="s">
        <v>6558</v>
      </c>
      <c r="D970" s="48" t="s">
        <v>3187</v>
      </c>
      <c r="E970" s="48" t="s">
        <v>5570</v>
      </c>
      <c r="F970" s="48" t="s">
        <v>6040</v>
      </c>
      <c r="G970" s="48"/>
      <c r="H970" s="47">
        <v>1962</v>
      </c>
      <c r="I970" s="47">
        <v>1394.56</v>
      </c>
      <c r="J970" s="47" t="s">
        <v>7376</v>
      </c>
      <c r="K970" s="47">
        <v>4</v>
      </c>
      <c r="L970" s="47"/>
      <c r="M970" s="47"/>
      <c r="N970" s="47"/>
      <c r="O970" s="47">
        <v>42</v>
      </c>
      <c r="P970" s="47">
        <v>41615000</v>
      </c>
      <c r="R970" s="2"/>
    </row>
    <row r="971" spans="1:18" ht="23" x14ac:dyDescent="0.25">
      <c r="A971" s="47">
        <f t="shared" si="14"/>
        <v>956</v>
      </c>
      <c r="B971" s="48" t="s">
        <v>6358</v>
      </c>
      <c r="C971" s="48" t="s">
        <v>6558</v>
      </c>
      <c r="D971" s="48" t="s">
        <v>1932</v>
      </c>
      <c r="E971" s="48" t="s">
        <v>4374</v>
      </c>
      <c r="F971" s="48" t="s">
        <v>6040</v>
      </c>
      <c r="G971" s="48"/>
      <c r="H971" s="47">
        <v>1968</v>
      </c>
      <c r="I971" s="47">
        <v>4147.5</v>
      </c>
      <c r="J971" s="47" t="s">
        <v>7376</v>
      </c>
      <c r="K971" s="47">
        <v>5</v>
      </c>
      <c r="L971" s="47"/>
      <c r="M971" s="47"/>
      <c r="N971" s="47"/>
      <c r="O971" s="47">
        <v>150</v>
      </c>
      <c r="P971" s="47">
        <v>41615000</v>
      </c>
      <c r="R971" s="2"/>
    </row>
    <row r="972" spans="1:18" ht="23" x14ac:dyDescent="0.25">
      <c r="A972" s="47">
        <f t="shared" si="14"/>
        <v>957</v>
      </c>
      <c r="B972" s="48" t="s">
        <v>6358</v>
      </c>
      <c r="C972" s="48" t="s">
        <v>6558</v>
      </c>
      <c r="D972" s="48" t="s">
        <v>1933</v>
      </c>
      <c r="E972" s="48" t="s">
        <v>4375</v>
      </c>
      <c r="F972" s="48" t="s">
        <v>6040</v>
      </c>
      <c r="G972" s="48"/>
      <c r="H972" s="47">
        <v>1964</v>
      </c>
      <c r="I972" s="47">
        <v>1307.2</v>
      </c>
      <c r="J972" s="47" t="s">
        <v>7376</v>
      </c>
      <c r="K972" s="47">
        <v>4</v>
      </c>
      <c r="L972" s="47"/>
      <c r="M972" s="47"/>
      <c r="N972" s="47"/>
      <c r="O972" s="47">
        <v>46</v>
      </c>
      <c r="P972" s="47">
        <v>41615000</v>
      </c>
      <c r="R972" s="2"/>
    </row>
    <row r="973" spans="1:18" ht="23" x14ac:dyDescent="0.25">
      <c r="A973" s="47">
        <f t="shared" si="14"/>
        <v>958</v>
      </c>
      <c r="B973" s="48" t="s">
        <v>6358</v>
      </c>
      <c r="C973" s="48" t="s">
        <v>6558</v>
      </c>
      <c r="D973" s="48" t="s">
        <v>1934</v>
      </c>
      <c r="E973" s="48" t="s">
        <v>4376</v>
      </c>
      <c r="F973" s="48" t="s">
        <v>6040</v>
      </c>
      <c r="G973" s="48"/>
      <c r="H973" s="47">
        <v>1974</v>
      </c>
      <c r="I973" s="47">
        <v>2706.9</v>
      </c>
      <c r="J973" s="47" t="s">
        <v>7377</v>
      </c>
      <c r="K973" s="47">
        <v>5</v>
      </c>
      <c r="L973" s="47"/>
      <c r="M973" s="47"/>
      <c r="N973" s="47"/>
      <c r="O973" s="47">
        <v>134</v>
      </c>
      <c r="P973" s="47">
        <v>41615000</v>
      </c>
      <c r="R973" s="2"/>
    </row>
    <row r="974" spans="1:18" ht="23" x14ac:dyDescent="0.25">
      <c r="A974" s="47">
        <f t="shared" si="14"/>
        <v>959</v>
      </c>
      <c r="B974" s="48" t="s">
        <v>6358</v>
      </c>
      <c r="C974" s="48" t="s">
        <v>6558</v>
      </c>
      <c r="D974" s="48" t="s">
        <v>1935</v>
      </c>
      <c r="E974" s="48" t="s">
        <v>4377</v>
      </c>
      <c r="F974" s="48" t="s">
        <v>6040</v>
      </c>
      <c r="G974" s="48"/>
      <c r="H974" s="47">
        <v>1976</v>
      </c>
      <c r="I974" s="47">
        <v>3121</v>
      </c>
      <c r="J974" s="47" t="s">
        <v>7376</v>
      </c>
      <c r="K974" s="47">
        <v>5</v>
      </c>
      <c r="L974" s="47"/>
      <c r="M974" s="47"/>
      <c r="N974" s="47"/>
      <c r="O974" s="47">
        <v>134</v>
      </c>
      <c r="P974" s="47">
        <v>41615000</v>
      </c>
      <c r="R974" s="2"/>
    </row>
    <row r="975" spans="1:18" ht="23" x14ac:dyDescent="0.25">
      <c r="A975" s="47">
        <f t="shared" si="14"/>
        <v>960</v>
      </c>
      <c r="B975" s="48" t="s">
        <v>6358</v>
      </c>
      <c r="C975" s="48" t="s">
        <v>6558</v>
      </c>
      <c r="D975" s="48" t="s">
        <v>1936</v>
      </c>
      <c r="E975" s="48" t="s">
        <v>4378</v>
      </c>
      <c r="F975" s="48" t="s">
        <v>6040</v>
      </c>
      <c r="G975" s="48"/>
      <c r="H975" s="47">
        <v>1975</v>
      </c>
      <c r="I975" s="47">
        <v>3303.5</v>
      </c>
      <c r="J975" s="47" t="s">
        <v>7376</v>
      </c>
      <c r="K975" s="47">
        <v>5</v>
      </c>
      <c r="L975" s="47"/>
      <c r="M975" s="47"/>
      <c r="N975" s="47"/>
      <c r="O975" s="47">
        <v>146</v>
      </c>
      <c r="P975" s="47">
        <v>41615000</v>
      </c>
      <c r="R975" s="2"/>
    </row>
    <row r="976" spans="1:18" ht="23" x14ac:dyDescent="0.25">
      <c r="A976" s="47">
        <f t="shared" si="14"/>
        <v>961</v>
      </c>
      <c r="B976" s="48" t="s">
        <v>6358</v>
      </c>
      <c r="C976" s="48" t="s">
        <v>6558</v>
      </c>
      <c r="D976" s="48" t="s">
        <v>1937</v>
      </c>
      <c r="E976" s="48" t="s">
        <v>4379</v>
      </c>
      <c r="F976" s="48" t="s">
        <v>6040</v>
      </c>
      <c r="G976" s="48"/>
      <c r="H976" s="47">
        <v>1970</v>
      </c>
      <c r="I976" s="47">
        <v>2090.1</v>
      </c>
      <c r="J976" s="47" t="s">
        <v>7376</v>
      </c>
      <c r="K976" s="47">
        <v>5</v>
      </c>
      <c r="L976" s="47"/>
      <c r="M976" s="47"/>
      <c r="N976" s="47"/>
      <c r="O976" s="47">
        <v>56</v>
      </c>
      <c r="P976" s="47">
        <v>41615000</v>
      </c>
      <c r="R976" s="2"/>
    </row>
    <row r="977" spans="1:18" ht="23" x14ac:dyDescent="0.25">
      <c r="A977" s="47">
        <f t="shared" si="14"/>
        <v>962</v>
      </c>
      <c r="B977" s="48" t="s">
        <v>6358</v>
      </c>
      <c r="C977" s="48" t="s">
        <v>6558</v>
      </c>
      <c r="D977" s="48" t="s">
        <v>1938</v>
      </c>
      <c r="E977" s="48" t="s">
        <v>4380</v>
      </c>
      <c r="F977" s="48" t="s">
        <v>6040</v>
      </c>
      <c r="G977" s="48"/>
      <c r="H977" s="47">
        <v>1974</v>
      </c>
      <c r="I977" s="47">
        <v>4320.1000000000004</v>
      </c>
      <c r="J977" s="47" t="s">
        <v>7376</v>
      </c>
      <c r="K977" s="47">
        <v>5</v>
      </c>
      <c r="L977" s="47"/>
      <c r="M977" s="47"/>
      <c r="N977" s="47"/>
      <c r="O977" s="47">
        <v>191</v>
      </c>
      <c r="P977" s="47">
        <v>41615000</v>
      </c>
      <c r="R977" s="2"/>
    </row>
    <row r="978" spans="1:18" ht="23" x14ac:dyDescent="0.25">
      <c r="A978" s="47">
        <f t="shared" ref="A978:A1041" si="15">A977+1</f>
        <v>963</v>
      </c>
      <c r="B978" s="48" t="s">
        <v>6358</v>
      </c>
      <c r="C978" s="48" t="s">
        <v>6558</v>
      </c>
      <c r="D978" s="48" t="s">
        <v>481</v>
      </c>
      <c r="E978" s="48" t="s">
        <v>1115</v>
      </c>
      <c r="F978" s="48" t="s">
        <v>6040</v>
      </c>
      <c r="G978" s="48"/>
      <c r="H978" s="47">
        <v>1980</v>
      </c>
      <c r="I978" s="47">
        <v>4446.5</v>
      </c>
      <c r="J978" s="47" t="s">
        <v>7377</v>
      </c>
      <c r="K978" s="47">
        <v>5</v>
      </c>
      <c r="L978" s="47"/>
      <c r="M978" s="47"/>
      <c r="N978" s="47"/>
      <c r="O978" s="47">
        <v>235</v>
      </c>
      <c r="P978" s="47">
        <v>41615000</v>
      </c>
      <c r="R978" s="2"/>
    </row>
    <row r="979" spans="1:18" ht="23" x14ac:dyDescent="0.25">
      <c r="A979" s="47">
        <f t="shared" si="15"/>
        <v>964</v>
      </c>
      <c r="B979" s="48" t="s">
        <v>6358</v>
      </c>
      <c r="C979" s="48" t="s">
        <v>6558</v>
      </c>
      <c r="D979" s="48" t="s">
        <v>1939</v>
      </c>
      <c r="E979" s="48" t="s">
        <v>4381</v>
      </c>
      <c r="F979" s="48" t="s">
        <v>6040</v>
      </c>
      <c r="G979" s="48"/>
      <c r="H979" s="47">
        <v>1976</v>
      </c>
      <c r="I979" s="47">
        <v>4442.5</v>
      </c>
      <c r="J979" s="47" t="s">
        <v>7377</v>
      </c>
      <c r="K979" s="47">
        <v>5</v>
      </c>
      <c r="L979" s="47"/>
      <c r="M979" s="47"/>
      <c r="N979" s="47"/>
      <c r="O979" s="47">
        <v>210</v>
      </c>
      <c r="P979" s="47">
        <v>41615000</v>
      </c>
      <c r="R979" s="2"/>
    </row>
    <row r="980" spans="1:18" ht="23" x14ac:dyDescent="0.25">
      <c r="A980" s="47">
        <f t="shared" si="15"/>
        <v>965</v>
      </c>
      <c r="B980" s="48" t="s">
        <v>6358</v>
      </c>
      <c r="C980" s="48" t="s">
        <v>6558</v>
      </c>
      <c r="D980" s="48" t="s">
        <v>1969</v>
      </c>
      <c r="E980" s="48" t="s">
        <v>4408</v>
      </c>
      <c r="F980" s="48" t="s">
        <v>6040</v>
      </c>
      <c r="G980" s="48"/>
      <c r="H980" s="47">
        <v>1985</v>
      </c>
      <c r="I980" s="47">
        <v>4295.6000000000004</v>
      </c>
      <c r="J980" s="47" t="s">
        <v>7377</v>
      </c>
      <c r="K980" s="47">
        <v>5</v>
      </c>
      <c r="L980" s="47"/>
      <c r="M980" s="47"/>
      <c r="N980" s="47"/>
      <c r="O980" s="47"/>
      <c r="P980" s="47">
        <v>41615000</v>
      </c>
      <c r="R980" s="2"/>
    </row>
    <row r="981" spans="1:18" ht="23" x14ac:dyDescent="0.25">
      <c r="A981" s="47">
        <f t="shared" si="15"/>
        <v>966</v>
      </c>
      <c r="B981" s="48" t="s">
        <v>6358</v>
      </c>
      <c r="C981" s="48" t="s">
        <v>6561</v>
      </c>
      <c r="D981" s="48" t="s">
        <v>1986</v>
      </c>
      <c r="E981" s="48" t="s">
        <v>4424</v>
      </c>
      <c r="F981" s="48" t="s">
        <v>6040</v>
      </c>
      <c r="G981" s="48"/>
      <c r="H981" s="47">
        <v>1970</v>
      </c>
      <c r="I981" s="47">
        <v>1265</v>
      </c>
      <c r="J981" s="47" t="s">
        <v>7376</v>
      </c>
      <c r="K981" s="47">
        <v>4</v>
      </c>
      <c r="L981" s="47"/>
      <c r="M981" s="47"/>
      <c r="N981" s="47"/>
      <c r="O981" s="47">
        <v>46</v>
      </c>
      <c r="P981" s="47">
        <v>41615000</v>
      </c>
      <c r="R981" s="2"/>
    </row>
    <row r="982" spans="1:18" ht="23" x14ac:dyDescent="0.25">
      <c r="A982" s="47">
        <f t="shared" si="15"/>
        <v>967</v>
      </c>
      <c r="B982" s="48" t="s">
        <v>6358</v>
      </c>
      <c r="C982" s="48" t="s">
        <v>6561</v>
      </c>
      <c r="D982" s="48" t="s">
        <v>1988</v>
      </c>
      <c r="E982" s="48" t="s">
        <v>4426</v>
      </c>
      <c r="F982" s="48" t="s">
        <v>6040</v>
      </c>
      <c r="G982" s="48"/>
      <c r="H982" s="47">
        <v>1971</v>
      </c>
      <c r="I982" s="47">
        <v>1282</v>
      </c>
      <c r="J982" s="47" t="s">
        <v>7376</v>
      </c>
      <c r="K982" s="47">
        <v>4</v>
      </c>
      <c r="L982" s="47"/>
      <c r="M982" s="47"/>
      <c r="N982" s="47"/>
      <c r="O982" s="47">
        <v>52</v>
      </c>
      <c r="P982" s="47">
        <v>41615000</v>
      </c>
      <c r="R982" s="2"/>
    </row>
    <row r="983" spans="1:18" ht="23" x14ac:dyDescent="0.25">
      <c r="A983" s="47">
        <f t="shared" si="15"/>
        <v>968</v>
      </c>
      <c r="B983" s="48" t="s">
        <v>6358</v>
      </c>
      <c r="C983" s="48" t="s">
        <v>6561</v>
      </c>
      <c r="D983" s="48" t="s">
        <v>1982</v>
      </c>
      <c r="E983" s="48" t="s">
        <v>4421</v>
      </c>
      <c r="F983" s="48" t="s">
        <v>6040</v>
      </c>
      <c r="G983" s="48"/>
      <c r="H983" s="47">
        <v>1974</v>
      </c>
      <c r="I983" s="47">
        <v>2765.3</v>
      </c>
      <c r="J983" s="47" t="s">
        <v>7376</v>
      </c>
      <c r="K983" s="47">
        <v>5</v>
      </c>
      <c r="L983" s="47"/>
      <c r="M983" s="47"/>
      <c r="N983" s="47"/>
      <c r="O983" s="47">
        <v>94</v>
      </c>
      <c r="P983" s="47">
        <v>41615000</v>
      </c>
      <c r="R983" s="2"/>
    </row>
    <row r="984" spans="1:18" ht="23" x14ac:dyDescent="0.25">
      <c r="A984" s="47">
        <f t="shared" si="15"/>
        <v>969</v>
      </c>
      <c r="B984" s="48" t="s">
        <v>6358</v>
      </c>
      <c r="C984" s="48" t="s">
        <v>6561</v>
      </c>
      <c r="D984" s="48" t="s">
        <v>1983</v>
      </c>
      <c r="E984" s="48" t="s">
        <v>4422</v>
      </c>
      <c r="F984" s="48" t="s">
        <v>6040</v>
      </c>
      <c r="G984" s="48"/>
      <c r="H984" s="47">
        <v>1962</v>
      </c>
      <c r="I984" s="47">
        <v>3425.8</v>
      </c>
      <c r="J984" s="47" t="s">
        <v>7376</v>
      </c>
      <c r="K984" s="47">
        <v>5</v>
      </c>
      <c r="L984" s="47"/>
      <c r="M984" s="47"/>
      <c r="N984" s="47"/>
      <c r="O984" s="47">
        <v>122</v>
      </c>
      <c r="P984" s="47">
        <v>41615000</v>
      </c>
      <c r="R984" s="2"/>
    </row>
    <row r="985" spans="1:18" ht="23" x14ac:dyDescent="0.25">
      <c r="A985" s="47">
        <f t="shared" si="15"/>
        <v>970</v>
      </c>
      <c r="B985" s="48" t="s">
        <v>6358</v>
      </c>
      <c r="C985" s="48" t="s">
        <v>6561</v>
      </c>
      <c r="D985" s="48" t="s">
        <v>1984</v>
      </c>
      <c r="E985" s="48" t="s">
        <v>6562</v>
      </c>
      <c r="F985" s="48" t="s">
        <v>6040</v>
      </c>
      <c r="G985" s="48"/>
      <c r="H985" s="47">
        <v>1963</v>
      </c>
      <c r="I985" s="47">
        <v>2994.16</v>
      </c>
      <c r="J985" s="47" t="s">
        <v>7376</v>
      </c>
      <c r="K985" s="47">
        <v>4</v>
      </c>
      <c r="L985" s="47"/>
      <c r="M985" s="47"/>
      <c r="N985" s="47"/>
      <c r="O985" s="47">
        <v>82</v>
      </c>
      <c r="P985" s="47">
        <v>41615000</v>
      </c>
      <c r="R985" s="2"/>
    </row>
    <row r="986" spans="1:18" ht="23" x14ac:dyDescent="0.25">
      <c r="A986" s="47">
        <f t="shared" si="15"/>
        <v>971</v>
      </c>
      <c r="B986" s="48" t="s">
        <v>6358</v>
      </c>
      <c r="C986" s="48" t="s">
        <v>6561</v>
      </c>
      <c r="D986" s="48" t="s">
        <v>1989</v>
      </c>
      <c r="E986" s="48" t="s">
        <v>4427</v>
      </c>
      <c r="F986" s="48" t="s">
        <v>6040</v>
      </c>
      <c r="G986" s="48"/>
      <c r="H986" s="47">
        <v>1963</v>
      </c>
      <c r="I986" s="47">
        <v>2040.35</v>
      </c>
      <c r="J986" s="47" t="s">
        <v>7376</v>
      </c>
      <c r="K986" s="47">
        <v>4</v>
      </c>
      <c r="L986" s="47"/>
      <c r="M986" s="47"/>
      <c r="N986" s="47"/>
      <c r="O986" s="47">
        <v>95</v>
      </c>
      <c r="P986" s="47">
        <v>41615000</v>
      </c>
      <c r="R986" s="2"/>
    </row>
    <row r="987" spans="1:18" ht="23" x14ac:dyDescent="0.25">
      <c r="A987" s="47">
        <f t="shared" si="15"/>
        <v>972</v>
      </c>
      <c r="B987" s="48" t="s">
        <v>6358</v>
      </c>
      <c r="C987" s="48" t="s">
        <v>6561</v>
      </c>
      <c r="D987" s="48" t="s">
        <v>1462</v>
      </c>
      <c r="E987" s="48" t="s">
        <v>3936</v>
      </c>
      <c r="F987" s="48" t="s">
        <v>6040</v>
      </c>
      <c r="G987" s="48"/>
      <c r="H987" s="47">
        <v>1963</v>
      </c>
      <c r="I987" s="47">
        <v>2526</v>
      </c>
      <c r="J987" s="47" t="s">
        <v>7376</v>
      </c>
      <c r="K987" s="47">
        <v>4</v>
      </c>
      <c r="L987" s="47"/>
      <c r="M987" s="47"/>
      <c r="N987" s="47"/>
      <c r="O987" s="47">
        <v>91</v>
      </c>
      <c r="P987" s="47">
        <v>41615000</v>
      </c>
      <c r="R987" s="2"/>
    </row>
    <row r="988" spans="1:18" ht="23" x14ac:dyDescent="0.25">
      <c r="A988" s="47">
        <f t="shared" si="15"/>
        <v>973</v>
      </c>
      <c r="B988" s="48" t="s">
        <v>6358</v>
      </c>
      <c r="C988" s="48" t="s">
        <v>6561</v>
      </c>
      <c r="D988" s="48" t="s">
        <v>1990</v>
      </c>
      <c r="E988" s="48" t="s">
        <v>4428</v>
      </c>
      <c r="F988" s="48" t="s">
        <v>6040</v>
      </c>
      <c r="G988" s="48"/>
      <c r="H988" s="47">
        <v>1966</v>
      </c>
      <c r="I988" s="47">
        <v>2526</v>
      </c>
      <c r="J988" s="47" t="s">
        <v>7376</v>
      </c>
      <c r="K988" s="47">
        <v>5</v>
      </c>
      <c r="L988" s="47"/>
      <c r="M988" s="47"/>
      <c r="N988" s="47"/>
      <c r="O988" s="47">
        <v>108</v>
      </c>
      <c r="P988" s="47">
        <v>41615000</v>
      </c>
      <c r="R988" s="2"/>
    </row>
    <row r="989" spans="1:18" ht="23" x14ac:dyDescent="0.25">
      <c r="A989" s="47">
        <f t="shared" si="15"/>
        <v>974</v>
      </c>
      <c r="B989" s="48" t="s">
        <v>6358</v>
      </c>
      <c r="C989" s="48" t="s">
        <v>6561</v>
      </c>
      <c r="D989" s="48" t="s">
        <v>1987</v>
      </c>
      <c r="E989" s="48" t="s">
        <v>4425</v>
      </c>
      <c r="F989" s="48" t="s">
        <v>6040</v>
      </c>
      <c r="G989" s="48"/>
      <c r="H989" s="47">
        <v>1964</v>
      </c>
      <c r="I989" s="47">
        <v>2735</v>
      </c>
      <c r="J989" s="47" t="s">
        <v>7376</v>
      </c>
      <c r="K989" s="47">
        <v>5</v>
      </c>
      <c r="L989" s="47"/>
      <c r="M989" s="47"/>
      <c r="N989" s="47"/>
      <c r="O989" s="47">
        <v>115</v>
      </c>
      <c r="P989" s="47">
        <v>41615000</v>
      </c>
      <c r="R989" s="2"/>
    </row>
    <row r="990" spans="1:18" ht="23" x14ac:dyDescent="0.25">
      <c r="A990" s="47">
        <f t="shared" si="15"/>
        <v>975</v>
      </c>
      <c r="B990" s="48" t="s">
        <v>6358</v>
      </c>
      <c r="C990" s="48" t="s">
        <v>6561</v>
      </c>
      <c r="D990" s="48" t="s">
        <v>1991</v>
      </c>
      <c r="E990" s="48" t="s">
        <v>4429</v>
      </c>
      <c r="F990" s="48" t="s">
        <v>6040</v>
      </c>
      <c r="G990" s="48"/>
      <c r="H990" s="47">
        <v>1971</v>
      </c>
      <c r="I990" s="47">
        <v>2556</v>
      </c>
      <c r="J990" s="47" t="s">
        <v>7376</v>
      </c>
      <c r="K990" s="47">
        <v>5</v>
      </c>
      <c r="L990" s="47"/>
      <c r="M990" s="47"/>
      <c r="N990" s="47"/>
      <c r="O990" s="47">
        <v>132</v>
      </c>
      <c r="P990" s="47">
        <v>41615000</v>
      </c>
      <c r="R990" s="2"/>
    </row>
    <row r="991" spans="1:18" ht="23" x14ac:dyDescent="0.25">
      <c r="A991" s="47">
        <f t="shared" si="15"/>
        <v>976</v>
      </c>
      <c r="B991" s="48" t="s">
        <v>6358</v>
      </c>
      <c r="C991" s="48" t="s">
        <v>6561</v>
      </c>
      <c r="D991" s="48" t="s">
        <v>1992</v>
      </c>
      <c r="E991" s="48" t="s">
        <v>6563</v>
      </c>
      <c r="F991" s="48" t="s">
        <v>6040</v>
      </c>
      <c r="G991" s="48"/>
      <c r="H991" s="47">
        <v>1968</v>
      </c>
      <c r="I991" s="47">
        <v>4091.36</v>
      </c>
      <c r="J991" s="47" t="s">
        <v>7376</v>
      </c>
      <c r="K991" s="47">
        <v>5</v>
      </c>
      <c r="L991" s="47"/>
      <c r="M991" s="47"/>
      <c r="N991" s="47"/>
      <c r="O991" s="47">
        <v>130</v>
      </c>
      <c r="P991" s="47">
        <v>41615000</v>
      </c>
      <c r="R991" s="2"/>
    </row>
    <row r="992" spans="1:18" ht="23" x14ac:dyDescent="0.25">
      <c r="A992" s="47">
        <f t="shared" si="15"/>
        <v>977</v>
      </c>
      <c r="B992" s="48" t="s">
        <v>6358</v>
      </c>
      <c r="C992" s="48" t="s">
        <v>6561</v>
      </c>
      <c r="D992" s="48" t="s">
        <v>1978</v>
      </c>
      <c r="E992" s="48" t="s">
        <v>4417</v>
      </c>
      <c r="F992" s="48" t="s">
        <v>6040</v>
      </c>
      <c r="G992" s="48"/>
      <c r="H992" s="47">
        <v>1967</v>
      </c>
      <c r="I992" s="47">
        <v>452.8</v>
      </c>
      <c r="J992" s="47" t="s">
        <v>7376</v>
      </c>
      <c r="K992" s="47">
        <v>2</v>
      </c>
      <c r="L992" s="47"/>
      <c r="M992" s="47"/>
      <c r="N992" s="47"/>
      <c r="O992" s="47">
        <v>29</v>
      </c>
      <c r="P992" s="47">
        <v>41615000</v>
      </c>
      <c r="R992" s="2"/>
    </row>
    <row r="993" spans="1:18" ht="23" x14ac:dyDescent="0.25">
      <c r="A993" s="47">
        <f t="shared" si="15"/>
        <v>978</v>
      </c>
      <c r="B993" s="48" t="s">
        <v>6358</v>
      </c>
      <c r="C993" s="48" t="s">
        <v>6561</v>
      </c>
      <c r="D993" s="48" t="s">
        <v>1979</v>
      </c>
      <c r="E993" s="48" t="s">
        <v>4418</v>
      </c>
      <c r="F993" s="48" t="s">
        <v>6040</v>
      </c>
      <c r="G993" s="48"/>
      <c r="H993" s="47">
        <v>1956</v>
      </c>
      <c r="I993" s="47">
        <v>384.6</v>
      </c>
      <c r="J993" s="47" t="s">
        <v>7486</v>
      </c>
      <c r="K993" s="47">
        <v>2</v>
      </c>
      <c r="L993" s="47"/>
      <c r="M993" s="47"/>
      <c r="N993" s="47"/>
      <c r="O993" s="47">
        <v>12</v>
      </c>
      <c r="P993" s="47">
        <v>41615000</v>
      </c>
      <c r="R993" s="2"/>
    </row>
    <row r="994" spans="1:18" ht="23" x14ac:dyDescent="0.25">
      <c r="A994" s="47">
        <f t="shared" si="15"/>
        <v>979</v>
      </c>
      <c r="B994" s="48" t="s">
        <v>6358</v>
      </c>
      <c r="C994" s="48" t="s">
        <v>6561</v>
      </c>
      <c r="D994" s="48" t="s">
        <v>1994</v>
      </c>
      <c r="E994" s="48" t="s">
        <v>4431</v>
      </c>
      <c r="F994" s="48" t="s">
        <v>6040</v>
      </c>
      <c r="G994" s="48"/>
      <c r="H994" s="47">
        <v>1963</v>
      </c>
      <c r="I994" s="47">
        <v>303.14999999999998</v>
      </c>
      <c r="J994" s="47" t="s">
        <v>7376</v>
      </c>
      <c r="K994" s="47">
        <v>2</v>
      </c>
      <c r="L994" s="47"/>
      <c r="M994" s="47"/>
      <c r="N994" s="47"/>
      <c r="O994" s="47">
        <v>16</v>
      </c>
      <c r="P994" s="47">
        <v>41615000</v>
      </c>
      <c r="R994" s="2"/>
    </row>
    <row r="995" spans="1:18" ht="23" x14ac:dyDescent="0.25">
      <c r="A995" s="47">
        <f t="shared" si="15"/>
        <v>980</v>
      </c>
      <c r="B995" s="48" t="s">
        <v>6358</v>
      </c>
      <c r="C995" s="48" t="s">
        <v>6561</v>
      </c>
      <c r="D995" s="48" t="s">
        <v>1995</v>
      </c>
      <c r="E995" s="48" t="s">
        <v>4432</v>
      </c>
      <c r="F995" s="48" t="s">
        <v>6040</v>
      </c>
      <c r="G995" s="48"/>
      <c r="H995" s="47">
        <v>1963</v>
      </c>
      <c r="I995" s="47">
        <v>309.94</v>
      </c>
      <c r="J995" s="47" t="s">
        <v>7376</v>
      </c>
      <c r="K995" s="47">
        <v>2</v>
      </c>
      <c r="L995" s="47"/>
      <c r="M995" s="47"/>
      <c r="N995" s="47"/>
      <c r="O995" s="47">
        <v>19</v>
      </c>
      <c r="P995" s="47">
        <v>41615000</v>
      </c>
      <c r="R995" s="2"/>
    </row>
    <row r="996" spans="1:18" ht="23" x14ac:dyDescent="0.25">
      <c r="A996" s="47">
        <f t="shared" si="15"/>
        <v>981</v>
      </c>
      <c r="B996" s="48" t="s">
        <v>6358</v>
      </c>
      <c r="C996" s="48" t="s">
        <v>6561</v>
      </c>
      <c r="D996" s="48" t="s">
        <v>1996</v>
      </c>
      <c r="E996" s="48" t="s">
        <v>4433</v>
      </c>
      <c r="F996" s="48" t="s">
        <v>6040</v>
      </c>
      <c r="G996" s="48"/>
      <c r="H996" s="47">
        <v>1954</v>
      </c>
      <c r="I996" s="47">
        <v>391.2</v>
      </c>
      <c r="J996" s="47" t="s">
        <v>7376</v>
      </c>
      <c r="K996" s="47">
        <v>2</v>
      </c>
      <c r="L996" s="47"/>
      <c r="M996" s="47"/>
      <c r="N996" s="47"/>
      <c r="O996" s="47">
        <v>14</v>
      </c>
      <c r="P996" s="47">
        <v>41615000</v>
      </c>
      <c r="R996" s="2"/>
    </row>
    <row r="997" spans="1:18" ht="23" x14ac:dyDescent="0.25">
      <c r="A997" s="47">
        <f t="shared" si="15"/>
        <v>982</v>
      </c>
      <c r="B997" s="48" t="s">
        <v>6358</v>
      </c>
      <c r="C997" s="48" t="s">
        <v>6561</v>
      </c>
      <c r="D997" s="48" t="s">
        <v>1993</v>
      </c>
      <c r="E997" s="48" t="s">
        <v>4430</v>
      </c>
      <c r="F997" s="48" t="s">
        <v>6040</v>
      </c>
      <c r="G997" s="48"/>
      <c r="H997" s="47">
        <v>1954</v>
      </c>
      <c r="I997" s="47">
        <v>377.9</v>
      </c>
      <c r="J997" s="47" t="s">
        <v>7376</v>
      </c>
      <c r="K997" s="47">
        <v>2</v>
      </c>
      <c r="L997" s="47"/>
      <c r="M997" s="47"/>
      <c r="N997" s="47"/>
      <c r="O997" s="47">
        <v>9</v>
      </c>
      <c r="P997" s="47">
        <v>41615000</v>
      </c>
      <c r="R997" s="2"/>
    </row>
    <row r="998" spans="1:18" ht="23" x14ac:dyDescent="0.25">
      <c r="A998" s="47">
        <f t="shared" si="15"/>
        <v>983</v>
      </c>
      <c r="B998" s="48" t="s">
        <v>6358</v>
      </c>
      <c r="C998" s="48" t="s">
        <v>6561</v>
      </c>
      <c r="D998" s="48" t="s">
        <v>1998</v>
      </c>
      <c r="E998" s="48" t="s">
        <v>4435</v>
      </c>
      <c r="F998" s="48" t="s">
        <v>6040</v>
      </c>
      <c r="G998" s="48"/>
      <c r="H998" s="47">
        <v>1962</v>
      </c>
      <c r="I998" s="47">
        <v>301.99</v>
      </c>
      <c r="J998" s="47" t="s">
        <v>7376</v>
      </c>
      <c r="K998" s="47">
        <v>2</v>
      </c>
      <c r="L998" s="47"/>
      <c r="M998" s="47"/>
      <c r="N998" s="47"/>
      <c r="O998" s="47">
        <v>7</v>
      </c>
      <c r="P998" s="47">
        <v>41615000</v>
      </c>
      <c r="R998" s="2"/>
    </row>
    <row r="999" spans="1:18" ht="23" x14ac:dyDescent="0.25">
      <c r="A999" s="47">
        <f t="shared" si="15"/>
        <v>984</v>
      </c>
      <c r="B999" s="48" t="s">
        <v>6358</v>
      </c>
      <c r="C999" s="48" t="s">
        <v>6561</v>
      </c>
      <c r="D999" s="48" t="s">
        <v>1999</v>
      </c>
      <c r="E999" s="48" t="s">
        <v>4436</v>
      </c>
      <c r="F999" s="48" t="s">
        <v>6040</v>
      </c>
      <c r="G999" s="48"/>
      <c r="H999" s="47">
        <v>1963</v>
      </c>
      <c r="I999" s="47">
        <v>305.33</v>
      </c>
      <c r="J999" s="47" t="s">
        <v>7376</v>
      </c>
      <c r="K999" s="47">
        <v>2</v>
      </c>
      <c r="L999" s="47"/>
      <c r="M999" s="47"/>
      <c r="N999" s="47"/>
      <c r="O999" s="47">
        <v>15</v>
      </c>
      <c r="P999" s="47">
        <v>41615000</v>
      </c>
      <c r="R999" s="2"/>
    </row>
    <row r="1000" spans="1:18" ht="23" x14ac:dyDescent="0.25">
      <c r="A1000" s="47">
        <f t="shared" si="15"/>
        <v>985</v>
      </c>
      <c r="B1000" s="48" t="s">
        <v>6358</v>
      </c>
      <c r="C1000" s="48" t="s">
        <v>6561</v>
      </c>
      <c r="D1000" s="48" t="s">
        <v>2000</v>
      </c>
      <c r="E1000" s="48" t="s">
        <v>4437</v>
      </c>
      <c r="F1000" s="48" t="s">
        <v>6040</v>
      </c>
      <c r="G1000" s="48"/>
      <c r="H1000" s="47">
        <v>1965</v>
      </c>
      <c r="I1000" s="47">
        <v>317.55</v>
      </c>
      <c r="J1000" s="47" t="s">
        <v>7376</v>
      </c>
      <c r="K1000" s="47">
        <v>2</v>
      </c>
      <c r="L1000" s="47"/>
      <c r="M1000" s="47"/>
      <c r="N1000" s="47"/>
      <c r="O1000" s="47">
        <v>19</v>
      </c>
      <c r="P1000" s="47">
        <v>41615000</v>
      </c>
      <c r="R1000" s="2"/>
    </row>
    <row r="1001" spans="1:18" ht="23" x14ac:dyDescent="0.25">
      <c r="A1001" s="47">
        <f t="shared" si="15"/>
        <v>986</v>
      </c>
      <c r="B1001" s="48" t="s">
        <v>6358</v>
      </c>
      <c r="C1001" s="48" t="s">
        <v>6561</v>
      </c>
      <c r="D1001" s="48" t="s">
        <v>1997</v>
      </c>
      <c r="E1001" s="48" t="s">
        <v>4434</v>
      </c>
      <c r="F1001" s="48" t="s">
        <v>6040</v>
      </c>
      <c r="G1001" s="48"/>
      <c r="H1001" s="47">
        <v>1978</v>
      </c>
      <c r="I1001" s="47">
        <v>5696.6</v>
      </c>
      <c r="J1001" s="47" t="s">
        <v>7372</v>
      </c>
      <c r="K1001" s="47">
        <v>5</v>
      </c>
      <c r="L1001" s="47"/>
      <c r="M1001" s="47"/>
      <c r="N1001" s="47"/>
      <c r="O1001" s="47">
        <v>239</v>
      </c>
      <c r="P1001" s="47">
        <v>41615000</v>
      </c>
      <c r="R1001" s="2"/>
    </row>
    <row r="1002" spans="1:18" ht="23" x14ac:dyDescent="0.25">
      <c r="A1002" s="47">
        <f t="shared" si="15"/>
        <v>987</v>
      </c>
      <c r="B1002" s="48" t="s">
        <v>6358</v>
      </c>
      <c r="C1002" s="48" t="s">
        <v>6561</v>
      </c>
      <c r="D1002" s="48" t="s">
        <v>2002</v>
      </c>
      <c r="E1002" s="48" t="s">
        <v>4439</v>
      </c>
      <c r="F1002" s="48" t="s">
        <v>6040</v>
      </c>
      <c r="G1002" s="48"/>
      <c r="H1002" s="47">
        <v>1962</v>
      </c>
      <c r="I1002" s="47">
        <v>306.39999999999998</v>
      </c>
      <c r="J1002" s="47" t="s">
        <v>7376</v>
      </c>
      <c r="K1002" s="47">
        <v>2</v>
      </c>
      <c r="L1002" s="47"/>
      <c r="M1002" s="47"/>
      <c r="N1002" s="47"/>
      <c r="O1002" s="47">
        <v>18</v>
      </c>
      <c r="P1002" s="47">
        <v>41615000</v>
      </c>
      <c r="R1002" s="2"/>
    </row>
    <row r="1003" spans="1:18" ht="23" x14ac:dyDescent="0.25">
      <c r="A1003" s="47">
        <f t="shared" si="15"/>
        <v>988</v>
      </c>
      <c r="B1003" s="48" t="s">
        <v>6358</v>
      </c>
      <c r="C1003" s="48" t="s">
        <v>6561</v>
      </c>
      <c r="D1003" s="48" t="s">
        <v>2009</v>
      </c>
      <c r="E1003" s="48" t="s">
        <v>4446</v>
      </c>
      <c r="F1003" s="48" t="s">
        <v>6040</v>
      </c>
      <c r="G1003" s="48"/>
      <c r="H1003" s="47">
        <v>1966</v>
      </c>
      <c r="I1003" s="47">
        <v>322.10000000000002</v>
      </c>
      <c r="J1003" s="47" t="s">
        <v>7376</v>
      </c>
      <c r="K1003" s="47">
        <v>2</v>
      </c>
      <c r="L1003" s="47"/>
      <c r="M1003" s="47"/>
      <c r="N1003" s="47"/>
      <c r="O1003" s="47">
        <v>10</v>
      </c>
      <c r="P1003" s="47">
        <v>41615000</v>
      </c>
      <c r="R1003" s="2"/>
    </row>
    <row r="1004" spans="1:18" ht="23" x14ac:dyDescent="0.25">
      <c r="A1004" s="47">
        <f t="shared" si="15"/>
        <v>989</v>
      </c>
      <c r="B1004" s="48" t="s">
        <v>6358</v>
      </c>
      <c r="C1004" s="48" t="s">
        <v>6561</v>
      </c>
      <c r="D1004" s="48" t="s">
        <v>2010</v>
      </c>
      <c r="E1004" s="48" t="s">
        <v>4447</v>
      </c>
      <c r="F1004" s="48" t="s">
        <v>6040</v>
      </c>
      <c r="G1004" s="48"/>
      <c r="H1004" s="47">
        <v>1968</v>
      </c>
      <c r="I1004" s="47">
        <v>465.9</v>
      </c>
      <c r="J1004" s="47" t="s">
        <v>7376</v>
      </c>
      <c r="K1004" s="47">
        <v>2</v>
      </c>
      <c r="L1004" s="47"/>
      <c r="M1004" s="47"/>
      <c r="N1004" s="47"/>
      <c r="O1004" s="47">
        <v>23</v>
      </c>
      <c r="P1004" s="47">
        <v>41615000</v>
      </c>
      <c r="R1004" s="2"/>
    </row>
    <row r="1005" spans="1:18" ht="23" x14ac:dyDescent="0.25">
      <c r="A1005" s="47">
        <f t="shared" si="15"/>
        <v>990</v>
      </c>
      <c r="B1005" s="48" t="s">
        <v>6358</v>
      </c>
      <c r="C1005" s="48" t="s">
        <v>6561</v>
      </c>
      <c r="D1005" s="48" t="s">
        <v>2001</v>
      </c>
      <c r="E1005" s="48" t="s">
        <v>4438</v>
      </c>
      <c r="F1005" s="48" t="s">
        <v>6040</v>
      </c>
      <c r="G1005" s="48"/>
      <c r="H1005" s="47">
        <v>1977</v>
      </c>
      <c r="I1005" s="47">
        <v>3449.79</v>
      </c>
      <c r="J1005" s="47" t="s">
        <v>7376</v>
      </c>
      <c r="K1005" s="47">
        <v>5</v>
      </c>
      <c r="L1005" s="47"/>
      <c r="M1005" s="47"/>
      <c r="N1005" s="47"/>
      <c r="O1005" s="47">
        <v>123</v>
      </c>
      <c r="P1005" s="47">
        <v>41615000</v>
      </c>
      <c r="R1005" s="2"/>
    </row>
    <row r="1006" spans="1:18" ht="23" x14ac:dyDescent="0.25">
      <c r="A1006" s="47">
        <f t="shared" si="15"/>
        <v>991</v>
      </c>
      <c r="B1006" s="48" t="s">
        <v>6358</v>
      </c>
      <c r="C1006" s="48" t="s">
        <v>6561</v>
      </c>
      <c r="D1006" s="48" t="s">
        <v>2011</v>
      </c>
      <c r="E1006" s="48" t="s">
        <v>4448</v>
      </c>
      <c r="F1006" s="48" t="s">
        <v>6040</v>
      </c>
      <c r="G1006" s="48"/>
      <c r="H1006" s="47">
        <v>1972</v>
      </c>
      <c r="I1006" s="47">
        <v>4361.9399999999996</v>
      </c>
      <c r="J1006" s="47" t="s">
        <v>7372</v>
      </c>
      <c r="K1006" s="47">
        <v>5</v>
      </c>
      <c r="L1006" s="47"/>
      <c r="M1006" s="47"/>
      <c r="N1006" s="47"/>
      <c r="O1006" s="47">
        <v>188</v>
      </c>
      <c r="P1006" s="47">
        <v>41615000</v>
      </c>
      <c r="R1006" s="2"/>
    </row>
    <row r="1007" spans="1:18" ht="23" x14ac:dyDescent="0.25">
      <c r="A1007" s="47">
        <f t="shared" si="15"/>
        <v>992</v>
      </c>
      <c r="B1007" s="48" t="s">
        <v>6358</v>
      </c>
      <c r="C1007" s="48" t="s">
        <v>6561</v>
      </c>
      <c r="D1007" s="48" t="s">
        <v>2003</v>
      </c>
      <c r="E1007" s="48" t="s">
        <v>4440</v>
      </c>
      <c r="F1007" s="48" t="s">
        <v>6040</v>
      </c>
      <c r="G1007" s="48"/>
      <c r="H1007" s="47">
        <v>1976</v>
      </c>
      <c r="I1007" s="47">
        <v>4436.7</v>
      </c>
      <c r="J1007" s="47" t="s">
        <v>7372</v>
      </c>
      <c r="K1007" s="47">
        <v>5</v>
      </c>
      <c r="L1007" s="47"/>
      <c r="M1007" s="47"/>
      <c r="N1007" s="47"/>
      <c r="O1007" s="47">
        <v>190</v>
      </c>
      <c r="P1007" s="47">
        <v>41615000</v>
      </c>
      <c r="R1007" s="2"/>
    </row>
    <row r="1008" spans="1:18" ht="23" x14ac:dyDescent="0.25">
      <c r="A1008" s="47">
        <f t="shared" si="15"/>
        <v>993</v>
      </c>
      <c r="B1008" s="48" t="s">
        <v>6358</v>
      </c>
      <c r="C1008" s="48" t="s">
        <v>6561</v>
      </c>
      <c r="D1008" s="48" t="s">
        <v>2004</v>
      </c>
      <c r="E1008" s="48" t="s">
        <v>4441</v>
      </c>
      <c r="F1008" s="48" t="s">
        <v>6040</v>
      </c>
      <c r="G1008" s="48"/>
      <c r="H1008" s="47">
        <v>1974</v>
      </c>
      <c r="I1008" s="47">
        <v>4456.97</v>
      </c>
      <c r="J1008" s="47" t="s">
        <v>7372</v>
      </c>
      <c r="K1008" s="47">
        <v>5</v>
      </c>
      <c r="L1008" s="47"/>
      <c r="M1008" s="47"/>
      <c r="N1008" s="47"/>
      <c r="O1008" s="47">
        <v>183</v>
      </c>
      <c r="P1008" s="47">
        <v>41615000</v>
      </c>
      <c r="R1008" s="2"/>
    </row>
    <row r="1009" spans="1:18" ht="23" x14ac:dyDescent="0.25">
      <c r="A1009" s="47">
        <f t="shared" si="15"/>
        <v>994</v>
      </c>
      <c r="B1009" s="48" t="s">
        <v>6358</v>
      </c>
      <c r="C1009" s="48" t="s">
        <v>6561</v>
      </c>
      <c r="D1009" s="48" t="s">
        <v>3188</v>
      </c>
      <c r="E1009" s="48" t="s">
        <v>5571</v>
      </c>
      <c r="F1009" s="48" t="s">
        <v>6040</v>
      </c>
      <c r="G1009" s="48"/>
      <c r="H1009" s="47">
        <v>1981</v>
      </c>
      <c r="I1009" s="47">
        <v>3157.7</v>
      </c>
      <c r="J1009" s="47" t="s">
        <v>7372</v>
      </c>
      <c r="K1009" s="47">
        <v>5</v>
      </c>
      <c r="L1009" s="47"/>
      <c r="M1009" s="47"/>
      <c r="N1009" s="47"/>
      <c r="O1009" s="47">
        <v>133</v>
      </c>
      <c r="P1009" s="47">
        <v>41615000</v>
      </c>
      <c r="R1009" s="2"/>
    </row>
    <row r="1010" spans="1:18" ht="23" x14ac:dyDescent="0.25">
      <c r="A1010" s="47">
        <f t="shared" si="15"/>
        <v>995</v>
      </c>
      <c r="B1010" s="48" t="s">
        <v>6358</v>
      </c>
      <c r="C1010" s="48" t="s">
        <v>6564</v>
      </c>
      <c r="D1010" s="48" t="s">
        <v>1447</v>
      </c>
      <c r="E1010" s="48" t="s">
        <v>3921</v>
      </c>
      <c r="F1010" s="48" t="s">
        <v>6040</v>
      </c>
      <c r="G1010" s="48"/>
      <c r="H1010" s="47">
        <v>1981</v>
      </c>
      <c r="I1010" s="47">
        <v>7504.4</v>
      </c>
      <c r="J1010" s="47" t="s">
        <v>7377</v>
      </c>
      <c r="K1010" s="47">
        <v>5</v>
      </c>
      <c r="L1010" s="47"/>
      <c r="M1010" s="47"/>
      <c r="N1010" s="47"/>
      <c r="O1010" s="47">
        <v>174</v>
      </c>
      <c r="P1010" s="47">
        <v>41615000</v>
      </c>
      <c r="R1010" s="2"/>
    </row>
    <row r="1011" spans="1:18" ht="23" x14ac:dyDescent="0.25">
      <c r="A1011" s="47">
        <f t="shared" si="15"/>
        <v>996</v>
      </c>
      <c r="B1011" s="48" t="s">
        <v>6358</v>
      </c>
      <c r="C1011" s="48" t="s">
        <v>6564</v>
      </c>
      <c r="D1011" s="48" t="s">
        <v>2042</v>
      </c>
      <c r="E1011" s="48" t="s">
        <v>4477</v>
      </c>
      <c r="F1011" s="48" t="s">
        <v>6040</v>
      </c>
      <c r="G1011" s="48"/>
      <c r="H1011" s="47">
        <v>1982</v>
      </c>
      <c r="I1011" s="47">
        <v>3985.8</v>
      </c>
      <c r="J1011" s="47" t="s">
        <v>7377</v>
      </c>
      <c r="K1011" s="47">
        <v>12</v>
      </c>
      <c r="L1011" s="47"/>
      <c r="M1011" s="47">
        <v>2</v>
      </c>
      <c r="N1011" s="47"/>
      <c r="O1011" s="47"/>
      <c r="P1011" s="47">
        <v>41615000</v>
      </c>
      <c r="R1011" s="2"/>
    </row>
    <row r="1012" spans="1:18" ht="23" x14ac:dyDescent="0.25">
      <c r="A1012" s="47">
        <f t="shared" si="15"/>
        <v>997</v>
      </c>
      <c r="B1012" s="48" t="s">
        <v>6358</v>
      </c>
      <c r="C1012" s="48" t="s">
        <v>6564</v>
      </c>
      <c r="D1012" s="48" t="s">
        <v>562</v>
      </c>
      <c r="E1012" s="48" t="s">
        <v>6565</v>
      </c>
      <c r="F1012" s="48" t="s">
        <v>6040</v>
      </c>
      <c r="G1012" s="48"/>
      <c r="H1012" s="47">
        <v>1984</v>
      </c>
      <c r="I1012" s="58">
        <v>6751.6</v>
      </c>
      <c r="J1012" s="47" t="s">
        <v>7386</v>
      </c>
      <c r="K1012" s="47">
        <v>9</v>
      </c>
      <c r="L1012" s="47">
        <v>3</v>
      </c>
      <c r="M1012" s="47">
        <v>3</v>
      </c>
      <c r="N1012" s="47">
        <v>3</v>
      </c>
      <c r="O1012" s="155">
        <v>217</v>
      </c>
      <c r="P1012" s="47">
        <v>41615000</v>
      </c>
      <c r="R1012" s="2"/>
    </row>
    <row r="1013" spans="1:18" ht="23" x14ac:dyDescent="0.25">
      <c r="A1013" s="47">
        <f t="shared" si="15"/>
        <v>998</v>
      </c>
      <c r="B1013" s="48" t="s">
        <v>6358</v>
      </c>
      <c r="C1013" s="48" t="s">
        <v>6564</v>
      </c>
      <c r="D1013" s="48" t="s">
        <v>531</v>
      </c>
      <c r="E1013" s="48" t="s">
        <v>6566</v>
      </c>
      <c r="F1013" s="48" t="s">
        <v>6040</v>
      </c>
      <c r="G1013" s="48"/>
      <c r="H1013" s="47">
        <v>1983</v>
      </c>
      <c r="I1013" s="58">
        <v>9392.4</v>
      </c>
      <c r="J1013" s="47" t="s">
        <v>7386</v>
      </c>
      <c r="K1013" s="47">
        <v>9</v>
      </c>
      <c r="L1013" s="47">
        <v>6</v>
      </c>
      <c r="M1013" s="47">
        <v>5</v>
      </c>
      <c r="N1013" s="47">
        <v>6</v>
      </c>
      <c r="O1013" s="155">
        <v>411</v>
      </c>
      <c r="P1013" s="47">
        <v>41615000</v>
      </c>
      <c r="R1013" s="2"/>
    </row>
    <row r="1014" spans="1:18" ht="23" x14ac:dyDescent="0.25">
      <c r="A1014" s="47">
        <f t="shared" si="15"/>
        <v>999</v>
      </c>
      <c r="B1014" s="48" t="s">
        <v>6358</v>
      </c>
      <c r="C1014" s="48" t="s">
        <v>6564</v>
      </c>
      <c r="D1014" s="48" t="s">
        <v>532</v>
      </c>
      <c r="E1014" s="48" t="s">
        <v>6567</v>
      </c>
      <c r="F1014" s="48" t="s">
        <v>6040</v>
      </c>
      <c r="G1014" s="48"/>
      <c r="H1014" s="47">
        <v>1984</v>
      </c>
      <c r="I1014" s="58">
        <v>4683.8999999999996</v>
      </c>
      <c r="J1014" s="47" t="s">
        <v>7386</v>
      </c>
      <c r="K1014" s="47">
        <v>9</v>
      </c>
      <c r="L1014" s="47">
        <v>3</v>
      </c>
      <c r="M1014" s="47">
        <v>3</v>
      </c>
      <c r="N1014" s="47">
        <v>3</v>
      </c>
      <c r="O1014" s="155">
        <v>171</v>
      </c>
      <c r="P1014" s="47">
        <v>41615000</v>
      </c>
      <c r="R1014" s="2"/>
    </row>
    <row r="1015" spans="1:18" ht="23" x14ac:dyDescent="0.25">
      <c r="A1015" s="47">
        <f t="shared" si="15"/>
        <v>1000</v>
      </c>
      <c r="B1015" s="48" t="s">
        <v>6358</v>
      </c>
      <c r="C1015" s="48" t="s">
        <v>6564</v>
      </c>
      <c r="D1015" s="48" t="s">
        <v>2040</v>
      </c>
      <c r="E1015" s="48" t="s">
        <v>4475</v>
      </c>
      <c r="F1015" s="48" t="s">
        <v>6040</v>
      </c>
      <c r="G1015" s="48"/>
      <c r="H1015" s="47">
        <v>1980</v>
      </c>
      <c r="I1015" s="47">
        <v>11474</v>
      </c>
      <c r="J1015" s="47" t="s">
        <v>7386</v>
      </c>
      <c r="K1015" s="47">
        <v>9</v>
      </c>
      <c r="L1015" s="47"/>
      <c r="M1015" s="47">
        <v>4</v>
      </c>
      <c r="N1015" s="47"/>
      <c r="O1015" s="47"/>
      <c r="P1015" s="47">
        <v>41615000</v>
      </c>
      <c r="R1015" s="2"/>
    </row>
    <row r="1016" spans="1:18" ht="23" x14ac:dyDescent="0.25">
      <c r="A1016" s="47">
        <f t="shared" si="15"/>
        <v>1001</v>
      </c>
      <c r="B1016" s="48" t="s">
        <v>6358</v>
      </c>
      <c r="C1016" s="48" t="s">
        <v>6564</v>
      </c>
      <c r="D1016" s="48" t="s">
        <v>6568</v>
      </c>
      <c r="E1016" s="48" t="s">
        <v>1038</v>
      </c>
      <c r="F1016" s="48" t="s">
        <v>6040</v>
      </c>
      <c r="G1016" s="48"/>
      <c r="H1016" s="47">
        <v>1978</v>
      </c>
      <c r="I1016" s="47">
        <v>6629.04</v>
      </c>
      <c r="J1016" s="47" t="s">
        <v>7386</v>
      </c>
      <c r="K1016" s="47">
        <v>5</v>
      </c>
      <c r="L1016" s="47"/>
      <c r="M1016" s="47"/>
      <c r="N1016" s="47"/>
      <c r="O1016" s="47">
        <v>209</v>
      </c>
      <c r="P1016" s="47">
        <v>41615000</v>
      </c>
      <c r="R1016" s="2"/>
    </row>
    <row r="1017" spans="1:18" ht="23" x14ac:dyDescent="0.25">
      <c r="A1017" s="47">
        <f t="shared" si="15"/>
        <v>1002</v>
      </c>
      <c r="B1017" s="48" t="s">
        <v>6358</v>
      </c>
      <c r="C1017" s="48" t="s">
        <v>6564</v>
      </c>
      <c r="D1017" s="48" t="s">
        <v>6569</v>
      </c>
      <c r="E1017" s="48" t="s">
        <v>1039</v>
      </c>
      <c r="F1017" s="48" t="s">
        <v>6040</v>
      </c>
      <c r="G1017" s="48"/>
      <c r="H1017" s="47">
        <v>1979</v>
      </c>
      <c r="I1017" s="47">
        <v>6635.4</v>
      </c>
      <c r="J1017" s="47" t="s">
        <v>7377</v>
      </c>
      <c r="K1017" s="47">
        <v>5</v>
      </c>
      <c r="L1017" s="47"/>
      <c r="M1017" s="47"/>
      <c r="N1017" s="47"/>
      <c r="O1017" s="47">
        <v>221</v>
      </c>
      <c r="P1017" s="47">
        <v>41615000</v>
      </c>
      <c r="R1017" s="2"/>
    </row>
    <row r="1018" spans="1:18" ht="23" x14ac:dyDescent="0.25">
      <c r="A1018" s="47">
        <f t="shared" si="15"/>
        <v>1003</v>
      </c>
      <c r="B1018" s="48" t="s">
        <v>6358</v>
      </c>
      <c r="C1018" s="48" t="s">
        <v>6564</v>
      </c>
      <c r="D1018" s="48" t="s">
        <v>6570</v>
      </c>
      <c r="E1018" s="48" t="s">
        <v>5436</v>
      </c>
      <c r="F1018" s="48" t="s">
        <v>6040</v>
      </c>
      <c r="G1018" s="48"/>
      <c r="H1018" s="47">
        <v>1960</v>
      </c>
      <c r="I1018" s="47">
        <v>3422.59</v>
      </c>
      <c r="J1018" s="47" t="s">
        <v>7376</v>
      </c>
      <c r="K1018" s="47">
        <v>3</v>
      </c>
      <c r="L1018" s="47"/>
      <c r="M1018" s="47"/>
      <c r="N1018" s="47"/>
      <c r="O1018" s="47">
        <v>178</v>
      </c>
      <c r="P1018" s="47">
        <v>41615000</v>
      </c>
      <c r="R1018" s="2"/>
    </row>
    <row r="1019" spans="1:18" ht="23" x14ac:dyDescent="0.25">
      <c r="A1019" s="47">
        <f t="shared" si="15"/>
        <v>1004</v>
      </c>
      <c r="B1019" s="48" t="s">
        <v>6358</v>
      </c>
      <c r="C1019" s="48" t="s">
        <v>6564</v>
      </c>
      <c r="D1019" s="48" t="s">
        <v>404</v>
      </c>
      <c r="E1019" s="48" t="s">
        <v>1040</v>
      </c>
      <c r="F1019" s="48" t="s">
        <v>6040</v>
      </c>
      <c r="G1019" s="48"/>
      <c r="H1019" s="47">
        <v>1973</v>
      </c>
      <c r="I1019" s="47">
        <v>4690.8500000000004</v>
      </c>
      <c r="J1019" s="47" t="s">
        <v>7376</v>
      </c>
      <c r="K1019" s="47">
        <v>5</v>
      </c>
      <c r="L1019" s="47"/>
      <c r="M1019" s="47"/>
      <c r="N1019" s="47"/>
      <c r="O1019" s="47">
        <v>208</v>
      </c>
      <c r="P1019" s="47">
        <v>41615000</v>
      </c>
      <c r="R1019" s="2"/>
    </row>
    <row r="1020" spans="1:18" ht="23" x14ac:dyDescent="0.25">
      <c r="A1020" s="47">
        <f t="shared" si="15"/>
        <v>1005</v>
      </c>
      <c r="B1020" s="48" t="s">
        <v>6358</v>
      </c>
      <c r="C1020" s="48" t="s">
        <v>6564</v>
      </c>
      <c r="D1020" s="48" t="s">
        <v>2041</v>
      </c>
      <c r="E1020" s="48" t="s">
        <v>4476</v>
      </c>
      <c r="F1020" s="48" t="s">
        <v>6040</v>
      </c>
      <c r="G1020" s="48"/>
      <c r="H1020" s="47">
        <v>1975</v>
      </c>
      <c r="I1020" s="47">
        <v>15664.52</v>
      </c>
      <c r="J1020" s="47" t="s">
        <v>7377</v>
      </c>
      <c r="K1020" s="47">
        <v>9</v>
      </c>
      <c r="L1020" s="47"/>
      <c r="M1020" s="47">
        <v>5</v>
      </c>
      <c r="N1020" s="47">
        <v>5</v>
      </c>
      <c r="O1020" s="47"/>
      <c r="P1020" s="47">
        <v>41615000</v>
      </c>
      <c r="R1020" s="2"/>
    </row>
    <row r="1021" spans="1:18" ht="23" x14ac:dyDescent="0.25">
      <c r="A1021" s="47">
        <f t="shared" si="15"/>
        <v>1006</v>
      </c>
      <c r="B1021" s="48" t="s">
        <v>6358</v>
      </c>
      <c r="C1021" s="48" t="s">
        <v>6571</v>
      </c>
      <c r="D1021" s="48" t="s">
        <v>1838</v>
      </c>
      <c r="E1021" s="48" t="s">
        <v>4283</v>
      </c>
      <c r="F1021" s="48" t="s">
        <v>6040</v>
      </c>
      <c r="G1021" s="48"/>
      <c r="H1021" s="47">
        <v>1980</v>
      </c>
      <c r="I1021" s="47">
        <v>6169.1</v>
      </c>
      <c r="J1021" s="47" t="s">
        <v>7377</v>
      </c>
      <c r="K1021" s="47">
        <v>5</v>
      </c>
      <c r="L1021" s="47"/>
      <c r="M1021" s="47"/>
      <c r="N1021" s="47"/>
      <c r="O1021" s="47"/>
      <c r="P1021" s="47">
        <v>41615000</v>
      </c>
      <c r="R1021" s="2"/>
    </row>
    <row r="1022" spans="1:18" ht="23" x14ac:dyDescent="0.25">
      <c r="A1022" s="47">
        <f t="shared" si="15"/>
        <v>1007</v>
      </c>
      <c r="B1022" s="48" t="s">
        <v>6358</v>
      </c>
      <c r="C1022" s="48" t="s">
        <v>6571</v>
      </c>
      <c r="D1022" s="48" t="s">
        <v>563</v>
      </c>
      <c r="E1022" s="48" t="s">
        <v>6572</v>
      </c>
      <c r="F1022" s="48" t="s">
        <v>6040</v>
      </c>
      <c r="G1022" s="48"/>
      <c r="H1022" s="47">
        <v>1986</v>
      </c>
      <c r="I1022" s="144">
        <v>4024.4</v>
      </c>
      <c r="J1022" s="47" t="s">
        <v>7372</v>
      </c>
      <c r="K1022" s="47">
        <v>9</v>
      </c>
      <c r="L1022" s="47">
        <v>1</v>
      </c>
      <c r="M1022" s="47">
        <v>1</v>
      </c>
      <c r="N1022" s="47">
        <v>1</v>
      </c>
      <c r="O1022" s="47">
        <v>122</v>
      </c>
      <c r="P1022" s="47">
        <v>41615000</v>
      </c>
      <c r="R1022" s="2"/>
    </row>
    <row r="1023" spans="1:18" ht="23" x14ac:dyDescent="0.25">
      <c r="A1023" s="47">
        <f t="shared" si="15"/>
        <v>1008</v>
      </c>
      <c r="B1023" s="48" t="s">
        <v>6358</v>
      </c>
      <c r="C1023" s="48" t="s">
        <v>6573</v>
      </c>
      <c r="D1023" s="48" t="s">
        <v>2044</v>
      </c>
      <c r="E1023" s="48" t="s">
        <v>4479</v>
      </c>
      <c r="F1023" s="48" t="s">
        <v>6040</v>
      </c>
      <c r="G1023" s="48"/>
      <c r="H1023" s="47">
        <v>1971</v>
      </c>
      <c r="I1023" s="47">
        <v>910.03</v>
      </c>
      <c r="J1023" s="47" t="s">
        <v>7376</v>
      </c>
      <c r="K1023" s="47">
        <v>2</v>
      </c>
      <c r="L1023" s="47"/>
      <c r="M1023" s="47"/>
      <c r="N1023" s="47"/>
      <c r="O1023" s="47"/>
      <c r="P1023" s="47">
        <v>41615000</v>
      </c>
      <c r="R1023" s="2"/>
    </row>
    <row r="1024" spans="1:18" ht="23" x14ac:dyDescent="0.25">
      <c r="A1024" s="47">
        <f t="shared" si="15"/>
        <v>1009</v>
      </c>
      <c r="B1024" s="48" t="s">
        <v>6358</v>
      </c>
      <c r="C1024" s="48" t="s">
        <v>6561</v>
      </c>
      <c r="D1024" s="48" t="s">
        <v>2016</v>
      </c>
      <c r="E1024" s="48" t="s">
        <v>6574</v>
      </c>
      <c r="F1024" s="48" t="s">
        <v>6040</v>
      </c>
      <c r="G1024" s="48"/>
      <c r="H1024" s="47">
        <v>1966</v>
      </c>
      <c r="I1024" s="47">
        <v>840.49</v>
      </c>
      <c r="J1024" s="47" t="s">
        <v>7376</v>
      </c>
      <c r="K1024" s="47">
        <v>2</v>
      </c>
      <c r="L1024" s="47"/>
      <c r="M1024" s="47"/>
      <c r="N1024" s="47"/>
      <c r="O1024" s="47">
        <v>26</v>
      </c>
      <c r="P1024" s="47">
        <v>41615000</v>
      </c>
      <c r="R1024" s="2"/>
    </row>
    <row r="1025" spans="1:18" ht="23" x14ac:dyDescent="0.25">
      <c r="A1025" s="47">
        <f t="shared" si="15"/>
        <v>1010</v>
      </c>
      <c r="B1025" s="48" t="s">
        <v>6358</v>
      </c>
      <c r="C1025" s="48" t="s">
        <v>6561</v>
      </c>
      <c r="D1025" s="48" t="s">
        <v>2017</v>
      </c>
      <c r="E1025" s="48" t="s">
        <v>6575</v>
      </c>
      <c r="F1025" s="48" t="s">
        <v>6040</v>
      </c>
      <c r="G1025" s="48"/>
      <c r="H1025" s="47">
        <v>1967</v>
      </c>
      <c r="I1025" s="47">
        <v>828.99</v>
      </c>
      <c r="J1025" s="47" t="s">
        <v>7376</v>
      </c>
      <c r="K1025" s="47">
        <v>2</v>
      </c>
      <c r="L1025" s="47"/>
      <c r="M1025" s="47"/>
      <c r="N1025" s="47"/>
      <c r="O1025" s="47">
        <v>36</v>
      </c>
      <c r="P1025" s="47">
        <v>41615000</v>
      </c>
      <c r="R1025" s="2"/>
    </row>
    <row r="1026" spans="1:18" ht="23" x14ac:dyDescent="0.25">
      <c r="A1026" s="47">
        <f t="shared" si="15"/>
        <v>1011</v>
      </c>
      <c r="B1026" s="48" t="s">
        <v>6358</v>
      </c>
      <c r="C1026" s="48" t="s">
        <v>6561</v>
      </c>
      <c r="D1026" s="48" t="s">
        <v>2018</v>
      </c>
      <c r="E1026" s="48" t="s">
        <v>4453</v>
      </c>
      <c r="F1026" s="48" t="s">
        <v>6040</v>
      </c>
      <c r="G1026" s="48"/>
      <c r="H1026" s="47">
        <v>1971</v>
      </c>
      <c r="I1026" s="47">
        <v>816.51</v>
      </c>
      <c r="J1026" s="47" t="s">
        <v>7376</v>
      </c>
      <c r="K1026" s="47">
        <v>2</v>
      </c>
      <c r="L1026" s="47"/>
      <c r="M1026" s="47"/>
      <c r="N1026" s="47"/>
      <c r="O1026" s="47">
        <v>34</v>
      </c>
      <c r="P1026" s="47">
        <v>41615000</v>
      </c>
      <c r="R1026" s="2"/>
    </row>
    <row r="1027" spans="1:18" ht="23" x14ac:dyDescent="0.25">
      <c r="A1027" s="47">
        <f t="shared" si="15"/>
        <v>1012</v>
      </c>
      <c r="B1027" s="48" t="s">
        <v>6358</v>
      </c>
      <c r="C1027" s="48" t="s">
        <v>6561</v>
      </c>
      <c r="D1027" s="48" t="s">
        <v>2019</v>
      </c>
      <c r="E1027" s="48" t="s">
        <v>4454</v>
      </c>
      <c r="F1027" s="48" t="s">
        <v>6040</v>
      </c>
      <c r="G1027" s="48"/>
      <c r="H1027" s="47">
        <v>1971</v>
      </c>
      <c r="I1027" s="47">
        <v>935.58</v>
      </c>
      <c r="J1027" s="47" t="s">
        <v>7377</v>
      </c>
      <c r="K1027" s="47">
        <v>2</v>
      </c>
      <c r="L1027" s="47"/>
      <c r="M1027" s="47"/>
      <c r="N1027" s="47"/>
      <c r="O1027" s="47">
        <v>51</v>
      </c>
      <c r="P1027" s="47">
        <v>41615000</v>
      </c>
      <c r="R1027" s="2"/>
    </row>
    <row r="1028" spans="1:18" ht="23" x14ac:dyDescent="0.25">
      <c r="A1028" s="47">
        <f t="shared" si="15"/>
        <v>1013</v>
      </c>
      <c r="B1028" s="48" t="s">
        <v>6358</v>
      </c>
      <c r="C1028" s="48" t="s">
        <v>6561</v>
      </c>
      <c r="D1028" s="48" t="s">
        <v>2020</v>
      </c>
      <c r="E1028" s="48" t="s">
        <v>4455</v>
      </c>
      <c r="F1028" s="48" t="s">
        <v>6040</v>
      </c>
      <c r="G1028" s="48"/>
      <c r="H1028" s="47">
        <v>1972</v>
      </c>
      <c r="I1028" s="47">
        <v>761.2</v>
      </c>
      <c r="J1028" s="47" t="s">
        <v>7377</v>
      </c>
      <c r="K1028" s="47">
        <v>2</v>
      </c>
      <c r="L1028" s="47"/>
      <c r="M1028" s="47"/>
      <c r="N1028" s="47"/>
      <c r="O1028" s="47">
        <v>39</v>
      </c>
      <c r="P1028" s="47">
        <v>41615000</v>
      </c>
      <c r="R1028" s="2"/>
    </row>
    <row r="1029" spans="1:18" ht="23" x14ac:dyDescent="0.25">
      <c r="A1029" s="47">
        <f t="shared" si="15"/>
        <v>1014</v>
      </c>
      <c r="B1029" s="48" t="s">
        <v>6358</v>
      </c>
      <c r="C1029" s="48" t="s">
        <v>6561</v>
      </c>
      <c r="D1029" s="48" t="s">
        <v>2021</v>
      </c>
      <c r="E1029" s="48" t="s">
        <v>4456</v>
      </c>
      <c r="F1029" s="48" t="s">
        <v>6040</v>
      </c>
      <c r="G1029" s="48"/>
      <c r="H1029" s="47">
        <v>1972</v>
      </c>
      <c r="I1029" s="47">
        <v>767</v>
      </c>
      <c r="J1029" s="47" t="s">
        <v>7377</v>
      </c>
      <c r="K1029" s="47">
        <v>2</v>
      </c>
      <c r="L1029" s="47"/>
      <c r="M1029" s="47"/>
      <c r="N1029" s="47"/>
      <c r="O1029" s="47">
        <v>42</v>
      </c>
      <c r="P1029" s="47">
        <v>41615000</v>
      </c>
      <c r="R1029" s="2"/>
    </row>
    <row r="1030" spans="1:18" ht="23" x14ac:dyDescent="0.25">
      <c r="A1030" s="47">
        <f t="shared" si="15"/>
        <v>1015</v>
      </c>
      <c r="B1030" s="48" t="s">
        <v>6358</v>
      </c>
      <c r="C1030" s="48" t="s">
        <v>6561</v>
      </c>
      <c r="D1030" s="48" t="s">
        <v>2022</v>
      </c>
      <c r="E1030" s="48" t="s">
        <v>4457</v>
      </c>
      <c r="F1030" s="48" t="s">
        <v>6040</v>
      </c>
      <c r="G1030" s="48"/>
      <c r="H1030" s="47">
        <v>1975</v>
      </c>
      <c r="I1030" s="47">
        <v>917.67</v>
      </c>
      <c r="J1030" s="47" t="s">
        <v>7376</v>
      </c>
      <c r="K1030" s="47">
        <v>3</v>
      </c>
      <c r="L1030" s="47"/>
      <c r="M1030" s="47"/>
      <c r="N1030" s="47"/>
      <c r="O1030" s="47">
        <v>32</v>
      </c>
      <c r="P1030" s="47">
        <v>41615000</v>
      </c>
      <c r="R1030" s="2"/>
    </row>
    <row r="1031" spans="1:18" ht="23" x14ac:dyDescent="0.25">
      <c r="A1031" s="47">
        <f t="shared" si="15"/>
        <v>1016</v>
      </c>
      <c r="B1031" s="48" t="s">
        <v>6358</v>
      </c>
      <c r="C1031" s="48" t="s">
        <v>6571</v>
      </c>
      <c r="D1031" s="48" t="s">
        <v>6576</v>
      </c>
      <c r="E1031" s="48" t="s">
        <v>6577</v>
      </c>
      <c r="F1031" s="48" t="s">
        <v>6040</v>
      </c>
      <c r="G1031" s="48"/>
      <c r="H1031" s="47">
        <v>1974</v>
      </c>
      <c r="I1031" s="47">
        <v>467.76</v>
      </c>
      <c r="J1031" s="47" t="s">
        <v>7376</v>
      </c>
      <c r="K1031" s="47">
        <v>2</v>
      </c>
      <c r="L1031" s="47"/>
      <c r="M1031" s="47"/>
      <c r="N1031" s="47"/>
      <c r="O1031" s="47"/>
      <c r="P1031" s="47">
        <v>41615000</v>
      </c>
      <c r="R1031" s="2"/>
    </row>
    <row r="1032" spans="1:18" ht="23" x14ac:dyDescent="0.25">
      <c r="A1032" s="47">
        <f t="shared" si="15"/>
        <v>1017</v>
      </c>
      <c r="B1032" s="48" t="s">
        <v>6358</v>
      </c>
      <c r="C1032" s="48" t="s">
        <v>6578</v>
      </c>
      <c r="D1032" s="48" t="s">
        <v>100</v>
      </c>
      <c r="E1032" s="48" t="s">
        <v>741</v>
      </c>
      <c r="F1032" s="48" t="s">
        <v>6040</v>
      </c>
      <c r="G1032" s="48"/>
      <c r="H1032" s="47">
        <v>1964</v>
      </c>
      <c r="I1032" s="47">
        <v>620.5</v>
      </c>
      <c r="J1032" s="47" t="s">
        <v>7487</v>
      </c>
      <c r="K1032" s="47">
        <v>2</v>
      </c>
      <c r="L1032" s="47"/>
      <c r="M1032" s="47"/>
      <c r="N1032" s="47"/>
      <c r="O1032" s="47">
        <v>25</v>
      </c>
      <c r="P1032" s="47">
        <v>41615000</v>
      </c>
      <c r="R1032" s="2"/>
    </row>
    <row r="1033" spans="1:18" ht="23" x14ac:dyDescent="0.25">
      <c r="A1033" s="47">
        <f t="shared" si="15"/>
        <v>1018</v>
      </c>
      <c r="B1033" s="48" t="s">
        <v>6358</v>
      </c>
      <c r="C1033" s="48" t="s">
        <v>6578</v>
      </c>
      <c r="D1033" s="48" t="s">
        <v>6579</v>
      </c>
      <c r="E1033" s="48" t="s">
        <v>742</v>
      </c>
      <c r="F1033" s="48" t="s">
        <v>6040</v>
      </c>
      <c r="G1033" s="48"/>
      <c r="H1033" s="47">
        <v>1976</v>
      </c>
      <c r="I1033" s="47">
        <v>795.74</v>
      </c>
      <c r="J1033" s="48" t="s">
        <v>7488</v>
      </c>
      <c r="K1033" s="47">
        <v>2</v>
      </c>
      <c r="L1033" s="47"/>
      <c r="M1033" s="47"/>
      <c r="N1033" s="47"/>
      <c r="O1033" s="47">
        <v>41</v>
      </c>
      <c r="P1033" s="47">
        <v>41615000</v>
      </c>
      <c r="R1033" s="2"/>
    </row>
    <row r="1034" spans="1:18" ht="23" x14ac:dyDescent="0.25">
      <c r="A1034" s="47">
        <f t="shared" si="15"/>
        <v>1019</v>
      </c>
      <c r="B1034" s="48" t="s">
        <v>6358</v>
      </c>
      <c r="C1034" s="48" t="s">
        <v>6578</v>
      </c>
      <c r="D1034" s="48" t="s">
        <v>6580</v>
      </c>
      <c r="E1034" s="48" t="s">
        <v>743</v>
      </c>
      <c r="F1034" s="48" t="s">
        <v>6040</v>
      </c>
      <c r="G1034" s="48"/>
      <c r="H1034" s="47">
        <v>1979</v>
      </c>
      <c r="I1034" s="47">
        <v>1315</v>
      </c>
      <c r="J1034" s="47" t="s">
        <v>7377</v>
      </c>
      <c r="K1034" s="47">
        <v>3</v>
      </c>
      <c r="L1034" s="47"/>
      <c r="M1034" s="47"/>
      <c r="N1034" s="47"/>
      <c r="O1034" s="47">
        <v>67</v>
      </c>
      <c r="P1034" s="47">
        <v>41615000</v>
      </c>
      <c r="R1034" s="2"/>
    </row>
    <row r="1035" spans="1:18" ht="23" x14ac:dyDescent="0.25">
      <c r="A1035" s="47">
        <f t="shared" si="15"/>
        <v>1020</v>
      </c>
      <c r="B1035" s="48" t="s">
        <v>6358</v>
      </c>
      <c r="C1035" s="48" t="s">
        <v>6578</v>
      </c>
      <c r="D1035" s="48" t="s">
        <v>6581</v>
      </c>
      <c r="E1035" s="48" t="s">
        <v>744</v>
      </c>
      <c r="F1035" s="48" t="s">
        <v>6040</v>
      </c>
      <c r="G1035" s="48"/>
      <c r="H1035" s="47">
        <v>1991</v>
      </c>
      <c r="I1035" s="47">
        <v>1250.5999999999999</v>
      </c>
      <c r="J1035" s="47" t="s">
        <v>7376</v>
      </c>
      <c r="K1035" s="47">
        <v>3</v>
      </c>
      <c r="L1035" s="47"/>
      <c r="M1035" s="47"/>
      <c r="N1035" s="47"/>
      <c r="O1035" s="47">
        <v>67</v>
      </c>
      <c r="P1035" s="47">
        <v>41615000</v>
      </c>
      <c r="R1035" s="2"/>
    </row>
    <row r="1036" spans="1:18" ht="23" x14ac:dyDescent="0.25">
      <c r="A1036" s="47">
        <f t="shared" si="15"/>
        <v>1021</v>
      </c>
      <c r="B1036" s="48" t="s">
        <v>6358</v>
      </c>
      <c r="C1036" s="48" t="s">
        <v>6578</v>
      </c>
      <c r="D1036" s="48" t="s">
        <v>6582</v>
      </c>
      <c r="E1036" s="48" t="s">
        <v>745</v>
      </c>
      <c r="F1036" s="48" t="s">
        <v>6040</v>
      </c>
      <c r="G1036" s="48"/>
      <c r="H1036" s="47">
        <v>1961</v>
      </c>
      <c r="I1036" s="47">
        <v>461</v>
      </c>
      <c r="J1036" s="47" t="s">
        <v>7376</v>
      </c>
      <c r="K1036" s="47">
        <v>2</v>
      </c>
      <c r="L1036" s="47"/>
      <c r="M1036" s="47"/>
      <c r="N1036" s="47"/>
      <c r="O1036" s="47">
        <v>21</v>
      </c>
      <c r="P1036" s="47">
        <v>41615000</v>
      </c>
      <c r="R1036" s="2"/>
    </row>
    <row r="1037" spans="1:18" ht="23" x14ac:dyDescent="0.25">
      <c r="A1037" s="47">
        <f t="shared" si="15"/>
        <v>1022</v>
      </c>
      <c r="B1037" s="48" t="s">
        <v>6358</v>
      </c>
      <c r="C1037" s="48" t="s">
        <v>6583</v>
      </c>
      <c r="D1037" s="48" t="s">
        <v>3018</v>
      </c>
      <c r="E1037" s="48" t="s">
        <v>5411</v>
      </c>
      <c r="F1037" s="48" t="s">
        <v>6040</v>
      </c>
      <c r="G1037" s="48"/>
      <c r="H1037" s="47">
        <v>1985</v>
      </c>
      <c r="I1037" s="132">
        <v>2142.5700000000002</v>
      </c>
      <c r="J1037" s="138" t="s">
        <v>7382</v>
      </c>
      <c r="K1037" s="47" t="s">
        <v>1232</v>
      </c>
      <c r="L1037" s="47">
        <v>1</v>
      </c>
      <c r="M1037" s="47">
        <v>1</v>
      </c>
      <c r="N1037" s="47"/>
      <c r="O1037" s="156">
        <v>71</v>
      </c>
      <c r="P1037" s="47">
        <v>41615000</v>
      </c>
      <c r="R1037" s="2"/>
    </row>
    <row r="1038" spans="1:18" ht="23" x14ac:dyDescent="0.25">
      <c r="A1038" s="47">
        <f t="shared" si="15"/>
        <v>1023</v>
      </c>
      <c r="B1038" s="48" t="s">
        <v>6358</v>
      </c>
      <c r="C1038" s="48" t="s">
        <v>6583</v>
      </c>
      <c r="D1038" s="48" t="s">
        <v>3019</v>
      </c>
      <c r="E1038" s="48" t="s">
        <v>5412</v>
      </c>
      <c r="F1038" s="48" t="s">
        <v>6040</v>
      </c>
      <c r="G1038" s="48"/>
      <c r="H1038" s="47">
        <v>1980</v>
      </c>
      <c r="I1038" s="136">
        <v>3956.9</v>
      </c>
      <c r="J1038" s="138" t="s">
        <v>7382</v>
      </c>
      <c r="K1038" s="47" t="s">
        <v>1232</v>
      </c>
      <c r="L1038" s="47">
        <v>1</v>
      </c>
      <c r="M1038" s="47">
        <v>1</v>
      </c>
      <c r="N1038" s="47"/>
      <c r="O1038" s="156">
        <v>127</v>
      </c>
      <c r="P1038" s="47">
        <v>41615000</v>
      </c>
      <c r="R1038" s="2"/>
    </row>
    <row r="1039" spans="1:18" ht="23" x14ac:dyDescent="0.25">
      <c r="A1039" s="47">
        <f t="shared" si="15"/>
        <v>1024</v>
      </c>
      <c r="B1039" s="48" t="s">
        <v>6358</v>
      </c>
      <c r="C1039" s="48" t="s">
        <v>6583</v>
      </c>
      <c r="D1039" s="48" t="s">
        <v>3020</v>
      </c>
      <c r="E1039" s="48" t="s">
        <v>5413</v>
      </c>
      <c r="F1039" s="48" t="s">
        <v>6040</v>
      </c>
      <c r="G1039" s="48"/>
      <c r="H1039" s="47">
        <v>1980</v>
      </c>
      <c r="I1039" s="136">
        <v>3987.5</v>
      </c>
      <c r="J1039" s="138" t="s">
        <v>7382</v>
      </c>
      <c r="K1039" s="47" t="s">
        <v>1232</v>
      </c>
      <c r="L1039" s="47">
        <v>1</v>
      </c>
      <c r="M1039" s="47">
        <v>1</v>
      </c>
      <c r="N1039" s="47"/>
      <c r="O1039" s="156">
        <v>113</v>
      </c>
      <c r="P1039" s="47">
        <v>41615000</v>
      </c>
      <c r="R1039" s="2"/>
    </row>
    <row r="1040" spans="1:18" ht="23" x14ac:dyDescent="0.25">
      <c r="A1040" s="47">
        <f t="shared" si="15"/>
        <v>1025</v>
      </c>
      <c r="B1040" s="48" t="s">
        <v>6358</v>
      </c>
      <c r="C1040" s="48" t="s">
        <v>6558</v>
      </c>
      <c r="D1040" s="48" t="s">
        <v>1940</v>
      </c>
      <c r="E1040" s="48" t="s">
        <v>4382</v>
      </c>
      <c r="F1040" s="48" t="s">
        <v>6040</v>
      </c>
      <c r="G1040" s="48"/>
      <c r="H1040" s="47">
        <v>1973</v>
      </c>
      <c r="I1040" s="47">
        <v>894.13</v>
      </c>
      <c r="J1040" s="47" t="s">
        <v>7376</v>
      </c>
      <c r="K1040" s="47">
        <v>2</v>
      </c>
      <c r="L1040" s="47"/>
      <c r="M1040" s="47"/>
      <c r="N1040" s="47"/>
      <c r="O1040" s="47">
        <v>49</v>
      </c>
      <c r="P1040" s="47">
        <v>41615000</v>
      </c>
      <c r="R1040" s="2"/>
    </row>
    <row r="1041" spans="1:18" ht="23" x14ac:dyDescent="0.25">
      <c r="A1041" s="47">
        <f t="shared" si="15"/>
        <v>1026</v>
      </c>
      <c r="B1041" s="48" t="s">
        <v>6358</v>
      </c>
      <c r="C1041" s="48" t="s">
        <v>6558</v>
      </c>
      <c r="D1041" s="48" t="s">
        <v>1941</v>
      </c>
      <c r="E1041" s="48" t="s">
        <v>4383</v>
      </c>
      <c r="F1041" s="48" t="s">
        <v>6040</v>
      </c>
      <c r="G1041" s="48"/>
      <c r="H1041" s="47">
        <v>1971</v>
      </c>
      <c r="I1041" s="47">
        <v>966.6</v>
      </c>
      <c r="J1041" s="47" t="s">
        <v>7376</v>
      </c>
      <c r="K1041" s="47">
        <v>2</v>
      </c>
      <c r="L1041" s="47"/>
      <c r="M1041" s="47"/>
      <c r="N1041" s="47"/>
      <c r="O1041" s="47">
        <v>46</v>
      </c>
      <c r="P1041" s="47">
        <v>41615000</v>
      </c>
      <c r="R1041" s="2"/>
    </row>
    <row r="1042" spans="1:18" ht="23" x14ac:dyDescent="0.25">
      <c r="A1042" s="47">
        <f t="shared" ref="A1042:A1105" si="16">A1041+1</f>
        <v>1027</v>
      </c>
      <c r="B1042" s="48" t="s">
        <v>6358</v>
      </c>
      <c r="C1042" s="48" t="s">
        <v>6558</v>
      </c>
      <c r="D1042" s="48" t="s">
        <v>1942</v>
      </c>
      <c r="E1042" s="48" t="s">
        <v>4384</v>
      </c>
      <c r="F1042" s="48" t="s">
        <v>6040</v>
      </c>
      <c r="G1042" s="48"/>
      <c r="H1042" s="47">
        <v>1980</v>
      </c>
      <c r="I1042" s="47">
        <v>1444.4</v>
      </c>
      <c r="J1042" s="47" t="s">
        <v>7377</v>
      </c>
      <c r="K1042" s="47">
        <v>3</v>
      </c>
      <c r="L1042" s="47"/>
      <c r="M1042" s="47"/>
      <c r="N1042" s="47"/>
      <c r="O1042" s="47">
        <v>39</v>
      </c>
      <c r="P1042" s="47">
        <v>41615000</v>
      </c>
      <c r="R1042" s="2"/>
    </row>
    <row r="1043" spans="1:18" ht="23" x14ac:dyDescent="0.25">
      <c r="A1043" s="47">
        <f t="shared" si="16"/>
        <v>1028</v>
      </c>
      <c r="B1043" s="48" t="s">
        <v>6358</v>
      </c>
      <c r="C1043" s="48" t="s">
        <v>6558</v>
      </c>
      <c r="D1043" s="48" t="s">
        <v>1943</v>
      </c>
      <c r="E1043" s="48" t="s">
        <v>4385</v>
      </c>
      <c r="F1043" s="48" t="s">
        <v>6040</v>
      </c>
      <c r="G1043" s="48"/>
      <c r="H1043" s="47">
        <v>1981</v>
      </c>
      <c r="I1043" s="47">
        <v>1444.4</v>
      </c>
      <c r="J1043" s="47" t="s">
        <v>7377</v>
      </c>
      <c r="K1043" s="47">
        <v>3</v>
      </c>
      <c r="L1043" s="47"/>
      <c r="M1043" s="47"/>
      <c r="N1043" s="47"/>
      <c r="O1043" s="47">
        <v>67</v>
      </c>
      <c r="P1043" s="47">
        <v>41615000</v>
      </c>
      <c r="R1043" s="2"/>
    </row>
    <row r="1044" spans="1:18" ht="23" x14ac:dyDescent="0.25">
      <c r="A1044" s="47">
        <f t="shared" si="16"/>
        <v>1029</v>
      </c>
      <c r="B1044" s="48" t="s">
        <v>6358</v>
      </c>
      <c r="C1044" s="48" t="s">
        <v>6558</v>
      </c>
      <c r="D1044" s="48" t="s">
        <v>2391</v>
      </c>
      <c r="E1044" s="48" t="s">
        <v>6584</v>
      </c>
      <c r="F1044" s="48" t="s">
        <v>6040</v>
      </c>
      <c r="G1044" s="48"/>
      <c r="H1044" s="47">
        <v>1972</v>
      </c>
      <c r="I1044" s="47">
        <v>769.64</v>
      </c>
      <c r="J1044" s="47" t="s">
        <v>7376</v>
      </c>
      <c r="K1044" s="47">
        <v>2</v>
      </c>
      <c r="L1044" s="47"/>
      <c r="M1044" s="47"/>
      <c r="N1044" s="47"/>
      <c r="O1044" s="47">
        <v>143</v>
      </c>
      <c r="P1044" s="47">
        <v>41615000</v>
      </c>
      <c r="R1044" s="2"/>
    </row>
    <row r="1045" spans="1:18" ht="23" x14ac:dyDescent="0.25">
      <c r="A1045" s="47">
        <f t="shared" si="16"/>
        <v>1030</v>
      </c>
      <c r="B1045" s="48" t="s">
        <v>6358</v>
      </c>
      <c r="C1045" s="48" t="s">
        <v>6558</v>
      </c>
      <c r="D1045" s="48" t="s">
        <v>2392</v>
      </c>
      <c r="E1045" s="48" t="s">
        <v>4815</v>
      </c>
      <c r="F1045" s="48" t="s">
        <v>6040</v>
      </c>
      <c r="G1045" s="48"/>
      <c r="H1045" s="47">
        <v>1972</v>
      </c>
      <c r="I1045" s="47">
        <v>768.28</v>
      </c>
      <c r="J1045" s="47" t="s">
        <v>7376</v>
      </c>
      <c r="K1045" s="47">
        <v>2</v>
      </c>
      <c r="L1045" s="47"/>
      <c r="M1045" s="47"/>
      <c r="N1045" s="47"/>
      <c r="O1045" s="47">
        <v>27</v>
      </c>
      <c r="P1045" s="47">
        <v>41615000</v>
      </c>
      <c r="R1045" s="2"/>
    </row>
    <row r="1046" spans="1:18" ht="23" x14ac:dyDescent="0.25">
      <c r="A1046" s="47">
        <f t="shared" si="16"/>
        <v>1031</v>
      </c>
      <c r="B1046" s="48" t="s">
        <v>6358</v>
      </c>
      <c r="C1046" s="48" t="s">
        <v>6578</v>
      </c>
      <c r="D1046" s="48" t="s">
        <v>6585</v>
      </c>
      <c r="E1046" s="48" t="s">
        <v>6586</v>
      </c>
      <c r="F1046" s="48" t="s">
        <v>6040</v>
      </c>
      <c r="G1046" s="48"/>
      <c r="H1046" s="47">
        <v>1970</v>
      </c>
      <c r="I1046" s="47">
        <v>526.99</v>
      </c>
      <c r="J1046" s="47" t="s">
        <v>7376</v>
      </c>
      <c r="K1046" s="47">
        <v>2</v>
      </c>
      <c r="L1046" s="47"/>
      <c r="M1046" s="47"/>
      <c r="N1046" s="47"/>
      <c r="O1046" s="47">
        <v>30</v>
      </c>
      <c r="P1046" s="47">
        <v>41615000</v>
      </c>
      <c r="R1046" s="2"/>
    </row>
    <row r="1047" spans="1:18" ht="23" x14ac:dyDescent="0.25">
      <c r="A1047" s="47">
        <f t="shared" si="16"/>
        <v>1032</v>
      </c>
      <c r="B1047" s="48" t="s">
        <v>6358</v>
      </c>
      <c r="C1047" s="48" t="s">
        <v>6578</v>
      </c>
      <c r="D1047" s="48" t="s">
        <v>6587</v>
      </c>
      <c r="E1047" s="48" t="s">
        <v>6588</v>
      </c>
      <c r="F1047" s="48" t="s">
        <v>6040</v>
      </c>
      <c r="G1047" s="48"/>
      <c r="H1047" s="47">
        <v>1970</v>
      </c>
      <c r="I1047" s="47">
        <v>515.75</v>
      </c>
      <c r="J1047" s="47" t="s">
        <v>7376</v>
      </c>
      <c r="K1047" s="47">
        <v>2</v>
      </c>
      <c r="L1047" s="47"/>
      <c r="M1047" s="47"/>
      <c r="N1047" s="47"/>
      <c r="O1047" s="47">
        <v>23</v>
      </c>
      <c r="P1047" s="47">
        <v>41615000</v>
      </c>
      <c r="R1047" s="2"/>
    </row>
    <row r="1048" spans="1:18" ht="23" x14ac:dyDescent="0.25">
      <c r="A1048" s="47">
        <f t="shared" si="16"/>
        <v>1033</v>
      </c>
      <c r="B1048" s="48" t="s">
        <v>6358</v>
      </c>
      <c r="C1048" s="48" t="s">
        <v>6558</v>
      </c>
      <c r="D1048" s="48" t="s">
        <v>1945</v>
      </c>
      <c r="E1048" s="48" t="s">
        <v>4387</v>
      </c>
      <c r="F1048" s="48" t="s">
        <v>6040</v>
      </c>
      <c r="G1048" s="48"/>
      <c r="H1048" s="47">
        <v>1978</v>
      </c>
      <c r="I1048" s="47">
        <v>1745.3</v>
      </c>
      <c r="J1048" s="47" t="s">
        <v>7376</v>
      </c>
      <c r="K1048" s="47">
        <v>3</v>
      </c>
      <c r="L1048" s="47"/>
      <c r="M1048" s="47"/>
      <c r="N1048" s="47"/>
      <c r="O1048" s="47">
        <v>80</v>
      </c>
      <c r="P1048" s="47">
        <v>41615000</v>
      </c>
      <c r="R1048" s="2"/>
    </row>
    <row r="1049" spans="1:18" ht="23" x14ac:dyDescent="0.25">
      <c r="A1049" s="47">
        <f t="shared" si="16"/>
        <v>1034</v>
      </c>
      <c r="B1049" s="48" t="s">
        <v>6358</v>
      </c>
      <c r="C1049" s="48" t="s">
        <v>6558</v>
      </c>
      <c r="D1049" s="48" t="s">
        <v>1946</v>
      </c>
      <c r="E1049" s="48" t="s">
        <v>4388</v>
      </c>
      <c r="F1049" s="48" t="s">
        <v>6040</v>
      </c>
      <c r="G1049" s="48"/>
      <c r="H1049" s="47">
        <v>1962</v>
      </c>
      <c r="I1049" s="47">
        <v>453.3</v>
      </c>
      <c r="J1049" s="47" t="s">
        <v>7376</v>
      </c>
      <c r="K1049" s="47">
        <v>2</v>
      </c>
      <c r="L1049" s="47"/>
      <c r="M1049" s="47"/>
      <c r="N1049" s="47"/>
      <c r="O1049" s="47">
        <v>16</v>
      </c>
      <c r="P1049" s="47">
        <v>41615000</v>
      </c>
      <c r="R1049" s="2"/>
    </row>
    <row r="1050" spans="1:18" ht="23" x14ac:dyDescent="0.25">
      <c r="A1050" s="47">
        <f t="shared" si="16"/>
        <v>1035</v>
      </c>
      <c r="B1050" s="48" t="s">
        <v>6358</v>
      </c>
      <c r="C1050" s="48" t="s">
        <v>6558</v>
      </c>
      <c r="D1050" s="48" t="s">
        <v>87</v>
      </c>
      <c r="E1050" s="48" t="s">
        <v>729</v>
      </c>
      <c r="F1050" s="48" t="s">
        <v>6040</v>
      </c>
      <c r="G1050" s="48"/>
      <c r="H1050" s="47">
        <v>1967</v>
      </c>
      <c r="I1050" s="47">
        <v>535.4</v>
      </c>
      <c r="J1050" s="47" t="s">
        <v>7376</v>
      </c>
      <c r="K1050" s="47">
        <v>2</v>
      </c>
      <c r="L1050" s="47"/>
      <c r="M1050" s="47"/>
      <c r="N1050" s="47"/>
      <c r="O1050" s="47">
        <v>26</v>
      </c>
      <c r="P1050" s="47">
        <v>41615000</v>
      </c>
      <c r="R1050" s="2"/>
    </row>
    <row r="1051" spans="1:18" ht="23" x14ac:dyDescent="0.25">
      <c r="A1051" s="47">
        <f t="shared" si="16"/>
        <v>1036</v>
      </c>
      <c r="B1051" s="48" t="s">
        <v>6358</v>
      </c>
      <c r="C1051" s="48" t="s">
        <v>6558</v>
      </c>
      <c r="D1051" s="48" t="s">
        <v>88</v>
      </c>
      <c r="E1051" s="48" t="s">
        <v>730</v>
      </c>
      <c r="F1051" s="48" t="s">
        <v>6040</v>
      </c>
      <c r="G1051" s="48"/>
      <c r="H1051" s="47">
        <v>1968</v>
      </c>
      <c r="I1051" s="47">
        <v>531.15</v>
      </c>
      <c r="J1051" s="47" t="s">
        <v>7376</v>
      </c>
      <c r="K1051" s="47">
        <v>2</v>
      </c>
      <c r="L1051" s="47"/>
      <c r="M1051" s="47"/>
      <c r="N1051" s="47"/>
      <c r="O1051" s="47">
        <v>20</v>
      </c>
      <c r="P1051" s="47">
        <v>41615000</v>
      </c>
      <c r="R1051" s="2"/>
    </row>
    <row r="1052" spans="1:18" ht="23" x14ac:dyDescent="0.25">
      <c r="A1052" s="47">
        <f t="shared" si="16"/>
        <v>1037</v>
      </c>
      <c r="B1052" s="48" t="s">
        <v>6358</v>
      </c>
      <c r="C1052" s="48" t="s">
        <v>6558</v>
      </c>
      <c r="D1052" s="48" t="s">
        <v>89</v>
      </c>
      <c r="E1052" s="48" t="s">
        <v>731</v>
      </c>
      <c r="F1052" s="48" t="s">
        <v>6040</v>
      </c>
      <c r="G1052" s="48"/>
      <c r="H1052" s="47">
        <v>1969</v>
      </c>
      <c r="I1052" s="47">
        <v>574.25</v>
      </c>
      <c r="J1052" s="47" t="s">
        <v>7376</v>
      </c>
      <c r="K1052" s="47">
        <v>2</v>
      </c>
      <c r="L1052" s="47"/>
      <c r="M1052" s="47"/>
      <c r="N1052" s="47"/>
      <c r="O1052" s="47">
        <v>33</v>
      </c>
      <c r="P1052" s="47">
        <v>41615000</v>
      </c>
      <c r="R1052" s="2"/>
    </row>
    <row r="1053" spans="1:18" ht="23" x14ac:dyDescent="0.25">
      <c r="A1053" s="47">
        <f t="shared" si="16"/>
        <v>1038</v>
      </c>
      <c r="B1053" s="48" t="s">
        <v>6358</v>
      </c>
      <c r="C1053" s="48" t="s">
        <v>6558</v>
      </c>
      <c r="D1053" s="48" t="s">
        <v>90</v>
      </c>
      <c r="E1053" s="48" t="s">
        <v>6589</v>
      </c>
      <c r="F1053" s="48" t="s">
        <v>6040</v>
      </c>
      <c r="G1053" s="48"/>
      <c r="H1053" s="47">
        <v>1970</v>
      </c>
      <c r="I1053" s="47">
        <v>573.22</v>
      </c>
      <c r="J1053" s="47" t="s">
        <v>7376</v>
      </c>
      <c r="K1053" s="47">
        <v>2</v>
      </c>
      <c r="L1053" s="47"/>
      <c r="M1053" s="47"/>
      <c r="N1053" s="47"/>
      <c r="O1053" s="47">
        <v>37</v>
      </c>
      <c r="P1053" s="47">
        <v>41615000</v>
      </c>
      <c r="R1053" s="2"/>
    </row>
    <row r="1054" spans="1:18" ht="23" x14ac:dyDescent="0.25">
      <c r="A1054" s="47">
        <f t="shared" si="16"/>
        <v>1039</v>
      </c>
      <c r="B1054" s="48" t="s">
        <v>6358</v>
      </c>
      <c r="C1054" s="48" t="s">
        <v>6558</v>
      </c>
      <c r="D1054" s="48" t="s">
        <v>91</v>
      </c>
      <c r="E1054" s="48" t="s">
        <v>732</v>
      </c>
      <c r="F1054" s="48" t="s">
        <v>6040</v>
      </c>
      <c r="G1054" s="48"/>
      <c r="H1054" s="47">
        <v>1972</v>
      </c>
      <c r="I1054" s="47">
        <v>774.66</v>
      </c>
      <c r="J1054" s="47" t="s">
        <v>7376</v>
      </c>
      <c r="K1054" s="47">
        <v>2</v>
      </c>
      <c r="L1054" s="47"/>
      <c r="M1054" s="47"/>
      <c r="N1054" s="47"/>
      <c r="O1054" s="47">
        <v>41</v>
      </c>
      <c r="P1054" s="47">
        <v>41615000</v>
      </c>
      <c r="R1054" s="2"/>
    </row>
    <row r="1055" spans="1:18" ht="23" x14ac:dyDescent="0.25">
      <c r="A1055" s="47">
        <f t="shared" si="16"/>
        <v>1040</v>
      </c>
      <c r="B1055" s="48" t="s">
        <v>6358</v>
      </c>
      <c r="C1055" s="48" t="s">
        <v>6558</v>
      </c>
      <c r="D1055" s="48" t="s">
        <v>1947</v>
      </c>
      <c r="E1055" s="48" t="s">
        <v>6590</v>
      </c>
      <c r="F1055" s="48" t="s">
        <v>6040</v>
      </c>
      <c r="G1055" s="48"/>
      <c r="H1055" s="47">
        <v>1978</v>
      </c>
      <c r="I1055" s="47">
        <v>1934.85</v>
      </c>
      <c r="J1055" s="47" t="s">
        <v>7376</v>
      </c>
      <c r="K1055" s="47">
        <v>3</v>
      </c>
      <c r="L1055" s="47"/>
      <c r="M1055" s="47"/>
      <c r="N1055" s="47"/>
      <c r="O1055" s="47">
        <v>58</v>
      </c>
      <c r="P1055" s="47">
        <v>41615000</v>
      </c>
      <c r="R1055" s="2"/>
    </row>
    <row r="1056" spans="1:18" ht="23" x14ac:dyDescent="0.25">
      <c r="A1056" s="47">
        <f t="shared" si="16"/>
        <v>1041</v>
      </c>
      <c r="B1056" s="48" t="s">
        <v>6358</v>
      </c>
      <c r="C1056" s="48" t="s">
        <v>6558</v>
      </c>
      <c r="D1056" s="48" t="s">
        <v>1948</v>
      </c>
      <c r="E1056" s="48" t="s">
        <v>4389</v>
      </c>
      <c r="F1056" s="48" t="s">
        <v>6040</v>
      </c>
      <c r="G1056" s="48"/>
      <c r="H1056" s="47">
        <v>1980</v>
      </c>
      <c r="I1056" s="47">
        <v>1785.2</v>
      </c>
      <c r="J1056" s="47" t="s">
        <v>7376</v>
      </c>
      <c r="K1056" s="47" t="s">
        <v>6043</v>
      </c>
      <c r="L1056" s="47"/>
      <c r="M1056" s="47"/>
      <c r="N1056" s="47"/>
      <c r="O1056" s="47">
        <v>69</v>
      </c>
      <c r="P1056" s="47">
        <v>41615000</v>
      </c>
      <c r="R1056" s="2"/>
    </row>
    <row r="1057" spans="1:18" ht="23" x14ac:dyDescent="0.25">
      <c r="A1057" s="47">
        <f t="shared" si="16"/>
        <v>1042</v>
      </c>
      <c r="B1057" s="48" t="s">
        <v>6358</v>
      </c>
      <c r="C1057" s="48" t="s">
        <v>6558</v>
      </c>
      <c r="D1057" s="48" t="s">
        <v>1949</v>
      </c>
      <c r="E1057" s="48" t="s">
        <v>4390</v>
      </c>
      <c r="F1057" s="48" t="s">
        <v>6040</v>
      </c>
      <c r="G1057" s="48"/>
      <c r="H1057" s="47">
        <v>1977</v>
      </c>
      <c r="I1057" s="47">
        <v>3222</v>
      </c>
      <c r="J1057" s="47" t="s">
        <v>7377</v>
      </c>
      <c r="K1057" s="47">
        <v>5</v>
      </c>
      <c r="L1057" s="47"/>
      <c r="M1057" s="47"/>
      <c r="N1057" s="47"/>
      <c r="O1057" s="47">
        <v>144</v>
      </c>
      <c r="P1057" s="47">
        <v>41615000</v>
      </c>
      <c r="R1057" s="2"/>
    </row>
    <row r="1058" spans="1:18" ht="23" x14ac:dyDescent="0.25">
      <c r="A1058" s="47">
        <f t="shared" si="16"/>
        <v>1043</v>
      </c>
      <c r="B1058" s="48" t="s">
        <v>6358</v>
      </c>
      <c r="C1058" s="48" t="s">
        <v>6558</v>
      </c>
      <c r="D1058" s="48" t="s">
        <v>1950</v>
      </c>
      <c r="E1058" s="48" t="s">
        <v>4391</v>
      </c>
      <c r="F1058" s="48" t="s">
        <v>6040</v>
      </c>
      <c r="G1058" s="48"/>
      <c r="H1058" s="47">
        <v>1978</v>
      </c>
      <c r="I1058" s="47">
        <v>3222</v>
      </c>
      <c r="J1058" s="47" t="s">
        <v>7377</v>
      </c>
      <c r="K1058" s="47">
        <v>5</v>
      </c>
      <c r="L1058" s="47"/>
      <c r="M1058" s="47"/>
      <c r="N1058" s="47"/>
      <c r="O1058" s="47">
        <v>138</v>
      </c>
      <c r="P1058" s="47">
        <v>41615000</v>
      </c>
      <c r="R1058" s="2"/>
    </row>
    <row r="1059" spans="1:18" ht="23" x14ac:dyDescent="0.25">
      <c r="A1059" s="47">
        <f t="shared" si="16"/>
        <v>1044</v>
      </c>
      <c r="B1059" s="48" t="s">
        <v>6358</v>
      </c>
      <c r="C1059" s="48" t="s">
        <v>6558</v>
      </c>
      <c r="D1059" s="48" t="s">
        <v>1951</v>
      </c>
      <c r="E1059" s="48" t="s">
        <v>4392</v>
      </c>
      <c r="F1059" s="48" t="s">
        <v>6040</v>
      </c>
      <c r="G1059" s="48"/>
      <c r="H1059" s="47">
        <v>1978</v>
      </c>
      <c r="I1059" s="47">
        <v>2712.5</v>
      </c>
      <c r="J1059" s="47" t="s">
        <v>7377</v>
      </c>
      <c r="K1059" s="47">
        <v>5</v>
      </c>
      <c r="L1059" s="47"/>
      <c r="M1059" s="47"/>
      <c r="N1059" s="47"/>
      <c r="O1059" s="47">
        <v>132</v>
      </c>
      <c r="P1059" s="47">
        <v>41615000</v>
      </c>
      <c r="R1059" s="2"/>
    </row>
    <row r="1060" spans="1:18" ht="23" x14ac:dyDescent="0.25">
      <c r="A1060" s="47">
        <f t="shared" si="16"/>
        <v>1045</v>
      </c>
      <c r="B1060" s="48" t="s">
        <v>6358</v>
      </c>
      <c r="C1060" s="48" t="s">
        <v>6558</v>
      </c>
      <c r="D1060" s="48" t="s">
        <v>92</v>
      </c>
      <c r="E1060" s="48" t="s">
        <v>733</v>
      </c>
      <c r="F1060" s="48" t="s">
        <v>6040</v>
      </c>
      <c r="G1060" s="48"/>
      <c r="H1060" s="47">
        <v>1966</v>
      </c>
      <c r="I1060" s="47">
        <v>620.24</v>
      </c>
      <c r="J1060" s="47" t="s">
        <v>7376</v>
      </c>
      <c r="K1060" s="47">
        <v>2</v>
      </c>
      <c r="L1060" s="47"/>
      <c r="M1060" s="47"/>
      <c r="N1060" s="47"/>
      <c r="O1060" s="47">
        <v>33</v>
      </c>
      <c r="P1060" s="47">
        <v>41615000</v>
      </c>
      <c r="R1060" s="2"/>
    </row>
    <row r="1061" spans="1:18" ht="23" x14ac:dyDescent="0.25">
      <c r="A1061" s="47">
        <f t="shared" si="16"/>
        <v>1046</v>
      </c>
      <c r="B1061" s="48" t="s">
        <v>6358</v>
      </c>
      <c r="C1061" s="48" t="s">
        <v>6561</v>
      </c>
      <c r="D1061" s="48" t="s">
        <v>397</v>
      </c>
      <c r="E1061" s="48" t="s">
        <v>1034</v>
      </c>
      <c r="F1061" s="48" t="s">
        <v>6040</v>
      </c>
      <c r="G1061" s="48"/>
      <c r="H1061" s="47">
        <v>1969</v>
      </c>
      <c r="I1061" s="47">
        <v>3957.71</v>
      </c>
      <c r="J1061" s="47" t="s">
        <v>7372</v>
      </c>
      <c r="K1061" s="47">
        <v>5</v>
      </c>
      <c r="L1061" s="47"/>
      <c r="M1061" s="47"/>
      <c r="N1061" s="47"/>
      <c r="O1061" s="47">
        <v>155</v>
      </c>
      <c r="P1061" s="47">
        <v>41615000</v>
      </c>
      <c r="R1061" s="2"/>
    </row>
    <row r="1062" spans="1:18" ht="23" x14ac:dyDescent="0.25">
      <c r="A1062" s="47">
        <f t="shared" si="16"/>
        <v>1047</v>
      </c>
      <c r="B1062" s="48" t="s">
        <v>6358</v>
      </c>
      <c r="C1062" s="48" t="s">
        <v>6561</v>
      </c>
      <c r="D1062" s="48" t="s">
        <v>398</v>
      </c>
      <c r="E1062" s="48" t="s">
        <v>1035</v>
      </c>
      <c r="F1062" s="48" t="s">
        <v>6040</v>
      </c>
      <c r="G1062" s="48"/>
      <c r="H1062" s="47">
        <v>1977</v>
      </c>
      <c r="I1062" s="47">
        <v>5209.32</v>
      </c>
      <c r="J1062" s="47" t="s">
        <v>7372</v>
      </c>
      <c r="K1062" s="47">
        <v>5</v>
      </c>
      <c r="L1062" s="47"/>
      <c r="M1062" s="47"/>
      <c r="N1062" s="47"/>
      <c r="O1062" s="47">
        <v>144</v>
      </c>
      <c r="P1062" s="47">
        <v>41615000</v>
      </c>
      <c r="R1062" s="2"/>
    </row>
    <row r="1063" spans="1:18" ht="23" x14ac:dyDescent="0.25">
      <c r="A1063" s="47">
        <f t="shared" si="16"/>
        <v>1048</v>
      </c>
      <c r="B1063" s="48" t="s">
        <v>6358</v>
      </c>
      <c r="C1063" s="48" t="s">
        <v>6571</v>
      </c>
      <c r="D1063" s="48" t="s">
        <v>1392</v>
      </c>
      <c r="E1063" s="48" t="s">
        <v>3867</v>
      </c>
      <c r="F1063" s="48" t="s">
        <v>6040</v>
      </c>
      <c r="G1063" s="48"/>
      <c r="H1063" s="47">
        <v>1981</v>
      </c>
      <c r="I1063" s="47">
        <v>1679.1</v>
      </c>
      <c r="J1063" s="47" t="s">
        <v>7372</v>
      </c>
      <c r="K1063" s="47">
        <v>3</v>
      </c>
      <c r="L1063" s="47"/>
      <c r="M1063" s="47"/>
      <c r="N1063" s="47"/>
      <c r="O1063" s="47">
        <v>49</v>
      </c>
      <c r="P1063" s="47">
        <v>41615000</v>
      </c>
      <c r="R1063" s="2"/>
    </row>
    <row r="1064" spans="1:18" ht="23" x14ac:dyDescent="0.25">
      <c r="A1064" s="47">
        <f t="shared" si="16"/>
        <v>1049</v>
      </c>
      <c r="B1064" s="48" t="s">
        <v>6358</v>
      </c>
      <c r="C1064" s="48" t="s">
        <v>6561</v>
      </c>
      <c r="D1064" s="48" t="s">
        <v>2005</v>
      </c>
      <c r="E1064" s="48" t="s">
        <v>4442</v>
      </c>
      <c r="F1064" s="48" t="s">
        <v>6040</v>
      </c>
      <c r="G1064" s="48"/>
      <c r="H1064" s="47">
        <v>1960</v>
      </c>
      <c r="I1064" s="47">
        <v>870.76</v>
      </c>
      <c r="J1064" s="47" t="s">
        <v>7376</v>
      </c>
      <c r="K1064" s="47">
        <v>2</v>
      </c>
      <c r="L1064" s="47"/>
      <c r="M1064" s="47"/>
      <c r="N1064" s="47"/>
      <c r="O1064" s="47">
        <v>54</v>
      </c>
      <c r="P1064" s="47">
        <v>41615000</v>
      </c>
      <c r="R1064" s="2"/>
    </row>
    <row r="1065" spans="1:18" ht="23" x14ac:dyDescent="0.25">
      <c r="A1065" s="47">
        <f t="shared" si="16"/>
        <v>1050</v>
      </c>
      <c r="B1065" s="48" t="s">
        <v>6358</v>
      </c>
      <c r="C1065" s="48" t="s">
        <v>6561</v>
      </c>
      <c r="D1065" s="48" t="s">
        <v>2006</v>
      </c>
      <c r="E1065" s="48" t="s">
        <v>4443</v>
      </c>
      <c r="F1065" s="48" t="s">
        <v>6040</v>
      </c>
      <c r="G1065" s="48"/>
      <c r="H1065" s="47">
        <v>1963</v>
      </c>
      <c r="I1065" s="47">
        <v>722.15</v>
      </c>
      <c r="J1065" s="47" t="s">
        <v>7376</v>
      </c>
      <c r="K1065" s="47">
        <v>2</v>
      </c>
      <c r="L1065" s="47"/>
      <c r="M1065" s="47"/>
      <c r="N1065" s="47"/>
      <c r="O1065" s="47">
        <v>54</v>
      </c>
      <c r="P1065" s="47">
        <v>41615000</v>
      </c>
      <c r="R1065" s="2"/>
    </row>
    <row r="1066" spans="1:18" ht="23" x14ac:dyDescent="0.25">
      <c r="A1066" s="47">
        <f t="shared" si="16"/>
        <v>1051</v>
      </c>
      <c r="B1066" s="48" t="s">
        <v>6358</v>
      </c>
      <c r="C1066" s="48" t="s">
        <v>6561</v>
      </c>
      <c r="D1066" s="48" t="s">
        <v>2007</v>
      </c>
      <c r="E1066" s="48" t="s">
        <v>4444</v>
      </c>
      <c r="F1066" s="48" t="s">
        <v>6040</v>
      </c>
      <c r="G1066" s="48"/>
      <c r="H1066" s="47">
        <v>1962</v>
      </c>
      <c r="I1066" s="47">
        <v>726.5</v>
      </c>
      <c r="J1066" s="47" t="s">
        <v>7376</v>
      </c>
      <c r="K1066" s="47">
        <v>2</v>
      </c>
      <c r="L1066" s="47"/>
      <c r="M1066" s="47"/>
      <c r="N1066" s="47"/>
      <c r="O1066" s="47">
        <v>45</v>
      </c>
      <c r="P1066" s="47">
        <v>41615000</v>
      </c>
      <c r="R1066" s="2"/>
    </row>
    <row r="1067" spans="1:18" ht="23" x14ac:dyDescent="0.25">
      <c r="A1067" s="47">
        <f t="shared" si="16"/>
        <v>1052</v>
      </c>
      <c r="B1067" s="48" t="s">
        <v>6358</v>
      </c>
      <c r="C1067" s="48" t="s">
        <v>6561</v>
      </c>
      <c r="D1067" s="48" t="s">
        <v>2008</v>
      </c>
      <c r="E1067" s="48" t="s">
        <v>4445</v>
      </c>
      <c r="F1067" s="48" t="s">
        <v>6040</v>
      </c>
      <c r="G1067" s="48"/>
      <c r="H1067" s="47">
        <v>1964</v>
      </c>
      <c r="I1067" s="47">
        <v>1037.77</v>
      </c>
      <c r="J1067" s="47" t="s">
        <v>7376</v>
      </c>
      <c r="K1067" s="47">
        <v>2</v>
      </c>
      <c r="L1067" s="47"/>
      <c r="M1067" s="47"/>
      <c r="N1067" s="47"/>
      <c r="O1067" s="47">
        <v>26</v>
      </c>
      <c r="P1067" s="47">
        <v>41615000</v>
      </c>
      <c r="R1067" s="2"/>
    </row>
    <row r="1068" spans="1:18" ht="23" x14ac:dyDescent="0.25">
      <c r="A1068" s="47">
        <f t="shared" si="16"/>
        <v>1053</v>
      </c>
      <c r="B1068" s="48" t="s">
        <v>6358</v>
      </c>
      <c r="C1068" s="48" t="s">
        <v>6561</v>
      </c>
      <c r="D1068" s="48" t="s">
        <v>2494</v>
      </c>
      <c r="E1068" s="48" t="s">
        <v>4912</v>
      </c>
      <c r="F1068" s="48" t="s">
        <v>6040</v>
      </c>
      <c r="G1068" s="48"/>
      <c r="H1068" s="47">
        <v>1965</v>
      </c>
      <c r="I1068" s="47">
        <v>604.13</v>
      </c>
      <c r="J1068" s="47" t="s">
        <v>7376</v>
      </c>
      <c r="K1068" s="47">
        <v>2</v>
      </c>
      <c r="L1068" s="47"/>
      <c r="M1068" s="47"/>
      <c r="N1068" s="47"/>
      <c r="O1068" s="47">
        <v>54</v>
      </c>
      <c r="P1068" s="47">
        <v>41615000</v>
      </c>
      <c r="R1068" s="2"/>
    </row>
    <row r="1069" spans="1:18" ht="23" x14ac:dyDescent="0.25">
      <c r="A1069" s="47">
        <f t="shared" si="16"/>
        <v>1054</v>
      </c>
      <c r="B1069" s="48" t="s">
        <v>6358</v>
      </c>
      <c r="C1069" s="48" t="s">
        <v>6561</v>
      </c>
      <c r="D1069" s="48" t="s">
        <v>2495</v>
      </c>
      <c r="E1069" s="48" t="s">
        <v>4913</v>
      </c>
      <c r="F1069" s="48" t="s">
        <v>6040</v>
      </c>
      <c r="G1069" s="48"/>
      <c r="H1069" s="47">
        <v>1965</v>
      </c>
      <c r="I1069" s="47">
        <v>613</v>
      </c>
      <c r="J1069" s="47" t="s">
        <v>7376</v>
      </c>
      <c r="K1069" s="47">
        <v>2</v>
      </c>
      <c r="L1069" s="47"/>
      <c r="M1069" s="47"/>
      <c r="N1069" s="47"/>
      <c r="O1069" s="47">
        <v>36</v>
      </c>
      <c r="P1069" s="47">
        <v>41615000</v>
      </c>
      <c r="R1069" s="2"/>
    </row>
    <row r="1070" spans="1:18" ht="23" x14ac:dyDescent="0.25">
      <c r="A1070" s="47">
        <f t="shared" si="16"/>
        <v>1055</v>
      </c>
      <c r="B1070" s="48" t="s">
        <v>6358</v>
      </c>
      <c r="C1070" s="48" t="s">
        <v>6561</v>
      </c>
      <c r="D1070" s="48" t="s">
        <v>2499</v>
      </c>
      <c r="E1070" s="48" t="s">
        <v>4917</v>
      </c>
      <c r="F1070" s="48" t="s">
        <v>6040</v>
      </c>
      <c r="G1070" s="48"/>
      <c r="H1070" s="47">
        <v>1970</v>
      </c>
      <c r="I1070" s="47">
        <v>739.6</v>
      </c>
      <c r="J1070" s="47" t="s">
        <v>7376</v>
      </c>
      <c r="K1070" s="47">
        <v>2</v>
      </c>
      <c r="L1070" s="47"/>
      <c r="M1070" s="47"/>
      <c r="N1070" s="47"/>
      <c r="O1070" s="47">
        <v>19</v>
      </c>
      <c r="P1070" s="47">
        <v>41615000</v>
      </c>
      <c r="R1070" s="2"/>
    </row>
    <row r="1071" spans="1:18" ht="23" x14ac:dyDescent="0.25">
      <c r="A1071" s="47">
        <f t="shared" si="16"/>
        <v>1056</v>
      </c>
      <c r="B1071" s="48" t="s">
        <v>6358</v>
      </c>
      <c r="C1071" s="48" t="s">
        <v>6561</v>
      </c>
      <c r="D1071" s="48" t="s">
        <v>2500</v>
      </c>
      <c r="E1071" s="48" t="s">
        <v>4918</v>
      </c>
      <c r="F1071" s="48" t="s">
        <v>6040</v>
      </c>
      <c r="G1071" s="48"/>
      <c r="H1071" s="47">
        <v>1970</v>
      </c>
      <c r="I1071" s="47">
        <v>738.45</v>
      </c>
      <c r="J1071" s="47" t="s">
        <v>7376</v>
      </c>
      <c r="K1071" s="47">
        <v>2</v>
      </c>
      <c r="L1071" s="47"/>
      <c r="M1071" s="47"/>
      <c r="N1071" s="47"/>
      <c r="O1071" s="47">
        <v>57</v>
      </c>
      <c r="P1071" s="47">
        <v>41615000</v>
      </c>
      <c r="R1071" s="2"/>
    </row>
    <row r="1072" spans="1:18" ht="23" x14ac:dyDescent="0.25">
      <c r="A1072" s="47">
        <f t="shared" si="16"/>
        <v>1057</v>
      </c>
      <c r="B1072" s="48" t="s">
        <v>6358</v>
      </c>
      <c r="C1072" s="48" t="s">
        <v>6561</v>
      </c>
      <c r="D1072" s="48" t="s">
        <v>2014</v>
      </c>
      <c r="E1072" s="48" t="s">
        <v>4451</v>
      </c>
      <c r="F1072" s="48" t="s">
        <v>6040</v>
      </c>
      <c r="G1072" s="48"/>
      <c r="H1072" s="47">
        <v>1977</v>
      </c>
      <c r="I1072" s="47">
        <v>1284.3</v>
      </c>
      <c r="J1072" s="47" t="s">
        <v>7377</v>
      </c>
      <c r="K1072" s="47">
        <v>3</v>
      </c>
      <c r="L1072" s="47"/>
      <c r="M1072" s="47"/>
      <c r="N1072" s="47"/>
      <c r="O1072" s="47">
        <v>58</v>
      </c>
      <c r="P1072" s="47">
        <v>41615000</v>
      </c>
      <c r="R1072" s="2"/>
    </row>
    <row r="1073" spans="1:18" ht="23" x14ac:dyDescent="0.25">
      <c r="A1073" s="47">
        <f t="shared" si="16"/>
        <v>1058</v>
      </c>
      <c r="B1073" s="48" t="s">
        <v>6358</v>
      </c>
      <c r="C1073" s="48" t="s">
        <v>6561</v>
      </c>
      <c r="D1073" s="48" t="s">
        <v>2015</v>
      </c>
      <c r="E1073" s="48" t="s">
        <v>4452</v>
      </c>
      <c r="F1073" s="48" t="s">
        <v>6040</v>
      </c>
      <c r="G1073" s="48"/>
      <c r="H1073" s="47">
        <v>1977</v>
      </c>
      <c r="I1073" s="47">
        <v>1741</v>
      </c>
      <c r="J1073" s="47" t="s">
        <v>7377</v>
      </c>
      <c r="K1073" s="47">
        <v>3</v>
      </c>
      <c r="L1073" s="47"/>
      <c r="M1073" s="47"/>
      <c r="N1073" s="47"/>
      <c r="O1073" s="47">
        <v>68</v>
      </c>
      <c r="P1073" s="47">
        <v>41615000</v>
      </c>
      <c r="R1073" s="2"/>
    </row>
    <row r="1074" spans="1:18" ht="23" x14ac:dyDescent="0.25">
      <c r="A1074" s="47">
        <f t="shared" si="16"/>
        <v>1059</v>
      </c>
      <c r="B1074" s="48" t="s">
        <v>6358</v>
      </c>
      <c r="C1074" s="48" t="s">
        <v>6561</v>
      </c>
      <c r="D1074" s="48" t="s">
        <v>6591</v>
      </c>
      <c r="E1074" s="48" t="s">
        <v>4919</v>
      </c>
      <c r="F1074" s="48" t="s">
        <v>6040</v>
      </c>
      <c r="G1074" s="48"/>
      <c r="H1074" s="47">
        <v>1974</v>
      </c>
      <c r="I1074" s="47">
        <v>734.9</v>
      </c>
      <c r="J1074" s="47" t="s">
        <v>7376</v>
      </c>
      <c r="K1074" s="47">
        <v>2</v>
      </c>
      <c r="L1074" s="47"/>
      <c r="M1074" s="47"/>
      <c r="N1074" s="47"/>
      <c r="O1074" s="47">
        <v>35</v>
      </c>
      <c r="P1074" s="47">
        <v>41615000</v>
      </c>
      <c r="R1074" s="2"/>
    </row>
    <row r="1075" spans="1:18" ht="23" x14ac:dyDescent="0.25">
      <c r="A1075" s="47">
        <f t="shared" si="16"/>
        <v>1060</v>
      </c>
      <c r="B1075" s="48" t="s">
        <v>6358</v>
      </c>
      <c r="C1075" s="48" t="s">
        <v>6561</v>
      </c>
      <c r="D1075" s="48" t="s">
        <v>2502</v>
      </c>
      <c r="E1075" s="48" t="s">
        <v>4920</v>
      </c>
      <c r="F1075" s="48" t="s">
        <v>6040</v>
      </c>
      <c r="G1075" s="48"/>
      <c r="H1075" s="47">
        <v>1973</v>
      </c>
      <c r="I1075" s="47">
        <v>735</v>
      </c>
      <c r="J1075" s="47" t="s">
        <v>7376</v>
      </c>
      <c r="K1075" s="47">
        <v>2</v>
      </c>
      <c r="L1075" s="47"/>
      <c r="M1075" s="47"/>
      <c r="N1075" s="47"/>
      <c r="O1075" s="47">
        <v>35</v>
      </c>
      <c r="P1075" s="47">
        <v>41615000</v>
      </c>
      <c r="R1075" s="2"/>
    </row>
    <row r="1076" spans="1:18" ht="23" x14ac:dyDescent="0.25">
      <c r="A1076" s="47">
        <f t="shared" si="16"/>
        <v>1061</v>
      </c>
      <c r="B1076" s="48" t="s">
        <v>6358</v>
      </c>
      <c r="C1076" s="48" t="s">
        <v>6592</v>
      </c>
      <c r="D1076" s="48" t="s">
        <v>1961</v>
      </c>
      <c r="E1076" s="48" t="s">
        <v>4400</v>
      </c>
      <c r="F1076" s="48" t="s">
        <v>6040</v>
      </c>
      <c r="G1076" s="48"/>
      <c r="H1076" s="47">
        <v>1950</v>
      </c>
      <c r="I1076" s="47">
        <v>200.2</v>
      </c>
      <c r="J1076" s="47" t="s">
        <v>7376</v>
      </c>
      <c r="K1076" s="47">
        <v>2</v>
      </c>
      <c r="L1076" s="47"/>
      <c r="M1076" s="47"/>
      <c r="N1076" s="47"/>
      <c r="O1076" s="47">
        <v>17</v>
      </c>
      <c r="P1076" s="47">
        <v>41615000</v>
      </c>
      <c r="R1076" s="2"/>
    </row>
    <row r="1077" spans="1:18" ht="23" x14ac:dyDescent="0.25">
      <c r="A1077" s="47">
        <f t="shared" si="16"/>
        <v>1062</v>
      </c>
      <c r="B1077" s="48" t="s">
        <v>6358</v>
      </c>
      <c r="C1077" s="48" t="s">
        <v>6592</v>
      </c>
      <c r="D1077" s="48" t="s">
        <v>1962</v>
      </c>
      <c r="E1077" s="48" t="s">
        <v>4401</v>
      </c>
      <c r="F1077" s="48" t="s">
        <v>6040</v>
      </c>
      <c r="G1077" s="48"/>
      <c r="H1077" s="47">
        <v>1951</v>
      </c>
      <c r="I1077" s="47">
        <v>209.41</v>
      </c>
      <c r="J1077" s="47" t="s">
        <v>7376</v>
      </c>
      <c r="K1077" s="47">
        <v>2</v>
      </c>
      <c r="L1077" s="47"/>
      <c r="M1077" s="47"/>
      <c r="N1077" s="47"/>
      <c r="O1077" s="47">
        <v>5</v>
      </c>
      <c r="P1077" s="47">
        <v>41615000</v>
      </c>
      <c r="R1077" s="2"/>
    </row>
    <row r="1078" spans="1:18" ht="23" x14ac:dyDescent="0.25">
      <c r="A1078" s="47">
        <f t="shared" si="16"/>
        <v>1063</v>
      </c>
      <c r="B1078" s="48" t="s">
        <v>6358</v>
      </c>
      <c r="C1078" s="48" t="s">
        <v>6592</v>
      </c>
      <c r="D1078" s="48" t="s">
        <v>1964</v>
      </c>
      <c r="E1078" s="48" t="s">
        <v>4403</v>
      </c>
      <c r="F1078" s="48" t="s">
        <v>6040</v>
      </c>
      <c r="G1078" s="48"/>
      <c r="H1078" s="47">
        <v>1950</v>
      </c>
      <c r="I1078" s="47">
        <v>212.4</v>
      </c>
      <c r="J1078" s="47" t="s">
        <v>7376</v>
      </c>
      <c r="K1078" s="47">
        <v>2</v>
      </c>
      <c r="L1078" s="47"/>
      <c r="M1078" s="47"/>
      <c r="N1078" s="47"/>
      <c r="O1078" s="47">
        <v>3</v>
      </c>
      <c r="P1078" s="47">
        <v>41615000</v>
      </c>
      <c r="R1078" s="2"/>
    </row>
    <row r="1079" spans="1:18" ht="23" x14ac:dyDescent="0.25">
      <c r="A1079" s="47">
        <f t="shared" si="16"/>
        <v>1064</v>
      </c>
      <c r="B1079" s="48" t="s">
        <v>6358</v>
      </c>
      <c r="C1079" s="48" t="s">
        <v>6583</v>
      </c>
      <c r="D1079" s="48" t="s">
        <v>3692</v>
      </c>
      <c r="E1079" s="48" t="s">
        <v>6593</v>
      </c>
      <c r="F1079" s="48" t="s">
        <v>6040</v>
      </c>
      <c r="G1079" s="48"/>
      <c r="H1079" s="47">
        <v>1985</v>
      </c>
      <c r="I1079" s="52">
        <v>4428</v>
      </c>
      <c r="J1079" s="47" t="s">
        <v>7376</v>
      </c>
      <c r="K1079" s="47" t="s">
        <v>1232</v>
      </c>
      <c r="L1079" s="47">
        <v>1</v>
      </c>
      <c r="M1079" s="47">
        <v>1</v>
      </c>
      <c r="N1079" s="47"/>
      <c r="O1079" s="53">
        <v>204</v>
      </c>
      <c r="P1079" s="47">
        <v>41615000</v>
      </c>
      <c r="R1079" s="2"/>
    </row>
    <row r="1080" spans="1:18" ht="23" x14ac:dyDescent="0.25">
      <c r="A1080" s="47">
        <f t="shared" si="16"/>
        <v>1065</v>
      </c>
      <c r="B1080" s="48" t="s">
        <v>6358</v>
      </c>
      <c r="C1080" s="48" t="s">
        <v>6583</v>
      </c>
      <c r="D1080" s="48" t="s">
        <v>3002</v>
      </c>
      <c r="E1080" s="48" t="s">
        <v>5394</v>
      </c>
      <c r="F1080" s="48" t="s">
        <v>6040</v>
      </c>
      <c r="G1080" s="48"/>
      <c r="H1080" s="47">
        <v>1981</v>
      </c>
      <c r="I1080" s="136">
        <v>3416.1</v>
      </c>
      <c r="J1080" s="47" t="s">
        <v>7376</v>
      </c>
      <c r="K1080" s="47" t="s">
        <v>1232</v>
      </c>
      <c r="L1080" s="47">
        <v>1</v>
      </c>
      <c r="M1080" s="47">
        <v>1</v>
      </c>
      <c r="N1080" s="47"/>
      <c r="O1080" s="156">
        <v>93</v>
      </c>
      <c r="P1080" s="47">
        <v>41615000</v>
      </c>
      <c r="R1080" s="2"/>
    </row>
    <row r="1081" spans="1:18" ht="23" x14ac:dyDescent="0.25">
      <c r="A1081" s="47">
        <f t="shared" si="16"/>
        <v>1066</v>
      </c>
      <c r="B1081" s="48" t="s">
        <v>6358</v>
      </c>
      <c r="C1081" s="48" t="s">
        <v>6583</v>
      </c>
      <c r="D1081" s="48" t="s">
        <v>3003</v>
      </c>
      <c r="E1081" s="48" t="s">
        <v>5395</v>
      </c>
      <c r="F1081" s="48" t="s">
        <v>6040</v>
      </c>
      <c r="G1081" s="48"/>
      <c r="H1081" s="47">
        <v>1984</v>
      </c>
      <c r="I1081" s="136">
        <v>3034.7</v>
      </c>
      <c r="J1081" s="47" t="s">
        <v>7376</v>
      </c>
      <c r="K1081" s="47" t="s">
        <v>1232</v>
      </c>
      <c r="L1081" s="47">
        <v>1</v>
      </c>
      <c r="M1081" s="47">
        <v>1</v>
      </c>
      <c r="N1081" s="47"/>
      <c r="O1081" s="156">
        <v>79</v>
      </c>
      <c r="P1081" s="47">
        <v>41615000</v>
      </c>
      <c r="R1081" s="2"/>
    </row>
    <row r="1082" spans="1:18" ht="23" x14ac:dyDescent="0.25">
      <c r="A1082" s="47">
        <f t="shared" si="16"/>
        <v>1067</v>
      </c>
      <c r="B1082" s="48" t="s">
        <v>6358</v>
      </c>
      <c r="C1082" s="48" t="s">
        <v>6578</v>
      </c>
      <c r="D1082" s="48" t="s">
        <v>97</v>
      </c>
      <c r="E1082" s="48" t="s">
        <v>738</v>
      </c>
      <c r="F1082" s="48" t="s">
        <v>6040</v>
      </c>
      <c r="G1082" s="48"/>
      <c r="H1082" s="47">
        <v>1968</v>
      </c>
      <c r="I1082" s="47">
        <v>515.58000000000004</v>
      </c>
      <c r="J1082" s="47" t="s">
        <v>7489</v>
      </c>
      <c r="K1082" s="47">
        <v>2</v>
      </c>
      <c r="L1082" s="47"/>
      <c r="M1082" s="47"/>
      <c r="N1082" s="47"/>
      <c r="O1082" s="47">
        <v>31</v>
      </c>
      <c r="P1082" s="47">
        <v>41615000</v>
      </c>
      <c r="R1082" s="2"/>
    </row>
    <row r="1083" spans="1:18" ht="23" x14ac:dyDescent="0.25">
      <c r="A1083" s="47">
        <f t="shared" si="16"/>
        <v>1068</v>
      </c>
      <c r="B1083" s="48" t="s">
        <v>6358</v>
      </c>
      <c r="C1083" s="48" t="s">
        <v>6578</v>
      </c>
      <c r="D1083" s="48" t="s">
        <v>3306</v>
      </c>
      <c r="E1083" s="48" t="s">
        <v>5682</v>
      </c>
      <c r="F1083" s="48" t="s">
        <v>6040</v>
      </c>
      <c r="G1083" s="48"/>
      <c r="H1083" s="47">
        <v>1976</v>
      </c>
      <c r="I1083" s="47">
        <v>3852.9</v>
      </c>
      <c r="J1083" s="47" t="s">
        <v>7377</v>
      </c>
      <c r="K1083" s="47">
        <v>5</v>
      </c>
      <c r="L1083" s="47"/>
      <c r="M1083" s="47"/>
      <c r="N1083" s="47"/>
      <c r="O1083" s="47">
        <v>183</v>
      </c>
      <c r="P1083" s="47">
        <v>41615000</v>
      </c>
      <c r="R1083" s="2"/>
    </row>
    <row r="1084" spans="1:18" ht="23" x14ac:dyDescent="0.25">
      <c r="A1084" s="47">
        <f t="shared" si="16"/>
        <v>1069</v>
      </c>
      <c r="B1084" s="48" t="s">
        <v>6358</v>
      </c>
      <c r="C1084" s="48" t="s">
        <v>6578</v>
      </c>
      <c r="D1084" s="48" t="s">
        <v>98</v>
      </c>
      <c r="E1084" s="48" t="s">
        <v>739</v>
      </c>
      <c r="F1084" s="48" t="s">
        <v>6040</v>
      </c>
      <c r="G1084" s="48"/>
      <c r="H1084" s="47">
        <v>1977</v>
      </c>
      <c r="I1084" s="47">
        <v>3479.1</v>
      </c>
      <c r="J1084" s="47" t="s">
        <v>7377</v>
      </c>
      <c r="K1084" s="47">
        <v>5</v>
      </c>
      <c r="L1084" s="47"/>
      <c r="M1084" s="47"/>
      <c r="N1084" s="47"/>
      <c r="O1084" s="47">
        <v>160</v>
      </c>
      <c r="P1084" s="47">
        <v>41615000</v>
      </c>
      <c r="R1084" s="2"/>
    </row>
    <row r="1085" spans="1:18" ht="23" x14ac:dyDescent="0.25">
      <c r="A1085" s="47">
        <f t="shared" si="16"/>
        <v>1070</v>
      </c>
      <c r="B1085" s="48" t="s">
        <v>6358</v>
      </c>
      <c r="C1085" s="48" t="s">
        <v>6578</v>
      </c>
      <c r="D1085" s="48" t="s">
        <v>3307</v>
      </c>
      <c r="E1085" s="48" t="s">
        <v>5683</v>
      </c>
      <c r="F1085" s="48" t="s">
        <v>6040</v>
      </c>
      <c r="G1085" s="48"/>
      <c r="H1085" s="47">
        <v>1978</v>
      </c>
      <c r="I1085" s="47">
        <v>2756.5</v>
      </c>
      <c r="J1085" s="47" t="s">
        <v>7377</v>
      </c>
      <c r="K1085" s="47">
        <v>5</v>
      </c>
      <c r="L1085" s="47"/>
      <c r="M1085" s="47"/>
      <c r="N1085" s="47"/>
      <c r="O1085" s="47">
        <v>120</v>
      </c>
      <c r="P1085" s="47">
        <v>41615000</v>
      </c>
      <c r="R1085" s="2"/>
    </row>
    <row r="1086" spans="1:18" ht="23" x14ac:dyDescent="0.25">
      <c r="A1086" s="47">
        <f t="shared" si="16"/>
        <v>1071</v>
      </c>
      <c r="B1086" s="48" t="s">
        <v>6358</v>
      </c>
      <c r="C1086" s="48" t="s">
        <v>6578</v>
      </c>
      <c r="D1086" s="48" t="s">
        <v>99</v>
      </c>
      <c r="E1086" s="48" t="s">
        <v>740</v>
      </c>
      <c r="F1086" s="48" t="s">
        <v>6040</v>
      </c>
      <c r="G1086" s="48"/>
      <c r="H1086" s="47">
        <v>1956</v>
      </c>
      <c r="I1086" s="47">
        <v>373.4</v>
      </c>
      <c r="J1086" s="47" t="s">
        <v>7376</v>
      </c>
      <c r="K1086" s="47">
        <v>2</v>
      </c>
      <c r="L1086" s="47"/>
      <c r="M1086" s="47"/>
      <c r="N1086" s="47"/>
      <c r="O1086" s="47">
        <v>30</v>
      </c>
      <c r="P1086" s="47">
        <v>41615000</v>
      </c>
      <c r="R1086" s="2"/>
    </row>
    <row r="1087" spans="1:18" ht="23" x14ac:dyDescent="0.25">
      <c r="A1087" s="47">
        <f t="shared" si="16"/>
        <v>1072</v>
      </c>
      <c r="B1087" s="48" t="s">
        <v>6358</v>
      </c>
      <c r="C1087" s="48" t="s">
        <v>6578</v>
      </c>
      <c r="D1087" s="48" t="s">
        <v>3308</v>
      </c>
      <c r="E1087" s="48" t="s">
        <v>5684</v>
      </c>
      <c r="F1087" s="48" t="s">
        <v>6040</v>
      </c>
      <c r="G1087" s="48"/>
      <c r="H1087" s="47">
        <v>1972</v>
      </c>
      <c r="I1087" s="47">
        <v>773.23</v>
      </c>
      <c r="J1087" s="47" t="s">
        <v>7376</v>
      </c>
      <c r="K1087" s="47">
        <v>2</v>
      </c>
      <c r="L1087" s="47"/>
      <c r="M1087" s="47"/>
      <c r="N1087" s="47"/>
      <c r="O1087" s="47">
        <v>35</v>
      </c>
      <c r="P1087" s="47">
        <v>41615000</v>
      </c>
      <c r="R1087" s="2"/>
    </row>
    <row r="1088" spans="1:18" ht="23" x14ac:dyDescent="0.25">
      <c r="A1088" s="47">
        <f t="shared" si="16"/>
        <v>1073</v>
      </c>
      <c r="B1088" s="48" t="s">
        <v>6358</v>
      </c>
      <c r="C1088" s="48" t="s">
        <v>6561</v>
      </c>
      <c r="D1088" s="48" t="s">
        <v>399</v>
      </c>
      <c r="E1088" s="48" t="s">
        <v>1036</v>
      </c>
      <c r="F1088" s="48" t="s">
        <v>6040</v>
      </c>
      <c r="G1088" s="48"/>
      <c r="H1088" s="47">
        <v>1965</v>
      </c>
      <c r="I1088" s="47">
        <v>640.1</v>
      </c>
      <c r="J1088" s="47" t="s">
        <v>7376</v>
      </c>
      <c r="K1088" s="47">
        <v>2</v>
      </c>
      <c r="L1088" s="47"/>
      <c r="M1088" s="47"/>
      <c r="N1088" s="47"/>
      <c r="O1088" s="47">
        <v>23</v>
      </c>
      <c r="P1088" s="47">
        <v>41615000</v>
      </c>
      <c r="R1088" s="2"/>
    </row>
    <row r="1089" spans="1:18" ht="23" x14ac:dyDescent="0.25">
      <c r="A1089" s="47">
        <f t="shared" si="16"/>
        <v>1074</v>
      </c>
      <c r="B1089" s="48" t="s">
        <v>6358</v>
      </c>
      <c r="C1089" s="48" t="s">
        <v>6561</v>
      </c>
      <c r="D1089" s="48" t="s">
        <v>2504</v>
      </c>
      <c r="E1089" s="48" t="s">
        <v>4922</v>
      </c>
      <c r="F1089" s="48" t="s">
        <v>6040</v>
      </c>
      <c r="G1089" s="48"/>
      <c r="H1089" s="47">
        <v>1965</v>
      </c>
      <c r="I1089" s="47">
        <v>654.29999999999995</v>
      </c>
      <c r="J1089" s="47" t="s">
        <v>7377</v>
      </c>
      <c r="K1089" s="47">
        <v>2</v>
      </c>
      <c r="L1089" s="47"/>
      <c r="M1089" s="47"/>
      <c r="N1089" s="47"/>
      <c r="O1089" s="47">
        <v>25</v>
      </c>
      <c r="P1089" s="47">
        <v>41615000</v>
      </c>
      <c r="R1089" s="2"/>
    </row>
    <row r="1090" spans="1:18" ht="23" x14ac:dyDescent="0.25">
      <c r="A1090" s="47">
        <f t="shared" si="16"/>
        <v>1075</v>
      </c>
      <c r="B1090" s="48" t="s">
        <v>6358</v>
      </c>
      <c r="C1090" s="48" t="s">
        <v>6561</v>
      </c>
      <c r="D1090" s="48" t="s">
        <v>6594</v>
      </c>
      <c r="E1090" s="48" t="s">
        <v>4923</v>
      </c>
      <c r="F1090" s="48" t="s">
        <v>6040</v>
      </c>
      <c r="G1090" s="48"/>
      <c r="H1090" s="47">
        <v>1969</v>
      </c>
      <c r="I1090" s="47">
        <v>656.5</v>
      </c>
      <c r="J1090" s="47" t="s">
        <v>7377</v>
      </c>
      <c r="K1090" s="47">
        <v>2</v>
      </c>
      <c r="L1090" s="47"/>
      <c r="M1090" s="47"/>
      <c r="N1090" s="47"/>
      <c r="O1090" s="47">
        <v>26</v>
      </c>
      <c r="P1090" s="47">
        <v>41615000</v>
      </c>
      <c r="R1090" s="2"/>
    </row>
    <row r="1091" spans="1:18" ht="23" x14ac:dyDescent="0.25">
      <c r="A1091" s="47">
        <f t="shared" si="16"/>
        <v>1076</v>
      </c>
      <c r="B1091" s="48" t="s">
        <v>6358</v>
      </c>
      <c r="C1091" s="48" t="s">
        <v>6561</v>
      </c>
      <c r="D1091" s="48" t="s">
        <v>2506</v>
      </c>
      <c r="E1091" s="48" t="s">
        <v>4924</v>
      </c>
      <c r="F1091" s="48" t="s">
        <v>6040</v>
      </c>
      <c r="G1091" s="48"/>
      <c r="H1091" s="47">
        <v>1969</v>
      </c>
      <c r="I1091" s="47">
        <v>655.20000000000005</v>
      </c>
      <c r="J1091" s="47" t="s">
        <v>7376</v>
      </c>
      <c r="K1091" s="47">
        <v>2</v>
      </c>
      <c r="L1091" s="47"/>
      <c r="M1091" s="47"/>
      <c r="N1091" s="47"/>
      <c r="O1091" s="47">
        <v>27</v>
      </c>
      <c r="P1091" s="47">
        <v>41615000</v>
      </c>
      <c r="R1091" s="2"/>
    </row>
    <row r="1092" spans="1:18" ht="23" x14ac:dyDescent="0.25">
      <c r="A1092" s="47">
        <f t="shared" si="16"/>
        <v>1077</v>
      </c>
      <c r="B1092" s="48" t="s">
        <v>6358</v>
      </c>
      <c r="C1092" s="48" t="s">
        <v>6561</v>
      </c>
      <c r="D1092" s="48" t="s">
        <v>2026</v>
      </c>
      <c r="E1092" s="48" t="s">
        <v>4461</v>
      </c>
      <c r="F1092" s="48" t="s">
        <v>6040</v>
      </c>
      <c r="G1092" s="48"/>
      <c r="H1092" s="47">
        <v>1970</v>
      </c>
      <c r="I1092" s="47">
        <v>411.3</v>
      </c>
      <c r="J1092" s="47" t="s">
        <v>7377</v>
      </c>
      <c r="K1092" s="47">
        <v>2</v>
      </c>
      <c r="L1092" s="47"/>
      <c r="M1092" s="47"/>
      <c r="N1092" s="47"/>
      <c r="O1092" s="47">
        <v>16</v>
      </c>
      <c r="P1092" s="47">
        <v>41615000</v>
      </c>
      <c r="R1092" s="2"/>
    </row>
    <row r="1093" spans="1:18" ht="23" x14ac:dyDescent="0.25">
      <c r="A1093" s="47">
        <f t="shared" si="16"/>
        <v>1078</v>
      </c>
      <c r="B1093" s="48" t="s">
        <v>6358</v>
      </c>
      <c r="C1093" s="48" t="s">
        <v>6561</v>
      </c>
      <c r="D1093" s="48" t="s">
        <v>2027</v>
      </c>
      <c r="E1093" s="48" t="s">
        <v>4462</v>
      </c>
      <c r="F1093" s="48" t="s">
        <v>6040</v>
      </c>
      <c r="G1093" s="48"/>
      <c r="H1093" s="47">
        <v>1972</v>
      </c>
      <c r="I1093" s="47">
        <v>4328.95</v>
      </c>
      <c r="J1093" s="47" t="s">
        <v>7490</v>
      </c>
      <c r="K1093" s="47">
        <v>5</v>
      </c>
      <c r="L1093" s="47"/>
      <c r="M1093" s="47"/>
      <c r="N1093" s="47"/>
      <c r="O1093" s="47">
        <v>188</v>
      </c>
      <c r="P1093" s="47">
        <v>41615000</v>
      </c>
      <c r="R1093" s="2"/>
    </row>
    <row r="1094" spans="1:18" ht="23" x14ac:dyDescent="0.25">
      <c r="A1094" s="47">
        <f t="shared" si="16"/>
        <v>1079</v>
      </c>
      <c r="B1094" s="48" t="s">
        <v>6358</v>
      </c>
      <c r="C1094" s="48" t="s">
        <v>6561</v>
      </c>
      <c r="D1094" s="48" t="s">
        <v>2028</v>
      </c>
      <c r="E1094" s="48" t="s">
        <v>4463</v>
      </c>
      <c r="F1094" s="48" t="s">
        <v>6040</v>
      </c>
      <c r="G1094" s="48"/>
      <c r="H1094" s="47">
        <v>1969</v>
      </c>
      <c r="I1094" s="47">
        <v>4370.26</v>
      </c>
      <c r="J1094" s="47" t="s">
        <v>7490</v>
      </c>
      <c r="K1094" s="47">
        <v>5</v>
      </c>
      <c r="L1094" s="47"/>
      <c r="M1094" s="47"/>
      <c r="N1094" s="47"/>
      <c r="O1094" s="47">
        <v>196</v>
      </c>
      <c r="P1094" s="47">
        <v>41615000</v>
      </c>
      <c r="R1094" s="2"/>
    </row>
    <row r="1095" spans="1:18" ht="23" x14ac:dyDescent="0.25">
      <c r="A1095" s="47">
        <f t="shared" si="16"/>
        <v>1080</v>
      </c>
      <c r="B1095" s="48" t="s">
        <v>6358</v>
      </c>
      <c r="C1095" s="48" t="s">
        <v>6561</v>
      </c>
      <c r="D1095" s="48" t="s">
        <v>2029</v>
      </c>
      <c r="E1095" s="48" t="s">
        <v>4464</v>
      </c>
      <c r="F1095" s="48" t="s">
        <v>6040</v>
      </c>
      <c r="G1095" s="48"/>
      <c r="H1095" s="47">
        <v>1972</v>
      </c>
      <c r="I1095" s="47">
        <v>4467.2</v>
      </c>
      <c r="J1095" s="47" t="s">
        <v>7490</v>
      </c>
      <c r="K1095" s="47">
        <v>5</v>
      </c>
      <c r="L1095" s="47"/>
      <c r="M1095" s="47"/>
      <c r="N1095" s="47"/>
      <c r="O1095" s="47">
        <v>197</v>
      </c>
      <c r="P1095" s="47">
        <v>41615000</v>
      </c>
      <c r="R1095" s="2"/>
    </row>
    <row r="1096" spans="1:18" ht="23" x14ac:dyDescent="0.25">
      <c r="A1096" s="47">
        <f t="shared" si="16"/>
        <v>1081</v>
      </c>
      <c r="B1096" s="48" t="s">
        <v>6358</v>
      </c>
      <c r="C1096" s="48" t="s">
        <v>6561</v>
      </c>
      <c r="D1096" s="48" t="s">
        <v>2030</v>
      </c>
      <c r="E1096" s="48" t="s">
        <v>4465</v>
      </c>
      <c r="F1096" s="48" t="s">
        <v>6040</v>
      </c>
      <c r="G1096" s="48"/>
      <c r="H1096" s="47">
        <v>1982</v>
      </c>
      <c r="I1096" s="47">
        <v>4854.5</v>
      </c>
      <c r="J1096" s="47" t="s">
        <v>7377</v>
      </c>
      <c r="K1096" s="47">
        <v>5</v>
      </c>
      <c r="L1096" s="47"/>
      <c r="M1096" s="47"/>
      <c r="N1096" s="47"/>
      <c r="O1096" s="47">
        <v>166</v>
      </c>
      <c r="P1096" s="47">
        <v>41615000</v>
      </c>
      <c r="R1096" s="2"/>
    </row>
    <row r="1097" spans="1:18" ht="23" x14ac:dyDescent="0.25">
      <c r="A1097" s="47">
        <f t="shared" si="16"/>
        <v>1082</v>
      </c>
      <c r="B1097" s="48" t="s">
        <v>6358</v>
      </c>
      <c r="C1097" s="48" t="s">
        <v>6561</v>
      </c>
      <c r="D1097" s="48" t="s">
        <v>400</v>
      </c>
      <c r="E1097" s="48" t="s">
        <v>1037</v>
      </c>
      <c r="F1097" s="48" t="s">
        <v>6040</v>
      </c>
      <c r="G1097" s="48"/>
      <c r="H1097" s="47">
        <v>1982</v>
      </c>
      <c r="I1097" s="47">
        <v>5708.5</v>
      </c>
      <c r="J1097" s="47" t="s">
        <v>7376</v>
      </c>
      <c r="K1097" s="47">
        <v>5</v>
      </c>
      <c r="L1097" s="47"/>
      <c r="M1097" s="47"/>
      <c r="N1097" s="47"/>
      <c r="O1097" s="47">
        <v>241</v>
      </c>
      <c r="P1097" s="47">
        <v>41615000</v>
      </c>
      <c r="R1097" s="2"/>
    </row>
    <row r="1098" spans="1:18" ht="23" x14ac:dyDescent="0.25">
      <c r="A1098" s="47">
        <f t="shared" si="16"/>
        <v>1083</v>
      </c>
      <c r="B1098" s="48" t="s">
        <v>6358</v>
      </c>
      <c r="C1098" s="48" t="s">
        <v>6558</v>
      </c>
      <c r="D1098" s="48" t="s">
        <v>1952</v>
      </c>
      <c r="E1098" s="48" t="s">
        <v>4393</v>
      </c>
      <c r="F1098" s="48" t="s">
        <v>6040</v>
      </c>
      <c r="G1098" s="48"/>
      <c r="H1098" s="47">
        <v>1978</v>
      </c>
      <c r="I1098" s="47">
        <v>1240.5</v>
      </c>
      <c r="J1098" s="47" t="s">
        <v>7377</v>
      </c>
      <c r="K1098" s="47">
        <v>3</v>
      </c>
      <c r="L1098" s="47"/>
      <c r="M1098" s="47"/>
      <c r="N1098" s="47"/>
      <c r="O1098" s="47">
        <v>75</v>
      </c>
      <c r="P1098" s="47">
        <v>41615000</v>
      </c>
      <c r="R1098" s="2"/>
    </row>
    <row r="1099" spans="1:18" ht="23" x14ac:dyDescent="0.25">
      <c r="A1099" s="47">
        <f t="shared" si="16"/>
        <v>1084</v>
      </c>
      <c r="B1099" s="48" t="s">
        <v>6358</v>
      </c>
      <c r="C1099" s="48" t="s">
        <v>6558</v>
      </c>
      <c r="D1099" s="48" t="s">
        <v>1953</v>
      </c>
      <c r="E1099" s="48" t="s">
        <v>4394</v>
      </c>
      <c r="F1099" s="48" t="s">
        <v>6040</v>
      </c>
      <c r="G1099" s="48"/>
      <c r="H1099" s="47">
        <v>1978</v>
      </c>
      <c r="I1099" s="47">
        <v>1240.8</v>
      </c>
      <c r="J1099" s="47" t="s">
        <v>7377</v>
      </c>
      <c r="K1099" s="47">
        <v>3</v>
      </c>
      <c r="L1099" s="47"/>
      <c r="M1099" s="47"/>
      <c r="N1099" s="47"/>
      <c r="O1099" s="47">
        <v>67</v>
      </c>
      <c r="P1099" s="47">
        <v>41615000</v>
      </c>
      <c r="R1099" s="2"/>
    </row>
    <row r="1100" spans="1:18" ht="23" x14ac:dyDescent="0.25">
      <c r="A1100" s="47">
        <f t="shared" si="16"/>
        <v>1085</v>
      </c>
      <c r="B1100" s="48" t="s">
        <v>6358</v>
      </c>
      <c r="C1100" s="48" t="s">
        <v>6558</v>
      </c>
      <c r="D1100" s="48" t="s">
        <v>1954</v>
      </c>
      <c r="E1100" s="48" t="s">
        <v>4395</v>
      </c>
      <c r="F1100" s="48" t="s">
        <v>6040</v>
      </c>
      <c r="G1100" s="48"/>
      <c r="H1100" s="47">
        <v>1978</v>
      </c>
      <c r="I1100" s="47">
        <v>1244.45</v>
      </c>
      <c r="J1100" s="47" t="s">
        <v>7377</v>
      </c>
      <c r="K1100" s="47">
        <v>3</v>
      </c>
      <c r="L1100" s="47"/>
      <c r="M1100" s="47"/>
      <c r="N1100" s="47"/>
      <c r="O1100" s="47">
        <v>54</v>
      </c>
      <c r="P1100" s="47">
        <v>41615000</v>
      </c>
      <c r="R1100" s="2"/>
    </row>
    <row r="1101" spans="1:18" ht="23" x14ac:dyDescent="0.25">
      <c r="A1101" s="47">
        <f t="shared" si="16"/>
        <v>1086</v>
      </c>
      <c r="B1101" s="48" t="s">
        <v>6358</v>
      </c>
      <c r="C1101" s="48" t="s">
        <v>6592</v>
      </c>
      <c r="D1101" s="48" t="s">
        <v>1460</v>
      </c>
      <c r="E1101" s="48" t="s">
        <v>3934</v>
      </c>
      <c r="F1101" s="48" t="s">
        <v>6040</v>
      </c>
      <c r="G1101" s="48"/>
      <c r="H1101" s="47">
        <v>1987</v>
      </c>
      <c r="I1101" s="47">
        <v>3676.3</v>
      </c>
      <c r="J1101" s="47" t="s">
        <v>7377</v>
      </c>
      <c r="K1101" s="47">
        <v>5</v>
      </c>
      <c r="L1101" s="47"/>
      <c r="M1101" s="47"/>
      <c r="N1101" s="47"/>
      <c r="O1101" s="47">
        <v>174</v>
      </c>
      <c r="P1101" s="47">
        <v>41615000</v>
      </c>
      <c r="R1101" s="2"/>
    </row>
    <row r="1102" spans="1:18" ht="23" x14ac:dyDescent="0.25">
      <c r="A1102" s="47">
        <f t="shared" si="16"/>
        <v>1087</v>
      </c>
      <c r="B1102" s="48" t="s">
        <v>6358</v>
      </c>
      <c r="C1102" s="48" t="s">
        <v>6564</v>
      </c>
      <c r="D1102" s="48" t="s">
        <v>405</v>
      </c>
      <c r="E1102" s="48" t="s">
        <v>1041</v>
      </c>
      <c r="F1102" s="48" t="s">
        <v>6040</v>
      </c>
      <c r="G1102" s="48"/>
      <c r="H1102" s="47">
        <v>1971</v>
      </c>
      <c r="I1102" s="47">
        <v>10030.08</v>
      </c>
      <c r="J1102" s="47" t="s">
        <v>7376</v>
      </c>
      <c r="K1102" s="47">
        <v>5</v>
      </c>
      <c r="L1102" s="47"/>
      <c r="M1102" s="47"/>
      <c r="N1102" s="47"/>
      <c r="O1102" s="47">
        <v>292</v>
      </c>
      <c r="P1102" s="47">
        <v>41615000</v>
      </c>
      <c r="R1102" s="2"/>
    </row>
    <row r="1103" spans="1:18" ht="23" x14ac:dyDescent="0.25">
      <c r="A1103" s="47">
        <f t="shared" si="16"/>
        <v>1088</v>
      </c>
      <c r="B1103" s="48" t="s">
        <v>6358</v>
      </c>
      <c r="C1103" s="48" t="s">
        <v>6564</v>
      </c>
      <c r="D1103" s="48" t="s">
        <v>3294</v>
      </c>
      <c r="E1103" s="48" t="s">
        <v>5670</v>
      </c>
      <c r="F1103" s="48" t="s">
        <v>6040</v>
      </c>
      <c r="G1103" s="48"/>
      <c r="H1103" s="47">
        <v>1940</v>
      </c>
      <c r="I1103" s="47">
        <v>274.60000000000002</v>
      </c>
      <c r="J1103" s="47" t="s">
        <v>7370</v>
      </c>
      <c r="K1103" s="47">
        <v>2</v>
      </c>
      <c r="L1103" s="47"/>
      <c r="M1103" s="47"/>
      <c r="N1103" s="47"/>
      <c r="O1103" s="47">
        <v>5</v>
      </c>
      <c r="P1103" s="47">
        <v>41615000</v>
      </c>
      <c r="R1103" s="2"/>
    </row>
    <row r="1104" spans="1:18" ht="23" x14ac:dyDescent="0.25">
      <c r="A1104" s="47">
        <f t="shared" si="16"/>
        <v>1089</v>
      </c>
      <c r="B1104" s="48" t="s">
        <v>6358</v>
      </c>
      <c r="C1104" s="48" t="s">
        <v>6564</v>
      </c>
      <c r="D1104" s="48" t="s">
        <v>3295</v>
      </c>
      <c r="E1104" s="48" t="s">
        <v>5671</v>
      </c>
      <c r="F1104" s="48" t="s">
        <v>6040</v>
      </c>
      <c r="G1104" s="48"/>
      <c r="H1104" s="47">
        <v>1940</v>
      </c>
      <c r="I1104" s="47">
        <v>204.3</v>
      </c>
      <c r="J1104" s="47" t="s">
        <v>7370</v>
      </c>
      <c r="K1104" s="47">
        <v>2</v>
      </c>
      <c r="L1104" s="47"/>
      <c r="M1104" s="47"/>
      <c r="N1104" s="47"/>
      <c r="O1104" s="47">
        <v>7</v>
      </c>
      <c r="P1104" s="47">
        <v>41615000</v>
      </c>
      <c r="R1104" s="2"/>
    </row>
    <row r="1105" spans="1:18" ht="23" x14ac:dyDescent="0.25">
      <c r="A1105" s="47">
        <f t="shared" si="16"/>
        <v>1090</v>
      </c>
      <c r="B1105" s="48" t="s">
        <v>6358</v>
      </c>
      <c r="C1105" s="48" t="s">
        <v>6564</v>
      </c>
      <c r="D1105" s="48" t="s">
        <v>3296</v>
      </c>
      <c r="E1105" s="48" t="s">
        <v>5672</v>
      </c>
      <c r="F1105" s="48" t="s">
        <v>6040</v>
      </c>
      <c r="G1105" s="48"/>
      <c r="H1105" s="47">
        <v>1948</v>
      </c>
      <c r="I1105" s="47">
        <v>191.53</v>
      </c>
      <c r="J1105" s="47" t="s">
        <v>7370</v>
      </c>
      <c r="K1105" s="47">
        <v>2</v>
      </c>
      <c r="L1105" s="47"/>
      <c r="M1105" s="47"/>
      <c r="N1105" s="47"/>
      <c r="O1105" s="47">
        <v>13</v>
      </c>
      <c r="P1105" s="47">
        <v>41615000</v>
      </c>
      <c r="R1105" s="2"/>
    </row>
    <row r="1106" spans="1:18" ht="23" x14ac:dyDescent="0.25">
      <c r="A1106" s="47">
        <f t="shared" ref="A1106:A1169" si="17">A1105+1</f>
        <v>1091</v>
      </c>
      <c r="B1106" s="48" t="s">
        <v>6358</v>
      </c>
      <c r="C1106" s="48" t="s">
        <v>6564</v>
      </c>
      <c r="D1106" s="48" t="s">
        <v>3297</v>
      </c>
      <c r="E1106" s="48" t="s">
        <v>5673</v>
      </c>
      <c r="F1106" s="48" t="s">
        <v>6040</v>
      </c>
      <c r="G1106" s="48"/>
      <c r="H1106" s="47">
        <v>1940</v>
      </c>
      <c r="I1106" s="47">
        <v>327.08999999999997</v>
      </c>
      <c r="J1106" s="47" t="s">
        <v>7383</v>
      </c>
      <c r="K1106" s="47">
        <v>2</v>
      </c>
      <c r="L1106" s="47"/>
      <c r="M1106" s="47"/>
      <c r="N1106" s="47"/>
      <c r="O1106" s="47">
        <v>15</v>
      </c>
      <c r="P1106" s="47">
        <v>41615000</v>
      </c>
      <c r="R1106" s="2"/>
    </row>
    <row r="1107" spans="1:18" ht="23" x14ac:dyDescent="0.25">
      <c r="A1107" s="47">
        <f t="shared" si="17"/>
        <v>1092</v>
      </c>
      <c r="B1107" s="48" t="s">
        <v>6358</v>
      </c>
      <c r="C1107" s="48" t="s">
        <v>6564</v>
      </c>
      <c r="D1107" s="48" t="s">
        <v>3298</v>
      </c>
      <c r="E1107" s="48" t="s">
        <v>5674</v>
      </c>
      <c r="F1107" s="48" t="s">
        <v>6040</v>
      </c>
      <c r="G1107" s="48"/>
      <c r="H1107" s="47">
        <v>1940</v>
      </c>
      <c r="I1107" s="47">
        <v>332.84</v>
      </c>
      <c r="J1107" s="47" t="s">
        <v>7383</v>
      </c>
      <c r="K1107" s="47">
        <v>2</v>
      </c>
      <c r="L1107" s="47"/>
      <c r="M1107" s="47"/>
      <c r="N1107" s="47"/>
      <c r="O1107" s="47">
        <v>14</v>
      </c>
      <c r="P1107" s="47">
        <v>41615000</v>
      </c>
      <c r="R1107" s="2"/>
    </row>
    <row r="1108" spans="1:18" ht="23" x14ac:dyDescent="0.25">
      <c r="A1108" s="47">
        <f t="shared" si="17"/>
        <v>1093</v>
      </c>
      <c r="B1108" s="48" t="s">
        <v>6358</v>
      </c>
      <c r="C1108" s="48" t="s">
        <v>6564</v>
      </c>
      <c r="D1108" s="48" t="s">
        <v>3299</v>
      </c>
      <c r="E1108" s="48" t="s">
        <v>5675</v>
      </c>
      <c r="F1108" s="48" t="s">
        <v>6040</v>
      </c>
      <c r="G1108" s="48"/>
      <c r="H1108" s="47">
        <v>1940</v>
      </c>
      <c r="I1108" s="47">
        <v>655.39</v>
      </c>
      <c r="J1108" s="47" t="s">
        <v>7383</v>
      </c>
      <c r="K1108" s="47">
        <v>3</v>
      </c>
      <c r="L1108" s="47"/>
      <c r="M1108" s="47"/>
      <c r="N1108" s="47"/>
      <c r="O1108" s="47">
        <v>17</v>
      </c>
      <c r="P1108" s="47">
        <v>41615000</v>
      </c>
      <c r="R1108" s="2"/>
    </row>
    <row r="1109" spans="1:18" ht="23" x14ac:dyDescent="0.25">
      <c r="A1109" s="47">
        <f t="shared" si="17"/>
        <v>1094</v>
      </c>
      <c r="B1109" s="48" t="s">
        <v>6358</v>
      </c>
      <c r="C1109" s="48" t="s">
        <v>6564</v>
      </c>
      <c r="D1109" s="48" t="s">
        <v>3300</v>
      </c>
      <c r="E1109" s="48" t="s">
        <v>5676</v>
      </c>
      <c r="F1109" s="48" t="s">
        <v>6040</v>
      </c>
      <c r="G1109" s="48"/>
      <c r="H1109" s="47">
        <v>1952</v>
      </c>
      <c r="I1109" s="47">
        <v>392.34</v>
      </c>
      <c r="J1109" s="47" t="s">
        <v>7383</v>
      </c>
      <c r="K1109" s="47">
        <v>2</v>
      </c>
      <c r="L1109" s="47"/>
      <c r="M1109" s="47"/>
      <c r="N1109" s="47"/>
      <c r="O1109" s="47">
        <v>14</v>
      </c>
      <c r="P1109" s="47">
        <v>41615000</v>
      </c>
      <c r="R1109" s="2"/>
    </row>
    <row r="1110" spans="1:18" ht="23" x14ac:dyDescent="0.25">
      <c r="A1110" s="47">
        <f t="shared" si="17"/>
        <v>1095</v>
      </c>
      <c r="B1110" s="48" t="s">
        <v>6358</v>
      </c>
      <c r="C1110" s="48" t="s">
        <v>6564</v>
      </c>
      <c r="D1110" s="48" t="s">
        <v>3301</v>
      </c>
      <c r="E1110" s="48" t="s">
        <v>5677</v>
      </c>
      <c r="F1110" s="48" t="s">
        <v>6040</v>
      </c>
      <c r="G1110" s="48"/>
      <c r="H1110" s="47">
        <v>1949</v>
      </c>
      <c r="I1110" s="47">
        <v>401.88</v>
      </c>
      <c r="J1110" s="47" t="s">
        <v>7383</v>
      </c>
      <c r="K1110" s="47">
        <v>2</v>
      </c>
      <c r="L1110" s="47"/>
      <c r="M1110" s="47"/>
      <c r="N1110" s="47"/>
      <c r="O1110" s="47">
        <v>15</v>
      </c>
      <c r="P1110" s="47">
        <v>41615000</v>
      </c>
      <c r="R1110" s="2"/>
    </row>
    <row r="1111" spans="1:18" ht="23" x14ac:dyDescent="0.25">
      <c r="A1111" s="47">
        <f t="shared" si="17"/>
        <v>1096</v>
      </c>
      <c r="B1111" s="48" t="s">
        <v>6358</v>
      </c>
      <c r="C1111" s="48" t="s">
        <v>6564</v>
      </c>
      <c r="D1111" s="48" t="s">
        <v>1839</v>
      </c>
      <c r="E1111" s="48" t="s">
        <v>4284</v>
      </c>
      <c r="F1111" s="48" t="s">
        <v>6040</v>
      </c>
      <c r="G1111" s="48"/>
      <c r="H1111" s="47">
        <v>1960</v>
      </c>
      <c r="I1111" s="47">
        <v>907.05</v>
      </c>
      <c r="J1111" s="47" t="s">
        <v>7376</v>
      </c>
      <c r="K1111" s="47">
        <v>2</v>
      </c>
      <c r="L1111" s="47"/>
      <c r="M1111" s="47"/>
      <c r="N1111" s="47"/>
      <c r="O1111" s="47"/>
      <c r="P1111" s="47">
        <v>41615000</v>
      </c>
      <c r="R1111" s="2"/>
    </row>
    <row r="1112" spans="1:18" ht="23" x14ac:dyDescent="0.25">
      <c r="A1112" s="47">
        <f t="shared" si="17"/>
        <v>1097</v>
      </c>
      <c r="B1112" s="48" t="s">
        <v>6358</v>
      </c>
      <c r="C1112" s="48" t="s">
        <v>6564</v>
      </c>
      <c r="D1112" s="48" t="s">
        <v>3302</v>
      </c>
      <c r="E1112" s="48" t="s">
        <v>5678</v>
      </c>
      <c r="F1112" s="48" t="s">
        <v>6040</v>
      </c>
      <c r="G1112" s="48"/>
      <c r="H1112" s="47">
        <v>1952</v>
      </c>
      <c r="I1112" s="47">
        <v>387.4</v>
      </c>
      <c r="J1112" s="47" t="s">
        <v>7383</v>
      </c>
      <c r="K1112" s="47">
        <v>2</v>
      </c>
      <c r="L1112" s="47"/>
      <c r="M1112" s="47"/>
      <c r="N1112" s="47"/>
      <c r="O1112" s="47">
        <v>13</v>
      </c>
      <c r="P1112" s="47">
        <v>41615000</v>
      </c>
      <c r="R1112" s="2"/>
    </row>
    <row r="1113" spans="1:18" ht="23" x14ac:dyDescent="0.25">
      <c r="A1113" s="47">
        <f t="shared" si="17"/>
        <v>1098</v>
      </c>
      <c r="B1113" s="48" t="s">
        <v>6358</v>
      </c>
      <c r="C1113" s="48" t="s">
        <v>6564</v>
      </c>
      <c r="D1113" s="48" t="s">
        <v>3303</v>
      </c>
      <c r="E1113" s="48" t="s">
        <v>5679</v>
      </c>
      <c r="F1113" s="48" t="s">
        <v>6040</v>
      </c>
      <c r="G1113" s="48"/>
      <c r="H1113" s="47">
        <v>1949</v>
      </c>
      <c r="I1113" s="47">
        <v>406.6</v>
      </c>
      <c r="J1113" s="47" t="s">
        <v>7383</v>
      </c>
      <c r="K1113" s="47">
        <v>2</v>
      </c>
      <c r="L1113" s="47"/>
      <c r="M1113" s="47"/>
      <c r="N1113" s="47"/>
      <c r="O1113" s="47">
        <v>14</v>
      </c>
      <c r="P1113" s="47">
        <v>41615000</v>
      </c>
      <c r="R1113" s="2"/>
    </row>
    <row r="1114" spans="1:18" ht="23" x14ac:dyDescent="0.25">
      <c r="A1114" s="47">
        <f t="shared" si="17"/>
        <v>1099</v>
      </c>
      <c r="B1114" s="48" t="s">
        <v>6358</v>
      </c>
      <c r="C1114" s="48" t="s">
        <v>6564</v>
      </c>
      <c r="D1114" s="48" t="s">
        <v>3304</v>
      </c>
      <c r="E1114" s="48" t="s">
        <v>5680</v>
      </c>
      <c r="F1114" s="48" t="s">
        <v>6040</v>
      </c>
      <c r="G1114" s="48"/>
      <c r="H1114" s="47">
        <v>1949</v>
      </c>
      <c r="I1114" s="47">
        <v>398.84</v>
      </c>
      <c r="J1114" s="47" t="s">
        <v>7383</v>
      </c>
      <c r="K1114" s="47">
        <v>2</v>
      </c>
      <c r="L1114" s="47"/>
      <c r="M1114" s="47"/>
      <c r="N1114" s="47"/>
      <c r="O1114" s="47">
        <v>12</v>
      </c>
      <c r="P1114" s="47">
        <v>41615000</v>
      </c>
      <c r="R1114" s="2"/>
    </row>
    <row r="1115" spans="1:18" ht="23" x14ac:dyDescent="0.25">
      <c r="A1115" s="47">
        <f t="shared" si="17"/>
        <v>1100</v>
      </c>
      <c r="B1115" s="48" t="s">
        <v>6358</v>
      </c>
      <c r="C1115" s="48" t="s">
        <v>6564</v>
      </c>
      <c r="D1115" s="48" t="s">
        <v>3305</v>
      </c>
      <c r="E1115" s="48" t="s">
        <v>5681</v>
      </c>
      <c r="F1115" s="48" t="s">
        <v>6040</v>
      </c>
      <c r="G1115" s="48"/>
      <c r="H1115" s="47">
        <v>1940</v>
      </c>
      <c r="I1115" s="47">
        <v>289.29000000000002</v>
      </c>
      <c r="J1115" s="47" t="s">
        <v>7370</v>
      </c>
      <c r="K1115" s="47">
        <v>2</v>
      </c>
      <c r="L1115" s="47"/>
      <c r="M1115" s="47"/>
      <c r="N1115" s="47"/>
      <c r="O1115" s="47">
        <v>5</v>
      </c>
      <c r="P1115" s="47">
        <v>41615000</v>
      </c>
      <c r="R1115" s="2"/>
    </row>
    <row r="1116" spans="1:18" ht="23" x14ac:dyDescent="0.25">
      <c r="A1116" s="47">
        <f t="shared" si="17"/>
        <v>1101</v>
      </c>
      <c r="B1116" s="48" t="s">
        <v>6358</v>
      </c>
      <c r="C1116" s="48" t="s">
        <v>6564</v>
      </c>
      <c r="D1116" s="48" t="s">
        <v>3043</v>
      </c>
      <c r="E1116" s="48" t="s">
        <v>5437</v>
      </c>
      <c r="F1116" s="48" t="s">
        <v>6040</v>
      </c>
      <c r="G1116" s="48"/>
      <c r="H1116" s="47">
        <v>1978</v>
      </c>
      <c r="I1116" s="47">
        <v>7400.88</v>
      </c>
      <c r="J1116" s="47" t="s">
        <v>7377</v>
      </c>
      <c r="K1116" s="47">
        <v>5</v>
      </c>
      <c r="L1116" s="47"/>
      <c r="M1116" s="47"/>
      <c r="N1116" s="47"/>
      <c r="O1116" s="47"/>
      <c r="P1116" s="47">
        <v>41615000</v>
      </c>
      <c r="R1116" s="2"/>
    </row>
    <row r="1117" spans="1:18" ht="23" x14ac:dyDescent="0.25">
      <c r="A1117" s="47">
        <f t="shared" si="17"/>
        <v>1102</v>
      </c>
      <c r="B1117" s="48" t="s">
        <v>6358</v>
      </c>
      <c r="C1117" s="48" t="s">
        <v>6561</v>
      </c>
      <c r="D1117" s="48" t="s">
        <v>2031</v>
      </c>
      <c r="E1117" s="48" t="s">
        <v>4466</v>
      </c>
      <c r="F1117" s="48" t="s">
        <v>6040</v>
      </c>
      <c r="G1117" s="48"/>
      <c r="H1117" s="47">
        <v>1967</v>
      </c>
      <c r="I1117" s="47">
        <v>625.9</v>
      </c>
      <c r="J1117" s="47" t="s">
        <v>7376</v>
      </c>
      <c r="K1117" s="47">
        <v>2</v>
      </c>
      <c r="L1117" s="47"/>
      <c r="M1117" s="47"/>
      <c r="N1117" s="47"/>
      <c r="O1117" s="47">
        <v>17</v>
      </c>
      <c r="P1117" s="47">
        <v>41615000</v>
      </c>
      <c r="R1117" s="2"/>
    </row>
    <row r="1118" spans="1:18" ht="23" x14ac:dyDescent="0.25">
      <c r="A1118" s="47">
        <f t="shared" si="17"/>
        <v>1103</v>
      </c>
      <c r="B1118" s="48" t="s">
        <v>6358</v>
      </c>
      <c r="C1118" s="48" t="s">
        <v>6561</v>
      </c>
      <c r="D1118" s="48" t="s">
        <v>2032</v>
      </c>
      <c r="E1118" s="48" t="s">
        <v>4467</v>
      </c>
      <c r="F1118" s="48" t="s">
        <v>6040</v>
      </c>
      <c r="G1118" s="48"/>
      <c r="H1118" s="47">
        <v>1967</v>
      </c>
      <c r="I1118" s="47">
        <v>627.5</v>
      </c>
      <c r="J1118" s="47" t="s">
        <v>7376</v>
      </c>
      <c r="K1118" s="47">
        <v>2</v>
      </c>
      <c r="L1118" s="47"/>
      <c r="M1118" s="47"/>
      <c r="N1118" s="47"/>
      <c r="O1118" s="47">
        <v>26</v>
      </c>
      <c r="P1118" s="47">
        <v>41615000</v>
      </c>
      <c r="R1118" s="2"/>
    </row>
    <row r="1119" spans="1:18" ht="23" x14ac:dyDescent="0.25">
      <c r="A1119" s="47">
        <f t="shared" si="17"/>
        <v>1104</v>
      </c>
      <c r="B1119" s="48" t="s">
        <v>6358</v>
      </c>
      <c r="C1119" s="48" t="s">
        <v>6561</v>
      </c>
      <c r="D1119" s="48" t="s">
        <v>2033</v>
      </c>
      <c r="E1119" s="48" t="s">
        <v>4468</v>
      </c>
      <c r="F1119" s="48" t="s">
        <v>6040</v>
      </c>
      <c r="G1119" s="48"/>
      <c r="H1119" s="47">
        <v>1972</v>
      </c>
      <c r="I1119" s="47">
        <v>529.5</v>
      </c>
      <c r="J1119" s="47" t="s">
        <v>7376</v>
      </c>
      <c r="K1119" s="47">
        <v>2</v>
      </c>
      <c r="L1119" s="47"/>
      <c r="M1119" s="47"/>
      <c r="N1119" s="47"/>
      <c r="O1119" s="47">
        <v>17</v>
      </c>
      <c r="P1119" s="47">
        <v>41615000</v>
      </c>
      <c r="R1119" s="2"/>
    </row>
    <row r="1120" spans="1:18" ht="23" x14ac:dyDescent="0.25">
      <c r="A1120" s="47">
        <f t="shared" si="17"/>
        <v>1105</v>
      </c>
      <c r="B1120" s="48" t="s">
        <v>6358</v>
      </c>
      <c r="C1120" s="48" t="s">
        <v>6558</v>
      </c>
      <c r="D1120" s="48" t="s">
        <v>2509</v>
      </c>
      <c r="E1120" s="48" t="s">
        <v>4927</v>
      </c>
      <c r="F1120" s="48" t="s">
        <v>6040</v>
      </c>
      <c r="G1120" s="48"/>
      <c r="H1120" s="47">
        <v>1977</v>
      </c>
      <c r="I1120" s="47">
        <v>3270</v>
      </c>
      <c r="J1120" s="47" t="s">
        <v>7377</v>
      </c>
      <c r="K1120" s="47">
        <v>5</v>
      </c>
      <c r="L1120" s="47"/>
      <c r="M1120" s="47"/>
      <c r="N1120" s="47"/>
      <c r="O1120" s="47">
        <v>139</v>
      </c>
      <c r="P1120" s="47">
        <v>41615000</v>
      </c>
      <c r="R1120" s="2"/>
    </row>
    <row r="1121" spans="1:18" ht="23" x14ac:dyDescent="0.25">
      <c r="A1121" s="47">
        <f t="shared" si="17"/>
        <v>1106</v>
      </c>
      <c r="B1121" s="48" t="s">
        <v>6358</v>
      </c>
      <c r="C1121" s="48" t="s">
        <v>6558</v>
      </c>
      <c r="D1121" s="48" t="s">
        <v>1955</v>
      </c>
      <c r="E1121" s="48" t="s">
        <v>4396</v>
      </c>
      <c r="F1121" s="48" t="s">
        <v>6040</v>
      </c>
      <c r="G1121" s="48"/>
      <c r="H1121" s="47">
        <v>1961</v>
      </c>
      <c r="I1121" s="47">
        <v>443.9</v>
      </c>
      <c r="J1121" s="47" t="s">
        <v>7376</v>
      </c>
      <c r="K1121" s="47">
        <v>2</v>
      </c>
      <c r="L1121" s="47"/>
      <c r="M1121" s="47"/>
      <c r="N1121" s="47"/>
      <c r="O1121" s="47"/>
      <c r="P1121" s="47">
        <v>41615000</v>
      </c>
      <c r="R1121" s="2"/>
    </row>
    <row r="1122" spans="1:18" ht="23" x14ac:dyDescent="0.25">
      <c r="A1122" s="47">
        <f t="shared" si="17"/>
        <v>1107</v>
      </c>
      <c r="B1122" s="48" t="s">
        <v>6358</v>
      </c>
      <c r="C1122" s="48" t="s">
        <v>6592</v>
      </c>
      <c r="D1122" s="48" t="s">
        <v>1461</v>
      </c>
      <c r="E1122" s="48" t="s">
        <v>3935</v>
      </c>
      <c r="F1122" s="48" t="s">
        <v>6040</v>
      </c>
      <c r="G1122" s="48"/>
      <c r="H1122" s="47">
        <v>1984</v>
      </c>
      <c r="I1122" s="47">
        <v>1268.0999999999999</v>
      </c>
      <c r="J1122" s="47" t="s">
        <v>7376</v>
      </c>
      <c r="K1122" s="47">
        <v>3</v>
      </c>
      <c r="L1122" s="47"/>
      <c r="M1122" s="47"/>
      <c r="N1122" s="47"/>
      <c r="O1122" s="47">
        <v>84</v>
      </c>
      <c r="P1122" s="47">
        <v>41615000</v>
      </c>
      <c r="R1122" s="2"/>
    </row>
    <row r="1123" spans="1:18" ht="23" x14ac:dyDescent="0.25">
      <c r="A1123" s="47">
        <f t="shared" si="17"/>
        <v>1108</v>
      </c>
      <c r="B1123" s="48" t="s">
        <v>6358</v>
      </c>
      <c r="C1123" s="48" t="s">
        <v>6592</v>
      </c>
      <c r="D1123" s="48" t="s">
        <v>1965</v>
      </c>
      <c r="E1123" s="48" t="s">
        <v>4404</v>
      </c>
      <c r="F1123" s="48" t="s">
        <v>6040</v>
      </c>
      <c r="G1123" s="48"/>
      <c r="H1123" s="47">
        <v>1961</v>
      </c>
      <c r="I1123" s="47">
        <v>312</v>
      </c>
      <c r="J1123" s="47" t="s">
        <v>7376</v>
      </c>
      <c r="K1123" s="47">
        <v>2</v>
      </c>
      <c r="L1123" s="47"/>
      <c r="M1123" s="47"/>
      <c r="N1123" s="47"/>
      <c r="O1123" s="47">
        <v>15</v>
      </c>
      <c r="P1123" s="47">
        <v>41615000</v>
      </c>
      <c r="R1123" s="2"/>
    </row>
    <row r="1124" spans="1:18" ht="23" x14ac:dyDescent="0.25">
      <c r="A1124" s="47">
        <f t="shared" si="17"/>
        <v>1109</v>
      </c>
      <c r="B1124" s="48" t="s">
        <v>6358</v>
      </c>
      <c r="C1124" s="48" t="s">
        <v>6592</v>
      </c>
      <c r="D1124" s="48" t="s">
        <v>2921</v>
      </c>
      <c r="E1124" s="48" t="s">
        <v>6595</v>
      </c>
      <c r="F1124" s="48" t="s">
        <v>6040</v>
      </c>
      <c r="G1124" s="48"/>
      <c r="H1124" s="47">
        <v>1960</v>
      </c>
      <c r="I1124" s="47">
        <v>573.29999999999995</v>
      </c>
      <c r="J1124" s="47" t="s">
        <v>7376</v>
      </c>
      <c r="K1124" s="47">
        <v>2</v>
      </c>
      <c r="L1124" s="47"/>
      <c r="M1124" s="47"/>
      <c r="N1124" s="47"/>
      <c r="O1124" s="47">
        <v>19</v>
      </c>
      <c r="P1124" s="47">
        <v>41615000</v>
      </c>
      <c r="R1124" s="2"/>
    </row>
    <row r="1125" spans="1:18" ht="23" x14ac:dyDescent="0.25">
      <c r="A1125" s="47">
        <f t="shared" si="17"/>
        <v>1110</v>
      </c>
      <c r="B1125" s="48" t="s">
        <v>6358</v>
      </c>
      <c r="C1125" s="48" t="s">
        <v>6592</v>
      </c>
      <c r="D1125" s="48" t="s">
        <v>1967</v>
      </c>
      <c r="E1125" s="48" t="s">
        <v>4406</v>
      </c>
      <c r="F1125" s="48" t="s">
        <v>6040</v>
      </c>
      <c r="G1125" s="48"/>
      <c r="H1125" s="47">
        <v>1966</v>
      </c>
      <c r="I1125" s="47">
        <v>1038.0999999999999</v>
      </c>
      <c r="J1125" s="47" t="s">
        <v>7376</v>
      </c>
      <c r="K1125" s="47">
        <v>2</v>
      </c>
      <c r="L1125" s="47"/>
      <c r="M1125" s="47"/>
      <c r="N1125" s="47"/>
      <c r="O1125" s="47">
        <v>35</v>
      </c>
      <c r="P1125" s="47">
        <v>41615000</v>
      </c>
      <c r="R1125" s="2"/>
    </row>
    <row r="1126" spans="1:18" ht="23" x14ac:dyDescent="0.25">
      <c r="A1126" s="47">
        <f t="shared" si="17"/>
        <v>1111</v>
      </c>
      <c r="B1126" s="48" t="s">
        <v>6358</v>
      </c>
      <c r="C1126" s="48" t="s">
        <v>6592</v>
      </c>
      <c r="D1126" s="48" t="s">
        <v>1391</v>
      </c>
      <c r="E1126" s="48" t="s">
        <v>3866</v>
      </c>
      <c r="F1126" s="48" t="s">
        <v>6040</v>
      </c>
      <c r="G1126" s="48"/>
      <c r="H1126" s="47">
        <v>1986</v>
      </c>
      <c r="I1126" s="47">
        <v>3304.8</v>
      </c>
      <c r="J1126" s="47" t="s">
        <v>7376</v>
      </c>
      <c r="K1126" s="47">
        <v>5</v>
      </c>
      <c r="L1126" s="47"/>
      <c r="M1126" s="47"/>
      <c r="N1126" s="47"/>
      <c r="O1126" s="47">
        <v>172</v>
      </c>
      <c r="P1126" s="47">
        <v>41615000</v>
      </c>
      <c r="R1126" s="2"/>
    </row>
    <row r="1127" spans="1:18" ht="23" x14ac:dyDescent="0.25">
      <c r="A1127" s="47">
        <f t="shared" si="17"/>
        <v>1112</v>
      </c>
      <c r="B1127" s="48" t="s">
        <v>6358</v>
      </c>
      <c r="C1127" s="48" t="s">
        <v>6592</v>
      </c>
      <c r="D1127" s="48" t="s">
        <v>2922</v>
      </c>
      <c r="E1127" s="48" t="s">
        <v>5319</v>
      </c>
      <c r="F1127" s="48" t="s">
        <v>6040</v>
      </c>
      <c r="G1127" s="48"/>
      <c r="H1127" s="47">
        <v>1967</v>
      </c>
      <c r="I1127" s="47">
        <v>525</v>
      </c>
      <c r="J1127" s="47" t="s">
        <v>7376</v>
      </c>
      <c r="K1127" s="47">
        <v>2</v>
      </c>
      <c r="L1127" s="47"/>
      <c r="M1127" s="47"/>
      <c r="N1127" s="47"/>
      <c r="O1127" s="47">
        <v>42</v>
      </c>
      <c r="P1127" s="47">
        <v>41615000</v>
      </c>
      <c r="R1127" s="2"/>
    </row>
    <row r="1128" spans="1:18" ht="23" x14ac:dyDescent="0.25">
      <c r="A1128" s="47">
        <f t="shared" si="17"/>
        <v>1113</v>
      </c>
      <c r="B1128" s="48" t="s">
        <v>6358</v>
      </c>
      <c r="C1128" s="48" t="s">
        <v>6592</v>
      </c>
      <c r="D1128" s="48" t="s">
        <v>2925</v>
      </c>
      <c r="E1128" s="48" t="s">
        <v>5322</v>
      </c>
      <c r="F1128" s="48" t="s">
        <v>6040</v>
      </c>
      <c r="G1128" s="48"/>
      <c r="H1128" s="47">
        <v>1967</v>
      </c>
      <c r="I1128" s="47">
        <v>524.79999999999995</v>
      </c>
      <c r="J1128" s="47" t="s">
        <v>7376</v>
      </c>
      <c r="K1128" s="47">
        <v>2</v>
      </c>
      <c r="L1128" s="47"/>
      <c r="M1128" s="47"/>
      <c r="N1128" s="47"/>
      <c r="O1128" s="47">
        <v>43</v>
      </c>
      <c r="P1128" s="47">
        <v>41615000</v>
      </c>
      <c r="R1128" s="2"/>
    </row>
    <row r="1129" spans="1:18" ht="23" x14ac:dyDescent="0.25">
      <c r="A1129" s="47">
        <f t="shared" si="17"/>
        <v>1114</v>
      </c>
      <c r="B1129" s="48" t="s">
        <v>6358</v>
      </c>
      <c r="C1129" s="48" t="s">
        <v>6592</v>
      </c>
      <c r="D1129" s="48" t="s">
        <v>1970</v>
      </c>
      <c r="E1129" s="48" t="s">
        <v>4409</v>
      </c>
      <c r="F1129" s="48" t="s">
        <v>6040</v>
      </c>
      <c r="G1129" s="49"/>
      <c r="H1129" s="47">
        <v>1969</v>
      </c>
      <c r="I1129" s="47">
        <v>525</v>
      </c>
      <c r="J1129" s="47" t="s">
        <v>7376</v>
      </c>
      <c r="K1129" s="47">
        <v>2</v>
      </c>
      <c r="L1129" s="47"/>
      <c r="M1129" s="47"/>
      <c r="N1129" s="47"/>
      <c r="O1129" s="47">
        <v>29</v>
      </c>
      <c r="P1129" s="47">
        <v>41615000</v>
      </c>
      <c r="R1129" s="2"/>
    </row>
    <row r="1130" spans="1:18" ht="23" x14ac:dyDescent="0.25">
      <c r="A1130" s="47">
        <f t="shared" si="17"/>
        <v>1115</v>
      </c>
      <c r="B1130" s="48" t="s">
        <v>6358</v>
      </c>
      <c r="C1130" s="48" t="s">
        <v>6592</v>
      </c>
      <c r="D1130" s="48" t="s">
        <v>1971</v>
      </c>
      <c r="E1130" s="48" t="s">
        <v>4410</v>
      </c>
      <c r="F1130" s="48" t="s">
        <v>6040</v>
      </c>
      <c r="G1130" s="48"/>
      <c r="H1130" s="47">
        <v>1969</v>
      </c>
      <c r="I1130" s="47">
        <v>529.6</v>
      </c>
      <c r="J1130" s="47" t="s">
        <v>7376</v>
      </c>
      <c r="K1130" s="47">
        <v>2</v>
      </c>
      <c r="L1130" s="47"/>
      <c r="M1130" s="47"/>
      <c r="N1130" s="47"/>
      <c r="O1130" s="47">
        <v>35</v>
      </c>
      <c r="P1130" s="47">
        <v>41615000</v>
      </c>
      <c r="R1130" s="2"/>
    </row>
    <row r="1131" spans="1:18" ht="23" x14ac:dyDescent="0.25">
      <c r="A1131" s="47">
        <f t="shared" si="17"/>
        <v>1116</v>
      </c>
      <c r="B1131" s="48" t="s">
        <v>6358</v>
      </c>
      <c r="C1131" s="48" t="s">
        <v>6592</v>
      </c>
      <c r="D1131" s="48" t="s">
        <v>2926</v>
      </c>
      <c r="E1131" s="48" t="s">
        <v>5323</v>
      </c>
      <c r="F1131" s="48" t="s">
        <v>6040</v>
      </c>
      <c r="G1131" s="48"/>
      <c r="H1131" s="47">
        <v>1971</v>
      </c>
      <c r="I1131" s="47">
        <v>3503</v>
      </c>
      <c r="J1131" s="47" t="s">
        <v>7377</v>
      </c>
      <c r="K1131" s="47">
        <v>5</v>
      </c>
      <c r="L1131" s="47"/>
      <c r="M1131" s="47"/>
      <c r="N1131" s="47"/>
      <c r="O1131" s="47">
        <v>171</v>
      </c>
      <c r="P1131" s="47">
        <v>41615000</v>
      </c>
      <c r="R1131" s="2"/>
    </row>
    <row r="1132" spans="1:18" ht="23" x14ac:dyDescent="0.25">
      <c r="A1132" s="47">
        <f t="shared" si="17"/>
        <v>1117</v>
      </c>
      <c r="B1132" s="48" t="s">
        <v>6358</v>
      </c>
      <c r="C1132" s="48" t="s">
        <v>6592</v>
      </c>
      <c r="D1132" s="48" t="s">
        <v>2927</v>
      </c>
      <c r="E1132" s="48" t="s">
        <v>5324</v>
      </c>
      <c r="F1132" s="48" t="s">
        <v>6040</v>
      </c>
      <c r="G1132" s="49"/>
      <c r="H1132" s="47">
        <v>1972</v>
      </c>
      <c r="I1132" s="47">
        <v>3504.7</v>
      </c>
      <c r="J1132" s="47" t="s">
        <v>7377</v>
      </c>
      <c r="K1132" s="47">
        <v>5</v>
      </c>
      <c r="L1132" s="47"/>
      <c r="M1132" s="47"/>
      <c r="N1132" s="47"/>
      <c r="O1132" s="47">
        <v>177</v>
      </c>
      <c r="P1132" s="47">
        <v>41615000</v>
      </c>
      <c r="R1132" s="2"/>
    </row>
    <row r="1133" spans="1:18" ht="23" x14ac:dyDescent="0.25">
      <c r="A1133" s="47">
        <f t="shared" si="17"/>
        <v>1118</v>
      </c>
      <c r="B1133" s="48" t="s">
        <v>6358</v>
      </c>
      <c r="C1133" s="48" t="s">
        <v>6592</v>
      </c>
      <c r="D1133" s="48" t="s">
        <v>2928</v>
      </c>
      <c r="E1133" s="48" t="s">
        <v>5325</v>
      </c>
      <c r="F1133" s="48" t="s">
        <v>6040</v>
      </c>
      <c r="G1133" s="48"/>
      <c r="H1133" s="47">
        <v>1973</v>
      </c>
      <c r="I1133" s="47">
        <v>3504.7</v>
      </c>
      <c r="J1133" s="47" t="s">
        <v>7377</v>
      </c>
      <c r="K1133" s="47">
        <v>5</v>
      </c>
      <c r="L1133" s="47"/>
      <c r="M1133" s="47"/>
      <c r="N1133" s="47"/>
      <c r="O1133" s="47">
        <v>154</v>
      </c>
      <c r="P1133" s="47">
        <v>41615000</v>
      </c>
      <c r="R1133" s="2"/>
    </row>
    <row r="1134" spans="1:18" ht="23" x14ac:dyDescent="0.25">
      <c r="A1134" s="47">
        <f t="shared" si="17"/>
        <v>1119</v>
      </c>
      <c r="B1134" s="48" t="s">
        <v>6358</v>
      </c>
      <c r="C1134" s="48" t="s">
        <v>6592</v>
      </c>
      <c r="D1134" s="48" t="s">
        <v>1974</v>
      </c>
      <c r="E1134" s="48" t="s">
        <v>4413</v>
      </c>
      <c r="F1134" s="48" t="s">
        <v>6040</v>
      </c>
      <c r="G1134" s="48"/>
      <c r="H1134" s="47">
        <v>1975</v>
      </c>
      <c r="I1134" s="47">
        <v>3775</v>
      </c>
      <c r="J1134" s="47" t="s">
        <v>7377</v>
      </c>
      <c r="K1134" s="47">
        <v>5</v>
      </c>
      <c r="L1134" s="47"/>
      <c r="M1134" s="47"/>
      <c r="N1134" s="47"/>
      <c r="O1134" s="47">
        <v>175</v>
      </c>
      <c r="P1134" s="47">
        <v>41615000</v>
      </c>
      <c r="R1134" s="2"/>
    </row>
    <row r="1135" spans="1:18" ht="23" x14ac:dyDescent="0.25">
      <c r="A1135" s="47">
        <f t="shared" si="17"/>
        <v>1120</v>
      </c>
      <c r="B1135" s="48" t="s">
        <v>6358</v>
      </c>
      <c r="C1135" s="48" t="s">
        <v>6592</v>
      </c>
      <c r="D1135" s="48" t="s">
        <v>1975</v>
      </c>
      <c r="E1135" s="48" t="s">
        <v>4414</v>
      </c>
      <c r="F1135" s="48" t="s">
        <v>6040</v>
      </c>
      <c r="G1135" s="48"/>
      <c r="H1135" s="47">
        <v>1976</v>
      </c>
      <c r="I1135" s="47">
        <v>3775</v>
      </c>
      <c r="J1135" s="47" t="s">
        <v>7377</v>
      </c>
      <c r="K1135" s="47">
        <v>5</v>
      </c>
      <c r="L1135" s="47"/>
      <c r="M1135" s="47"/>
      <c r="N1135" s="47"/>
      <c r="O1135" s="47">
        <v>176</v>
      </c>
      <c r="P1135" s="47">
        <v>41615000</v>
      </c>
      <c r="R1135" s="2"/>
    </row>
    <row r="1136" spans="1:18" ht="23" x14ac:dyDescent="0.25">
      <c r="A1136" s="47">
        <f t="shared" si="17"/>
        <v>1121</v>
      </c>
      <c r="B1136" s="48" t="s">
        <v>6358</v>
      </c>
      <c r="C1136" s="48" t="s">
        <v>6592</v>
      </c>
      <c r="D1136" s="48" t="s">
        <v>1976</v>
      </c>
      <c r="E1136" s="48" t="s">
        <v>4415</v>
      </c>
      <c r="F1136" s="48" t="s">
        <v>6040</v>
      </c>
      <c r="G1136" s="48"/>
      <c r="H1136" s="47">
        <v>1976</v>
      </c>
      <c r="I1136" s="47">
        <v>3794</v>
      </c>
      <c r="J1136" s="47" t="s">
        <v>7377</v>
      </c>
      <c r="K1136" s="47">
        <v>5</v>
      </c>
      <c r="L1136" s="47"/>
      <c r="M1136" s="47"/>
      <c r="N1136" s="47"/>
      <c r="O1136" s="47">
        <v>170</v>
      </c>
      <c r="P1136" s="47">
        <v>41615000</v>
      </c>
      <c r="R1136" s="2"/>
    </row>
    <row r="1137" spans="1:18" ht="23" x14ac:dyDescent="0.25">
      <c r="A1137" s="47">
        <f t="shared" si="17"/>
        <v>1122</v>
      </c>
      <c r="B1137" s="48" t="s">
        <v>6358</v>
      </c>
      <c r="C1137" s="48" t="s">
        <v>6592</v>
      </c>
      <c r="D1137" s="48" t="s">
        <v>2929</v>
      </c>
      <c r="E1137" s="48" t="s">
        <v>5326</v>
      </c>
      <c r="F1137" s="48" t="s">
        <v>6040</v>
      </c>
      <c r="G1137" s="48"/>
      <c r="H1137" s="47">
        <v>1978</v>
      </c>
      <c r="I1137" s="47">
        <v>3746</v>
      </c>
      <c r="J1137" s="47" t="s">
        <v>7377</v>
      </c>
      <c r="K1137" s="47">
        <v>5</v>
      </c>
      <c r="L1137" s="47"/>
      <c r="M1137" s="47"/>
      <c r="N1137" s="47"/>
      <c r="O1137" s="47">
        <v>173</v>
      </c>
      <c r="P1137" s="47">
        <v>41615000</v>
      </c>
      <c r="R1137" s="2"/>
    </row>
    <row r="1138" spans="1:18" ht="23" x14ac:dyDescent="0.25">
      <c r="A1138" s="47">
        <f t="shared" si="17"/>
        <v>1123</v>
      </c>
      <c r="B1138" s="48" t="s">
        <v>6358</v>
      </c>
      <c r="C1138" s="48" t="s">
        <v>6583</v>
      </c>
      <c r="D1138" s="48" t="s">
        <v>406</v>
      </c>
      <c r="E1138" s="48" t="s">
        <v>1042</v>
      </c>
      <c r="F1138" s="48" t="s">
        <v>6040</v>
      </c>
      <c r="G1138" s="48"/>
      <c r="H1138" s="47">
        <v>1977</v>
      </c>
      <c r="I1138" s="47">
        <v>1043</v>
      </c>
      <c r="J1138" s="47" t="s">
        <v>7376</v>
      </c>
      <c r="K1138" s="47">
        <v>4</v>
      </c>
      <c r="L1138" s="47"/>
      <c r="M1138" s="47"/>
      <c r="N1138" s="47"/>
      <c r="O1138" s="47">
        <v>17</v>
      </c>
      <c r="P1138" s="47">
        <v>41615000</v>
      </c>
      <c r="R1138" s="2"/>
    </row>
    <row r="1139" spans="1:18" ht="23" x14ac:dyDescent="0.25">
      <c r="A1139" s="47">
        <f t="shared" si="17"/>
        <v>1124</v>
      </c>
      <c r="B1139" s="48" t="s">
        <v>6358</v>
      </c>
      <c r="C1139" s="48" t="s">
        <v>6583</v>
      </c>
      <c r="D1139" s="48" t="s">
        <v>407</v>
      </c>
      <c r="E1139" s="48" t="s">
        <v>1043</v>
      </c>
      <c r="F1139" s="48" t="s">
        <v>6040</v>
      </c>
      <c r="G1139" s="48"/>
      <c r="H1139" s="47">
        <v>1976</v>
      </c>
      <c r="I1139" s="47">
        <v>758.53</v>
      </c>
      <c r="J1139" s="47" t="s">
        <v>7376</v>
      </c>
      <c r="K1139" s="47">
        <v>4</v>
      </c>
      <c r="L1139" s="47"/>
      <c r="M1139" s="47"/>
      <c r="N1139" s="47"/>
      <c r="O1139" s="47">
        <v>28</v>
      </c>
      <c r="P1139" s="47">
        <v>41615000</v>
      </c>
      <c r="R1139" s="2"/>
    </row>
    <row r="1140" spans="1:18" ht="23" x14ac:dyDescent="0.25">
      <c r="A1140" s="47">
        <f t="shared" si="17"/>
        <v>1125</v>
      </c>
      <c r="B1140" s="48" t="s">
        <v>6358</v>
      </c>
      <c r="C1140" s="48" t="s">
        <v>6558</v>
      </c>
      <c r="D1140" s="48" t="s">
        <v>1956</v>
      </c>
      <c r="E1140" s="48" t="s">
        <v>4397</v>
      </c>
      <c r="F1140" s="48" t="s">
        <v>6040</v>
      </c>
      <c r="G1140" s="48"/>
      <c r="H1140" s="47">
        <v>1973</v>
      </c>
      <c r="I1140" s="47">
        <v>1625.12</v>
      </c>
      <c r="J1140" s="47" t="s">
        <v>7376</v>
      </c>
      <c r="K1140" s="47">
        <v>3</v>
      </c>
      <c r="L1140" s="47"/>
      <c r="M1140" s="47"/>
      <c r="N1140" s="47"/>
      <c r="O1140" s="47">
        <v>86</v>
      </c>
      <c r="P1140" s="47">
        <v>41615000</v>
      </c>
      <c r="R1140" s="2"/>
    </row>
    <row r="1141" spans="1:18" ht="23" x14ac:dyDescent="0.25">
      <c r="A1141" s="47">
        <f t="shared" si="17"/>
        <v>1126</v>
      </c>
      <c r="B1141" s="48" t="s">
        <v>6358</v>
      </c>
      <c r="C1141" s="48" t="s">
        <v>6558</v>
      </c>
      <c r="D1141" s="48" t="s">
        <v>1957</v>
      </c>
      <c r="E1141" s="48" t="s">
        <v>4398</v>
      </c>
      <c r="F1141" s="48" t="s">
        <v>6040</v>
      </c>
      <c r="G1141" s="48"/>
      <c r="H1141" s="47">
        <v>1970</v>
      </c>
      <c r="I1141" s="47">
        <v>952.56</v>
      </c>
      <c r="J1141" s="47" t="s">
        <v>7376</v>
      </c>
      <c r="K1141" s="47">
        <v>3</v>
      </c>
      <c r="L1141" s="47"/>
      <c r="M1141" s="47"/>
      <c r="N1141" s="47"/>
      <c r="O1141" s="47">
        <v>43</v>
      </c>
      <c r="P1141" s="47">
        <v>41615000</v>
      </c>
      <c r="R1141" s="2"/>
    </row>
    <row r="1142" spans="1:18" ht="23" x14ac:dyDescent="0.25">
      <c r="A1142" s="47">
        <f t="shared" si="17"/>
        <v>1127</v>
      </c>
      <c r="B1142" s="48" t="s">
        <v>6358</v>
      </c>
      <c r="C1142" s="48" t="s">
        <v>6558</v>
      </c>
      <c r="D1142" s="48" t="s">
        <v>1958</v>
      </c>
      <c r="E1142" s="48" t="s">
        <v>6596</v>
      </c>
      <c r="F1142" s="48" t="s">
        <v>6040</v>
      </c>
      <c r="G1142" s="48"/>
      <c r="H1142" s="47">
        <v>1965</v>
      </c>
      <c r="I1142" s="47">
        <v>1065.8800000000001</v>
      </c>
      <c r="J1142" s="47" t="s">
        <v>7376</v>
      </c>
      <c r="K1142" s="47">
        <v>2</v>
      </c>
      <c r="L1142" s="47"/>
      <c r="M1142" s="47"/>
      <c r="N1142" s="47"/>
      <c r="O1142" s="47">
        <v>25</v>
      </c>
      <c r="P1142" s="47">
        <v>41615000</v>
      </c>
      <c r="R1142" s="2"/>
    </row>
    <row r="1143" spans="1:18" ht="23" x14ac:dyDescent="0.25">
      <c r="A1143" s="47">
        <f t="shared" si="17"/>
        <v>1128</v>
      </c>
      <c r="B1143" s="48" t="s">
        <v>6358</v>
      </c>
      <c r="C1143" s="48" t="s">
        <v>6558</v>
      </c>
      <c r="D1143" s="48" t="s">
        <v>93</v>
      </c>
      <c r="E1143" s="48" t="s">
        <v>734</v>
      </c>
      <c r="F1143" s="48" t="s">
        <v>6040</v>
      </c>
      <c r="G1143" s="48"/>
      <c r="H1143" s="47">
        <v>1968</v>
      </c>
      <c r="I1143" s="47">
        <v>1004.92</v>
      </c>
      <c r="J1143" s="47" t="s">
        <v>7376</v>
      </c>
      <c r="K1143" s="47">
        <v>2</v>
      </c>
      <c r="L1143" s="47"/>
      <c r="M1143" s="47"/>
      <c r="N1143" s="47"/>
      <c r="O1143" s="47">
        <v>42</v>
      </c>
      <c r="P1143" s="47">
        <v>41615000</v>
      </c>
      <c r="R1143" s="2"/>
    </row>
    <row r="1144" spans="1:18" ht="23" x14ac:dyDescent="0.25">
      <c r="A1144" s="47">
        <f t="shared" si="17"/>
        <v>1129</v>
      </c>
      <c r="B1144" s="48" t="s">
        <v>6358</v>
      </c>
      <c r="C1144" s="48" t="s">
        <v>6558</v>
      </c>
      <c r="D1144" s="48" t="s">
        <v>94</v>
      </c>
      <c r="E1144" s="48" t="s">
        <v>735</v>
      </c>
      <c r="F1144" s="48" t="s">
        <v>6040</v>
      </c>
      <c r="G1144" s="48"/>
      <c r="H1144" s="47">
        <v>1969</v>
      </c>
      <c r="I1144" s="47">
        <v>1005.64</v>
      </c>
      <c r="J1144" s="47" t="s">
        <v>7376</v>
      </c>
      <c r="K1144" s="47">
        <v>2</v>
      </c>
      <c r="L1144" s="47"/>
      <c r="M1144" s="47"/>
      <c r="N1144" s="47"/>
      <c r="O1144" s="47">
        <v>36</v>
      </c>
      <c r="P1144" s="47">
        <v>41615000</v>
      </c>
      <c r="R1144" s="2"/>
    </row>
    <row r="1145" spans="1:18" ht="23" x14ac:dyDescent="0.25">
      <c r="A1145" s="47">
        <f t="shared" si="17"/>
        <v>1130</v>
      </c>
      <c r="B1145" s="48" t="s">
        <v>6358</v>
      </c>
      <c r="C1145" s="48" t="s">
        <v>6558</v>
      </c>
      <c r="D1145" s="48" t="s">
        <v>1959</v>
      </c>
      <c r="E1145" s="48" t="s">
        <v>6597</v>
      </c>
      <c r="F1145" s="48" t="s">
        <v>6040</v>
      </c>
      <c r="G1145" s="48"/>
      <c r="H1145" s="47">
        <v>1971</v>
      </c>
      <c r="I1145" s="47">
        <v>1023.23</v>
      </c>
      <c r="J1145" s="47" t="s">
        <v>7376</v>
      </c>
      <c r="K1145" s="47">
        <v>2</v>
      </c>
      <c r="L1145" s="47"/>
      <c r="M1145" s="47"/>
      <c r="N1145" s="47"/>
      <c r="O1145" s="47">
        <v>53</v>
      </c>
      <c r="P1145" s="47">
        <v>41615000</v>
      </c>
      <c r="R1145" s="2"/>
    </row>
    <row r="1146" spans="1:18" ht="23" x14ac:dyDescent="0.25">
      <c r="A1146" s="47">
        <f t="shared" si="17"/>
        <v>1131</v>
      </c>
      <c r="B1146" s="48" t="s">
        <v>6358</v>
      </c>
      <c r="C1146" s="48" t="s">
        <v>6561</v>
      </c>
      <c r="D1146" s="48" t="s">
        <v>6598</v>
      </c>
      <c r="E1146" s="48" t="s">
        <v>5343</v>
      </c>
      <c r="F1146" s="48" t="s">
        <v>6040</v>
      </c>
      <c r="G1146" s="48"/>
      <c r="H1146" s="47">
        <v>1968</v>
      </c>
      <c r="I1146" s="47">
        <v>524</v>
      </c>
      <c r="J1146" s="47" t="s">
        <v>7376</v>
      </c>
      <c r="K1146" s="47">
        <v>2</v>
      </c>
      <c r="L1146" s="47"/>
      <c r="M1146" s="47"/>
      <c r="N1146" s="47"/>
      <c r="O1146" s="47">
        <v>22</v>
      </c>
      <c r="P1146" s="47">
        <v>41615000</v>
      </c>
      <c r="R1146" s="2"/>
    </row>
    <row r="1147" spans="1:18" ht="23" x14ac:dyDescent="0.25">
      <c r="A1147" s="47">
        <f t="shared" si="17"/>
        <v>1132</v>
      </c>
      <c r="B1147" s="48" t="s">
        <v>6358</v>
      </c>
      <c r="C1147" s="48" t="s">
        <v>6561</v>
      </c>
      <c r="D1147" s="48" t="s">
        <v>2948</v>
      </c>
      <c r="E1147" s="48" t="s">
        <v>5344</v>
      </c>
      <c r="F1147" s="48" t="s">
        <v>6040</v>
      </c>
      <c r="G1147" s="48"/>
      <c r="H1147" s="47">
        <v>1966</v>
      </c>
      <c r="I1147" s="47">
        <v>520.12</v>
      </c>
      <c r="J1147" s="47" t="s">
        <v>7376</v>
      </c>
      <c r="K1147" s="47">
        <v>2</v>
      </c>
      <c r="L1147" s="47"/>
      <c r="M1147" s="47"/>
      <c r="N1147" s="47"/>
      <c r="O1147" s="47">
        <v>16</v>
      </c>
      <c r="P1147" s="47">
        <v>41615000</v>
      </c>
      <c r="R1147" s="2"/>
    </row>
    <row r="1148" spans="1:18" ht="23" x14ac:dyDescent="0.25">
      <c r="A1148" s="47">
        <f t="shared" si="17"/>
        <v>1133</v>
      </c>
      <c r="B1148" s="48" t="s">
        <v>6358</v>
      </c>
      <c r="C1148" s="48" t="s">
        <v>6561</v>
      </c>
      <c r="D1148" s="48" t="s">
        <v>2035</v>
      </c>
      <c r="E1148" s="48" t="s">
        <v>4470</v>
      </c>
      <c r="F1148" s="48" t="s">
        <v>6040</v>
      </c>
      <c r="G1148" s="48"/>
      <c r="H1148" s="47">
        <v>1978</v>
      </c>
      <c r="I1148" s="47">
        <v>817.03</v>
      </c>
      <c r="J1148" s="47" t="s">
        <v>7376</v>
      </c>
      <c r="K1148" s="47">
        <v>4</v>
      </c>
      <c r="L1148" s="47"/>
      <c r="M1148" s="47"/>
      <c r="N1148" s="47"/>
      <c r="O1148" s="47">
        <v>35</v>
      </c>
      <c r="P1148" s="47">
        <v>41615000</v>
      </c>
      <c r="R1148" s="2"/>
    </row>
    <row r="1149" spans="1:18" ht="23" x14ac:dyDescent="0.25">
      <c r="A1149" s="47">
        <f t="shared" si="17"/>
        <v>1134</v>
      </c>
      <c r="B1149" s="48" t="s">
        <v>6358</v>
      </c>
      <c r="C1149" s="48" t="s">
        <v>6561</v>
      </c>
      <c r="D1149" s="48" t="s">
        <v>2949</v>
      </c>
      <c r="E1149" s="48" t="s">
        <v>5345</v>
      </c>
      <c r="F1149" s="48" t="s">
        <v>6040</v>
      </c>
      <c r="G1149" s="48"/>
      <c r="H1149" s="47">
        <v>1966</v>
      </c>
      <c r="I1149" s="47">
        <v>510.35</v>
      </c>
      <c r="J1149" s="47" t="s">
        <v>7376</v>
      </c>
      <c r="K1149" s="47">
        <v>2</v>
      </c>
      <c r="L1149" s="47"/>
      <c r="M1149" s="47"/>
      <c r="N1149" s="47"/>
      <c r="O1149" s="47">
        <v>35</v>
      </c>
      <c r="P1149" s="47">
        <v>41615000</v>
      </c>
      <c r="R1149" s="2"/>
    </row>
    <row r="1150" spans="1:18" ht="23" x14ac:dyDescent="0.25">
      <c r="A1150" s="47">
        <f t="shared" si="17"/>
        <v>1135</v>
      </c>
      <c r="B1150" s="48" t="s">
        <v>6358</v>
      </c>
      <c r="C1150" s="48" t="s">
        <v>6561</v>
      </c>
      <c r="D1150" s="48" t="s">
        <v>2952</v>
      </c>
      <c r="E1150" s="48" t="s">
        <v>5348</v>
      </c>
      <c r="F1150" s="48" t="s">
        <v>6040</v>
      </c>
      <c r="G1150" s="48"/>
      <c r="H1150" s="47">
        <v>1968</v>
      </c>
      <c r="I1150" s="47">
        <v>532</v>
      </c>
      <c r="J1150" s="47" t="s">
        <v>7376</v>
      </c>
      <c r="K1150" s="47">
        <v>2</v>
      </c>
      <c r="L1150" s="47"/>
      <c r="M1150" s="47"/>
      <c r="N1150" s="47"/>
      <c r="O1150" s="47">
        <v>21</v>
      </c>
      <c r="P1150" s="47">
        <v>41615000</v>
      </c>
      <c r="R1150" s="2"/>
    </row>
    <row r="1151" spans="1:18" ht="22.5" customHeight="1" x14ac:dyDescent="0.25">
      <c r="A1151" s="47">
        <f t="shared" si="17"/>
        <v>1136</v>
      </c>
      <c r="B1151" s="48" t="s">
        <v>6358</v>
      </c>
      <c r="C1151" s="48" t="s">
        <v>6561</v>
      </c>
      <c r="D1151" s="48" t="s">
        <v>6599</v>
      </c>
      <c r="E1151" s="48" t="s">
        <v>6600</v>
      </c>
      <c r="F1151" s="48" t="s">
        <v>6094</v>
      </c>
      <c r="G1151" s="48"/>
      <c r="H1151" s="47">
        <v>1977</v>
      </c>
      <c r="I1151" s="76">
        <v>1341.1</v>
      </c>
      <c r="J1151" s="47" t="s">
        <v>7377</v>
      </c>
      <c r="K1151" s="47">
        <v>3</v>
      </c>
      <c r="L1151" s="47"/>
      <c r="M1151" s="47"/>
      <c r="N1151" s="47"/>
      <c r="O1151" s="47">
        <v>59</v>
      </c>
      <c r="P1151" s="47">
        <v>41615000</v>
      </c>
      <c r="R1151" s="2"/>
    </row>
    <row r="1152" spans="1:18" ht="24.75" customHeight="1" x14ac:dyDescent="0.25">
      <c r="A1152" s="47">
        <f t="shared" si="17"/>
        <v>1137</v>
      </c>
      <c r="B1152" s="48" t="s">
        <v>6358</v>
      </c>
      <c r="C1152" s="48" t="s">
        <v>6561</v>
      </c>
      <c r="D1152" s="48" t="s">
        <v>6601</v>
      </c>
      <c r="E1152" s="48" t="s">
        <v>6602</v>
      </c>
      <c r="F1152" s="48" t="s">
        <v>6094</v>
      </c>
      <c r="G1152" s="48"/>
      <c r="H1152" s="47">
        <v>1976</v>
      </c>
      <c r="I1152" s="76">
        <v>1316.6</v>
      </c>
      <c r="J1152" s="47" t="s">
        <v>7376</v>
      </c>
      <c r="K1152" s="47">
        <v>3</v>
      </c>
      <c r="L1152" s="47"/>
      <c r="M1152" s="47"/>
      <c r="N1152" s="47"/>
      <c r="O1152" s="47">
        <v>39</v>
      </c>
      <c r="P1152" s="47">
        <v>41615000</v>
      </c>
      <c r="R1152" s="2"/>
    </row>
    <row r="1153" spans="1:18" ht="28.5" customHeight="1" x14ac:dyDescent="0.25">
      <c r="A1153" s="47">
        <f t="shared" si="17"/>
        <v>1138</v>
      </c>
      <c r="B1153" s="48" t="s">
        <v>6358</v>
      </c>
      <c r="C1153" s="48" t="s">
        <v>6561</v>
      </c>
      <c r="D1153" s="48" t="s">
        <v>6603</v>
      </c>
      <c r="E1153" s="48" t="s">
        <v>6604</v>
      </c>
      <c r="F1153" s="48" t="s">
        <v>6094</v>
      </c>
      <c r="G1153" s="48"/>
      <c r="H1153" s="47">
        <v>1978</v>
      </c>
      <c r="I1153" s="76">
        <v>1361.6</v>
      </c>
      <c r="J1153" s="47" t="s">
        <v>7376</v>
      </c>
      <c r="K1153" s="47">
        <v>3</v>
      </c>
      <c r="L1153" s="47"/>
      <c r="M1153" s="47"/>
      <c r="N1153" s="47"/>
      <c r="O1153" s="47">
        <v>54</v>
      </c>
      <c r="P1153" s="47">
        <v>41615000</v>
      </c>
      <c r="R1153" s="2"/>
    </row>
    <row r="1154" spans="1:18" ht="23" x14ac:dyDescent="0.25">
      <c r="A1154" s="47">
        <f t="shared" si="17"/>
        <v>1139</v>
      </c>
      <c r="B1154" s="48" t="s">
        <v>6358</v>
      </c>
      <c r="C1154" s="48" t="s">
        <v>6558</v>
      </c>
      <c r="D1154" s="48" t="s">
        <v>95</v>
      </c>
      <c r="E1154" s="48" t="s">
        <v>736</v>
      </c>
      <c r="F1154" s="48" t="s">
        <v>6040</v>
      </c>
      <c r="G1154" s="48"/>
      <c r="H1154" s="47">
        <v>1963</v>
      </c>
      <c r="I1154" s="47">
        <v>652</v>
      </c>
      <c r="J1154" s="47" t="s">
        <v>7376</v>
      </c>
      <c r="K1154" s="47">
        <v>2</v>
      </c>
      <c r="L1154" s="47"/>
      <c r="M1154" s="47"/>
      <c r="N1154" s="47"/>
      <c r="O1154" s="47">
        <v>17</v>
      </c>
      <c r="P1154" s="47">
        <v>41615000</v>
      </c>
      <c r="R1154" s="2"/>
    </row>
    <row r="1155" spans="1:18" ht="23" x14ac:dyDescent="0.25">
      <c r="A1155" s="47">
        <f t="shared" si="17"/>
        <v>1140</v>
      </c>
      <c r="B1155" s="48" t="s">
        <v>6358</v>
      </c>
      <c r="C1155" s="48" t="s">
        <v>6558</v>
      </c>
      <c r="D1155" s="48" t="s">
        <v>1960</v>
      </c>
      <c r="E1155" s="48" t="s">
        <v>4399</v>
      </c>
      <c r="F1155" s="48" t="s">
        <v>6040</v>
      </c>
      <c r="G1155" s="48"/>
      <c r="H1155" s="47">
        <v>1964</v>
      </c>
      <c r="I1155" s="47">
        <v>652</v>
      </c>
      <c r="J1155" s="47" t="s">
        <v>7376</v>
      </c>
      <c r="K1155" s="47">
        <v>2</v>
      </c>
      <c r="L1155" s="47"/>
      <c r="M1155" s="47"/>
      <c r="N1155" s="47"/>
      <c r="O1155" s="47">
        <v>28</v>
      </c>
      <c r="P1155" s="47">
        <v>41615000</v>
      </c>
      <c r="R1155" s="2"/>
    </row>
    <row r="1156" spans="1:18" ht="23" x14ac:dyDescent="0.25">
      <c r="A1156" s="47">
        <f t="shared" si="17"/>
        <v>1141</v>
      </c>
      <c r="B1156" s="48" t="s">
        <v>6358</v>
      </c>
      <c r="C1156" s="48" t="s">
        <v>6558</v>
      </c>
      <c r="D1156" s="48" t="s">
        <v>96</v>
      </c>
      <c r="E1156" s="48" t="s">
        <v>737</v>
      </c>
      <c r="F1156" s="48" t="s">
        <v>6040</v>
      </c>
      <c r="G1156" s="48"/>
      <c r="H1156" s="47">
        <v>1973</v>
      </c>
      <c r="I1156" s="47">
        <v>1834</v>
      </c>
      <c r="J1156" s="47" t="s">
        <v>7376</v>
      </c>
      <c r="K1156" s="47">
        <v>3</v>
      </c>
      <c r="L1156" s="47"/>
      <c r="M1156" s="47"/>
      <c r="N1156" s="47"/>
      <c r="O1156" s="47">
        <v>86</v>
      </c>
      <c r="P1156" s="47">
        <v>41615000</v>
      </c>
      <c r="R1156" s="2"/>
    </row>
    <row r="1157" spans="1:18" ht="23" x14ac:dyDescent="0.25">
      <c r="A1157" s="47">
        <f t="shared" si="17"/>
        <v>1142</v>
      </c>
      <c r="B1157" s="48" t="s">
        <v>6358</v>
      </c>
      <c r="C1157" s="48" t="s">
        <v>6578</v>
      </c>
      <c r="D1157" s="48" t="s">
        <v>3044</v>
      </c>
      <c r="E1157" s="48" t="s">
        <v>5438</v>
      </c>
      <c r="F1157" s="48" t="s">
        <v>6040</v>
      </c>
      <c r="G1157" s="48"/>
      <c r="H1157" s="47">
        <v>1967</v>
      </c>
      <c r="I1157" s="47">
        <v>3427.66</v>
      </c>
      <c r="J1157" s="47" t="s">
        <v>7376</v>
      </c>
      <c r="K1157" s="47">
        <v>5</v>
      </c>
      <c r="L1157" s="47"/>
      <c r="M1157" s="47"/>
      <c r="N1157" s="47"/>
      <c r="O1157" s="47">
        <v>145</v>
      </c>
      <c r="P1157" s="47">
        <v>41615000</v>
      </c>
      <c r="R1157" s="2"/>
    </row>
    <row r="1158" spans="1:18" ht="23" x14ac:dyDescent="0.25">
      <c r="A1158" s="47">
        <f t="shared" si="17"/>
        <v>1143</v>
      </c>
      <c r="B1158" s="48" t="s">
        <v>6358</v>
      </c>
      <c r="C1158" s="48" t="s">
        <v>6578</v>
      </c>
      <c r="D1158" s="48" t="s">
        <v>3309</v>
      </c>
      <c r="E1158" s="48" t="s">
        <v>5685</v>
      </c>
      <c r="F1158" s="48" t="s">
        <v>6040</v>
      </c>
      <c r="G1158" s="48"/>
      <c r="H1158" s="47">
        <v>1969</v>
      </c>
      <c r="I1158" s="47">
        <v>2716.85</v>
      </c>
      <c r="J1158" s="47" t="s">
        <v>7377</v>
      </c>
      <c r="K1158" s="47">
        <v>5</v>
      </c>
      <c r="L1158" s="47"/>
      <c r="M1158" s="47"/>
      <c r="N1158" s="47"/>
      <c r="O1158" s="47">
        <v>229</v>
      </c>
      <c r="P1158" s="47">
        <v>41615000</v>
      </c>
      <c r="R1158" s="2"/>
    </row>
    <row r="1159" spans="1:18" ht="23" x14ac:dyDescent="0.25">
      <c r="A1159" s="47">
        <f t="shared" si="17"/>
        <v>1144</v>
      </c>
      <c r="B1159" s="48" t="s">
        <v>6358</v>
      </c>
      <c r="C1159" s="48" t="s">
        <v>6578</v>
      </c>
      <c r="D1159" s="48" t="s">
        <v>3310</v>
      </c>
      <c r="E1159" s="48" t="s">
        <v>5686</v>
      </c>
      <c r="F1159" s="48" t="s">
        <v>6040</v>
      </c>
      <c r="G1159" s="48"/>
      <c r="H1159" s="47">
        <v>1972</v>
      </c>
      <c r="I1159" s="47">
        <v>2712.2</v>
      </c>
      <c r="J1159" s="47" t="s">
        <v>7377</v>
      </c>
      <c r="K1159" s="47">
        <v>5</v>
      </c>
      <c r="L1159" s="47"/>
      <c r="M1159" s="47"/>
      <c r="N1159" s="47"/>
      <c r="O1159" s="47">
        <v>136</v>
      </c>
      <c r="P1159" s="47">
        <v>41615000</v>
      </c>
      <c r="R1159" s="2"/>
    </row>
    <row r="1160" spans="1:18" ht="23" x14ac:dyDescent="0.25">
      <c r="A1160" s="47">
        <f t="shared" si="17"/>
        <v>1145</v>
      </c>
      <c r="B1160" s="48" t="s">
        <v>6358</v>
      </c>
      <c r="C1160" s="48" t="s">
        <v>6578</v>
      </c>
      <c r="D1160" s="48" t="s">
        <v>3311</v>
      </c>
      <c r="E1160" s="48" t="s">
        <v>5687</v>
      </c>
      <c r="F1160" s="48" t="s">
        <v>6040</v>
      </c>
      <c r="G1160" s="48"/>
      <c r="H1160" s="47">
        <v>1972</v>
      </c>
      <c r="I1160" s="47">
        <v>2712.2</v>
      </c>
      <c r="J1160" s="47" t="s">
        <v>7377</v>
      </c>
      <c r="K1160" s="47">
        <v>5</v>
      </c>
      <c r="L1160" s="47"/>
      <c r="M1160" s="47"/>
      <c r="N1160" s="47"/>
      <c r="O1160" s="47">
        <v>152</v>
      </c>
      <c r="P1160" s="47">
        <v>41615000</v>
      </c>
      <c r="R1160" s="2"/>
    </row>
    <row r="1161" spans="1:18" ht="23" x14ac:dyDescent="0.25">
      <c r="A1161" s="47">
        <f t="shared" si="17"/>
        <v>1146</v>
      </c>
      <c r="B1161" s="48" t="s">
        <v>6358</v>
      </c>
      <c r="C1161" s="48" t="s">
        <v>6578</v>
      </c>
      <c r="D1161" s="48" t="s">
        <v>1428</v>
      </c>
      <c r="E1161" s="48" t="s">
        <v>3902</v>
      </c>
      <c r="F1161" s="48" t="s">
        <v>6040</v>
      </c>
      <c r="G1161" s="48"/>
      <c r="H1161" s="47">
        <v>1969</v>
      </c>
      <c r="I1161" s="47">
        <v>2716.85</v>
      </c>
      <c r="J1161" s="47" t="s">
        <v>7377</v>
      </c>
      <c r="K1161" s="47">
        <v>5</v>
      </c>
      <c r="L1161" s="47"/>
      <c r="M1161" s="47"/>
      <c r="N1161" s="47"/>
      <c r="O1161" s="47">
        <v>179</v>
      </c>
      <c r="P1161" s="47">
        <v>41615000</v>
      </c>
      <c r="R1161" s="2"/>
    </row>
    <row r="1162" spans="1:18" ht="29.25" customHeight="1" x14ac:dyDescent="0.25">
      <c r="A1162" s="47">
        <f t="shared" si="17"/>
        <v>1147</v>
      </c>
      <c r="B1162" s="48" t="s">
        <v>6358</v>
      </c>
      <c r="C1162" s="48" t="s">
        <v>6578</v>
      </c>
      <c r="D1162" s="48" t="s">
        <v>6605</v>
      </c>
      <c r="E1162" s="48" t="s">
        <v>6606</v>
      </c>
      <c r="F1162" s="48" t="s">
        <v>6094</v>
      </c>
      <c r="G1162" s="48"/>
      <c r="H1162" s="47">
        <v>1976</v>
      </c>
      <c r="I1162" s="145" t="s">
        <v>7491</v>
      </c>
      <c r="J1162" s="47" t="s">
        <v>7377</v>
      </c>
      <c r="K1162" s="47">
        <v>5</v>
      </c>
      <c r="L1162" s="47"/>
      <c r="M1162" s="47"/>
      <c r="N1162" s="47"/>
      <c r="O1162" s="47">
        <v>165</v>
      </c>
      <c r="P1162" s="47">
        <v>41615000</v>
      </c>
      <c r="R1162" s="2"/>
    </row>
    <row r="1163" spans="1:18" ht="23" x14ac:dyDescent="0.25">
      <c r="A1163" s="47">
        <f t="shared" si="17"/>
        <v>1148</v>
      </c>
      <c r="B1163" s="48" t="s">
        <v>6358</v>
      </c>
      <c r="C1163" s="48" t="s">
        <v>6578</v>
      </c>
      <c r="D1163" s="48" t="s">
        <v>3312</v>
      </c>
      <c r="E1163" s="48" t="s">
        <v>5688</v>
      </c>
      <c r="F1163" s="48" t="s">
        <v>6040</v>
      </c>
      <c r="G1163" s="48"/>
      <c r="H1163" s="47">
        <v>1978</v>
      </c>
      <c r="I1163" s="47">
        <v>1598.1</v>
      </c>
      <c r="J1163" s="47" t="s">
        <v>7377</v>
      </c>
      <c r="K1163" s="47">
        <v>5</v>
      </c>
      <c r="L1163" s="47"/>
      <c r="M1163" s="47"/>
      <c r="N1163" s="47"/>
      <c r="O1163" s="47">
        <v>67</v>
      </c>
      <c r="P1163" s="47">
        <v>41615000</v>
      </c>
      <c r="R1163" s="2"/>
    </row>
    <row r="1164" spans="1:18" ht="23" x14ac:dyDescent="0.25">
      <c r="A1164" s="47">
        <f t="shared" si="17"/>
        <v>1149</v>
      </c>
      <c r="B1164" s="48" t="s">
        <v>6358</v>
      </c>
      <c r="C1164" s="48" t="s">
        <v>6578</v>
      </c>
      <c r="D1164" s="48" t="s">
        <v>3313</v>
      </c>
      <c r="E1164" s="48" t="s">
        <v>5689</v>
      </c>
      <c r="F1164" s="48" t="s">
        <v>6040</v>
      </c>
      <c r="G1164" s="48"/>
      <c r="H1164" s="47">
        <v>1973</v>
      </c>
      <c r="I1164" s="47">
        <v>730.55</v>
      </c>
      <c r="J1164" s="47" t="s">
        <v>7376</v>
      </c>
      <c r="K1164" s="47">
        <v>2</v>
      </c>
      <c r="L1164" s="47"/>
      <c r="M1164" s="47"/>
      <c r="N1164" s="47"/>
      <c r="O1164" s="47">
        <v>47</v>
      </c>
      <c r="P1164" s="47">
        <v>41615000</v>
      </c>
      <c r="R1164" s="2"/>
    </row>
    <row r="1165" spans="1:18" ht="23" x14ac:dyDescent="0.25">
      <c r="A1165" s="47">
        <f t="shared" si="17"/>
        <v>1150</v>
      </c>
      <c r="B1165" s="48" t="s">
        <v>6358</v>
      </c>
      <c r="C1165" s="48" t="s">
        <v>6578</v>
      </c>
      <c r="D1165" s="48" t="s">
        <v>3314</v>
      </c>
      <c r="E1165" s="48" t="s">
        <v>5690</v>
      </c>
      <c r="F1165" s="48" t="s">
        <v>6040</v>
      </c>
      <c r="G1165" s="48"/>
      <c r="H1165" s="47">
        <v>1973</v>
      </c>
      <c r="I1165" s="47">
        <v>738.69</v>
      </c>
      <c r="J1165" s="47" t="s">
        <v>7376</v>
      </c>
      <c r="K1165" s="47">
        <v>2</v>
      </c>
      <c r="L1165" s="47"/>
      <c r="M1165" s="47"/>
      <c r="N1165" s="47"/>
      <c r="O1165" s="47">
        <v>30</v>
      </c>
      <c r="P1165" s="47">
        <v>41615000</v>
      </c>
      <c r="R1165" s="2"/>
    </row>
    <row r="1166" spans="1:18" ht="23" x14ac:dyDescent="0.25">
      <c r="A1166" s="47">
        <f t="shared" si="17"/>
        <v>1151</v>
      </c>
      <c r="B1166" s="48" t="s">
        <v>6358</v>
      </c>
      <c r="C1166" s="48" t="s">
        <v>6578</v>
      </c>
      <c r="D1166" s="48" t="s">
        <v>3315</v>
      </c>
      <c r="E1166" s="48" t="s">
        <v>5691</v>
      </c>
      <c r="F1166" s="48" t="s">
        <v>6040</v>
      </c>
      <c r="G1166" s="48"/>
      <c r="H1166" s="47">
        <v>1975</v>
      </c>
      <c r="I1166" s="47">
        <v>733.41</v>
      </c>
      <c r="J1166" s="47" t="s">
        <v>7376</v>
      </c>
      <c r="K1166" s="47">
        <v>2</v>
      </c>
      <c r="L1166" s="47"/>
      <c r="M1166" s="47"/>
      <c r="N1166" s="47"/>
      <c r="O1166" s="47">
        <v>40</v>
      </c>
      <c r="P1166" s="47">
        <v>41615000</v>
      </c>
      <c r="R1166" s="2"/>
    </row>
    <row r="1167" spans="1:18" ht="23" x14ac:dyDescent="0.25">
      <c r="A1167" s="47">
        <f t="shared" si="17"/>
        <v>1152</v>
      </c>
      <c r="B1167" s="48" t="s">
        <v>6358</v>
      </c>
      <c r="C1167" s="48" t="s">
        <v>6578</v>
      </c>
      <c r="D1167" s="48" t="s">
        <v>3316</v>
      </c>
      <c r="E1167" s="48" t="s">
        <v>6607</v>
      </c>
      <c r="F1167" s="48" t="s">
        <v>6040</v>
      </c>
      <c r="G1167" s="48"/>
      <c r="H1167" s="47">
        <v>1975</v>
      </c>
      <c r="I1167" s="47">
        <v>740.43</v>
      </c>
      <c r="J1167" s="47" t="s">
        <v>7376</v>
      </c>
      <c r="K1167" s="47">
        <v>2</v>
      </c>
      <c r="L1167" s="47"/>
      <c r="M1167" s="47"/>
      <c r="N1167" s="47"/>
      <c r="O1167" s="47">
        <v>49</v>
      </c>
      <c r="P1167" s="47">
        <v>41615000</v>
      </c>
      <c r="R1167" s="2"/>
    </row>
    <row r="1168" spans="1:18" ht="23" x14ac:dyDescent="0.25">
      <c r="A1168" s="47">
        <f t="shared" si="17"/>
        <v>1153</v>
      </c>
      <c r="B1168" s="48" t="s">
        <v>6358</v>
      </c>
      <c r="C1168" s="48" t="s">
        <v>6578</v>
      </c>
      <c r="D1168" s="48" t="s">
        <v>3317</v>
      </c>
      <c r="E1168" s="48" t="s">
        <v>6608</v>
      </c>
      <c r="F1168" s="48" t="s">
        <v>6040</v>
      </c>
      <c r="G1168" s="48"/>
      <c r="H1168" s="47">
        <v>1975</v>
      </c>
      <c r="I1168" s="47">
        <v>745.67</v>
      </c>
      <c r="J1168" s="47" t="s">
        <v>7376</v>
      </c>
      <c r="K1168" s="47">
        <v>2</v>
      </c>
      <c r="L1168" s="47"/>
      <c r="M1168" s="47"/>
      <c r="N1168" s="47"/>
      <c r="O1168" s="47">
        <v>37</v>
      </c>
      <c r="P1168" s="47">
        <v>41615000</v>
      </c>
      <c r="R1168" s="2"/>
    </row>
    <row r="1169" spans="1:18" ht="23" x14ac:dyDescent="0.25">
      <c r="A1169" s="47">
        <f t="shared" si="17"/>
        <v>1154</v>
      </c>
      <c r="B1169" s="48" t="s">
        <v>6358</v>
      </c>
      <c r="C1169" s="48" t="s">
        <v>6578</v>
      </c>
      <c r="D1169" s="48" t="s">
        <v>105</v>
      </c>
      <c r="E1169" s="48" t="s">
        <v>746</v>
      </c>
      <c r="F1169" s="48" t="s">
        <v>6040</v>
      </c>
      <c r="G1169" s="48"/>
      <c r="H1169" s="47">
        <v>1978</v>
      </c>
      <c r="I1169" s="47">
        <v>1171.3</v>
      </c>
      <c r="J1169" s="47" t="s">
        <v>7376</v>
      </c>
      <c r="K1169" s="47">
        <v>2</v>
      </c>
      <c r="L1169" s="47"/>
      <c r="M1169" s="47"/>
      <c r="N1169" s="47"/>
      <c r="O1169" s="47">
        <v>48</v>
      </c>
      <c r="P1169" s="47">
        <v>41615000</v>
      </c>
      <c r="R1169" s="2"/>
    </row>
    <row r="1170" spans="1:18" ht="23" x14ac:dyDescent="0.25">
      <c r="A1170" s="47">
        <f t="shared" ref="A1170:A1233" si="18">A1169+1</f>
        <v>1155</v>
      </c>
      <c r="B1170" s="48" t="s">
        <v>6358</v>
      </c>
      <c r="C1170" s="48" t="s">
        <v>6573</v>
      </c>
      <c r="D1170" s="48" t="s">
        <v>6609</v>
      </c>
      <c r="E1170" s="48" t="s">
        <v>4474</v>
      </c>
      <c r="F1170" s="48" t="s">
        <v>6040</v>
      </c>
      <c r="G1170" s="48"/>
      <c r="H1170" s="47">
        <v>1939</v>
      </c>
      <c r="I1170" s="47">
        <v>869</v>
      </c>
      <c r="J1170" s="47" t="s">
        <v>7376</v>
      </c>
      <c r="K1170" s="47">
        <v>2</v>
      </c>
      <c r="L1170" s="47"/>
      <c r="M1170" s="47"/>
      <c r="N1170" s="47"/>
      <c r="O1170" s="47">
        <v>35</v>
      </c>
      <c r="P1170" s="47">
        <v>41615000</v>
      </c>
      <c r="R1170" s="2"/>
    </row>
    <row r="1171" spans="1:18" ht="23" x14ac:dyDescent="0.25">
      <c r="A1171" s="47">
        <f t="shared" si="18"/>
        <v>1156</v>
      </c>
      <c r="B1171" s="48" t="s">
        <v>6610</v>
      </c>
      <c r="C1171" s="48" t="s">
        <v>6611</v>
      </c>
      <c r="D1171" s="48" t="s">
        <v>2058</v>
      </c>
      <c r="E1171" s="48" t="s">
        <v>4492</v>
      </c>
      <c r="F1171" s="48" t="s">
        <v>6040</v>
      </c>
      <c r="G1171" s="48"/>
      <c r="H1171" s="47">
        <v>1972</v>
      </c>
      <c r="I1171" s="47">
        <v>2682.68</v>
      </c>
      <c r="J1171" s="47" t="s">
        <v>7372</v>
      </c>
      <c r="K1171" s="47">
        <v>5</v>
      </c>
      <c r="L1171" s="47"/>
      <c r="M1171" s="47"/>
      <c r="N1171" s="47"/>
      <c r="O1171" s="47">
        <v>141</v>
      </c>
      <c r="P1171" s="47">
        <v>41618000</v>
      </c>
      <c r="R1171" s="2"/>
    </row>
    <row r="1172" spans="1:18" ht="23" x14ac:dyDescent="0.25">
      <c r="A1172" s="47">
        <f t="shared" si="18"/>
        <v>1157</v>
      </c>
      <c r="B1172" s="48" t="s">
        <v>6610</v>
      </c>
      <c r="C1172" s="48" t="s">
        <v>6611</v>
      </c>
      <c r="D1172" s="48" t="s">
        <v>2059</v>
      </c>
      <c r="E1172" s="48" t="s">
        <v>4493</v>
      </c>
      <c r="F1172" s="48" t="s">
        <v>6040</v>
      </c>
      <c r="G1172" s="48"/>
      <c r="H1172" s="47">
        <v>1965</v>
      </c>
      <c r="I1172" s="47">
        <v>3519.62</v>
      </c>
      <c r="J1172" s="47" t="s">
        <v>7376</v>
      </c>
      <c r="K1172" s="47">
        <v>5</v>
      </c>
      <c r="L1172" s="47"/>
      <c r="M1172" s="47"/>
      <c r="N1172" s="47"/>
      <c r="O1172" s="47">
        <v>159</v>
      </c>
      <c r="P1172" s="47">
        <v>41618000</v>
      </c>
      <c r="R1172" s="2"/>
    </row>
    <row r="1173" spans="1:18" ht="23" x14ac:dyDescent="0.25">
      <c r="A1173" s="47">
        <f t="shared" si="18"/>
        <v>1158</v>
      </c>
      <c r="B1173" s="48" t="s">
        <v>6610</v>
      </c>
      <c r="C1173" s="48" t="s">
        <v>6611</v>
      </c>
      <c r="D1173" s="48" t="s">
        <v>2060</v>
      </c>
      <c r="E1173" s="48" t="s">
        <v>4494</v>
      </c>
      <c r="F1173" s="48" t="s">
        <v>6040</v>
      </c>
      <c r="G1173" s="48"/>
      <c r="H1173" s="47">
        <v>1965</v>
      </c>
      <c r="I1173" s="47">
        <v>2753.19</v>
      </c>
      <c r="J1173" s="47" t="s">
        <v>7376</v>
      </c>
      <c r="K1173" s="47">
        <v>4</v>
      </c>
      <c r="L1173" s="47"/>
      <c r="M1173" s="47"/>
      <c r="N1173" s="47"/>
      <c r="O1173" s="47">
        <v>131</v>
      </c>
      <c r="P1173" s="47">
        <v>41618000</v>
      </c>
      <c r="R1173" s="2"/>
    </row>
    <row r="1174" spans="1:18" ht="23" x14ac:dyDescent="0.25">
      <c r="A1174" s="47">
        <f t="shared" si="18"/>
        <v>1159</v>
      </c>
      <c r="B1174" s="48" t="s">
        <v>6610</v>
      </c>
      <c r="C1174" s="48" t="s">
        <v>6611</v>
      </c>
      <c r="D1174" s="48" t="s">
        <v>2061</v>
      </c>
      <c r="E1174" s="48" t="s">
        <v>4495</v>
      </c>
      <c r="F1174" s="48" t="s">
        <v>6040</v>
      </c>
      <c r="G1174" s="48"/>
      <c r="H1174" s="47">
        <v>1966</v>
      </c>
      <c r="I1174" s="47">
        <v>2724.79</v>
      </c>
      <c r="J1174" s="47" t="s">
        <v>7376</v>
      </c>
      <c r="K1174" s="47">
        <v>4</v>
      </c>
      <c r="L1174" s="47"/>
      <c r="M1174" s="47"/>
      <c r="N1174" s="47"/>
      <c r="O1174" s="47">
        <v>114</v>
      </c>
      <c r="P1174" s="47">
        <v>41618000</v>
      </c>
      <c r="R1174" s="2"/>
    </row>
    <row r="1175" spans="1:18" ht="23" x14ac:dyDescent="0.25">
      <c r="A1175" s="47">
        <f t="shared" si="18"/>
        <v>1160</v>
      </c>
      <c r="B1175" s="48" t="s">
        <v>6610</v>
      </c>
      <c r="C1175" s="48" t="s">
        <v>6611</v>
      </c>
      <c r="D1175" s="48" t="s">
        <v>2062</v>
      </c>
      <c r="E1175" s="48" t="s">
        <v>4496</v>
      </c>
      <c r="F1175" s="48" t="s">
        <v>6040</v>
      </c>
      <c r="G1175" s="48"/>
      <c r="H1175" s="47">
        <v>1964</v>
      </c>
      <c r="I1175" s="47">
        <v>2757.38</v>
      </c>
      <c r="J1175" s="47" t="s">
        <v>7376</v>
      </c>
      <c r="K1175" s="47">
        <v>4</v>
      </c>
      <c r="L1175" s="47"/>
      <c r="M1175" s="47"/>
      <c r="N1175" s="47"/>
      <c r="O1175" s="47">
        <v>135</v>
      </c>
      <c r="P1175" s="47">
        <v>41618000</v>
      </c>
      <c r="R1175" s="2"/>
    </row>
    <row r="1176" spans="1:18" ht="23" x14ac:dyDescent="0.25">
      <c r="A1176" s="47">
        <f t="shared" si="18"/>
        <v>1161</v>
      </c>
      <c r="B1176" s="48" t="s">
        <v>6610</v>
      </c>
      <c r="C1176" s="48" t="s">
        <v>6611</v>
      </c>
      <c r="D1176" s="48" t="s">
        <v>2063</v>
      </c>
      <c r="E1176" s="48" t="s">
        <v>4497</v>
      </c>
      <c r="F1176" s="48" t="s">
        <v>6040</v>
      </c>
      <c r="G1176" s="48"/>
      <c r="H1176" s="47">
        <v>1976</v>
      </c>
      <c r="I1176" s="47">
        <v>1611.9</v>
      </c>
      <c r="J1176" s="47" t="s">
        <v>7372</v>
      </c>
      <c r="K1176" s="47">
        <v>5</v>
      </c>
      <c r="L1176" s="47"/>
      <c r="M1176" s="47"/>
      <c r="N1176" s="47"/>
      <c r="O1176" s="47">
        <v>62</v>
      </c>
      <c r="P1176" s="47">
        <v>41618000</v>
      </c>
      <c r="R1176" s="2"/>
    </row>
    <row r="1177" spans="1:18" ht="23" x14ac:dyDescent="0.25">
      <c r="A1177" s="47">
        <f t="shared" si="18"/>
        <v>1162</v>
      </c>
      <c r="B1177" s="48" t="s">
        <v>6610</v>
      </c>
      <c r="C1177" s="48" t="s">
        <v>6611</v>
      </c>
      <c r="D1177" s="48" t="s">
        <v>108</v>
      </c>
      <c r="E1177" s="48" t="s">
        <v>748</v>
      </c>
      <c r="F1177" s="48" t="s">
        <v>6040</v>
      </c>
      <c r="G1177" s="48"/>
      <c r="H1177" s="47">
        <v>1917</v>
      </c>
      <c r="I1177" s="47">
        <v>1328.66</v>
      </c>
      <c r="J1177" s="47" t="s">
        <v>7376</v>
      </c>
      <c r="K1177" s="47">
        <v>2</v>
      </c>
      <c r="L1177" s="47"/>
      <c r="M1177" s="47"/>
      <c r="N1177" s="47"/>
      <c r="O1177" s="47">
        <v>32</v>
      </c>
      <c r="P1177" s="47">
        <v>41618000</v>
      </c>
      <c r="R1177" s="2"/>
    </row>
    <row r="1178" spans="1:18" ht="23" x14ac:dyDescent="0.25">
      <c r="A1178" s="47">
        <f t="shared" si="18"/>
        <v>1163</v>
      </c>
      <c r="B1178" s="48" t="s">
        <v>6610</v>
      </c>
      <c r="C1178" s="48" t="s">
        <v>6611</v>
      </c>
      <c r="D1178" s="48" t="s">
        <v>109</v>
      </c>
      <c r="E1178" s="48" t="s">
        <v>749</v>
      </c>
      <c r="F1178" s="48" t="s">
        <v>6040</v>
      </c>
      <c r="G1178" s="48"/>
      <c r="H1178" s="47">
        <v>1917</v>
      </c>
      <c r="I1178" s="47">
        <v>493.5</v>
      </c>
      <c r="J1178" s="47" t="s">
        <v>7376</v>
      </c>
      <c r="K1178" s="47">
        <v>2</v>
      </c>
      <c r="L1178" s="47"/>
      <c r="M1178" s="47"/>
      <c r="N1178" s="47"/>
      <c r="O1178" s="47">
        <v>13</v>
      </c>
      <c r="P1178" s="47">
        <v>41618000</v>
      </c>
      <c r="R1178" s="2"/>
    </row>
    <row r="1179" spans="1:18" ht="23" x14ac:dyDescent="0.25">
      <c r="A1179" s="47">
        <f t="shared" si="18"/>
        <v>1164</v>
      </c>
      <c r="B1179" s="48" t="s">
        <v>6610</v>
      </c>
      <c r="C1179" s="48" t="s">
        <v>6611</v>
      </c>
      <c r="D1179" s="48" t="s">
        <v>110</v>
      </c>
      <c r="E1179" s="48" t="s">
        <v>750</v>
      </c>
      <c r="F1179" s="48" t="s">
        <v>6040</v>
      </c>
      <c r="G1179" s="48"/>
      <c r="H1179" s="47">
        <v>1917</v>
      </c>
      <c r="I1179" s="47">
        <v>989.55</v>
      </c>
      <c r="J1179" s="47" t="s">
        <v>7376</v>
      </c>
      <c r="K1179" s="47">
        <v>3</v>
      </c>
      <c r="L1179" s="47"/>
      <c r="M1179" s="47"/>
      <c r="N1179" s="47"/>
      <c r="O1179" s="47">
        <v>21</v>
      </c>
      <c r="P1179" s="47">
        <v>41618000</v>
      </c>
      <c r="R1179" s="2"/>
    </row>
    <row r="1180" spans="1:18" ht="23" x14ac:dyDescent="0.25">
      <c r="A1180" s="47">
        <f t="shared" si="18"/>
        <v>1165</v>
      </c>
      <c r="B1180" s="48" t="s">
        <v>6610</v>
      </c>
      <c r="C1180" s="48" t="s">
        <v>6611</v>
      </c>
      <c r="D1180" s="48" t="s">
        <v>3693</v>
      </c>
      <c r="E1180" s="48" t="s">
        <v>6612</v>
      </c>
      <c r="F1180" s="48" t="s">
        <v>6040</v>
      </c>
      <c r="G1180" s="48" t="s">
        <v>6096</v>
      </c>
      <c r="H1180" s="47">
        <v>1917</v>
      </c>
      <c r="I1180" s="47">
        <v>1624.8</v>
      </c>
      <c r="J1180" s="47" t="s">
        <v>7376</v>
      </c>
      <c r="K1180" s="47">
        <v>2</v>
      </c>
      <c r="L1180" s="47"/>
      <c r="M1180" s="47"/>
      <c r="N1180" s="47"/>
      <c r="O1180" s="47"/>
      <c r="P1180" s="47">
        <v>41618000</v>
      </c>
      <c r="R1180" s="2"/>
    </row>
    <row r="1181" spans="1:18" ht="23" x14ac:dyDescent="0.25">
      <c r="A1181" s="47">
        <f t="shared" si="18"/>
        <v>1166</v>
      </c>
      <c r="B1181" s="48" t="s">
        <v>6610</v>
      </c>
      <c r="C1181" s="48" t="s">
        <v>6611</v>
      </c>
      <c r="D1181" s="48" t="s">
        <v>2064</v>
      </c>
      <c r="E1181" s="48" t="s">
        <v>4498</v>
      </c>
      <c r="F1181" s="48" t="s">
        <v>6040</v>
      </c>
      <c r="G1181" s="48"/>
      <c r="H1181" s="47">
        <v>1962</v>
      </c>
      <c r="I1181" s="47">
        <v>2044.66</v>
      </c>
      <c r="J1181" s="47" t="s">
        <v>7376</v>
      </c>
      <c r="K1181" s="47">
        <v>4</v>
      </c>
      <c r="L1181" s="47"/>
      <c r="M1181" s="47"/>
      <c r="N1181" s="47"/>
      <c r="O1181" s="47">
        <v>83</v>
      </c>
      <c r="P1181" s="47">
        <v>41618000</v>
      </c>
      <c r="R1181" s="2"/>
    </row>
    <row r="1182" spans="1:18" ht="23" x14ac:dyDescent="0.25">
      <c r="A1182" s="47">
        <f t="shared" si="18"/>
        <v>1167</v>
      </c>
      <c r="B1182" s="48" t="s">
        <v>6610</v>
      </c>
      <c r="C1182" s="48" t="s">
        <v>6611</v>
      </c>
      <c r="D1182" s="48" t="s">
        <v>2065</v>
      </c>
      <c r="E1182" s="48" t="s">
        <v>4499</v>
      </c>
      <c r="F1182" s="48" t="s">
        <v>6040</v>
      </c>
      <c r="G1182" s="48"/>
      <c r="H1182" s="47">
        <v>1959</v>
      </c>
      <c r="I1182" s="47">
        <v>1368.8</v>
      </c>
      <c r="J1182" s="47" t="s">
        <v>7376</v>
      </c>
      <c r="K1182" s="47">
        <v>3</v>
      </c>
      <c r="L1182" s="47"/>
      <c r="M1182" s="47"/>
      <c r="N1182" s="47"/>
      <c r="O1182" s="47">
        <v>38</v>
      </c>
      <c r="P1182" s="47">
        <v>41618000</v>
      </c>
      <c r="R1182" s="2"/>
    </row>
    <row r="1183" spans="1:18" ht="23" x14ac:dyDescent="0.25">
      <c r="A1183" s="47">
        <f t="shared" si="18"/>
        <v>1168</v>
      </c>
      <c r="B1183" s="48" t="s">
        <v>6610</v>
      </c>
      <c r="C1183" s="48" t="s">
        <v>6611</v>
      </c>
      <c r="D1183" s="48" t="s">
        <v>2066</v>
      </c>
      <c r="E1183" s="48" t="s">
        <v>4500</v>
      </c>
      <c r="F1183" s="48" t="s">
        <v>6040</v>
      </c>
      <c r="G1183" s="48"/>
      <c r="H1183" s="47">
        <v>1958</v>
      </c>
      <c r="I1183" s="47">
        <v>925.1</v>
      </c>
      <c r="J1183" s="47" t="s">
        <v>7376</v>
      </c>
      <c r="K1183" s="47">
        <v>3</v>
      </c>
      <c r="L1183" s="47"/>
      <c r="M1183" s="47"/>
      <c r="N1183" s="47"/>
      <c r="O1183" s="47">
        <v>30</v>
      </c>
      <c r="P1183" s="47">
        <v>41618000</v>
      </c>
      <c r="R1183" s="2"/>
    </row>
    <row r="1184" spans="1:18" ht="23" x14ac:dyDescent="0.25">
      <c r="A1184" s="47">
        <f t="shared" si="18"/>
        <v>1169</v>
      </c>
      <c r="B1184" s="48" t="s">
        <v>6610</v>
      </c>
      <c r="C1184" s="48" t="s">
        <v>6611</v>
      </c>
      <c r="D1184" s="48" t="s">
        <v>2067</v>
      </c>
      <c r="E1184" s="48" t="s">
        <v>4501</v>
      </c>
      <c r="F1184" s="48" t="s">
        <v>6040</v>
      </c>
      <c r="G1184" s="48"/>
      <c r="H1184" s="47">
        <v>1917</v>
      </c>
      <c r="I1184" s="47">
        <v>1105.83</v>
      </c>
      <c r="J1184" s="47" t="s">
        <v>7376</v>
      </c>
      <c r="K1184" s="47">
        <v>3</v>
      </c>
      <c r="L1184" s="47"/>
      <c r="M1184" s="47"/>
      <c r="N1184" s="47"/>
      <c r="O1184" s="47">
        <v>31</v>
      </c>
      <c r="P1184" s="47">
        <v>41618000</v>
      </c>
      <c r="R1184" s="2"/>
    </row>
    <row r="1185" spans="1:18" ht="23" x14ac:dyDescent="0.25">
      <c r="A1185" s="47">
        <f t="shared" si="18"/>
        <v>1170</v>
      </c>
      <c r="B1185" s="48" t="s">
        <v>6610</v>
      </c>
      <c r="C1185" s="48" t="s">
        <v>6611</v>
      </c>
      <c r="D1185" s="48" t="s">
        <v>2068</v>
      </c>
      <c r="E1185" s="48" t="s">
        <v>4502</v>
      </c>
      <c r="F1185" s="48" t="s">
        <v>6040</v>
      </c>
      <c r="G1185" s="48"/>
      <c r="H1185" s="47">
        <v>1957</v>
      </c>
      <c r="I1185" s="47">
        <v>898.7</v>
      </c>
      <c r="J1185" s="47" t="s">
        <v>7376</v>
      </c>
      <c r="K1185" s="47">
        <v>3</v>
      </c>
      <c r="L1185" s="47"/>
      <c r="M1185" s="47"/>
      <c r="N1185" s="47"/>
      <c r="O1185" s="47">
        <v>26</v>
      </c>
      <c r="P1185" s="47">
        <v>41618000</v>
      </c>
      <c r="R1185" s="2"/>
    </row>
    <row r="1186" spans="1:18" ht="26.25" customHeight="1" x14ac:dyDescent="0.25">
      <c r="A1186" s="47">
        <f t="shared" si="18"/>
        <v>1171</v>
      </c>
      <c r="B1186" s="48" t="s">
        <v>6610</v>
      </c>
      <c r="C1186" s="48" t="s">
        <v>6611</v>
      </c>
      <c r="D1186" s="48" t="s">
        <v>2069</v>
      </c>
      <c r="E1186" s="48" t="s">
        <v>4503</v>
      </c>
      <c r="F1186" s="48" t="s">
        <v>6040</v>
      </c>
      <c r="G1186" s="48"/>
      <c r="H1186" s="47">
        <v>1963</v>
      </c>
      <c r="I1186" s="47">
        <v>1262.4100000000001</v>
      </c>
      <c r="J1186" s="47" t="s">
        <v>7376</v>
      </c>
      <c r="K1186" s="47">
        <v>4</v>
      </c>
      <c r="L1186" s="47"/>
      <c r="M1186" s="47"/>
      <c r="N1186" s="47"/>
      <c r="O1186" s="47">
        <v>48</v>
      </c>
      <c r="P1186" s="47">
        <v>41618000</v>
      </c>
      <c r="R1186" s="2"/>
    </row>
    <row r="1187" spans="1:18" ht="28.5" customHeight="1" x14ac:dyDescent="0.25">
      <c r="A1187" s="47">
        <f t="shared" si="18"/>
        <v>1172</v>
      </c>
      <c r="B1187" s="48" t="s">
        <v>6610</v>
      </c>
      <c r="C1187" s="48" t="s">
        <v>6611</v>
      </c>
      <c r="D1187" s="48" t="s">
        <v>6613</v>
      </c>
      <c r="E1187" s="48" t="s">
        <v>6614</v>
      </c>
      <c r="F1187" s="48" t="s">
        <v>6094</v>
      </c>
      <c r="G1187" s="48"/>
      <c r="H1187" s="47">
        <v>1967</v>
      </c>
      <c r="I1187" s="52">
        <v>5081.5</v>
      </c>
      <c r="J1187" s="47" t="s">
        <v>7376</v>
      </c>
      <c r="K1187" s="47">
        <v>5</v>
      </c>
      <c r="L1187" s="47"/>
      <c r="M1187" s="47"/>
      <c r="N1187" s="47"/>
      <c r="O1187" s="47">
        <v>179</v>
      </c>
      <c r="P1187" s="47">
        <v>41618000</v>
      </c>
      <c r="R1187" s="2"/>
    </row>
    <row r="1188" spans="1:18" ht="23" x14ac:dyDescent="0.25">
      <c r="A1188" s="47">
        <f t="shared" si="18"/>
        <v>1173</v>
      </c>
      <c r="B1188" s="48" t="s">
        <v>6610</v>
      </c>
      <c r="C1188" s="48" t="s">
        <v>6611</v>
      </c>
      <c r="D1188" s="48" t="s">
        <v>2070</v>
      </c>
      <c r="E1188" s="48" t="s">
        <v>4504</v>
      </c>
      <c r="F1188" s="48" t="s">
        <v>6040</v>
      </c>
      <c r="G1188" s="48"/>
      <c r="H1188" s="47">
        <v>1957</v>
      </c>
      <c r="I1188" s="47">
        <v>1969</v>
      </c>
      <c r="J1188" s="47" t="s">
        <v>7376</v>
      </c>
      <c r="K1188" s="47">
        <v>4</v>
      </c>
      <c r="L1188" s="47"/>
      <c r="M1188" s="47"/>
      <c r="N1188" s="47"/>
      <c r="O1188" s="47">
        <v>68</v>
      </c>
      <c r="P1188" s="47">
        <v>41618000</v>
      </c>
      <c r="R1188" s="2"/>
    </row>
    <row r="1189" spans="1:18" ht="23" x14ac:dyDescent="0.25">
      <c r="A1189" s="47">
        <f t="shared" si="18"/>
        <v>1174</v>
      </c>
      <c r="B1189" s="48" t="s">
        <v>6610</v>
      </c>
      <c r="C1189" s="48" t="s">
        <v>6611</v>
      </c>
      <c r="D1189" s="48" t="s">
        <v>2071</v>
      </c>
      <c r="E1189" s="48" t="s">
        <v>4505</v>
      </c>
      <c r="F1189" s="48" t="s">
        <v>6040</v>
      </c>
      <c r="G1189" s="48"/>
      <c r="H1189" s="47">
        <v>1975</v>
      </c>
      <c r="I1189" s="47">
        <v>1362.05</v>
      </c>
      <c r="J1189" s="47" t="s">
        <v>7372</v>
      </c>
      <c r="K1189" s="47">
        <v>5</v>
      </c>
      <c r="L1189" s="47"/>
      <c r="M1189" s="47"/>
      <c r="N1189" s="47"/>
      <c r="O1189" s="47">
        <v>62</v>
      </c>
      <c r="P1189" s="47">
        <v>41618000</v>
      </c>
      <c r="R1189" s="2"/>
    </row>
    <row r="1190" spans="1:18" ht="23" x14ac:dyDescent="0.25">
      <c r="A1190" s="47">
        <f t="shared" si="18"/>
        <v>1175</v>
      </c>
      <c r="B1190" s="48" t="s">
        <v>6610</v>
      </c>
      <c r="C1190" s="48" t="s">
        <v>6611</v>
      </c>
      <c r="D1190" s="48" t="s">
        <v>2072</v>
      </c>
      <c r="E1190" s="48" t="s">
        <v>4506</v>
      </c>
      <c r="F1190" s="48" t="s">
        <v>6040</v>
      </c>
      <c r="G1190" s="48"/>
      <c r="H1190" s="47">
        <v>1975</v>
      </c>
      <c r="I1190" s="47">
        <v>1369.54</v>
      </c>
      <c r="J1190" s="47" t="s">
        <v>7372</v>
      </c>
      <c r="K1190" s="47">
        <v>5</v>
      </c>
      <c r="L1190" s="47"/>
      <c r="M1190" s="47"/>
      <c r="N1190" s="47"/>
      <c r="O1190" s="47">
        <v>62</v>
      </c>
      <c r="P1190" s="47">
        <v>41618000</v>
      </c>
      <c r="R1190" s="2"/>
    </row>
    <row r="1191" spans="1:18" ht="23" x14ac:dyDescent="0.25">
      <c r="A1191" s="47">
        <f t="shared" si="18"/>
        <v>1176</v>
      </c>
      <c r="B1191" s="48" t="s">
        <v>6610</v>
      </c>
      <c r="C1191" s="48" t="s">
        <v>6611</v>
      </c>
      <c r="D1191" s="48" t="s">
        <v>3021</v>
      </c>
      <c r="E1191" s="48" t="s">
        <v>5414</v>
      </c>
      <c r="F1191" s="48" t="s">
        <v>6040</v>
      </c>
      <c r="G1191" s="48"/>
      <c r="H1191" s="47">
        <v>1992</v>
      </c>
      <c r="I1191" s="50">
        <v>8643</v>
      </c>
      <c r="J1191" s="47" t="s">
        <v>7382</v>
      </c>
      <c r="K1191" s="47">
        <v>6</v>
      </c>
      <c r="L1191" s="47">
        <v>6</v>
      </c>
      <c r="M1191" s="47">
        <v>6</v>
      </c>
      <c r="N1191" s="47"/>
      <c r="O1191" s="47">
        <v>223</v>
      </c>
      <c r="P1191" s="47">
        <v>41618000</v>
      </c>
      <c r="R1191" s="2"/>
    </row>
    <row r="1192" spans="1:18" ht="23" x14ac:dyDescent="0.25">
      <c r="A1192" s="47">
        <f t="shared" si="18"/>
        <v>1177</v>
      </c>
      <c r="B1192" s="48" t="s">
        <v>6610</v>
      </c>
      <c r="C1192" s="48" t="s">
        <v>6611</v>
      </c>
      <c r="D1192" s="48" t="s">
        <v>3189</v>
      </c>
      <c r="E1192" s="48" t="s">
        <v>5573</v>
      </c>
      <c r="F1192" s="48" t="s">
        <v>6040</v>
      </c>
      <c r="G1192" s="48"/>
      <c r="H1192" s="47">
        <v>1986</v>
      </c>
      <c r="I1192" s="47">
        <v>4039</v>
      </c>
      <c r="J1192" s="47" t="s">
        <v>7372</v>
      </c>
      <c r="K1192" s="47">
        <v>9</v>
      </c>
      <c r="L1192" s="47"/>
      <c r="M1192" s="47">
        <v>2</v>
      </c>
      <c r="N1192" s="47"/>
      <c r="O1192" s="47">
        <v>180</v>
      </c>
      <c r="P1192" s="47">
        <v>41618000</v>
      </c>
      <c r="R1192" s="2"/>
    </row>
    <row r="1193" spans="1:18" ht="23" x14ac:dyDescent="0.25">
      <c r="A1193" s="47">
        <f t="shared" si="18"/>
        <v>1178</v>
      </c>
      <c r="B1193" s="48" t="s">
        <v>6610</v>
      </c>
      <c r="C1193" s="48" t="s">
        <v>6611</v>
      </c>
      <c r="D1193" s="48" t="s">
        <v>2073</v>
      </c>
      <c r="E1193" s="48" t="s">
        <v>4507</v>
      </c>
      <c r="F1193" s="48" t="s">
        <v>6040</v>
      </c>
      <c r="G1193" s="48"/>
      <c r="H1193" s="47">
        <v>1966</v>
      </c>
      <c r="I1193" s="47">
        <v>3185.18</v>
      </c>
      <c r="J1193" s="47" t="s">
        <v>7376</v>
      </c>
      <c r="K1193" s="47">
        <v>5</v>
      </c>
      <c r="L1193" s="47"/>
      <c r="M1193" s="47"/>
      <c r="N1193" s="47"/>
      <c r="O1193" s="47">
        <v>145</v>
      </c>
      <c r="P1193" s="47">
        <v>41618000</v>
      </c>
      <c r="R1193" s="2"/>
    </row>
    <row r="1194" spans="1:18" ht="23" x14ac:dyDescent="0.25">
      <c r="A1194" s="47">
        <f t="shared" si="18"/>
        <v>1179</v>
      </c>
      <c r="B1194" s="48" t="s">
        <v>6610</v>
      </c>
      <c r="C1194" s="48" t="s">
        <v>6611</v>
      </c>
      <c r="D1194" s="48" t="s">
        <v>3035</v>
      </c>
      <c r="E1194" s="48" t="s">
        <v>5428</v>
      </c>
      <c r="F1194" s="48" t="s">
        <v>6040</v>
      </c>
      <c r="G1194" s="48"/>
      <c r="H1194" s="47">
        <v>1990</v>
      </c>
      <c r="I1194" s="50">
        <v>8643</v>
      </c>
      <c r="J1194" s="47" t="s">
        <v>7382</v>
      </c>
      <c r="K1194" s="47">
        <v>6</v>
      </c>
      <c r="L1194" s="47">
        <v>6</v>
      </c>
      <c r="M1194" s="47">
        <v>6</v>
      </c>
      <c r="N1194" s="47"/>
      <c r="O1194" s="47">
        <v>223</v>
      </c>
      <c r="P1194" s="47">
        <v>41618000</v>
      </c>
      <c r="R1194" s="2"/>
    </row>
    <row r="1195" spans="1:18" ht="23" x14ac:dyDescent="0.25">
      <c r="A1195" s="47">
        <f t="shared" si="18"/>
        <v>1180</v>
      </c>
      <c r="B1195" s="48" t="s">
        <v>6610</v>
      </c>
      <c r="C1195" s="48" t="s">
        <v>6611</v>
      </c>
      <c r="D1195" s="48" t="s">
        <v>628</v>
      </c>
      <c r="E1195" s="48" t="s">
        <v>5574</v>
      </c>
      <c r="F1195" s="48" t="s">
        <v>6040</v>
      </c>
      <c r="G1195" s="48"/>
      <c r="H1195" s="47">
        <v>1989</v>
      </c>
      <c r="I1195" s="47">
        <v>4037.4</v>
      </c>
      <c r="J1195" s="47" t="s">
        <v>7372</v>
      </c>
      <c r="K1195" s="47">
        <v>9</v>
      </c>
      <c r="L1195" s="47"/>
      <c r="M1195" s="47">
        <v>2</v>
      </c>
      <c r="N1195" s="47">
        <v>2</v>
      </c>
      <c r="O1195" s="47">
        <v>189</v>
      </c>
      <c r="P1195" s="47">
        <v>41618000</v>
      </c>
      <c r="R1195" s="2"/>
    </row>
    <row r="1196" spans="1:18" ht="23" x14ac:dyDescent="0.25">
      <c r="A1196" s="47">
        <f t="shared" si="18"/>
        <v>1181</v>
      </c>
      <c r="B1196" s="48" t="s">
        <v>6610</v>
      </c>
      <c r="C1196" s="48" t="s">
        <v>6611</v>
      </c>
      <c r="D1196" s="48" t="s">
        <v>2074</v>
      </c>
      <c r="E1196" s="48" t="s">
        <v>4508</v>
      </c>
      <c r="F1196" s="48" t="s">
        <v>6040</v>
      </c>
      <c r="G1196" s="48"/>
      <c r="H1196" s="47">
        <v>1962</v>
      </c>
      <c r="I1196" s="47">
        <v>2011.55</v>
      </c>
      <c r="J1196" s="47" t="s">
        <v>7376</v>
      </c>
      <c r="K1196" s="47">
        <v>4</v>
      </c>
      <c r="L1196" s="47"/>
      <c r="M1196" s="47"/>
      <c r="N1196" s="47"/>
      <c r="O1196" s="47">
        <v>121</v>
      </c>
      <c r="P1196" s="47">
        <v>41618000</v>
      </c>
      <c r="R1196" s="2"/>
    </row>
    <row r="1197" spans="1:18" ht="27" customHeight="1" x14ac:dyDescent="0.25">
      <c r="A1197" s="47">
        <f t="shared" si="18"/>
        <v>1182</v>
      </c>
      <c r="B1197" s="48" t="s">
        <v>6610</v>
      </c>
      <c r="C1197" s="48" t="s">
        <v>6611</v>
      </c>
      <c r="D1197" s="48" t="s">
        <v>6615</v>
      </c>
      <c r="E1197" s="48" t="s">
        <v>6616</v>
      </c>
      <c r="F1197" s="48" t="s">
        <v>6094</v>
      </c>
      <c r="G1197" s="48"/>
      <c r="H1197" s="47">
        <v>1982</v>
      </c>
      <c r="I1197" s="52">
        <v>13791.2</v>
      </c>
      <c r="J1197" s="47" t="s">
        <v>7372</v>
      </c>
      <c r="K1197" s="47">
        <v>5</v>
      </c>
      <c r="L1197" s="47"/>
      <c r="M1197" s="47"/>
      <c r="N1197" s="47"/>
      <c r="O1197" s="47">
        <v>431</v>
      </c>
      <c r="P1197" s="47">
        <v>41618000</v>
      </c>
      <c r="R1197" s="2"/>
    </row>
    <row r="1198" spans="1:18" ht="24.75" customHeight="1" x14ac:dyDescent="0.25">
      <c r="A1198" s="47">
        <f t="shared" si="18"/>
        <v>1183</v>
      </c>
      <c r="B1198" s="48" t="s">
        <v>6610</v>
      </c>
      <c r="C1198" s="48" t="s">
        <v>6611</v>
      </c>
      <c r="D1198" s="48" t="s">
        <v>6617</v>
      </c>
      <c r="E1198" s="48" t="s">
        <v>6618</v>
      </c>
      <c r="F1198" s="48" t="s">
        <v>6090</v>
      </c>
      <c r="G1198" s="48"/>
      <c r="H1198" s="47">
        <v>1958</v>
      </c>
      <c r="I1198" s="142">
        <v>1195.8</v>
      </c>
      <c r="J1198" s="48" t="s">
        <v>7378</v>
      </c>
      <c r="K1198" s="47">
        <v>3</v>
      </c>
      <c r="L1198" s="47"/>
      <c r="M1198" s="47"/>
      <c r="N1198" s="47"/>
      <c r="O1198" s="47">
        <v>29</v>
      </c>
      <c r="P1198" s="47">
        <v>41618000</v>
      </c>
      <c r="R1198" s="2"/>
    </row>
    <row r="1199" spans="1:18" ht="23" x14ac:dyDescent="0.25">
      <c r="A1199" s="47">
        <f t="shared" si="18"/>
        <v>1184</v>
      </c>
      <c r="B1199" s="48" t="s">
        <v>6610</v>
      </c>
      <c r="C1199" s="48" t="s">
        <v>6611</v>
      </c>
      <c r="D1199" s="48" t="s">
        <v>3004</v>
      </c>
      <c r="E1199" s="48" t="s">
        <v>5396</v>
      </c>
      <c r="F1199" s="48" t="s">
        <v>6040</v>
      </c>
      <c r="G1199" s="48"/>
      <c r="H1199" s="47">
        <v>1993</v>
      </c>
      <c r="I1199" s="47">
        <v>8442.6</v>
      </c>
      <c r="J1199" s="47" t="s">
        <v>7376</v>
      </c>
      <c r="K1199" s="47">
        <v>6</v>
      </c>
      <c r="L1199" s="47"/>
      <c r="M1199" s="47">
        <v>3</v>
      </c>
      <c r="N1199" s="47"/>
      <c r="O1199" s="47">
        <v>226</v>
      </c>
      <c r="P1199" s="47">
        <v>41618000</v>
      </c>
      <c r="R1199" s="2"/>
    </row>
    <row r="1200" spans="1:18" ht="23" x14ac:dyDescent="0.25">
      <c r="A1200" s="47">
        <f t="shared" si="18"/>
        <v>1185</v>
      </c>
      <c r="B1200" s="48" t="s">
        <v>6610</v>
      </c>
      <c r="C1200" s="48" t="s">
        <v>6611</v>
      </c>
      <c r="D1200" s="48" t="s">
        <v>3036</v>
      </c>
      <c r="E1200" s="48" t="s">
        <v>5429</v>
      </c>
      <c r="F1200" s="48" t="s">
        <v>6040</v>
      </c>
      <c r="G1200" s="48"/>
      <c r="H1200" s="47">
        <v>1988</v>
      </c>
      <c r="I1200" s="47">
        <v>8316.1</v>
      </c>
      <c r="J1200" s="47" t="s">
        <v>7376</v>
      </c>
      <c r="K1200" s="47">
        <v>6</v>
      </c>
      <c r="L1200" s="47"/>
      <c r="M1200" s="47">
        <v>3</v>
      </c>
      <c r="N1200" s="47"/>
      <c r="O1200" s="47">
        <v>200</v>
      </c>
      <c r="P1200" s="47">
        <v>41618000</v>
      </c>
      <c r="R1200" s="2"/>
    </row>
    <row r="1201" spans="1:18" ht="23" x14ac:dyDescent="0.25">
      <c r="A1201" s="47">
        <f t="shared" si="18"/>
        <v>1186</v>
      </c>
      <c r="B1201" s="48" t="s">
        <v>6610</v>
      </c>
      <c r="C1201" s="48" t="s">
        <v>6611</v>
      </c>
      <c r="D1201" s="48" t="s">
        <v>111</v>
      </c>
      <c r="E1201" s="48" t="s">
        <v>751</v>
      </c>
      <c r="F1201" s="48" t="s">
        <v>6040</v>
      </c>
      <c r="G1201" s="48"/>
      <c r="H1201" s="47">
        <v>1917</v>
      </c>
      <c r="I1201" s="47">
        <v>509.2</v>
      </c>
      <c r="J1201" s="47" t="s">
        <v>7376</v>
      </c>
      <c r="K1201" s="47">
        <v>2</v>
      </c>
      <c r="L1201" s="47"/>
      <c r="M1201" s="47"/>
      <c r="N1201" s="47"/>
      <c r="O1201" s="47">
        <v>46</v>
      </c>
      <c r="P1201" s="47">
        <v>41618000</v>
      </c>
      <c r="R1201" s="2"/>
    </row>
    <row r="1202" spans="1:18" ht="23" x14ac:dyDescent="0.25">
      <c r="A1202" s="47">
        <f t="shared" si="18"/>
        <v>1187</v>
      </c>
      <c r="B1202" s="48" t="s">
        <v>6610</v>
      </c>
      <c r="C1202" s="48" t="s">
        <v>6611</v>
      </c>
      <c r="D1202" s="48" t="s">
        <v>2075</v>
      </c>
      <c r="E1202" s="48" t="s">
        <v>6619</v>
      </c>
      <c r="F1202" s="48" t="s">
        <v>6040</v>
      </c>
      <c r="G1202" s="48"/>
      <c r="H1202" s="47">
        <v>1941</v>
      </c>
      <c r="I1202" s="47">
        <v>2167.14</v>
      </c>
      <c r="J1202" s="47" t="s">
        <v>7376</v>
      </c>
      <c r="K1202" s="47">
        <v>4</v>
      </c>
      <c r="L1202" s="47"/>
      <c r="M1202" s="47"/>
      <c r="N1202" s="47"/>
      <c r="O1202" s="47">
        <v>89</v>
      </c>
      <c r="P1202" s="47">
        <v>41618000</v>
      </c>
      <c r="R1202" s="2"/>
    </row>
    <row r="1203" spans="1:18" ht="23" x14ac:dyDescent="0.25">
      <c r="A1203" s="47">
        <f t="shared" si="18"/>
        <v>1188</v>
      </c>
      <c r="B1203" s="48" t="s">
        <v>6610</v>
      </c>
      <c r="C1203" s="48" t="s">
        <v>6611</v>
      </c>
      <c r="D1203" s="48" t="s">
        <v>2076</v>
      </c>
      <c r="E1203" s="48" t="s">
        <v>4509</v>
      </c>
      <c r="F1203" s="48" t="s">
        <v>6040</v>
      </c>
      <c r="G1203" s="48"/>
      <c r="H1203" s="47">
        <v>1972</v>
      </c>
      <c r="I1203" s="47">
        <v>4292.3999999999996</v>
      </c>
      <c r="J1203" s="47" t="s">
        <v>7376</v>
      </c>
      <c r="K1203" s="47">
        <v>5</v>
      </c>
      <c r="L1203" s="47"/>
      <c r="M1203" s="47"/>
      <c r="N1203" s="47"/>
      <c r="O1203" s="47">
        <v>289</v>
      </c>
      <c r="P1203" s="47">
        <v>41618000</v>
      </c>
      <c r="R1203" s="2"/>
    </row>
    <row r="1204" spans="1:18" ht="23" x14ac:dyDescent="0.25">
      <c r="A1204" s="47">
        <f t="shared" si="18"/>
        <v>1189</v>
      </c>
      <c r="B1204" s="48" t="s">
        <v>6610</v>
      </c>
      <c r="C1204" s="48" t="s">
        <v>6611</v>
      </c>
      <c r="D1204" s="48" t="s">
        <v>2077</v>
      </c>
      <c r="E1204" s="48" t="s">
        <v>6620</v>
      </c>
      <c r="F1204" s="48" t="s">
        <v>6040</v>
      </c>
      <c r="G1204" s="48"/>
      <c r="H1204" s="47">
        <v>1941</v>
      </c>
      <c r="I1204" s="47">
        <v>2238.29</v>
      </c>
      <c r="J1204" s="47" t="s">
        <v>7376</v>
      </c>
      <c r="K1204" s="47">
        <v>4</v>
      </c>
      <c r="L1204" s="47"/>
      <c r="M1204" s="47"/>
      <c r="N1204" s="47"/>
      <c r="O1204" s="47">
        <v>87</v>
      </c>
      <c r="P1204" s="47">
        <v>41618000</v>
      </c>
      <c r="R1204" s="2"/>
    </row>
    <row r="1205" spans="1:18" ht="23" x14ac:dyDescent="0.25">
      <c r="A1205" s="47">
        <f t="shared" si="18"/>
        <v>1190</v>
      </c>
      <c r="B1205" s="48" t="s">
        <v>6610</v>
      </c>
      <c r="C1205" s="48" t="s">
        <v>6611</v>
      </c>
      <c r="D1205" s="48" t="s">
        <v>112</v>
      </c>
      <c r="E1205" s="48" t="s">
        <v>752</v>
      </c>
      <c r="F1205" s="48" t="s">
        <v>6040</v>
      </c>
      <c r="G1205" s="48"/>
      <c r="H1205" s="47">
        <v>1963</v>
      </c>
      <c r="I1205" s="47">
        <v>2012.55</v>
      </c>
      <c r="J1205" s="47" t="s">
        <v>7376</v>
      </c>
      <c r="K1205" s="47">
        <v>4</v>
      </c>
      <c r="L1205" s="47"/>
      <c r="M1205" s="47"/>
      <c r="N1205" s="47"/>
      <c r="O1205" s="47">
        <v>86</v>
      </c>
      <c r="P1205" s="47">
        <v>41618000</v>
      </c>
      <c r="R1205" s="2"/>
    </row>
    <row r="1206" spans="1:18" ht="23" x14ac:dyDescent="0.25">
      <c r="A1206" s="47">
        <f t="shared" si="18"/>
        <v>1191</v>
      </c>
      <c r="B1206" s="48" t="s">
        <v>6610</v>
      </c>
      <c r="C1206" s="48" t="s">
        <v>6611</v>
      </c>
      <c r="D1206" s="48" t="s">
        <v>325</v>
      </c>
      <c r="E1206" s="48" t="s">
        <v>961</v>
      </c>
      <c r="F1206" s="48" t="s">
        <v>6040</v>
      </c>
      <c r="G1206" s="48"/>
      <c r="H1206" s="47">
        <v>1939</v>
      </c>
      <c r="I1206" s="47">
        <v>2080.84</v>
      </c>
      <c r="J1206" s="47" t="s">
        <v>7376</v>
      </c>
      <c r="K1206" s="47">
        <v>4</v>
      </c>
      <c r="L1206" s="47"/>
      <c r="M1206" s="47"/>
      <c r="N1206" s="47"/>
      <c r="O1206" s="47">
        <v>137</v>
      </c>
      <c r="P1206" s="47">
        <v>41618000</v>
      </c>
      <c r="R1206" s="2"/>
    </row>
    <row r="1207" spans="1:18" ht="23" x14ac:dyDescent="0.25">
      <c r="A1207" s="47">
        <f t="shared" si="18"/>
        <v>1192</v>
      </c>
      <c r="B1207" s="48" t="s">
        <v>6610</v>
      </c>
      <c r="C1207" s="48" t="s">
        <v>6611</v>
      </c>
      <c r="D1207" s="48" t="s">
        <v>2078</v>
      </c>
      <c r="E1207" s="48" t="s">
        <v>4510</v>
      </c>
      <c r="F1207" s="48" t="s">
        <v>6040</v>
      </c>
      <c r="G1207" s="48"/>
      <c r="H1207" s="47">
        <v>1917</v>
      </c>
      <c r="I1207" s="47">
        <v>633.74</v>
      </c>
      <c r="J1207" s="47" t="s">
        <v>7376</v>
      </c>
      <c r="K1207" s="47">
        <v>2</v>
      </c>
      <c r="L1207" s="47"/>
      <c r="M1207" s="47"/>
      <c r="N1207" s="47"/>
      <c r="O1207" s="47">
        <v>33</v>
      </c>
      <c r="P1207" s="47">
        <v>41618000</v>
      </c>
      <c r="R1207" s="2"/>
    </row>
    <row r="1208" spans="1:18" ht="23" x14ac:dyDescent="0.25">
      <c r="A1208" s="47">
        <f t="shared" si="18"/>
        <v>1193</v>
      </c>
      <c r="B1208" s="48" t="s">
        <v>6610</v>
      </c>
      <c r="C1208" s="48" t="s">
        <v>6611</v>
      </c>
      <c r="D1208" s="48" t="s">
        <v>2079</v>
      </c>
      <c r="E1208" s="48" t="s">
        <v>4511</v>
      </c>
      <c r="F1208" s="48" t="s">
        <v>6040</v>
      </c>
      <c r="G1208" s="48"/>
      <c r="H1208" s="47">
        <v>1977</v>
      </c>
      <c r="I1208" s="47">
        <v>4715.5</v>
      </c>
      <c r="J1208" s="47" t="s">
        <v>7376</v>
      </c>
      <c r="K1208" s="47">
        <v>5</v>
      </c>
      <c r="L1208" s="47"/>
      <c r="M1208" s="47"/>
      <c r="N1208" s="47"/>
      <c r="O1208" s="47">
        <v>199</v>
      </c>
      <c r="P1208" s="47">
        <v>41618000</v>
      </c>
      <c r="R1208" s="2"/>
    </row>
    <row r="1209" spans="1:18" ht="23" x14ac:dyDescent="0.25">
      <c r="A1209" s="47">
        <f t="shared" si="18"/>
        <v>1194</v>
      </c>
      <c r="B1209" s="48" t="s">
        <v>6610</v>
      </c>
      <c r="C1209" s="48" t="s">
        <v>6611</v>
      </c>
      <c r="D1209" s="48" t="s">
        <v>2080</v>
      </c>
      <c r="E1209" s="48" t="s">
        <v>4512</v>
      </c>
      <c r="F1209" s="48" t="s">
        <v>6040</v>
      </c>
      <c r="G1209" s="48"/>
      <c r="H1209" s="47">
        <v>1962</v>
      </c>
      <c r="I1209" s="47">
        <v>641.89</v>
      </c>
      <c r="J1209" s="47" t="s">
        <v>7376</v>
      </c>
      <c r="K1209" s="47">
        <v>2</v>
      </c>
      <c r="L1209" s="47"/>
      <c r="M1209" s="47"/>
      <c r="N1209" s="47"/>
      <c r="O1209" s="47">
        <v>44</v>
      </c>
      <c r="P1209" s="47">
        <v>41618000</v>
      </c>
      <c r="R1209" s="2"/>
    </row>
    <row r="1210" spans="1:18" ht="23" x14ac:dyDescent="0.25">
      <c r="A1210" s="47">
        <f t="shared" si="18"/>
        <v>1195</v>
      </c>
      <c r="B1210" s="48" t="s">
        <v>6610</v>
      </c>
      <c r="C1210" s="48" t="s">
        <v>6611</v>
      </c>
      <c r="D1210" s="48" t="s">
        <v>2081</v>
      </c>
      <c r="E1210" s="48" t="s">
        <v>4513</v>
      </c>
      <c r="F1210" s="48" t="s">
        <v>6040</v>
      </c>
      <c r="G1210" s="48"/>
      <c r="H1210" s="47">
        <v>1917</v>
      </c>
      <c r="I1210" s="47">
        <v>452.88</v>
      </c>
      <c r="J1210" s="47" t="s">
        <v>7370</v>
      </c>
      <c r="K1210" s="47">
        <v>2</v>
      </c>
      <c r="L1210" s="47"/>
      <c r="M1210" s="47"/>
      <c r="N1210" s="47"/>
      <c r="O1210" s="47">
        <v>33</v>
      </c>
      <c r="P1210" s="47">
        <v>41618000</v>
      </c>
      <c r="R1210" s="2"/>
    </row>
    <row r="1211" spans="1:18" ht="23" x14ac:dyDescent="0.25">
      <c r="A1211" s="47">
        <f t="shared" si="18"/>
        <v>1196</v>
      </c>
      <c r="B1211" s="48" t="s">
        <v>6610</v>
      </c>
      <c r="C1211" s="48" t="s">
        <v>6611</v>
      </c>
      <c r="D1211" s="48" t="s">
        <v>2082</v>
      </c>
      <c r="E1211" s="48" t="s">
        <v>4514</v>
      </c>
      <c r="F1211" s="48" t="s">
        <v>6040</v>
      </c>
      <c r="G1211" s="48"/>
      <c r="H1211" s="47">
        <v>1949</v>
      </c>
      <c r="I1211" s="47">
        <v>474</v>
      </c>
      <c r="J1211" s="47" t="s">
        <v>7370</v>
      </c>
      <c r="K1211" s="47">
        <v>2</v>
      </c>
      <c r="L1211" s="47"/>
      <c r="M1211" s="47"/>
      <c r="N1211" s="47"/>
      <c r="O1211" s="47">
        <v>30</v>
      </c>
      <c r="P1211" s="47">
        <v>41618000</v>
      </c>
      <c r="R1211" s="2"/>
    </row>
    <row r="1212" spans="1:18" ht="23" x14ac:dyDescent="0.25">
      <c r="A1212" s="47">
        <f t="shared" si="18"/>
        <v>1197</v>
      </c>
      <c r="B1212" s="48" t="s">
        <v>6610</v>
      </c>
      <c r="C1212" s="48" t="s">
        <v>6611</v>
      </c>
      <c r="D1212" s="48" t="s">
        <v>2083</v>
      </c>
      <c r="E1212" s="48" t="s">
        <v>4515</v>
      </c>
      <c r="F1212" s="48" t="s">
        <v>6040</v>
      </c>
      <c r="G1212" s="48"/>
      <c r="H1212" s="47">
        <v>1963</v>
      </c>
      <c r="I1212" s="47">
        <v>285.47000000000003</v>
      </c>
      <c r="J1212" s="47" t="s">
        <v>7376</v>
      </c>
      <c r="K1212" s="47">
        <v>2</v>
      </c>
      <c r="L1212" s="47"/>
      <c r="M1212" s="47"/>
      <c r="N1212" s="47"/>
      <c r="O1212" s="47">
        <v>10</v>
      </c>
      <c r="P1212" s="47">
        <v>41618000</v>
      </c>
      <c r="R1212" s="2"/>
    </row>
    <row r="1213" spans="1:18" ht="23" x14ac:dyDescent="0.25">
      <c r="A1213" s="47">
        <f t="shared" si="18"/>
        <v>1198</v>
      </c>
      <c r="B1213" s="48" t="s">
        <v>6610</v>
      </c>
      <c r="C1213" s="48" t="s">
        <v>6611</v>
      </c>
      <c r="D1213" s="48" t="s">
        <v>2084</v>
      </c>
      <c r="E1213" s="48" t="s">
        <v>4516</v>
      </c>
      <c r="F1213" s="48" t="s">
        <v>6040</v>
      </c>
      <c r="G1213" s="48"/>
      <c r="H1213" s="47">
        <v>1974</v>
      </c>
      <c r="I1213" s="47">
        <v>4379.67</v>
      </c>
      <c r="J1213" s="47" t="s">
        <v>7372</v>
      </c>
      <c r="K1213" s="47">
        <v>5</v>
      </c>
      <c r="L1213" s="47"/>
      <c r="M1213" s="47"/>
      <c r="N1213" s="47"/>
      <c r="O1213" s="47">
        <v>249</v>
      </c>
      <c r="P1213" s="47">
        <v>41618000</v>
      </c>
      <c r="R1213" s="2"/>
    </row>
    <row r="1214" spans="1:18" ht="23" x14ac:dyDescent="0.25">
      <c r="A1214" s="47">
        <f t="shared" si="18"/>
        <v>1199</v>
      </c>
      <c r="B1214" s="48" t="s">
        <v>6610</v>
      </c>
      <c r="C1214" s="48" t="s">
        <v>6611</v>
      </c>
      <c r="D1214" s="48" t="s">
        <v>1395</v>
      </c>
      <c r="E1214" s="48" t="s">
        <v>3869</v>
      </c>
      <c r="F1214" s="48" t="s">
        <v>6040</v>
      </c>
      <c r="G1214" s="48"/>
      <c r="H1214" s="47">
        <v>1963</v>
      </c>
      <c r="I1214" s="47">
        <v>2012.16</v>
      </c>
      <c r="J1214" s="47" t="s">
        <v>7376</v>
      </c>
      <c r="K1214" s="47">
        <v>4</v>
      </c>
      <c r="L1214" s="47"/>
      <c r="M1214" s="47"/>
      <c r="N1214" s="47"/>
      <c r="O1214" s="47">
        <v>87</v>
      </c>
      <c r="P1214" s="47">
        <v>41618000</v>
      </c>
      <c r="R1214" s="2"/>
    </row>
    <row r="1215" spans="1:18" ht="23" x14ac:dyDescent="0.25">
      <c r="A1215" s="47">
        <f t="shared" si="18"/>
        <v>1200</v>
      </c>
      <c r="B1215" s="48" t="s">
        <v>6610</v>
      </c>
      <c r="C1215" s="48" t="s">
        <v>6611</v>
      </c>
      <c r="D1215" s="48" t="s">
        <v>2085</v>
      </c>
      <c r="E1215" s="48" t="s">
        <v>4517</v>
      </c>
      <c r="F1215" s="48" t="s">
        <v>6040</v>
      </c>
      <c r="G1215" s="48"/>
      <c r="H1215" s="47">
        <v>1968</v>
      </c>
      <c r="I1215" s="47">
        <v>3447.25</v>
      </c>
      <c r="J1215" s="47" t="s">
        <v>7376</v>
      </c>
      <c r="K1215" s="47">
        <v>5</v>
      </c>
      <c r="L1215" s="47"/>
      <c r="M1215" s="47"/>
      <c r="N1215" s="47"/>
      <c r="O1215" s="47">
        <v>168</v>
      </c>
      <c r="P1215" s="47">
        <v>41618000</v>
      </c>
      <c r="R1215" s="2"/>
    </row>
    <row r="1216" spans="1:18" ht="23" x14ac:dyDescent="0.25">
      <c r="A1216" s="47">
        <f t="shared" si="18"/>
        <v>1201</v>
      </c>
      <c r="B1216" s="48" t="s">
        <v>6610</v>
      </c>
      <c r="C1216" s="48" t="s">
        <v>6611</v>
      </c>
      <c r="D1216" s="48" t="s">
        <v>2086</v>
      </c>
      <c r="E1216" s="48" t="s">
        <v>4518</v>
      </c>
      <c r="F1216" s="48" t="s">
        <v>6040</v>
      </c>
      <c r="G1216" s="48"/>
      <c r="H1216" s="47">
        <v>1973</v>
      </c>
      <c r="I1216" s="47">
        <v>2768.3</v>
      </c>
      <c r="J1216" s="47" t="s">
        <v>7376</v>
      </c>
      <c r="K1216" s="47">
        <v>5</v>
      </c>
      <c r="L1216" s="47"/>
      <c r="M1216" s="47"/>
      <c r="N1216" s="47"/>
      <c r="O1216" s="47">
        <v>129</v>
      </c>
      <c r="P1216" s="47">
        <v>41618000</v>
      </c>
      <c r="R1216" s="2"/>
    </row>
    <row r="1217" spans="1:18" ht="23" x14ac:dyDescent="0.25">
      <c r="A1217" s="47">
        <f t="shared" si="18"/>
        <v>1202</v>
      </c>
      <c r="B1217" s="48" t="s">
        <v>6610</v>
      </c>
      <c r="C1217" s="48" t="s">
        <v>6611</v>
      </c>
      <c r="D1217" s="48" t="s">
        <v>2087</v>
      </c>
      <c r="E1217" s="48" t="s">
        <v>4519</v>
      </c>
      <c r="F1217" s="48" t="s">
        <v>6040</v>
      </c>
      <c r="G1217" s="48"/>
      <c r="H1217" s="47">
        <v>1967</v>
      </c>
      <c r="I1217" s="47">
        <v>5144.53</v>
      </c>
      <c r="J1217" s="47" t="s">
        <v>7372</v>
      </c>
      <c r="K1217" s="47">
        <v>5</v>
      </c>
      <c r="L1217" s="47"/>
      <c r="M1217" s="47"/>
      <c r="N1217" s="47"/>
      <c r="O1217" s="47">
        <v>249</v>
      </c>
      <c r="P1217" s="47">
        <v>41618000</v>
      </c>
      <c r="R1217" s="2"/>
    </row>
    <row r="1218" spans="1:18" ht="23" x14ac:dyDescent="0.25">
      <c r="A1218" s="47">
        <f t="shared" si="18"/>
        <v>1203</v>
      </c>
      <c r="B1218" s="48" t="s">
        <v>6610</v>
      </c>
      <c r="C1218" s="48" t="s">
        <v>6611</v>
      </c>
      <c r="D1218" s="48" t="s">
        <v>2088</v>
      </c>
      <c r="E1218" s="48" t="s">
        <v>4520</v>
      </c>
      <c r="F1218" s="48" t="s">
        <v>6040</v>
      </c>
      <c r="G1218" s="48"/>
      <c r="H1218" s="47">
        <v>1970</v>
      </c>
      <c r="I1218" s="47">
        <v>2694.01</v>
      </c>
      <c r="J1218" s="47" t="s">
        <v>7372</v>
      </c>
      <c r="K1218" s="47">
        <v>5</v>
      </c>
      <c r="L1218" s="47"/>
      <c r="M1218" s="47"/>
      <c r="N1218" s="47"/>
      <c r="O1218" s="47">
        <v>169</v>
      </c>
      <c r="P1218" s="47">
        <v>41618000</v>
      </c>
      <c r="R1218" s="2"/>
    </row>
    <row r="1219" spans="1:18" ht="23" x14ac:dyDescent="0.25">
      <c r="A1219" s="47">
        <f t="shared" si="18"/>
        <v>1204</v>
      </c>
      <c r="B1219" s="48" t="s">
        <v>6610</v>
      </c>
      <c r="C1219" s="48" t="s">
        <v>6611</v>
      </c>
      <c r="D1219" s="48" t="s">
        <v>2089</v>
      </c>
      <c r="E1219" s="48" t="s">
        <v>4521</v>
      </c>
      <c r="F1219" s="48" t="s">
        <v>6040</v>
      </c>
      <c r="G1219" s="48"/>
      <c r="H1219" s="47">
        <v>1964</v>
      </c>
      <c r="I1219" s="47">
        <v>2003.44</v>
      </c>
      <c r="J1219" s="47" t="s">
        <v>7376</v>
      </c>
      <c r="K1219" s="47">
        <v>4</v>
      </c>
      <c r="L1219" s="47"/>
      <c r="M1219" s="47"/>
      <c r="N1219" s="47"/>
      <c r="O1219" s="47">
        <v>74</v>
      </c>
      <c r="P1219" s="47">
        <v>41618000</v>
      </c>
      <c r="R1219" s="2"/>
    </row>
    <row r="1220" spans="1:18" ht="23" x14ac:dyDescent="0.25">
      <c r="A1220" s="47">
        <f t="shared" si="18"/>
        <v>1205</v>
      </c>
      <c r="B1220" s="48" t="s">
        <v>6610</v>
      </c>
      <c r="C1220" s="48" t="s">
        <v>6611</v>
      </c>
      <c r="D1220" s="48" t="s">
        <v>2090</v>
      </c>
      <c r="E1220" s="48" t="s">
        <v>4522</v>
      </c>
      <c r="F1220" s="48" t="s">
        <v>6040</v>
      </c>
      <c r="G1220" s="48"/>
      <c r="H1220" s="47">
        <v>1962</v>
      </c>
      <c r="I1220" s="47">
        <v>1496.67</v>
      </c>
      <c r="J1220" s="47" t="s">
        <v>7376</v>
      </c>
      <c r="K1220" s="47">
        <v>3</v>
      </c>
      <c r="L1220" s="47"/>
      <c r="M1220" s="47"/>
      <c r="N1220" s="47"/>
      <c r="O1220" s="47">
        <v>68</v>
      </c>
      <c r="P1220" s="47">
        <v>41618000</v>
      </c>
      <c r="R1220" s="2"/>
    </row>
    <row r="1221" spans="1:18" ht="23" x14ac:dyDescent="0.25">
      <c r="A1221" s="47">
        <f t="shared" si="18"/>
        <v>1206</v>
      </c>
      <c r="B1221" s="48" t="s">
        <v>6610</v>
      </c>
      <c r="C1221" s="48" t="s">
        <v>6611</v>
      </c>
      <c r="D1221" s="48" t="s">
        <v>2091</v>
      </c>
      <c r="E1221" s="48" t="s">
        <v>4523</v>
      </c>
      <c r="F1221" s="48" t="s">
        <v>6040</v>
      </c>
      <c r="G1221" s="48"/>
      <c r="H1221" s="47">
        <v>1967</v>
      </c>
      <c r="I1221" s="47">
        <v>3525.77</v>
      </c>
      <c r="J1221" s="47" t="s">
        <v>7372</v>
      </c>
      <c r="K1221" s="47">
        <v>5</v>
      </c>
      <c r="L1221" s="47"/>
      <c r="M1221" s="47"/>
      <c r="N1221" s="47"/>
      <c r="O1221" s="47">
        <v>155</v>
      </c>
      <c r="P1221" s="47">
        <v>41618000</v>
      </c>
      <c r="R1221" s="2"/>
    </row>
    <row r="1222" spans="1:18" ht="23" x14ac:dyDescent="0.25">
      <c r="A1222" s="47">
        <f t="shared" si="18"/>
        <v>1207</v>
      </c>
      <c r="B1222" s="48" t="s">
        <v>6610</v>
      </c>
      <c r="C1222" s="48" t="s">
        <v>6611</v>
      </c>
      <c r="D1222" s="48" t="s">
        <v>2092</v>
      </c>
      <c r="E1222" s="48" t="s">
        <v>4524</v>
      </c>
      <c r="F1222" s="48" t="s">
        <v>6040</v>
      </c>
      <c r="G1222" s="48"/>
      <c r="H1222" s="47">
        <v>1968</v>
      </c>
      <c r="I1222" s="47">
        <v>3487.36</v>
      </c>
      <c r="J1222" s="47" t="s">
        <v>7372</v>
      </c>
      <c r="K1222" s="47">
        <v>5</v>
      </c>
      <c r="L1222" s="47"/>
      <c r="M1222" s="47"/>
      <c r="N1222" s="47"/>
      <c r="O1222" s="47">
        <v>178</v>
      </c>
      <c r="P1222" s="47">
        <v>41618000</v>
      </c>
      <c r="R1222" s="2"/>
    </row>
    <row r="1223" spans="1:18" ht="23" x14ac:dyDescent="0.25">
      <c r="A1223" s="47">
        <f t="shared" si="18"/>
        <v>1208</v>
      </c>
      <c r="B1223" s="48" t="s">
        <v>6610</v>
      </c>
      <c r="C1223" s="48" t="s">
        <v>6611</v>
      </c>
      <c r="D1223" s="48" t="s">
        <v>2093</v>
      </c>
      <c r="E1223" s="48" t="s">
        <v>4525</v>
      </c>
      <c r="F1223" s="48" t="s">
        <v>6040</v>
      </c>
      <c r="G1223" s="48"/>
      <c r="H1223" s="47">
        <v>1967</v>
      </c>
      <c r="I1223" s="47">
        <v>3493</v>
      </c>
      <c r="J1223" s="47" t="s">
        <v>7372</v>
      </c>
      <c r="K1223" s="47">
        <v>5</v>
      </c>
      <c r="L1223" s="47"/>
      <c r="M1223" s="47"/>
      <c r="N1223" s="47"/>
      <c r="O1223" s="47">
        <v>159</v>
      </c>
      <c r="P1223" s="47">
        <v>41618000</v>
      </c>
      <c r="R1223" s="2"/>
    </row>
    <row r="1224" spans="1:18" ht="23" x14ac:dyDescent="0.25">
      <c r="A1224" s="47">
        <f t="shared" si="18"/>
        <v>1209</v>
      </c>
      <c r="B1224" s="48" t="s">
        <v>6610</v>
      </c>
      <c r="C1224" s="48" t="s">
        <v>6611</v>
      </c>
      <c r="D1224" s="48" t="s">
        <v>2094</v>
      </c>
      <c r="E1224" s="48" t="s">
        <v>4526</v>
      </c>
      <c r="F1224" s="48" t="s">
        <v>6040</v>
      </c>
      <c r="G1224" s="48"/>
      <c r="H1224" s="47">
        <v>1964</v>
      </c>
      <c r="I1224" s="47">
        <v>1480.89</v>
      </c>
      <c r="J1224" s="47" t="s">
        <v>7376</v>
      </c>
      <c r="K1224" s="47">
        <v>3</v>
      </c>
      <c r="L1224" s="47"/>
      <c r="M1224" s="47"/>
      <c r="N1224" s="47"/>
      <c r="O1224" s="47">
        <v>70</v>
      </c>
      <c r="P1224" s="47">
        <v>41618000</v>
      </c>
      <c r="R1224" s="2"/>
    </row>
    <row r="1225" spans="1:18" ht="23" x14ac:dyDescent="0.25">
      <c r="A1225" s="47">
        <f t="shared" si="18"/>
        <v>1210</v>
      </c>
      <c r="B1225" s="48" t="s">
        <v>6610</v>
      </c>
      <c r="C1225" s="48" t="s">
        <v>6611</v>
      </c>
      <c r="D1225" s="48" t="s">
        <v>2095</v>
      </c>
      <c r="E1225" s="48" t="s">
        <v>4527</v>
      </c>
      <c r="F1225" s="48" t="s">
        <v>6040</v>
      </c>
      <c r="G1225" s="48"/>
      <c r="H1225" s="47">
        <v>1963</v>
      </c>
      <c r="I1225" s="47">
        <v>3023.8</v>
      </c>
      <c r="J1225" s="47" t="s">
        <v>7376</v>
      </c>
      <c r="K1225" s="47">
        <v>4</v>
      </c>
      <c r="L1225" s="47"/>
      <c r="M1225" s="47"/>
      <c r="N1225" s="47"/>
      <c r="O1225" s="47">
        <v>125</v>
      </c>
      <c r="P1225" s="47">
        <v>41618000</v>
      </c>
      <c r="R1225" s="2"/>
    </row>
    <row r="1226" spans="1:18" ht="23" x14ac:dyDescent="0.25">
      <c r="A1226" s="47">
        <f t="shared" si="18"/>
        <v>1211</v>
      </c>
      <c r="B1226" s="48" t="s">
        <v>6610</v>
      </c>
      <c r="C1226" s="48" t="s">
        <v>6611</v>
      </c>
      <c r="D1226" s="48" t="s">
        <v>3037</v>
      </c>
      <c r="E1226" s="48" t="s">
        <v>5430</v>
      </c>
      <c r="F1226" s="48" t="s">
        <v>6040</v>
      </c>
      <c r="G1226" s="48"/>
      <c r="H1226" s="47">
        <v>1988</v>
      </c>
      <c r="I1226" s="50">
        <v>5884.4</v>
      </c>
      <c r="J1226" s="47" t="s">
        <v>7377</v>
      </c>
      <c r="K1226" s="47">
        <v>9</v>
      </c>
      <c r="L1226" s="47">
        <v>2</v>
      </c>
      <c r="M1226" s="47">
        <v>2</v>
      </c>
      <c r="N1226" s="47"/>
      <c r="O1226" s="47">
        <v>200</v>
      </c>
      <c r="P1226" s="47">
        <v>41618000</v>
      </c>
      <c r="R1226" s="2"/>
    </row>
    <row r="1227" spans="1:18" ht="23" x14ac:dyDescent="0.25">
      <c r="A1227" s="47">
        <f t="shared" si="18"/>
        <v>1212</v>
      </c>
      <c r="B1227" s="48" t="s">
        <v>6610</v>
      </c>
      <c r="C1227" s="48" t="s">
        <v>6611</v>
      </c>
      <c r="D1227" s="48" t="s">
        <v>629</v>
      </c>
      <c r="E1227" s="48" t="s">
        <v>6621</v>
      </c>
      <c r="F1227" s="48" t="s">
        <v>6040</v>
      </c>
      <c r="G1227" s="48"/>
      <c r="H1227" s="47">
        <v>1990</v>
      </c>
      <c r="I1227" s="50">
        <v>5784.3</v>
      </c>
      <c r="J1227" s="47" t="s">
        <v>7377</v>
      </c>
      <c r="K1227" s="47">
        <v>9</v>
      </c>
      <c r="L1227" s="47">
        <v>2</v>
      </c>
      <c r="M1227" s="47">
        <v>2</v>
      </c>
      <c r="N1227" s="47">
        <v>2</v>
      </c>
      <c r="O1227" s="53">
        <v>203</v>
      </c>
      <c r="P1227" s="47">
        <v>41618000</v>
      </c>
      <c r="R1227" s="2"/>
    </row>
    <row r="1228" spans="1:18" ht="23" x14ac:dyDescent="0.25">
      <c r="A1228" s="47">
        <f t="shared" si="18"/>
        <v>1213</v>
      </c>
      <c r="B1228" s="48" t="s">
        <v>6610</v>
      </c>
      <c r="C1228" s="48" t="s">
        <v>6611</v>
      </c>
      <c r="D1228" s="48" t="s">
        <v>630</v>
      </c>
      <c r="E1228" s="48" t="s">
        <v>6622</v>
      </c>
      <c r="F1228" s="48" t="s">
        <v>6040</v>
      </c>
      <c r="G1228" s="48"/>
      <c r="H1228" s="47">
        <v>1991</v>
      </c>
      <c r="I1228" s="50">
        <v>5859.5</v>
      </c>
      <c r="J1228" s="47" t="s">
        <v>7377</v>
      </c>
      <c r="K1228" s="47">
        <v>9</v>
      </c>
      <c r="L1228" s="47">
        <v>2</v>
      </c>
      <c r="M1228" s="47">
        <v>2</v>
      </c>
      <c r="N1228" s="47">
        <v>2</v>
      </c>
      <c r="O1228" s="53">
        <v>192</v>
      </c>
      <c r="P1228" s="47">
        <v>41618000</v>
      </c>
      <c r="R1228" s="2"/>
    </row>
    <row r="1229" spans="1:18" ht="23" x14ac:dyDescent="0.25">
      <c r="A1229" s="47">
        <f t="shared" si="18"/>
        <v>1214</v>
      </c>
      <c r="B1229" s="48" t="s">
        <v>6610</v>
      </c>
      <c r="C1229" s="48" t="s">
        <v>6611</v>
      </c>
      <c r="D1229" s="48" t="s">
        <v>631</v>
      </c>
      <c r="E1229" s="48" t="s">
        <v>6623</v>
      </c>
      <c r="F1229" s="48" t="s">
        <v>6040</v>
      </c>
      <c r="G1229" s="48"/>
      <c r="H1229" s="47">
        <v>1989</v>
      </c>
      <c r="I1229" s="50">
        <v>5953.3</v>
      </c>
      <c r="J1229" s="47" t="s">
        <v>7377</v>
      </c>
      <c r="K1229" s="47">
        <v>9</v>
      </c>
      <c r="L1229" s="47">
        <v>2</v>
      </c>
      <c r="M1229" s="47">
        <v>2</v>
      </c>
      <c r="N1229" s="47">
        <v>2</v>
      </c>
      <c r="O1229" s="53">
        <v>203</v>
      </c>
      <c r="P1229" s="47">
        <v>41618000</v>
      </c>
      <c r="R1229" s="2"/>
    </row>
    <row r="1230" spans="1:18" ht="23" x14ac:dyDescent="0.25">
      <c r="A1230" s="47">
        <f t="shared" si="18"/>
        <v>1215</v>
      </c>
      <c r="B1230" s="48" t="s">
        <v>6610</v>
      </c>
      <c r="C1230" s="48" t="s">
        <v>6611</v>
      </c>
      <c r="D1230" s="48" t="s">
        <v>2201</v>
      </c>
      <c r="E1230" s="48" t="s">
        <v>4629</v>
      </c>
      <c r="F1230" s="48" t="s">
        <v>6040</v>
      </c>
      <c r="G1230" s="48"/>
      <c r="H1230" s="47">
        <v>1975</v>
      </c>
      <c r="I1230" s="47">
        <v>4842.76</v>
      </c>
      <c r="J1230" s="47" t="s">
        <v>7372</v>
      </c>
      <c r="K1230" s="47">
        <v>5</v>
      </c>
      <c r="L1230" s="47"/>
      <c r="M1230" s="47"/>
      <c r="N1230" s="47"/>
      <c r="O1230" s="47">
        <v>172</v>
      </c>
      <c r="P1230" s="47">
        <v>41618000</v>
      </c>
      <c r="R1230" s="2"/>
    </row>
    <row r="1231" spans="1:18" ht="23" x14ac:dyDescent="0.25">
      <c r="A1231" s="47">
        <f t="shared" si="18"/>
        <v>1216</v>
      </c>
      <c r="B1231" s="48" t="s">
        <v>6610</v>
      </c>
      <c r="C1231" s="48" t="s">
        <v>6611</v>
      </c>
      <c r="D1231" s="48" t="s">
        <v>2202</v>
      </c>
      <c r="E1231" s="48" t="s">
        <v>4630</v>
      </c>
      <c r="F1231" s="48" t="s">
        <v>6040</v>
      </c>
      <c r="G1231" s="48"/>
      <c r="H1231" s="47">
        <v>1975</v>
      </c>
      <c r="I1231" s="47">
        <v>824.8</v>
      </c>
      <c r="J1231" s="47" t="s">
        <v>7372</v>
      </c>
      <c r="K1231" s="47">
        <v>5</v>
      </c>
      <c r="L1231" s="47"/>
      <c r="M1231" s="47"/>
      <c r="N1231" s="47"/>
      <c r="O1231" s="47">
        <v>33</v>
      </c>
      <c r="P1231" s="47">
        <v>41618000</v>
      </c>
      <c r="R1231" s="2"/>
    </row>
    <row r="1232" spans="1:18" ht="23" x14ac:dyDescent="0.25">
      <c r="A1232" s="47">
        <f t="shared" si="18"/>
        <v>1217</v>
      </c>
      <c r="B1232" s="48" t="s">
        <v>6610</v>
      </c>
      <c r="C1232" s="48" t="s">
        <v>6611</v>
      </c>
      <c r="D1232" s="48" t="s">
        <v>1531</v>
      </c>
      <c r="E1232" s="48" t="s">
        <v>4006</v>
      </c>
      <c r="F1232" s="48" t="s">
        <v>6040</v>
      </c>
      <c r="G1232" s="48"/>
      <c r="H1232" s="47">
        <v>1971</v>
      </c>
      <c r="I1232" s="47">
        <v>2355.6</v>
      </c>
      <c r="J1232" s="47" t="s">
        <v>7376</v>
      </c>
      <c r="K1232" s="47">
        <v>9</v>
      </c>
      <c r="L1232" s="47"/>
      <c r="M1232" s="47">
        <v>1</v>
      </c>
      <c r="N1232" s="47"/>
      <c r="O1232" s="47">
        <v>62</v>
      </c>
      <c r="P1232" s="47">
        <v>41618000</v>
      </c>
      <c r="R1232" s="2"/>
    </row>
    <row r="1233" spans="1:18" ht="23" x14ac:dyDescent="0.25">
      <c r="A1233" s="47">
        <f t="shared" si="18"/>
        <v>1218</v>
      </c>
      <c r="B1233" s="48" t="s">
        <v>6610</v>
      </c>
      <c r="C1233" s="48" t="s">
        <v>6611</v>
      </c>
      <c r="D1233" s="48" t="s">
        <v>1534</v>
      </c>
      <c r="E1233" s="48" t="s">
        <v>4009</v>
      </c>
      <c r="F1233" s="48" t="s">
        <v>6040</v>
      </c>
      <c r="G1233" s="48"/>
      <c r="H1233" s="47">
        <v>1971</v>
      </c>
      <c r="I1233" s="47">
        <v>2326.4</v>
      </c>
      <c r="J1233" s="47" t="s">
        <v>7376</v>
      </c>
      <c r="K1233" s="47">
        <v>9</v>
      </c>
      <c r="L1233" s="47"/>
      <c r="M1233" s="47">
        <v>1</v>
      </c>
      <c r="N1233" s="47"/>
      <c r="O1233" s="47">
        <v>72</v>
      </c>
      <c r="P1233" s="47">
        <v>41618000</v>
      </c>
      <c r="R1233" s="2"/>
    </row>
    <row r="1234" spans="1:18" ht="23" x14ac:dyDescent="0.25">
      <c r="A1234" s="47">
        <f t="shared" ref="A1234:A1297" si="19">A1233+1</f>
        <v>1219</v>
      </c>
      <c r="B1234" s="48" t="s">
        <v>6610</v>
      </c>
      <c r="C1234" s="48" t="s">
        <v>6611</v>
      </c>
      <c r="D1234" s="48" t="s">
        <v>2204</v>
      </c>
      <c r="E1234" s="48" t="s">
        <v>4632</v>
      </c>
      <c r="F1234" s="48" t="s">
        <v>6040</v>
      </c>
      <c r="G1234" s="48"/>
      <c r="H1234" s="47">
        <v>1973</v>
      </c>
      <c r="I1234" s="47">
        <v>4385.33</v>
      </c>
      <c r="J1234" s="47" t="s">
        <v>7372</v>
      </c>
      <c r="K1234" s="47">
        <v>5</v>
      </c>
      <c r="L1234" s="47"/>
      <c r="M1234" s="47"/>
      <c r="N1234" s="47"/>
      <c r="O1234" s="47">
        <v>212</v>
      </c>
      <c r="P1234" s="47">
        <v>41618000</v>
      </c>
      <c r="R1234" s="2"/>
    </row>
    <row r="1235" spans="1:18" ht="23" x14ac:dyDescent="0.25">
      <c r="A1235" s="47">
        <f t="shared" si="19"/>
        <v>1220</v>
      </c>
      <c r="B1235" s="48" t="s">
        <v>6610</v>
      </c>
      <c r="C1235" s="48" t="s">
        <v>6611</v>
      </c>
      <c r="D1235" s="48" t="s">
        <v>2205</v>
      </c>
      <c r="E1235" s="48" t="s">
        <v>4633</v>
      </c>
      <c r="F1235" s="48" t="s">
        <v>6040</v>
      </c>
      <c r="G1235" s="48"/>
      <c r="H1235" s="47">
        <v>1969</v>
      </c>
      <c r="I1235" s="47">
        <v>3475.68</v>
      </c>
      <c r="J1235" s="47" t="s">
        <v>7372</v>
      </c>
      <c r="K1235" s="47">
        <v>5</v>
      </c>
      <c r="L1235" s="47"/>
      <c r="M1235" s="47"/>
      <c r="N1235" s="47"/>
      <c r="O1235" s="47">
        <v>146</v>
      </c>
      <c r="P1235" s="47">
        <v>41618000</v>
      </c>
      <c r="R1235" s="2"/>
    </row>
    <row r="1236" spans="1:18" ht="23" x14ac:dyDescent="0.25">
      <c r="A1236" s="47">
        <f t="shared" si="19"/>
        <v>1221</v>
      </c>
      <c r="B1236" s="48" t="s">
        <v>6610</v>
      </c>
      <c r="C1236" s="48" t="s">
        <v>6611</v>
      </c>
      <c r="D1236" s="48" t="s">
        <v>2096</v>
      </c>
      <c r="E1236" s="48" t="s">
        <v>6624</v>
      </c>
      <c r="F1236" s="48" t="s">
        <v>6040</v>
      </c>
      <c r="G1236" s="48"/>
      <c r="H1236" s="47">
        <v>1947</v>
      </c>
      <c r="I1236" s="47">
        <v>443.1</v>
      </c>
      <c r="J1236" s="47" t="s">
        <v>7372</v>
      </c>
      <c r="K1236" s="47">
        <v>2</v>
      </c>
      <c r="L1236" s="47"/>
      <c r="M1236" s="47"/>
      <c r="N1236" s="47"/>
      <c r="O1236" s="47">
        <v>19</v>
      </c>
      <c r="P1236" s="47">
        <v>41618000</v>
      </c>
      <c r="R1236" s="2"/>
    </row>
    <row r="1237" spans="1:18" ht="23" x14ac:dyDescent="0.25">
      <c r="A1237" s="47">
        <f t="shared" si="19"/>
        <v>1222</v>
      </c>
      <c r="B1237" s="48" t="s">
        <v>6610</v>
      </c>
      <c r="C1237" s="48" t="s">
        <v>6611</v>
      </c>
      <c r="D1237" s="48" t="s">
        <v>2097</v>
      </c>
      <c r="E1237" s="48" t="s">
        <v>4528</v>
      </c>
      <c r="F1237" s="48" t="s">
        <v>6040</v>
      </c>
      <c r="G1237" s="48"/>
      <c r="H1237" s="47">
        <v>1917</v>
      </c>
      <c r="I1237" s="47">
        <v>299.58</v>
      </c>
      <c r="J1237" s="47" t="s">
        <v>7370</v>
      </c>
      <c r="K1237" s="47">
        <v>2</v>
      </c>
      <c r="L1237" s="47"/>
      <c r="M1237" s="47"/>
      <c r="N1237" s="47"/>
      <c r="O1237" s="47">
        <v>23</v>
      </c>
      <c r="P1237" s="47">
        <v>41618000</v>
      </c>
      <c r="R1237" s="2"/>
    </row>
    <row r="1238" spans="1:18" ht="23" x14ac:dyDescent="0.25">
      <c r="A1238" s="47">
        <f t="shared" si="19"/>
        <v>1223</v>
      </c>
      <c r="B1238" s="48" t="s">
        <v>6610</v>
      </c>
      <c r="C1238" s="48" t="s">
        <v>6611</v>
      </c>
      <c r="D1238" s="48" t="s">
        <v>2098</v>
      </c>
      <c r="E1238" s="48" t="s">
        <v>6625</v>
      </c>
      <c r="F1238" s="48" t="s">
        <v>6040</v>
      </c>
      <c r="G1238" s="48"/>
      <c r="H1238" s="47">
        <v>1952</v>
      </c>
      <c r="I1238" s="47">
        <v>349.95</v>
      </c>
      <c r="J1238" s="47" t="s">
        <v>7370</v>
      </c>
      <c r="K1238" s="47">
        <v>2</v>
      </c>
      <c r="L1238" s="47"/>
      <c r="M1238" s="47"/>
      <c r="N1238" s="47"/>
      <c r="O1238" s="47">
        <v>25</v>
      </c>
      <c r="P1238" s="47">
        <v>41618000</v>
      </c>
      <c r="R1238" s="2"/>
    </row>
    <row r="1239" spans="1:18" ht="23" x14ac:dyDescent="0.25">
      <c r="A1239" s="47">
        <f t="shared" si="19"/>
        <v>1224</v>
      </c>
      <c r="B1239" s="48" t="s">
        <v>6610</v>
      </c>
      <c r="C1239" s="48" t="s">
        <v>6611</v>
      </c>
      <c r="D1239" s="48" t="s">
        <v>2099</v>
      </c>
      <c r="E1239" s="48" t="s">
        <v>4529</v>
      </c>
      <c r="F1239" s="48" t="s">
        <v>6040</v>
      </c>
      <c r="G1239" s="48"/>
      <c r="H1239" s="47">
        <v>1988</v>
      </c>
      <c r="I1239" s="47">
        <v>3254.2</v>
      </c>
      <c r="J1239" s="47" t="s">
        <v>7377</v>
      </c>
      <c r="K1239" s="47">
        <v>5</v>
      </c>
      <c r="L1239" s="47"/>
      <c r="M1239" s="47"/>
      <c r="N1239" s="47"/>
      <c r="O1239" s="47">
        <v>140</v>
      </c>
      <c r="P1239" s="47">
        <v>41618000</v>
      </c>
      <c r="R1239" s="2"/>
    </row>
    <row r="1240" spans="1:18" ht="23" x14ac:dyDescent="0.25">
      <c r="A1240" s="47">
        <f t="shared" si="19"/>
        <v>1225</v>
      </c>
      <c r="B1240" s="48" t="s">
        <v>6610</v>
      </c>
      <c r="C1240" s="48" t="s">
        <v>6611</v>
      </c>
      <c r="D1240" s="48" t="s">
        <v>2100</v>
      </c>
      <c r="E1240" s="48" t="s">
        <v>4530</v>
      </c>
      <c r="F1240" s="48" t="s">
        <v>6040</v>
      </c>
      <c r="G1240" s="48"/>
      <c r="H1240" s="47">
        <v>1946</v>
      </c>
      <c r="I1240" s="47">
        <v>964.1</v>
      </c>
      <c r="J1240" s="47" t="s">
        <v>7376</v>
      </c>
      <c r="K1240" s="47">
        <v>3</v>
      </c>
      <c r="L1240" s="47"/>
      <c r="M1240" s="47"/>
      <c r="N1240" s="47"/>
      <c r="O1240" s="47">
        <v>50</v>
      </c>
      <c r="P1240" s="47">
        <v>41618000</v>
      </c>
      <c r="R1240" s="2"/>
    </row>
    <row r="1241" spans="1:18" ht="23" x14ac:dyDescent="0.25">
      <c r="A1241" s="47">
        <f t="shared" si="19"/>
        <v>1226</v>
      </c>
      <c r="B1241" s="48" t="s">
        <v>6610</v>
      </c>
      <c r="C1241" s="48" t="s">
        <v>6611</v>
      </c>
      <c r="D1241" s="48" t="s">
        <v>2101</v>
      </c>
      <c r="E1241" s="48" t="s">
        <v>6626</v>
      </c>
      <c r="F1241" s="48" t="s">
        <v>6040</v>
      </c>
      <c r="G1241" s="48"/>
      <c r="H1241" s="47">
        <v>1983</v>
      </c>
      <c r="I1241" s="47">
        <v>3220.5</v>
      </c>
      <c r="J1241" s="47" t="s">
        <v>7372</v>
      </c>
      <c r="K1241" s="47">
        <v>9</v>
      </c>
      <c r="L1241" s="47"/>
      <c r="M1241" s="47">
        <v>1</v>
      </c>
      <c r="N1241" s="47"/>
      <c r="O1241" s="47">
        <v>155</v>
      </c>
      <c r="P1241" s="47">
        <v>41618000</v>
      </c>
      <c r="R1241" s="2"/>
    </row>
    <row r="1242" spans="1:18" ht="23" x14ac:dyDescent="0.25">
      <c r="A1242" s="47">
        <f t="shared" si="19"/>
        <v>1227</v>
      </c>
      <c r="B1242" s="48" t="s">
        <v>6610</v>
      </c>
      <c r="C1242" s="48" t="s">
        <v>6611</v>
      </c>
      <c r="D1242" s="48" t="s">
        <v>2102</v>
      </c>
      <c r="E1242" s="48" t="s">
        <v>4531</v>
      </c>
      <c r="F1242" s="48" t="s">
        <v>6040</v>
      </c>
      <c r="G1242" s="48"/>
      <c r="H1242" s="47">
        <v>1981</v>
      </c>
      <c r="I1242" s="47">
        <v>3992.1</v>
      </c>
      <c r="J1242" s="47" t="s">
        <v>7372</v>
      </c>
      <c r="K1242" s="47">
        <v>9</v>
      </c>
      <c r="L1242" s="47"/>
      <c r="M1242" s="47">
        <v>1</v>
      </c>
      <c r="N1242" s="47"/>
      <c r="O1242" s="47">
        <v>186</v>
      </c>
      <c r="P1242" s="47">
        <v>41618000</v>
      </c>
      <c r="R1242" s="2"/>
    </row>
    <row r="1243" spans="1:18" ht="23" x14ac:dyDescent="0.25">
      <c r="A1243" s="47">
        <f t="shared" si="19"/>
        <v>1228</v>
      </c>
      <c r="B1243" s="48" t="s">
        <v>6610</v>
      </c>
      <c r="C1243" s="48" t="s">
        <v>6611</v>
      </c>
      <c r="D1243" s="48" t="s">
        <v>2103</v>
      </c>
      <c r="E1243" s="48" t="s">
        <v>4532</v>
      </c>
      <c r="F1243" s="48" t="s">
        <v>6040</v>
      </c>
      <c r="G1243" s="48"/>
      <c r="H1243" s="47">
        <v>1973</v>
      </c>
      <c r="I1243" s="47">
        <v>4229.88</v>
      </c>
      <c r="J1243" s="47" t="s">
        <v>7376</v>
      </c>
      <c r="K1243" s="47">
        <v>5</v>
      </c>
      <c r="L1243" s="47"/>
      <c r="M1243" s="47"/>
      <c r="N1243" s="47"/>
      <c r="O1243" s="47">
        <v>186</v>
      </c>
      <c r="P1243" s="47">
        <v>41618000</v>
      </c>
      <c r="R1243" s="2"/>
    </row>
    <row r="1244" spans="1:18" ht="23" x14ac:dyDescent="0.25">
      <c r="A1244" s="47">
        <f t="shared" si="19"/>
        <v>1229</v>
      </c>
      <c r="B1244" s="48" t="s">
        <v>6610</v>
      </c>
      <c r="C1244" s="48" t="s">
        <v>6611</v>
      </c>
      <c r="D1244" s="48" t="s">
        <v>2104</v>
      </c>
      <c r="E1244" s="48" t="s">
        <v>4533</v>
      </c>
      <c r="F1244" s="48" t="s">
        <v>6040</v>
      </c>
      <c r="G1244" s="48"/>
      <c r="H1244" s="47">
        <v>1970</v>
      </c>
      <c r="I1244" s="47">
        <v>3372.84</v>
      </c>
      <c r="J1244" s="47" t="s">
        <v>7376</v>
      </c>
      <c r="K1244" s="47">
        <v>5</v>
      </c>
      <c r="L1244" s="47"/>
      <c r="M1244" s="47"/>
      <c r="N1244" s="47"/>
      <c r="O1244" s="47">
        <v>133</v>
      </c>
      <c r="P1244" s="47">
        <v>41618000</v>
      </c>
      <c r="R1244" s="2"/>
    </row>
    <row r="1245" spans="1:18" ht="23" x14ac:dyDescent="0.25">
      <c r="A1245" s="47">
        <f t="shared" si="19"/>
        <v>1230</v>
      </c>
      <c r="B1245" s="48" t="s">
        <v>6610</v>
      </c>
      <c r="C1245" s="48" t="s">
        <v>6611</v>
      </c>
      <c r="D1245" s="48" t="s">
        <v>2105</v>
      </c>
      <c r="E1245" s="48" t="s">
        <v>4534</v>
      </c>
      <c r="F1245" s="48" t="s">
        <v>6040</v>
      </c>
      <c r="G1245" s="48"/>
      <c r="H1245" s="47">
        <v>1968</v>
      </c>
      <c r="I1245" s="47">
        <v>3572.07</v>
      </c>
      <c r="J1245" s="47" t="s">
        <v>7372</v>
      </c>
      <c r="K1245" s="47">
        <v>5</v>
      </c>
      <c r="L1245" s="47"/>
      <c r="M1245" s="47"/>
      <c r="N1245" s="47"/>
      <c r="O1245" s="47"/>
      <c r="P1245" s="47">
        <v>41618000</v>
      </c>
      <c r="R1245" s="2"/>
    </row>
    <row r="1246" spans="1:18" ht="23" x14ac:dyDescent="0.25">
      <c r="A1246" s="47">
        <f t="shared" si="19"/>
        <v>1231</v>
      </c>
      <c r="B1246" s="48" t="s">
        <v>6610</v>
      </c>
      <c r="C1246" s="48" t="s">
        <v>6611</v>
      </c>
      <c r="D1246" s="48" t="s">
        <v>632</v>
      </c>
      <c r="E1246" s="48" t="s">
        <v>6627</v>
      </c>
      <c r="F1246" s="48" t="s">
        <v>6040</v>
      </c>
      <c r="G1246" s="48"/>
      <c r="H1246" s="47">
        <v>1992</v>
      </c>
      <c r="I1246" s="50">
        <v>5070.5</v>
      </c>
      <c r="J1246" s="47" t="s">
        <v>7377</v>
      </c>
      <c r="K1246" s="47">
        <v>7</v>
      </c>
      <c r="L1246" s="47">
        <v>2</v>
      </c>
      <c r="M1246" s="47">
        <v>2</v>
      </c>
      <c r="N1246" s="47"/>
      <c r="O1246" s="47">
        <v>158</v>
      </c>
      <c r="P1246" s="47">
        <v>41618000</v>
      </c>
      <c r="R1246" s="2"/>
    </row>
    <row r="1247" spans="1:18" ht="23" x14ac:dyDescent="0.25">
      <c r="A1247" s="47">
        <f t="shared" si="19"/>
        <v>1232</v>
      </c>
      <c r="B1247" s="48" t="s">
        <v>6610</v>
      </c>
      <c r="C1247" s="48" t="s">
        <v>6611</v>
      </c>
      <c r="D1247" s="48" t="s">
        <v>2106</v>
      </c>
      <c r="E1247" s="48" t="s">
        <v>4535</v>
      </c>
      <c r="F1247" s="48" t="s">
        <v>6040</v>
      </c>
      <c r="G1247" s="48"/>
      <c r="H1247" s="47">
        <v>1965</v>
      </c>
      <c r="I1247" s="47">
        <v>3522.99</v>
      </c>
      <c r="J1247" s="47" t="s">
        <v>7372</v>
      </c>
      <c r="K1247" s="47">
        <v>5</v>
      </c>
      <c r="L1247" s="47"/>
      <c r="M1247" s="47"/>
      <c r="N1247" s="47"/>
      <c r="O1247" s="47">
        <v>163</v>
      </c>
      <c r="P1247" s="47">
        <v>41618000</v>
      </c>
      <c r="R1247" s="2"/>
    </row>
    <row r="1248" spans="1:18" ht="23" x14ac:dyDescent="0.25">
      <c r="A1248" s="47">
        <f t="shared" si="19"/>
        <v>1233</v>
      </c>
      <c r="B1248" s="48" t="s">
        <v>6610</v>
      </c>
      <c r="C1248" s="48" t="s">
        <v>6611</v>
      </c>
      <c r="D1248" s="48" t="s">
        <v>1261</v>
      </c>
      <c r="E1248" s="48" t="s">
        <v>3736</v>
      </c>
      <c r="F1248" s="48" t="s">
        <v>6040</v>
      </c>
      <c r="G1248" s="48"/>
      <c r="H1248" s="47">
        <v>1956</v>
      </c>
      <c r="I1248" s="47">
        <v>377.96</v>
      </c>
      <c r="J1248" s="47" t="s">
        <v>7376</v>
      </c>
      <c r="K1248" s="47">
        <v>2</v>
      </c>
      <c r="L1248" s="47"/>
      <c r="M1248" s="47"/>
      <c r="N1248" s="47"/>
      <c r="O1248" s="47">
        <v>23</v>
      </c>
      <c r="P1248" s="47">
        <v>41618000</v>
      </c>
      <c r="R1248" s="2"/>
    </row>
    <row r="1249" spans="1:18" ht="28.5" customHeight="1" x14ac:dyDescent="0.25">
      <c r="A1249" s="47">
        <f t="shared" si="19"/>
        <v>1234</v>
      </c>
      <c r="B1249" s="48" t="s">
        <v>6610</v>
      </c>
      <c r="C1249" s="48" t="s">
        <v>6611</v>
      </c>
      <c r="D1249" s="48" t="s">
        <v>6628</v>
      </c>
      <c r="E1249" s="48" t="s">
        <v>6629</v>
      </c>
      <c r="F1249" s="48" t="s">
        <v>6090</v>
      </c>
      <c r="G1249" s="48"/>
      <c r="H1249" s="47">
        <v>1966</v>
      </c>
      <c r="I1249" s="142">
        <v>3787</v>
      </c>
      <c r="J1249" s="47" t="s">
        <v>7377</v>
      </c>
      <c r="K1249" s="47">
        <v>5</v>
      </c>
      <c r="L1249" s="47"/>
      <c r="M1249" s="47"/>
      <c r="N1249" s="47"/>
      <c r="O1249" s="47">
        <v>140</v>
      </c>
      <c r="P1249" s="47">
        <v>41618000</v>
      </c>
      <c r="R1249" s="2"/>
    </row>
    <row r="1250" spans="1:18" ht="23" x14ac:dyDescent="0.25">
      <c r="A1250" s="47">
        <f t="shared" si="19"/>
        <v>1235</v>
      </c>
      <c r="B1250" s="48" t="s">
        <v>6610</v>
      </c>
      <c r="C1250" s="48" t="s">
        <v>6611</v>
      </c>
      <c r="D1250" s="48" t="s">
        <v>2107</v>
      </c>
      <c r="E1250" s="48" t="s">
        <v>4536</v>
      </c>
      <c r="F1250" s="48" t="s">
        <v>6040</v>
      </c>
      <c r="G1250" s="48"/>
      <c r="H1250" s="47">
        <v>1980</v>
      </c>
      <c r="I1250" s="47">
        <v>1618</v>
      </c>
      <c r="J1250" s="47" t="s">
        <v>7372</v>
      </c>
      <c r="K1250" s="47">
        <v>5</v>
      </c>
      <c r="L1250" s="47"/>
      <c r="M1250" s="47"/>
      <c r="N1250" s="47"/>
      <c r="O1250" s="47">
        <v>70</v>
      </c>
      <c r="P1250" s="47">
        <v>41618000</v>
      </c>
      <c r="R1250" s="2"/>
    </row>
    <row r="1251" spans="1:18" ht="23" x14ac:dyDescent="0.25">
      <c r="A1251" s="47">
        <f t="shared" si="19"/>
        <v>1236</v>
      </c>
      <c r="B1251" s="48" t="s">
        <v>6610</v>
      </c>
      <c r="C1251" s="48" t="s">
        <v>6611</v>
      </c>
      <c r="D1251" s="48" t="s">
        <v>2108</v>
      </c>
      <c r="E1251" s="48" t="s">
        <v>4537</v>
      </c>
      <c r="F1251" s="48" t="s">
        <v>6040</v>
      </c>
      <c r="G1251" s="48"/>
      <c r="H1251" s="47">
        <v>1971</v>
      </c>
      <c r="I1251" s="47">
        <v>2325.15</v>
      </c>
      <c r="J1251" s="47" t="s">
        <v>7372</v>
      </c>
      <c r="K1251" s="47">
        <v>5</v>
      </c>
      <c r="L1251" s="47"/>
      <c r="M1251" s="47"/>
      <c r="N1251" s="47"/>
      <c r="O1251" s="47">
        <v>139</v>
      </c>
      <c r="P1251" s="47">
        <v>41618000</v>
      </c>
      <c r="R1251" s="2"/>
    </row>
    <row r="1252" spans="1:18" ht="23" x14ac:dyDescent="0.25">
      <c r="A1252" s="47">
        <f t="shared" si="19"/>
        <v>1237</v>
      </c>
      <c r="B1252" s="48" t="s">
        <v>6610</v>
      </c>
      <c r="C1252" s="48" t="s">
        <v>6611</v>
      </c>
      <c r="D1252" s="48" t="s">
        <v>1262</v>
      </c>
      <c r="E1252" s="48" t="s">
        <v>3737</v>
      </c>
      <c r="F1252" s="48" t="s">
        <v>6040</v>
      </c>
      <c r="G1252" s="48"/>
      <c r="H1252" s="47">
        <v>1967</v>
      </c>
      <c r="I1252" s="47">
        <v>4440.83</v>
      </c>
      <c r="J1252" s="47" t="s">
        <v>7377</v>
      </c>
      <c r="K1252" s="47">
        <v>5</v>
      </c>
      <c r="L1252" s="47"/>
      <c r="M1252" s="47"/>
      <c r="N1252" s="47"/>
      <c r="O1252" s="47">
        <v>218</v>
      </c>
      <c r="P1252" s="47">
        <v>41618000</v>
      </c>
      <c r="R1252" s="2"/>
    </row>
    <row r="1253" spans="1:18" ht="23" x14ac:dyDescent="0.25">
      <c r="A1253" s="47">
        <f t="shared" si="19"/>
        <v>1238</v>
      </c>
      <c r="B1253" s="48" t="s">
        <v>6610</v>
      </c>
      <c r="C1253" s="48" t="s">
        <v>6611</v>
      </c>
      <c r="D1253" s="48" t="s">
        <v>1263</v>
      </c>
      <c r="E1253" s="48" t="s">
        <v>3738</v>
      </c>
      <c r="F1253" s="48" t="s">
        <v>6040</v>
      </c>
      <c r="G1253" s="48"/>
      <c r="H1253" s="47">
        <v>1956</v>
      </c>
      <c r="I1253" s="47">
        <v>376.94</v>
      </c>
      <c r="J1253" s="47" t="s">
        <v>7376</v>
      </c>
      <c r="K1253" s="47">
        <v>2</v>
      </c>
      <c r="L1253" s="47"/>
      <c r="M1253" s="47"/>
      <c r="N1253" s="47"/>
      <c r="O1253" s="47">
        <v>23</v>
      </c>
      <c r="P1253" s="47">
        <v>41618000</v>
      </c>
      <c r="R1253" s="2"/>
    </row>
    <row r="1254" spans="1:18" ht="23" x14ac:dyDescent="0.25">
      <c r="A1254" s="47">
        <f t="shared" si="19"/>
        <v>1239</v>
      </c>
      <c r="B1254" s="48" t="s">
        <v>6610</v>
      </c>
      <c r="C1254" s="48" t="s">
        <v>6611</v>
      </c>
      <c r="D1254" s="48" t="s">
        <v>113</v>
      </c>
      <c r="E1254" s="48" t="s">
        <v>6630</v>
      </c>
      <c r="F1254" s="48" t="s">
        <v>6040</v>
      </c>
      <c r="G1254" s="48"/>
      <c r="H1254" s="47">
        <v>1963</v>
      </c>
      <c r="I1254" s="47">
        <v>2039.21</v>
      </c>
      <c r="J1254" s="47" t="s">
        <v>7376</v>
      </c>
      <c r="K1254" s="47">
        <v>4</v>
      </c>
      <c r="L1254" s="47"/>
      <c r="M1254" s="47"/>
      <c r="N1254" s="47"/>
      <c r="O1254" s="47">
        <v>90</v>
      </c>
      <c r="P1254" s="47">
        <v>41618000</v>
      </c>
      <c r="R1254" s="2"/>
    </row>
    <row r="1255" spans="1:18" ht="23" x14ac:dyDescent="0.25">
      <c r="A1255" s="47">
        <f t="shared" si="19"/>
        <v>1240</v>
      </c>
      <c r="B1255" s="48" t="s">
        <v>6610</v>
      </c>
      <c r="C1255" s="48" t="s">
        <v>6611</v>
      </c>
      <c r="D1255" s="48" t="s">
        <v>2109</v>
      </c>
      <c r="E1255" s="48" t="s">
        <v>4538</v>
      </c>
      <c r="F1255" s="48" t="s">
        <v>6040</v>
      </c>
      <c r="G1255" s="48"/>
      <c r="H1255" s="47">
        <v>1969</v>
      </c>
      <c r="I1255" s="47">
        <v>3514.32</v>
      </c>
      <c r="J1255" s="47" t="s">
        <v>7372</v>
      </c>
      <c r="K1255" s="47">
        <v>5</v>
      </c>
      <c r="L1255" s="47"/>
      <c r="M1255" s="47"/>
      <c r="N1255" s="47"/>
      <c r="O1255" s="47">
        <v>176</v>
      </c>
      <c r="P1255" s="47">
        <v>41618000</v>
      </c>
      <c r="R1255" s="2"/>
    </row>
    <row r="1256" spans="1:18" ht="23" x14ac:dyDescent="0.25">
      <c r="A1256" s="47">
        <f t="shared" si="19"/>
        <v>1241</v>
      </c>
      <c r="B1256" s="48" t="s">
        <v>6610</v>
      </c>
      <c r="C1256" s="48" t="s">
        <v>6611</v>
      </c>
      <c r="D1256" s="48" t="s">
        <v>2110</v>
      </c>
      <c r="E1256" s="48" t="s">
        <v>4539</v>
      </c>
      <c r="F1256" s="48" t="s">
        <v>6040</v>
      </c>
      <c r="G1256" s="48"/>
      <c r="H1256" s="47">
        <v>1917</v>
      </c>
      <c r="I1256" s="47">
        <v>127.8</v>
      </c>
      <c r="J1256" s="47" t="s">
        <v>7370</v>
      </c>
      <c r="K1256" s="47">
        <v>2</v>
      </c>
      <c r="L1256" s="47"/>
      <c r="M1256" s="47"/>
      <c r="N1256" s="47"/>
      <c r="O1256" s="47">
        <v>4</v>
      </c>
      <c r="P1256" s="47">
        <v>41618000</v>
      </c>
      <c r="R1256" s="2"/>
    </row>
    <row r="1257" spans="1:18" ht="23" x14ac:dyDescent="0.25">
      <c r="A1257" s="47">
        <f t="shared" si="19"/>
        <v>1242</v>
      </c>
      <c r="B1257" s="48" t="s">
        <v>6610</v>
      </c>
      <c r="C1257" s="48" t="s">
        <v>6611</v>
      </c>
      <c r="D1257" s="48" t="s">
        <v>2111</v>
      </c>
      <c r="E1257" s="48" t="s">
        <v>4540</v>
      </c>
      <c r="F1257" s="48" t="s">
        <v>6040</v>
      </c>
      <c r="G1257" s="48"/>
      <c r="H1257" s="47">
        <v>1962</v>
      </c>
      <c r="I1257" s="47">
        <v>1252.98</v>
      </c>
      <c r="J1257" s="47" t="s">
        <v>7376</v>
      </c>
      <c r="K1257" s="47">
        <v>4</v>
      </c>
      <c r="L1257" s="47"/>
      <c r="M1257" s="47"/>
      <c r="N1257" s="47"/>
      <c r="O1257" s="47">
        <v>59</v>
      </c>
      <c r="P1257" s="47">
        <v>41618000</v>
      </c>
      <c r="R1257" s="2"/>
    </row>
    <row r="1258" spans="1:18" ht="23" x14ac:dyDescent="0.25">
      <c r="A1258" s="47">
        <f t="shared" si="19"/>
        <v>1243</v>
      </c>
      <c r="B1258" s="48" t="s">
        <v>6610</v>
      </c>
      <c r="C1258" s="48" t="s">
        <v>6611</v>
      </c>
      <c r="D1258" s="48" t="s">
        <v>114</v>
      </c>
      <c r="E1258" s="48" t="s">
        <v>753</v>
      </c>
      <c r="F1258" s="48" t="s">
        <v>6040</v>
      </c>
      <c r="G1258" s="48"/>
      <c r="H1258" s="47">
        <v>1961</v>
      </c>
      <c r="I1258" s="47">
        <v>1486.6</v>
      </c>
      <c r="J1258" s="47" t="s">
        <v>7376</v>
      </c>
      <c r="K1258" s="47">
        <v>3</v>
      </c>
      <c r="L1258" s="47"/>
      <c r="M1258" s="47"/>
      <c r="N1258" s="47"/>
      <c r="O1258" s="47">
        <v>44</v>
      </c>
      <c r="P1258" s="47">
        <v>41618000</v>
      </c>
      <c r="R1258" s="2"/>
    </row>
    <row r="1259" spans="1:18" ht="23" x14ac:dyDescent="0.25">
      <c r="A1259" s="47">
        <f t="shared" si="19"/>
        <v>1244</v>
      </c>
      <c r="B1259" s="48" t="s">
        <v>6610</v>
      </c>
      <c r="C1259" s="48" t="s">
        <v>6611</v>
      </c>
      <c r="D1259" s="48" t="s">
        <v>2112</v>
      </c>
      <c r="E1259" s="49" t="s">
        <v>4541</v>
      </c>
      <c r="F1259" s="48" t="s">
        <v>6040</v>
      </c>
      <c r="G1259" s="48"/>
      <c r="H1259" s="47">
        <v>1958</v>
      </c>
      <c r="I1259" s="47">
        <v>1482.5</v>
      </c>
      <c r="J1259" s="47" t="s">
        <v>7376</v>
      </c>
      <c r="K1259" s="47">
        <v>3</v>
      </c>
      <c r="L1259" s="47"/>
      <c r="M1259" s="47"/>
      <c r="N1259" s="47"/>
      <c r="O1259" s="47">
        <v>40</v>
      </c>
      <c r="P1259" s="47">
        <v>41618000</v>
      </c>
      <c r="R1259" s="2"/>
    </row>
    <row r="1260" spans="1:18" ht="25.5" customHeight="1" x14ac:dyDescent="0.25">
      <c r="A1260" s="47">
        <f t="shared" si="19"/>
        <v>1245</v>
      </c>
      <c r="B1260" s="48" t="s">
        <v>6610</v>
      </c>
      <c r="C1260" s="48" t="s">
        <v>6611</v>
      </c>
      <c r="D1260" s="48" t="s">
        <v>6631</v>
      </c>
      <c r="E1260" s="48" t="s">
        <v>6632</v>
      </c>
      <c r="F1260" s="48" t="s">
        <v>6094</v>
      </c>
      <c r="G1260" s="48"/>
      <c r="H1260" s="52">
        <v>1348.4</v>
      </c>
      <c r="I1260" s="47">
        <v>1348.4</v>
      </c>
      <c r="J1260" s="47" t="s">
        <v>7376</v>
      </c>
      <c r="K1260" s="47">
        <v>3</v>
      </c>
      <c r="L1260" s="47"/>
      <c r="M1260" s="47"/>
      <c r="N1260" s="47"/>
      <c r="O1260" s="47">
        <v>42</v>
      </c>
      <c r="P1260" s="47">
        <v>41618000</v>
      </c>
      <c r="R1260" s="2"/>
    </row>
    <row r="1261" spans="1:18" ht="23" x14ac:dyDescent="0.25">
      <c r="A1261" s="47">
        <f t="shared" si="19"/>
        <v>1246</v>
      </c>
      <c r="B1261" s="48" t="s">
        <v>6610</v>
      </c>
      <c r="C1261" s="48" t="s">
        <v>6611</v>
      </c>
      <c r="D1261" s="48" t="s">
        <v>115</v>
      </c>
      <c r="E1261" s="48" t="s">
        <v>754</v>
      </c>
      <c r="F1261" s="48" t="s">
        <v>6040</v>
      </c>
      <c r="G1261" s="48"/>
      <c r="H1261" s="47">
        <v>1952</v>
      </c>
      <c r="I1261" s="47">
        <v>1490.8</v>
      </c>
      <c r="J1261" s="47" t="s">
        <v>7376</v>
      </c>
      <c r="K1261" s="47">
        <v>3</v>
      </c>
      <c r="L1261" s="47"/>
      <c r="M1261" s="47"/>
      <c r="N1261" s="47"/>
      <c r="O1261" s="47">
        <v>54</v>
      </c>
      <c r="P1261" s="47">
        <v>41618000</v>
      </c>
      <c r="R1261" s="2"/>
    </row>
    <row r="1262" spans="1:18" ht="23" x14ac:dyDescent="0.25">
      <c r="A1262" s="47">
        <f t="shared" si="19"/>
        <v>1247</v>
      </c>
      <c r="B1262" s="48" t="s">
        <v>6610</v>
      </c>
      <c r="C1262" s="48" t="s">
        <v>6611</v>
      </c>
      <c r="D1262" s="48" t="s">
        <v>2113</v>
      </c>
      <c r="E1262" s="48" t="s">
        <v>4542</v>
      </c>
      <c r="F1262" s="48" t="s">
        <v>6040</v>
      </c>
      <c r="G1262" s="48"/>
      <c r="H1262" s="47">
        <v>1969</v>
      </c>
      <c r="I1262" s="47">
        <v>2755.9</v>
      </c>
      <c r="J1262" s="47" t="s">
        <v>7376</v>
      </c>
      <c r="K1262" s="47">
        <v>5</v>
      </c>
      <c r="L1262" s="47"/>
      <c r="M1262" s="47"/>
      <c r="N1262" s="47"/>
      <c r="O1262" s="47">
        <v>113</v>
      </c>
      <c r="P1262" s="47">
        <v>41618000</v>
      </c>
      <c r="R1262" s="2"/>
    </row>
    <row r="1263" spans="1:18" ht="23" x14ac:dyDescent="0.25">
      <c r="A1263" s="47">
        <f t="shared" si="19"/>
        <v>1248</v>
      </c>
      <c r="B1263" s="48" t="s">
        <v>6610</v>
      </c>
      <c r="C1263" s="48" t="s">
        <v>6611</v>
      </c>
      <c r="D1263" s="48" t="s">
        <v>2114</v>
      </c>
      <c r="E1263" s="48" t="s">
        <v>4543</v>
      </c>
      <c r="F1263" s="48" t="s">
        <v>6040</v>
      </c>
      <c r="G1263" s="48"/>
      <c r="H1263" s="47">
        <v>1968</v>
      </c>
      <c r="I1263" s="47">
        <v>1547.9</v>
      </c>
      <c r="J1263" s="47" t="s">
        <v>7376</v>
      </c>
      <c r="K1263" s="47">
        <v>3</v>
      </c>
      <c r="L1263" s="47"/>
      <c r="M1263" s="47"/>
      <c r="N1263" s="47"/>
      <c r="O1263" s="47">
        <v>41</v>
      </c>
      <c r="P1263" s="47">
        <v>41618000</v>
      </c>
      <c r="R1263" s="2"/>
    </row>
    <row r="1264" spans="1:18" ht="23" x14ac:dyDescent="0.25">
      <c r="A1264" s="47">
        <f t="shared" si="19"/>
        <v>1249</v>
      </c>
      <c r="B1264" s="48" t="s">
        <v>6610</v>
      </c>
      <c r="C1264" s="48" t="s">
        <v>6611</v>
      </c>
      <c r="D1264" s="48" t="s">
        <v>2115</v>
      </c>
      <c r="E1264" s="48" t="s">
        <v>4544</v>
      </c>
      <c r="F1264" s="48" t="s">
        <v>6040</v>
      </c>
      <c r="G1264" s="48"/>
      <c r="H1264" s="47">
        <v>1961</v>
      </c>
      <c r="I1264" s="47">
        <v>1511.5</v>
      </c>
      <c r="J1264" s="47" t="s">
        <v>7376</v>
      </c>
      <c r="K1264" s="47">
        <v>3</v>
      </c>
      <c r="L1264" s="47"/>
      <c r="M1264" s="47"/>
      <c r="N1264" s="47"/>
      <c r="O1264" s="47">
        <v>50</v>
      </c>
      <c r="P1264" s="47">
        <v>41618000</v>
      </c>
      <c r="R1264" s="2"/>
    </row>
    <row r="1265" spans="1:18" ht="23" x14ac:dyDescent="0.25">
      <c r="A1265" s="47">
        <f t="shared" si="19"/>
        <v>1250</v>
      </c>
      <c r="B1265" s="48" t="s">
        <v>6610</v>
      </c>
      <c r="C1265" s="48" t="s">
        <v>6611</v>
      </c>
      <c r="D1265" s="48" t="s">
        <v>2116</v>
      </c>
      <c r="E1265" s="48" t="s">
        <v>4545</v>
      </c>
      <c r="F1265" s="48" t="s">
        <v>6040</v>
      </c>
      <c r="G1265" s="48"/>
      <c r="H1265" s="47">
        <v>1960</v>
      </c>
      <c r="I1265" s="47">
        <v>1505.7</v>
      </c>
      <c r="J1265" s="47" t="s">
        <v>7376</v>
      </c>
      <c r="K1265" s="47">
        <v>3</v>
      </c>
      <c r="L1265" s="47"/>
      <c r="M1265" s="47"/>
      <c r="N1265" s="47"/>
      <c r="O1265" s="47">
        <v>41</v>
      </c>
      <c r="P1265" s="47">
        <v>41618000</v>
      </c>
      <c r="R1265" s="2"/>
    </row>
    <row r="1266" spans="1:18" ht="23" x14ac:dyDescent="0.25">
      <c r="A1266" s="47">
        <f t="shared" si="19"/>
        <v>1251</v>
      </c>
      <c r="B1266" s="48" t="s">
        <v>6610</v>
      </c>
      <c r="C1266" s="48" t="s">
        <v>6611</v>
      </c>
      <c r="D1266" s="48" t="s">
        <v>116</v>
      </c>
      <c r="E1266" s="48" t="s">
        <v>755</v>
      </c>
      <c r="F1266" s="48" t="s">
        <v>6040</v>
      </c>
      <c r="G1266" s="48"/>
      <c r="H1266" s="47">
        <v>1960</v>
      </c>
      <c r="I1266" s="47">
        <v>1481.06</v>
      </c>
      <c r="J1266" s="47" t="s">
        <v>7376</v>
      </c>
      <c r="K1266" s="47">
        <v>3</v>
      </c>
      <c r="L1266" s="47"/>
      <c r="M1266" s="47"/>
      <c r="N1266" s="47"/>
      <c r="O1266" s="47">
        <v>90</v>
      </c>
      <c r="P1266" s="47">
        <v>41618000</v>
      </c>
      <c r="R1266" s="2"/>
    </row>
    <row r="1267" spans="1:18" ht="23" x14ac:dyDescent="0.25">
      <c r="A1267" s="47">
        <f t="shared" si="19"/>
        <v>1252</v>
      </c>
      <c r="B1267" s="48" t="s">
        <v>6610</v>
      </c>
      <c r="C1267" s="48" t="s">
        <v>6611</v>
      </c>
      <c r="D1267" s="48" t="s">
        <v>2117</v>
      </c>
      <c r="E1267" s="48" t="s">
        <v>4546</v>
      </c>
      <c r="F1267" s="48" t="s">
        <v>6040</v>
      </c>
      <c r="G1267" s="48"/>
      <c r="H1267" s="47">
        <v>1964</v>
      </c>
      <c r="I1267" s="47">
        <v>1992.17</v>
      </c>
      <c r="J1267" s="47" t="s">
        <v>7376</v>
      </c>
      <c r="K1267" s="47">
        <v>4</v>
      </c>
      <c r="L1267" s="47"/>
      <c r="M1267" s="47"/>
      <c r="N1267" s="47"/>
      <c r="O1267" s="47">
        <v>86</v>
      </c>
      <c r="P1267" s="47">
        <v>41618000</v>
      </c>
      <c r="R1267" s="2"/>
    </row>
    <row r="1268" spans="1:18" ht="23" x14ac:dyDescent="0.25">
      <c r="A1268" s="47">
        <f t="shared" si="19"/>
        <v>1253</v>
      </c>
      <c r="B1268" s="48" t="s">
        <v>6610</v>
      </c>
      <c r="C1268" s="48" t="s">
        <v>6611</v>
      </c>
      <c r="D1268" s="48" t="s">
        <v>2118</v>
      </c>
      <c r="E1268" s="48" t="s">
        <v>4547</v>
      </c>
      <c r="F1268" s="48" t="s">
        <v>6040</v>
      </c>
      <c r="G1268" s="48"/>
      <c r="H1268" s="47">
        <v>1972</v>
      </c>
      <c r="I1268" s="47">
        <v>4379.3900000000003</v>
      </c>
      <c r="J1268" s="47" t="s">
        <v>7372</v>
      </c>
      <c r="K1268" s="47">
        <v>5</v>
      </c>
      <c r="L1268" s="47"/>
      <c r="M1268" s="47"/>
      <c r="N1268" s="47"/>
      <c r="O1268" s="47">
        <v>224</v>
      </c>
      <c r="P1268" s="47">
        <v>41618000</v>
      </c>
      <c r="R1268" s="2"/>
    </row>
    <row r="1269" spans="1:18" ht="23" x14ac:dyDescent="0.25">
      <c r="A1269" s="47">
        <f t="shared" si="19"/>
        <v>1254</v>
      </c>
      <c r="B1269" s="48" t="s">
        <v>6610</v>
      </c>
      <c r="C1269" s="48" t="s">
        <v>6611</v>
      </c>
      <c r="D1269" s="48" t="s">
        <v>2119</v>
      </c>
      <c r="E1269" s="48" t="s">
        <v>4548</v>
      </c>
      <c r="F1269" s="48" t="s">
        <v>6040</v>
      </c>
      <c r="G1269" s="48"/>
      <c r="H1269" s="47">
        <v>1962</v>
      </c>
      <c r="I1269" s="47">
        <v>1993.43</v>
      </c>
      <c r="J1269" s="47" t="s">
        <v>7376</v>
      </c>
      <c r="K1269" s="47">
        <v>4</v>
      </c>
      <c r="L1269" s="47"/>
      <c r="M1269" s="47"/>
      <c r="N1269" s="47"/>
      <c r="O1269" s="47">
        <v>106</v>
      </c>
      <c r="P1269" s="47">
        <v>41618000</v>
      </c>
      <c r="R1269" s="2"/>
    </row>
    <row r="1270" spans="1:18" ht="23" x14ac:dyDescent="0.25">
      <c r="A1270" s="47">
        <f t="shared" si="19"/>
        <v>1255</v>
      </c>
      <c r="B1270" s="48" t="s">
        <v>6610</v>
      </c>
      <c r="C1270" s="48" t="s">
        <v>6611</v>
      </c>
      <c r="D1270" s="48" t="s">
        <v>2120</v>
      </c>
      <c r="E1270" s="48" t="s">
        <v>4549</v>
      </c>
      <c r="F1270" s="48" t="s">
        <v>6040</v>
      </c>
      <c r="G1270" s="48"/>
      <c r="H1270" s="47">
        <v>1961</v>
      </c>
      <c r="I1270" s="47">
        <v>1508.22</v>
      </c>
      <c r="J1270" s="47" t="s">
        <v>7376</v>
      </c>
      <c r="K1270" s="47">
        <v>3</v>
      </c>
      <c r="L1270" s="47"/>
      <c r="M1270" s="47"/>
      <c r="N1270" s="47"/>
      <c r="O1270" s="47">
        <v>66</v>
      </c>
      <c r="P1270" s="47">
        <v>41618000</v>
      </c>
      <c r="R1270" s="2"/>
    </row>
    <row r="1271" spans="1:18" ht="23" x14ac:dyDescent="0.25">
      <c r="A1271" s="47">
        <f t="shared" si="19"/>
        <v>1256</v>
      </c>
      <c r="B1271" s="48" t="s">
        <v>6610</v>
      </c>
      <c r="C1271" s="48" t="s">
        <v>6611</v>
      </c>
      <c r="D1271" s="48" t="s">
        <v>2121</v>
      </c>
      <c r="E1271" s="48" t="s">
        <v>4550</v>
      </c>
      <c r="F1271" s="48" t="s">
        <v>6040</v>
      </c>
      <c r="G1271" s="48"/>
      <c r="H1271" s="47">
        <v>1959</v>
      </c>
      <c r="I1271" s="47">
        <v>2023</v>
      </c>
      <c r="J1271" s="47" t="s">
        <v>7376</v>
      </c>
      <c r="K1271" s="47">
        <v>4</v>
      </c>
      <c r="L1271" s="47"/>
      <c r="M1271" s="47"/>
      <c r="N1271" s="47"/>
      <c r="O1271" s="47">
        <v>60</v>
      </c>
      <c r="P1271" s="47">
        <v>41618000</v>
      </c>
      <c r="R1271" s="2"/>
    </row>
    <row r="1272" spans="1:18" ht="23" x14ac:dyDescent="0.25">
      <c r="A1272" s="47">
        <f t="shared" si="19"/>
        <v>1257</v>
      </c>
      <c r="B1272" s="48" t="s">
        <v>6610</v>
      </c>
      <c r="C1272" s="48" t="s">
        <v>6611</v>
      </c>
      <c r="D1272" s="48" t="s">
        <v>2122</v>
      </c>
      <c r="E1272" s="48" t="s">
        <v>4551</v>
      </c>
      <c r="F1272" s="48" t="s">
        <v>6040</v>
      </c>
      <c r="G1272" s="48"/>
      <c r="H1272" s="47">
        <v>1977</v>
      </c>
      <c r="I1272" s="47">
        <v>2518.9</v>
      </c>
      <c r="J1272" s="47" t="s">
        <v>7376</v>
      </c>
      <c r="K1272" s="47">
        <v>5</v>
      </c>
      <c r="L1272" s="47"/>
      <c r="M1272" s="47"/>
      <c r="N1272" s="47"/>
      <c r="O1272" s="47">
        <v>87</v>
      </c>
      <c r="P1272" s="47">
        <v>41618000</v>
      </c>
      <c r="R1272" s="2"/>
    </row>
    <row r="1273" spans="1:18" ht="23" x14ac:dyDescent="0.25">
      <c r="A1273" s="47">
        <f t="shared" si="19"/>
        <v>1258</v>
      </c>
      <c r="B1273" s="48" t="s">
        <v>6610</v>
      </c>
      <c r="C1273" s="48" t="s">
        <v>6611</v>
      </c>
      <c r="D1273" s="48" t="s">
        <v>2123</v>
      </c>
      <c r="E1273" s="48" t="s">
        <v>4552</v>
      </c>
      <c r="F1273" s="48" t="s">
        <v>6040</v>
      </c>
      <c r="G1273" s="48"/>
      <c r="H1273" s="47">
        <v>1961</v>
      </c>
      <c r="I1273" s="47">
        <v>1474.85</v>
      </c>
      <c r="J1273" s="47" t="s">
        <v>7376</v>
      </c>
      <c r="K1273" s="47">
        <v>3</v>
      </c>
      <c r="L1273" s="47"/>
      <c r="M1273" s="47"/>
      <c r="N1273" s="47"/>
      <c r="O1273" s="47">
        <v>69</v>
      </c>
      <c r="P1273" s="47">
        <v>41618000</v>
      </c>
      <c r="R1273" s="2"/>
    </row>
    <row r="1274" spans="1:18" ht="23" x14ac:dyDescent="0.25">
      <c r="A1274" s="47">
        <f t="shared" si="19"/>
        <v>1259</v>
      </c>
      <c r="B1274" s="48" t="s">
        <v>6610</v>
      </c>
      <c r="C1274" s="48" t="s">
        <v>6611</v>
      </c>
      <c r="D1274" s="48" t="s">
        <v>117</v>
      </c>
      <c r="E1274" s="48" t="s">
        <v>756</v>
      </c>
      <c r="F1274" s="48" t="s">
        <v>6040</v>
      </c>
      <c r="G1274" s="48"/>
      <c r="H1274" s="47">
        <v>1957</v>
      </c>
      <c r="I1274" s="47">
        <v>1481</v>
      </c>
      <c r="J1274" s="47" t="s">
        <v>7382</v>
      </c>
      <c r="K1274" s="47">
        <v>3</v>
      </c>
      <c r="L1274" s="47"/>
      <c r="M1274" s="47"/>
      <c r="N1274" s="47"/>
      <c r="O1274" s="47">
        <v>48</v>
      </c>
      <c r="P1274" s="47">
        <v>41618000</v>
      </c>
      <c r="R1274" s="2"/>
    </row>
    <row r="1275" spans="1:18" ht="23" x14ac:dyDescent="0.25">
      <c r="A1275" s="47">
        <f t="shared" si="19"/>
        <v>1260</v>
      </c>
      <c r="B1275" s="48" t="s">
        <v>6610</v>
      </c>
      <c r="C1275" s="48" t="s">
        <v>6611</v>
      </c>
      <c r="D1275" s="48" t="s">
        <v>2336</v>
      </c>
      <c r="E1275" s="48" t="s">
        <v>4762</v>
      </c>
      <c r="F1275" s="48" t="s">
        <v>6040</v>
      </c>
      <c r="G1275" s="48"/>
      <c r="H1275" s="47">
        <v>1960</v>
      </c>
      <c r="I1275" s="47">
        <v>334.87</v>
      </c>
      <c r="J1275" s="47" t="s">
        <v>7715</v>
      </c>
      <c r="K1275" s="47">
        <v>2</v>
      </c>
      <c r="L1275" s="47"/>
      <c r="M1275" s="47"/>
      <c r="N1275" s="47"/>
      <c r="O1275" s="47"/>
      <c r="P1275" s="47">
        <v>41618000</v>
      </c>
      <c r="R1275" s="2"/>
    </row>
    <row r="1276" spans="1:18" ht="23" x14ac:dyDescent="0.25">
      <c r="A1276" s="47">
        <f t="shared" si="19"/>
        <v>1261</v>
      </c>
      <c r="B1276" s="48" t="s">
        <v>6610</v>
      </c>
      <c r="C1276" s="48" t="s">
        <v>6611</v>
      </c>
      <c r="D1276" s="48" t="s">
        <v>2124</v>
      </c>
      <c r="E1276" s="48" t="s">
        <v>4553</v>
      </c>
      <c r="F1276" s="48" t="s">
        <v>6040</v>
      </c>
      <c r="G1276" s="48"/>
      <c r="H1276" s="47">
        <v>1960</v>
      </c>
      <c r="I1276" s="47">
        <v>1525.29</v>
      </c>
      <c r="J1276" s="47" t="s">
        <v>7376</v>
      </c>
      <c r="K1276" s="47">
        <v>3</v>
      </c>
      <c r="L1276" s="47"/>
      <c r="M1276" s="47"/>
      <c r="N1276" s="47"/>
      <c r="O1276" s="47">
        <v>69</v>
      </c>
      <c r="P1276" s="47">
        <v>41618000</v>
      </c>
      <c r="R1276" s="2"/>
    </row>
    <row r="1277" spans="1:18" ht="23" x14ac:dyDescent="0.25">
      <c r="A1277" s="47">
        <f t="shared" si="19"/>
        <v>1262</v>
      </c>
      <c r="B1277" s="48" t="s">
        <v>6610</v>
      </c>
      <c r="C1277" s="48" t="s">
        <v>6611</v>
      </c>
      <c r="D1277" s="48" t="s">
        <v>2125</v>
      </c>
      <c r="E1277" s="48" t="s">
        <v>4554</v>
      </c>
      <c r="F1277" s="48" t="s">
        <v>6040</v>
      </c>
      <c r="G1277" s="48"/>
      <c r="H1277" s="47">
        <v>1981</v>
      </c>
      <c r="I1277" s="47">
        <v>423.9</v>
      </c>
      <c r="J1277" s="47" t="s">
        <v>7376</v>
      </c>
      <c r="K1277" s="47">
        <v>2</v>
      </c>
      <c r="L1277" s="47"/>
      <c r="M1277" s="47"/>
      <c r="N1277" s="47"/>
      <c r="O1277" s="47">
        <v>20</v>
      </c>
      <c r="P1277" s="47">
        <v>41618000</v>
      </c>
      <c r="R1277" s="2"/>
    </row>
    <row r="1278" spans="1:18" ht="23" x14ac:dyDescent="0.25">
      <c r="A1278" s="47">
        <f t="shared" si="19"/>
        <v>1263</v>
      </c>
      <c r="B1278" s="48" t="s">
        <v>6610</v>
      </c>
      <c r="C1278" s="48" t="s">
        <v>6611</v>
      </c>
      <c r="D1278" s="48" t="s">
        <v>2126</v>
      </c>
      <c r="E1278" s="48" t="s">
        <v>4555</v>
      </c>
      <c r="F1278" s="48" t="s">
        <v>6040</v>
      </c>
      <c r="G1278" s="48"/>
      <c r="H1278" s="47">
        <v>1981</v>
      </c>
      <c r="I1278" s="47">
        <v>433.4</v>
      </c>
      <c r="J1278" s="47" t="s">
        <v>7376</v>
      </c>
      <c r="K1278" s="47">
        <v>2</v>
      </c>
      <c r="L1278" s="47"/>
      <c r="M1278" s="47"/>
      <c r="N1278" s="47"/>
      <c r="O1278" s="47">
        <v>22</v>
      </c>
      <c r="P1278" s="47">
        <v>41618000</v>
      </c>
      <c r="R1278" s="2"/>
    </row>
    <row r="1279" spans="1:18" ht="23" x14ac:dyDescent="0.25">
      <c r="A1279" s="47">
        <f t="shared" si="19"/>
        <v>1264</v>
      </c>
      <c r="B1279" s="48" t="s">
        <v>6610</v>
      </c>
      <c r="C1279" s="48" t="s">
        <v>6611</v>
      </c>
      <c r="D1279" s="48" t="s">
        <v>2127</v>
      </c>
      <c r="E1279" s="48" t="s">
        <v>4556</v>
      </c>
      <c r="F1279" s="48" t="s">
        <v>6040</v>
      </c>
      <c r="G1279" s="48"/>
      <c r="H1279" s="47">
        <v>1969</v>
      </c>
      <c r="I1279" s="47">
        <v>3354.4</v>
      </c>
      <c r="J1279" s="47" t="s">
        <v>7376</v>
      </c>
      <c r="K1279" s="47">
        <v>5</v>
      </c>
      <c r="L1279" s="47"/>
      <c r="M1279" s="47"/>
      <c r="N1279" s="47"/>
      <c r="O1279" s="47">
        <v>126</v>
      </c>
      <c r="P1279" s="47">
        <v>41618000</v>
      </c>
      <c r="R1279" s="2"/>
    </row>
    <row r="1280" spans="1:18" ht="23" x14ac:dyDescent="0.25">
      <c r="A1280" s="47">
        <f t="shared" si="19"/>
        <v>1265</v>
      </c>
      <c r="B1280" s="48" t="s">
        <v>6610</v>
      </c>
      <c r="C1280" s="48" t="s">
        <v>6611</v>
      </c>
      <c r="D1280" s="48" t="s">
        <v>2128</v>
      </c>
      <c r="E1280" s="48" t="s">
        <v>4557</v>
      </c>
      <c r="F1280" s="48" t="s">
        <v>6040</v>
      </c>
      <c r="G1280" s="48"/>
      <c r="H1280" s="47">
        <v>1917</v>
      </c>
      <c r="I1280" s="47">
        <v>492</v>
      </c>
      <c r="J1280" s="47" t="s">
        <v>7376</v>
      </c>
      <c r="K1280" s="47">
        <v>2</v>
      </c>
      <c r="L1280" s="47"/>
      <c r="M1280" s="47"/>
      <c r="N1280" s="47"/>
      <c r="O1280" s="47">
        <v>20</v>
      </c>
      <c r="P1280" s="47">
        <v>41618000</v>
      </c>
      <c r="R1280" s="2"/>
    </row>
    <row r="1281" spans="1:18" ht="23" x14ac:dyDescent="0.25">
      <c r="A1281" s="47">
        <f t="shared" si="19"/>
        <v>1266</v>
      </c>
      <c r="B1281" s="48" t="s">
        <v>6610</v>
      </c>
      <c r="C1281" s="48" t="s">
        <v>6611</v>
      </c>
      <c r="D1281" s="48" t="s">
        <v>2335</v>
      </c>
      <c r="E1281" s="48" t="s">
        <v>4761</v>
      </c>
      <c r="F1281" s="48" t="s">
        <v>6040</v>
      </c>
      <c r="G1281" s="48"/>
      <c r="H1281" s="47">
        <v>1917</v>
      </c>
      <c r="I1281" s="47">
        <v>1974.78</v>
      </c>
      <c r="J1281" s="47" t="s">
        <v>7376</v>
      </c>
      <c r="K1281" s="47">
        <v>3</v>
      </c>
      <c r="L1281" s="47"/>
      <c r="M1281" s="47"/>
      <c r="N1281" s="47"/>
      <c r="O1281" s="47"/>
      <c r="P1281" s="47">
        <v>41618000</v>
      </c>
      <c r="R1281" s="2"/>
    </row>
    <row r="1282" spans="1:18" ht="23" x14ac:dyDescent="0.25">
      <c r="A1282" s="47">
        <f t="shared" si="19"/>
        <v>1267</v>
      </c>
      <c r="B1282" s="48" t="s">
        <v>6610</v>
      </c>
      <c r="C1282" s="48" t="s">
        <v>6611</v>
      </c>
      <c r="D1282" s="48" t="s">
        <v>2129</v>
      </c>
      <c r="E1282" s="48" t="s">
        <v>4558</v>
      </c>
      <c r="F1282" s="48" t="s">
        <v>6040</v>
      </c>
      <c r="G1282" s="48"/>
      <c r="H1282" s="47">
        <v>1965</v>
      </c>
      <c r="I1282" s="47">
        <v>2521.6</v>
      </c>
      <c r="J1282" s="47" t="s">
        <v>7376</v>
      </c>
      <c r="K1282" s="47">
        <v>5</v>
      </c>
      <c r="L1282" s="47"/>
      <c r="M1282" s="47"/>
      <c r="N1282" s="47"/>
      <c r="O1282" s="47">
        <v>86</v>
      </c>
      <c r="P1282" s="47">
        <v>41618000</v>
      </c>
      <c r="R1282" s="2"/>
    </row>
    <row r="1283" spans="1:18" ht="23" x14ac:dyDescent="0.25">
      <c r="A1283" s="47">
        <f t="shared" si="19"/>
        <v>1268</v>
      </c>
      <c r="B1283" s="48" t="s">
        <v>6610</v>
      </c>
      <c r="C1283" s="48" t="s">
        <v>6611</v>
      </c>
      <c r="D1283" s="48" t="s">
        <v>2130</v>
      </c>
      <c r="E1283" s="48" t="s">
        <v>4559</v>
      </c>
      <c r="F1283" s="48" t="s">
        <v>6040</v>
      </c>
      <c r="G1283" s="48"/>
      <c r="H1283" s="47">
        <v>1917</v>
      </c>
      <c r="I1283" s="47">
        <v>183.3</v>
      </c>
      <c r="J1283" s="47" t="s">
        <v>7370</v>
      </c>
      <c r="K1283" s="47">
        <v>2</v>
      </c>
      <c r="L1283" s="47"/>
      <c r="M1283" s="47"/>
      <c r="N1283" s="47"/>
      <c r="O1283" s="47">
        <v>20</v>
      </c>
      <c r="P1283" s="47">
        <v>41618000</v>
      </c>
      <c r="R1283" s="2"/>
    </row>
    <row r="1284" spans="1:18" ht="23" x14ac:dyDescent="0.25">
      <c r="A1284" s="47">
        <f t="shared" si="19"/>
        <v>1269</v>
      </c>
      <c r="B1284" s="48" t="s">
        <v>6610</v>
      </c>
      <c r="C1284" s="48" t="s">
        <v>6611</v>
      </c>
      <c r="D1284" s="48" t="s">
        <v>2131</v>
      </c>
      <c r="E1284" s="48" t="s">
        <v>4560</v>
      </c>
      <c r="F1284" s="48" t="s">
        <v>6040</v>
      </c>
      <c r="G1284" s="48"/>
      <c r="H1284" s="47">
        <v>1967</v>
      </c>
      <c r="I1284" s="47">
        <v>2388.1</v>
      </c>
      <c r="J1284" s="47" t="s">
        <v>7376</v>
      </c>
      <c r="K1284" s="47">
        <v>5</v>
      </c>
      <c r="L1284" s="47"/>
      <c r="M1284" s="47"/>
      <c r="N1284" s="47"/>
      <c r="O1284" s="47">
        <v>98</v>
      </c>
      <c r="P1284" s="47">
        <v>41618000</v>
      </c>
      <c r="R1284" s="2"/>
    </row>
    <row r="1285" spans="1:18" ht="23" x14ac:dyDescent="0.25">
      <c r="A1285" s="47">
        <f t="shared" si="19"/>
        <v>1270</v>
      </c>
      <c r="B1285" s="48" t="s">
        <v>6610</v>
      </c>
      <c r="C1285" s="48" t="s">
        <v>6611</v>
      </c>
      <c r="D1285" s="48" t="s">
        <v>2132</v>
      </c>
      <c r="E1285" s="48" t="s">
        <v>6633</v>
      </c>
      <c r="F1285" s="48" t="s">
        <v>6040</v>
      </c>
      <c r="G1285" s="48"/>
      <c r="H1285" s="47">
        <v>1961</v>
      </c>
      <c r="I1285" s="47">
        <v>976.8</v>
      </c>
      <c r="J1285" s="47" t="s">
        <v>7376</v>
      </c>
      <c r="K1285" s="47">
        <v>3</v>
      </c>
      <c r="L1285" s="47"/>
      <c r="M1285" s="47"/>
      <c r="N1285" s="47"/>
      <c r="O1285" s="47">
        <v>44</v>
      </c>
      <c r="P1285" s="47">
        <v>41618000</v>
      </c>
      <c r="R1285" s="2"/>
    </row>
    <row r="1286" spans="1:18" ht="23" x14ac:dyDescent="0.25">
      <c r="A1286" s="47">
        <f t="shared" si="19"/>
        <v>1271</v>
      </c>
      <c r="B1286" s="48" t="s">
        <v>6610</v>
      </c>
      <c r="C1286" s="48" t="s">
        <v>6611</v>
      </c>
      <c r="D1286" s="48" t="s">
        <v>2133</v>
      </c>
      <c r="E1286" s="48" t="s">
        <v>4561</v>
      </c>
      <c r="F1286" s="48" t="s">
        <v>6040</v>
      </c>
      <c r="G1286" s="48"/>
      <c r="H1286" s="47">
        <v>1960</v>
      </c>
      <c r="I1286" s="47">
        <v>966.5</v>
      </c>
      <c r="J1286" s="47" t="s">
        <v>7376</v>
      </c>
      <c r="K1286" s="47">
        <v>3</v>
      </c>
      <c r="L1286" s="47"/>
      <c r="M1286" s="47"/>
      <c r="N1286" s="47"/>
      <c r="O1286" s="47">
        <v>49</v>
      </c>
      <c r="P1286" s="47">
        <v>41618000</v>
      </c>
      <c r="R1286" s="2"/>
    </row>
    <row r="1287" spans="1:18" ht="23" x14ac:dyDescent="0.25">
      <c r="A1287" s="47">
        <f t="shared" si="19"/>
        <v>1272</v>
      </c>
      <c r="B1287" s="48" t="s">
        <v>6610</v>
      </c>
      <c r="C1287" s="48" t="s">
        <v>6611</v>
      </c>
      <c r="D1287" s="48" t="s">
        <v>2134</v>
      </c>
      <c r="E1287" s="48" t="s">
        <v>4562</v>
      </c>
      <c r="F1287" s="48" t="s">
        <v>6040</v>
      </c>
      <c r="G1287" s="48"/>
      <c r="H1287" s="47">
        <v>1977</v>
      </c>
      <c r="I1287" s="47">
        <v>6404.9</v>
      </c>
      <c r="J1287" s="47" t="s">
        <v>7372</v>
      </c>
      <c r="K1287" s="47">
        <v>5</v>
      </c>
      <c r="L1287" s="47"/>
      <c r="M1287" s="47"/>
      <c r="N1287" s="47"/>
      <c r="O1287" s="47">
        <v>250</v>
      </c>
      <c r="P1287" s="47">
        <v>41618000</v>
      </c>
      <c r="R1287" s="2"/>
    </row>
    <row r="1288" spans="1:18" ht="23" x14ac:dyDescent="0.25">
      <c r="A1288" s="47">
        <f t="shared" si="19"/>
        <v>1273</v>
      </c>
      <c r="B1288" s="48" t="s">
        <v>6610</v>
      </c>
      <c r="C1288" s="48" t="s">
        <v>6611</v>
      </c>
      <c r="D1288" s="48" t="s">
        <v>2135</v>
      </c>
      <c r="E1288" s="48" t="s">
        <v>4563</v>
      </c>
      <c r="F1288" s="48" t="s">
        <v>6040</v>
      </c>
      <c r="G1288" s="48"/>
      <c r="H1288" s="47">
        <v>1960</v>
      </c>
      <c r="I1288" s="47">
        <v>957.4</v>
      </c>
      <c r="J1288" s="47" t="s">
        <v>7376</v>
      </c>
      <c r="K1288" s="47">
        <v>3</v>
      </c>
      <c r="L1288" s="47"/>
      <c r="M1288" s="47"/>
      <c r="N1288" s="47"/>
      <c r="O1288" s="47">
        <v>37</v>
      </c>
      <c r="P1288" s="47">
        <v>41618000</v>
      </c>
      <c r="R1288" s="2"/>
    </row>
    <row r="1289" spans="1:18" ht="23" x14ac:dyDescent="0.25">
      <c r="A1289" s="47">
        <f t="shared" si="19"/>
        <v>1274</v>
      </c>
      <c r="B1289" s="48" t="s">
        <v>6610</v>
      </c>
      <c r="C1289" s="48" t="s">
        <v>6611</v>
      </c>
      <c r="D1289" s="48" t="s">
        <v>2136</v>
      </c>
      <c r="E1289" s="48" t="s">
        <v>4564</v>
      </c>
      <c r="F1289" s="48" t="s">
        <v>6040</v>
      </c>
      <c r="G1289" s="48"/>
      <c r="H1289" s="47">
        <v>1968</v>
      </c>
      <c r="I1289" s="47">
        <v>3499.3</v>
      </c>
      <c r="J1289" s="47" t="s">
        <v>7372</v>
      </c>
      <c r="K1289" s="47">
        <v>5</v>
      </c>
      <c r="L1289" s="47"/>
      <c r="M1289" s="47"/>
      <c r="N1289" s="47"/>
      <c r="O1289" s="47">
        <v>172</v>
      </c>
      <c r="P1289" s="47">
        <v>41618000</v>
      </c>
      <c r="R1289" s="2"/>
    </row>
    <row r="1290" spans="1:18" ht="23" x14ac:dyDescent="0.25">
      <c r="A1290" s="47">
        <f t="shared" si="19"/>
        <v>1275</v>
      </c>
      <c r="B1290" s="48" t="s">
        <v>6610</v>
      </c>
      <c r="C1290" s="48" t="s">
        <v>6611</v>
      </c>
      <c r="D1290" s="48" t="s">
        <v>2137</v>
      </c>
      <c r="E1290" s="48" t="s">
        <v>4565</v>
      </c>
      <c r="F1290" s="48" t="s">
        <v>6040</v>
      </c>
      <c r="G1290" s="48"/>
      <c r="H1290" s="47">
        <v>1967</v>
      </c>
      <c r="I1290" s="47">
        <v>5173.2</v>
      </c>
      <c r="J1290" s="47" t="s">
        <v>7372</v>
      </c>
      <c r="K1290" s="47">
        <v>5</v>
      </c>
      <c r="L1290" s="47"/>
      <c r="M1290" s="47"/>
      <c r="N1290" s="47"/>
      <c r="O1290" s="47">
        <v>359</v>
      </c>
      <c r="P1290" s="47">
        <v>41618000</v>
      </c>
      <c r="R1290" s="2"/>
    </row>
    <row r="1291" spans="1:18" ht="23" x14ac:dyDescent="0.25">
      <c r="A1291" s="47">
        <f t="shared" si="19"/>
        <v>1276</v>
      </c>
      <c r="B1291" s="48" t="s">
        <v>6610</v>
      </c>
      <c r="C1291" s="48" t="s">
        <v>6611</v>
      </c>
      <c r="D1291" s="48" t="s">
        <v>2138</v>
      </c>
      <c r="E1291" s="48" t="s">
        <v>4566</v>
      </c>
      <c r="F1291" s="48" t="s">
        <v>6040</v>
      </c>
      <c r="G1291" s="48"/>
      <c r="H1291" s="47">
        <v>1961</v>
      </c>
      <c r="I1291" s="47">
        <v>3302.2</v>
      </c>
      <c r="J1291" s="47" t="s">
        <v>7376</v>
      </c>
      <c r="K1291" s="47">
        <v>4</v>
      </c>
      <c r="L1291" s="47"/>
      <c r="M1291" s="47"/>
      <c r="N1291" s="47"/>
      <c r="O1291" s="47">
        <v>136</v>
      </c>
      <c r="P1291" s="47">
        <v>41618000</v>
      </c>
      <c r="R1291" s="2"/>
    </row>
    <row r="1292" spans="1:18" ht="23" x14ac:dyDescent="0.25">
      <c r="A1292" s="47">
        <f t="shared" si="19"/>
        <v>1277</v>
      </c>
      <c r="B1292" s="48" t="s">
        <v>6610</v>
      </c>
      <c r="C1292" s="48" t="s">
        <v>6611</v>
      </c>
      <c r="D1292" s="48" t="s">
        <v>2139</v>
      </c>
      <c r="E1292" s="48" t="s">
        <v>4567</v>
      </c>
      <c r="F1292" s="48" t="s">
        <v>6040</v>
      </c>
      <c r="G1292" s="48"/>
      <c r="H1292" s="47">
        <v>1962</v>
      </c>
      <c r="I1292" s="47">
        <v>1348.5</v>
      </c>
      <c r="J1292" s="47" t="s">
        <v>7376</v>
      </c>
      <c r="K1292" s="47">
        <v>2</v>
      </c>
      <c r="L1292" s="47"/>
      <c r="M1292" s="47"/>
      <c r="N1292" s="47"/>
      <c r="O1292" s="47">
        <v>55</v>
      </c>
      <c r="P1292" s="47">
        <v>41618000</v>
      </c>
      <c r="R1292" s="2"/>
    </row>
    <row r="1293" spans="1:18" ht="23" x14ac:dyDescent="0.25">
      <c r="A1293" s="47">
        <f t="shared" si="19"/>
        <v>1278</v>
      </c>
      <c r="B1293" s="48" t="s">
        <v>6610</v>
      </c>
      <c r="C1293" s="48" t="s">
        <v>6611</v>
      </c>
      <c r="D1293" s="48" t="s">
        <v>2140</v>
      </c>
      <c r="E1293" s="48" t="s">
        <v>4568</v>
      </c>
      <c r="F1293" s="48" t="s">
        <v>6040</v>
      </c>
      <c r="G1293" s="48"/>
      <c r="H1293" s="47">
        <v>1964</v>
      </c>
      <c r="I1293" s="47">
        <v>713.4</v>
      </c>
      <c r="J1293" s="47" t="s">
        <v>7376</v>
      </c>
      <c r="K1293" s="47">
        <v>2</v>
      </c>
      <c r="L1293" s="47"/>
      <c r="M1293" s="47"/>
      <c r="N1293" s="47"/>
      <c r="O1293" s="47">
        <v>30</v>
      </c>
      <c r="P1293" s="47">
        <v>41618000</v>
      </c>
      <c r="R1293" s="2"/>
    </row>
    <row r="1294" spans="1:18" ht="23" x14ac:dyDescent="0.25">
      <c r="A1294" s="47">
        <f t="shared" si="19"/>
        <v>1279</v>
      </c>
      <c r="B1294" s="48" t="s">
        <v>6610</v>
      </c>
      <c r="C1294" s="48" t="s">
        <v>6611</v>
      </c>
      <c r="D1294" s="48" t="s">
        <v>2141</v>
      </c>
      <c r="E1294" s="48" t="s">
        <v>4569</v>
      </c>
      <c r="F1294" s="48" t="s">
        <v>6040</v>
      </c>
      <c r="G1294" s="48"/>
      <c r="H1294" s="47">
        <v>1975</v>
      </c>
      <c r="I1294" s="47">
        <v>4587.3999999999996</v>
      </c>
      <c r="J1294" s="47" t="s">
        <v>7372</v>
      </c>
      <c r="K1294" s="47">
        <v>5</v>
      </c>
      <c r="L1294" s="47"/>
      <c r="M1294" s="47"/>
      <c r="N1294" s="47"/>
      <c r="O1294" s="47">
        <v>206</v>
      </c>
      <c r="P1294" s="47">
        <v>41618000</v>
      </c>
      <c r="R1294" s="2"/>
    </row>
    <row r="1295" spans="1:18" ht="23" x14ac:dyDescent="0.25">
      <c r="A1295" s="47">
        <f t="shared" si="19"/>
        <v>1280</v>
      </c>
      <c r="B1295" s="48" t="s">
        <v>6610</v>
      </c>
      <c r="C1295" s="48" t="s">
        <v>6611</v>
      </c>
      <c r="D1295" s="48" t="s">
        <v>118</v>
      </c>
      <c r="E1295" s="89" t="s">
        <v>757</v>
      </c>
      <c r="F1295" s="48" t="s">
        <v>6040</v>
      </c>
      <c r="G1295" s="48"/>
      <c r="H1295" s="47">
        <v>1961</v>
      </c>
      <c r="I1295" s="47">
        <v>508.3</v>
      </c>
      <c r="J1295" s="47" t="s">
        <v>7370</v>
      </c>
      <c r="K1295" s="47">
        <v>2</v>
      </c>
      <c r="L1295" s="47"/>
      <c r="M1295" s="47"/>
      <c r="N1295" s="47"/>
      <c r="O1295" s="47">
        <v>31</v>
      </c>
      <c r="P1295" s="47">
        <v>41618000</v>
      </c>
      <c r="R1295" s="2"/>
    </row>
    <row r="1296" spans="1:18" ht="23" x14ac:dyDescent="0.25">
      <c r="A1296" s="47">
        <f t="shared" si="19"/>
        <v>1281</v>
      </c>
      <c r="B1296" s="48" t="s">
        <v>6610</v>
      </c>
      <c r="C1296" s="48" t="s">
        <v>6611</v>
      </c>
      <c r="D1296" s="48" t="s">
        <v>2143</v>
      </c>
      <c r="E1296" s="48" t="s">
        <v>4571</v>
      </c>
      <c r="F1296" s="48" t="s">
        <v>6040</v>
      </c>
      <c r="G1296" s="48"/>
      <c r="H1296" s="47">
        <v>1917</v>
      </c>
      <c r="I1296" s="47">
        <v>367</v>
      </c>
      <c r="J1296" s="47" t="s">
        <v>7370</v>
      </c>
      <c r="K1296" s="47">
        <v>2</v>
      </c>
      <c r="L1296" s="47"/>
      <c r="M1296" s="47"/>
      <c r="N1296" s="47"/>
      <c r="O1296" s="47">
        <v>16</v>
      </c>
      <c r="P1296" s="47">
        <v>41618000</v>
      </c>
      <c r="R1296" s="2"/>
    </row>
    <row r="1297" spans="1:18" ht="23" x14ac:dyDescent="0.25">
      <c r="A1297" s="47">
        <f t="shared" si="19"/>
        <v>1282</v>
      </c>
      <c r="B1297" s="48" t="s">
        <v>6610</v>
      </c>
      <c r="C1297" s="48" t="s">
        <v>6611</v>
      </c>
      <c r="D1297" s="48" t="s">
        <v>2144</v>
      </c>
      <c r="E1297" s="48" t="s">
        <v>4572</v>
      </c>
      <c r="F1297" s="48" t="s">
        <v>6040</v>
      </c>
      <c r="G1297" s="48"/>
      <c r="H1297" s="47">
        <v>1957</v>
      </c>
      <c r="I1297" s="47">
        <v>1855.6</v>
      </c>
      <c r="J1297" s="47" t="s">
        <v>7376</v>
      </c>
      <c r="K1297" s="47">
        <v>3</v>
      </c>
      <c r="L1297" s="47"/>
      <c r="M1297" s="47"/>
      <c r="N1297" s="47"/>
      <c r="O1297" s="47">
        <v>64</v>
      </c>
      <c r="P1297" s="47">
        <v>41618000</v>
      </c>
      <c r="R1297" s="2"/>
    </row>
    <row r="1298" spans="1:18" ht="23" x14ac:dyDescent="0.25">
      <c r="A1298" s="47">
        <f t="shared" ref="A1298:A1361" si="20">A1297+1</f>
        <v>1283</v>
      </c>
      <c r="B1298" s="48" t="s">
        <v>6610</v>
      </c>
      <c r="C1298" s="48" t="s">
        <v>6611</v>
      </c>
      <c r="D1298" s="48" t="s">
        <v>2145</v>
      </c>
      <c r="E1298" s="48" t="s">
        <v>4573</v>
      </c>
      <c r="F1298" s="48" t="s">
        <v>6040</v>
      </c>
      <c r="G1298" s="48"/>
      <c r="H1298" s="47">
        <v>1975</v>
      </c>
      <c r="I1298" s="47">
        <v>5660</v>
      </c>
      <c r="J1298" s="47" t="s">
        <v>7372</v>
      </c>
      <c r="K1298" s="47">
        <v>5</v>
      </c>
      <c r="L1298" s="47"/>
      <c r="M1298" s="47"/>
      <c r="N1298" s="47"/>
      <c r="O1298" s="47">
        <v>269</v>
      </c>
      <c r="P1298" s="47">
        <v>41618000</v>
      </c>
      <c r="R1298" s="2"/>
    </row>
    <row r="1299" spans="1:18" ht="23" x14ac:dyDescent="0.25">
      <c r="A1299" s="47">
        <f t="shared" si="20"/>
        <v>1284</v>
      </c>
      <c r="B1299" s="48" t="s">
        <v>6610</v>
      </c>
      <c r="C1299" s="48" t="s">
        <v>6611</v>
      </c>
      <c r="D1299" s="48" t="s">
        <v>2146</v>
      </c>
      <c r="E1299" s="48" t="s">
        <v>4574</v>
      </c>
      <c r="F1299" s="48" t="s">
        <v>6040</v>
      </c>
      <c r="G1299" s="48"/>
      <c r="H1299" s="47">
        <v>1917</v>
      </c>
      <c r="I1299" s="47">
        <v>541.70000000000005</v>
      </c>
      <c r="J1299" s="47" t="s">
        <v>7376</v>
      </c>
      <c r="K1299" s="47">
        <v>2</v>
      </c>
      <c r="L1299" s="47"/>
      <c r="M1299" s="47"/>
      <c r="N1299" s="47"/>
      <c r="O1299" s="47">
        <v>35</v>
      </c>
      <c r="P1299" s="47">
        <v>41618000</v>
      </c>
      <c r="R1299" s="2"/>
    </row>
    <row r="1300" spans="1:18" ht="23" x14ac:dyDescent="0.25">
      <c r="A1300" s="47">
        <f t="shared" si="20"/>
        <v>1285</v>
      </c>
      <c r="B1300" s="48" t="s">
        <v>6610</v>
      </c>
      <c r="C1300" s="48" t="s">
        <v>6611</v>
      </c>
      <c r="D1300" s="48" t="s">
        <v>2147</v>
      </c>
      <c r="E1300" s="48" t="s">
        <v>4575</v>
      </c>
      <c r="F1300" s="48" t="s">
        <v>6040</v>
      </c>
      <c r="G1300" s="48"/>
      <c r="H1300" s="47">
        <v>1969</v>
      </c>
      <c r="I1300" s="47">
        <v>3473.86</v>
      </c>
      <c r="J1300" s="47" t="s">
        <v>7376</v>
      </c>
      <c r="K1300" s="47">
        <v>5</v>
      </c>
      <c r="L1300" s="47"/>
      <c r="M1300" s="47"/>
      <c r="N1300" s="47"/>
      <c r="O1300" s="47">
        <v>167</v>
      </c>
      <c r="P1300" s="47">
        <v>41618000</v>
      </c>
      <c r="R1300" s="2"/>
    </row>
    <row r="1301" spans="1:18" ht="23" x14ac:dyDescent="0.25">
      <c r="A1301" s="47">
        <f t="shared" si="20"/>
        <v>1286</v>
      </c>
      <c r="B1301" s="48" t="s">
        <v>6610</v>
      </c>
      <c r="C1301" s="48" t="s">
        <v>6611</v>
      </c>
      <c r="D1301" s="48" t="s">
        <v>119</v>
      </c>
      <c r="E1301" s="87" t="s">
        <v>758</v>
      </c>
      <c r="F1301" s="48" t="s">
        <v>6040</v>
      </c>
      <c r="G1301" s="48"/>
      <c r="H1301" s="47">
        <v>1917</v>
      </c>
      <c r="I1301" s="47">
        <v>583.70000000000005</v>
      </c>
      <c r="J1301" s="47" t="s">
        <v>7370</v>
      </c>
      <c r="K1301" s="47">
        <v>2</v>
      </c>
      <c r="L1301" s="47"/>
      <c r="M1301" s="47"/>
      <c r="N1301" s="47"/>
      <c r="O1301" s="47">
        <v>31</v>
      </c>
      <c r="P1301" s="47">
        <v>41618000</v>
      </c>
      <c r="R1301" s="2"/>
    </row>
    <row r="1302" spans="1:18" ht="23" x14ac:dyDescent="0.25">
      <c r="A1302" s="47">
        <f t="shared" si="20"/>
        <v>1287</v>
      </c>
      <c r="B1302" s="48" t="s">
        <v>6610</v>
      </c>
      <c r="C1302" s="48" t="s">
        <v>6611</v>
      </c>
      <c r="D1302" s="48" t="s">
        <v>2148</v>
      </c>
      <c r="E1302" s="94" t="s">
        <v>4576</v>
      </c>
      <c r="F1302" s="48" t="s">
        <v>6040</v>
      </c>
      <c r="G1302" s="48"/>
      <c r="H1302" s="47">
        <v>1917</v>
      </c>
      <c r="I1302" s="47">
        <v>292.89999999999998</v>
      </c>
      <c r="J1302" s="47" t="s">
        <v>7370</v>
      </c>
      <c r="K1302" s="47">
        <v>2</v>
      </c>
      <c r="L1302" s="47"/>
      <c r="M1302" s="47"/>
      <c r="N1302" s="47"/>
      <c r="O1302" s="47">
        <v>15</v>
      </c>
      <c r="P1302" s="47">
        <v>41618000</v>
      </c>
      <c r="R1302" s="2"/>
    </row>
    <row r="1303" spans="1:18" ht="23" x14ac:dyDescent="0.25">
      <c r="A1303" s="47">
        <f t="shared" si="20"/>
        <v>1288</v>
      </c>
      <c r="B1303" s="48" t="s">
        <v>6610</v>
      </c>
      <c r="C1303" s="48" t="s">
        <v>6611</v>
      </c>
      <c r="D1303" s="48" t="s">
        <v>2149</v>
      </c>
      <c r="E1303" s="48" t="s">
        <v>4577</v>
      </c>
      <c r="F1303" s="48" t="s">
        <v>6040</v>
      </c>
      <c r="G1303" s="48"/>
      <c r="H1303" s="47">
        <v>1959</v>
      </c>
      <c r="I1303" s="47">
        <v>743.79</v>
      </c>
      <c r="J1303" s="47" t="s">
        <v>7376</v>
      </c>
      <c r="K1303" s="47">
        <v>2</v>
      </c>
      <c r="L1303" s="47"/>
      <c r="M1303" s="47"/>
      <c r="N1303" s="47"/>
      <c r="O1303" s="47">
        <v>31</v>
      </c>
      <c r="P1303" s="47">
        <v>41618000</v>
      </c>
      <c r="R1303" s="2"/>
    </row>
    <row r="1304" spans="1:18" ht="23" x14ac:dyDescent="0.25">
      <c r="A1304" s="47">
        <f t="shared" si="20"/>
        <v>1289</v>
      </c>
      <c r="B1304" s="48" t="s">
        <v>6610</v>
      </c>
      <c r="C1304" s="48" t="s">
        <v>6611</v>
      </c>
      <c r="D1304" s="48" t="s">
        <v>2150</v>
      </c>
      <c r="E1304" s="48" t="s">
        <v>4578</v>
      </c>
      <c r="F1304" s="48" t="s">
        <v>6040</v>
      </c>
      <c r="G1304" s="48"/>
      <c r="H1304" s="47">
        <v>1960</v>
      </c>
      <c r="I1304" s="47">
        <v>873.63</v>
      </c>
      <c r="J1304" s="47" t="s">
        <v>7376</v>
      </c>
      <c r="K1304" s="47">
        <v>2</v>
      </c>
      <c r="L1304" s="47"/>
      <c r="M1304" s="47"/>
      <c r="N1304" s="47"/>
      <c r="O1304" s="47">
        <v>49</v>
      </c>
      <c r="P1304" s="47">
        <v>41618000</v>
      </c>
      <c r="R1304" s="2"/>
    </row>
    <row r="1305" spans="1:18" ht="23" x14ac:dyDescent="0.25">
      <c r="A1305" s="47">
        <f t="shared" si="20"/>
        <v>1290</v>
      </c>
      <c r="B1305" s="48" t="s">
        <v>6610</v>
      </c>
      <c r="C1305" s="48" t="s">
        <v>6611</v>
      </c>
      <c r="D1305" s="48" t="s">
        <v>120</v>
      </c>
      <c r="E1305" s="48" t="s">
        <v>759</v>
      </c>
      <c r="F1305" s="48" t="s">
        <v>6040</v>
      </c>
      <c r="G1305" s="48"/>
      <c r="H1305" s="47">
        <v>1965</v>
      </c>
      <c r="I1305" s="47">
        <v>3695.3</v>
      </c>
      <c r="J1305" s="47" t="s">
        <v>7376</v>
      </c>
      <c r="K1305" s="47">
        <v>5</v>
      </c>
      <c r="L1305" s="47"/>
      <c r="M1305" s="47"/>
      <c r="N1305" s="47"/>
      <c r="O1305" s="47">
        <v>110</v>
      </c>
      <c r="P1305" s="47">
        <v>41618000</v>
      </c>
      <c r="R1305" s="2"/>
    </row>
    <row r="1306" spans="1:18" ht="23" x14ac:dyDescent="0.25">
      <c r="A1306" s="47">
        <f t="shared" si="20"/>
        <v>1291</v>
      </c>
      <c r="B1306" s="48" t="s">
        <v>6610</v>
      </c>
      <c r="C1306" s="48" t="s">
        <v>6611</v>
      </c>
      <c r="D1306" s="48" t="s">
        <v>121</v>
      </c>
      <c r="E1306" s="48" t="s">
        <v>760</v>
      </c>
      <c r="F1306" s="48" t="s">
        <v>6040</v>
      </c>
      <c r="G1306" s="48"/>
      <c r="H1306" s="47">
        <v>1917</v>
      </c>
      <c r="I1306" s="47">
        <v>393.8</v>
      </c>
      <c r="J1306" s="47" t="s">
        <v>7370</v>
      </c>
      <c r="K1306" s="47">
        <v>2</v>
      </c>
      <c r="L1306" s="47"/>
      <c r="M1306" s="47"/>
      <c r="N1306" s="47"/>
      <c r="O1306" s="47">
        <v>17</v>
      </c>
      <c r="P1306" s="47">
        <v>41618000</v>
      </c>
      <c r="R1306" s="2"/>
    </row>
    <row r="1307" spans="1:18" ht="23" x14ac:dyDescent="0.25">
      <c r="A1307" s="47">
        <f t="shared" si="20"/>
        <v>1292</v>
      </c>
      <c r="B1307" s="48" t="s">
        <v>6610</v>
      </c>
      <c r="C1307" s="48" t="s">
        <v>6611</v>
      </c>
      <c r="D1307" s="48" t="s">
        <v>2151</v>
      </c>
      <c r="E1307" s="48" t="s">
        <v>4579</v>
      </c>
      <c r="F1307" s="48" t="s">
        <v>6040</v>
      </c>
      <c r="G1307" s="48"/>
      <c r="H1307" s="47">
        <v>1917</v>
      </c>
      <c r="I1307" s="47">
        <v>214.95</v>
      </c>
      <c r="J1307" s="47" t="s">
        <v>7370</v>
      </c>
      <c r="K1307" s="47">
        <v>2</v>
      </c>
      <c r="L1307" s="47"/>
      <c r="M1307" s="47"/>
      <c r="N1307" s="47"/>
      <c r="O1307" s="47">
        <v>13</v>
      </c>
      <c r="P1307" s="47">
        <v>41618000</v>
      </c>
      <c r="R1307" s="2"/>
    </row>
    <row r="1308" spans="1:18" ht="23" x14ac:dyDescent="0.25">
      <c r="A1308" s="47">
        <f t="shared" si="20"/>
        <v>1293</v>
      </c>
      <c r="B1308" s="48" t="s">
        <v>6610</v>
      </c>
      <c r="C1308" s="48" t="s">
        <v>6611</v>
      </c>
      <c r="D1308" s="48" t="s">
        <v>2152</v>
      </c>
      <c r="E1308" s="89" t="s">
        <v>4580</v>
      </c>
      <c r="F1308" s="48" t="s">
        <v>6040</v>
      </c>
      <c r="G1308" s="48"/>
      <c r="H1308" s="47">
        <v>1940</v>
      </c>
      <c r="I1308" s="47">
        <v>386.6</v>
      </c>
      <c r="J1308" s="47" t="s">
        <v>7370</v>
      </c>
      <c r="K1308" s="47">
        <v>2</v>
      </c>
      <c r="L1308" s="47"/>
      <c r="M1308" s="47"/>
      <c r="N1308" s="47"/>
      <c r="O1308" s="47">
        <v>23</v>
      </c>
      <c r="P1308" s="47">
        <v>41618000</v>
      </c>
      <c r="R1308" s="2"/>
    </row>
    <row r="1309" spans="1:18" ht="23" x14ac:dyDescent="0.25">
      <c r="A1309" s="47">
        <f t="shared" si="20"/>
        <v>1294</v>
      </c>
      <c r="B1309" s="48" t="s">
        <v>6610</v>
      </c>
      <c r="C1309" s="48" t="s">
        <v>6611</v>
      </c>
      <c r="D1309" s="48" t="s">
        <v>2153</v>
      </c>
      <c r="E1309" s="48" t="s">
        <v>4581</v>
      </c>
      <c r="F1309" s="48" t="s">
        <v>6040</v>
      </c>
      <c r="G1309" s="48"/>
      <c r="H1309" s="47">
        <v>1970</v>
      </c>
      <c r="I1309" s="47">
        <v>3472.81</v>
      </c>
      <c r="J1309" s="47" t="s">
        <v>7376</v>
      </c>
      <c r="K1309" s="47">
        <v>5</v>
      </c>
      <c r="L1309" s="47"/>
      <c r="M1309" s="47"/>
      <c r="N1309" s="47"/>
      <c r="O1309" s="47">
        <v>140</v>
      </c>
      <c r="P1309" s="47">
        <v>41618000</v>
      </c>
      <c r="R1309" s="2"/>
    </row>
    <row r="1310" spans="1:18" ht="23" x14ac:dyDescent="0.25">
      <c r="A1310" s="47">
        <f t="shared" si="20"/>
        <v>1295</v>
      </c>
      <c r="B1310" s="48" t="s">
        <v>6610</v>
      </c>
      <c r="C1310" s="48" t="s">
        <v>6611</v>
      </c>
      <c r="D1310" s="48" t="s">
        <v>2154</v>
      </c>
      <c r="E1310" s="48" t="s">
        <v>4582</v>
      </c>
      <c r="F1310" s="48" t="s">
        <v>6040</v>
      </c>
      <c r="G1310" s="48"/>
      <c r="H1310" s="47">
        <v>1963</v>
      </c>
      <c r="I1310" s="47">
        <v>2747.5</v>
      </c>
      <c r="J1310" s="47" t="s">
        <v>7376</v>
      </c>
      <c r="K1310" s="47">
        <v>4</v>
      </c>
      <c r="L1310" s="47"/>
      <c r="M1310" s="47"/>
      <c r="N1310" s="47"/>
      <c r="O1310" s="47">
        <v>129</v>
      </c>
      <c r="P1310" s="47">
        <v>41618000</v>
      </c>
      <c r="R1310" s="2"/>
    </row>
    <row r="1311" spans="1:18" ht="23" x14ac:dyDescent="0.25">
      <c r="A1311" s="47">
        <f t="shared" si="20"/>
        <v>1296</v>
      </c>
      <c r="B1311" s="48" t="s">
        <v>6610</v>
      </c>
      <c r="C1311" s="48" t="s">
        <v>6611</v>
      </c>
      <c r="D1311" s="48" t="s">
        <v>2155</v>
      </c>
      <c r="E1311" s="48" t="s">
        <v>4583</v>
      </c>
      <c r="F1311" s="48" t="s">
        <v>6040</v>
      </c>
      <c r="G1311" s="48"/>
      <c r="H1311" s="47">
        <v>1967</v>
      </c>
      <c r="I1311" s="47">
        <v>2573.65</v>
      </c>
      <c r="J1311" s="47" t="s">
        <v>7376</v>
      </c>
      <c r="K1311" s="47">
        <v>5</v>
      </c>
      <c r="L1311" s="47"/>
      <c r="M1311" s="47"/>
      <c r="N1311" s="47"/>
      <c r="O1311" s="47">
        <v>118</v>
      </c>
      <c r="P1311" s="47">
        <v>41618000</v>
      </c>
      <c r="R1311" s="2"/>
    </row>
    <row r="1312" spans="1:18" ht="23" x14ac:dyDescent="0.25">
      <c r="A1312" s="47">
        <f t="shared" si="20"/>
        <v>1297</v>
      </c>
      <c r="B1312" s="48" t="s">
        <v>6610</v>
      </c>
      <c r="C1312" s="48" t="s">
        <v>6611</v>
      </c>
      <c r="D1312" s="48" t="s">
        <v>2156</v>
      </c>
      <c r="E1312" s="48" t="s">
        <v>4584</v>
      </c>
      <c r="F1312" s="48" t="s">
        <v>6040</v>
      </c>
      <c r="G1312" s="48"/>
      <c r="H1312" s="47">
        <v>1957</v>
      </c>
      <c r="I1312" s="47">
        <v>382.67</v>
      </c>
      <c r="J1312" s="47" t="s">
        <v>7376</v>
      </c>
      <c r="K1312" s="47">
        <v>2</v>
      </c>
      <c r="L1312" s="47"/>
      <c r="M1312" s="47"/>
      <c r="N1312" s="47"/>
      <c r="O1312" s="47">
        <v>25</v>
      </c>
      <c r="P1312" s="47">
        <v>41618000</v>
      </c>
      <c r="R1312" s="2"/>
    </row>
    <row r="1313" spans="1:18" ht="23" x14ac:dyDescent="0.25">
      <c r="A1313" s="47">
        <f t="shared" si="20"/>
        <v>1298</v>
      </c>
      <c r="B1313" s="48" t="s">
        <v>6610</v>
      </c>
      <c r="C1313" s="48" t="s">
        <v>6611</v>
      </c>
      <c r="D1313" s="48" t="s">
        <v>2157</v>
      </c>
      <c r="E1313" s="48" t="s">
        <v>4585</v>
      </c>
      <c r="F1313" s="48" t="s">
        <v>6040</v>
      </c>
      <c r="G1313" s="48"/>
      <c r="H1313" s="47">
        <v>1962</v>
      </c>
      <c r="I1313" s="47">
        <v>932.42</v>
      </c>
      <c r="J1313" s="47" t="s">
        <v>7376</v>
      </c>
      <c r="K1313" s="47">
        <v>3</v>
      </c>
      <c r="L1313" s="47"/>
      <c r="M1313" s="47"/>
      <c r="N1313" s="47"/>
      <c r="O1313" s="47">
        <v>58</v>
      </c>
      <c r="P1313" s="47">
        <v>41618000</v>
      </c>
      <c r="R1313" s="2"/>
    </row>
    <row r="1314" spans="1:18" ht="23" x14ac:dyDescent="0.25">
      <c r="A1314" s="47">
        <f t="shared" si="20"/>
        <v>1299</v>
      </c>
      <c r="B1314" s="48" t="s">
        <v>6610</v>
      </c>
      <c r="C1314" s="48" t="s">
        <v>6611</v>
      </c>
      <c r="D1314" s="48" t="s">
        <v>122</v>
      </c>
      <c r="E1314" s="48" t="s">
        <v>761</v>
      </c>
      <c r="F1314" s="48" t="s">
        <v>6040</v>
      </c>
      <c r="G1314" s="48"/>
      <c r="H1314" s="47">
        <v>1961</v>
      </c>
      <c r="I1314" s="47">
        <v>1325.84</v>
      </c>
      <c r="J1314" s="47" t="s">
        <v>7376</v>
      </c>
      <c r="K1314" s="47">
        <v>4</v>
      </c>
      <c r="L1314" s="47"/>
      <c r="M1314" s="47"/>
      <c r="N1314" s="47"/>
      <c r="O1314" s="47">
        <v>56</v>
      </c>
      <c r="P1314" s="47">
        <v>41618000</v>
      </c>
      <c r="R1314" s="2"/>
    </row>
    <row r="1315" spans="1:18" ht="23" x14ac:dyDescent="0.25">
      <c r="A1315" s="47">
        <f t="shared" si="20"/>
        <v>1300</v>
      </c>
      <c r="B1315" s="48" t="s">
        <v>6610</v>
      </c>
      <c r="C1315" s="48" t="s">
        <v>6611</v>
      </c>
      <c r="D1315" s="48" t="s">
        <v>2158</v>
      </c>
      <c r="E1315" s="48" t="s">
        <v>4586</v>
      </c>
      <c r="F1315" s="48" t="s">
        <v>6040</v>
      </c>
      <c r="G1315" s="49"/>
      <c r="H1315" s="47">
        <v>1962</v>
      </c>
      <c r="I1315" s="47">
        <v>965.61</v>
      </c>
      <c r="J1315" s="47" t="s">
        <v>7376</v>
      </c>
      <c r="K1315" s="47">
        <v>3</v>
      </c>
      <c r="L1315" s="47"/>
      <c r="M1315" s="47"/>
      <c r="N1315" s="47"/>
      <c r="O1315" s="47">
        <v>50</v>
      </c>
      <c r="P1315" s="47">
        <v>41618000</v>
      </c>
      <c r="R1315" s="2"/>
    </row>
    <row r="1316" spans="1:18" ht="23" x14ac:dyDescent="0.25">
      <c r="A1316" s="47">
        <f t="shared" si="20"/>
        <v>1301</v>
      </c>
      <c r="B1316" s="48" t="s">
        <v>6610</v>
      </c>
      <c r="C1316" s="48" t="s">
        <v>6611</v>
      </c>
      <c r="D1316" s="48" t="s">
        <v>2159</v>
      </c>
      <c r="E1316" s="48" t="s">
        <v>4587</v>
      </c>
      <c r="F1316" s="48" t="s">
        <v>6040</v>
      </c>
      <c r="G1316" s="48"/>
      <c r="H1316" s="47">
        <v>1960</v>
      </c>
      <c r="I1316" s="47">
        <v>947.28</v>
      </c>
      <c r="J1316" s="47" t="s">
        <v>7376</v>
      </c>
      <c r="K1316" s="47">
        <v>3</v>
      </c>
      <c r="L1316" s="47"/>
      <c r="M1316" s="47"/>
      <c r="N1316" s="47"/>
      <c r="O1316" s="47">
        <v>36</v>
      </c>
      <c r="P1316" s="47">
        <v>41618000</v>
      </c>
      <c r="R1316" s="2"/>
    </row>
    <row r="1317" spans="1:18" ht="23" x14ac:dyDescent="0.25">
      <c r="A1317" s="47">
        <f t="shared" si="20"/>
        <v>1302</v>
      </c>
      <c r="B1317" s="48" t="s">
        <v>6610</v>
      </c>
      <c r="C1317" s="48" t="s">
        <v>6611</v>
      </c>
      <c r="D1317" s="48" t="s">
        <v>2160</v>
      </c>
      <c r="E1317" s="48" t="s">
        <v>4588</v>
      </c>
      <c r="F1317" s="48" t="s">
        <v>6040</v>
      </c>
      <c r="G1317" s="48"/>
      <c r="H1317" s="47">
        <v>1961</v>
      </c>
      <c r="I1317" s="47">
        <v>2547.58</v>
      </c>
      <c r="J1317" s="47" t="s">
        <v>7376</v>
      </c>
      <c r="K1317" s="47">
        <v>4</v>
      </c>
      <c r="L1317" s="47"/>
      <c r="M1317" s="47"/>
      <c r="N1317" s="47"/>
      <c r="O1317" s="47">
        <v>110</v>
      </c>
      <c r="P1317" s="47">
        <v>41618000</v>
      </c>
      <c r="R1317" s="2"/>
    </row>
    <row r="1318" spans="1:18" ht="23" x14ac:dyDescent="0.25">
      <c r="A1318" s="47">
        <f t="shared" si="20"/>
        <v>1303</v>
      </c>
      <c r="B1318" s="48" t="s">
        <v>6610</v>
      </c>
      <c r="C1318" s="48" t="s">
        <v>6611</v>
      </c>
      <c r="D1318" s="48" t="s">
        <v>2161</v>
      </c>
      <c r="E1318" s="48" t="s">
        <v>4589</v>
      </c>
      <c r="F1318" s="48" t="s">
        <v>6040</v>
      </c>
      <c r="G1318" s="48"/>
      <c r="H1318" s="47">
        <v>1917</v>
      </c>
      <c r="I1318" s="47">
        <v>419.78</v>
      </c>
      <c r="J1318" s="47" t="s">
        <v>7370</v>
      </c>
      <c r="K1318" s="47">
        <v>2</v>
      </c>
      <c r="L1318" s="47"/>
      <c r="M1318" s="47"/>
      <c r="N1318" s="47"/>
      <c r="O1318" s="47">
        <v>28</v>
      </c>
      <c r="P1318" s="47">
        <v>41618000</v>
      </c>
      <c r="R1318" s="2"/>
    </row>
    <row r="1319" spans="1:18" ht="23" x14ac:dyDescent="0.25">
      <c r="A1319" s="47">
        <f t="shared" si="20"/>
        <v>1304</v>
      </c>
      <c r="B1319" s="48" t="s">
        <v>6610</v>
      </c>
      <c r="C1319" s="48" t="s">
        <v>6611</v>
      </c>
      <c r="D1319" s="48" t="s">
        <v>2162</v>
      </c>
      <c r="E1319" s="48" t="s">
        <v>4590</v>
      </c>
      <c r="F1319" s="48" t="s">
        <v>6040</v>
      </c>
      <c r="G1319" s="48"/>
      <c r="H1319" s="47">
        <v>1959</v>
      </c>
      <c r="I1319" s="47">
        <v>957.83</v>
      </c>
      <c r="J1319" s="47" t="s">
        <v>7376</v>
      </c>
      <c r="K1319" s="47">
        <v>3</v>
      </c>
      <c r="L1319" s="47"/>
      <c r="M1319" s="47"/>
      <c r="N1319" s="47"/>
      <c r="O1319" s="47">
        <v>36</v>
      </c>
      <c r="P1319" s="47">
        <v>41618000</v>
      </c>
      <c r="R1319" s="2"/>
    </row>
    <row r="1320" spans="1:18" ht="23" x14ac:dyDescent="0.25">
      <c r="A1320" s="47">
        <f t="shared" si="20"/>
        <v>1305</v>
      </c>
      <c r="B1320" s="48" t="s">
        <v>6610</v>
      </c>
      <c r="C1320" s="48" t="s">
        <v>6611</v>
      </c>
      <c r="D1320" s="48" t="s">
        <v>2163</v>
      </c>
      <c r="E1320" s="48" t="s">
        <v>4591</v>
      </c>
      <c r="F1320" s="48" t="s">
        <v>6040</v>
      </c>
      <c r="G1320" s="48"/>
      <c r="H1320" s="47">
        <v>1962</v>
      </c>
      <c r="I1320" s="47">
        <v>939.1</v>
      </c>
      <c r="J1320" s="47" t="s">
        <v>7376</v>
      </c>
      <c r="K1320" s="47">
        <v>3</v>
      </c>
      <c r="L1320" s="47"/>
      <c r="M1320" s="47"/>
      <c r="N1320" s="47"/>
      <c r="O1320" s="47">
        <v>53</v>
      </c>
      <c r="P1320" s="47">
        <v>41618000</v>
      </c>
      <c r="R1320" s="2"/>
    </row>
    <row r="1321" spans="1:18" ht="23" x14ac:dyDescent="0.25">
      <c r="A1321" s="47">
        <f t="shared" si="20"/>
        <v>1306</v>
      </c>
      <c r="B1321" s="48" t="s">
        <v>6610</v>
      </c>
      <c r="C1321" s="48" t="s">
        <v>6611</v>
      </c>
      <c r="D1321" s="48" t="s">
        <v>3697</v>
      </c>
      <c r="E1321" s="48" t="s">
        <v>6634</v>
      </c>
      <c r="F1321" s="48" t="s">
        <v>6040</v>
      </c>
      <c r="G1321" s="48"/>
      <c r="H1321" s="47">
        <v>1964</v>
      </c>
      <c r="I1321" s="47">
        <v>1263.8</v>
      </c>
      <c r="J1321" s="47" t="s">
        <v>7376</v>
      </c>
      <c r="K1321" s="47">
        <v>4</v>
      </c>
      <c r="L1321" s="47"/>
      <c r="M1321" s="47"/>
      <c r="N1321" s="47"/>
      <c r="O1321" s="47">
        <v>36</v>
      </c>
      <c r="P1321" s="47">
        <v>41618000</v>
      </c>
      <c r="R1321" s="2"/>
    </row>
    <row r="1322" spans="1:18" ht="23" x14ac:dyDescent="0.25">
      <c r="A1322" s="47">
        <f t="shared" si="20"/>
        <v>1307</v>
      </c>
      <c r="B1322" s="48" t="s">
        <v>6610</v>
      </c>
      <c r="C1322" s="48" t="s">
        <v>6611</v>
      </c>
      <c r="D1322" s="48" t="s">
        <v>3190</v>
      </c>
      <c r="E1322" s="48" t="s">
        <v>5575</v>
      </c>
      <c r="F1322" s="48" t="s">
        <v>6040</v>
      </c>
      <c r="G1322" s="48"/>
      <c r="H1322" s="47">
        <v>1964</v>
      </c>
      <c r="I1322" s="47">
        <v>3518.98</v>
      </c>
      <c r="J1322" s="47" t="s">
        <v>7372</v>
      </c>
      <c r="K1322" s="47">
        <v>5</v>
      </c>
      <c r="L1322" s="47"/>
      <c r="M1322" s="47"/>
      <c r="N1322" s="47"/>
      <c r="O1322" s="47">
        <v>161</v>
      </c>
      <c r="P1322" s="47">
        <v>41618000</v>
      </c>
      <c r="R1322" s="2"/>
    </row>
    <row r="1323" spans="1:18" ht="23" x14ac:dyDescent="0.25">
      <c r="A1323" s="47">
        <f t="shared" si="20"/>
        <v>1308</v>
      </c>
      <c r="B1323" s="48" t="s">
        <v>6610</v>
      </c>
      <c r="C1323" s="48" t="s">
        <v>6611</v>
      </c>
      <c r="D1323" s="48" t="s">
        <v>2164</v>
      </c>
      <c r="E1323" s="48" t="s">
        <v>4592</v>
      </c>
      <c r="F1323" s="48" t="s">
        <v>6040</v>
      </c>
      <c r="G1323" s="48"/>
      <c r="H1323" s="47">
        <v>1964</v>
      </c>
      <c r="I1323" s="47">
        <v>3554.9</v>
      </c>
      <c r="J1323" s="47" t="s">
        <v>7372</v>
      </c>
      <c r="K1323" s="47">
        <v>5</v>
      </c>
      <c r="L1323" s="47"/>
      <c r="M1323" s="47"/>
      <c r="N1323" s="47"/>
      <c r="O1323" s="47">
        <v>137</v>
      </c>
      <c r="P1323" s="47">
        <v>41618000</v>
      </c>
      <c r="R1323" s="2"/>
    </row>
    <row r="1324" spans="1:18" ht="23" x14ac:dyDescent="0.25">
      <c r="A1324" s="47">
        <f t="shared" si="20"/>
        <v>1309</v>
      </c>
      <c r="B1324" s="48" t="s">
        <v>6610</v>
      </c>
      <c r="C1324" s="48" t="s">
        <v>6611</v>
      </c>
      <c r="D1324" s="48" t="s">
        <v>123</v>
      </c>
      <c r="E1324" s="48" t="s">
        <v>762</v>
      </c>
      <c r="F1324" s="48" t="s">
        <v>6040</v>
      </c>
      <c r="G1324" s="48"/>
      <c r="H1324" s="47">
        <v>1964</v>
      </c>
      <c r="I1324" s="47">
        <v>3171.26</v>
      </c>
      <c r="J1324" s="47" t="s">
        <v>7376</v>
      </c>
      <c r="K1324" s="47">
        <v>7</v>
      </c>
      <c r="L1324" s="47"/>
      <c r="M1324" s="47"/>
      <c r="N1324" s="47"/>
      <c r="O1324" s="47">
        <v>155</v>
      </c>
      <c r="P1324" s="47">
        <v>41618000</v>
      </c>
      <c r="R1324" s="2"/>
    </row>
    <row r="1325" spans="1:18" ht="23" x14ac:dyDescent="0.25">
      <c r="A1325" s="47">
        <f t="shared" si="20"/>
        <v>1310</v>
      </c>
      <c r="B1325" s="48" t="s">
        <v>6610</v>
      </c>
      <c r="C1325" s="48" t="s">
        <v>6611</v>
      </c>
      <c r="D1325" s="48" t="s">
        <v>2165</v>
      </c>
      <c r="E1325" s="48" t="s">
        <v>4593</v>
      </c>
      <c r="F1325" s="48" t="s">
        <v>6040</v>
      </c>
      <c r="G1325" s="48"/>
      <c r="H1325" s="47">
        <v>1952</v>
      </c>
      <c r="I1325" s="47">
        <v>502</v>
      </c>
      <c r="J1325" s="47" t="s">
        <v>7376</v>
      </c>
      <c r="K1325" s="47">
        <v>2</v>
      </c>
      <c r="L1325" s="47"/>
      <c r="M1325" s="47"/>
      <c r="N1325" s="47"/>
      <c r="O1325" s="47">
        <v>25</v>
      </c>
      <c r="P1325" s="47">
        <v>41618000</v>
      </c>
      <c r="R1325" s="2"/>
    </row>
    <row r="1326" spans="1:18" ht="23" x14ac:dyDescent="0.25">
      <c r="A1326" s="47">
        <f t="shared" si="20"/>
        <v>1311</v>
      </c>
      <c r="B1326" s="48" t="s">
        <v>6610</v>
      </c>
      <c r="C1326" s="48" t="s">
        <v>6611</v>
      </c>
      <c r="D1326" s="48" t="s">
        <v>2166</v>
      </c>
      <c r="E1326" s="48" t="s">
        <v>4594</v>
      </c>
      <c r="F1326" s="48" t="s">
        <v>6040</v>
      </c>
      <c r="G1326" s="48"/>
      <c r="H1326" s="47">
        <v>1963</v>
      </c>
      <c r="I1326" s="47">
        <v>2803.69</v>
      </c>
      <c r="J1326" s="47" t="s">
        <v>7372</v>
      </c>
      <c r="K1326" s="47">
        <v>4</v>
      </c>
      <c r="L1326" s="47"/>
      <c r="M1326" s="47"/>
      <c r="N1326" s="47"/>
      <c r="O1326" s="47">
        <v>124</v>
      </c>
      <c r="P1326" s="47">
        <v>41618000</v>
      </c>
      <c r="R1326" s="2"/>
    </row>
    <row r="1327" spans="1:18" ht="23" x14ac:dyDescent="0.25">
      <c r="A1327" s="47">
        <f t="shared" si="20"/>
        <v>1312</v>
      </c>
      <c r="B1327" s="48" t="s">
        <v>6610</v>
      </c>
      <c r="C1327" s="48" t="s">
        <v>6611</v>
      </c>
      <c r="D1327" s="48" t="s">
        <v>2167</v>
      </c>
      <c r="E1327" s="48" t="s">
        <v>4595</v>
      </c>
      <c r="F1327" s="48" t="s">
        <v>6040</v>
      </c>
      <c r="G1327" s="48"/>
      <c r="H1327" s="47">
        <v>1965</v>
      </c>
      <c r="I1327" s="47">
        <v>2565.1</v>
      </c>
      <c r="J1327" s="47" t="s">
        <v>7372</v>
      </c>
      <c r="K1327" s="47">
        <v>5</v>
      </c>
      <c r="L1327" s="47"/>
      <c r="M1327" s="47"/>
      <c r="N1327" s="47"/>
      <c r="O1327" s="47">
        <v>109</v>
      </c>
      <c r="P1327" s="47">
        <v>41618000</v>
      </c>
      <c r="R1327" s="2"/>
    </row>
    <row r="1328" spans="1:18" ht="23" x14ac:dyDescent="0.25">
      <c r="A1328" s="47">
        <f t="shared" si="20"/>
        <v>1313</v>
      </c>
      <c r="B1328" s="48" t="s">
        <v>6610</v>
      </c>
      <c r="C1328" s="48" t="s">
        <v>6611</v>
      </c>
      <c r="D1328" s="48" t="s">
        <v>2168</v>
      </c>
      <c r="E1328" s="48" t="s">
        <v>4596</v>
      </c>
      <c r="F1328" s="48" t="s">
        <v>6040</v>
      </c>
      <c r="G1328" s="48"/>
      <c r="H1328" s="47">
        <v>1966</v>
      </c>
      <c r="I1328" s="47">
        <v>2573.34</v>
      </c>
      <c r="J1328" s="47" t="s">
        <v>7372</v>
      </c>
      <c r="K1328" s="47">
        <v>5</v>
      </c>
      <c r="L1328" s="47"/>
      <c r="M1328" s="47"/>
      <c r="N1328" s="47"/>
      <c r="O1328" s="47">
        <v>102</v>
      </c>
      <c r="P1328" s="47">
        <v>41618000</v>
      </c>
      <c r="R1328" s="2"/>
    </row>
    <row r="1329" spans="1:18" ht="23" x14ac:dyDescent="0.25">
      <c r="A1329" s="47">
        <f t="shared" si="20"/>
        <v>1314</v>
      </c>
      <c r="B1329" s="48" t="s">
        <v>6610</v>
      </c>
      <c r="C1329" s="48" t="s">
        <v>6611</v>
      </c>
      <c r="D1329" s="48" t="s">
        <v>3698</v>
      </c>
      <c r="E1329" s="48" t="s">
        <v>6635</v>
      </c>
      <c r="F1329" s="48" t="s">
        <v>6040</v>
      </c>
      <c r="G1329" s="48"/>
      <c r="H1329" s="47">
        <v>1964</v>
      </c>
      <c r="I1329" s="47">
        <v>2004.84</v>
      </c>
      <c r="J1329" s="47" t="s">
        <v>7376</v>
      </c>
      <c r="K1329" s="47">
        <v>4</v>
      </c>
      <c r="L1329" s="47"/>
      <c r="M1329" s="47"/>
      <c r="N1329" s="47"/>
      <c r="O1329" s="47">
        <v>87</v>
      </c>
      <c r="P1329" s="47">
        <v>41618000</v>
      </c>
      <c r="R1329" s="2"/>
    </row>
    <row r="1330" spans="1:18" ht="23" x14ac:dyDescent="0.25">
      <c r="A1330" s="47">
        <f t="shared" si="20"/>
        <v>1315</v>
      </c>
      <c r="B1330" s="48" t="s">
        <v>6610</v>
      </c>
      <c r="C1330" s="48" t="s">
        <v>6611</v>
      </c>
      <c r="D1330" s="48" t="s">
        <v>124</v>
      </c>
      <c r="E1330" s="48" t="s">
        <v>763</v>
      </c>
      <c r="F1330" s="48" t="s">
        <v>6040</v>
      </c>
      <c r="G1330" s="48"/>
      <c r="H1330" s="47">
        <v>1960</v>
      </c>
      <c r="I1330" s="47">
        <v>632.42999999999995</v>
      </c>
      <c r="J1330" s="47" t="s">
        <v>7376</v>
      </c>
      <c r="K1330" s="47">
        <v>2</v>
      </c>
      <c r="L1330" s="47"/>
      <c r="M1330" s="47"/>
      <c r="N1330" s="47"/>
      <c r="O1330" s="47">
        <v>28</v>
      </c>
      <c r="P1330" s="47">
        <v>41618000</v>
      </c>
      <c r="R1330" s="2"/>
    </row>
    <row r="1331" spans="1:18" ht="23" x14ac:dyDescent="0.25">
      <c r="A1331" s="47">
        <f t="shared" si="20"/>
        <v>1316</v>
      </c>
      <c r="B1331" s="48" t="s">
        <v>6610</v>
      </c>
      <c r="C1331" s="48" t="s">
        <v>6611</v>
      </c>
      <c r="D1331" s="48" t="s">
        <v>2169</v>
      </c>
      <c r="E1331" s="48" t="s">
        <v>4597</v>
      </c>
      <c r="F1331" s="48" t="s">
        <v>6040</v>
      </c>
      <c r="G1331" s="48"/>
      <c r="H1331" s="47">
        <v>1959</v>
      </c>
      <c r="I1331" s="47">
        <v>1427.73</v>
      </c>
      <c r="J1331" s="47" t="s">
        <v>7376</v>
      </c>
      <c r="K1331" s="47">
        <v>3</v>
      </c>
      <c r="L1331" s="47"/>
      <c r="M1331" s="47"/>
      <c r="N1331" s="47"/>
      <c r="O1331" s="47">
        <v>41</v>
      </c>
      <c r="P1331" s="47">
        <v>41618000</v>
      </c>
      <c r="R1331" s="2"/>
    </row>
    <row r="1332" spans="1:18" ht="23" x14ac:dyDescent="0.25">
      <c r="A1332" s="47">
        <f t="shared" si="20"/>
        <v>1317</v>
      </c>
      <c r="B1332" s="48" t="s">
        <v>6610</v>
      </c>
      <c r="C1332" s="48" t="s">
        <v>6611</v>
      </c>
      <c r="D1332" s="48" t="s">
        <v>1396</v>
      </c>
      <c r="E1332" s="48" t="s">
        <v>3870</v>
      </c>
      <c r="F1332" s="48" t="s">
        <v>6040</v>
      </c>
      <c r="G1332" s="48"/>
      <c r="H1332" s="47">
        <v>1967</v>
      </c>
      <c r="I1332" s="47">
        <v>419.01</v>
      </c>
      <c r="J1332" s="47" t="s">
        <v>7370</v>
      </c>
      <c r="K1332" s="47">
        <v>2</v>
      </c>
      <c r="L1332" s="47"/>
      <c r="M1332" s="47"/>
      <c r="N1332" s="47"/>
      <c r="O1332" s="47">
        <v>37</v>
      </c>
      <c r="P1332" s="47">
        <v>41618000</v>
      </c>
      <c r="R1332" s="2"/>
    </row>
    <row r="1333" spans="1:18" ht="23" x14ac:dyDescent="0.25">
      <c r="A1333" s="47">
        <f t="shared" si="20"/>
        <v>1318</v>
      </c>
      <c r="B1333" s="48" t="s">
        <v>6610</v>
      </c>
      <c r="C1333" s="48" t="s">
        <v>6611</v>
      </c>
      <c r="D1333" s="48" t="s">
        <v>2170</v>
      </c>
      <c r="E1333" s="48" t="s">
        <v>4598</v>
      </c>
      <c r="F1333" s="48" t="s">
        <v>6040</v>
      </c>
      <c r="G1333" s="48"/>
      <c r="H1333" s="47">
        <v>1972</v>
      </c>
      <c r="I1333" s="47">
        <v>4428.99</v>
      </c>
      <c r="J1333" s="47" t="s">
        <v>7372</v>
      </c>
      <c r="K1333" s="47">
        <v>5</v>
      </c>
      <c r="L1333" s="47"/>
      <c r="M1333" s="47"/>
      <c r="N1333" s="47"/>
      <c r="O1333" s="47">
        <v>255</v>
      </c>
      <c r="P1333" s="47">
        <v>41618000</v>
      </c>
      <c r="R1333" s="2"/>
    </row>
    <row r="1334" spans="1:18" ht="23" x14ac:dyDescent="0.25">
      <c r="A1334" s="47">
        <f t="shared" si="20"/>
        <v>1319</v>
      </c>
      <c r="B1334" s="48" t="s">
        <v>6610</v>
      </c>
      <c r="C1334" s="48" t="s">
        <v>6611</v>
      </c>
      <c r="D1334" s="48" t="s">
        <v>2171</v>
      </c>
      <c r="E1334" s="48" t="s">
        <v>4599</v>
      </c>
      <c r="F1334" s="48" t="s">
        <v>6040</v>
      </c>
      <c r="G1334" s="48"/>
      <c r="H1334" s="47">
        <v>1960</v>
      </c>
      <c r="I1334" s="47">
        <v>1532</v>
      </c>
      <c r="J1334" s="47" t="s">
        <v>7376</v>
      </c>
      <c r="K1334" s="47">
        <v>3</v>
      </c>
      <c r="L1334" s="47"/>
      <c r="M1334" s="47"/>
      <c r="N1334" s="47"/>
      <c r="O1334" s="47">
        <v>56</v>
      </c>
      <c r="P1334" s="47">
        <v>41618000</v>
      </c>
      <c r="R1334" s="2"/>
    </row>
    <row r="1335" spans="1:18" ht="23" x14ac:dyDescent="0.25">
      <c r="A1335" s="47">
        <f t="shared" si="20"/>
        <v>1320</v>
      </c>
      <c r="B1335" s="48" t="s">
        <v>6610</v>
      </c>
      <c r="C1335" s="48" t="s">
        <v>6611</v>
      </c>
      <c r="D1335" s="48" t="s">
        <v>2172</v>
      </c>
      <c r="E1335" s="48" t="s">
        <v>4600</v>
      </c>
      <c r="F1335" s="48" t="s">
        <v>6040</v>
      </c>
      <c r="G1335" s="48"/>
      <c r="H1335" s="47">
        <v>1969</v>
      </c>
      <c r="I1335" s="47">
        <v>3495.75</v>
      </c>
      <c r="J1335" s="47" t="s">
        <v>7372</v>
      </c>
      <c r="K1335" s="47">
        <v>5</v>
      </c>
      <c r="L1335" s="47"/>
      <c r="M1335" s="47"/>
      <c r="N1335" s="47"/>
      <c r="O1335" s="47">
        <v>151</v>
      </c>
      <c r="P1335" s="47">
        <v>41618000</v>
      </c>
      <c r="R1335" s="2"/>
    </row>
    <row r="1336" spans="1:18" ht="23" x14ac:dyDescent="0.25">
      <c r="A1336" s="47">
        <f t="shared" si="20"/>
        <v>1321</v>
      </c>
      <c r="B1336" s="48" t="s">
        <v>6610</v>
      </c>
      <c r="C1336" s="48" t="s">
        <v>6611</v>
      </c>
      <c r="D1336" s="48" t="s">
        <v>125</v>
      </c>
      <c r="E1336" s="48" t="s">
        <v>764</v>
      </c>
      <c r="F1336" s="48" t="s">
        <v>6040</v>
      </c>
      <c r="G1336" s="48"/>
      <c r="H1336" s="47">
        <v>1960</v>
      </c>
      <c r="I1336" s="47">
        <v>1515.3</v>
      </c>
      <c r="J1336" s="47" t="s">
        <v>7376</v>
      </c>
      <c r="K1336" s="47">
        <v>3</v>
      </c>
      <c r="L1336" s="47"/>
      <c r="M1336" s="47"/>
      <c r="N1336" s="47"/>
      <c r="O1336" s="47">
        <v>78</v>
      </c>
      <c r="P1336" s="47">
        <v>41618000</v>
      </c>
      <c r="R1336" s="2"/>
    </row>
    <row r="1337" spans="1:18" ht="23" x14ac:dyDescent="0.25">
      <c r="A1337" s="47">
        <f t="shared" si="20"/>
        <v>1322</v>
      </c>
      <c r="B1337" s="48" t="s">
        <v>6610</v>
      </c>
      <c r="C1337" s="48" t="s">
        <v>6611</v>
      </c>
      <c r="D1337" s="48" t="s">
        <v>2173</v>
      </c>
      <c r="E1337" s="48" t="s">
        <v>4601</v>
      </c>
      <c r="F1337" s="48" t="s">
        <v>6040</v>
      </c>
      <c r="G1337" s="48"/>
      <c r="H1337" s="47">
        <v>1955</v>
      </c>
      <c r="I1337" s="47">
        <v>486.18</v>
      </c>
      <c r="J1337" s="47" t="s">
        <v>7376</v>
      </c>
      <c r="K1337" s="47">
        <v>2</v>
      </c>
      <c r="L1337" s="47"/>
      <c r="M1337" s="47"/>
      <c r="N1337" s="47"/>
      <c r="O1337" s="47">
        <v>25</v>
      </c>
      <c r="P1337" s="47">
        <v>41618000</v>
      </c>
      <c r="R1337" s="2"/>
    </row>
    <row r="1338" spans="1:18" ht="23" x14ac:dyDescent="0.25">
      <c r="A1338" s="47">
        <f t="shared" si="20"/>
        <v>1323</v>
      </c>
      <c r="B1338" s="48" t="s">
        <v>6610</v>
      </c>
      <c r="C1338" s="48" t="s">
        <v>6611</v>
      </c>
      <c r="D1338" s="48" t="s">
        <v>1333</v>
      </c>
      <c r="E1338" s="48" t="s">
        <v>3808</v>
      </c>
      <c r="F1338" s="48" t="s">
        <v>6040</v>
      </c>
      <c r="G1338" s="48"/>
      <c r="H1338" s="47">
        <v>1949</v>
      </c>
      <c r="I1338" s="47">
        <v>435.34</v>
      </c>
      <c r="J1338" s="47" t="s">
        <v>7376</v>
      </c>
      <c r="K1338" s="47">
        <v>2</v>
      </c>
      <c r="L1338" s="47"/>
      <c r="M1338" s="47"/>
      <c r="N1338" s="47"/>
      <c r="O1338" s="47">
        <v>41</v>
      </c>
      <c r="P1338" s="47">
        <v>41618000</v>
      </c>
      <c r="R1338" s="2"/>
    </row>
    <row r="1339" spans="1:18" ht="23" x14ac:dyDescent="0.25">
      <c r="A1339" s="47">
        <f t="shared" si="20"/>
        <v>1324</v>
      </c>
      <c r="B1339" s="48" t="s">
        <v>6610</v>
      </c>
      <c r="C1339" s="48" t="s">
        <v>6611</v>
      </c>
      <c r="D1339" s="48" t="s">
        <v>1397</v>
      </c>
      <c r="E1339" s="48" t="s">
        <v>3871</v>
      </c>
      <c r="F1339" s="48" t="s">
        <v>6040</v>
      </c>
      <c r="G1339" s="48"/>
      <c r="H1339" s="47">
        <v>1971</v>
      </c>
      <c r="I1339" s="47">
        <v>4386.6400000000003</v>
      </c>
      <c r="J1339" s="47" t="s">
        <v>7372</v>
      </c>
      <c r="K1339" s="47">
        <v>5</v>
      </c>
      <c r="L1339" s="47"/>
      <c r="M1339" s="47"/>
      <c r="N1339" s="47"/>
      <c r="O1339" s="47">
        <v>210</v>
      </c>
      <c r="P1339" s="47">
        <v>41618000</v>
      </c>
      <c r="R1339" s="2"/>
    </row>
    <row r="1340" spans="1:18" ht="23" x14ac:dyDescent="0.25">
      <c r="A1340" s="47">
        <f t="shared" si="20"/>
        <v>1325</v>
      </c>
      <c r="B1340" s="48" t="s">
        <v>6610</v>
      </c>
      <c r="C1340" s="48" t="s">
        <v>6611</v>
      </c>
      <c r="D1340" s="48" t="s">
        <v>2181</v>
      </c>
      <c r="E1340" s="48" t="s">
        <v>4609</v>
      </c>
      <c r="F1340" s="48" t="s">
        <v>6040</v>
      </c>
      <c r="G1340" s="48"/>
      <c r="H1340" s="47">
        <v>1941</v>
      </c>
      <c r="I1340" s="47">
        <v>834.8</v>
      </c>
      <c r="J1340" s="47" t="s">
        <v>7376</v>
      </c>
      <c r="K1340" s="47">
        <v>2</v>
      </c>
      <c r="L1340" s="47"/>
      <c r="M1340" s="47"/>
      <c r="N1340" s="47"/>
      <c r="O1340" s="47">
        <v>34</v>
      </c>
      <c r="P1340" s="47">
        <v>41618000</v>
      </c>
      <c r="R1340" s="2"/>
    </row>
    <row r="1341" spans="1:18" ht="23" x14ac:dyDescent="0.25">
      <c r="A1341" s="47">
        <f t="shared" si="20"/>
        <v>1326</v>
      </c>
      <c r="B1341" s="48" t="s">
        <v>6610</v>
      </c>
      <c r="C1341" s="48" t="s">
        <v>6611</v>
      </c>
      <c r="D1341" s="48" t="s">
        <v>2182</v>
      </c>
      <c r="E1341" s="89" t="s">
        <v>4610</v>
      </c>
      <c r="F1341" s="48" t="s">
        <v>6040</v>
      </c>
      <c r="G1341" s="48"/>
      <c r="H1341" s="47">
        <v>1917</v>
      </c>
      <c r="I1341" s="47">
        <v>279.5</v>
      </c>
      <c r="J1341" s="47" t="s">
        <v>7715</v>
      </c>
      <c r="K1341" s="47">
        <v>1</v>
      </c>
      <c r="L1341" s="47"/>
      <c r="M1341" s="47"/>
      <c r="N1341" s="47"/>
      <c r="O1341" s="47"/>
      <c r="P1341" s="47">
        <v>41618000</v>
      </c>
      <c r="R1341" s="2"/>
    </row>
    <row r="1342" spans="1:18" ht="23" x14ac:dyDescent="0.25">
      <c r="A1342" s="47">
        <f t="shared" si="20"/>
        <v>1327</v>
      </c>
      <c r="B1342" s="48" t="s">
        <v>6610</v>
      </c>
      <c r="C1342" s="48" t="s">
        <v>6611</v>
      </c>
      <c r="D1342" s="48" t="s">
        <v>3699</v>
      </c>
      <c r="E1342" s="48" t="s">
        <v>6636</v>
      </c>
      <c r="F1342" s="48" t="s">
        <v>6040</v>
      </c>
      <c r="G1342" s="49"/>
      <c r="H1342" s="47">
        <v>1941</v>
      </c>
      <c r="I1342" s="47">
        <v>1691.77</v>
      </c>
      <c r="J1342" s="47" t="s">
        <v>7376</v>
      </c>
      <c r="K1342" s="47">
        <v>3</v>
      </c>
      <c r="L1342" s="47"/>
      <c r="M1342" s="47"/>
      <c r="N1342" s="47"/>
      <c r="O1342" s="47">
        <v>109</v>
      </c>
      <c r="P1342" s="47">
        <v>41618000</v>
      </c>
      <c r="R1342" s="2"/>
    </row>
    <row r="1343" spans="1:18" ht="23" x14ac:dyDescent="0.25">
      <c r="A1343" s="47">
        <f t="shared" si="20"/>
        <v>1328</v>
      </c>
      <c r="B1343" s="48" t="s">
        <v>6610</v>
      </c>
      <c r="C1343" s="48" t="s">
        <v>6611</v>
      </c>
      <c r="D1343" s="48" t="s">
        <v>3700</v>
      </c>
      <c r="E1343" s="48" t="s">
        <v>6637</v>
      </c>
      <c r="F1343" s="48" t="s">
        <v>6040</v>
      </c>
      <c r="G1343" s="48"/>
      <c r="H1343" s="47">
        <v>1941</v>
      </c>
      <c r="I1343" s="47">
        <v>1628.63</v>
      </c>
      <c r="J1343" s="47" t="s">
        <v>7376</v>
      </c>
      <c r="K1343" s="47">
        <v>3</v>
      </c>
      <c r="L1343" s="47"/>
      <c r="M1343" s="47"/>
      <c r="N1343" s="47"/>
      <c r="O1343" s="47">
        <v>79</v>
      </c>
      <c r="P1343" s="47">
        <v>41618000</v>
      </c>
      <c r="R1343" s="2"/>
    </row>
    <row r="1344" spans="1:18" ht="23" x14ac:dyDescent="0.25">
      <c r="A1344" s="47">
        <f t="shared" si="20"/>
        <v>1329</v>
      </c>
      <c r="B1344" s="48" t="s">
        <v>6610</v>
      </c>
      <c r="C1344" s="48" t="s">
        <v>6611</v>
      </c>
      <c r="D1344" s="48" t="s">
        <v>2183</v>
      </c>
      <c r="E1344" s="48" t="s">
        <v>4611</v>
      </c>
      <c r="F1344" s="48" t="s">
        <v>6040</v>
      </c>
      <c r="G1344" s="48"/>
      <c r="H1344" s="47">
        <v>1952</v>
      </c>
      <c r="I1344" s="47">
        <v>374.82</v>
      </c>
      <c r="J1344" s="47" t="s">
        <v>7376</v>
      </c>
      <c r="K1344" s="47">
        <v>2</v>
      </c>
      <c r="L1344" s="47"/>
      <c r="M1344" s="47"/>
      <c r="N1344" s="47"/>
      <c r="O1344" s="47">
        <v>27</v>
      </c>
      <c r="P1344" s="47">
        <v>41618000</v>
      </c>
      <c r="R1344" s="2"/>
    </row>
    <row r="1345" spans="1:18" ht="23" x14ac:dyDescent="0.25">
      <c r="A1345" s="47">
        <f t="shared" si="20"/>
        <v>1330</v>
      </c>
      <c r="B1345" s="48" t="s">
        <v>6610</v>
      </c>
      <c r="C1345" s="48" t="s">
        <v>6611</v>
      </c>
      <c r="D1345" s="48" t="s">
        <v>2184</v>
      </c>
      <c r="E1345" s="48" t="s">
        <v>4612</v>
      </c>
      <c r="F1345" s="48" t="s">
        <v>6040</v>
      </c>
      <c r="G1345" s="48"/>
      <c r="H1345" s="47">
        <v>1951</v>
      </c>
      <c r="I1345" s="47">
        <v>262.37</v>
      </c>
      <c r="J1345" s="47" t="s">
        <v>7376</v>
      </c>
      <c r="K1345" s="47">
        <v>2</v>
      </c>
      <c r="L1345" s="47"/>
      <c r="M1345" s="47"/>
      <c r="N1345" s="47"/>
      <c r="O1345" s="47">
        <v>18</v>
      </c>
      <c r="P1345" s="47">
        <v>41618000</v>
      </c>
      <c r="R1345" s="2"/>
    </row>
    <row r="1346" spans="1:18" ht="23" x14ac:dyDescent="0.25">
      <c r="A1346" s="47">
        <f t="shared" si="20"/>
        <v>1331</v>
      </c>
      <c r="B1346" s="48" t="s">
        <v>6610</v>
      </c>
      <c r="C1346" s="48" t="s">
        <v>6611</v>
      </c>
      <c r="D1346" s="48" t="s">
        <v>2185</v>
      </c>
      <c r="E1346" s="48" t="s">
        <v>4613</v>
      </c>
      <c r="F1346" s="48" t="s">
        <v>6040</v>
      </c>
      <c r="G1346" s="48"/>
      <c r="H1346" s="47">
        <v>1951</v>
      </c>
      <c r="I1346" s="47">
        <v>279</v>
      </c>
      <c r="J1346" s="47" t="s">
        <v>7376</v>
      </c>
      <c r="K1346" s="47">
        <v>2</v>
      </c>
      <c r="L1346" s="47"/>
      <c r="M1346" s="47"/>
      <c r="N1346" s="47"/>
      <c r="O1346" s="47">
        <v>20</v>
      </c>
      <c r="P1346" s="47">
        <v>41618000</v>
      </c>
      <c r="R1346" s="2"/>
    </row>
    <row r="1347" spans="1:18" ht="23" x14ac:dyDescent="0.25">
      <c r="A1347" s="47">
        <f t="shared" si="20"/>
        <v>1332</v>
      </c>
      <c r="B1347" s="48" t="s">
        <v>6610</v>
      </c>
      <c r="C1347" s="48" t="s">
        <v>6611</v>
      </c>
      <c r="D1347" s="48" t="s">
        <v>2186</v>
      </c>
      <c r="E1347" s="48" t="s">
        <v>4614</v>
      </c>
      <c r="F1347" s="48" t="s">
        <v>6040</v>
      </c>
      <c r="G1347" s="48"/>
      <c r="H1347" s="47">
        <v>1951</v>
      </c>
      <c r="I1347" s="47">
        <v>362.4</v>
      </c>
      <c r="J1347" s="47" t="s">
        <v>7376</v>
      </c>
      <c r="K1347" s="47">
        <v>2</v>
      </c>
      <c r="L1347" s="47"/>
      <c r="M1347" s="47"/>
      <c r="N1347" s="47"/>
      <c r="O1347" s="47">
        <v>16</v>
      </c>
      <c r="P1347" s="47">
        <v>41618000</v>
      </c>
      <c r="R1347" s="2"/>
    </row>
    <row r="1348" spans="1:18" ht="23" x14ac:dyDescent="0.25">
      <c r="A1348" s="47">
        <f t="shared" si="20"/>
        <v>1333</v>
      </c>
      <c r="B1348" s="48" t="s">
        <v>6610</v>
      </c>
      <c r="C1348" s="48" t="s">
        <v>6611</v>
      </c>
      <c r="D1348" s="48" t="s">
        <v>2187</v>
      </c>
      <c r="E1348" s="48" t="s">
        <v>4615</v>
      </c>
      <c r="F1348" s="48" t="s">
        <v>6040</v>
      </c>
      <c r="G1348" s="48"/>
      <c r="H1348" s="47">
        <v>1917</v>
      </c>
      <c r="I1348" s="47">
        <v>539.1</v>
      </c>
      <c r="J1348" s="47" t="s">
        <v>7376</v>
      </c>
      <c r="K1348" s="47">
        <v>2</v>
      </c>
      <c r="L1348" s="47"/>
      <c r="M1348" s="47"/>
      <c r="N1348" s="47"/>
      <c r="O1348" s="47">
        <v>32</v>
      </c>
      <c r="P1348" s="47">
        <v>41618000</v>
      </c>
      <c r="R1348" s="2"/>
    </row>
    <row r="1349" spans="1:18" ht="23" x14ac:dyDescent="0.25">
      <c r="A1349" s="47">
        <f t="shared" si="20"/>
        <v>1334</v>
      </c>
      <c r="B1349" s="48" t="s">
        <v>6610</v>
      </c>
      <c r="C1349" s="48" t="s">
        <v>6611</v>
      </c>
      <c r="D1349" s="48" t="s">
        <v>2188</v>
      </c>
      <c r="E1349" s="48" t="s">
        <v>4616</v>
      </c>
      <c r="F1349" s="48" t="s">
        <v>6040</v>
      </c>
      <c r="G1349" s="48"/>
      <c r="H1349" s="47">
        <v>1970</v>
      </c>
      <c r="I1349" s="47">
        <v>3693.98</v>
      </c>
      <c r="J1349" s="47" t="s">
        <v>7372</v>
      </c>
      <c r="K1349" s="47">
        <v>5</v>
      </c>
      <c r="L1349" s="47"/>
      <c r="M1349" s="47"/>
      <c r="N1349" s="47"/>
      <c r="O1349" s="47">
        <v>166</v>
      </c>
      <c r="P1349" s="47">
        <v>41618000</v>
      </c>
      <c r="R1349" s="2"/>
    </row>
    <row r="1350" spans="1:18" ht="23" x14ac:dyDescent="0.25">
      <c r="A1350" s="47">
        <f t="shared" si="20"/>
        <v>1335</v>
      </c>
      <c r="B1350" s="48" t="s">
        <v>6610</v>
      </c>
      <c r="C1350" s="48" t="s">
        <v>6611</v>
      </c>
      <c r="D1350" s="48" t="s">
        <v>2189</v>
      </c>
      <c r="E1350" s="48" t="s">
        <v>4617</v>
      </c>
      <c r="F1350" s="48" t="s">
        <v>6040</v>
      </c>
      <c r="G1350" s="48"/>
      <c r="H1350" s="47">
        <v>1974</v>
      </c>
      <c r="I1350" s="47">
        <v>4252.75</v>
      </c>
      <c r="J1350" s="47" t="s">
        <v>7376</v>
      </c>
      <c r="K1350" s="47">
        <v>5</v>
      </c>
      <c r="L1350" s="47"/>
      <c r="M1350" s="47"/>
      <c r="N1350" s="47"/>
      <c r="O1350" s="47">
        <v>184</v>
      </c>
      <c r="P1350" s="47">
        <v>41618000</v>
      </c>
      <c r="R1350" s="2"/>
    </row>
    <row r="1351" spans="1:18" ht="23" x14ac:dyDescent="0.25">
      <c r="A1351" s="47">
        <f t="shared" si="20"/>
        <v>1336</v>
      </c>
      <c r="B1351" s="48" t="s">
        <v>6610</v>
      </c>
      <c r="C1351" s="48" t="s">
        <v>6611</v>
      </c>
      <c r="D1351" s="48" t="s">
        <v>2190</v>
      </c>
      <c r="E1351" s="48" t="s">
        <v>4618</v>
      </c>
      <c r="F1351" s="48" t="s">
        <v>6040</v>
      </c>
      <c r="G1351" s="48"/>
      <c r="H1351" s="47">
        <v>1970</v>
      </c>
      <c r="I1351" s="47">
        <v>7284.1</v>
      </c>
      <c r="J1351" s="47" t="s">
        <v>7376</v>
      </c>
      <c r="K1351" s="47">
        <v>5</v>
      </c>
      <c r="L1351" s="47"/>
      <c r="M1351" s="47"/>
      <c r="N1351" s="47"/>
      <c r="O1351" s="47">
        <v>268</v>
      </c>
      <c r="P1351" s="47">
        <v>41618000</v>
      </c>
      <c r="R1351" s="2"/>
    </row>
    <row r="1352" spans="1:18" ht="23" x14ac:dyDescent="0.25">
      <c r="A1352" s="47">
        <f t="shared" si="20"/>
        <v>1337</v>
      </c>
      <c r="B1352" s="48" t="s">
        <v>6610</v>
      </c>
      <c r="C1352" s="48" t="s">
        <v>6611</v>
      </c>
      <c r="D1352" s="48" t="s">
        <v>2191</v>
      </c>
      <c r="E1352" s="48" t="s">
        <v>4619</v>
      </c>
      <c r="F1352" s="48" t="s">
        <v>6040</v>
      </c>
      <c r="G1352" s="48"/>
      <c r="H1352" s="47">
        <v>1974</v>
      </c>
      <c r="I1352" s="47">
        <v>2672.25</v>
      </c>
      <c r="J1352" s="47" t="s">
        <v>7372</v>
      </c>
      <c r="K1352" s="47">
        <v>5</v>
      </c>
      <c r="L1352" s="47"/>
      <c r="M1352" s="47"/>
      <c r="N1352" s="47"/>
      <c r="O1352" s="47">
        <v>137</v>
      </c>
      <c r="P1352" s="47">
        <v>41618000</v>
      </c>
      <c r="R1352" s="2"/>
    </row>
    <row r="1353" spans="1:18" ht="23" x14ac:dyDescent="0.25">
      <c r="A1353" s="47">
        <f t="shared" si="20"/>
        <v>1338</v>
      </c>
      <c r="B1353" s="48" t="s">
        <v>6610</v>
      </c>
      <c r="C1353" s="48" t="s">
        <v>6611</v>
      </c>
      <c r="D1353" s="48" t="s">
        <v>3701</v>
      </c>
      <c r="E1353" s="48" t="s">
        <v>6638</v>
      </c>
      <c r="F1353" s="48" t="s">
        <v>6040</v>
      </c>
      <c r="G1353" s="48"/>
      <c r="H1353" s="47">
        <v>1962</v>
      </c>
      <c r="I1353" s="47">
        <v>2168.1</v>
      </c>
      <c r="J1353" s="47" t="s">
        <v>7376</v>
      </c>
      <c r="K1353" s="47">
        <v>4</v>
      </c>
      <c r="L1353" s="47"/>
      <c r="M1353" s="47"/>
      <c r="N1353" s="47"/>
      <c r="O1353" s="47">
        <v>102</v>
      </c>
      <c r="P1353" s="47">
        <v>41618000</v>
      </c>
      <c r="R1353" s="2"/>
    </row>
    <row r="1354" spans="1:18" ht="23" x14ac:dyDescent="0.25">
      <c r="A1354" s="47">
        <f t="shared" si="20"/>
        <v>1339</v>
      </c>
      <c r="B1354" s="48" t="s">
        <v>6610</v>
      </c>
      <c r="C1354" s="48" t="s">
        <v>6611</v>
      </c>
      <c r="D1354" s="48" t="s">
        <v>1535</v>
      </c>
      <c r="E1354" s="48" t="s">
        <v>4010</v>
      </c>
      <c r="F1354" s="48" t="s">
        <v>6040</v>
      </c>
      <c r="G1354" s="48"/>
      <c r="H1354" s="47">
        <v>1961</v>
      </c>
      <c r="I1354" s="47">
        <v>2162.1</v>
      </c>
      <c r="J1354" s="47" t="s">
        <v>7376</v>
      </c>
      <c r="K1354" s="47">
        <v>4</v>
      </c>
      <c r="L1354" s="47"/>
      <c r="M1354" s="47"/>
      <c r="N1354" s="47"/>
      <c r="O1354" s="47">
        <v>82</v>
      </c>
      <c r="P1354" s="47">
        <v>41618000</v>
      </c>
      <c r="R1354" s="2"/>
    </row>
    <row r="1355" spans="1:18" ht="23" x14ac:dyDescent="0.25">
      <c r="A1355" s="47">
        <f t="shared" si="20"/>
        <v>1340</v>
      </c>
      <c r="B1355" s="48" t="s">
        <v>6610</v>
      </c>
      <c r="C1355" s="48" t="s">
        <v>6611</v>
      </c>
      <c r="D1355" s="48" t="s">
        <v>2193</v>
      </c>
      <c r="E1355" s="48" t="s">
        <v>4621</v>
      </c>
      <c r="F1355" s="48" t="s">
        <v>6040</v>
      </c>
      <c r="G1355" s="48"/>
      <c r="H1355" s="47">
        <v>1964</v>
      </c>
      <c r="I1355" s="47">
        <v>4927.3999999999996</v>
      </c>
      <c r="J1355" s="47" t="s">
        <v>7376</v>
      </c>
      <c r="K1355" s="47">
        <v>5</v>
      </c>
      <c r="L1355" s="47"/>
      <c r="M1355" s="47"/>
      <c r="N1355" s="47"/>
      <c r="O1355" s="47">
        <v>153</v>
      </c>
      <c r="P1355" s="47">
        <v>41618000</v>
      </c>
      <c r="R1355" s="2"/>
    </row>
    <row r="1356" spans="1:18" ht="23" x14ac:dyDescent="0.25">
      <c r="A1356" s="47">
        <f t="shared" si="20"/>
        <v>1341</v>
      </c>
      <c r="B1356" s="48" t="s">
        <v>6610</v>
      </c>
      <c r="C1356" s="48" t="s">
        <v>6611</v>
      </c>
      <c r="D1356" s="48" t="s">
        <v>2194</v>
      </c>
      <c r="E1356" s="48" t="s">
        <v>4622</v>
      </c>
      <c r="F1356" s="48" t="s">
        <v>6040</v>
      </c>
      <c r="G1356" s="48"/>
      <c r="H1356" s="47">
        <v>1962</v>
      </c>
      <c r="I1356" s="47">
        <v>2208</v>
      </c>
      <c r="J1356" s="47" t="s">
        <v>7376</v>
      </c>
      <c r="K1356" s="47">
        <v>4</v>
      </c>
      <c r="L1356" s="47"/>
      <c r="M1356" s="47"/>
      <c r="N1356" s="47"/>
      <c r="O1356" s="47">
        <v>172</v>
      </c>
      <c r="P1356" s="47">
        <v>41618000</v>
      </c>
      <c r="R1356" s="2"/>
    </row>
    <row r="1357" spans="1:18" ht="23" x14ac:dyDescent="0.25">
      <c r="A1357" s="47">
        <f t="shared" si="20"/>
        <v>1342</v>
      </c>
      <c r="B1357" s="48" t="s">
        <v>6610</v>
      </c>
      <c r="C1357" s="48" t="s">
        <v>6611</v>
      </c>
      <c r="D1357" s="48" t="s">
        <v>2195</v>
      </c>
      <c r="E1357" s="48" t="s">
        <v>4623</v>
      </c>
      <c r="F1357" s="48" t="s">
        <v>6040</v>
      </c>
      <c r="G1357" s="48"/>
      <c r="H1357" s="47">
        <v>1962</v>
      </c>
      <c r="I1357" s="47">
        <v>2166.1</v>
      </c>
      <c r="J1357" s="47" t="s">
        <v>7376</v>
      </c>
      <c r="K1357" s="47">
        <v>4</v>
      </c>
      <c r="L1357" s="47"/>
      <c r="M1357" s="47"/>
      <c r="N1357" s="47"/>
      <c r="O1357" s="47">
        <v>86</v>
      </c>
      <c r="P1357" s="47">
        <v>41618000</v>
      </c>
      <c r="R1357" s="2"/>
    </row>
    <row r="1358" spans="1:18" ht="23" x14ac:dyDescent="0.25">
      <c r="A1358" s="47">
        <f t="shared" si="20"/>
        <v>1343</v>
      </c>
      <c r="B1358" s="48" t="s">
        <v>6610</v>
      </c>
      <c r="C1358" s="48" t="s">
        <v>6611</v>
      </c>
      <c r="D1358" s="48" t="s">
        <v>2196</v>
      </c>
      <c r="E1358" s="48" t="s">
        <v>4624</v>
      </c>
      <c r="F1358" s="48" t="s">
        <v>6040</v>
      </c>
      <c r="G1358" s="48"/>
      <c r="H1358" s="47">
        <v>1963</v>
      </c>
      <c r="I1358" s="47">
        <v>1526.5</v>
      </c>
      <c r="J1358" s="47" t="s">
        <v>7376</v>
      </c>
      <c r="K1358" s="47">
        <v>3</v>
      </c>
      <c r="L1358" s="47"/>
      <c r="M1358" s="47"/>
      <c r="N1358" s="47"/>
      <c r="O1358" s="47">
        <v>67</v>
      </c>
      <c r="P1358" s="47">
        <v>41618000</v>
      </c>
      <c r="R1358" s="2"/>
    </row>
    <row r="1359" spans="1:18" ht="23" x14ac:dyDescent="0.25">
      <c r="A1359" s="47">
        <f t="shared" si="20"/>
        <v>1344</v>
      </c>
      <c r="B1359" s="48" t="s">
        <v>6610</v>
      </c>
      <c r="C1359" s="48" t="s">
        <v>6611</v>
      </c>
      <c r="D1359" s="48" t="s">
        <v>2197</v>
      </c>
      <c r="E1359" s="48" t="s">
        <v>4625</v>
      </c>
      <c r="F1359" s="48" t="s">
        <v>6040</v>
      </c>
      <c r="G1359" s="48"/>
      <c r="H1359" s="47">
        <v>1965</v>
      </c>
      <c r="I1359" s="47">
        <v>2026.53</v>
      </c>
      <c r="J1359" s="47" t="s">
        <v>7376</v>
      </c>
      <c r="K1359" s="47">
        <v>4</v>
      </c>
      <c r="L1359" s="47"/>
      <c r="M1359" s="47"/>
      <c r="N1359" s="47"/>
      <c r="O1359" s="47">
        <v>106</v>
      </c>
      <c r="P1359" s="47">
        <v>41618000</v>
      </c>
      <c r="R1359" s="2"/>
    </row>
    <row r="1360" spans="1:18" ht="23" x14ac:dyDescent="0.25">
      <c r="A1360" s="47">
        <f t="shared" si="20"/>
        <v>1345</v>
      </c>
      <c r="B1360" s="48" t="s">
        <v>6610</v>
      </c>
      <c r="C1360" s="48" t="s">
        <v>6611</v>
      </c>
      <c r="D1360" s="48" t="s">
        <v>2198</v>
      </c>
      <c r="E1360" s="48" t="s">
        <v>4626</v>
      </c>
      <c r="F1360" s="48" t="s">
        <v>6040</v>
      </c>
      <c r="G1360" s="48"/>
      <c r="H1360" s="47">
        <v>1965</v>
      </c>
      <c r="I1360" s="47">
        <v>3517.91</v>
      </c>
      <c r="J1360" s="47" t="s">
        <v>7372</v>
      </c>
      <c r="K1360" s="47">
        <v>5</v>
      </c>
      <c r="L1360" s="47"/>
      <c r="M1360" s="47"/>
      <c r="N1360" s="47"/>
      <c r="O1360" s="47">
        <v>150</v>
      </c>
      <c r="P1360" s="47">
        <v>41618000</v>
      </c>
      <c r="R1360" s="2"/>
    </row>
    <row r="1361" spans="1:18" ht="23" x14ac:dyDescent="0.25">
      <c r="A1361" s="47">
        <f t="shared" si="20"/>
        <v>1346</v>
      </c>
      <c r="B1361" s="48" t="s">
        <v>6610</v>
      </c>
      <c r="C1361" s="48" t="s">
        <v>6611</v>
      </c>
      <c r="D1361" s="48" t="s">
        <v>2199</v>
      </c>
      <c r="E1361" s="48" t="s">
        <v>4627</v>
      </c>
      <c r="F1361" s="48" t="s">
        <v>6040</v>
      </c>
      <c r="G1361" s="48"/>
      <c r="H1361" s="47">
        <v>1966</v>
      </c>
      <c r="I1361" s="47">
        <v>5220.24</v>
      </c>
      <c r="J1361" s="47" t="s">
        <v>7376</v>
      </c>
      <c r="K1361" s="47">
        <v>5</v>
      </c>
      <c r="L1361" s="47"/>
      <c r="M1361" s="47"/>
      <c r="N1361" s="47"/>
      <c r="O1361" s="47">
        <v>149</v>
      </c>
      <c r="P1361" s="47">
        <v>41618000</v>
      </c>
      <c r="R1361" s="2"/>
    </row>
    <row r="1362" spans="1:18" ht="23" x14ac:dyDescent="0.25">
      <c r="A1362" s="47">
        <f t="shared" ref="A1362:A1425" si="21">A1361+1</f>
        <v>1347</v>
      </c>
      <c r="B1362" s="48" t="s">
        <v>6610</v>
      </c>
      <c r="C1362" s="48" t="s">
        <v>6611</v>
      </c>
      <c r="D1362" s="48" t="s">
        <v>2200</v>
      </c>
      <c r="E1362" s="48" t="s">
        <v>4628</v>
      </c>
      <c r="F1362" s="48" t="s">
        <v>6040</v>
      </c>
      <c r="G1362" s="48"/>
      <c r="H1362" s="47">
        <v>1963</v>
      </c>
      <c r="I1362" s="47">
        <v>2884.31</v>
      </c>
      <c r="J1362" s="47" t="s">
        <v>7372</v>
      </c>
      <c r="K1362" s="47">
        <v>4</v>
      </c>
      <c r="L1362" s="47"/>
      <c r="M1362" s="47"/>
      <c r="N1362" s="47"/>
      <c r="O1362" s="47">
        <v>125</v>
      </c>
      <c r="P1362" s="47">
        <v>41618000</v>
      </c>
      <c r="R1362" s="2"/>
    </row>
    <row r="1363" spans="1:18" ht="23" x14ac:dyDescent="0.25">
      <c r="A1363" s="47">
        <f t="shared" si="21"/>
        <v>1348</v>
      </c>
      <c r="B1363" s="48" t="s">
        <v>6610</v>
      </c>
      <c r="C1363" s="48" t="s">
        <v>6611</v>
      </c>
      <c r="D1363" s="48" t="s">
        <v>2174</v>
      </c>
      <c r="E1363" s="48" t="s">
        <v>4602</v>
      </c>
      <c r="F1363" s="48" t="s">
        <v>6040</v>
      </c>
      <c r="G1363" s="48"/>
      <c r="H1363" s="47">
        <v>1974</v>
      </c>
      <c r="I1363" s="47">
        <v>2720.09</v>
      </c>
      <c r="J1363" s="47" t="s">
        <v>7372</v>
      </c>
      <c r="K1363" s="47">
        <v>5</v>
      </c>
      <c r="L1363" s="47"/>
      <c r="M1363" s="47"/>
      <c r="N1363" s="47"/>
      <c r="O1363" s="47">
        <v>149</v>
      </c>
      <c r="P1363" s="47">
        <v>41618000</v>
      </c>
      <c r="R1363" s="2"/>
    </row>
    <row r="1364" spans="1:18" ht="23" x14ac:dyDescent="0.25">
      <c r="A1364" s="47">
        <f t="shared" si="21"/>
        <v>1349</v>
      </c>
      <c r="B1364" s="48" t="s">
        <v>6610</v>
      </c>
      <c r="C1364" s="48" t="s">
        <v>6611</v>
      </c>
      <c r="D1364" s="48" t="s">
        <v>485</v>
      </c>
      <c r="E1364" s="48" t="s">
        <v>1119</v>
      </c>
      <c r="F1364" s="48" t="s">
        <v>6040</v>
      </c>
      <c r="G1364" s="48"/>
      <c r="H1364" s="47">
        <v>1974</v>
      </c>
      <c r="I1364" s="47">
        <v>10871.1</v>
      </c>
      <c r="J1364" s="47" t="s">
        <v>7376</v>
      </c>
      <c r="K1364" s="47">
        <v>5</v>
      </c>
      <c r="L1364" s="47"/>
      <c r="M1364" s="47"/>
      <c r="N1364" s="47"/>
      <c r="O1364" s="47">
        <v>480</v>
      </c>
      <c r="P1364" s="47">
        <v>41618000</v>
      </c>
      <c r="R1364" s="2"/>
    </row>
    <row r="1365" spans="1:18" ht="23" x14ac:dyDescent="0.25">
      <c r="A1365" s="47">
        <f t="shared" si="21"/>
        <v>1350</v>
      </c>
      <c r="B1365" s="48" t="s">
        <v>6610</v>
      </c>
      <c r="C1365" s="48" t="s">
        <v>6611</v>
      </c>
      <c r="D1365" s="48" t="s">
        <v>2175</v>
      </c>
      <c r="E1365" s="48" t="s">
        <v>4603</v>
      </c>
      <c r="F1365" s="48" t="s">
        <v>6040</v>
      </c>
      <c r="G1365" s="48"/>
      <c r="H1365" s="47">
        <v>1973</v>
      </c>
      <c r="I1365" s="47">
        <v>2701.66</v>
      </c>
      <c r="J1365" s="47" t="s">
        <v>7372</v>
      </c>
      <c r="K1365" s="47">
        <v>5</v>
      </c>
      <c r="L1365" s="47"/>
      <c r="M1365" s="47"/>
      <c r="N1365" s="47"/>
      <c r="O1365" s="47">
        <v>129</v>
      </c>
      <c r="P1365" s="47">
        <v>41618000</v>
      </c>
      <c r="R1365" s="2"/>
    </row>
    <row r="1366" spans="1:18" ht="23" x14ac:dyDescent="0.25">
      <c r="A1366" s="47">
        <f t="shared" si="21"/>
        <v>1351</v>
      </c>
      <c r="B1366" s="48" t="s">
        <v>6610</v>
      </c>
      <c r="C1366" s="48" t="s">
        <v>6611</v>
      </c>
      <c r="D1366" s="48" t="s">
        <v>1544</v>
      </c>
      <c r="E1366" s="48" t="s">
        <v>4019</v>
      </c>
      <c r="F1366" s="48" t="s">
        <v>6040</v>
      </c>
      <c r="G1366" s="48"/>
      <c r="H1366" s="47">
        <v>1972</v>
      </c>
      <c r="I1366" s="47">
        <v>3452.4</v>
      </c>
      <c r="J1366" s="47" t="s">
        <v>7376</v>
      </c>
      <c r="K1366" s="47">
        <v>5</v>
      </c>
      <c r="L1366" s="47"/>
      <c r="M1366" s="47"/>
      <c r="N1366" s="47"/>
      <c r="O1366" s="47">
        <v>114</v>
      </c>
      <c r="P1366" s="47">
        <v>41618000</v>
      </c>
      <c r="R1366" s="2"/>
    </row>
    <row r="1367" spans="1:18" ht="23" x14ac:dyDescent="0.25">
      <c r="A1367" s="47">
        <f t="shared" si="21"/>
        <v>1352</v>
      </c>
      <c r="B1367" s="48" t="s">
        <v>6610</v>
      </c>
      <c r="C1367" s="48" t="s">
        <v>6611</v>
      </c>
      <c r="D1367" s="48" t="s">
        <v>1545</v>
      </c>
      <c r="E1367" s="48" t="s">
        <v>4020</v>
      </c>
      <c r="F1367" s="48" t="s">
        <v>6040</v>
      </c>
      <c r="G1367" s="48"/>
      <c r="H1367" s="47">
        <v>1976</v>
      </c>
      <c r="I1367" s="47">
        <v>13053.4</v>
      </c>
      <c r="J1367" s="47" t="s">
        <v>7376</v>
      </c>
      <c r="K1367" s="47">
        <v>5</v>
      </c>
      <c r="L1367" s="47"/>
      <c r="M1367" s="47"/>
      <c r="N1367" s="47"/>
      <c r="O1367" s="47">
        <v>518</v>
      </c>
      <c r="P1367" s="47">
        <v>41618000</v>
      </c>
      <c r="R1367" s="2"/>
    </row>
    <row r="1368" spans="1:18" ht="23" x14ac:dyDescent="0.25">
      <c r="A1368" s="47">
        <f t="shared" si="21"/>
        <v>1353</v>
      </c>
      <c r="B1368" s="48" t="s">
        <v>6610</v>
      </c>
      <c r="C1368" s="48" t="s">
        <v>6611</v>
      </c>
      <c r="D1368" s="48" t="s">
        <v>2178</v>
      </c>
      <c r="E1368" s="48" t="s">
        <v>4606</v>
      </c>
      <c r="F1368" s="48" t="s">
        <v>6040</v>
      </c>
      <c r="G1368" s="48"/>
      <c r="H1368" s="47">
        <v>1973</v>
      </c>
      <c r="I1368" s="47">
        <v>3086.28</v>
      </c>
      <c r="J1368" s="47" t="s">
        <v>7372</v>
      </c>
      <c r="K1368" s="47">
        <v>5</v>
      </c>
      <c r="L1368" s="47"/>
      <c r="M1368" s="47"/>
      <c r="N1368" s="47"/>
      <c r="O1368" s="47">
        <v>136</v>
      </c>
      <c r="P1368" s="47">
        <v>41618000</v>
      </c>
      <c r="R1368" s="2"/>
    </row>
    <row r="1369" spans="1:18" ht="23" x14ac:dyDescent="0.25">
      <c r="A1369" s="47">
        <f t="shared" si="21"/>
        <v>1354</v>
      </c>
      <c r="B1369" s="48" t="s">
        <v>6610</v>
      </c>
      <c r="C1369" s="48" t="s">
        <v>6611</v>
      </c>
      <c r="D1369" s="48" t="s">
        <v>2179</v>
      </c>
      <c r="E1369" s="48" t="s">
        <v>4607</v>
      </c>
      <c r="F1369" s="48" t="s">
        <v>6040</v>
      </c>
      <c r="G1369" s="48"/>
      <c r="H1369" s="47">
        <v>1972</v>
      </c>
      <c r="I1369" s="47">
        <v>2733.53</v>
      </c>
      <c r="J1369" s="47" t="s">
        <v>7372</v>
      </c>
      <c r="K1369" s="47">
        <v>5</v>
      </c>
      <c r="L1369" s="47"/>
      <c r="M1369" s="47"/>
      <c r="N1369" s="47"/>
      <c r="O1369" s="47">
        <v>132</v>
      </c>
      <c r="P1369" s="47">
        <v>41618000</v>
      </c>
      <c r="R1369" s="2"/>
    </row>
    <row r="1370" spans="1:18" ht="23" x14ac:dyDescent="0.25">
      <c r="A1370" s="47">
        <f t="shared" si="21"/>
        <v>1355</v>
      </c>
      <c r="B1370" s="48" t="s">
        <v>6610</v>
      </c>
      <c r="C1370" s="48" t="s">
        <v>6611</v>
      </c>
      <c r="D1370" s="48" t="s">
        <v>2180</v>
      </c>
      <c r="E1370" s="48" t="s">
        <v>4608</v>
      </c>
      <c r="F1370" s="48" t="s">
        <v>6040</v>
      </c>
      <c r="G1370" s="48"/>
      <c r="H1370" s="47">
        <v>1974</v>
      </c>
      <c r="I1370" s="47">
        <v>2714.6</v>
      </c>
      <c r="J1370" s="47" t="s">
        <v>7372</v>
      </c>
      <c r="K1370" s="47">
        <v>5</v>
      </c>
      <c r="L1370" s="47"/>
      <c r="M1370" s="47"/>
      <c r="N1370" s="47"/>
      <c r="O1370" s="47">
        <v>120</v>
      </c>
      <c r="P1370" s="47">
        <v>41618000</v>
      </c>
      <c r="R1370" s="2"/>
    </row>
    <row r="1371" spans="1:18" ht="23" x14ac:dyDescent="0.25">
      <c r="A1371" s="47">
        <f t="shared" si="21"/>
        <v>1356</v>
      </c>
      <c r="B1371" s="48" t="s">
        <v>6610</v>
      </c>
      <c r="C1371" s="48" t="s">
        <v>6611</v>
      </c>
      <c r="D1371" s="48" t="s">
        <v>2206</v>
      </c>
      <c r="E1371" s="48" t="s">
        <v>4634</v>
      </c>
      <c r="F1371" s="48" t="s">
        <v>6040</v>
      </c>
      <c r="G1371" s="48"/>
      <c r="H1371" s="47">
        <v>1952</v>
      </c>
      <c r="I1371" s="47">
        <v>308.39999999999998</v>
      </c>
      <c r="J1371" s="47" t="s">
        <v>7376</v>
      </c>
      <c r="K1371" s="47">
        <v>2</v>
      </c>
      <c r="L1371" s="47"/>
      <c r="M1371" s="47"/>
      <c r="N1371" s="47"/>
      <c r="O1371" s="47">
        <v>20</v>
      </c>
      <c r="P1371" s="47">
        <v>41618000</v>
      </c>
      <c r="R1371" s="2"/>
    </row>
    <row r="1372" spans="1:18" ht="23" x14ac:dyDescent="0.25">
      <c r="A1372" s="47">
        <f t="shared" si="21"/>
        <v>1357</v>
      </c>
      <c r="B1372" s="48" t="s">
        <v>6610</v>
      </c>
      <c r="C1372" s="48" t="s">
        <v>6611</v>
      </c>
      <c r="D1372" s="48" t="s">
        <v>2207</v>
      </c>
      <c r="E1372" s="48" t="s">
        <v>4635</v>
      </c>
      <c r="F1372" s="48" t="s">
        <v>6040</v>
      </c>
      <c r="G1372" s="48"/>
      <c r="H1372" s="47">
        <v>1917</v>
      </c>
      <c r="I1372" s="47">
        <v>424.1</v>
      </c>
      <c r="J1372" s="47" t="s">
        <v>7370</v>
      </c>
      <c r="K1372" s="47">
        <v>2</v>
      </c>
      <c r="L1372" s="47"/>
      <c r="M1372" s="47"/>
      <c r="N1372" s="47"/>
      <c r="O1372" s="47">
        <v>30</v>
      </c>
      <c r="P1372" s="47">
        <v>41618000</v>
      </c>
      <c r="R1372" s="2"/>
    </row>
    <row r="1373" spans="1:18" ht="23" x14ac:dyDescent="0.25">
      <c r="A1373" s="47">
        <f t="shared" si="21"/>
        <v>1358</v>
      </c>
      <c r="B1373" s="48" t="s">
        <v>6610</v>
      </c>
      <c r="C1373" s="48" t="s">
        <v>6611</v>
      </c>
      <c r="D1373" s="48" t="s">
        <v>126</v>
      </c>
      <c r="E1373" s="48" t="s">
        <v>765</v>
      </c>
      <c r="F1373" s="48" t="s">
        <v>6040</v>
      </c>
      <c r="G1373" s="48"/>
      <c r="H1373" s="47">
        <v>1917</v>
      </c>
      <c r="I1373" s="47">
        <v>415.3</v>
      </c>
      <c r="J1373" s="47" t="s">
        <v>7370</v>
      </c>
      <c r="K1373" s="47">
        <v>2</v>
      </c>
      <c r="L1373" s="47"/>
      <c r="M1373" s="47"/>
      <c r="N1373" s="47"/>
      <c r="O1373" s="47">
        <v>19</v>
      </c>
      <c r="P1373" s="47">
        <v>41618000</v>
      </c>
      <c r="R1373" s="2"/>
    </row>
    <row r="1374" spans="1:18" ht="23" x14ac:dyDescent="0.25">
      <c r="A1374" s="47">
        <f t="shared" si="21"/>
        <v>1359</v>
      </c>
      <c r="B1374" s="48" t="s">
        <v>6610</v>
      </c>
      <c r="C1374" s="48" t="s">
        <v>6611</v>
      </c>
      <c r="D1374" s="48" t="s">
        <v>127</v>
      </c>
      <c r="E1374" s="48" t="s">
        <v>766</v>
      </c>
      <c r="F1374" s="48" t="s">
        <v>6040</v>
      </c>
      <c r="G1374" s="48"/>
      <c r="H1374" s="47">
        <v>1917</v>
      </c>
      <c r="I1374" s="47">
        <v>255</v>
      </c>
      <c r="J1374" s="47" t="s">
        <v>7370</v>
      </c>
      <c r="K1374" s="47">
        <v>2</v>
      </c>
      <c r="L1374" s="47"/>
      <c r="M1374" s="47"/>
      <c r="N1374" s="47"/>
      <c r="O1374" s="47">
        <v>27</v>
      </c>
      <c r="P1374" s="47">
        <v>41618000</v>
      </c>
      <c r="R1374" s="2"/>
    </row>
    <row r="1375" spans="1:18" ht="23" x14ac:dyDescent="0.25">
      <c r="A1375" s="47">
        <f t="shared" si="21"/>
        <v>1360</v>
      </c>
      <c r="B1375" s="48" t="s">
        <v>6610</v>
      </c>
      <c r="C1375" s="48" t="s">
        <v>6611</v>
      </c>
      <c r="D1375" s="48" t="s">
        <v>536</v>
      </c>
      <c r="E1375" s="48" t="s">
        <v>1160</v>
      </c>
      <c r="F1375" s="48" t="s">
        <v>6040</v>
      </c>
      <c r="G1375" s="48"/>
      <c r="H1375" s="47">
        <v>1990</v>
      </c>
      <c r="I1375" s="50">
        <v>12490.5</v>
      </c>
      <c r="J1375" s="47" t="s">
        <v>7377</v>
      </c>
      <c r="K1375" s="47">
        <v>9</v>
      </c>
      <c r="L1375" s="47">
        <v>4</v>
      </c>
      <c r="M1375" s="47">
        <v>4</v>
      </c>
      <c r="N1375" s="47"/>
      <c r="O1375" s="47">
        <v>387</v>
      </c>
      <c r="P1375" s="47">
        <v>41618000</v>
      </c>
      <c r="R1375" s="2"/>
    </row>
    <row r="1376" spans="1:18" ht="23" x14ac:dyDescent="0.25">
      <c r="A1376" s="47">
        <f t="shared" si="21"/>
        <v>1361</v>
      </c>
      <c r="B1376" s="48" t="s">
        <v>6610</v>
      </c>
      <c r="C1376" s="48" t="s">
        <v>6611</v>
      </c>
      <c r="D1376" s="48" t="s">
        <v>2208</v>
      </c>
      <c r="E1376" s="48" t="s">
        <v>4636</v>
      </c>
      <c r="F1376" s="48" t="s">
        <v>6040</v>
      </c>
      <c r="G1376" s="48"/>
      <c r="H1376" s="47">
        <v>1971</v>
      </c>
      <c r="I1376" s="47">
        <v>4376.6000000000004</v>
      </c>
      <c r="J1376" s="47" t="s">
        <v>7372</v>
      </c>
      <c r="K1376" s="47">
        <v>5</v>
      </c>
      <c r="L1376" s="47"/>
      <c r="M1376" s="47"/>
      <c r="N1376" s="47"/>
      <c r="O1376" s="47">
        <v>193</v>
      </c>
      <c r="P1376" s="47">
        <v>41618000</v>
      </c>
      <c r="R1376" s="2"/>
    </row>
    <row r="1377" spans="1:18" ht="23" x14ac:dyDescent="0.25">
      <c r="A1377" s="47">
        <f t="shared" si="21"/>
        <v>1362</v>
      </c>
      <c r="B1377" s="48" t="s">
        <v>6610</v>
      </c>
      <c r="C1377" s="48" t="s">
        <v>6611</v>
      </c>
      <c r="D1377" s="48" t="s">
        <v>2209</v>
      </c>
      <c r="E1377" s="48" t="s">
        <v>4637</v>
      </c>
      <c r="F1377" s="48" t="s">
        <v>6040</v>
      </c>
      <c r="G1377" s="48"/>
      <c r="H1377" s="47">
        <v>1971</v>
      </c>
      <c r="I1377" s="47">
        <v>4188.8</v>
      </c>
      <c r="J1377" s="47" t="s">
        <v>7372</v>
      </c>
      <c r="K1377" s="47">
        <v>5</v>
      </c>
      <c r="L1377" s="47"/>
      <c r="M1377" s="47"/>
      <c r="N1377" s="47"/>
      <c r="O1377" s="47">
        <v>180</v>
      </c>
      <c r="P1377" s="47">
        <v>41618000</v>
      </c>
      <c r="R1377" s="2"/>
    </row>
    <row r="1378" spans="1:18" ht="23" x14ac:dyDescent="0.25">
      <c r="A1378" s="47">
        <f t="shared" si="21"/>
        <v>1363</v>
      </c>
      <c r="B1378" s="48" t="s">
        <v>6610</v>
      </c>
      <c r="C1378" s="48" t="s">
        <v>6611</v>
      </c>
      <c r="D1378" s="48" t="s">
        <v>2210</v>
      </c>
      <c r="E1378" s="48" t="s">
        <v>4638</v>
      </c>
      <c r="F1378" s="48" t="s">
        <v>6040</v>
      </c>
      <c r="G1378" s="48"/>
      <c r="H1378" s="47">
        <v>1971</v>
      </c>
      <c r="I1378" s="47">
        <v>4211.3999999999996</v>
      </c>
      <c r="J1378" s="47" t="s">
        <v>7372</v>
      </c>
      <c r="K1378" s="47">
        <v>5</v>
      </c>
      <c r="L1378" s="47"/>
      <c r="M1378" s="47"/>
      <c r="N1378" s="47"/>
      <c r="O1378" s="47">
        <v>171</v>
      </c>
      <c r="P1378" s="47">
        <v>41618000</v>
      </c>
      <c r="R1378" s="2"/>
    </row>
    <row r="1379" spans="1:18" ht="23" x14ac:dyDescent="0.25">
      <c r="A1379" s="47">
        <f t="shared" si="21"/>
        <v>1364</v>
      </c>
      <c r="B1379" s="48" t="s">
        <v>6610</v>
      </c>
      <c r="C1379" s="48" t="s">
        <v>6611</v>
      </c>
      <c r="D1379" s="48" t="s">
        <v>2211</v>
      </c>
      <c r="E1379" s="48" t="s">
        <v>4639</v>
      </c>
      <c r="F1379" s="48" t="s">
        <v>6040</v>
      </c>
      <c r="G1379" s="48"/>
      <c r="H1379" s="47">
        <v>1971</v>
      </c>
      <c r="I1379" s="47">
        <v>4191</v>
      </c>
      <c r="J1379" s="47" t="s">
        <v>7372</v>
      </c>
      <c r="K1379" s="47">
        <v>5</v>
      </c>
      <c r="L1379" s="47"/>
      <c r="M1379" s="47"/>
      <c r="N1379" s="47"/>
      <c r="O1379" s="47">
        <v>190</v>
      </c>
      <c r="P1379" s="47">
        <v>41618000</v>
      </c>
      <c r="R1379" s="2"/>
    </row>
    <row r="1380" spans="1:18" ht="25.5" customHeight="1" x14ac:dyDescent="0.25">
      <c r="A1380" s="47">
        <f t="shared" si="21"/>
        <v>1365</v>
      </c>
      <c r="B1380" s="48" t="s">
        <v>6610</v>
      </c>
      <c r="C1380" s="48" t="s">
        <v>6611</v>
      </c>
      <c r="D1380" s="48" t="s">
        <v>6639</v>
      </c>
      <c r="E1380" s="48" t="s">
        <v>6640</v>
      </c>
      <c r="F1380" s="48" t="s">
        <v>6090</v>
      </c>
      <c r="G1380" s="48"/>
      <c r="H1380" s="47">
        <v>1969</v>
      </c>
      <c r="I1380" s="142">
        <v>5972.1</v>
      </c>
      <c r="J1380" s="47" t="s">
        <v>7372</v>
      </c>
      <c r="K1380" s="47">
        <v>5</v>
      </c>
      <c r="L1380" s="47"/>
      <c r="M1380" s="47"/>
      <c r="N1380" s="47"/>
      <c r="O1380" s="47">
        <v>200</v>
      </c>
      <c r="P1380" s="47">
        <v>41618000</v>
      </c>
      <c r="R1380" s="2"/>
    </row>
    <row r="1381" spans="1:18" ht="23" x14ac:dyDescent="0.25">
      <c r="A1381" s="47">
        <f t="shared" si="21"/>
        <v>1366</v>
      </c>
      <c r="B1381" s="48" t="s">
        <v>6610</v>
      </c>
      <c r="C1381" s="48" t="s">
        <v>6611</v>
      </c>
      <c r="D1381" s="48" t="s">
        <v>2212</v>
      </c>
      <c r="E1381" s="48" t="s">
        <v>4640</v>
      </c>
      <c r="F1381" s="48" t="s">
        <v>6040</v>
      </c>
      <c r="G1381" s="48"/>
      <c r="H1381" s="47">
        <v>1972</v>
      </c>
      <c r="I1381" s="47">
        <v>1353.2</v>
      </c>
      <c r="J1381" s="47" t="s">
        <v>7372</v>
      </c>
      <c r="K1381" s="47">
        <v>5</v>
      </c>
      <c r="L1381" s="47"/>
      <c r="M1381" s="47"/>
      <c r="N1381" s="47"/>
      <c r="O1381" s="47">
        <v>68</v>
      </c>
      <c r="P1381" s="47">
        <v>41618000</v>
      </c>
      <c r="R1381" s="2"/>
    </row>
    <row r="1382" spans="1:18" ht="23" x14ac:dyDescent="0.25">
      <c r="A1382" s="47">
        <f t="shared" si="21"/>
        <v>1367</v>
      </c>
      <c r="B1382" s="48" t="s">
        <v>6610</v>
      </c>
      <c r="C1382" s="48" t="s">
        <v>6611</v>
      </c>
      <c r="D1382" s="48" t="s">
        <v>1398</v>
      </c>
      <c r="E1382" s="48" t="s">
        <v>3872</v>
      </c>
      <c r="F1382" s="48" t="s">
        <v>6040</v>
      </c>
      <c r="G1382" s="48"/>
      <c r="H1382" s="47">
        <v>1968</v>
      </c>
      <c r="I1382" s="47">
        <v>5096</v>
      </c>
      <c r="J1382" s="47" t="s">
        <v>7372</v>
      </c>
      <c r="K1382" s="47">
        <v>5</v>
      </c>
      <c r="L1382" s="47"/>
      <c r="M1382" s="47"/>
      <c r="N1382" s="47"/>
      <c r="O1382" s="47">
        <v>221</v>
      </c>
      <c r="P1382" s="47">
        <v>41618000</v>
      </c>
      <c r="R1382" s="2"/>
    </row>
    <row r="1383" spans="1:18" ht="23" x14ac:dyDescent="0.25">
      <c r="A1383" s="47">
        <f t="shared" si="21"/>
        <v>1368</v>
      </c>
      <c r="B1383" s="48" t="s">
        <v>6610</v>
      </c>
      <c r="C1383" s="48" t="s">
        <v>6611</v>
      </c>
      <c r="D1383" s="48" t="s">
        <v>3702</v>
      </c>
      <c r="E1383" s="48" t="s">
        <v>6023</v>
      </c>
      <c r="F1383" s="48" t="s">
        <v>6040</v>
      </c>
      <c r="G1383" s="48"/>
      <c r="H1383" s="47">
        <v>1972</v>
      </c>
      <c r="I1383" s="47">
        <v>1356.7</v>
      </c>
      <c r="J1383" s="47" t="s">
        <v>7372</v>
      </c>
      <c r="K1383" s="47">
        <v>5</v>
      </c>
      <c r="L1383" s="47"/>
      <c r="M1383" s="47"/>
      <c r="N1383" s="47"/>
      <c r="O1383" s="47">
        <v>69</v>
      </c>
      <c r="P1383" s="47">
        <v>41618000</v>
      </c>
      <c r="R1383" s="2"/>
    </row>
    <row r="1384" spans="1:18" ht="23" x14ac:dyDescent="0.25">
      <c r="A1384" s="47">
        <f t="shared" si="21"/>
        <v>1369</v>
      </c>
      <c r="B1384" s="48" t="s">
        <v>6610</v>
      </c>
      <c r="C1384" s="48" t="s">
        <v>6611</v>
      </c>
      <c r="D1384" s="48" t="s">
        <v>2213</v>
      </c>
      <c r="E1384" s="48" t="s">
        <v>4641</v>
      </c>
      <c r="F1384" s="48" t="s">
        <v>6040</v>
      </c>
      <c r="G1384" s="48"/>
      <c r="H1384" s="47">
        <v>1969</v>
      </c>
      <c r="I1384" s="47">
        <v>3507</v>
      </c>
      <c r="J1384" s="47" t="s">
        <v>7372</v>
      </c>
      <c r="K1384" s="47">
        <v>5</v>
      </c>
      <c r="L1384" s="47"/>
      <c r="M1384" s="47"/>
      <c r="N1384" s="47"/>
      <c r="O1384" s="47">
        <v>230</v>
      </c>
      <c r="P1384" s="47">
        <v>41618000</v>
      </c>
      <c r="R1384" s="2"/>
    </row>
    <row r="1385" spans="1:18" ht="23" x14ac:dyDescent="0.25">
      <c r="A1385" s="47">
        <f t="shared" si="21"/>
        <v>1370</v>
      </c>
      <c r="B1385" s="48" t="s">
        <v>6610</v>
      </c>
      <c r="C1385" s="48" t="s">
        <v>6611</v>
      </c>
      <c r="D1385" s="48" t="s">
        <v>2214</v>
      </c>
      <c r="E1385" s="48" t="s">
        <v>4642</v>
      </c>
      <c r="F1385" s="48" t="s">
        <v>6040</v>
      </c>
      <c r="G1385" s="48"/>
      <c r="H1385" s="47">
        <v>1961</v>
      </c>
      <c r="I1385" s="47">
        <v>246.1</v>
      </c>
      <c r="J1385" s="47" t="s">
        <v>7370</v>
      </c>
      <c r="K1385" s="47">
        <v>2</v>
      </c>
      <c r="L1385" s="47"/>
      <c r="M1385" s="47"/>
      <c r="N1385" s="47"/>
      <c r="O1385" s="47">
        <v>16</v>
      </c>
      <c r="P1385" s="47">
        <v>41618000</v>
      </c>
      <c r="R1385" s="2"/>
    </row>
    <row r="1386" spans="1:18" ht="23" x14ac:dyDescent="0.25">
      <c r="A1386" s="47">
        <f t="shared" si="21"/>
        <v>1371</v>
      </c>
      <c r="B1386" s="48" t="s">
        <v>6610</v>
      </c>
      <c r="C1386" s="48" t="s">
        <v>6611</v>
      </c>
      <c r="D1386" s="48" t="s">
        <v>2215</v>
      </c>
      <c r="E1386" s="48" t="s">
        <v>4643</v>
      </c>
      <c r="F1386" s="48" t="s">
        <v>6040</v>
      </c>
      <c r="G1386" s="48"/>
      <c r="H1386" s="47">
        <v>1977</v>
      </c>
      <c r="I1386" s="47">
        <v>3184.7</v>
      </c>
      <c r="J1386" s="47" t="s">
        <v>7377</v>
      </c>
      <c r="K1386" s="47">
        <v>5</v>
      </c>
      <c r="L1386" s="47"/>
      <c r="M1386" s="47"/>
      <c r="N1386" s="47"/>
      <c r="O1386" s="47">
        <v>136</v>
      </c>
      <c r="P1386" s="47">
        <v>41618000</v>
      </c>
      <c r="R1386" s="2"/>
    </row>
    <row r="1387" spans="1:18" ht="23" x14ac:dyDescent="0.25">
      <c r="A1387" s="47">
        <f t="shared" si="21"/>
        <v>1372</v>
      </c>
      <c r="B1387" s="48" t="s">
        <v>6610</v>
      </c>
      <c r="C1387" s="48" t="s">
        <v>6611</v>
      </c>
      <c r="D1387" s="48" t="s">
        <v>2216</v>
      </c>
      <c r="E1387" s="48" t="s">
        <v>4644</v>
      </c>
      <c r="F1387" s="48" t="s">
        <v>6040</v>
      </c>
      <c r="G1387" s="48"/>
      <c r="H1387" s="47">
        <v>1917</v>
      </c>
      <c r="I1387" s="47">
        <v>171</v>
      </c>
      <c r="J1387" s="47" t="s">
        <v>7370</v>
      </c>
      <c r="K1387" s="47">
        <v>2</v>
      </c>
      <c r="L1387" s="47"/>
      <c r="M1387" s="47"/>
      <c r="N1387" s="47"/>
      <c r="O1387" s="47">
        <v>13</v>
      </c>
      <c r="P1387" s="47">
        <v>41618000</v>
      </c>
      <c r="R1387" s="2"/>
    </row>
    <row r="1388" spans="1:18" ht="23" x14ac:dyDescent="0.25">
      <c r="A1388" s="47">
        <f t="shared" si="21"/>
        <v>1373</v>
      </c>
      <c r="B1388" s="48" t="s">
        <v>6610</v>
      </c>
      <c r="C1388" s="48" t="s">
        <v>6611</v>
      </c>
      <c r="D1388" s="48" t="s">
        <v>2217</v>
      </c>
      <c r="E1388" s="48" t="s">
        <v>4645</v>
      </c>
      <c r="F1388" s="48" t="s">
        <v>6040</v>
      </c>
      <c r="G1388" s="48"/>
      <c r="H1388" s="47">
        <v>1950</v>
      </c>
      <c r="I1388" s="47">
        <v>2916.6</v>
      </c>
      <c r="J1388" s="47" t="s">
        <v>7376</v>
      </c>
      <c r="K1388" s="63" t="s">
        <v>7492</v>
      </c>
      <c r="L1388" s="47"/>
      <c r="M1388" s="47"/>
      <c r="N1388" s="47"/>
      <c r="O1388" s="47">
        <v>135</v>
      </c>
      <c r="P1388" s="47">
        <v>41618000</v>
      </c>
      <c r="R1388" s="2"/>
    </row>
    <row r="1389" spans="1:18" ht="23" x14ac:dyDescent="0.25">
      <c r="A1389" s="47">
        <f t="shared" si="21"/>
        <v>1374</v>
      </c>
      <c r="B1389" s="48" t="s">
        <v>6610</v>
      </c>
      <c r="C1389" s="48" t="s">
        <v>6611</v>
      </c>
      <c r="D1389" s="48" t="s">
        <v>128</v>
      </c>
      <c r="E1389" s="48" t="s">
        <v>767</v>
      </c>
      <c r="F1389" s="48" t="s">
        <v>6040</v>
      </c>
      <c r="G1389" s="48"/>
      <c r="H1389" s="47">
        <v>1963</v>
      </c>
      <c r="I1389" s="47">
        <v>1300.4000000000001</v>
      </c>
      <c r="J1389" s="47" t="s">
        <v>7376</v>
      </c>
      <c r="K1389" s="47">
        <v>4</v>
      </c>
      <c r="L1389" s="47"/>
      <c r="M1389" s="47"/>
      <c r="N1389" s="47"/>
      <c r="O1389" s="47">
        <v>52</v>
      </c>
      <c r="P1389" s="47">
        <v>41618000</v>
      </c>
      <c r="R1389" s="2"/>
    </row>
    <row r="1390" spans="1:18" ht="23" x14ac:dyDescent="0.25">
      <c r="A1390" s="47">
        <f t="shared" si="21"/>
        <v>1375</v>
      </c>
      <c r="B1390" s="48" t="s">
        <v>6610</v>
      </c>
      <c r="C1390" s="48" t="s">
        <v>6611</v>
      </c>
      <c r="D1390" s="48" t="s">
        <v>129</v>
      </c>
      <c r="E1390" s="48" t="s">
        <v>768</v>
      </c>
      <c r="F1390" s="48" t="s">
        <v>6040</v>
      </c>
      <c r="G1390" s="48"/>
      <c r="H1390" s="47">
        <v>1963</v>
      </c>
      <c r="I1390" s="47">
        <v>2034.7</v>
      </c>
      <c r="J1390" s="47" t="s">
        <v>7376</v>
      </c>
      <c r="K1390" s="47">
        <v>4</v>
      </c>
      <c r="L1390" s="47"/>
      <c r="M1390" s="47"/>
      <c r="N1390" s="47"/>
      <c r="O1390" s="47">
        <v>89</v>
      </c>
      <c r="P1390" s="47">
        <v>41618000</v>
      </c>
      <c r="R1390" s="2"/>
    </row>
    <row r="1391" spans="1:18" ht="23" x14ac:dyDescent="0.25">
      <c r="A1391" s="47">
        <f t="shared" si="21"/>
        <v>1376</v>
      </c>
      <c r="B1391" s="48" t="s">
        <v>6610</v>
      </c>
      <c r="C1391" s="48" t="s">
        <v>6611</v>
      </c>
      <c r="D1391" s="48" t="s">
        <v>130</v>
      </c>
      <c r="E1391" s="48" t="s">
        <v>769</v>
      </c>
      <c r="F1391" s="48" t="s">
        <v>6040</v>
      </c>
      <c r="G1391" s="48"/>
      <c r="H1391" s="47">
        <v>1963</v>
      </c>
      <c r="I1391" s="47">
        <v>1259.0999999999999</v>
      </c>
      <c r="J1391" s="47" t="s">
        <v>7376</v>
      </c>
      <c r="K1391" s="47">
        <v>4</v>
      </c>
      <c r="L1391" s="47"/>
      <c r="M1391" s="47"/>
      <c r="N1391" s="47"/>
      <c r="O1391" s="47">
        <v>62</v>
      </c>
      <c r="P1391" s="47">
        <v>41618000</v>
      </c>
      <c r="R1391" s="2"/>
    </row>
    <row r="1392" spans="1:18" ht="23" x14ac:dyDescent="0.25">
      <c r="A1392" s="47">
        <f t="shared" si="21"/>
        <v>1377</v>
      </c>
      <c r="B1392" s="48" t="s">
        <v>6610</v>
      </c>
      <c r="C1392" s="48" t="s">
        <v>6611</v>
      </c>
      <c r="D1392" s="48" t="s">
        <v>131</v>
      </c>
      <c r="E1392" s="48" t="s">
        <v>770</v>
      </c>
      <c r="F1392" s="48" t="s">
        <v>6040</v>
      </c>
      <c r="G1392" s="48"/>
      <c r="H1392" s="47">
        <v>1957</v>
      </c>
      <c r="I1392" s="47">
        <v>1548.6</v>
      </c>
      <c r="J1392" s="47" t="s">
        <v>7376</v>
      </c>
      <c r="K1392" s="47">
        <v>3</v>
      </c>
      <c r="L1392" s="47"/>
      <c r="M1392" s="47"/>
      <c r="N1392" s="47"/>
      <c r="O1392" s="47">
        <v>71</v>
      </c>
      <c r="P1392" s="47">
        <v>41618000</v>
      </c>
      <c r="R1392" s="2"/>
    </row>
    <row r="1393" spans="1:18" ht="23" x14ac:dyDescent="0.25">
      <c r="A1393" s="47">
        <f t="shared" si="21"/>
        <v>1378</v>
      </c>
      <c r="B1393" s="48" t="s">
        <v>6610</v>
      </c>
      <c r="C1393" s="48" t="s">
        <v>6611</v>
      </c>
      <c r="D1393" s="48" t="s">
        <v>132</v>
      </c>
      <c r="E1393" s="48" t="s">
        <v>771</v>
      </c>
      <c r="F1393" s="48" t="s">
        <v>6040</v>
      </c>
      <c r="G1393" s="48"/>
      <c r="H1393" s="47">
        <v>1966</v>
      </c>
      <c r="I1393" s="47">
        <v>2565.8000000000002</v>
      </c>
      <c r="J1393" s="47" t="s">
        <v>7376</v>
      </c>
      <c r="K1393" s="47">
        <v>5</v>
      </c>
      <c r="L1393" s="47"/>
      <c r="M1393" s="47"/>
      <c r="N1393" s="47"/>
      <c r="O1393" s="47">
        <v>116</v>
      </c>
      <c r="P1393" s="47">
        <v>41618000</v>
      </c>
      <c r="R1393" s="2"/>
    </row>
    <row r="1394" spans="1:18" ht="23" x14ac:dyDescent="0.25">
      <c r="A1394" s="47">
        <f t="shared" si="21"/>
        <v>1379</v>
      </c>
      <c r="B1394" s="48" t="s">
        <v>6610</v>
      </c>
      <c r="C1394" s="48" t="s">
        <v>6611</v>
      </c>
      <c r="D1394" s="48" t="s">
        <v>2218</v>
      </c>
      <c r="E1394" s="48" t="s">
        <v>4646</v>
      </c>
      <c r="F1394" s="48" t="s">
        <v>6040</v>
      </c>
      <c r="G1394" s="48"/>
      <c r="H1394" s="47">
        <v>1964</v>
      </c>
      <c r="I1394" s="47">
        <v>2030.7</v>
      </c>
      <c r="J1394" s="47" t="s">
        <v>7376</v>
      </c>
      <c r="K1394" s="47">
        <v>4</v>
      </c>
      <c r="L1394" s="47"/>
      <c r="M1394" s="47"/>
      <c r="N1394" s="47"/>
      <c r="O1394" s="47">
        <v>84</v>
      </c>
      <c r="P1394" s="47">
        <v>41618000</v>
      </c>
      <c r="R1394" s="2"/>
    </row>
    <row r="1395" spans="1:18" ht="23" x14ac:dyDescent="0.25">
      <c r="A1395" s="47">
        <f t="shared" si="21"/>
        <v>1380</v>
      </c>
      <c r="B1395" s="48" t="s">
        <v>6610</v>
      </c>
      <c r="C1395" s="48" t="s">
        <v>6611</v>
      </c>
      <c r="D1395" s="48" t="s">
        <v>133</v>
      </c>
      <c r="E1395" s="48" t="s">
        <v>772</v>
      </c>
      <c r="F1395" s="48" t="s">
        <v>6040</v>
      </c>
      <c r="G1395" s="48"/>
      <c r="H1395" s="47">
        <v>1984</v>
      </c>
      <c r="I1395" s="47">
        <v>2368.8000000000002</v>
      </c>
      <c r="J1395" s="47" t="s">
        <v>7382</v>
      </c>
      <c r="K1395" s="47">
        <v>5</v>
      </c>
      <c r="L1395" s="47"/>
      <c r="M1395" s="47"/>
      <c r="N1395" s="47"/>
      <c r="O1395" s="47">
        <v>138</v>
      </c>
      <c r="P1395" s="47">
        <v>41618000</v>
      </c>
      <c r="R1395" s="2"/>
    </row>
    <row r="1396" spans="1:18" ht="23" x14ac:dyDescent="0.25">
      <c r="A1396" s="47">
        <f t="shared" si="21"/>
        <v>1381</v>
      </c>
      <c r="B1396" s="48" t="s">
        <v>6610</v>
      </c>
      <c r="C1396" s="48" t="s">
        <v>6611</v>
      </c>
      <c r="D1396" s="48" t="s">
        <v>2219</v>
      </c>
      <c r="E1396" s="48" t="s">
        <v>4647</v>
      </c>
      <c r="F1396" s="48" t="s">
        <v>6040</v>
      </c>
      <c r="G1396" s="48"/>
      <c r="H1396" s="47">
        <v>1917</v>
      </c>
      <c r="I1396" s="47">
        <v>185.4</v>
      </c>
      <c r="J1396" s="47" t="s">
        <v>7370</v>
      </c>
      <c r="K1396" s="47">
        <v>2</v>
      </c>
      <c r="L1396" s="47"/>
      <c r="M1396" s="47"/>
      <c r="N1396" s="47"/>
      <c r="O1396" s="47">
        <v>10</v>
      </c>
      <c r="P1396" s="47">
        <v>41618000</v>
      </c>
      <c r="R1396" s="2"/>
    </row>
    <row r="1397" spans="1:18" ht="23" x14ac:dyDescent="0.25">
      <c r="A1397" s="47">
        <f t="shared" si="21"/>
        <v>1382</v>
      </c>
      <c r="B1397" s="48" t="s">
        <v>6610</v>
      </c>
      <c r="C1397" s="48" t="s">
        <v>6611</v>
      </c>
      <c r="D1397" s="48" t="s">
        <v>1399</v>
      </c>
      <c r="E1397" s="48" t="s">
        <v>3873</v>
      </c>
      <c r="F1397" s="48" t="s">
        <v>6040</v>
      </c>
      <c r="G1397" s="48"/>
      <c r="H1397" s="47">
        <v>1968</v>
      </c>
      <c r="I1397" s="47">
        <v>3522.2</v>
      </c>
      <c r="J1397" s="47" t="s">
        <v>7372</v>
      </c>
      <c r="K1397" s="47">
        <v>5</v>
      </c>
      <c r="L1397" s="47"/>
      <c r="M1397" s="47"/>
      <c r="N1397" s="47"/>
      <c r="O1397" s="47">
        <v>171</v>
      </c>
      <c r="P1397" s="47">
        <v>41618000</v>
      </c>
      <c r="R1397" s="2"/>
    </row>
    <row r="1398" spans="1:18" ht="23" x14ac:dyDescent="0.25">
      <c r="A1398" s="47">
        <f t="shared" si="21"/>
        <v>1383</v>
      </c>
      <c r="B1398" s="48" t="s">
        <v>6610</v>
      </c>
      <c r="C1398" s="48" t="s">
        <v>6611</v>
      </c>
      <c r="D1398" s="48" t="s">
        <v>2220</v>
      </c>
      <c r="E1398" s="48" t="s">
        <v>4648</v>
      </c>
      <c r="F1398" s="48" t="s">
        <v>6040</v>
      </c>
      <c r="G1398" s="48"/>
      <c r="H1398" s="47">
        <v>1975</v>
      </c>
      <c r="I1398" s="47">
        <v>391.1</v>
      </c>
      <c r="J1398" s="47" t="s">
        <v>7370</v>
      </c>
      <c r="K1398" s="47">
        <v>2</v>
      </c>
      <c r="L1398" s="47"/>
      <c r="M1398" s="47"/>
      <c r="N1398" s="47"/>
      <c r="O1398" s="47">
        <v>21</v>
      </c>
      <c r="P1398" s="47">
        <v>41618000</v>
      </c>
      <c r="R1398" s="2"/>
    </row>
    <row r="1399" spans="1:18" ht="23" x14ac:dyDescent="0.25">
      <c r="A1399" s="47">
        <f t="shared" si="21"/>
        <v>1384</v>
      </c>
      <c r="B1399" s="48" t="s">
        <v>6610</v>
      </c>
      <c r="C1399" s="48" t="s">
        <v>6611</v>
      </c>
      <c r="D1399" s="48" t="s">
        <v>134</v>
      </c>
      <c r="E1399" s="48" t="s">
        <v>773</v>
      </c>
      <c r="F1399" s="48" t="s">
        <v>6040</v>
      </c>
      <c r="G1399" s="48"/>
      <c r="H1399" s="47">
        <v>1966</v>
      </c>
      <c r="I1399" s="47">
        <v>3498.3</v>
      </c>
      <c r="J1399" s="47" t="s">
        <v>7372</v>
      </c>
      <c r="K1399" s="47">
        <v>5</v>
      </c>
      <c r="L1399" s="47"/>
      <c r="M1399" s="47"/>
      <c r="N1399" s="47"/>
      <c r="O1399" s="47">
        <v>158</v>
      </c>
      <c r="P1399" s="47">
        <v>41618000</v>
      </c>
      <c r="R1399" s="2"/>
    </row>
    <row r="1400" spans="1:18" ht="23" x14ac:dyDescent="0.25">
      <c r="A1400" s="47">
        <f t="shared" si="21"/>
        <v>1385</v>
      </c>
      <c r="B1400" s="48" t="s">
        <v>6610</v>
      </c>
      <c r="C1400" s="48" t="s">
        <v>6611</v>
      </c>
      <c r="D1400" s="48" t="s">
        <v>135</v>
      </c>
      <c r="E1400" s="48" t="s">
        <v>774</v>
      </c>
      <c r="F1400" s="48" t="s">
        <v>6040</v>
      </c>
      <c r="G1400" s="48"/>
      <c r="H1400" s="47">
        <v>1966</v>
      </c>
      <c r="I1400" s="47">
        <v>701.8</v>
      </c>
      <c r="J1400" s="47" t="s">
        <v>7376</v>
      </c>
      <c r="K1400" s="47">
        <v>2</v>
      </c>
      <c r="L1400" s="47"/>
      <c r="M1400" s="47"/>
      <c r="N1400" s="47"/>
      <c r="O1400" s="47">
        <v>24</v>
      </c>
      <c r="P1400" s="47">
        <v>41618000</v>
      </c>
      <c r="R1400" s="2"/>
    </row>
    <row r="1401" spans="1:18" ht="23" x14ac:dyDescent="0.25">
      <c r="A1401" s="47">
        <f t="shared" si="21"/>
        <v>1386</v>
      </c>
      <c r="B1401" s="48" t="s">
        <v>6610</v>
      </c>
      <c r="C1401" s="48" t="s">
        <v>6611</v>
      </c>
      <c r="D1401" s="48" t="s">
        <v>2221</v>
      </c>
      <c r="E1401" s="48" t="s">
        <v>4649</v>
      </c>
      <c r="F1401" s="48" t="s">
        <v>6040</v>
      </c>
      <c r="G1401" s="48"/>
      <c r="H1401" s="47">
        <v>1966</v>
      </c>
      <c r="I1401" s="47">
        <v>2742</v>
      </c>
      <c r="J1401" s="47" t="s">
        <v>7376</v>
      </c>
      <c r="K1401" s="47">
        <v>5</v>
      </c>
      <c r="L1401" s="47"/>
      <c r="M1401" s="47"/>
      <c r="N1401" s="47"/>
      <c r="O1401" s="47">
        <v>125</v>
      </c>
      <c r="P1401" s="47">
        <v>41618000</v>
      </c>
      <c r="R1401" s="2"/>
    </row>
    <row r="1402" spans="1:18" ht="23" x14ac:dyDescent="0.25">
      <c r="A1402" s="47">
        <f t="shared" si="21"/>
        <v>1387</v>
      </c>
      <c r="B1402" s="48" t="s">
        <v>6610</v>
      </c>
      <c r="C1402" s="48" t="s">
        <v>6611</v>
      </c>
      <c r="D1402" s="48" t="s">
        <v>136</v>
      </c>
      <c r="E1402" s="48" t="s">
        <v>962</v>
      </c>
      <c r="F1402" s="48" t="s">
        <v>6040</v>
      </c>
      <c r="G1402" s="48"/>
      <c r="H1402" s="47">
        <v>1947</v>
      </c>
      <c r="I1402" s="47">
        <v>484.3</v>
      </c>
      <c r="J1402" s="47" t="s">
        <v>7376</v>
      </c>
      <c r="K1402" s="47">
        <v>2</v>
      </c>
      <c r="L1402" s="47"/>
      <c r="M1402" s="47"/>
      <c r="N1402" s="47"/>
      <c r="O1402" s="47">
        <v>42</v>
      </c>
      <c r="P1402" s="47">
        <v>41618000</v>
      </c>
      <c r="R1402" s="2"/>
    </row>
    <row r="1403" spans="1:18" ht="23" x14ac:dyDescent="0.25">
      <c r="A1403" s="47">
        <f t="shared" si="21"/>
        <v>1388</v>
      </c>
      <c r="B1403" s="48" t="s">
        <v>6610</v>
      </c>
      <c r="C1403" s="48" t="s">
        <v>6611</v>
      </c>
      <c r="D1403" s="48" t="s">
        <v>2222</v>
      </c>
      <c r="E1403" s="48" t="s">
        <v>4650</v>
      </c>
      <c r="F1403" s="48" t="s">
        <v>6040</v>
      </c>
      <c r="G1403" s="48"/>
      <c r="H1403" s="47">
        <v>1958</v>
      </c>
      <c r="I1403" s="47">
        <v>173.3</v>
      </c>
      <c r="J1403" s="47" t="s">
        <v>7370</v>
      </c>
      <c r="K1403" s="47">
        <v>2</v>
      </c>
      <c r="L1403" s="47"/>
      <c r="M1403" s="47"/>
      <c r="N1403" s="47"/>
      <c r="O1403" s="47">
        <v>12</v>
      </c>
      <c r="P1403" s="47">
        <v>41618000</v>
      </c>
      <c r="R1403" s="2"/>
    </row>
    <row r="1404" spans="1:18" ht="23" x14ac:dyDescent="0.25">
      <c r="A1404" s="47">
        <f t="shared" si="21"/>
        <v>1389</v>
      </c>
      <c r="B1404" s="48" t="s">
        <v>6610</v>
      </c>
      <c r="C1404" s="48" t="s">
        <v>6611</v>
      </c>
      <c r="D1404" s="48" t="s">
        <v>2223</v>
      </c>
      <c r="E1404" s="48" t="s">
        <v>4651</v>
      </c>
      <c r="F1404" s="48" t="s">
        <v>6040</v>
      </c>
      <c r="G1404" s="48"/>
      <c r="H1404" s="47">
        <v>1961</v>
      </c>
      <c r="I1404" s="47">
        <v>259.3</v>
      </c>
      <c r="J1404" s="47" t="s">
        <v>7376</v>
      </c>
      <c r="K1404" s="47">
        <v>2</v>
      </c>
      <c r="L1404" s="47"/>
      <c r="M1404" s="47"/>
      <c r="N1404" s="47"/>
      <c r="O1404" s="47">
        <v>13</v>
      </c>
      <c r="P1404" s="47">
        <v>41618000</v>
      </c>
      <c r="R1404" s="2"/>
    </row>
    <row r="1405" spans="1:18" ht="23" x14ac:dyDescent="0.25">
      <c r="A1405" s="47">
        <f t="shared" si="21"/>
        <v>1390</v>
      </c>
      <c r="B1405" s="48" t="s">
        <v>6610</v>
      </c>
      <c r="C1405" s="48" t="s">
        <v>6611</v>
      </c>
      <c r="D1405" s="48" t="s">
        <v>2224</v>
      </c>
      <c r="E1405" s="48" t="s">
        <v>4652</v>
      </c>
      <c r="F1405" s="48" t="s">
        <v>6040</v>
      </c>
      <c r="G1405" s="48"/>
      <c r="H1405" s="47">
        <v>1917</v>
      </c>
      <c r="I1405" s="47">
        <v>1005.8</v>
      </c>
      <c r="J1405" s="47" t="s">
        <v>7493</v>
      </c>
      <c r="K1405" s="63" t="s">
        <v>7494</v>
      </c>
      <c r="L1405" s="47"/>
      <c r="M1405" s="47"/>
      <c r="N1405" s="47"/>
      <c r="O1405" s="47">
        <v>56</v>
      </c>
      <c r="P1405" s="47">
        <v>41618000</v>
      </c>
      <c r="R1405" s="2"/>
    </row>
    <row r="1406" spans="1:18" ht="23" x14ac:dyDescent="0.25">
      <c r="A1406" s="47">
        <f t="shared" si="21"/>
        <v>1391</v>
      </c>
      <c r="B1406" s="48" t="s">
        <v>6610</v>
      </c>
      <c r="C1406" s="48" t="s">
        <v>6611</v>
      </c>
      <c r="D1406" s="48" t="s">
        <v>2225</v>
      </c>
      <c r="E1406" s="48" t="s">
        <v>4653</v>
      </c>
      <c r="F1406" s="48" t="s">
        <v>6040</v>
      </c>
      <c r="G1406" s="48"/>
      <c r="H1406" s="47">
        <v>1971</v>
      </c>
      <c r="I1406" s="47">
        <v>899.3</v>
      </c>
      <c r="J1406" s="47" t="s">
        <v>7376</v>
      </c>
      <c r="K1406" s="47">
        <v>2</v>
      </c>
      <c r="L1406" s="47"/>
      <c r="M1406" s="47"/>
      <c r="N1406" s="47"/>
      <c r="O1406" s="47">
        <v>44</v>
      </c>
      <c r="P1406" s="47">
        <v>41618000</v>
      </c>
      <c r="R1406" s="2"/>
    </row>
    <row r="1407" spans="1:18" ht="23.25" customHeight="1" x14ac:dyDescent="0.25">
      <c r="A1407" s="47">
        <f t="shared" si="21"/>
        <v>1392</v>
      </c>
      <c r="B1407" s="48" t="s">
        <v>6610</v>
      </c>
      <c r="C1407" s="48" t="s">
        <v>6611</v>
      </c>
      <c r="D1407" s="48" t="s">
        <v>2226</v>
      </c>
      <c r="E1407" s="48" t="s">
        <v>4654</v>
      </c>
      <c r="F1407" s="48" t="s">
        <v>6040</v>
      </c>
      <c r="G1407" s="48"/>
      <c r="H1407" s="47">
        <v>1967</v>
      </c>
      <c r="I1407" s="47">
        <v>430.6</v>
      </c>
      <c r="J1407" s="47" t="s">
        <v>7370</v>
      </c>
      <c r="K1407" s="47">
        <v>2</v>
      </c>
      <c r="L1407" s="47"/>
      <c r="M1407" s="47"/>
      <c r="N1407" s="47"/>
      <c r="O1407" s="47">
        <v>31</v>
      </c>
      <c r="P1407" s="47">
        <v>41618000</v>
      </c>
      <c r="R1407" s="2"/>
    </row>
    <row r="1408" spans="1:18" ht="21" customHeight="1" x14ac:dyDescent="0.25">
      <c r="A1408" s="47">
        <f t="shared" si="21"/>
        <v>1393</v>
      </c>
      <c r="B1408" s="48" t="s">
        <v>6610</v>
      </c>
      <c r="C1408" s="48" t="s">
        <v>6611</v>
      </c>
      <c r="D1408" s="48" t="s">
        <v>6641</v>
      </c>
      <c r="E1408" s="48" t="s">
        <v>6642</v>
      </c>
      <c r="F1408" s="48" t="s">
        <v>6094</v>
      </c>
      <c r="G1408" s="48"/>
      <c r="H1408" s="47">
        <v>1969</v>
      </c>
      <c r="I1408" s="52">
        <v>3419.88</v>
      </c>
      <c r="J1408" s="47" t="s">
        <v>7376</v>
      </c>
      <c r="K1408" s="47">
        <v>5</v>
      </c>
      <c r="L1408" s="47"/>
      <c r="M1408" s="47"/>
      <c r="N1408" s="47"/>
      <c r="O1408" s="47">
        <v>171</v>
      </c>
      <c r="P1408" s="47">
        <v>41618000</v>
      </c>
      <c r="R1408" s="2"/>
    </row>
    <row r="1409" spans="1:18" ht="23" x14ac:dyDescent="0.25">
      <c r="A1409" s="47">
        <f t="shared" si="21"/>
        <v>1394</v>
      </c>
      <c r="B1409" s="48" t="s">
        <v>6610</v>
      </c>
      <c r="C1409" s="48" t="s">
        <v>6611</v>
      </c>
      <c r="D1409" s="48" t="s">
        <v>2227</v>
      </c>
      <c r="E1409" s="48" t="s">
        <v>4655</v>
      </c>
      <c r="F1409" s="48" t="s">
        <v>6040</v>
      </c>
      <c r="G1409" s="48"/>
      <c r="H1409" s="47">
        <v>1970</v>
      </c>
      <c r="I1409" s="47">
        <v>3433.6</v>
      </c>
      <c r="J1409" s="47" t="s">
        <v>7376</v>
      </c>
      <c r="K1409" s="47">
        <v>5</v>
      </c>
      <c r="L1409" s="47"/>
      <c r="M1409" s="47"/>
      <c r="N1409" s="47"/>
      <c r="O1409" s="47">
        <v>159</v>
      </c>
      <c r="P1409" s="47">
        <v>41618000</v>
      </c>
      <c r="R1409" s="2"/>
    </row>
    <row r="1410" spans="1:18" ht="23" x14ac:dyDescent="0.25">
      <c r="A1410" s="47">
        <f t="shared" si="21"/>
        <v>1395</v>
      </c>
      <c r="B1410" s="48" t="s">
        <v>6610</v>
      </c>
      <c r="C1410" s="48" t="s">
        <v>6611</v>
      </c>
      <c r="D1410" s="48" t="s">
        <v>2228</v>
      </c>
      <c r="E1410" s="48" t="s">
        <v>4656</v>
      </c>
      <c r="F1410" s="48" t="s">
        <v>6040</v>
      </c>
      <c r="G1410" s="48"/>
      <c r="H1410" s="47">
        <v>1971</v>
      </c>
      <c r="I1410" s="47">
        <v>3442.6</v>
      </c>
      <c r="J1410" s="47" t="s">
        <v>7376</v>
      </c>
      <c r="K1410" s="47">
        <v>5</v>
      </c>
      <c r="L1410" s="47"/>
      <c r="M1410" s="47"/>
      <c r="N1410" s="47"/>
      <c r="O1410" s="47">
        <v>163</v>
      </c>
      <c r="P1410" s="47">
        <v>41618000</v>
      </c>
      <c r="R1410" s="2"/>
    </row>
    <row r="1411" spans="1:18" ht="23" x14ac:dyDescent="0.25">
      <c r="A1411" s="47">
        <f t="shared" si="21"/>
        <v>1396</v>
      </c>
      <c r="B1411" s="48" t="s">
        <v>6610</v>
      </c>
      <c r="C1411" s="48" t="s">
        <v>6611</v>
      </c>
      <c r="D1411" s="48" t="s">
        <v>2229</v>
      </c>
      <c r="E1411" s="48" t="s">
        <v>4657</v>
      </c>
      <c r="F1411" s="48" t="s">
        <v>6040</v>
      </c>
      <c r="G1411" s="48"/>
      <c r="H1411" s="47">
        <v>1977</v>
      </c>
      <c r="I1411" s="47">
        <v>13637.5</v>
      </c>
      <c r="J1411" s="47" t="s">
        <v>7376</v>
      </c>
      <c r="K1411" s="47">
        <v>5</v>
      </c>
      <c r="L1411" s="47"/>
      <c r="M1411" s="47"/>
      <c r="N1411" s="47"/>
      <c r="O1411" s="47">
        <v>619</v>
      </c>
      <c r="P1411" s="47">
        <v>41618000</v>
      </c>
      <c r="R1411" s="2"/>
    </row>
    <row r="1412" spans="1:18" ht="23" x14ac:dyDescent="0.25">
      <c r="A1412" s="47">
        <f t="shared" si="21"/>
        <v>1397</v>
      </c>
      <c r="B1412" s="48" t="s">
        <v>6610</v>
      </c>
      <c r="C1412" s="48" t="s">
        <v>6611</v>
      </c>
      <c r="D1412" s="48" t="s">
        <v>2251</v>
      </c>
      <c r="E1412" s="48" t="s">
        <v>4679</v>
      </c>
      <c r="F1412" s="48" t="s">
        <v>6040</v>
      </c>
      <c r="G1412" s="48"/>
      <c r="H1412" s="47">
        <v>1960</v>
      </c>
      <c r="I1412" s="47">
        <v>708.9</v>
      </c>
      <c r="J1412" s="47" t="s">
        <v>7376</v>
      </c>
      <c r="K1412" s="47">
        <v>3</v>
      </c>
      <c r="L1412" s="47"/>
      <c r="M1412" s="47"/>
      <c r="N1412" s="47"/>
      <c r="O1412" s="47">
        <v>18</v>
      </c>
      <c r="P1412" s="47">
        <v>41618000</v>
      </c>
      <c r="R1412" s="2"/>
    </row>
    <row r="1413" spans="1:18" ht="23" x14ac:dyDescent="0.25">
      <c r="A1413" s="47">
        <f t="shared" si="21"/>
        <v>1398</v>
      </c>
      <c r="B1413" s="48" t="s">
        <v>6610</v>
      </c>
      <c r="C1413" s="48" t="s">
        <v>6611</v>
      </c>
      <c r="D1413" s="48" t="s">
        <v>2252</v>
      </c>
      <c r="E1413" s="48" t="s">
        <v>4680</v>
      </c>
      <c r="F1413" s="48" t="s">
        <v>6040</v>
      </c>
      <c r="G1413" s="48"/>
      <c r="H1413" s="47">
        <v>1960</v>
      </c>
      <c r="I1413" s="47">
        <v>674.5</v>
      </c>
      <c r="J1413" s="47" t="s">
        <v>7376</v>
      </c>
      <c r="K1413" s="47">
        <v>2</v>
      </c>
      <c r="L1413" s="47"/>
      <c r="M1413" s="47"/>
      <c r="N1413" s="47"/>
      <c r="O1413" s="47">
        <v>30</v>
      </c>
      <c r="P1413" s="47">
        <v>41618000</v>
      </c>
      <c r="R1413" s="2"/>
    </row>
    <row r="1414" spans="1:18" ht="23" x14ac:dyDescent="0.25">
      <c r="A1414" s="47">
        <f t="shared" si="21"/>
        <v>1399</v>
      </c>
      <c r="B1414" s="48" t="s">
        <v>6610</v>
      </c>
      <c r="C1414" s="48" t="s">
        <v>6611</v>
      </c>
      <c r="D1414" s="48" t="s">
        <v>2253</v>
      </c>
      <c r="E1414" s="48" t="s">
        <v>4681</v>
      </c>
      <c r="F1414" s="48" t="s">
        <v>6040</v>
      </c>
      <c r="G1414" s="48"/>
      <c r="H1414" s="47">
        <v>1960</v>
      </c>
      <c r="I1414" s="47">
        <v>634.1</v>
      </c>
      <c r="J1414" s="47" t="s">
        <v>7376</v>
      </c>
      <c r="K1414" s="47">
        <v>2</v>
      </c>
      <c r="L1414" s="47"/>
      <c r="M1414" s="47"/>
      <c r="N1414" s="47"/>
      <c r="O1414" s="47">
        <v>31</v>
      </c>
      <c r="P1414" s="47">
        <v>41618000</v>
      </c>
      <c r="R1414" s="2"/>
    </row>
    <row r="1415" spans="1:18" ht="23" x14ac:dyDescent="0.25">
      <c r="A1415" s="47">
        <f t="shared" si="21"/>
        <v>1400</v>
      </c>
      <c r="B1415" s="48" t="s">
        <v>6610</v>
      </c>
      <c r="C1415" s="48" t="s">
        <v>6611</v>
      </c>
      <c r="D1415" s="48" t="s">
        <v>2254</v>
      </c>
      <c r="E1415" s="48" t="s">
        <v>4682</v>
      </c>
      <c r="F1415" s="48" t="s">
        <v>6040</v>
      </c>
      <c r="G1415" s="48"/>
      <c r="H1415" s="47">
        <v>1960</v>
      </c>
      <c r="I1415" s="47">
        <v>662.1</v>
      </c>
      <c r="J1415" s="47" t="s">
        <v>7376</v>
      </c>
      <c r="K1415" s="47">
        <v>2</v>
      </c>
      <c r="L1415" s="47"/>
      <c r="M1415" s="47"/>
      <c r="N1415" s="47"/>
      <c r="O1415" s="47">
        <v>32</v>
      </c>
      <c r="P1415" s="47">
        <v>41618000</v>
      </c>
      <c r="R1415" s="2"/>
    </row>
    <row r="1416" spans="1:18" ht="23" x14ac:dyDescent="0.25">
      <c r="A1416" s="47">
        <f t="shared" si="21"/>
        <v>1401</v>
      </c>
      <c r="B1416" s="48" t="s">
        <v>6610</v>
      </c>
      <c r="C1416" s="48" t="s">
        <v>6611</v>
      </c>
      <c r="D1416" s="48" t="s">
        <v>2255</v>
      </c>
      <c r="E1416" s="48" t="s">
        <v>4683</v>
      </c>
      <c r="F1416" s="48" t="s">
        <v>6040</v>
      </c>
      <c r="G1416" s="48"/>
      <c r="H1416" s="47">
        <v>1960</v>
      </c>
      <c r="I1416" s="47">
        <v>653.29999999999995</v>
      </c>
      <c r="J1416" s="47" t="s">
        <v>7376</v>
      </c>
      <c r="K1416" s="47">
        <v>2</v>
      </c>
      <c r="L1416" s="47"/>
      <c r="M1416" s="47"/>
      <c r="N1416" s="47"/>
      <c r="O1416" s="47">
        <v>34</v>
      </c>
      <c r="P1416" s="47">
        <v>41618000</v>
      </c>
      <c r="R1416" s="2"/>
    </row>
    <row r="1417" spans="1:18" ht="23" x14ac:dyDescent="0.25">
      <c r="A1417" s="47">
        <f t="shared" si="21"/>
        <v>1402</v>
      </c>
      <c r="B1417" s="48" t="s">
        <v>6610</v>
      </c>
      <c r="C1417" s="48" t="s">
        <v>6611</v>
      </c>
      <c r="D1417" s="48" t="s">
        <v>2256</v>
      </c>
      <c r="E1417" s="48" t="s">
        <v>4684</v>
      </c>
      <c r="F1417" s="48" t="s">
        <v>6040</v>
      </c>
      <c r="G1417" s="48"/>
      <c r="H1417" s="47">
        <v>1960</v>
      </c>
      <c r="I1417" s="47">
        <v>657.4</v>
      </c>
      <c r="J1417" s="47" t="s">
        <v>7376</v>
      </c>
      <c r="K1417" s="47">
        <v>2</v>
      </c>
      <c r="L1417" s="47"/>
      <c r="M1417" s="47"/>
      <c r="N1417" s="47"/>
      <c r="O1417" s="47">
        <v>22</v>
      </c>
      <c r="P1417" s="47">
        <v>41618000</v>
      </c>
      <c r="R1417" s="2"/>
    </row>
    <row r="1418" spans="1:18" ht="23" x14ac:dyDescent="0.25">
      <c r="A1418" s="47">
        <f t="shared" si="21"/>
        <v>1403</v>
      </c>
      <c r="B1418" s="48" t="s">
        <v>6610</v>
      </c>
      <c r="C1418" s="48" t="s">
        <v>6611</v>
      </c>
      <c r="D1418" s="48" t="s">
        <v>2257</v>
      </c>
      <c r="E1418" s="48" t="s">
        <v>4685</v>
      </c>
      <c r="F1418" s="48" t="s">
        <v>6040</v>
      </c>
      <c r="G1418" s="48"/>
      <c r="H1418" s="47">
        <v>1960</v>
      </c>
      <c r="I1418" s="47">
        <v>652.70000000000005</v>
      </c>
      <c r="J1418" s="47" t="s">
        <v>7376</v>
      </c>
      <c r="K1418" s="47">
        <v>2</v>
      </c>
      <c r="L1418" s="47"/>
      <c r="M1418" s="47"/>
      <c r="N1418" s="47"/>
      <c r="O1418" s="47">
        <v>25</v>
      </c>
      <c r="P1418" s="47">
        <v>41618000</v>
      </c>
      <c r="R1418" s="2"/>
    </row>
    <row r="1419" spans="1:18" ht="23" x14ac:dyDescent="0.25">
      <c r="A1419" s="47">
        <f t="shared" si="21"/>
        <v>1404</v>
      </c>
      <c r="B1419" s="48" t="s">
        <v>6610</v>
      </c>
      <c r="C1419" s="48" t="s">
        <v>6611</v>
      </c>
      <c r="D1419" s="48" t="s">
        <v>2258</v>
      </c>
      <c r="E1419" s="48" t="s">
        <v>4686</v>
      </c>
      <c r="F1419" s="48" t="s">
        <v>6040</v>
      </c>
      <c r="G1419" s="48"/>
      <c r="H1419" s="47">
        <v>1960</v>
      </c>
      <c r="I1419" s="47">
        <v>695</v>
      </c>
      <c r="J1419" s="47" t="s">
        <v>7376</v>
      </c>
      <c r="K1419" s="47">
        <v>3</v>
      </c>
      <c r="L1419" s="47"/>
      <c r="M1419" s="47"/>
      <c r="N1419" s="47"/>
      <c r="O1419" s="47">
        <v>25</v>
      </c>
      <c r="P1419" s="47">
        <v>41618000</v>
      </c>
      <c r="R1419" s="2"/>
    </row>
    <row r="1420" spans="1:18" ht="23" x14ac:dyDescent="0.25">
      <c r="A1420" s="47">
        <f t="shared" si="21"/>
        <v>1405</v>
      </c>
      <c r="B1420" s="48" t="s">
        <v>6610</v>
      </c>
      <c r="C1420" s="48" t="s">
        <v>6611</v>
      </c>
      <c r="D1420" s="48" t="s">
        <v>2259</v>
      </c>
      <c r="E1420" s="48" t="s">
        <v>4687</v>
      </c>
      <c r="F1420" s="48" t="s">
        <v>6040</v>
      </c>
      <c r="G1420" s="48"/>
      <c r="H1420" s="47">
        <v>1960</v>
      </c>
      <c r="I1420" s="47">
        <v>651.29999999999995</v>
      </c>
      <c r="J1420" s="47" t="s">
        <v>7376</v>
      </c>
      <c r="K1420" s="47">
        <v>2</v>
      </c>
      <c r="L1420" s="47"/>
      <c r="M1420" s="47"/>
      <c r="N1420" s="47"/>
      <c r="O1420" s="47">
        <v>30</v>
      </c>
      <c r="P1420" s="47">
        <v>41618000</v>
      </c>
      <c r="R1420" s="2"/>
    </row>
    <row r="1421" spans="1:18" ht="23" x14ac:dyDescent="0.25">
      <c r="A1421" s="47">
        <f t="shared" si="21"/>
        <v>1406</v>
      </c>
      <c r="B1421" s="48" t="s">
        <v>6610</v>
      </c>
      <c r="C1421" s="48" t="s">
        <v>6611</v>
      </c>
      <c r="D1421" s="48" t="s">
        <v>2230</v>
      </c>
      <c r="E1421" s="48" t="s">
        <v>4658</v>
      </c>
      <c r="F1421" s="48" t="s">
        <v>6040</v>
      </c>
      <c r="G1421" s="48"/>
      <c r="H1421" s="47">
        <v>1969</v>
      </c>
      <c r="I1421" s="47">
        <v>3467.4</v>
      </c>
      <c r="J1421" s="47" t="s">
        <v>7376</v>
      </c>
      <c r="K1421" s="47">
        <v>5</v>
      </c>
      <c r="L1421" s="47"/>
      <c r="M1421" s="47"/>
      <c r="N1421" s="47"/>
      <c r="O1421" s="47">
        <v>171</v>
      </c>
      <c r="P1421" s="47">
        <v>41618000</v>
      </c>
      <c r="R1421" s="2"/>
    </row>
    <row r="1422" spans="1:18" ht="23" x14ac:dyDescent="0.25">
      <c r="A1422" s="47">
        <f t="shared" si="21"/>
        <v>1407</v>
      </c>
      <c r="B1422" s="48" t="s">
        <v>6610</v>
      </c>
      <c r="C1422" s="48" t="s">
        <v>6611</v>
      </c>
      <c r="D1422" s="48" t="s">
        <v>137</v>
      </c>
      <c r="E1422" s="48" t="s">
        <v>775</v>
      </c>
      <c r="F1422" s="48" t="s">
        <v>6040</v>
      </c>
      <c r="G1422" s="48"/>
      <c r="H1422" s="47">
        <v>1964</v>
      </c>
      <c r="I1422" s="47">
        <v>2875.3</v>
      </c>
      <c r="J1422" s="47" t="s">
        <v>7372</v>
      </c>
      <c r="K1422" s="47">
        <v>5</v>
      </c>
      <c r="L1422" s="47"/>
      <c r="M1422" s="47"/>
      <c r="N1422" s="47"/>
      <c r="O1422" s="47">
        <v>124</v>
      </c>
      <c r="P1422" s="47">
        <v>41618000</v>
      </c>
      <c r="R1422" s="2"/>
    </row>
    <row r="1423" spans="1:18" ht="23" x14ac:dyDescent="0.25">
      <c r="A1423" s="47">
        <f t="shared" si="21"/>
        <v>1408</v>
      </c>
      <c r="B1423" s="48" t="s">
        <v>6610</v>
      </c>
      <c r="C1423" s="48" t="s">
        <v>6611</v>
      </c>
      <c r="D1423" s="48" t="s">
        <v>2231</v>
      </c>
      <c r="E1423" s="48" t="s">
        <v>4659</v>
      </c>
      <c r="F1423" s="48" t="s">
        <v>6040</v>
      </c>
      <c r="G1423" s="48"/>
      <c r="H1423" s="47">
        <v>1966</v>
      </c>
      <c r="I1423" s="47">
        <v>3473.8</v>
      </c>
      <c r="J1423" s="47" t="s">
        <v>7376</v>
      </c>
      <c r="K1423" s="47">
        <v>5</v>
      </c>
      <c r="L1423" s="47"/>
      <c r="M1423" s="47"/>
      <c r="N1423" s="47"/>
      <c r="O1423" s="47">
        <v>136</v>
      </c>
      <c r="P1423" s="47">
        <v>41618000</v>
      </c>
      <c r="R1423" s="2"/>
    </row>
    <row r="1424" spans="1:18" ht="23" x14ac:dyDescent="0.25">
      <c r="A1424" s="47">
        <f t="shared" si="21"/>
        <v>1409</v>
      </c>
      <c r="B1424" s="48" t="s">
        <v>6610</v>
      </c>
      <c r="C1424" s="48" t="s">
        <v>6611</v>
      </c>
      <c r="D1424" s="48" t="s">
        <v>2232</v>
      </c>
      <c r="E1424" s="48" t="s">
        <v>4660</v>
      </c>
      <c r="F1424" s="48" t="s">
        <v>6040</v>
      </c>
      <c r="G1424" s="48"/>
      <c r="H1424" s="47">
        <v>1967</v>
      </c>
      <c r="I1424" s="47">
        <v>3475.6</v>
      </c>
      <c r="J1424" s="47" t="s">
        <v>7376</v>
      </c>
      <c r="K1424" s="47">
        <v>5</v>
      </c>
      <c r="L1424" s="47"/>
      <c r="M1424" s="47"/>
      <c r="N1424" s="47"/>
      <c r="O1424" s="47">
        <v>146</v>
      </c>
      <c r="P1424" s="47">
        <v>41618000</v>
      </c>
      <c r="R1424" s="2"/>
    </row>
    <row r="1425" spans="1:18" ht="23" x14ac:dyDescent="0.25">
      <c r="A1425" s="47">
        <f t="shared" si="21"/>
        <v>1410</v>
      </c>
      <c r="B1425" s="48" t="s">
        <v>6610</v>
      </c>
      <c r="C1425" s="48" t="s">
        <v>6611</v>
      </c>
      <c r="D1425" s="48" t="s">
        <v>2233</v>
      </c>
      <c r="E1425" s="48" t="s">
        <v>4661</v>
      </c>
      <c r="F1425" s="48" t="s">
        <v>6040</v>
      </c>
      <c r="G1425" s="48"/>
      <c r="H1425" s="47">
        <v>1964</v>
      </c>
      <c r="I1425" s="47">
        <v>2532.1</v>
      </c>
      <c r="J1425" s="47" t="s">
        <v>7372</v>
      </c>
      <c r="K1425" s="47">
        <v>5</v>
      </c>
      <c r="L1425" s="47"/>
      <c r="M1425" s="47"/>
      <c r="N1425" s="47"/>
      <c r="O1425" s="47">
        <v>106</v>
      </c>
      <c r="P1425" s="47">
        <v>41618000</v>
      </c>
      <c r="R1425" s="2"/>
    </row>
    <row r="1426" spans="1:18" ht="23" x14ac:dyDescent="0.25">
      <c r="A1426" s="47">
        <f t="shared" ref="A1426:A1489" si="22">A1425+1</f>
        <v>1411</v>
      </c>
      <c r="B1426" s="48" t="s">
        <v>6610</v>
      </c>
      <c r="C1426" s="48" t="s">
        <v>6611</v>
      </c>
      <c r="D1426" s="48" t="s">
        <v>138</v>
      </c>
      <c r="E1426" s="48" t="s">
        <v>776</v>
      </c>
      <c r="F1426" s="48" t="s">
        <v>6040</v>
      </c>
      <c r="G1426" s="48"/>
      <c r="H1426" s="47">
        <v>1964</v>
      </c>
      <c r="I1426" s="47">
        <v>2545.8000000000002</v>
      </c>
      <c r="J1426" s="47" t="s">
        <v>7372</v>
      </c>
      <c r="K1426" s="47">
        <v>5</v>
      </c>
      <c r="L1426" s="47"/>
      <c r="M1426" s="47"/>
      <c r="N1426" s="47"/>
      <c r="O1426" s="47">
        <v>124</v>
      </c>
      <c r="P1426" s="47">
        <v>41618000</v>
      </c>
      <c r="R1426" s="2"/>
    </row>
    <row r="1427" spans="1:18" ht="23" x14ac:dyDescent="0.25">
      <c r="A1427" s="47">
        <f t="shared" si="22"/>
        <v>1412</v>
      </c>
      <c r="B1427" s="48" t="s">
        <v>6610</v>
      </c>
      <c r="C1427" s="48" t="s">
        <v>6611</v>
      </c>
      <c r="D1427" s="48" t="s">
        <v>2234</v>
      </c>
      <c r="E1427" s="48" t="s">
        <v>4662</v>
      </c>
      <c r="F1427" s="48" t="s">
        <v>6040</v>
      </c>
      <c r="G1427" s="48"/>
      <c r="H1427" s="47">
        <v>1964</v>
      </c>
      <c r="I1427" s="47">
        <v>2656</v>
      </c>
      <c r="J1427" s="47" t="s">
        <v>7372</v>
      </c>
      <c r="K1427" s="47">
        <v>5</v>
      </c>
      <c r="L1427" s="47"/>
      <c r="M1427" s="47"/>
      <c r="N1427" s="47"/>
      <c r="O1427" s="47">
        <v>113</v>
      </c>
      <c r="P1427" s="47">
        <v>41618000</v>
      </c>
      <c r="R1427" s="2"/>
    </row>
    <row r="1428" spans="1:18" ht="23" x14ac:dyDescent="0.25">
      <c r="A1428" s="47">
        <f t="shared" si="22"/>
        <v>1413</v>
      </c>
      <c r="B1428" s="48" t="s">
        <v>6610</v>
      </c>
      <c r="C1428" s="48" t="s">
        <v>6611</v>
      </c>
      <c r="D1428" s="48" t="s">
        <v>139</v>
      </c>
      <c r="E1428" s="48" t="s">
        <v>777</v>
      </c>
      <c r="F1428" s="48" t="s">
        <v>6040</v>
      </c>
      <c r="G1428" s="48"/>
      <c r="H1428" s="47">
        <v>1966</v>
      </c>
      <c r="I1428" s="47">
        <v>3532.7</v>
      </c>
      <c r="J1428" s="47" t="s">
        <v>7372</v>
      </c>
      <c r="K1428" s="47">
        <v>5</v>
      </c>
      <c r="L1428" s="47"/>
      <c r="M1428" s="47"/>
      <c r="N1428" s="47"/>
      <c r="O1428" s="47">
        <v>161</v>
      </c>
      <c r="P1428" s="47">
        <v>41618000</v>
      </c>
      <c r="R1428" s="2"/>
    </row>
    <row r="1429" spans="1:18" ht="23" x14ac:dyDescent="0.25">
      <c r="A1429" s="47">
        <f t="shared" si="22"/>
        <v>1414</v>
      </c>
      <c r="B1429" s="48" t="s">
        <v>6610</v>
      </c>
      <c r="C1429" s="48" t="s">
        <v>6611</v>
      </c>
      <c r="D1429" s="48" t="s">
        <v>1429</v>
      </c>
      <c r="E1429" s="48" t="s">
        <v>3903</v>
      </c>
      <c r="F1429" s="48" t="s">
        <v>6040</v>
      </c>
      <c r="G1429" s="49"/>
      <c r="H1429" s="47">
        <v>1967</v>
      </c>
      <c r="I1429" s="47">
        <v>5183.6000000000004</v>
      </c>
      <c r="J1429" s="47" t="s">
        <v>7372</v>
      </c>
      <c r="K1429" s="47">
        <v>5</v>
      </c>
      <c r="L1429" s="47"/>
      <c r="M1429" s="47"/>
      <c r="N1429" s="47"/>
      <c r="O1429" s="47">
        <v>225</v>
      </c>
      <c r="P1429" s="47">
        <v>41618000</v>
      </c>
      <c r="R1429" s="2"/>
    </row>
    <row r="1430" spans="1:18" ht="23" x14ac:dyDescent="0.25">
      <c r="A1430" s="47">
        <f t="shared" si="22"/>
        <v>1415</v>
      </c>
      <c r="B1430" s="48" t="s">
        <v>6610</v>
      </c>
      <c r="C1430" s="48" t="s">
        <v>6611</v>
      </c>
      <c r="D1430" s="48" t="s">
        <v>140</v>
      </c>
      <c r="E1430" s="48" t="s">
        <v>778</v>
      </c>
      <c r="F1430" s="48" t="s">
        <v>6040</v>
      </c>
      <c r="G1430" s="48"/>
      <c r="H1430" s="47">
        <v>1917</v>
      </c>
      <c r="I1430" s="47">
        <v>277.2</v>
      </c>
      <c r="J1430" s="47" t="s">
        <v>7376</v>
      </c>
      <c r="K1430" s="47">
        <v>2</v>
      </c>
      <c r="L1430" s="47"/>
      <c r="M1430" s="47"/>
      <c r="N1430" s="47"/>
      <c r="O1430" s="47">
        <v>13</v>
      </c>
      <c r="P1430" s="47">
        <v>41618000</v>
      </c>
      <c r="R1430" s="2"/>
    </row>
    <row r="1431" spans="1:18" ht="23" x14ac:dyDescent="0.25">
      <c r="A1431" s="47">
        <f t="shared" si="22"/>
        <v>1416</v>
      </c>
      <c r="B1431" s="48" t="s">
        <v>6610</v>
      </c>
      <c r="C1431" s="48" t="s">
        <v>6611</v>
      </c>
      <c r="D1431" s="48" t="s">
        <v>2235</v>
      </c>
      <c r="E1431" s="48" t="s">
        <v>4663</v>
      </c>
      <c r="F1431" s="48" t="s">
        <v>6040</v>
      </c>
      <c r="G1431" s="48"/>
      <c r="H1431" s="47">
        <v>1967</v>
      </c>
      <c r="I1431" s="47">
        <v>3792.8</v>
      </c>
      <c r="J1431" s="47" t="s">
        <v>7372</v>
      </c>
      <c r="K1431" s="47">
        <v>5</v>
      </c>
      <c r="L1431" s="47"/>
      <c r="M1431" s="47"/>
      <c r="N1431" s="47"/>
      <c r="O1431" s="47">
        <v>163</v>
      </c>
      <c r="P1431" s="47">
        <v>41618000</v>
      </c>
      <c r="R1431" s="2"/>
    </row>
    <row r="1432" spans="1:18" ht="23" x14ac:dyDescent="0.25">
      <c r="A1432" s="47">
        <f t="shared" si="22"/>
        <v>1417</v>
      </c>
      <c r="B1432" s="48" t="s">
        <v>6610</v>
      </c>
      <c r="C1432" s="48" t="s">
        <v>6611</v>
      </c>
      <c r="D1432" s="48" t="s">
        <v>2236</v>
      </c>
      <c r="E1432" s="48" t="s">
        <v>4664</v>
      </c>
      <c r="F1432" s="48" t="s">
        <v>6040</v>
      </c>
      <c r="G1432" s="48"/>
      <c r="H1432" s="47">
        <v>1965</v>
      </c>
      <c r="I1432" s="47">
        <v>3348.7</v>
      </c>
      <c r="J1432" s="47" t="s">
        <v>7376</v>
      </c>
      <c r="K1432" s="47">
        <v>5</v>
      </c>
      <c r="L1432" s="47"/>
      <c r="M1432" s="47"/>
      <c r="N1432" s="47"/>
      <c r="O1432" s="47">
        <v>134</v>
      </c>
      <c r="P1432" s="47">
        <v>41618000</v>
      </c>
      <c r="R1432" s="2"/>
    </row>
    <row r="1433" spans="1:18" ht="23" x14ac:dyDescent="0.25">
      <c r="A1433" s="47">
        <f t="shared" si="22"/>
        <v>1418</v>
      </c>
      <c r="B1433" s="48" t="s">
        <v>6610</v>
      </c>
      <c r="C1433" s="48" t="s">
        <v>6611</v>
      </c>
      <c r="D1433" s="48" t="s">
        <v>2237</v>
      </c>
      <c r="E1433" s="48" t="s">
        <v>4665</v>
      </c>
      <c r="F1433" s="48" t="s">
        <v>6040</v>
      </c>
      <c r="G1433" s="48"/>
      <c r="H1433" s="47">
        <v>1917</v>
      </c>
      <c r="I1433" s="47">
        <v>301.10000000000002</v>
      </c>
      <c r="J1433" s="47" t="s">
        <v>7370</v>
      </c>
      <c r="K1433" s="47">
        <v>2</v>
      </c>
      <c r="L1433" s="47"/>
      <c r="M1433" s="47"/>
      <c r="N1433" s="47"/>
      <c r="O1433" s="47">
        <v>13</v>
      </c>
      <c r="P1433" s="47">
        <v>41618000</v>
      </c>
      <c r="R1433" s="2"/>
    </row>
    <row r="1434" spans="1:18" ht="23" x14ac:dyDescent="0.25">
      <c r="A1434" s="47">
        <f t="shared" si="22"/>
        <v>1419</v>
      </c>
      <c r="B1434" s="48" t="s">
        <v>6610</v>
      </c>
      <c r="C1434" s="48" t="s">
        <v>6611</v>
      </c>
      <c r="D1434" s="48" t="s">
        <v>2238</v>
      </c>
      <c r="E1434" s="48" t="s">
        <v>4666</v>
      </c>
      <c r="F1434" s="48" t="s">
        <v>6040</v>
      </c>
      <c r="G1434" s="48"/>
      <c r="H1434" s="47">
        <v>1965</v>
      </c>
      <c r="I1434" s="47">
        <v>3530.2</v>
      </c>
      <c r="J1434" s="47" t="s">
        <v>7372</v>
      </c>
      <c r="K1434" s="47">
        <v>5</v>
      </c>
      <c r="L1434" s="47"/>
      <c r="M1434" s="47"/>
      <c r="N1434" s="47"/>
      <c r="O1434" s="47">
        <v>165</v>
      </c>
      <c r="P1434" s="47">
        <v>41618000</v>
      </c>
      <c r="R1434" s="2"/>
    </row>
    <row r="1435" spans="1:18" ht="23" x14ac:dyDescent="0.25">
      <c r="A1435" s="47">
        <f t="shared" si="22"/>
        <v>1420</v>
      </c>
      <c r="B1435" s="48" t="s">
        <v>6610</v>
      </c>
      <c r="C1435" s="48" t="s">
        <v>6611</v>
      </c>
      <c r="D1435" s="48" t="s">
        <v>2239</v>
      </c>
      <c r="E1435" s="48" t="s">
        <v>4667</v>
      </c>
      <c r="F1435" s="48" t="s">
        <v>6040</v>
      </c>
      <c r="G1435" s="48"/>
      <c r="H1435" s="47">
        <v>1956</v>
      </c>
      <c r="I1435" s="47">
        <v>426.9</v>
      </c>
      <c r="J1435" s="47" t="s">
        <v>7370</v>
      </c>
      <c r="K1435" s="47">
        <v>2</v>
      </c>
      <c r="L1435" s="47"/>
      <c r="M1435" s="47"/>
      <c r="N1435" s="47"/>
      <c r="O1435" s="47">
        <v>36</v>
      </c>
      <c r="P1435" s="47">
        <v>41618000</v>
      </c>
      <c r="R1435" s="2"/>
    </row>
    <row r="1436" spans="1:18" ht="23" x14ac:dyDescent="0.25">
      <c r="A1436" s="47">
        <f t="shared" si="22"/>
        <v>1421</v>
      </c>
      <c r="B1436" s="48" t="s">
        <v>6610</v>
      </c>
      <c r="C1436" s="48" t="s">
        <v>6611</v>
      </c>
      <c r="D1436" s="48" t="s">
        <v>3005</v>
      </c>
      <c r="E1436" s="48" t="s">
        <v>5397</v>
      </c>
      <c r="F1436" s="48" t="s">
        <v>6040</v>
      </c>
      <c r="G1436" s="48"/>
      <c r="H1436" s="47">
        <v>1993</v>
      </c>
      <c r="I1436" s="50">
        <v>3301.1</v>
      </c>
      <c r="J1436" s="47" t="s">
        <v>7382</v>
      </c>
      <c r="K1436" s="47">
        <v>8</v>
      </c>
      <c r="L1436" s="47">
        <v>1</v>
      </c>
      <c r="M1436" s="47">
        <v>1</v>
      </c>
      <c r="N1436" s="47">
        <v>1</v>
      </c>
      <c r="O1436" s="47">
        <v>92</v>
      </c>
      <c r="P1436" s="47">
        <v>41618000</v>
      </c>
      <c r="R1436" s="2"/>
    </row>
    <row r="1437" spans="1:18" ht="23" x14ac:dyDescent="0.25">
      <c r="A1437" s="47">
        <f t="shared" si="22"/>
        <v>1422</v>
      </c>
      <c r="B1437" s="48" t="s">
        <v>6610</v>
      </c>
      <c r="C1437" s="48" t="s">
        <v>6611</v>
      </c>
      <c r="D1437" s="48" t="s">
        <v>3038</v>
      </c>
      <c r="E1437" s="48" t="s">
        <v>5431</v>
      </c>
      <c r="F1437" s="48" t="s">
        <v>6040</v>
      </c>
      <c r="G1437" s="48"/>
      <c r="H1437" s="47">
        <v>1990</v>
      </c>
      <c r="I1437" s="50">
        <v>2965</v>
      </c>
      <c r="J1437" s="47" t="s">
        <v>7382</v>
      </c>
      <c r="K1437" s="47">
        <v>7</v>
      </c>
      <c r="L1437" s="47">
        <v>1</v>
      </c>
      <c r="M1437" s="47">
        <v>1</v>
      </c>
      <c r="N1437" s="47">
        <v>1</v>
      </c>
      <c r="O1437" s="47">
        <v>80</v>
      </c>
      <c r="P1437" s="47">
        <v>41618000</v>
      </c>
      <c r="R1437" s="2"/>
    </row>
    <row r="1438" spans="1:18" ht="23" x14ac:dyDescent="0.25">
      <c r="A1438" s="47">
        <f t="shared" si="22"/>
        <v>1423</v>
      </c>
      <c r="B1438" s="48" t="s">
        <v>6610</v>
      </c>
      <c r="C1438" s="48" t="s">
        <v>6611</v>
      </c>
      <c r="D1438" s="48" t="s">
        <v>3006</v>
      </c>
      <c r="E1438" s="48" t="s">
        <v>5398</v>
      </c>
      <c r="F1438" s="48" t="s">
        <v>6040</v>
      </c>
      <c r="G1438" s="48"/>
      <c r="H1438" s="47">
        <v>1991</v>
      </c>
      <c r="I1438" s="50">
        <v>3831.4</v>
      </c>
      <c r="J1438" s="47" t="s">
        <v>7382</v>
      </c>
      <c r="K1438" s="47">
        <v>5</v>
      </c>
      <c r="L1438" s="47">
        <v>2</v>
      </c>
      <c r="M1438" s="47">
        <v>2</v>
      </c>
      <c r="N1438" s="47">
        <v>2</v>
      </c>
      <c r="O1438" s="47">
        <v>95</v>
      </c>
      <c r="P1438" s="47">
        <v>41618000</v>
      </c>
      <c r="R1438" s="2"/>
    </row>
    <row r="1439" spans="1:18" ht="23" x14ac:dyDescent="0.25">
      <c r="A1439" s="47">
        <f t="shared" si="22"/>
        <v>1424</v>
      </c>
      <c r="B1439" s="48" t="s">
        <v>6610</v>
      </c>
      <c r="C1439" s="48" t="s">
        <v>6611</v>
      </c>
      <c r="D1439" s="48" t="s">
        <v>2240</v>
      </c>
      <c r="E1439" s="48" t="s">
        <v>4668</v>
      </c>
      <c r="F1439" s="48" t="s">
        <v>6040</v>
      </c>
      <c r="G1439" s="48"/>
      <c r="H1439" s="47">
        <v>1976</v>
      </c>
      <c r="I1439" s="47">
        <v>2298.6999999999998</v>
      </c>
      <c r="J1439" s="47" t="s">
        <v>7376</v>
      </c>
      <c r="K1439" s="47">
        <v>5</v>
      </c>
      <c r="L1439" s="47"/>
      <c r="M1439" s="47"/>
      <c r="N1439" s="47"/>
      <c r="O1439" s="47">
        <v>96</v>
      </c>
      <c r="P1439" s="47">
        <v>41618000</v>
      </c>
      <c r="R1439" s="2"/>
    </row>
    <row r="1440" spans="1:18" ht="23" x14ac:dyDescent="0.25">
      <c r="A1440" s="47">
        <f t="shared" si="22"/>
        <v>1425</v>
      </c>
      <c r="B1440" s="48" t="s">
        <v>6610</v>
      </c>
      <c r="C1440" s="48" t="s">
        <v>6611</v>
      </c>
      <c r="D1440" s="48" t="s">
        <v>534</v>
      </c>
      <c r="E1440" s="48" t="s">
        <v>6644</v>
      </c>
      <c r="F1440" s="48" t="s">
        <v>6040</v>
      </c>
      <c r="G1440" s="48"/>
      <c r="H1440" s="47">
        <v>1994</v>
      </c>
      <c r="I1440" s="50">
        <v>12030.6</v>
      </c>
      <c r="J1440" s="47" t="s">
        <v>7382</v>
      </c>
      <c r="K1440" s="47">
        <v>7</v>
      </c>
      <c r="L1440" s="47">
        <v>5</v>
      </c>
      <c r="M1440" s="47">
        <v>4</v>
      </c>
      <c r="N1440" s="47">
        <v>4</v>
      </c>
      <c r="O1440" s="47">
        <v>298</v>
      </c>
      <c r="P1440" s="47">
        <v>41618000</v>
      </c>
      <c r="R1440" s="2"/>
    </row>
    <row r="1441" spans="1:18" ht="23" x14ac:dyDescent="0.25">
      <c r="A1441" s="47">
        <f t="shared" si="22"/>
        <v>1426</v>
      </c>
      <c r="B1441" s="48" t="s">
        <v>6610</v>
      </c>
      <c r="C1441" s="48" t="s">
        <v>6611</v>
      </c>
      <c r="D1441" s="48" t="s">
        <v>2241</v>
      </c>
      <c r="E1441" s="48" t="s">
        <v>4669</v>
      </c>
      <c r="F1441" s="48" t="s">
        <v>6040</v>
      </c>
      <c r="G1441" s="48"/>
      <c r="H1441" s="47">
        <v>1976</v>
      </c>
      <c r="I1441" s="47">
        <v>5929.5</v>
      </c>
      <c r="J1441" s="47" t="s">
        <v>7376</v>
      </c>
      <c r="K1441" s="47">
        <v>6</v>
      </c>
      <c r="L1441" s="47"/>
      <c r="M1441" s="47"/>
      <c r="N1441" s="47"/>
      <c r="O1441" s="47">
        <v>267</v>
      </c>
      <c r="P1441" s="47">
        <v>41618000</v>
      </c>
      <c r="R1441" s="2"/>
    </row>
    <row r="1442" spans="1:18" ht="23" x14ac:dyDescent="0.25">
      <c r="A1442" s="47">
        <f t="shared" si="22"/>
        <v>1427</v>
      </c>
      <c r="B1442" s="48" t="s">
        <v>6610</v>
      </c>
      <c r="C1442" s="48" t="s">
        <v>6611</v>
      </c>
      <c r="D1442" s="48" t="s">
        <v>1430</v>
      </c>
      <c r="E1442" s="48" t="s">
        <v>3904</v>
      </c>
      <c r="F1442" s="48" t="s">
        <v>6040</v>
      </c>
      <c r="G1442" s="48"/>
      <c r="H1442" s="47">
        <v>1970</v>
      </c>
      <c r="I1442" s="47">
        <v>6998.5</v>
      </c>
      <c r="J1442" s="47" t="s">
        <v>7376</v>
      </c>
      <c r="K1442" s="47">
        <v>5</v>
      </c>
      <c r="L1442" s="47"/>
      <c r="M1442" s="47"/>
      <c r="N1442" s="47"/>
      <c r="O1442" s="47">
        <v>235</v>
      </c>
      <c r="P1442" s="47">
        <v>41618000</v>
      </c>
      <c r="R1442" s="2"/>
    </row>
    <row r="1443" spans="1:18" ht="23" x14ac:dyDescent="0.25">
      <c r="A1443" s="47">
        <f t="shared" si="22"/>
        <v>1428</v>
      </c>
      <c r="B1443" s="48" t="s">
        <v>6610</v>
      </c>
      <c r="C1443" s="48" t="s">
        <v>6611</v>
      </c>
      <c r="D1443" s="48" t="s">
        <v>2242</v>
      </c>
      <c r="E1443" s="48" t="s">
        <v>4670</v>
      </c>
      <c r="F1443" s="48" t="s">
        <v>6040</v>
      </c>
      <c r="G1443" s="48"/>
      <c r="H1443" s="47">
        <v>1959</v>
      </c>
      <c r="I1443" s="47">
        <v>640.20000000000005</v>
      </c>
      <c r="J1443" s="47" t="s">
        <v>7376</v>
      </c>
      <c r="K1443" s="47">
        <v>2</v>
      </c>
      <c r="L1443" s="47"/>
      <c r="M1443" s="47"/>
      <c r="N1443" s="47"/>
      <c r="O1443" s="47">
        <v>38</v>
      </c>
      <c r="P1443" s="47">
        <v>41618000</v>
      </c>
      <c r="R1443" s="2"/>
    </row>
    <row r="1444" spans="1:18" ht="23" x14ac:dyDescent="0.25">
      <c r="A1444" s="47">
        <f t="shared" si="22"/>
        <v>1429</v>
      </c>
      <c r="B1444" s="48" t="s">
        <v>6610</v>
      </c>
      <c r="C1444" s="48" t="s">
        <v>6611</v>
      </c>
      <c r="D1444" s="48" t="s">
        <v>2243</v>
      </c>
      <c r="E1444" s="48" t="s">
        <v>4671</v>
      </c>
      <c r="F1444" s="48" t="s">
        <v>6040</v>
      </c>
      <c r="G1444" s="48"/>
      <c r="H1444" s="47">
        <v>1960</v>
      </c>
      <c r="I1444" s="47">
        <v>639.9</v>
      </c>
      <c r="J1444" s="47" t="s">
        <v>7376</v>
      </c>
      <c r="K1444" s="47">
        <v>2</v>
      </c>
      <c r="L1444" s="47"/>
      <c r="M1444" s="47"/>
      <c r="N1444" s="47"/>
      <c r="O1444" s="47">
        <v>34</v>
      </c>
      <c r="P1444" s="47">
        <v>41618000</v>
      </c>
      <c r="R1444" s="2"/>
    </row>
    <row r="1445" spans="1:18" ht="23" x14ac:dyDescent="0.25">
      <c r="A1445" s="47">
        <f t="shared" si="22"/>
        <v>1430</v>
      </c>
      <c r="B1445" s="48" t="s">
        <v>6610</v>
      </c>
      <c r="C1445" s="48" t="s">
        <v>6611</v>
      </c>
      <c r="D1445" s="48" t="s">
        <v>2244</v>
      </c>
      <c r="E1445" s="48" t="s">
        <v>4672</v>
      </c>
      <c r="F1445" s="48" t="s">
        <v>6040</v>
      </c>
      <c r="G1445" s="48"/>
      <c r="H1445" s="47">
        <v>1964</v>
      </c>
      <c r="I1445" s="47">
        <v>630</v>
      </c>
      <c r="J1445" s="47" t="s">
        <v>7376</v>
      </c>
      <c r="K1445" s="47">
        <v>2</v>
      </c>
      <c r="L1445" s="47"/>
      <c r="M1445" s="47"/>
      <c r="N1445" s="47"/>
      <c r="O1445" s="47">
        <v>35</v>
      </c>
      <c r="P1445" s="47">
        <v>41618000</v>
      </c>
      <c r="R1445" s="2"/>
    </row>
    <row r="1446" spans="1:18" ht="27" customHeight="1" x14ac:dyDescent="0.25">
      <c r="A1446" s="47">
        <f t="shared" si="22"/>
        <v>1431</v>
      </c>
      <c r="B1446" s="48" t="s">
        <v>6610</v>
      </c>
      <c r="C1446" s="48" t="s">
        <v>6611</v>
      </c>
      <c r="D1446" s="48" t="s">
        <v>6645</v>
      </c>
      <c r="E1446" s="48" t="s">
        <v>6646</v>
      </c>
      <c r="F1446" s="48" t="s">
        <v>6094</v>
      </c>
      <c r="G1446" s="48"/>
      <c r="H1446" s="47">
        <v>1977</v>
      </c>
      <c r="I1446" s="52">
        <v>2986</v>
      </c>
      <c r="J1446" s="47" t="s">
        <v>7379</v>
      </c>
      <c r="K1446" s="47">
        <v>5</v>
      </c>
      <c r="L1446" s="47"/>
      <c r="M1446" s="47"/>
      <c r="N1446" s="47"/>
      <c r="O1446" s="47">
        <v>78</v>
      </c>
      <c r="P1446" s="47">
        <v>41618000</v>
      </c>
      <c r="R1446" s="2"/>
    </row>
    <row r="1447" spans="1:18" ht="23" x14ac:dyDescent="0.25">
      <c r="A1447" s="47">
        <f t="shared" si="22"/>
        <v>1432</v>
      </c>
      <c r="B1447" s="48" t="s">
        <v>6610</v>
      </c>
      <c r="C1447" s="48" t="s">
        <v>6611</v>
      </c>
      <c r="D1447" s="48" t="s">
        <v>2245</v>
      </c>
      <c r="E1447" s="48" t="s">
        <v>4673</v>
      </c>
      <c r="F1447" s="48" t="s">
        <v>6040</v>
      </c>
      <c r="G1447" s="48"/>
      <c r="H1447" s="47">
        <v>1960</v>
      </c>
      <c r="I1447" s="47">
        <v>645.4</v>
      </c>
      <c r="J1447" s="47" t="s">
        <v>7379</v>
      </c>
      <c r="K1447" s="47">
        <v>2</v>
      </c>
      <c r="L1447" s="47"/>
      <c r="M1447" s="47"/>
      <c r="N1447" s="47"/>
      <c r="O1447" s="47">
        <v>19</v>
      </c>
      <c r="P1447" s="47">
        <v>41618000</v>
      </c>
      <c r="R1447" s="2"/>
    </row>
    <row r="1448" spans="1:18" ht="23" x14ac:dyDescent="0.25">
      <c r="A1448" s="47">
        <f t="shared" si="22"/>
        <v>1433</v>
      </c>
      <c r="B1448" s="48" t="s">
        <v>6610</v>
      </c>
      <c r="C1448" s="48" t="s">
        <v>6611</v>
      </c>
      <c r="D1448" s="48" t="s">
        <v>2246</v>
      </c>
      <c r="E1448" s="48" t="s">
        <v>4674</v>
      </c>
      <c r="F1448" s="48" t="s">
        <v>6040</v>
      </c>
      <c r="G1448" s="48"/>
      <c r="H1448" s="47">
        <v>1958</v>
      </c>
      <c r="I1448" s="47">
        <v>675</v>
      </c>
      <c r="J1448" s="47" t="s">
        <v>7379</v>
      </c>
      <c r="K1448" s="47">
        <v>3</v>
      </c>
      <c r="L1448" s="47"/>
      <c r="M1448" s="47"/>
      <c r="N1448" s="47"/>
      <c r="O1448" s="47">
        <v>23</v>
      </c>
      <c r="P1448" s="47">
        <v>41618000</v>
      </c>
      <c r="R1448" s="2"/>
    </row>
    <row r="1449" spans="1:18" ht="23" x14ac:dyDescent="0.25">
      <c r="A1449" s="47">
        <f t="shared" si="22"/>
        <v>1434</v>
      </c>
      <c r="B1449" s="48" t="s">
        <v>6610</v>
      </c>
      <c r="C1449" s="48" t="s">
        <v>6611</v>
      </c>
      <c r="D1449" s="48" t="s">
        <v>2247</v>
      </c>
      <c r="E1449" s="48" t="s">
        <v>4675</v>
      </c>
      <c r="F1449" s="48" t="s">
        <v>6040</v>
      </c>
      <c r="G1449" s="48"/>
      <c r="H1449" s="47">
        <v>1960</v>
      </c>
      <c r="I1449" s="47">
        <v>598.6</v>
      </c>
      <c r="J1449" s="47" t="s">
        <v>7379</v>
      </c>
      <c r="K1449" s="47">
        <v>2</v>
      </c>
      <c r="L1449" s="47"/>
      <c r="M1449" s="47"/>
      <c r="N1449" s="47"/>
      <c r="O1449" s="47">
        <v>25</v>
      </c>
      <c r="P1449" s="47">
        <v>41618000</v>
      </c>
      <c r="R1449" s="2"/>
    </row>
    <row r="1450" spans="1:18" ht="23" x14ac:dyDescent="0.25">
      <c r="A1450" s="47">
        <f t="shared" si="22"/>
        <v>1435</v>
      </c>
      <c r="B1450" s="48" t="s">
        <v>6610</v>
      </c>
      <c r="C1450" s="48" t="s">
        <v>6611</v>
      </c>
      <c r="D1450" s="48" t="s">
        <v>2248</v>
      </c>
      <c r="E1450" s="48" t="s">
        <v>4676</v>
      </c>
      <c r="F1450" s="48" t="s">
        <v>6040</v>
      </c>
      <c r="G1450" s="48"/>
      <c r="H1450" s="47">
        <v>1960</v>
      </c>
      <c r="I1450" s="47">
        <v>698.1</v>
      </c>
      <c r="J1450" s="47" t="s">
        <v>7379</v>
      </c>
      <c r="K1450" s="47">
        <v>3</v>
      </c>
      <c r="L1450" s="47"/>
      <c r="M1450" s="47"/>
      <c r="N1450" s="47"/>
      <c r="O1450" s="47">
        <v>23</v>
      </c>
      <c r="P1450" s="47">
        <v>41618000</v>
      </c>
      <c r="R1450" s="2"/>
    </row>
    <row r="1451" spans="1:18" ht="23" x14ac:dyDescent="0.25">
      <c r="A1451" s="47">
        <f t="shared" si="22"/>
        <v>1436</v>
      </c>
      <c r="B1451" s="48" t="s">
        <v>6610</v>
      </c>
      <c r="C1451" s="48" t="s">
        <v>6611</v>
      </c>
      <c r="D1451" s="48" t="s">
        <v>2249</v>
      </c>
      <c r="E1451" s="48" t="s">
        <v>4677</v>
      </c>
      <c r="F1451" s="48" t="s">
        <v>6040</v>
      </c>
      <c r="G1451" s="48"/>
      <c r="H1451" s="47">
        <v>1962</v>
      </c>
      <c r="I1451" s="47">
        <v>629.4</v>
      </c>
      <c r="J1451" s="47" t="s">
        <v>7379</v>
      </c>
      <c r="K1451" s="47">
        <v>2</v>
      </c>
      <c r="L1451" s="47"/>
      <c r="M1451" s="47"/>
      <c r="N1451" s="47"/>
      <c r="O1451" s="47">
        <v>25</v>
      </c>
      <c r="P1451" s="47">
        <v>41618000</v>
      </c>
      <c r="R1451" s="2"/>
    </row>
    <row r="1452" spans="1:18" ht="23" x14ac:dyDescent="0.25">
      <c r="A1452" s="47">
        <f t="shared" si="22"/>
        <v>1437</v>
      </c>
      <c r="B1452" s="48" t="s">
        <v>6610</v>
      </c>
      <c r="C1452" s="48" t="s">
        <v>6611</v>
      </c>
      <c r="D1452" s="48" t="s">
        <v>3007</v>
      </c>
      <c r="E1452" s="48" t="s">
        <v>5399</v>
      </c>
      <c r="F1452" s="48" t="s">
        <v>6040</v>
      </c>
      <c r="G1452" s="48"/>
      <c r="H1452" s="47">
        <v>1993</v>
      </c>
      <c r="I1452" s="50">
        <v>6130.2</v>
      </c>
      <c r="J1452" s="47" t="s">
        <v>7377</v>
      </c>
      <c r="K1452" s="47">
        <v>9</v>
      </c>
      <c r="L1452" s="47">
        <v>2</v>
      </c>
      <c r="M1452" s="47">
        <v>2</v>
      </c>
      <c r="N1452" s="47"/>
      <c r="O1452" s="47">
        <v>95</v>
      </c>
      <c r="P1452" s="47">
        <v>41618000</v>
      </c>
      <c r="R1452" s="2"/>
    </row>
    <row r="1453" spans="1:18" ht="23" x14ac:dyDescent="0.25">
      <c r="A1453" s="47">
        <f t="shared" si="22"/>
        <v>1438</v>
      </c>
      <c r="B1453" s="48" t="s">
        <v>6610</v>
      </c>
      <c r="C1453" s="48" t="s">
        <v>6611</v>
      </c>
      <c r="D1453" s="48" t="s">
        <v>3703</v>
      </c>
      <c r="E1453" s="48" t="s">
        <v>6647</v>
      </c>
      <c r="F1453" s="48" t="s">
        <v>6040</v>
      </c>
      <c r="G1453" s="48" t="s">
        <v>6096</v>
      </c>
      <c r="H1453" s="47">
        <v>1917</v>
      </c>
      <c r="I1453" s="52">
        <v>932.89</v>
      </c>
      <c r="J1453" s="47" t="s">
        <v>7376</v>
      </c>
      <c r="K1453" s="47">
        <v>2</v>
      </c>
      <c r="L1453" s="47"/>
      <c r="M1453" s="47"/>
      <c r="N1453" s="47"/>
      <c r="O1453" s="47">
        <v>36</v>
      </c>
      <c r="P1453" s="47">
        <v>41618000</v>
      </c>
      <c r="R1453" s="2"/>
    </row>
    <row r="1454" spans="1:18" ht="23" x14ac:dyDescent="0.25">
      <c r="A1454" s="47">
        <f t="shared" si="22"/>
        <v>1439</v>
      </c>
      <c r="B1454" s="48" t="s">
        <v>6610</v>
      </c>
      <c r="C1454" s="48" t="s">
        <v>6611</v>
      </c>
      <c r="D1454" s="48" t="s">
        <v>2250</v>
      </c>
      <c r="E1454" s="48" t="s">
        <v>4678</v>
      </c>
      <c r="F1454" s="48" t="s">
        <v>6040</v>
      </c>
      <c r="G1454" s="48"/>
      <c r="H1454" s="47">
        <v>1962</v>
      </c>
      <c r="I1454" s="47">
        <v>638</v>
      </c>
      <c r="J1454" s="47" t="s">
        <v>7379</v>
      </c>
      <c r="K1454" s="47">
        <v>2</v>
      </c>
      <c r="L1454" s="47"/>
      <c r="M1454" s="47"/>
      <c r="N1454" s="47"/>
      <c r="O1454" s="47">
        <v>31</v>
      </c>
      <c r="P1454" s="47">
        <v>41618000</v>
      </c>
      <c r="R1454" s="2"/>
    </row>
    <row r="1455" spans="1:18" ht="23" x14ac:dyDescent="0.25">
      <c r="A1455" s="47">
        <f t="shared" si="22"/>
        <v>1440</v>
      </c>
      <c r="B1455" s="48" t="s">
        <v>6610</v>
      </c>
      <c r="C1455" s="48" t="s">
        <v>6611</v>
      </c>
      <c r="D1455" s="48" t="s">
        <v>535</v>
      </c>
      <c r="E1455" s="48" t="s">
        <v>6648</v>
      </c>
      <c r="F1455" s="48" t="s">
        <v>6040</v>
      </c>
      <c r="G1455" s="48"/>
      <c r="H1455" s="47">
        <v>1993</v>
      </c>
      <c r="I1455" s="50">
        <v>6222</v>
      </c>
      <c r="J1455" s="47" t="s">
        <v>7377</v>
      </c>
      <c r="K1455" s="47">
        <v>9</v>
      </c>
      <c r="L1455" s="47">
        <v>2</v>
      </c>
      <c r="M1455" s="47">
        <v>2</v>
      </c>
      <c r="N1455" s="47">
        <v>2</v>
      </c>
      <c r="O1455" s="47">
        <v>194</v>
      </c>
      <c r="P1455" s="47">
        <v>41618000</v>
      </c>
      <c r="R1455" s="2"/>
    </row>
    <row r="1456" spans="1:18" ht="23" x14ac:dyDescent="0.25">
      <c r="A1456" s="47">
        <f t="shared" si="22"/>
        <v>1441</v>
      </c>
      <c r="B1456" s="48" t="s">
        <v>6610</v>
      </c>
      <c r="C1456" s="48" t="s">
        <v>6611</v>
      </c>
      <c r="D1456" s="48" t="s">
        <v>2260</v>
      </c>
      <c r="E1456" s="48" t="s">
        <v>4688</v>
      </c>
      <c r="F1456" s="48" t="s">
        <v>6040</v>
      </c>
      <c r="G1456" s="48"/>
      <c r="H1456" s="47">
        <v>1917</v>
      </c>
      <c r="I1456" s="47">
        <v>254.7</v>
      </c>
      <c r="J1456" s="47" t="s">
        <v>7370</v>
      </c>
      <c r="K1456" s="47">
        <v>2</v>
      </c>
      <c r="L1456" s="47"/>
      <c r="M1456" s="47"/>
      <c r="N1456" s="47"/>
      <c r="O1456" s="47">
        <v>17</v>
      </c>
      <c r="P1456" s="47">
        <v>41618000</v>
      </c>
      <c r="R1456" s="2"/>
    </row>
    <row r="1457" spans="1:18" ht="23" x14ac:dyDescent="0.25">
      <c r="A1457" s="47">
        <f t="shared" si="22"/>
        <v>1442</v>
      </c>
      <c r="B1457" s="48" t="s">
        <v>6610</v>
      </c>
      <c r="C1457" s="48" t="s">
        <v>6611</v>
      </c>
      <c r="D1457" s="48" t="s">
        <v>2261</v>
      </c>
      <c r="E1457" s="48" t="s">
        <v>4689</v>
      </c>
      <c r="F1457" s="48" t="s">
        <v>6040</v>
      </c>
      <c r="G1457" s="48"/>
      <c r="H1457" s="47">
        <v>1917</v>
      </c>
      <c r="I1457" s="47">
        <v>204.1</v>
      </c>
      <c r="J1457" s="47" t="s">
        <v>7370</v>
      </c>
      <c r="K1457" s="47">
        <v>2</v>
      </c>
      <c r="L1457" s="47"/>
      <c r="M1457" s="47"/>
      <c r="N1457" s="47"/>
      <c r="O1457" s="47">
        <v>9</v>
      </c>
      <c r="P1457" s="47">
        <v>41618000</v>
      </c>
      <c r="R1457" s="2"/>
    </row>
    <row r="1458" spans="1:18" ht="23" x14ac:dyDescent="0.25">
      <c r="A1458" s="47">
        <f t="shared" si="22"/>
        <v>1443</v>
      </c>
      <c r="B1458" s="48" t="s">
        <v>6610</v>
      </c>
      <c r="C1458" s="48" t="s">
        <v>6611</v>
      </c>
      <c r="D1458" s="48" t="s">
        <v>2262</v>
      </c>
      <c r="E1458" s="48" t="s">
        <v>4690</v>
      </c>
      <c r="F1458" s="48" t="s">
        <v>6040</v>
      </c>
      <c r="G1458" s="48"/>
      <c r="H1458" s="47">
        <v>1917</v>
      </c>
      <c r="I1458" s="47">
        <v>266</v>
      </c>
      <c r="J1458" s="47" t="s">
        <v>7370</v>
      </c>
      <c r="K1458" s="47">
        <v>2</v>
      </c>
      <c r="L1458" s="47"/>
      <c r="M1458" s="47"/>
      <c r="N1458" s="47"/>
      <c r="O1458" s="47">
        <v>19</v>
      </c>
      <c r="P1458" s="47">
        <v>41618000</v>
      </c>
      <c r="R1458" s="2"/>
    </row>
    <row r="1459" spans="1:18" ht="23" x14ac:dyDescent="0.25">
      <c r="A1459" s="47">
        <f t="shared" si="22"/>
        <v>1444</v>
      </c>
      <c r="B1459" s="48" t="s">
        <v>6610</v>
      </c>
      <c r="C1459" s="48" t="s">
        <v>6611</v>
      </c>
      <c r="D1459" s="48" t="s">
        <v>141</v>
      </c>
      <c r="E1459" s="48" t="s">
        <v>779</v>
      </c>
      <c r="F1459" s="48" t="s">
        <v>6040</v>
      </c>
      <c r="G1459" s="48"/>
      <c r="H1459" s="47">
        <v>1953</v>
      </c>
      <c r="I1459" s="47">
        <v>1509.8</v>
      </c>
      <c r="J1459" s="47" t="s">
        <v>7376</v>
      </c>
      <c r="K1459" s="63" t="s">
        <v>7494</v>
      </c>
      <c r="L1459" s="47"/>
      <c r="M1459" s="47"/>
      <c r="N1459" s="47"/>
      <c r="O1459" s="47">
        <v>88</v>
      </c>
      <c r="P1459" s="47">
        <v>41618000</v>
      </c>
      <c r="R1459" s="2"/>
    </row>
    <row r="1460" spans="1:18" ht="23" x14ac:dyDescent="0.25">
      <c r="A1460" s="47">
        <f t="shared" si="22"/>
        <v>1445</v>
      </c>
      <c r="B1460" s="48" t="s">
        <v>6610</v>
      </c>
      <c r="C1460" s="48" t="s">
        <v>6611</v>
      </c>
      <c r="D1460" s="48" t="s">
        <v>142</v>
      </c>
      <c r="E1460" s="48" t="s">
        <v>780</v>
      </c>
      <c r="F1460" s="48" t="s">
        <v>6040</v>
      </c>
      <c r="G1460" s="48"/>
      <c r="H1460" s="47">
        <v>1957</v>
      </c>
      <c r="I1460" s="47">
        <v>564.4</v>
      </c>
      <c r="J1460" s="47" t="s">
        <v>7376</v>
      </c>
      <c r="K1460" s="47">
        <v>2</v>
      </c>
      <c r="L1460" s="47"/>
      <c r="M1460" s="47"/>
      <c r="N1460" s="47"/>
      <c r="O1460" s="47">
        <v>30</v>
      </c>
      <c r="P1460" s="47">
        <v>41618000</v>
      </c>
      <c r="R1460" s="2"/>
    </row>
    <row r="1461" spans="1:18" ht="23" x14ac:dyDescent="0.25">
      <c r="A1461" s="47">
        <f t="shared" si="22"/>
        <v>1446</v>
      </c>
      <c r="B1461" s="48" t="s">
        <v>6610</v>
      </c>
      <c r="C1461" s="48" t="s">
        <v>6611</v>
      </c>
      <c r="D1461" s="48" t="s">
        <v>143</v>
      </c>
      <c r="E1461" s="48" t="s">
        <v>781</v>
      </c>
      <c r="F1461" s="48" t="s">
        <v>6040</v>
      </c>
      <c r="G1461" s="48"/>
      <c r="H1461" s="47">
        <v>1962</v>
      </c>
      <c r="I1461" s="47">
        <v>936.2</v>
      </c>
      <c r="J1461" s="47" t="s">
        <v>7376</v>
      </c>
      <c r="K1461" s="47">
        <v>3</v>
      </c>
      <c r="L1461" s="47"/>
      <c r="M1461" s="47"/>
      <c r="N1461" s="47"/>
      <c r="O1461" s="47">
        <v>56</v>
      </c>
      <c r="P1461" s="47">
        <v>41618000</v>
      </c>
      <c r="R1461" s="2"/>
    </row>
    <row r="1462" spans="1:18" ht="23" x14ac:dyDescent="0.25">
      <c r="A1462" s="47">
        <f t="shared" si="22"/>
        <v>1447</v>
      </c>
      <c r="B1462" s="48" t="s">
        <v>6610</v>
      </c>
      <c r="C1462" s="48" t="s">
        <v>6611</v>
      </c>
      <c r="D1462" s="48" t="s">
        <v>144</v>
      </c>
      <c r="E1462" s="48" t="s">
        <v>782</v>
      </c>
      <c r="F1462" s="48" t="s">
        <v>6040</v>
      </c>
      <c r="G1462" s="48"/>
      <c r="H1462" s="47">
        <v>1964</v>
      </c>
      <c r="I1462" s="47">
        <v>2501</v>
      </c>
      <c r="J1462" s="47" t="s">
        <v>7376</v>
      </c>
      <c r="K1462" s="47">
        <v>4</v>
      </c>
      <c r="L1462" s="47"/>
      <c r="M1462" s="47"/>
      <c r="N1462" s="47"/>
      <c r="O1462" s="47">
        <v>131</v>
      </c>
      <c r="P1462" s="47">
        <v>41618000</v>
      </c>
      <c r="R1462" s="2"/>
    </row>
    <row r="1463" spans="1:18" ht="23" x14ac:dyDescent="0.25">
      <c r="A1463" s="47">
        <f t="shared" si="22"/>
        <v>1448</v>
      </c>
      <c r="B1463" s="48" t="s">
        <v>6610</v>
      </c>
      <c r="C1463" s="48" t="s">
        <v>6611</v>
      </c>
      <c r="D1463" s="48" t="s">
        <v>2263</v>
      </c>
      <c r="E1463" s="48" t="s">
        <v>4691</v>
      </c>
      <c r="F1463" s="48" t="s">
        <v>6040</v>
      </c>
      <c r="G1463" s="48"/>
      <c r="H1463" s="47">
        <v>1958</v>
      </c>
      <c r="I1463" s="47">
        <v>629.70000000000005</v>
      </c>
      <c r="J1463" s="47" t="s">
        <v>7376</v>
      </c>
      <c r="K1463" s="47">
        <v>3</v>
      </c>
      <c r="L1463" s="47"/>
      <c r="M1463" s="47"/>
      <c r="N1463" s="47"/>
      <c r="O1463" s="47">
        <v>33</v>
      </c>
      <c r="P1463" s="47">
        <v>41618000</v>
      </c>
      <c r="R1463" s="2"/>
    </row>
    <row r="1464" spans="1:18" ht="23" x14ac:dyDescent="0.25">
      <c r="A1464" s="47">
        <f t="shared" si="22"/>
        <v>1449</v>
      </c>
      <c r="B1464" s="48" t="s">
        <v>6610</v>
      </c>
      <c r="C1464" s="48" t="s">
        <v>6611</v>
      </c>
      <c r="D1464" s="48" t="s">
        <v>1400</v>
      </c>
      <c r="E1464" s="48" t="s">
        <v>3874</v>
      </c>
      <c r="F1464" s="48" t="s">
        <v>6040</v>
      </c>
      <c r="G1464" s="49"/>
      <c r="H1464" s="47">
        <v>1917</v>
      </c>
      <c r="I1464" s="47">
        <v>211.4</v>
      </c>
      <c r="J1464" s="47" t="s">
        <v>7376</v>
      </c>
      <c r="K1464" s="47">
        <v>2</v>
      </c>
      <c r="L1464" s="47"/>
      <c r="M1464" s="47"/>
      <c r="N1464" s="47"/>
      <c r="O1464" s="47">
        <v>8</v>
      </c>
      <c r="P1464" s="47">
        <v>41618000</v>
      </c>
      <c r="R1464" s="2"/>
    </row>
    <row r="1465" spans="1:18" ht="23" x14ac:dyDescent="0.25">
      <c r="A1465" s="47">
        <f t="shared" si="22"/>
        <v>1450</v>
      </c>
      <c r="B1465" s="48" t="s">
        <v>6610</v>
      </c>
      <c r="C1465" s="48" t="s">
        <v>6611</v>
      </c>
      <c r="D1465" s="48" t="s">
        <v>1264</v>
      </c>
      <c r="E1465" s="48" t="s">
        <v>3739</v>
      </c>
      <c r="F1465" s="48" t="s">
        <v>6040</v>
      </c>
      <c r="G1465" s="48"/>
      <c r="H1465" s="47">
        <v>1917</v>
      </c>
      <c r="I1465" s="47">
        <v>648.5</v>
      </c>
      <c r="J1465" s="47" t="s">
        <v>7376</v>
      </c>
      <c r="K1465" s="47">
        <v>3</v>
      </c>
      <c r="L1465" s="47"/>
      <c r="M1465" s="47"/>
      <c r="N1465" s="47"/>
      <c r="O1465" s="47">
        <v>28</v>
      </c>
      <c r="P1465" s="47">
        <v>41618000</v>
      </c>
      <c r="R1465" s="2"/>
    </row>
    <row r="1466" spans="1:18" ht="23" x14ac:dyDescent="0.25">
      <c r="A1466" s="47">
        <f t="shared" si="22"/>
        <v>1451</v>
      </c>
      <c r="B1466" s="48" t="s">
        <v>6610</v>
      </c>
      <c r="C1466" s="48" t="s">
        <v>6611</v>
      </c>
      <c r="D1466" s="48" t="s">
        <v>1265</v>
      </c>
      <c r="E1466" s="48" t="s">
        <v>3740</v>
      </c>
      <c r="F1466" s="48" t="s">
        <v>6040</v>
      </c>
      <c r="G1466" s="48"/>
      <c r="H1466" s="47">
        <v>1917</v>
      </c>
      <c r="I1466" s="47">
        <v>623.4</v>
      </c>
      <c r="J1466" s="48" t="s">
        <v>7493</v>
      </c>
      <c r="K1466" s="47">
        <v>2</v>
      </c>
      <c r="L1466" s="47"/>
      <c r="M1466" s="47"/>
      <c r="N1466" s="47"/>
      <c r="O1466" s="47">
        <v>17</v>
      </c>
      <c r="P1466" s="47">
        <v>41618000</v>
      </c>
      <c r="R1466" s="2"/>
    </row>
    <row r="1467" spans="1:18" ht="23" x14ac:dyDescent="0.25">
      <c r="A1467" s="47">
        <f t="shared" si="22"/>
        <v>1452</v>
      </c>
      <c r="B1467" s="48" t="s">
        <v>6610</v>
      </c>
      <c r="C1467" s="48" t="s">
        <v>6611</v>
      </c>
      <c r="D1467" s="48" t="s">
        <v>145</v>
      </c>
      <c r="E1467" s="48" t="s">
        <v>783</v>
      </c>
      <c r="F1467" s="48" t="s">
        <v>6040</v>
      </c>
      <c r="G1467" s="48"/>
      <c r="H1467" s="47">
        <v>1960</v>
      </c>
      <c r="I1467" s="47">
        <v>2016.8</v>
      </c>
      <c r="J1467" s="47" t="s">
        <v>7376</v>
      </c>
      <c r="K1467" s="47">
        <v>4</v>
      </c>
      <c r="L1467" s="47"/>
      <c r="M1467" s="47"/>
      <c r="N1467" s="47"/>
      <c r="O1467" s="47">
        <v>96</v>
      </c>
      <c r="P1467" s="47">
        <v>41618000</v>
      </c>
      <c r="R1467" s="2"/>
    </row>
    <row r="1468" spans="1:18" ht="23" x14ac:dyDescent="0.25">
      <c r="A1468" s="47">
        <f t="shared" si="22"/>
        <v>1453</v>
      </c>
      <c r="B1468" s="48" t="s">
        <v>6610</v>
      </c>
      <c r="C1468" s="48" t="s">
        <v>6611</v>
      </c>
      <c r="D1468" s="48" t="s">
        <v>146</v>
      </c>
      <c r="E1468" s="48" t="s">
        <v>784</v>
      </c>
      <c r="F1468" s="48" t="s">
        <v>6040</v>
      </c>
      <c r="G1468" s="48"/>
      <c r="H1468" s="47">
        <v>1964</v>
      </c>
      <c r="I1468" s="47">
        <v>1200.5</v>
      </c>
      <c r="J1468" s="47" t="s">
        <v>7376</v>
      </c>
      <c r="K1468" s="47">
        <v>4</v>
      </c>
      <c r="L1468" s="47"/>
      <c r="M1468" s="47"/>
      <c r="N1468" s="47"/>
      <c r="O1468" s="47">
        <v>53</v>
      </c>
      <c r="P1468" s="47">
        <v>41618000</v>
      </c>
      <c r="R1468" s="2"/>
    </row>
    <row r="1469" spans="1:18" ht="23" x14ac:dyDescent="0.25">
      <c r="A1469" s="47">
        <f t="shared" si="22"/>
        <v>1454</v>
      </c>
      <c r="B1469" s="48" t="s">
        <v>6610</v>
      </c>
      <c r="C1469" s="48" t="s">
        <v>6611</v>
      </c>
      <c r="D1469" s="48" t="s">
        <v>2264</v>
      </c>
      <c r="E1469" s="48" t="s">
        <v>4692</v>
      </c>
      <c r="F1469" s="48" t="s">
        <v>6040</v>
      </c>
      <c r="G1469" s="48"/>
      <c r="H1469" s="47">
        <v>1971</v>
      </c>
      <c r="I1469" s="47">
        <v>1200.5</v>
      </c>
      <c r="J1469" s="47" t="s">
        <v>7376</v>
      </c>
      <c r="K1469" s="47">
        <v>4</v>
      </c>
      <c r="L1469" s="47"/>
      <c r="M1469" s="47"/>
      <c r="N1469" s="47"/>
      <c r="O1469" s="47">
        <v>53</v>
      </c>
      <c r="P1469" s="47">
        <v>41618000</v>
      </c>
      <c r="R1469" s="2"/>
    </row>
    <row r="1470" spans="1:18" ht="23" x14ac:dyDescent="0.25">
      <c r="A1470" s="47">
        <f t="shared" si="22"/>
        <v>1455</v>
      </c>
      <c r="B1470" s="48" t="s">
        <v>6610</v>
      </c>
      <c r="C1470" s="48" t="s">
        <v>6611</v>
      </c>
      <c r="D1470" s="48" t="s">
        <v>2265</v>
      </c>
      <c r="E1470" s="48" t="s">
        <v>4693</v>
      </c>
      <c r="F1470" s="48" t="s">
        <v>6040</v>
      </c>
      <c r="G1470" s="48"/>
      <c r="H1470" s="47">
        <v>1960</v>
      </c>
      <c r="I1470" s="47">
        <v>2047.3</v>
      </c>
      <c r="J1470" s="47" t="s">
        <v>7376</v>
      </c>
      <c r="K1470" s="47">
        <v>4</v>
      </c>
      <c r="L1470" s="47"/>
      <c r="M1470" s="47"/>
      <c r="N1470" s="47"/>
      <c r="O1470" s="47">
        <v>91</v>
      </c>
      <c r="P1470" s="47">
        <v>41618000</v>
      </c>
      <c r="R1470" s="2"/>
    </row>
    <row r="1471" spans="1:18" ht="23" x14ac:dyDescent="0.25">
      <c r="A1471" s="47">
        <f t="shared" si="22"/>
        <v>1456</v>
      </c>
      <c r="B1471" s="48" t="s">
        <v>6610</v>
      </c>
      <c r="C1471" s="48" t="s">
        <v>6611</v>
      </c>
      <c r="D1471" s="48" t="s">
        <v>2266</v>
      </c>
      <c r="E1471" s="48" t="s">
        <v>4694</v>
      </c>
      <c r="F1471" s="48" t="s">
        <v>6040</v>
      </c>
      <c r="G1471" s="49"/>
      <c r="H1471" s="47">
        <v>1961</v>
      </c>
      <c r="I1471" s="47">
        <v>1974.2</v>
      </c>
      <c r="J1471" s="47" t="s">
        <v>7376</v>
      </c>
      <c r="K1471" s="47">
        <v>4</v>
      </c>
      <c r="L1471" s="47"/>
      <c r="M1471" s="47"/>
      <c r="N1471" s="47"/>
      <c r="O1471" s="47">
        <v>72</v>
      </c>
      <c r="P1471" s="47">
        <v>41618000</v>
      </c>
      <c r="R1471" s="2"/>
    </row>
    <row r="1472" spans="1:18" ht="23" x14ac:dyDescent="0.25">
      <c r="A1472" s="47">
        <f t="shared" si="22"/>
        <v>1457</v>
      </c>
      <c r="B1472" s="48" t="s">
        <v>6610</v>
      </c>
      <c r="C1472" s="48" t="s">
        <v>6611</v>
      </c>
      <c r="D1472" s="48" t="s">
        <v>2267</v>
      </c>
      <c r="E1472" s="48" t="s">
        <v>4695</v>
      </c>
      <c r="F1472" s="48" t="s">
        <v>6040</v>
      </c>
      <c r="G1472" s="48"/>
      <c r="H1472" s="47">
        <v>1917</v>
      </c>
      <c r="I1472" s="47">
        <v>629.70000000000005</v>
      </c>
      <c r="J1472" s="47" t="s">
        <v>7370</v>
      </c>
      <c r="K1472" s="47">
        <v>2</v>
      </c>
      <c r="L1472" s="47"/>
      <c r="M1472" s="47"/>
      <c r="N1472" s="47"/>
      <c r="O1472" s="47">
        <v>35</v>
      </c>
      <c r="P1472" s="47">
        <v>41618000</v>
      </c>
      <c r="R1472" s="2"/>
    </row>
    <row r="1473" spans="1:18" ht="23" x14ac:dyDescent="0.25">
      <c r="A1473" s="47">
        <f t="shared" si="22"/>
        <v>1458</v>
      </c>
      <c r="B1473" s="48" t="s">
        <v>6610</v>
      </c>
      <c r="C1473" s="48" t="s">
        <v>6611</v>
      </c>
      <c r="D1473" s="48" t="s">
        <v>1546</v>
      </c>
      <c r="E1473" s="48" t="s">
        <v>4021</v>
      </c>
      <c r="F1473" s="48" t="s">
        <v>6040</v>
      </c>
      <c r="G1473" s="48"/>
      <c r="H1473" s="47">
        <v>1963</v>
      </c>
      <c r="I1473" s="47">
        <v>1819.6</v>
      </c>
      <c r="J1473" s="47" t="s">
        <v>7376</v>
      </c>
      <c r="K1473" s="47">
        <v>4</v>
      </c>
      <c r="L1473" s="47"/>
      <c r="M1473" s="47"/>
      <c r="N1473" s="47"/>
      <c r="O1473" s="47">
        <v>82</v>
      </c>
      <c r="P1473" s="47">
        <v>41618000</v>
      </c>
      <c r="R1473" s="2"/>
    </row>
    <row r="1474" spans="1:18" ht="23" x14ac:dyDescent="0.25">
      <c r="A1474" s="47">
        <f t="shared" si="22"/>
        <v>1459</v>
      </c>
      <c r="B1474" s="48" t="s">
        <v>6610</v>
      </c>
      <c r="C1474" s="48" t="s">
        <v>6611</v>
      </c>
      <c r="D1474" s="48" t="s">
        <v>1401</v>
      </c>
      <c r="E1474" s="48" t="s">
        <v>3875</v>
      </c>
      <c r="F1474" s="48" t="s">
        <v>6040</v>
      </c>
      <c r="G1474" s="48"/>
      <c r="H1474" s="47">
        <v>1968</v>
      </c>
      <c r="I1474" s="47">
        <v>3484.6</v>
      </c>
      <c r="J1474" s="47" t="s">
        <v>7376</v>
      </c>
      <c r="K1474" s="47">
        <v>5</v>
      </c>
      <c r="L1474" s="47"/>
      <c r="M1474" s="47"/>
      <c r="N1474" s="47"/>
      <c r="O1474" s="47">
        <v>163</v>
      </c>
      <c r="P1474" s="47">
        <v>41618000</v>
      </c>
      <c r="R1474" s="2"/>
    </row>
    <row r="1475" spans="1:18" ht="23" x14ac:dyDescent="0.25">
      <c r="A1475" s="47">
        <f t="shared" si="22"/>
        <v>1460</v>
      </c>
      <c r="B1475" s="48" t="s">
        <v>6610</v>
      </c>
      <c r="C1475" s="48" t="s">
        <v>6611</v>
      </c>
      <c r="D1475" s="48" t="s">
        <v>1552</v>
      </c>
      <c r="E1475" s="48" t="s">
        <v>4027</v>
      </c>
      <c r="F1475" s="48" t="s">
        <v>6040</v>
      </c>
      <c r="G1475" s="48"/>
      <c r="H1475" s="47">
        <v>1917</v>
      </c>
      <c r="I1475" s="47">
        <v>191.2</v>
      </c>
      <c r="J1475" s="47" t="s">
        <v>7370</v>
      </c>
      <c r="K1475" s="47">
        <v>2</v>
      </c>
      <c r="L1475" s="47"/>
      <c r="M1475" s="47"/>
      <c r="N1475" s="47"/>
      <c r="O1475" s="47">
        <v>12</v>
      </c>
      <c r="P1475" s="47">
        <v>41618000</v>
      </c>
      <c r="R1475" s="2"/>
    </row>
    <row r="1476" spans="1:18" ht="23" x14ac:dyDescent="0.25">
      <c r="A1476" s="47">
        <f t="shared" si="22"/>
        <v>1461</v>
      </c>
      <c r="B1476" s="48" t="s">
        <v>6610</v>
      </c>
      <c r="C1476" s="48" t="s">
        <v>6611</v>
      </c>
      <c r="D1476" s="48" t="s">
        <v>1553</v>
      </c>
      <c r="E1476" s="48" t="s">
        <v>4028</v>
      </c>
      <c r="F1476" s="48" t="s">
        <v>6040</v>
      </c>
      <c r="G1476" s="48"/>
      <c r="H1476" s="47">
        <v>1969</v>
      </c>
      <c r="I1476" s="47">
        <v>223.1</v>
      </c>
      <c r="J1476" s="47" t="s">
        <v>7370</v>
      </c>
      <c r="K1476" s="47">
        <v>2</v>
      </c>
      <c r="L1476" s="47"/>
      <c r="M1476" s="47"/>
      <c r="N1476" s="47"/>
      <c r="O1476" s="47">
        <v>9</v>
      </c>
      <c r="P1476" s="47">
        <v>41618000</v>
      </c>
      <c r="R1476" s="2"/>
    </row>
    <row r="1477" spans="1:18" ht="23" x14ac:dyDescent="0.25">
      <c r="A1477" s="47">
        <f t="shared" si="22"/>
        <v>1462</v>
      </c>
      <c r="B1477" s="48" t="s">
        <v>6610</v>
      </c>
      <c r="C1477" s="48" t="s">
        <v>6611</v>
      </c>
      <c r="D1477" s="48" t="s">
        <v>147</v>
      </c>
      <c r="E1477" s="89" t="s">
        <v>785</v>
      </c>
      <c r="F1477" s="48" t="s">
        <v>6040</v>
      </c>
      <c r="G1477" s="48"/>
      <c r="H1477" s="47">
        <v>1947</v>
      </c>
      <c r="I1477" s="47">
        <v>313.2</v>
      </c>
      <c r="J1477" s="47" t="s">
        <v>7370</v>
      </c>
      <c r="K1477" s="47">
        <v>2</v>
      </c>
      <c r="L1477" s="47"/>
      <c r="M1477" s="47"/>
      <c r="N1477" s="47"/>
      <c r="O1477" s="47">
        <v>23</v>
      </c>
      <c r="P1477" s="47">
        <v>41618000</v>
      </c>
      <c r="R1477" s="2"/>
    </row>
    <row r="1478" spans="1:18" ht="23" x14ac:dyDescent="0.25">
      <c r="A1478" s="47">
        <f t="shared" si="22"/>
        <v>1463</v>
      </c>
      <c r="B1478" s="48" t="s">
        <v>6610</v>
      </c>
      <c r="C1478" s="48" t="s">
        <v>6611</v>
      </c>
      <c r="D1478" s="48" t="s">
        <v>2271</v>
      </c>
      <c r="E1478" s="48" t="s">
        <v>4699</v>
      </c>
      <c r="F1478" s="48" t="s">
        <v>6040</v>
      </c>
      <c r="G1478" s="48"/>
      <c r="H1478" s="47">
        <v>1947</v>
      </c>
      <c r="I1478" s="47">
        <v>462.5</v>
      </c>
      <c r="J1478" s="47" t="s">
        <v>7376</v>
      </c>
      <c r="K1478" s="47">
        <v>2</v>
      </c>
      <c r="L1478" s="47"/>
      <c r="M1478" s="47"/>
      <c r="N1478" s="47"/>
      <c r="O1478" s="47">
        <v>30</v>
      </c>
      <c r="P1478" s="47">
        <v>41618000</v>
      </c>
      <c r="R1478" s="2"/>
    </row>
    <row r="1479" spans="1:18" ht="23" x14ac:dyDescent="0.25">
      <c r="A1479" s="47">
        <f t="shared" si="22"/>
        <v>1464</v>
      </c>
      <c r="B1479" s="48" t="s">
        <v>6610</v>
      </c>
      <c r="C1479" s="48" t="s">
        <v>6611</v>
      </c>
      <c r="D1479" s="48" t="s">
        <v>1654</v>
      </c>
      <c r="E1479" s="48" t="s">
        <v>4118</v>
      </c>
      <c r="F1479" s="48" t="s">
        <v>6040</v>
      </c>
      <c r="G1479" s="48"/>
      <c r="H1479" s="47">
        <v>1917</v>
      </c>
      <c r="I1479" s="47">
        <v>723.9</v>
      </c>
      <c r="J1479" s="47" t="s">
        <v>7370</v>
      </c>
      <c r="K1479" s="47">
        <v>2</v>
      </c>
      <c r="L1479" s="47"/>
      <c r="M1479" s="47"/>
      <c r="N1479" s="47"/>
      <c r="O1479" s="47">
        <v>27</v>
      </c>
      <c r="P1479" s="47">
        <v>41618000</v>
      </c>
      <c r="R1479" s="2"/>
    </row>
    <row r="1480" spans="1:18" ht="23" x14ac:dyDescent="0.25">
      <c r="A1480" s="47">
        <f t="shared" si="22"/>
        <v>1465</v>
      </c>
      <c r="B1480" s="48" t="s">
        <v>6610</v>
      </c>
      <c r="C1480" s="48" t="s">
        <v>6611</v>
      </c>
      <c r="D1480" s="48" t="s">
        <v>2273</v>
      </c>
      <c r="E1480" s="48" t="s">
        <v>4701</v>
      </c>
      <c r="F1480" s="48" t="s">
        <v>6040</v>
      </c>
      <c r="G1480" s="48"/>
      <c r="H1480" s="47">
        <v>1961</v>
      </c>
      <c r="I1480" s="47">
        <v>1866.7</v>
      </c>
      <c r="J1480" s="47" t="s">
        <v>7376</v>
      </c>
      <c r="K1480" s="47">
        <v>4</v>
      </c>
      <c r="L1480" s="47"/>
      <c r="M1480" s="47"/>
      <c r="N1480" s="47"/>
      <c r="O1480" s="47">
        <v>81</v>
      </c>
      <c r="P1480" s="47">
        <v>41618000</v>
      </c>
      <c r="R1480" s="2"/>
    </row>
    <row r="1481" spans="1:18" ht="23" x14ac:dyDescent="0.25">
      <c r="A1481" s="47">
        <f t="shared" si="22"/>
        <v>1466</v>
      </c>
      <c r="B1481" s="48" t="s">
        <v>6610</v>
      </c>
      <c r="C1481" s="48" t="s">
        <v>6611</v>
      </c>
      <c r="D1481" s="48" t="s">
        <v>148</v>
      </c>
      <c r="E1481" s="48" t="s">
        <v>786</v>
      </c>
      <c r="F1481" s="48" t="s">
        <v>6040</v>
      </c>
      <c r="G1481" s="48"/>
      <c r="H1481" s="47">
        <v>1961</v>
      </c>
      <c r="I1481" s="47">
        <v>942.8</v>
      </c>
      <c r="J1481" s="47" t="s">
        <v>7376</v>
      </c>
      <c r="K1481" s="47">
        <v>2</v>
      </c>
      <c r="L1481" s="47"/>
      <c r="M1481" s="47"/>
      <c r="N1481" s="47"/>
      <c r="O1481" s="47">
        <v>54</v>
      </c>
      <c r="P1481" s="47">
        <v>41618000</v>
      </c>
      <c r="R1481" s="2"/>
    </row>
    <row r="1482" spans="1:18" ht="23" x14ac:dyDescent="0.25">
      <c r="A1482" s="47">
        <f t="shared" si="22"/>
        <v>1467</v>
      </c>
      <c r="B1482" s="48" t="s">
        <v>6610</v>
      </c>
      <c r="C1482" s="48" t="s">
        <v>6611</v>
      </c>
      <c r="D1482" s="48" t="s">
        <v>149</v>
      </c>
      <c r="E1482" s="48" t="s">
        <v>787</v>
      </c>
      <c r="F1482" s="48" t="s">
        <v>6040</v>
      </c>
      <c r="G1482" s="48"/>
      <c r="H1482" s="47">
        <v>1960</v>
      </c>
      <c r="I1482" s="47">
        <v>703.7</v>
      </c>
      <c r="J1482" s="47" t="s">
        <v>7376</v>
      </c>
      <c r="K1482" s="47">
        <v>2</v>
      </c>
      <c r="L1482" s="47"/>
      <c r="M1482" s="47"/>
      <c r="N1482" s="47"/>
      <c r="O1482" s="47">
        <v>46</v>
      </c>
      <c r="P1482" s="47">
        <v>41618000</v>
      </c>
      <c r="R1482" s="2"/>
    </row>
    <row r="1483" spans="1:18" ht="23" x14ac:dyDescent="0.25">
      <c r="A1483" s="47">
        <f t="shared" si="22"/>
        <v>1468</v>
      </c>
      <c r="B1483" s="48" t="s">
        <v>6610</v>
      </c>
      <c r="C1483" s="48" t="s">
        <v>6611</v>
      </c>
      <c r="D1483" s="48" t="s">
        <v>2274</v>
      </c>
      <c r="E1483" s="48" t="s">
        <v>4702</v>
      </c>
      <c r="F1483" s="48" t="s">
        <v>6040</v>
      </c>
      <c r="G1483" s="48"/>
      <c r="H1483" s="47">
        <v>1958</v>
      </c>
      <c r="I1483" s="47">
        <v>788.7</v>
      </c>
      <c r="J1483" s="47" t="s">
        <v>7376</v>
      </c>
      <c r="K1483" s="47">
        <v>3</v>
      </c>
      <c r="L1483" s="47"/>
      <c r="M1483" s="47"/>
      <c r="N1483" s="47"/>
      <c r="O1483" s="47">
        <v>31</v>
      </c>
      <c r="P1483" s="47">
        <v>41618000</v>
      </c>
      <c r="R1483" s="2"/>
    </row>
    <row r="1484" spans="1:18" ht="23" x14ac:dyDescent="0.25">
      <c r="A1484" s="47">
        <f t="shared" si="22"/>
        <v>1469</v>
      </c>
      <c r="B1484" s="48" t="s">
        <v>6610</v>
      </c>
      <c r="C1484" s="48" t="s">
        <v>6611</v>
      </c>
      <c r="D1484" s="48" t="s">
        <v>2275</v>
      </c>
      <c r="E1484" s="48" t="s">
        <v>4703</v>
      </c>
      <c r="F1484" s="48" t="s">
        <v>6040</v>
      </c>
      <c r="G1484" s="48"/>
      <c r="H1484" s="47">
        <v>1917</v>
      </c>
      <c r="I1484" s="47">
        <v>445.7</v>
      </c>
      <c r="J1484" s="47" t="s">
        <v>7495</v>
      </c>
      <c r="K1484" s="47">
        <v>2</v>
      </c>
      <c r="L1484" s="47"/>
      <c r="M1484" s="47"/>
      <c r="N1484" s="47"/>
      <c r="O1484" s="47">
        <v>30</v>
      </c>
      <c r="P1484" s="47">
        <v>41618000</v>
      </c>
      <c r="R1484" s="2"/>
    </row>
    <row r="1485" spans="1:18" ht="23" x14ac:dyDescent="0.25">
      <c r="A1485" s="47">
        <f t="shared" si="22"/>
        <v>1470</v>
      </c>
      <c r="B1485" s="48" t="s">
        <v>6610</v>
      </c>
      <c r="C1485" s="48" t="s">
        <v>6611</v>
      </c>
      <c r="D1485" s="48" t="s">
        <v>2276</v>
      </c>
      <c r="E1485" s="48" t="s">
        <v>6649</v>
      </c>
      <c r="F1485" s="48" t="s">
        <v>6040</v>
      </c>
      <c r="G1485" s="48"/>
      <c r="H1485" s="47">
        <v>1958</v>
      </c>
      <c r="I1485" s="47">
        <v>508.3</v>
      </c>
      <c r="J1485" s="47" t="s">
        <v>7376</v>
      </c>
      <c r="K1485" s="47">
        <v>2</v>
      </c>
      <c r="L1485" s="47"/>
      <c r="M1485" s="47"/>
      <c r="N1485" s="47"/>
      <c r="O1485" s="47">
        <v>23</v>
      </c>
      <c r="P1485" s="47">
        <v>41618000</v>
      </c>
      <c r="R1485" s="2"/>
    </row>
    <row r="1486" spans="1:18" ht="23" x14ac:dyDescent="0.25">
      <c r="A1486" s="47">
        <f t="shared" si="22"/>
        <v>1471</v>
      </c>
      <c r="B1486" s="48" t="s">
        <v>6610</v>
      </c>
      <c r="C1486" s="48" t="s">
        <v>6611</v>
      </c>
      <c r="D1486" s="48" t="s">
        <v>1334</v>
      </c>
      <c r="E1486" s="48" t="s">
        <v>3809</v>
      </c>
      <c r="F1486" s="48" t="s">
        <v>6040</v>
      </c>
      <c r="G1486" s="48"/>
      <c r="H1486" s="47">
        <v>1917</v>
      </c>
      <c r="I1486" s="47">
        <v>647.6</v>
      </c>
      <c r="J1486" s="47" t="s">
        <v>7370</v>
      </c>
      <c r="K1486" s="47">
        <v>2</v>
      </c>
      <c r="L1486" s="47"/>
      <c r="M1486" s="47"/>
      <c r="N1486" s="47"/>
      <c r="O1486" s="47">
        <v>33</v>
      </c>
      <c r="P1486" s="47">
        <v>41618000</v>
      </c>
      <c r="R1486" s="2"/>
    </row>
    <row r="1487" spans="1:18" ht="30" customHeight="1" x14ac:dyDescent="0.25">
      <c r="A1487" s="47">
        <f t="shared" si="22"/>
        <v>1472</v>
      </c>
      <c r="B1487" s="48" t="s">
        <v>6610</v>
      </c>
      <c r="C1487" s="48" t="s">
        <v>6611</v>
      </c>
      <c r="D1487" s="48" t="s">
        <v>6650</v>
      </c>
      <c r="E1487" s="48" t="s">
        <v>6651</v>
      </c>
      <c r="F1487" s="48" t="s">
        <v>6090</v>
      </c>
      <c r="G1487" s="48"/>
      <c r="H1487" s="47">
        <v>1966</v>
      </c>
      <c r="I1487" s="142">
        <v>3787</v>
      </c>
      <c r="J1487" s="47" t="s">
        <v>7377</v>
      </c>
      <c r="K1487" s="47">
        <v>5</v>
      </c>
      <c r="L1487" s="47"/>
      <c r="M1487" s="47"/>
      <c r="N1487" s="47"/>
      <c r="O1487" s="47">
        <v>151</v>
      </c>
      <c r="P1487" s="47">
        <v>41618000</v>
      </c>
      <c r="R1487" s="2"/>
    </row>
    <row r="1488" spans="1:18" ht="23" x14ac:dyDescent="0.25">
      <c r="A1488" s="47">
        <f t="shared" si="22"/>
        <v>1473</v>
      </c>
      <c r="B1488" s="48" t="s">
        <v>6610</v>
      </c>
      <c r="C1488" s="48" t="s">
        <v>6611</v>
      </c>
      <c r="D1488" s="48" t="s">
        <v>2278</v>
      </c>
      <c r="E1488" s="48" t="s">
        <v>4705</v>
      </c>
      <c r="F1488" s="48" t="s">
        <v>6040</v>
      </c>
      <c r="G1488" s="48"/>
      <c r="H1488" s="47">
        <v>1961</v>
      </c>
      <c r="I1488" s="47">
        <v>2022.2</v>
      </c>
      <c r="J1488" s="47" t="s">
        <v>7376</v>
      </c>
      <c r="K1488" s="47">
        <v>4</v>
      </c>
      <c r="L1488" s="47"/>
      <c r="M1488" s="47"/>
      <c r="N1488" s="47"/>
      <c r="O1488" s="47">
        <v>102</v>
      </c>
      <c r="P1488" s="47">
        <v>41618000</v>
      </c>
      <c r="R1488" s="2"/>
    </row>
    <row r="1489" spans="1:18" ht="23" x14ac:dyDescent="0.25">
      <c r="A1489" s="47">
        <f t="shared" si="22"/>
        <v>1474</v>
      </c>
      <c r="B1489" s="48" t="s">
        <v>6610</v>
      </c>
      <c r="C1489" s="48" t="s">
        <v>6611</v>
      </c>
      <c r="D1489" s="48" t="s">
        <v>2279</v>
      </c>
      <c r="E1489" s="48" t="s">
        <v>4706</v>
      </c>
      <c r="F1489" s="48" t="s">
        <v>6040</v>
      </c>
      <c r="G1489" s="48"/>
      <c r="H1489" s="47">
        <v>1917</v>
      </c>
      <c r="I1489" s="47">
        <v>386.5</v>
      </c>
      <c r="J1489" s="47" t="s">
        <v>7370</v>
      </c>
      <c r="K1489" s="47">
        <v>2</v>
      </c>
      <c r="L1489" s="47"/>
      <c r="M1489" s="47"/>
      <c r="N1489" s="47"/>
      <c r="O1489" s="47">
        <v>24</v>
      </c>
      <c r="P1489" s="47">
        <v>41618000</v>
      </c>
      <c r="R1489" s="2"/>
    </row>
    <row r="1490" spans="1:18" ht="23" x14ac:dyDescent="0.25">
      <c r="A1490" s="47">
        <f t="shared" ref="A1490:A1553" si="23">A1489+1</f>
        <v>1475</v>
      </c>
      <c r="B1490" s="48" t="s">
        <v>6610</v>
      </c>
      <c r="C1490" s="48" t="s">
        <v>6611</v>
      </c>
      <c r="D1490" s="48" t="s">
        <v>2280</v>
      </c>
      <c r="E1490" s="48" t="s">
        <v>4707</v>
      </c>
      <c r="F1490" s="48" t="s">
        <v>6040</v>
      </c>
      <c r="G1490" s="48"/>
      <c r="H1490" s="47">
        <v>1959</v>
      </c>
      <c r="I1490" s="47">
        <v>506.8</v>
      </c>
      <c r="J1490" s="47" t="s">
        <v>7376</v>
      </c>
      <c r="K1490" s="47">
        <v>2</v>
      </c>
      <c r="L1490" s="47"/>
      <c r="M1490" s="47"/>
      <c r="N1490" s="47"/>
      <c r="O1490" s="47">
        <v>17</v>
      </c>
      <c r="P1490" s="47">
        <v>41618000</v>
      </c>
      <c r="R1490" s="2"/>
    </row>
    <row r="1491" spans="1:18" ht="30" customHeight="1" x14ac:dyDescent="0.25">
      <c r="A1491" s="47">
        <f t="shared" si="23"/>
        <v>1476</v>
      </c>
      <c r="B1491" s="48" t="s">
        <v>6610</v>
      </c>
      <c r="C1491" s="48" t="s">
        <v>6611</v>
      </c>
      <c r="D1491" s="48" t="s">
        <v>6652</v>
      </c>
      <c r="E1491" s="48" t="s">
        <v>6653</v>
      </c>
      <c r="F1491" s="48" t="s">
        <v>6090</v>
      </c>
      <c r="G1491" s="48"/>
      <c r="H1491" s="47">
        <v>1968</v>
      </c>
      <c r="I1491" s="142">
        <v>3607</v>
      </c>
      <c r="J1491" s="47" t="s">
        <v>7377</v>
      </c>
      <c r="K1491" s="47">
        <v>5</v>
      </c>
      <c r="L1491" s="47"/>
      <c r="M1491" s="47"/>
      <c r="N1491" s="47"/>
      <c r="O1491" s="47">
        <v>148</v>
      </c>
      <c r="P1491" s="47">
        <v>41618000</v>
      </c>
      <c r="R1491" s="2"/>
    </row>
    <row r="1492" spans="1:18" ht="23.25" customHeight="1" x14ac:dyDescent="0.25">
      <c r="A1492" s="47">
        <f t="shared" si="23"/>
        <v>1477</v>
      </c>
      <c r="B1492" s="48" t="s">
        <v>6610</v>
      </c>
      <c r="C1492" s="48" t="s">
        <v>6611</v>
      </c>
      <c r="D1492" s="48" t="s">
        <v>6654</v>
      </c>
      <c r="E1492" s="48" t="s">
        <v>6655</v>
      </c>
      <c r="F1492" s="48" t="s">
        <v>6090</v>
      </c>
      <c r="G1492" s="48"/>
      <c r="H1492" s="47">
        <v>1968</v>
      </c>
      <c r="I1492" s="142">
        <v>3607</v>
      </c>
      <c r="J1492" s="47" t="s">
        <v>7377</v>
      </c>
      <c r="K1492" s="47">
        <v>5</v>
      </c>
      <c r="L1492" s="47"/>
      <c r="M1492" s="47"/>
      <c r="N1492" s="47"/>
      <c r="O1492" s="47">
        <v>148</v>
      </c>
      <c r="P1492" s="47">
        <v>41618000</v>
      </c>
      <c r="R1492" s="2"/>
    </row>
    <row r="1493" spans="1:18" ht="23" x14ac:dyDescent="0.25">
      <c r="A1493" s="47">
        <f t="shared" si="23"/>
        <v>1478</v>
      </c>
      <c r="B1493" s="48" t="s">
        <v>6610</v>
      </c>
      <c r="C1493" s="48" t="s">
        <v>6611</v>
      </c>
      <c r="D1493" s="48" t="s">
        <v>1724</v>
      </c>
      <c r="E1493" s="48" t="s">
        <v>4176</v>
      </c>
      <c r="F1493" s="48" t="s">
        <v>6040</v>
      </c>
      <c r="G1493" s="48"/>
      <c r="H1493" s="47">
        <v>1930</v>
      </c>
      <c r="I1493" s="47">
        <v>420.6</v>
      </c>
      <c r="J1493" s="47" t="s">
        <v>7370</v>
      </c>
      <c r="K1493" s="47">
        <v>2</v>
      </c>
      <c r="L1493" s="47"/>
      <c r="M1493" s="47"/>
      <c r="N1493" s="47"/>
      <c r="O1493" s="47">
        <v>36</v>
      </c>
      <c r="P1493" s="47">
        <v>41618000</v>
      </c>
      <c r="R1493" s="2"/>
    </row>
    <row r="1494" spans="1:18" ht="23" x14ac:dyDescent="0.25">
      <c r="A1494" s="47">
        <f t="shared" si="23"/>
        <v>1479</v>
      </c>
      <c r="B1494" s="48" t="s">
        <v>6610</v>
      </c>
      <c r="C1494" s="48" t="s">
        <v>6611</v>
      </c>
      <c r="D1494" s="48" t="s">
        <v>2283</v>
      </c>
      <c r="E1494" s="48" t="s">
        <v>4710</v>
      </c>
      <c r="F1494" s="48" t="s">
        <v>6040</v>
      </c>
      <c r="G1494" s="48"/>
      <c r="H1494" s="47">
        <v>1976</v>
      </c>
      <c r="I1494" s="47">
        <v>4447.6000000000004</v>
      </c>
      <c r="J1494" s="47" t="s">
        <v>7372</v>
      </c>
      <c r="K1494" s="47">
        <v>5</v>
      </c>
      <c r="L1494" s="47"/>
      <c r="M1494" s="47"/>
      <c r="N1494" s="47"/>
      <c r="O1494" s="47">
        <v>216</v>
      </c>
      <c r="P1494" s="47">
        <v>41618000</v>
      </c>
      <c r="R1494" s="2"/>
    </row>
    <row r="1495" spans="1:18" ht="23" x14ac:dyDescent="0.25">
      <c r="A1495" s="47">
        <f t="shared" si="23"/>
        <v>1480</v>
      </c>
      <c r="B1495" s="48" t="s">
        <v>6610</v>
      </c>
      <c r="C1495" s="48" t="s">
        <v>6611</v>
      </c>
      <c r="D1495" s="48" t="s">
        <v>2282</v>
      </c>
      <c r="E1495" s="48" t="s">
        <v>4709</v>
      </c>
      <c r="F1495" s="48" t="s">
        <v>6040</v>
      </c>
      <c r="G1495" s="48"/>
      <c r="H1495" s="47">
        <v>1917</v>
      </c>
      <c r="I1495" s="47">
        <v>625.79999999999995</v>
      </c>
      <c r="J1495" s="47" t="s">
        <v>7370</v>
      </c>
      <c r="K1495" s="47">
        <v>2</v>
      </c>
      <c r="L1495" s="47"/>
      <c r="M1495" s="47"/>
      <c r="N1495" s="47"/>
      <c r="O1495" s="47">
        <v>42</v>
      </c>
      <c r="P1495" s="47">
        <v>41618000</v>
      </c>
      <c r="R1495" s="2"/>
    </row>
    <row r="1496" spans="1:18" ht="23" x14ac:dyDescent="0.25">
      <c r="A1496" s="47">
        <f t="shared" si="23"/>
        <v>1481</v>
      </c>
      <c r="B1496" s="48" t="s">
        <v>6610</v>
      </c>
      <c r="C1496" s="48" t="s">
        <v>6611</v>
      </c>
      <c r="D1496" s="48" t="s">
        <v>2284</v>
      </c>
      <c r="E1496" s="48" t="s">
        <v>4711</v>
      </c>
      <c r="F1496" s="48" t="s">
        <v>6040</v>
      </c>
      <c r="G1496" s="48"/>
      <c r="H1496" s="47">
        <v>1971</v>
      </c>
      <c r="I1496" s="47">
        <v>4542.6000000000004</v>
      </c>
      <c r="J1496" s="47" t="s">
        <v>7376</v>
      </c>
      <c r="K1496" s="47">
        <v>5</v>
      </c>
      <c r="L1496" s="47"/>
      <c r="M1496" s="47"/>
      <c r="N1496" s="47"/>
      <c r="O1496" s="47">
        <v>208</v>
      </c>
      <c r="P1496" s="47">
        <v>41618000</v>
      </c>
      <c r="R1496" s="2"/>
    </row>
    <row r="1497" spans="1:18" ht="23" x14ac:dyDescent="0.25">
      <c r="A1497" s="47">
        <f t="shared" si="23"/>
        <v>1482</v>
      </c>
      <c r="B1497" s="48" t="s">
        <v>6610</v>
      </c>
      <c r="C1497" s="48" t="s">
        <v>6611</v>
      </c>
      <c r="D1497" s="48" t="s">
        <v>2285</v>
      </c>
      <c r="E1497" s="48" t="s">
        <v>4712</v>
      </c>
      <c r="F1497" s="48" t="s">
        <v>6040</v>
      </c>
      <c r="G1497" s="48"/>
      <c r="H1497" s="47">
        <v>1962</v>
      </c>
      <c r="I1497" s="47">
        <v>961.7</v>
      </c>
      <c r="J1497" s="47" t="s">
        <v>7376</v>
      </c>
      <c r="K1497" s="47">
        <v>3</v>
      </c>
      <c r="L1497" s="47"/>
      <c r="M1497" s="47"/>
      <c r="N1497" s="47"/>
      <c r="O1497" s="47">
        <v>43</v>
      </c>
      <c r="P1497" s="47">
        <v>41618000</v>
      </c>
      <c r="R1497" s="2"/>
    </row>
    <row r="1498" spans="1:18" ht="23" x14ac:dyDescent="0.25">
      <c r="A1498" s="47">
        <f t="shared" si="23"/>
        <v>1483</v>
      </c>
      <c r="B1498" s="48" t="s">
        <v>6610</v>
      </c>
      <c r="C1498" s="48" t="s">
        <v>6611</v>
      </c>
      <c r="D1498" s="48" t="s">
        <v>2286</v>
      </c>
      <c r="E1498" s="48" t="s">
        <v>4713</v>
      </c>
      <c r="F1498" s="48" t="s">
        <v>6040</v>
      </c>
      <c r="G1498" s="48"/>
      <c r="H1498" s="47">
        <v>1968</v>
      </c>
      <c r="I1498" s="47">
        <v>4390.3</v>
      </c>
      <c r="J1498" s="47" t="s">
        <v>7372</v>
      </c>
      <c r="K1498" s="47">
        <v>5</v>
      </c>
      <c r="L1498" s="47"/>
      <c r="M1498" s="47"/>
      <c r="N1498" s="47"/>
      <c r="O1498" s="47">
        <v>206</v>
      </c>
      <c r="P1498" s="47">
        <v>41618000</v>
      </c>
      <c r="R1498" s="2"/>
    </row>
    <row r="1499" spans="1:18" ht="23" x14ac:dyDescent="0.25">
      <c r="A1499" s="47">
        <f t="shared" si="23"/>
        <v>1484</v>
      </c>
      <c r="B1499" s="48" t="s">
        <v>6610</v>
      </c>
      <c r="C1499" s="48" t="s">
        <v>6611</v>
      </c>
      <c r="D1499" s="48" t="s">
        <v>150</v>
      </c>
      <c r="E1499" s="48" t="s">
        <v>788</v>
      </c>
      <c r="F1499" s="48" t="s">
        <v>6040</v>
      </c>
      <c r="G1499" s="48"/>
      <c r="H1499" s="47">
        <v>1958</v>
      </c>
      <c r="I1499" s="47">
        <v>414</v>
      </c>
      <c r="J1499" s="48" t="s">
        <v>7378</v>
      </c>
      <c r="K1499" s="47">
        <v>2</v>
      </c>
      <c r="L1499" s="47"/>
      <c r="M1499" s="47"/>
      <c r="N1499" s="47"/>
      <c r="O1499" s="47">
        <v>21</v>
      </c>
      <c r="P1499" s="47">
        <v>41618000</v>
      </c>
      <c r="R1499" s="2"/>
    </row>
    <row r="1500" spans="1:18" ht="23" x14ac:dyDescent="0.25">
      <c r="A1500" s="47">
        <f t="shared" si="23"/>
        <v>1485</v>
      </c>
      <c r="B1500" s="48" t="s">
        <v>6610</v>
      </c>
      <c r="C1500" s="48" t="s">
        <v>6611</v>
      </c>
      <c r="D1500" s="48" t="s">
        <v>2287</v>
      </c>
      <c r="E1500" s="48" t="s">
        <v>4714</v>
      </c>
      <c r="F1500" s="48" t="s">
        <v>6040</v>
      </c>
      <c r="G1500" s="48"/>
      <c r="H1500" s="47">
        <v>1975</v>
      </c>
      <c r="I1500" s="47">
        <v>2739</v>
      </c>
      <c r="J1500" s="47" t="s">
        <v>7372</v>
      </c>
      <c r="K1500" s="47">
        <v>5</v>
      </c>
      <c r="L1500" s="47"/>
      <c r="M1500" s="47"/>
      <c r="N1500" s="47"/>
      <c r="O1500" s="47">
        <v>135</v>
      </c>
      <c r="P1500" s="47">
        <v>41618000</v>
      </c>
      <c r="R1500" s="2"/>
    </row>
    <row r="1501" spans="1:18" ht="23" x14ac:dyDescent="0.25">
      <c r="A1501" s="47">
        <f t="shared" si="23"/>
        <v>1486</v>
      </c>
      <c r="B1501" s="48" t="s">
        <v>6610</v>
      </c>
      <c r="C1501" s="48" t="s">
        <v>6611</v>
      </c>
      <c r="D1501" s="48" t="s">
        <v>2288</v>
      </c>
      <c r="E1501" s="48" t="s">
        <v>4715</v>
      </c>
      <c r="F1501" s="48" t="s">
        <v>6040</v>
      </c>
      <c r="G1501" s="48"/>
      <c r="H1501" s="47">
        <v>1975</v>
      </c>
      <c r="I1501" s="47">
        <v>418.4</v>
      </c>
      <c r="J1501" s="47" t="s">
        <v>7376</v>
      </c>
      <c r="K1501" s="47">
        <v>5</v>
      </c>
      <c r="L1501" s="47"/>
      <c r="M1501" s="47"/>
      <c r="N1501" s="47"/>
      <c r="O1501" s="47">
        <v>17</v>
      </c>
      <c r="P1501" s="47">
        <v>41618000</v>
      </c>
      <c r="R1501" s="2"/>
    </row>
    <row r="1502" spans="1:18" ht="23" x14ac:dyDescent="0.25">
      <c r="A1502" s="47">
        <f t="shared" si="23"/>
        <v>1487</v>
      </c>
      <c r="B1502" s="48" t="s">
        <v>6610</v>
      </c>
      <c r="C1502" s="48" t="s">
        <v>6611</v>
      </c>
      <c r="D1502" s="48" t="s">
        <v>2289</v>
      </c>
      <c r="E1502" s="48" t="s">
        <v>4716</v>
      </c>
      <c r="F1502" s="48" t="s">
        <v>6040</v>
      </c>
      <c r="G1502" s="48"/>
      <c r="H1502" s="47">
        <v>1960</v>
      </c>
      <c r="I1502" s="47">
        <v>2010.5</v>
      </c>
      <c r="J1502" s="47" t="s">
        <v>7376</v>
      </c>
      <c r="K1502" s="47">
        <v>4</v>
      </c>
      <c r="L1502" s="47"/>
      <c r="M1502" s="47"/>
      <c r="N1502" s="47"/>
      <c r="O1502" s="47">
        <v>85</v>
      </c>
      <c r="P1502" s="47">
        <v>41618000</v>
      </c>
      <c r="R1502" s="2"/>
    </row>
    <row r="1503" spans="1:18" ht="24.75" customHeight="1" x14ac:dyDescent="0.25">
      <c r="A1503" s="47">
        <f t="shared" si="23"/>
        <v>1488</v>
      </c>
      <c r="B1503" s="48" t="s">
        <v>6610</v>
      </c>
      <c r="C1503" s="48" t="s">
        <v>6611</v>
      </c>
      <c r="D1503" s="48" t="s">
        <v>1726</v>
      </c>
      <c r="E1503" s="48" t="s">
        <v>4178</v>
      </c>
      <c r="F1503" s="48" t="s">
        <v>6040</v>
      </c>
      <c r="G1503" s="48"/>
      <c r="H1503" s="47">
        <v>1917</v>
      </c>
      <c r="I1503" s="47">
        <v>314.60000000000002</v>
      </c>
      <c r="J1503" s="47" t="s">
        <v>7370</v>
      </c>
      <c r="K1503" s="47">
        <v>2</v>
      </c>
      <c r="L1503" s="47"/>
      <c r="M1503" s="47"/>
      <c r="N1503" s="47"/>
      <c r="O1503" s="47">
        <v>21</v>
      </c>
      <c r="P1503" s="47">
        <v>41618000</v>
      </c>
      <c r="R1503" s="2"/>
    </row>
    <row r="1504" spans="1:18" ht="29.25" customHeight="1" x14ac:dyDescent="0.25">
      <c r="A1504" s="47">
        <f t="shared" si="23"/>
        <v>1489</v>
      </c>
      <c r="B1504" s="48" t="s">
        <v>6610</v>
      </c>
      <c r="C1504" s="48" t="s">
        <v>6611</v>
      </c>
      <c r="D1504" s="48" t="s">
        <v>6656</v>
      </c>
      <c r="E1504" s="48" t="s">
        <v>6657</v>
      </c>
      <c r="F1504" s="48" t="s">
        <v>6090</v>
      </c>
      <c r="G1504" s="48"/>
      <c r="H1504" s="47">
        <v>1970</v>
      </c>
      <c r="I1504" s="142">
        <v>5892.36</v>
      </c>
      <c r="J1504" s="47" t="s">
        <v>7372</v>
      </c>
      <c r="K1504" s="47">
        <v>5</v>
      </c>
      <c r="L1504" s="47"/>
      <c r="M1504" s="47"/>
      <c r="N1504" s="47"/>
      <c r="O1504" s="47">
        <v>181</v>
      </c>
      <c r="P1504" s="47">
        <v>41618000</v>
      </c>
      <c r="R1504" s="2"/>
    </row>
    <row r="1505" spans="1:18" ht="23" x14ac:dyDescent="0.25">
      <c r="A1505" s="47">
        <f t="shared" si="23"/>
        <v>1490</v>
      </c>
      <c r="B1505" s="48" t="s">
        <v>6610</v>
      </c>
      <c r="C1505" s="48" t="s">
        <v>6611</v>
      </c>
      <c r="D1505" s="48" t="s">
        <v>2291</v>
      </c>
      <c r="E1505" s="48" t="s">
        <v>4718</v>
      </c>
      <c r="F1505" s="48" t="s">
        <v>6040</v>
      </c>
      <c r="G1505" s="48"/>
      <c r="H1505" s="47">
        <v>1970</v>
      </c>
      <c r="I1505" s="47">
        <v>2687.8</v>
      </c>
      <c r="J1505" s="47" t="s">
        <v>7372</v>
      </c>
      <c r="K1505" s="47">
        <v>5</v>
      </c>
      <c r="L1505" s="47"/>
      <c r="M1505" s="47"/>
      <c r="N1505" s="47"/>
      <c r="O1505" s="47">
        <v>118</v>
      </c>
      <c r="P1505" s="47">
        <v>41618000</v>
      </c>
      <c r="R1505" s="2"/>
    </row>
    <row r="1506" spans="1:18" ht="23" x14ac:dyDescent="0.25">
      <c r="A1506" s="47">
        <f t="shared" si="23"/>
        <v>1491</v>
      </c>
      <c r="B1506" s="48" t="s">
        <v>6610</v>
      </c>
      <c r="C1506" s="48" t="s">
        <v>6611</v>
      </c>
      <c r="D1506" s="48" t="s">
        <v>1727</v>
      </c>
      <c r="E1506" s="48" t="s">
        <v>4179</v>
      </c>
      <c r="F1506" s="48" t="s">
        <v>6040</v>
      </c>
      <c r="G1506" s="48"/>
      <c r="H1506" s="47">
        <v>1971</v>
      </c>
      <c r="I1506" s="47">
        <v>4011.9</v>
      </c>
      <c r="J1506" s="47" t="s">
        <v>7382</v>
      </c>
      <c r="K1506" s="47">
        <v>5</v>
      </c>
      <c r="L1506" s="47"/>
      <c r="M1506" s="47"/>
      <c r="N1506" s="47"/>
      <c r="O1506" s="47">
        <v>100</v>
      </c>
      <c r="P1506" s="47">
        <v>41618000</v>
      </c>
      <c r="R1506" s="2"/>
    </row>
    <row r="1507" spans="1:18" ht="23" x14ac:dyDescent="0.25">
      <c r="A1507" s="47">
        <f t="shared" si="23"/>
        <v>1492</v>
      </c>
      <c r="B1507" s="48" t="s">
        <v>6610</v>
      </c>
      <c r="C1507" s="48" t="s">
        <v>6611</v>
      </c>
      <c r="D1507" s="48" t="s">
        <v>2293</v>
      </c>
      <c r="E1507" s="48" t="s">
        <v>4720</v>
      </c>
      <c r="F1507" s="48" t="s">
        <v>6040</v>
      </c>
      <c r="G1507" s="48"/>
      <c r="H1507" s="47">
        <v>1964</v>
      </c>
      <c r="I1507" s="47">
        <v>1575.1</v>
      </c>
      <c r="J1507" s="47" t="s">
        <v>7376</v>
      </c>
      <c r="K1507" s="47">
        <v>5</v>
      </c>
      <c r="L1507" s="47"/>
      <c r="M1507" s="47"/>
      <c r="N1507" s="47"/>
      <c r="O1507" s="47">
        <v>66</v>
      </c>
      <c r="P1507" s="47">
        <v>41618000</v>
      </c>
      <c r="R1507" s="2"/>
    </row>
    <row r="1508" spans="1:18" ht="23" x14ac:dyDescent="0.25">
      <c r="A1508" s="47">
        <f t="shared" si="23"/>
        <v>1493</v>
      </c>
      <c r="B1508" s="48" t="s">
        <v>6610</v>
      </c>
      <c r="C1508" s="48" t="s">
        <v>6611</v>
      </c>
      <c r="D1508" s="48" t="s">
        <v>2294</v>
      </c>
      <c r="E1508" s="48" t="s">
        <v>4721</v>
      </c>
      <c r="F1508" s="48" t="s">
        <v>6040</v>
      </c>
      <c r="G1508" s="48"/>
      <c r="H1508" s="47">
        <v>1960</v>
      </c>
      <c r="I1508" s="47">
        <v>1481</v>
      </c>
      <c r="J1508" s="47" t="s">
        <v>7376</v>
      </c>
      <c r="K1508" s="47">
        <v>3</v>
      </c>
      <c r="L1508" s="47"/>
      <c r="M1508" s="47"/>
      <c r="N1508" s="47"/>
      <c r="O1508" s="47">
        <v>65</v>
      </c>
      <c r="P1508" s="47">
        <v>41618000</v>
      </c>
      <c r="R1508" s="2"/>
    </row>
    <row r="1509" spans="1:18" ht="23" x14ac:dyDescent="0.25">
      <c r="A1509" s="47">
        <f t="shared" si="23"/>
        <v>1494</v>
      </c>
      <c r="B1509" s="48" t="s">
        <v>6610</v>
      </c>
      <c r="C1509" s="48" t="s">
        <v>6611</v>
      </c>
      <c r="D1509" s="48" t="s">
        <v>2295</v>
      </c>
      <c r="E1509" s="48" t="s">
        <v>4722</v>
      </c>
      <c r="F1509" s="48" t="s">
        <v>6040</v>
      </c>
      <c r="G1509" s="48"/>
      <c r="H1509" s="47">
        <v>1973</v>
      </c>
      <c r="I1509" s="47">
        <v>4702</v>
      </c>
      <c r="J1509" s="47" t="s">
        <v>7376</v>
      </c>
      <c r="K1509" s="47">
        <v>5</v>
      </c>
      <c r="L1509" s="47"/>
      <c r="M1509" s="47"/>
      <c r="N1509" s="47"/>
      <c r="O1509" s="47">
        <v>200</v>
      </c>
      <c r="P1509" s="47">
        <v>41618000</v>
      </c>
      <c r="R1509" s="2"/>
    </row>
    <row r="1510" spans="1:18" ht="23" x14ac:dyDescent="0.25">
      <c r="A1510" s="47">
        <f t="shared" si="23"/>
        <v>1495</v>
      </c>
      <c r="B1510" s="48" t="s">
        <v>6610</v>
      </c>
      <c r="C1510" s="48" t="s">
        <v>6611</v>
      </c>
      <c r="D1510" s="48" t="s">
        <v>2296</v>
      </c>
      <c r="E1510" s="48" t="s">
        <v>4723</v>
      </c>
      <c r="F1510" s="48" t="s">
        <v>6040</v>
      </c>
      <c r="G1510" s="48"/>
      <c r="H1510" s="47">
        <v>1969</v>
      </c>
      <c r="I1510" s="47">
        <v>3448.2</v>
      </c>
      <c r="J1510" s="47" t="s">
        <v>7376</v>
      </c>
      <c r="K1510" s="47">
        <v>5</v>
      </c>
      <c r="L1510" s="47"/>
      <c r="M1510" s="47"/>
      <c r="N1510" s="47"/>
      <c r="O1510" s="47">
        <v>156</v>
      </c>
      <c r="P1510" s="47">
        <v>41618000</v>
      </c>
      <c r="R1510" s="2"/>
    </row>
    <row r="1511" spans="1:18" ht="23" x14ac:dyDescent="0.25">
      <c r="A1511" s="47">
        <f t="shared" si="23"/>
        <v>1496</v>
      </c>
      <c r="B1511" s="48" t="s">
        <v>6610</v>
      </c>
      <c r="C1511" s="48" t="s">
        <v>6611</v>
      </c>
      <c r="D1511" s="48" t="s">
        <v>2297</v>
      </c>
      <c r="E1511" s="48" t="s">
        <v>4724</v>
      </c>
      <c r="F1511" s="48" t="s">
        <v>6040</v>
      </c>
      <c r="G1511" s="48"/>
      <c r="H1511" s="47">
        <v>1972</v>
      </c>
      <c r="I1511" s="47">
        <v>3471.7</v>
      </c>
      <c r="J1511" s="47" t="s">
        <v>7376</v>
      </c>
      <c r="K1511" s="47">
        <v>5</v>
      </c>
      <c r="L1511" s="47"/>
      <c r="M1511" s="47"/>
      <c r="N1511" s="47"/>
      <c r="O1511" s="47">
        <v>152</v>
      </c>
      <c r="P1511" s="47">
        <v>41618000</v>
      </c>
      <c r="R1511" s="2"/>
    </row>
    <row r="1512" spans="1:18" ht="23" x14ac:dyDescent="0.25">
      <c r="A1512" s="47">
        <f t="shared" si="23"/>
        <v>1497</v>
      </c>
      <c r="B1512" s="48" t="s">
        <v>6610</v>
      </c>
      <c r="C1512" s="48" t="s">
        <v>6611</v>
      </c>
      <c r="D1512" s="48" t="s">
        <v>537</v>
      </c>
      <c r="E1512" s="48" t="s">
        <v>1161</v>
      </c>
      <c r="F1512" s="48" t="s">
        <v>6040</v>
      </c>
      <c r="G1512" s="48"/>
      <c r="H1512" s="47">
        <v>1995</v>
      </c>
      <c r="I1512" s="50">
        <v>5575.2</v>
      </c>
      <c r="J1512" s="47" t="s">
        <v>7376</v>
      </c>
      <c r="K1512" s="47">
        <v>7</v>
      </c>
      <c r="L1512" s="47">
        <v>3</v>
      </c>
      <c r="M1512" s="47">
        <v>3</v>
      </c>
      <c r="N1512" s="47"/>
      <c r="O1512" s="47">
        <v>196</v>
      </c>
      <c r="P1512" s="47">
        <v>41618000</v>
      </c>
      <c r="R1512" s="2"/>
    </row>
    <row r="1513" spans="1:18" ht="23" x14ac:dyDescent="0.25">
      <c r="A1513" s="47">
        <f t="shared" si="23"/>
        <v>1498</v>
      </c>
      <c r="B1513" s="48" t="s">
        <v>6610</v>
      </c>
      <c r="C1513" s="48" t="s">
        <v>6611</v>
      </c>
      <c r="D1513" s="48" t="s">
        <v>2298</v>
      </c>
      <c r="E1513" s="48" t="s">
        <v>4725</v>
      </c>
      <c r="F1513" s="48" t="s">
        <v>6040</v>
      </c>
      <c r="G1513" s="48"/>
      <c r="H1513" s="47">
        <v>1967</v>
      </c>
      <c r="I1513" s="47">
        <v>3488.2</v>
      </c>
      <c r="J1513" s="47" t="s">
        <v>7376</v>
      </c>
      <c r="K1513" s="47">
        <v>5</v>
      </c>
      <c r="L1513" s="47"/>
      <c r="M1513" s="47"/>
      <c r="N1513" s="47"/>
      <c r="O1513" s="47">
        <v>169</v>
      </c>
      <c r="P1513" s="47">
        <v>41618000</v>
      </c>
      <c r="R1513" s="2"/>
    </row>
    <row r="1514" spans="1:18" ht="23" x14ac:dyDescent="0.25">
      <c r="A1514" s="47">
        <f t="shared" si="23"/>
        <v>1499</v>
      </c>
      <c r="B1514" s="48" t="s">
        <v>6610</v>
      </c>
      <c r="C1514" s="48" t="s">
        <v>6611</v>
      </c>
      <c r="D1514" s="48" t="s">
        <v>2299</v>
      </c>
      <c r="E1514" s="48" t="s">
        <v>4726</v>
      </c>
      <c r="F1514" s="48" t="s">
        <v>6040</v>
      </c>
      <c r="G1514" s="48"/>
      <c r="H1514" s="47">
        <v>1963</v>
      </c>
      <c r="I1514" s="47">
        <v>1973.8</v>
      </c>
      <c r="J1514" s="47" t="s">
        <v>7376</v>
      </c>
      <c r="K1514" s="47">
        <v>4</v>
      </c>
      <c r="L1514" s="47"/>
      <c r="M1514" s="47"/>
      <c r="N1514" s="47"/>
      <c r="O1514" s="47">
        <v>81</v>
      </c>
      <c r="P1514" s="47">
        <v>41618000</v>
      </c>
      <c r="R1514" s="2"/>
    </row>
    <row r="1515" spans="1:18" ht="23" x14ac:dyDescent="0.25">
      <c r="A1515" s="47">
        <f t="shared" si="23"/>
        <v>1500</v>
      </c>
      <c r="B1515" s="48" t="s">
        <v>6610</v>
      </c>
      <c r="C1515" s="48" t="s">
        <v>6611</v>
      </c>
      <c r="D1515" s="48" t="s">
        <v>2300</v>
      </c>
      <c r="E1515" s="48" t="s">
        <v>4727</v>
      </c>
      <c r="F1515" s="48" t="s">
        <v>6040</v>
      </c>
      <c r="G1515" s="48"/>
      <c r="H1515" s="47">
        <v>1971</v>
      </c>
      <c r="I1515" s="47">
        <v>231.8</v>
      </c>
      <c r="J1515" s="47" t="s">
        <v>7370</v>
      </c>
      <c r="K1515" s="47">
        <v>2</v>
      </c>
      <c r="L1515" s="47"/>
      <c r="M1515" s="47"/>
      <c r="N1515" s="47"/>
      <c r="O1515" s="47">
        <v>14</v>
      </c>
      <c r="P1515" s="47">
        <v>41618000</v>
      </c>
      <c r="R1515" s="2"/>
    </row>
    <row r="1516" spans="1:18" ht="23" x14ac:dyDescent="0.25">
      <c r="A1516" s="47">
        <f t="shared" si="23"/>
        <v>1501</v>
      </c>
      <c r="B1516" s="48" t="s">
        <v>6610</v>
      </c>
      <c r="C1516" s="48" t="s">
        <v>6611</v>
      </c>
      <c r="D1516" s="48" t="s">
        <v>151</v>
      </c>
      <c r="E1516" s="48" t="s">
        <v>789</v>
      </c>
      <c r="F1516" s="48" t="s">
        <v>6040</v>
      </c>
      <c r="G1516" s="48"/>
      <c r="H1516" s="47">
        <v>1961</v>
      </c>
      <c r="I1516" s="47">
        <v>1529.6</v>
      </c>
      <c r="J1516" s="47" t="s">
        <v>7376</v>
      </c>
      <c r="K1516" s="47">
        <v>3</v>
      </c>
      <c r="L1516" s="47"/>
      <c r="M1516" s="47"/>
      <c r="N1516" s="47"/>
      <c r="O1516" s="47">
        <v>52</v>
      </c>
      <c r="P1516" s="47">
        <v>41618000</v>
      </c>
      <c r="R1516" s="2"/>
    </row>
    <row r="1517" spans="1:18" ht="23" x14ac:dyDescent="0.25">
      <c r="A1517" s="47">
        <f t="shared" si="23"/>
        <v>1502</v>
      </c>
      <c r="B1517" s="48" t="s">
        <v>6610</v>
      </c>
      <c r="C1517" s="48" t="s">
        <v>6611</v>
      </c>
      <c r="D1517" s="48" t="s">
        <v>1728</v>
      </c>
      <c r="E1517" s="48" t="s">
        <v>4180</v>
      </c>
      <c r="F1517" s="48" t="s">
        <v>6040</v>
      </c>
      <c r="G1517" s="48"/>
      <c r="H1517" s="47">
        <v>1961</v>
      </c>
      <c r="I1517" s="47">
        <v>941.5</v>
      </c>
      <c r="J1517" s="47" t="s">
        <v>7376</v>
      </c>
      <c r="K1517" s="47">
        <v>3</v>
      </c>
      <c r="L1517" s="47"/>
      <c r="M1517" s="47"/>
      <c r="N1517" s="47"/>
      <c r="O1517" s="47">
        <v>41</v>
      </c>
      <c r="P1517" s="47">
        <v>41618000</v>
      </c>
      <c r="R1517" s="2"/>
    </row>
    <row r="1518" spans="1:18" ht="23" x14ac:dyDescent="0.25">
      <c r="A1518" s="47">
        <f t="shared" si="23"/>
        <v>1503</v>
      </c>
      <c r="B1518" s="48" t="s">
        <v>6610</v>
      </c>
      <c r="C1518" s="48" t="s">
        <v>6611</v>
      </c>
      <c r="D1518" s="48" t="s">
        <v>1729</v>
      </c>
      <c r="E1518" s="48" t="s">
        <v>4181</v>
      </c>
      <c r="F1518" s="48" t="s">
        <v>6040</v>
      </c>
      <c r="G1518" s="48"/>
      <c r="H1518" s="47">
        <v>1961</v>
      </c>
      <c r="I1518" s="47">
        <v>948.6</v>
      </c>
      <c r="J1518" s="47" t="s">
        <v>7376</v>
      </c>
      <c r="K1518" s="47">
        <v>3</v>
      </c>
      <c r="L1518" s="47"/>
      <c r="M1518" s="47"/>
      <c r="N1518" s="47"/>
      <c r="O1518" s="47">
        <v>33</v>
      </c>
      <c r="P1518" s="47">
        <v>41618000</v>
      </c>
      <c r="R1518" s="2"/>
    </row>
    <row r="1519" spans="1:18" ht="23" x14ac:dyDescent="0.25">
      <c r="A1519" s="47">
        <f t="shared" si="23"/>
        <v>1504</v>
      </c>
      <c r="B1519" s="48" t="s">
        <v>6610</v>
      </c>
      <c r="C1519" s="48" t="s">
        <v>6611</v>
      </c>
      <c r="D1519" s="48" t="s">
        <v>1820</v>
      </c>
      <c r="E1519" s="48" t="s">
        <v>4266</v>
      </c>
      <c r="F1519" s="48" t="s">
        <v>6040</v>
      </c>
      <c r="G1519" s="48"/>
      <c r="H1519" s="47">
        <v>1917</v>
      </c>
      <c r="I1519" s="47">
        <v>251</v>
      </c>
      <c r="J1519" s="47" t="s">
        <v>7370</v>
      </c>
      <c r="K1519" s="47">
        <v>2</v>
      </c>
      <c r="L1519" s="47"/>
      <c r="M1519" s="47"/>
      <c r="N1519" s="47"/>
      <c r="O1519" s="47">
        <v>17</v>
      </c>
      <c r="P1519" s="47">
        <v>41618000</v>
      </c>
      <c r="R1519" s="2"/>
    </row>
    <row r="1520" spans="1:18" ht="23" x14ac:dyDescent="0.25">
      <c r="A1520" s="47">
        <f t="shared" si="23"/>
        <v>1505</v>
      </c>
      <c r="B1520" s="48" t="s">
        <v>6610</v>
      </c>
      <c r="C1520" s="48" t="s">
        <v>6611</v>
      </c>
      <c r="D1520" s="48" t="s">
        <v>152</v>
      </c>
      <c r="E1520" s="48" t="s">
        <v>790</v>
      </c>
      <c r="F1520" s="48" t="s">
        <v>6040</v>
      </c>
      <c r="G1520" s="48"/>
      <c r="H1520" s="47">
        <v>1963</v>
      </c>
      <c r="I1520" s="47">
        <v>2033.3</v>
      </c>
      <c r="J1520" s="47" t="s">
        <v>7376</v>
      </c>
      <c r="K1520" s="47">
        <v>4</v>
      </c>
      <c r="L1520" s="47"/>
      <c r="M1520" s="47"/>
      <c r="N1520" s="47"/>
      <c r="O1520" s="47">
        <v>107</v>
      </c>
      <c r="P1520" s="47">
        <v>41618000</v>
      </c>
      <c r="R1520" s="2"/>
    </row>
    <row r="1521" spans="1:18" ht="23" x14ac:dyDescent="0.25">
      <c r="A1521" s="47">
        <f t="shared" si="23"/>
        <v>1506</v>
      </c>
      <c r="B1521" s="48" t="s">
        <v>6610</v>
      </c>
      <c r="C1521" s="48" t="s">
        <v>6611</v>
      </c>
      <c r="D1521" s="48" t="s">
        <v>2304</v>
      </c>
      <c r="E1521" s="48" t="s">
        <v>4731</v>
      </c>
      <c r="F1521" s="48" t="s">
        <v>6040</v>
      </c>
      <c r="G1521" s="48"/>
      <c r="H1521" s="47">
        <v>1976</v>
      </c>
      <c r="I1521" s="47">
        <v>4893.3</v>
      </c>
      <c r="J1521" s="47" t="s">
        <v>7372</v>
      </c>
      <c r="K1521" s="47">
        <v>5</v>
      </c>
      <c r="L1521" s="47"/>
      <c r="M1521" s="47"/>
      <c r="N1521" s="47"/>
      <c r="O1521" s="47">
        <v>205</v>
      </c>
      <c r="P1521" s="47">
        <v>41618000</v>
      </c>
      <c r="R1521" s="2"/>
    </row>
    <row r="1522" spans="1:18" ht="23" x14ac:dyDescent="0.25">
      <c r="A1522" s="47">
        <f t="shared" si="23"/>
        <v>1507</v>
      </c>
      <c r="B1522" s="48" t="s">
        <v>6610</v>
      </c>
      <c r="C1522" s="48" t="s">
        <v>6611</v>
      </c>
      <c r="D1522" s="48" t="s">
        <v>153</v>
      </c>
      <c r="E1522" s="48" t="s">
        <v>791</v>
      </c>
      <c r="F1522" s="48" t="s">
        <v>6040</v>
      </c>
      <c r="G1522" s="48"/>
      <c r="H1522" s="47">
        <v>1962</v>
      </c>
      <c r="I1522" s="47">
        <v>1476.3</v>
      </c>
      <c r="J1522" s="47" t="s">
        <v>7376</v>
      </c>
      <c r="K1522" s="47">
        <v>3</v>
      </c>
      <c r="L1522" s="47"/>
      <c r="M1522" s="47"/>
      <c r="N1522" s="47"/>
      <c r="O1522" s="47">
        <v>69</v>
      </c>
      <c r="P1522" s="47">
        <v>41618000</v>
      </c>
      <c r="R1522" s="2"/>
    </row>
    <row r="1523" spans="1:18" ht="23" x14ac:dyDescent="0.25">
      <c r="A1523" s="47">
        <f t="shared" si="23"/>
        <v>1508</v>
      </c>
      <c r="B1523" s="48" t="s">
        <v>6610</v>
      </c>
      <c r="C1523" s="48" t="s">
        <v>6611</v>
      </c>
      <c r="D1523" s="48" t="s">
        <v>1944</v>
      </c>
      <c r="E1523" s="48" t="s">
        <v>4386</v>
      </c>
      <c r="F1523" s="48" t="s">
        <v>6040</v>
      </c>
      <c r="G1523" s="48"/>
      <c r="H1523" s="47">
        <v>1975</v>
      </c>
      <c r="I1523" s="47">
        <v>2402.5</v>
      </c>
      <c r="J1523" s="47" t="s">
        <v>7372</v>
      </c>
      <c r="K1523" s="47">
        <v>5</v>
      </c>
      <c r="L1523" s="47"/>
      <c r="M1523" s="47"/>
      <c r="N1523" s="47"/>
      <c r="O1523" s="47">
        <v>73</v>
      </c>
      <c r="P1523" s="47">
        <v>41618000</v>
      </c>
      <c r="R1523" s="2"/>
    </row>
    <row r="1524" spans="1:18" ht="23" x14ac:dyDescent="0.25">
      <c r="A1524" s="47">
        <f t="shared" si="23"/>
        <v>1509</v>
      </c>
      <c r="B1524" s="48" t="s">
        <v>6610</v>
      </c>
      <c r="C1524" s="48" t="s">
        <v>6611</v>
      </c>
      <c r="D1524" s="48" t="s">
        <v>154</v>
      </c>
      <c r="E1524" s="48" t="s">
        <v>792</v>
      </c>
      <c r="F1524" s="48" t="s">
        <v>6040</v>
      </c>
      <c r="G1524" s="48"/>
      <c r="H1524" s="47">
        <v>1962</v>
      </c>
      <c r="I1524" s="47">
        <v>1459.6</v>
      </c>
      <c r="J1524" s="47" t="s">
        <v>7376</v>
      </c>
      <c r="K1524" s="47">
        <v>3</v>
      </c>
      <c r="L1524" s="47"/>
      <c r="M1524" s="47"/>
      <c r="N1524" s="47"/>
      <c r="O1524" s="47">
        <v>84</v>
      </c>
      <c r="P1524" s="47">
        <v>41618000</v>
      </c>
      <c r="R1524" s="2"/>
    </row>
    <row r="1525" spans="1:18" ht="23" x14ac:dyDescent="0.25">
      <c r="A1525" s="47">
        <f t="shared" si="23"/>
        <v>1510</v>
      </c>
      <c r="B1525" s="48" t="s">
        <v>6610</v>
      </c>
      <c r="C1525" s="48" t="s">
        <v>6611</v>
      </c>
      <c r="D1525" s="48" t="s">
        <v>1963</v>
      </c>
      <c r="E1525" s="48" t="s">
        <v>4402</v>
      </c>
      <c r="F1525" s="48" t="s">
        <v>6040</v>
      </c>
      <c r="G1525" s="48"/>
      <c r="H1525" s="47">
        <v>1965</v>
      </c>
      <c r="I1525" s="47">
        <v>2023.9</v>
      </c>
      <c r="J1525" s="47" t="s">
        <v>7376</v>
      </c>
      <c r="K1525" s="47">
        <v>4</v>
      </c>
      <c r="L1525" s="47"/>
      <c r="M1525" s="47"/>
      <c r="N1525" s="47"/>
      <c r="O1525" s="47">
        <v>106</v>
      </c>
      <c r="P1525" s="47">
        <v>41618000</v>
      </c>
      <c r="R1525" s="2"/>
    </row>
    <row r="1526" spans="1:18" ht="23" x14ac:dyDescent="0.25">
      <c r="A1526" s="47">
        <f t="shared" si="23"/>
        <v>1511</v>
      </c>
      <c r="B1526" s="48" t="s">
        <v>6610</v>
      </c>
      <c r="C1526" s="48" t="s">
        <v>6611</v>
      </c>
      <c r="D1526" s="48" t="s">
        <v>2309</v>
      </c>
      <c r="E1526" s="48" t="s">
        <v>4735</v>
      </c>
      <c r="F1526" s="48" t="s">
        <v>6040</v>
      </c>
      <c r="G1526" s="48"/>
      <c r="H1526" s="47">
        <v>1970</v>
      </c>
      <c r="I1526" s="47">
        <v>4585.8999999999996</v>
      </c>
      <c r="J1526" s="47" t="s">
        <v>7376</v>
      </c>
      <c r="K1526" s="47">
        <v>6</v>
      </c>
      <c r="L1526" s="47"/>
      <c r="M1526" s="47"/>
      <c r="N1526" s="47"/>
      <c r="O1526" s="47">
        <v>199</v>
      </c>
      <c r="P1526" s="47">
        <v>41618000</v>
      </c>
      <c r="R1526" s="2"/>
    </row>
    <row r="1527" spans="1:18" ht="23" x14ac:dyDescent="0.25">
      <c r="A1527" s="47">
        <f t="shared" si="23"/>
        <v>1512</v>
      </c>
      <c r="B1527" s="48" t="s">
        <v>6610</v>
      </c>
      <c r="C1527" s="48" t="s">
        <v>6611</v>
      </c>
      <c r="D1527" s="48" t="s">
        <v>2310</v>
      </c>
      <c r="E1527" s="48" t="s">
        <v>4736</v>
      </c>
      <c r="F1527" s="48" t="s">
        <v>6040</v>
      </c>
      <c r="G1527" s="48"/>
      <c r="H1527" s="47">
        <v>1989</v>
      </c>
      <c r="I1527" s="47">
        <v>4099.5</v>
      </c>
      <c r="J1527" s="47" t="s">
        <v>7376</v>
      </c>
      <c r="K1527" s="47">
        <v>9</v>
      </c>
      <c r="L1527" s="47"/>
      <c r="M1527" s="47">
        <v>2</v>
      </c>
      <c r="N1527" s="47"/>
      <c r="O1527" s="47">
        <v>217</v>
      </c>
      <c r="P1527" s="47">
        <v>41618000</v>
      </c>
      <c r="R1527" s="2"/>
    </row>
    <row r="1528" spans="1:18" ht="28.5" customHeight="1" x14ac:dyDescent="0.25">
      <c r="A1528" s="47">
        <f t="shared" si="23"/>
        <v>1513</v>
      </c>
      <c r="B1528" s="48" t="s">
        <v>6610</v>
      </c>
      <c r="C1528" s="48" t="s">
        <v>6611</v>
      </c>
      <c r="D1528" s="48" t="s">
        <v>2311</v>
      </c>
      <c r="E1528" s="48" t="s">
        <v>4737</v>
      </c>
      <c r="F1528" s="48" t="s">
        <v>6094</v>
      </c>
      <c r="G1528" s="48"/>
      <c r="H1528" s="47">
        <v>1968</v>
      </c>
      <c r="I1528" s="47">
        <v>7015.2</v>
      </c>
      <c r="J1528" s="47" t="s">
        <v>7372</v>
      </c>
      <c r="K1528" s="47">
        <v>5</v>
      </c>
      <c r="L1528" s="47"/>
      <c r="M1528" s="47"/>
      <c r="N1528" s="47"/>
      <c r="O1528" s="47">
        <v>296</v>
      </c>
      <c r="P1528" s="47">
        <v>41618000</v>
      </c>
      <c r="R1528" s="2"/>
    </row>
    <row r="1529" spans="1:18" ht="23" x14ac:dyDescent="0.25">
      <c r="A1529" s="47">
        <f t="shared" si="23"/>
        <v>1514</v>
      </c>
      <c r="B1529" s="48" t="s">
        <v>6610</v>
      </c>
      <c r="C1529" s="48" t="s">
        <v>6611</v>
      </c>
      <c r="D1529" s="48" t="s">
        <v>2312</v>
      </c>
      <c r="E1529" s="48" t="s">
        <v>4738</v>
      </c>
      <c r="F1529" s="48" t="s">
        <v>6040</v>
      </c>
      <c r="G1529" s="48"/>
      <c r="H1529" s="47">
        <v>1966</v>
      </c>
      <c r="I1529" s="47">
        <v>7052.6</v>
      </c>
      <c r="J1529" s="47" t="s">
        <v>7372</v>
      </c>
      <c r="K1529" s="47">
        <v>5</v>
      </c>
      <c r="L1529" s="47"/>
      <c r="M1529" s="47"/>
      <c r="N1529" s="47"/>
      <c r="O1529" s="47">
        <v>329</v>
      </c>
      <c r="P1529" s="47">
        <v>41618000</v>
      </c>
      <c r="R1529" s="2"/>
    </row>
    <row r="1530" spans="1:18" ht="23" x14ac:dyDescent="0.25">
      <c r="A1530" s="47">
        <f t="shared" si="23"/>
        <v>1515</v>
      </c>
      <c r="B1530" s="48" t="s">
        <v>6610</v>
      </c>
      <c r="C1530" s="48" t="s">
        <v>6611</v>
      </c>
      <c r="D1530" s="48" t="s">
        <v>2313</v>
      </c>
      <c r="E1530" s="48" t="s">
        <v>4739</v>
      </c>
      <c r="F1530" s="48" t="s">
        <v>6040</v>
      </c>
      <c r="G1530" s="48"/>
      <c r="H1530" s="47">
        <v>1976</v>
      </c>
      <c r="I1530" s="47">
        <v>2475</v>
      </c>
      <c r="J1530" s="47" t="s">
        <v>7372</v>
      </c>
      <c r="K1530" s="47">
        <v>12</v>
      </c>
      <c r="L1530" s="47"/>
      <c r="M1530" s="47">
        <v>2</v>
      </c>
      <c r="N1530" s="47"/>
      <c r="O1530" s="47">
        <v>101</v>
      </c>
      <c r="P1530" s="47">
        <v>41618000</v>
      </c>
      <c r="R1530" s="2"/>
    </row>
    <row r="1531" spans="1:18" ht="23" x14ac:dyDescent="0.25">
      <c r="A1531" s="47">
        <f t="shared" si="23"/>
        <v>1516</v>
      </c>
      <c r="B1531" s="48" t="s">
        <v>6610</v>
      </c>
      <c r="C1531" s="48" t="s">
        <v>6611</v>
      </c>
      <c r="D1531" s="48" t="s">
        <v>326</v>
      </c>
      <c r="E1531" s="48" t="s">
        <v>963</v>
      </c>
      <c r="F1531" s="48" t="s">
        <v>6040</v>
      </c>
      <c r="G1531" s="48"/>
      <c r="H1531" s="47">
        <v>1965</v>
      </c>
      <c r="I1531" s="47">
        <v>3524.2</v>
      </c>
      <c r="J1531" s="47" t="s">
        <v>7376</v>
      </c>
      <c r="K1531" s="47">
        <v>5</v>
      </c>
      <c r="L1531" s="47"/>
      <c r="M1531" s="47"/>
      <c r="N1531" s="47"/>
      <c r="O1531" s="47">
        <v>196</v>
      </c>
      <c r="P1531" s="47">
        <v>41618000</v>
      </c>
      <c r="R1531" s="2"/>
    </row>
    <row r="1532" spans="1:18" ht="23" x14ac:dyDescent="0.25">
      <c r="A1532" s="47">
        <f t="shared" si="23"/>
        <v>1517</v>
      </c>
      <c r="B1532" s="48" t="s">
        <v>6610</v>
      </c>
      <c r="C1532" s="48" t="s">
        <v>6611</v>
      </c>
      <c r="D1532" s="48" t="s">
        <v>2314</v>
      </c>
      <c r="E1532" s="48" t="s">
        <v>4740</v>
      </c>
      <c r="F1532" s="48" t="s">
        <v>6040</v>
      </c>
      <c r="G1532" s="48"/>
      <c r="H1532" s="47">
        <v>1957</v>
      </c>
      <c r="I1532" s="47">
        <v>1299.0999999999999</v>
      </c>
      <c r="J1532" s="47" t="s">
        <v>7376</v>
      </c>
      <c r="K1532" s="47">
        <v>3</v>
      </c>
      <c r="L1532" s="47"/>
      <c r="M1532" s="47"/>
      <c r="N1532" s="47"/>
      <c r="O1532" s="47">
        <v>64</v>
      </c>
      <c r="P1532" s="47">
        <v>41618000</v>
      </c>
      <c r="R1532" s="2"/>
    </row>
    <row r="1533" spans="1:18" ht="23" x14ac:dyDescent="0.25">
      <c r="A1533" s="47">
        <f t="shared" si="23"/>
        <v>1518</v>
      </c>
      <c r="B1533" s="48" t="s">
        <v>6610</v>
      </c>
      <c r="C1533" s="48" t="s">
        <v>6611</v>
      </c>
      <c r="D1533" s="48" t="s">
        <v>2315</v>
      </c>
      <c r="E1533" s="89" t="s">
        <v>4741</v>
      </c>
      <c r="F1533" s="48" t="s">
        <v>6040</v>
      </c>
      <c r="G1533" s="48"/>
      <c r="H1533" s="47">
        <v>1917</v>
      </c>
      <c r="I1533" s="47">
        <v>663.7</v>
      </c>
      <c r="J1533" s="47" t="s">
        <v>7370</v>
      </c>
      <c r="K1533" s="47">
        <v>2</v>
      </c>
      <c r="L1533" s="47"/>
      <c r="M1533" s="47"/>
      <c r="N1533" s="47"/>
      <c r="O1533" s="47">
        <v>33</v>
      </c>
      <c r="P1533" s="47">
        <v>41618000</v>
      </c>
      <c r="R1533" s="2"/>
    </row>
    <row r="1534" spans="1:18" ht="23" x14ac:dyDescent="0.25">
      <c r="A1534" s="47">
        <f t="shared" si="23"/>
        <v>1519</v>
      </c>
      <c r="B1534" s="48" t="s">
        <v>6610</v>
      </c>
      <c r="C1534" s="48" t="s">
        <v>6611</v>
      </c>
      <c r="D1534" s="48" t="s">
        <v>2316</v>
      </c>
      <c r="E1534" s="48" t="s">
        <v>4742</v>
      </c>
      <c r="F1534" s="48" t="s">
        <v>6040</v>
      </c>
      <c r="G1534" s="48"/>
      <c r="H1534" s="47">
        <v>1964</v>
      </c>
      <c r="I1534" s="47">
        <v>2394.8000000000002</v>
      </c>
      <c r="J1534" s="47" t="s">
        <v>7376</v>
      </c>
      <c r="K1534" s="47">
        <v>5</v>
      </c>
      <c r="L1534" s="47"/>
      <c r="M1534" s="47"/>
      <c r="N1534" s="47"/>
      <c r="O1534" s="47">
        <v>129</v>
      </c>
      <c r="P1534" s="47">
        <v>41618000</v>
      </c>
      <c r="R1534" s="2"/>
    </row>
    <row r="1535" spans="1:18" ht="23" x14ac:dyDescent="0.25">
      <c r="A1535" s="47">
        <f t="shared" si="23"/>
        <v>1520</v>
      </c>
      <c r="B1535" s="48" t="s">
        <v>6610</v>
      </c>
      <c r="C1535" s="48" t="s">
        <v>6611</v>
      </c>
      <c r="D1535" s="48" t="s">
        <v>2317</v>
      </c>
      <c r="E1535" s="48" t="s">
        <v>4743</v>
      </c>
      <c r="F1535" s="48" t="s">
        <v>6040</v>
      </c>
      <c r="G1535" s="48"/>
      <c r="H1535" s="47">
        <v>1917</v>
      </c>
      <c r="I1535" s="47">
        <v>867.2</v>
      </c>
      <c r="J1535" s="47" t="s">
        <v>7376</v>
      </c>
      <c r="K1535" s="47">
        <v>3</v>
      </c>
      <c r="L1535" s="47"/>
      <c r="M1535" s="47"/>
      <c r="N1535" s="47"/>
      <c r="O1535" s="47">
        <v>41</v>
      </c>
      <c r="P1535" s="47">
        <v>41618000</v>
      </c>
      <c r="R1535" s="2"/>
    </row>
    <row r="1536" spans="1:18" ht="23" x14ac:dyDescent="0.25">
      <c r="A1536" s="47">
        <f t="shared" si="23"/>
        <v>1521</v>
      </c>
      <c r="B1536" s="48" t="s">
        <v>6610</v>
      </c>
      <c r="C1536" s="48" t="s">
        <v>6611</v>
      </c>
      <c r="D1536" s="48" t="s">
        <v>2318</v>
      </c>
      <c r="E1536" s="48" t="s">
        <v>4744</v>
      </c>
      <c r="F1536" s="48" t="s">
        <v>6040</v>
      </c>
      <c r="G1536" s="48"/>
      <c r="H1536" s="47">
        <v>1917</v>
      </c>
      <c r="I1536" s="47">
        <v>430.2</v>
      </c>
      <c r="J1536" s="47" t="s">
        <v>7376</v>
      </c>
      <c r="K1536" s="47">
        <v>2</v>
      </c>
      <c r="L1536" s="47"/>
      <c r="M1536" s="47"/>
      <c r="N1536" s="47"/>
      <c r="O1536" s="47">
        <v>19</v>
      </c>
      <c r="P1536" s="47">
        <v>41618000</v>
      </c>
      <c r="R1536" s="2"/>
    </row>
    <row r="1537" spans="1:18" ht="23" x14ac:dyDescent="0.25">
      <c r="A1537" s="47">
        <f t="shared" si="23"/>
        <v>1522</v>
      </c>
      <c r="B1537" s="48" t="s">
        <v>6610</v>
      </c>
      <c r="C1537" s="48" t="s">
        <v>6611</v>
      </c>
      <c r="D1537" s="48" t="s">
        <v>2319</v>
      </c>
      <c r="E1537" s="48" t="s">
        <v>4745</v>
      </c>
      <c r="F1537" s="48" t="s">
        <v>6040</v>
      </c>
      <c r="G1537" s="48"/>
      <c r="H1537" s="47">
        <v>1959</v>
      </c>
      <c r="I1537" s="47">
        <v>1307</v>
      </c>
      <c r="J1537" s="47" t="s">
        <v>7376</v>
      </c>
      <c r="K1537" s="47">
        <v>3</v>
      </c>
      <c r="L1537" s="47"/>
      <c r="M1537" s="47"/>
      <c r="N1537" s="47"/>
      <c r="O1537" s="47">
        <v>48</v>
      </c>
      <c r="P1537" s="47">
        <v>41618000</v>
      </c>
      <c r="R1537" s="2"/>
    </row>
    <row r="1538" spans="1:18" ht="23" x14ac:dyDescent="0.25">
      <c r="A1538" s="47">
        <f t="shared" si="23"/>
        <v>1523</v>
      </c>
      <c r="B1538" s="48" t="s">
        <v>6610</v>
      </c>
      <c r="C1538" s="48" t="s">
        <v>6611</v>
      </c>
      <c r="D1538" s="48" t="s">
        <v>1966</v>
      </c>
      <c r="E1538" s="48" t="s">
        <v>4405</v>
      </c>
      <c r="F1538" s="48" t="s">
        <v>6040</v>
      </c>
      <c r="G1538" s="48"/>
      <c r="H1538" s="47">
        <v>1917</v>
      </c>
      <c r="I1538" s="47">
        <v>398.8</v>
      </c>
      <c r="J1538" s="47" t="s">
        <v>7370</v>
      </c>
      <c r="K1538" s="47">
        <v>2</v>
      </c>
      <c r="L1538" s="47"/>
      <c r="M1538" s="47"/>
      <c r="N1538" s="47"/>
      <c r="O1538" s="47">
        <v>18</v>
      </c>
      <c r="P1538" s="47">
        <v>41618000</v>
      </c>
      <c r="R1538" s="2"/>
    </row>
    <row r="1539" spans="1:18" ht="23" x14ac:dyDescent="0.25">
      <c r="A1539" s="47">
        <f t="shared" si="23"/>
        <v>1524</v>
      </c>
      <c r="B1539" s="48" t="s">
        <v>6610</v>
      </c>
      <c r="C1539" s="48" t="s">
        <v>6611</v>
      </c>
      <c r="D1539" s="48" t="s">
        <v>2321</v>
      </c>
      <c r="E1539" s="48" t="s">
        <v>4747</v>
      </c>
      <c r="F1539" s="48" t="s">
        <v>6040</v>
      </c>
      <c r="G1539" s="48"/>
      <c r="H1539" s="47">
        <v>1959</v>
      </c>
      <c r="I1539" s="47">
        <v>639.79999999999995</v>
      </c>
      <c r="J1539" s="47" t="s">
        <v>7376</v>
      </c>
      <c r="K1539" s="47">
        <v>2</v>
      </c>
      <c r="L1539" s="47"/>
      <c r="M1539" s="47"/>
      <c r="N1539" s="47"/>
      <c r="O1539" s="47">
        <v>29</v>
      </c>
      <c r="P1539" s="47">
        <v>41618000</v>
      </c>
      <c r="R1539" s="2"/>
    </row>
    <row r="1540" spans="1:18" ht="23" x14ac:dyDescent="0.25">
      <c r="A1540" s="47">
        <f t="shared" si="23"/>
        <v>1525</v>
      </c>
      <c r="B1540" s="48" t="s">
        <v>6610</v>
      </c>
      <c r="C1540" s="48" t="s">
        <v>6611</v>
      </c>
      <c r="D1540" s="48" t="s">
        <v>2322</v>
      </c>
      <c r="E1540" s="48" t="s">
        <v>4748</v>
      </c>
      <c r="F1540" s="48" t="s">
        <v>6040</v>
      </c>
      <c r="G1540" s="48"/>
      <c r="H1540" s="47">
        <v>1917</v>
      </c>
      <c r="I1540" s="47">
        <v>526.20000000000005</v>
      </c>
      <c r="J1540" s="47" t="s">
        <v>7376</v>
      </c>
      <c r="K1540" s="47">
        <v>2</v>
      </c>
      <c r="L1540" s="47"/>
      <c r="M1540" s="47"/>
      <c r="N1540" s="47"/>
      <c r="O1540" s="47">
        <v>22</v>
      </c>
      <c r="P1540" s="47">
        <v>41618000</v>
      </c>
      <c r="R1540" s="2"/>
    </row>
    <row r="1541" spans="1:18" ht="23" x14ac:dyDescent="0.25">
      <c r="A1541" s="47">
        <f t="shared" si="23"/>
        <v>1526</v>
      </c>
      <c r="B1541" s="48" t="s">
        <v>6610</v>
      </c>
      <c r="C1541" s="48" t="s">
        <v>6611</v>
      </c>
      <c r="D1541" s="48" t="s">
        <v>1968</v>
      </c>
      <c r="E1541" s="48" t="s">
        <v>4407</v>
      </c>
      <c r="F1541" s="48" t="s">
        <v>6040</v>
      </c>
      <c r="G1541" s="48"/>
      <c r="H1541" s="47">
        <v>1917</v>
      </c>
      <c r="I1541" s="47">
        <v>308.89999999999998</v>
      </c>
      <c r="J1541" s="47" t="s">
        <v>7370</v>
      </c>
      <c r="K1541" s="47">
        <v>2</v>
      </c>
      <c r="L1541" s="47"/>
      <c r="M1541" s="47"/>
      <c r="N1541" s="47"/>
      <c r="O1541" s="47">
        <v>21</v>
      </c>
      <c r="P1541" s="47">
        <v>41618000</v>
      </c>
      <c r="R1541" s="2"/>
    </row>
    <row r="1542" spans="1:18" ht="23" x14ac:dyDescent="0.25">
      <c r="A1542" s="47">
        <f t="shared" si="23"/>
        <v>1527</v>
      </c>
      <c r="B1542" s="48" t="s">
        <v>6610</v>
      </c>
      <c r="C1542" s="48" t="s">
        <v>6611</v>
      </c>
      <c r="D1542" s="48" t="s">
        <v>2324</v>
      </c>
      <c r="E1542" s="48" t="s">
        <v>4750</v>
      </c>
      <c r="F1542" s="48" t="s">
        <v>6040</v>
      </c>
      <c r="G1542" s="48"/>
      <c r="H1542" s="47">
        <v>1917</v>
      </c>
      <c r="I1542" s="47">
        <v>137.80000000000001</v>
      </c>
      <c r="J1542" s="47" t="s">
        <v>7376</v>
      </c>
      <c r="K1542" s="47">
        <v>2</v>
      </c>
      <c r="L1542" s="47"/>
      <c r="M1542" s="47"/>
      <c r="N1542" s="47"/>
      <c r="O1542" s="47">
        <v>8</v>
      </c>
      <c r="P1542" s="47">
        <v>41618000</v>
      </c>
      <c r="R1542" s="2"/>
    </row>
    <row r="1543" spans="1:18" ht="23" x14ac:dyDescent="0.25">
      <c r="A1543" s="47">
        <f t="shared" si="23"/>
        <v>1528</v>
      </c>
      <c r="B1543" s="48" t="s">
        <v>6610</v>
      </c>
      <c r="C1543" s="48" t="s">
        <v>6611</v>
      </c>
      <c r="D1543" s="48" t="s">
        <v>2325</v>
      </c>
      <c r="E1543" s="48" t="s">
        <v>4751</v>
      </c>
      <c r="F1543" s="48" t="s">
        <v>6040</v>
      </c>
      <c r="G1543" s="48"/>
      <c r="H1543" s="47">
        <v>1917</v>
      </c>
      <c r="I1543" s="47">
        <v>281</v>
      </c>
      <c r="J1543" s="47" t="s">
        <v>7370</v>
      </c>
      <c r="K1543" s="47">
        <v>2</v>
      </c>
      <c r="L1543" s="47"/>
      <c r="M1543" s="47"/>
      <c r="N1543" s="47"/>
      <c r="O1543" s="47">
        <v>22</v>
      </c>
      <c r="P1543" s="47">
        <v>41618000</v>
      </c>
      <c r="R1543" s="2"/>
    </row>
    <row r="1544" spans="1:18" ht="23" x14ac:dyDescent="0.25">
      <c r="A1544" s="47">
        <f t="shared" si="23"/>
        <v>1529</v>
      </c>
      <c r="B1544" s="48" t="s">
        <v>6610</v>
      </c>
      <c r="C1544" s="48" t="s">
        <v>6611</v>
      </c>
      <c r="D1544" s="48" t="s">
        <v>1402</v>
      </c>
      <c r="E1544" s="48" t="s">
        <v>3876</v>
      </c>
      <c r="F1544" s="48" t="s">
        <v>6040</v>
      </c>
      <c r="G1544" s="48"/>
      <c r="H1544" s="47">
        <v>1917</v>
      </c>
      <c r="I1544" s="47">
        <v>351.3</v>
      </c>
      <c r="J1544" s="47" t="s">
        <v>7370</v>
      </c>
      <c r="K1544" s="47">
        <v>2</v>
      </c>
      <c r="L1544" s="47"/>
      <c r="M1544" s="47"/>
      <c r="N1544" s="47"/>
      <c r="O1544" s="47">
        <v>18</v>
      </c>
      <c r="P1544" s="47">
        <v>41618000</v>
      </c>
      <c r="R1544" s="2"/>
    </row>
    <row r="1545" spans="1:18" ht="23" x14ac:dyDescent="0.25">
      <c r="A1545" s="47">
        <f t="shared" si="23"/>
        <v>1530</v>
      </c>
      <c r="B1545" s="48" t="s">
        <v>6610</v>
      </c>
      <c r="C1545" s="48" t="s">
        <v>6611</v>
      </c>
      <c r="D1545" s="48" t="s">
        <v>1403</v>
      </c>
      <c r="E1545" s="48" t="s">
        <v>3877</v>
      </c>
      <c r="F1545" s="48" t="s">
        <v>6040</v>
      </c>
      <c r="G1545" s="48"/>
      <c r="H1545" s="47">
        <v>1917</v>
      </c>
      <c r="I1545" s="47">
        <v>542.20000000000005</v>
      </c>
      <c r="J1545" s="47" t="s">
        <v>7370</v>
      </c>
      <c r="K1545" s="47">
        <v>2</v>
      </c>
      <c r="L1545" s="47"/>
      <c r="M1545" s="47"/>
      <c r="N1545" s="47"/>
      <c r="O1545" s="47">
        <v>27</v>
      </c>
      <c r="P1545" s="47">
        <v>41618000</v>
      </c>
      <c r="R1545" s="2"/>
    </row>
    <row r="1546" spans="1:18" ht="23" x14ac:dyDescent="0.25">
      <c r="A1546" s="47">
        <f t="shared" si="23"/>
        <v>1531</v>
      </c>
      <c r="B1546" s="48" t="s">
        <v>6610</v>
      </c>
      <c r="C1546" s="48" t="s">
        <v>6611</v>
      </c>
      <c r="D1546" s="48" t="s">
        <v>155</v>
      </c>
      <c r="E1546" s="48" t="s">
        <v>793</v>
      </c>
      <c r="F1546" s="48" t="s">
        <v>6040</v>
      </c>
      <c r="G1546" s="48"/>
      <c r="H1546" s="47">
        <v>1917</v>
      </c>
      <c r="I1546" s="47">
        <v>537.70000000000005</v>
      </c>
      <c r="J1546" s="47" t="s">
        <v>7370</v>
      </c>
      <c r="K1546" s="47">
        <v>2</v>
      </c>
      <c r="L1546" s="47"/>
      <c r="M1546" s="47"/>
      <c r="N1546" s="47"/>
      <c r="O1546" s="47">
        <v>20</v>
      </c>
      <c r="P1546" s="47">
        <v>41618000</v>
      </c>
      <c r="R1546" s="2"/>
    </row>
    <row r="1547" spans="1:18" ht="23" x14ac:dyDescent="0.25">
      <c r="A1547" s="47">
        <f t="shared" si="23"/>
        <v>1532</v>
      </c>
      <c r="B1547" s="48" t="s">
        <v>6610</v>
      </c>
      <c r="C1547" s="48" t="s">
        <v>6611</v>
      </c>
      <c r="D1547" s="48" t="s">
        <v>3193</v>
      </c>
      <c r="E1547" s="48" t="s">
        <v>6658</v>
      </c>
      <c r="F1547" s="48" t="s">
        <v>6040</v>
      </c>
      <c r="G1547" s="48"/>
      <c r="H1547" s="47">
        <v>1917</v>
      </c>
      <c r="I1547" s="47">
        <v>486</v>
      </c>
      <c r="J1547" s="47" t="s">
        <v>7370</v>
      </c>
      <c r="K1547" s="47">
        <v>2</v>
      </c>
      <c r="L1547" s="47"/>
      <c r="M1547" s="47"/>
      <c r="N1547" s="47"/>
      <c r="O1547" s="47">
        <v>17</v>
      </c>
      <c r="P1547" s="47">
        <v>41618000</v>
      </c>
      <c r="R1547" s="2"/>
    </row>
    <row r="1548" spans="1:18" ht="23" x14ac:dyDescent="0.25">
      <c r="A1548" s="47">
        <f t="shared" si="23"/>
        <v>1533</v>
      </c>
      <c r="B1548" s="48" t="s">
        <v>6610</v>
      </c>
      <c r="C1548" s="48" t="s">
        <v>6611</v>
      </c>
      <c r="D1548" s="48" t="s">
        <v>2326</v>
      </c>
      <c r="E1548" s="48" t="s">
        <v>4752</v>
      </c>
      <c r="F1548" s="48" t="s">
        <v>6040</v>
      </c>
      <c r="G1548" s="48"/>
      <c r="H1548" s="47">
        <v>1917</v>
      </c>
      <c r="I1548" s="47">
        <v>277.3</v>
      </c>
      <c r="J1548" s="47" t="s">
        <v>7370</v>
      </c>
      <c r="K1548" s="47">
        <v>2</v>
      </c>
      <c r="L1548" s="47"/>
      <c r="M1548" s="47"/>
      <c r="N1548" s="47"/>
      <c r="O1548" s="47">
        <v>21</v>
      </c>
      <c r="P1548" s="47">
        <v>41618000</v>
      </c>
      <c r="R1548" s="2"/>
    </row>
    <row r="1549" spans="1:18" ht="23" x14ac:dyDescent="0.25">
      <c r="A1549" s="47">
        <f t="shared" si="23"/>
        <v>1534</v>
      </c>
      <c r="B1549" s="48" t="s">
        <v>6610</v>
      </c>
      <c r="C1549" s="48" t="s">
        <v>6611</v>
      </c>
      <c r="D1549" s="48" t="s">
        <v>327</v>
      </c>
      <c r="E1549" s="48" t="s">
        <v>964</v>
      </c>
      <c r="F1549" s="48" t="s">
        <v>6040</v>
      </c>
      <c r="G1549" s="48"/>
      <c r="H1549" s="47">
        <v>1917</v>
      </c>
      <c r="I1549" s="47">
        <v>347.68</v>
      </c>
      <c r="J1549" s="47" t="s">
        <v>7370</v>
      </c>
      <c r="K1549" s="47">
        <v>2</v>
      </c>
      <c r="L1549" s="47"/>
      <c r="M1549" s="47"/>
      <c r="N1549" s="47"/>
      <c r="O1549" s="47">
        <v>26</v>
      </c>
      <c r="P1549" s="47">
        <v>41618000</v>
      </c>
      <c r="R1549" s="2"/>
    </row>
    <row r="1550" spans="1:18" ht="23" x14ac:dyDescent="0.25">
      <c r="A1550" s="47">
        <f t="shared" si="23"/>
        <v>1535</v>
      </c>
      <c r="B1550" s="48" t="s">
        <v>6610</v>
      </c>
      <c r="C1550" s="48" t="s">
        <v>6611</v>
      </c>
      <c r="D1550" s="48" t="s">
        <v>156</v>
      </c>
      <c r="E1550" s="48" t="s">
        <v>794</v>
      </c>
      <c r="F1550" s="48" t="s">
        <v>6040</v>
      </c>
      <c r="G1550" s="48"/>
      <c r="H1550" s="47">
        <v>1917</v>
      </c>
      <c r="I1550" s="47">
        <v>197</v>
      </c>
      <c r="J1550" s="47" t="s">
        <v>7370</v>
      </c>
      <c r="K1550" s="47">
        <v>2</v>
      </c>
      <c r="L1550" s="47"/>
      <c r="M1550" s="47"/>
      <c r="N1550" s="47"/>
      <c r="O1550" s="47">
        <v>8</v>
      </c>
      <c r="P1550" s="47">
        <v>41618000</v>
      </c>
      <c r="R1550" s="2"/>
    </row>
    <row r="1551" spans="1:18" ht="23" x14ac:dyDescent="0.25">
      <c r="A1551" s="47">
        <f t="shared" si="23"/>
        <v>1536</v>
      </c>
      <c r="B1551" s="48" t="s">
        <v>6610</v>
      </c>
      <c r="C1551" s="48" t="s">
        <v>6659</v>
      </c>
      <c r="D1551" s="48" t="s">
        <v>2337</v>
      </c>
      <c r="E1551" s="48" t="s">
        <v>4763</v>
      </c>
      <c r="F1551" s="48" t="s">
        <v>6040</v>
      </c>
      <c r="G1551" s="48"/>
      <c r="H1551" s="47">
        <v>1987</v>
      </c>
      <c r="I1551" s="47">
        <v>4313.3</v>
      </c>
      <c r="J1551" s="47" t="s">
        <v>7377</v>
      </c>
      <c r="K1551" s="47">
        <v>5</v>
      </c>
      <c r="L1551" s="47"/>
      <c r="M1551" s="47"/>
      <c r="N1551" s="47"/>
      <c r="O1551" s="47"/>
      <c r="P1551" s="47">
        <v>41618000</v>
      </c>
      <c r="R1551" s="2"/>
    </row>
    <row r="1552" spans="1:18" ht="23" x14ac:dyDescent="0.25">
      <c r="A1552" s="47">
        <f t="shared" si="23"/>
        <v>1537</v>
      </c>
      <c r="B1552" s="48" t="s">
        <v>6610</v>
      </c>
      <c r="C1552" s="48" t="s">
        <v>6659</v>
      </c>
      <c r="D1552" s="48" t="s">
        <v>1972</v>
      </c>
      <c r="E1552" s="48" t="s">
        <v>4411</v>
      </c>
      <c r="F1552" s="48" t="s">
        <v>6040</v>
      </c>
      <c r="G1552" s="48"/>
      <c r="H1552" s="47">
        <v>1935</v>
      </c>
      <c r="I1552" s="47">
        <v>1239.2</v>
      </c>
      <c r="J1552" s="47" t="s">
        <v>7382</v>
      </c>
      <c r="K1552" s="47">
        <v>2</v>
      </c>
      <c r="L1552" s="47"/>
      <c r="M1552" s="47"/>
      <c r="N1552" s="47"/>
      <c r="O1552" s="47">
        <v>21</v>
      </c>
      <c r="P1552" s="47">
        <v>41618000</v>
      </c>
      <c r="R1552" s="2"/>
    </row>
    <row r="1553" spans="1:18" ht="23" x14ac:dyDescent="0.25">
      <c r="A1553" s="47">
        <f t="shared" si="23"/>
        <v>1538</v>
      </c>
      <c r="B1553" s="48" t="s">
        <v>6610</v>
      </c>
      <c r="C1553" s="48" t="s">
        <v>6659</v>
      </c>
      <c r="D1553" s="48" t="s">
        <v>1973</v>
      </c>
      <c r="E1553" s="48" t="s">
        <v>4412</v>
      </c>
      <c r="F1553" s="48" t="s">
        <v>6040</v>
      </c>
      <c r="G1553" s="48"/>
      <c r="H1553" s="47">
        <v>1952</v>
      </c>
      <c r="I1553" s="47">
        <v>819.9</v>
      </c>
      <c r="J1553" s="47" t="s">
        <v>7382</v>
      </c>
      <c r="K1553" s="47">
        <v>2</v>
      </c>
      <c r="L1553" s="47"/>
      <c r="M1553" s="47"/>
      <c r="N1553" s="47"/>
      <c r="O1553" s="47">
        <v>31</v>
      </c>
      <c r="P1553" s="47">
        <v>41618000</v>
      </c>
      <c r="R1553" s="2"/>
    </row>
    <row r="1554" spans="1:18" ht="23" x14ac:dyDescent="0.25">
      <c r="A1554" s="47">
        <f t="shared" ref="A1554:A1617" si="24">A1553+1</f>
        <v>1539</v>
      </c>
      <c r="B1554" s="48" t="s">
        <v>6610</v>
      </c>
      <c r="C1554" s="48" t="s">
        <v>6659</v>
      </c>
      <c r="D1554" s="48" t="s">
        <v>1977</v>
      </c>
      <c r="E1554" s="48" t="s">
        <v>4416</v>
      </c>
      <c r="F1554" s="48" t="s">
        <v>6040</v>
      </c>
      <c r="G1554" s="48"/>
      <c r="H1554" s="47">
        <v>1952</v>
      </c>
      <c r="I1554" s="47">
        <v>825.5</v>
      </c>
      <c r="J1554" s="47" t="s">
        <v>7382</v>
      </c>
      <c r="K1554" s="47">
        <v>2</v>
      </c>
      <c r="L1554" s="47"/>
      <c r="M1554" s="47"/>
      <c r="N1554" s="47"/>
      <c r="O1554" s="47">
        <v>14</v>
      </c>
      <c r="P1554" s="47">
        <v>41618000</v>
      </c>
      <c r="R1554" s="2"/>
    </row>
    <row r="1555" spans="1:18" ht="23" x14ac:dyDescent="0.25">
      <c r="A1555" s="47">
        <f t="shared" si="24"/>
        <v>1540</v>
      </c>
      <c r="B1555" s="48" t="s">
        <v>6610</v>
      </c>
      <c r="C1555" s="48" t="s">
        <v>6659</v>
      </c>
      <c r="D1555" s="48" t="s">
        <v>2331</v>
      </c>
      <c r="E1555" s="48" t="s">
        <v>4757</v>
      </c>
      <c r="F1555" s="48" t="s">
        <v>6040</v>
      </c>
      <c r="G1555" s="48"/>
      <c r="H1555" s="47">
        <v>1952</v>
      </c>
      <c r="I1555" s="47">
        <v>915.8</v>
      </c>
      <c r="J1555" s="47" t="s">
        <v>7382</v>
      </c>
      <c r="K1555" s="47">
        <v>2</v>
      </c>
      <c r="L1555" s="47"/>
      <c r="M1555" s="47"/>
      <c r="N1555" s="47"/>
      <c r="O1555" s="47">
        <v>36</v>
      </c>
      <c r="P1555" s="47">
        <v>41618000</v>
      </c>
      <c r="R1555" s="2"/>
    </row>
    <row r="1556" spans="1:18" ht="23" x14ac:dyDescent="0.25">
      <c r="A1556" s="47">
        <f t="shared" si="24"/>
        <v>1541</v>
      </c>
      <c r="B1556" s="48" t="s">
        <v>6610</v>
      </c>
      <c r="C1556" s="48" t="s">
        <v>6659</v>
      </c>
      <c r="D1556" s="48" t="s">
        <v>1266</v>
      </c>
      <c r="E1556" s="48" t="s">
        <v>3741</v>
      </c>
      <c r="F1556" s="48" t="s">
        <v>6040</v>
      </c>
      <c r="G1556" s="48"/>
      <c r="H1556" s="47">
        <v>1979</v>
      </c>
      <c r="I1556" s="47">
        <v>8670.4</v>
      </c>
      <c r="J1556" s="47" t="s">
        <v>7716</v>
      </c>
      <c r="K1556" s="47">
        <v>5</v>
      </c>
      <c r="L1556" s="47"/>
      <c r="M1556" s="47"/>
      <c r="N1556" s="47"/>
      <c r="O1556" s="47"/>
      <c r="P1556" s="47">
        <v>41618000</v>
      </c>
      <c r="R1556" s="2"/>
    </row>
    <row r="1557" spans="1:18" ht="23" x14ac:dyDescent="0.25">
      <c r="A1557" s="47">
        <f t="shared" si="24"/>
        <v>1542</v>
      </c>
      <c r="B1557" s="48" t="s">
        <v>6610</v>
      </c>
      <c r="C1557" s="48" t="s">
        <v>6659</v>
      </c>
      <c r="D1557" s="48" t="s">
        <v>410</v>
      </c>
      <c r="E1557" s="48" t="s">
        <v>1046</v>
      </c>
      <c r="F1557" s="48" t="s">
        <v>6040</v>
      </c>
      <c r="G1557" s="48"/>
      <c r="H1557" s="47">
        <v>1982</v>
      </c>
      <c r="I1557" s="47">
        <v>6545.1</v>
      </c>
      <c r="J1557" s="47" t="s">
        <v>7496</v>
      </c>
      <c r="K1557" s="47">
        <v>2</v>
      </c>
      <c r="L1557" s="47"/>
      <c r="M1557" s="47"/>
      <c r="N1557" s="47"/>
      <c r="O1557" s="47">
        <v>188</v>
      </c>
      <c r="P1557" s="47">
        <v>41618000</v>
      </c>
      <c r="R1557" s="2"/>
    </row>
    <row r="1558" spans="1:18" ht="23" x14ac:dyDescent="0.25">
      <c r="A1558" s="47">
        <f t="shared" si="24"/>
        <v>1543</v>
      </c>
      <c r="B1558" s="48" t="s">
        <v>6610</v>
      </c>
      <c r="C1558" s="48" t="s">
        <v>6659</v>
      </c>
      <c r="D1558" s="48" t="s">
        <v>486</v>
      </c>
      <c r="E1558" s="48" t="s">
        <v>1120</v>
      </c>
      <c r="F1558" s="48" t="s">
        <v>6040</v>
      </c>
      <c r="G1558" s="48"/>
      <c r="H1558" s="47">
        <v>1981</v>
      </c>
      <c r="I1558" s="47">
        <v>6365.4</v>
      </c>
      <c r="J1558" s="47" t="s">
        <v>7496</v>
      </c>
      <c r="K1558" s="47">
        <v>2</v>
      </c>
      <c r="L1558" s="47"/>
      <c r="M1558" s="47"/>
      <c r="N1558" s="47"/>
      <c r="O1558" s="47">
        <v>238</v>
      </c>
      <c r="P1558" s="47">
        <v>41618000</v>
      </c>
      <c r="R1558" s="2"/>
    </row>
    <row r="1559" spans="1:18" ht="23" x14ac:dyDescent="0.25">
      <c r="A1559" s="47">
        <f t="shared" si="24"/>
        <v>1544</v>
      </c>
      <c r="B1559" s="48" t="s">
        <v>6610</v>
      </c>
      <c r="C1559" s="48" t="s">
        <v>6660</v>
      </c>
      <c r="D1559" s="48" t="s">
        <v>107</v>
      </c>
      <c r="E1559" s="48" t="s">
        <v>5572</v>
      </c>
      <c r="F1559" s="48" t="s">
        <v>6040</v>
      </c>
      <c r="G1559" s="48"/>
      <c r="H1559" s="47">
        <v>1972</v>
      </c>
      <c r="I1559" s="47">
        <v>351.8</v>
      </c>
      <c r="J1559" s="47" t="s">
        <v>7497</v>
      </c>
      <c r="K1559" s="47">
        <v>2</v>
      </c>
      <c r="L1559" s="47"/>
      <c r="M1559" s="47"/>
      <c r="N1559" s="47"/>
      <c r="O1559" s="47">
        <v>18</v>
      </c>
      <c r="P1559" s="47">
        <v>41618000</v>
      </c>
      <c r="R1559" s="2"/>
    </row>
    <row r="1560" spans="1:18" ht="23" x14ac:dyDescent="0.25">
      <c r="A1560" s="47">
        <f t="shared" si="24"/>
        <v>1545</v>
      </c>
      <c r="B1560" s="48" t="s">
        <v>6610</v>
      </c>
      <c r="C1560" s="48" t="s">
        <v>6660</v>
      </c>
      <c r="D1560" s="95" t="s">
        <v>3709</v>
      </c>
      <c r="E1560" s="94" t="s">
        <v>7498</v>
      </c>
      <c r="F1560" s="48" t="s">
        <v>6040</v>
      </c>
      <c r="G1560" s="48"/>
      <c r="H1560" s="47">
        <v>1938</v>
      </c>
      <c r="I1560" s="47">
        <v>305.8</v>
      </c>
      <c r="J1560" s="47" t="s">
        <v>7497</v>
      </c>
      <c r="K1560" s="47">
        <v>2</v>
      </c>
      <c r="L1560" s="47"/>
      <c r="M1560" s="47"/>
      <c r="N1560" s="47"/>
      <c r="O1560" s="47">
        <v>23</v>
      </c>
      <c r="P1560" s="47">
        <v>41618000</v>
      </c>
      <c r="R1560" s="2"/>
    </row>
    <row r="1561" spans="1:18" ht="23" x14ac:dyDescent="0.25">
      <c r="A1561" s="47">
        <f t="shared" si="24"/>
        <v>1546</v>
      </c>
      <c r="B1561" s="48" t="s">
        <v>6610</v>
      </c>
      <c r="C1561" s="48" t="s">
        <v>6660</v>
      </c>
      <c r="D1561" s="95" t="s">
        <v>3710</v>
      </c>
      <c r="E1561" s="94" t="s">
        <v>7499</v>
      </c>
      <c r="F1561" s="48" t="s">
        <v>6040</v>
      </c>
      <c r="G1561" s="48"/>
      <c r="H1561" s="47">
        <v>1917</v>
      </c>
      <c r="I1561" s="47">
        <v>175.4</v>
      </c>
      <c r="J1561" s="47" t="s">
        <v>7497</v>
      </c>
      <c r="K1561" s="47">
        <v>2</v>
      </c>
      <c r="L1561" s="47"/>
      <c r="M1561" s="47"/>
      <c r="N1561" s="47"/>
      <c r="O1561" s="47">
        <v>10</v>
      </c>
      <c r="P1561" s="47">
        <v>41618000</v>
      </c>
      <c r="R1561" s="2"/>
    </row>
    <row r="1562" spans="1:18" ht="23" x14ac:dyDescent="0.25">
      <c r="A1562" s="47">
        <f t="shared" si="24"/>
        <v>1547</v>
      </c>
      <c r="B1562" s="48" t="s">
        <v>6610</v>
      </c>
      <c r="C1562" s="48" t="s">
        <v>6660</v>
      </c>
      <c r="D1562" s="95" t="s">
        <v>3711</v>
      </c>
      <c r="E1562" s="94" t="s">
        <v>7500</v>
      </c>
      <c r="F1562" s="48" t="s">
        <v>6040</v>
      </c>
      <c r="G1562" s="48"/>
      <c r="H1562" s="47">
        <v>1917</v>
      </c>
      <c r="I1562" s="47">
        <v>270.5</v>
      </c>
      <c r="J1562" s="47" t="s">
        <v>7497</v>
      </c>
      <c r="K1562" s="47">
        <v>2</v>
      </c>
      <c r="L1562" s="47"/>
      <c r="M1562" s="47"/>
      <c r="N1562" s="47"/>
      <c r="O1562" s="47">
        <v>9</v>
      </c>
      <c r="P1562" s="47">
        <v>41618000</v>
      </c>
      <c r="R1562" s="2"/>
    </row>
    <row r="1563" spans="1:18" ht="23" x14ac:dyDescent="0.25">
      <c r="A1563" s="47">
        <f t="shared" si="24"/>
        <v>1548</v>
      </c>
      <c r="B1563" s="48" t="s">
        <v>6610</v>
      </c>
      <c r="C1563" s="48" t="s">
        <v>6661</v>
      </c>
      <c r="D1563" s="48" t="s">
        <v>470</v>
      </c>
      <c r="E1563" s="48" t="s">
        <v>1103</v>
      </c>
      <c r="F1563" s="48" t="s">
        <v>6040</v>
      </c>
      <c r="G1563" s="48"/>
      <c r="H1563" s="47">
        <v>1965</v>
      </c>
      <c r="I1563" s="47">
        <v>268.39999999999998</v>
      </c>
      <c r="J1563" s="47" t="s">
        <v>7497</v>
      </c>
      <c r="K1563" s="47">
        <v>2</v>
      </c>
      <c r="L1563" s="47"/>
      <c r="M1563" s="47"/>
      <c r="N1563" s="47"/>
      <c r="O1563" s="47">
        <v>15</v>
      </c>
      <c r="P1563" s="47">
        <v>41618000</v>
      </c>
      <c r="R1563" s="2"/>
    </row>
    <row r="1564" spans="1:18" ht="23" x14ac:dyDescent="0.25">
      <c r="A1564" s="47">
        <f t="shared" si="24"/>
        <v>1549</v>
      </c>
      <c r="B1564" s="48" t="s">
        <v>6610</v>
      </c>
      <c r="C1564" s="48" t="s">
        <v>6661</v>
      </c>
      <c r="D1564" s="48" t="s">
        <v>3320</v>
      </c>
      <c r="E1564" s="48" t="s">
        <v>5694</v>
      </c>
      <c r="F1564" s="48" t="s">
        <v>6040</v>
      </c>
      <c r="G1564" s="48"/>
      <c r="H1564" s="47">
        <v>1917</v>
      </c>
      <c r="I1564" s="47">
        <v>169.2</v>
      </c>
      <c r="J1564" s="47" t="s">
        <v>7497</v>
      </c>
      <c r="K1564" s="47">
        <v>2</v>
      </c>
      <c r="L1564" s="47"/>
      <c r="M1564" s="47"/>
      <c r="N1564" s="47"/>
      <c r="O1564" s="47">
        <v>15</v>
      </c>
      <c r="P1564" s="47">
        <v>41618000</v>
      </c>
      <c r="R1564" s="2"/>
    </row>
    <row r="1565" spans="1:18" ht="23" x14ac:dyDescent="0.25">
      <c r="A1565" s="47">
        <f t="shared" si="24"/>
        <v>1550</v>
      </c>
      <c r="B1565" s="48" t="s">
        <v>6610</v>
      </c>
      <c r="C1565" s="48" t="s">
        <v>6662</v>
      </c>
      <c r="D1565" s="48" t="s">
        <v>2333</v>
      </c>
      <c r="E1565" s="55" t="s">
        <v>4759</v>
      </c>
      <c r="F1565" s="48" t="s">
        <v>6040</v>
      </c>
      <c r="G1565" s="48"/>
      <c r="H1565" s="47">
        <v>1917</v>
      </c>
      <c r="I1565" s="47">
        <v>283.17</v>
      </c>
      <c r="J1565" s="47" t="s">
        <v>7497</v>
      </c>
      <c r="K1565" s="47">
        <v>2</v>
      </c>
      <c r="L1565" s="47"/>
      <c r="M1565" s="47"/>
      <c r="N1565" s="47"/>
      <c r="O1565" s="47">
        <v>12</v>
      </c>
      <c r="P1565" s="47">
        <v>41618000</v>
      </c>
      <c r="R1565" s="2"/>
    </row>
    <row r="1566" spans="1:18" ht="23" x14ac:dyDescent="0.25">
      <c r="A1566" s="47">
        <f t="shared" si="24"/>
        <v>1551</v>
      </c>
      <c r="B1566" s="48" t="s">
        <v>6610</v>
      </c>
      <c r="C1566" s="48" t="s">
        <v>6662</v>
      </c>
      <c r="D1566" s="48" t="s">
        <v>2334</v>
      </c>
      <c r="E1566" s="55" t="s">
        <v>4760</v>
      </c>
      <c r="F1566" s="48" t="s">
        <v>6040</v>
      </c>
      <c r="G1566" s="48"/>
      <c r="H1566" s="47">
        <v>1917</v>
      </c>
      <c r="I1566" s="47">
        <v>297.39999999999998</v>
      </c>
      <c r="J1566" s="47" t="s">
        <v>7497</v>
      </c>
      <c r="K1566" s="47">
        <v>2</v>
      </c>
      <c r="L1566" s="47"/>
      <c r="M1566" s="47"/>
      <c r="N1566" s="47"/>
      <c r="O1566" s="47">
        <v>12</v>
      </c>
      <c r="P1566" s="47">
        <v>41618000</v>
      </c>
      <c r="R1566" s="2"/>
    </row>
    <row r="1567" spans="1:18" ht="29.25" customHeight="1" x14ac:dyDescent="0.25">
      <c r="A1567" s="47">
        <f t="shared" si="24"/>
        <v>1552</v>
      </c>
      <c r="B1567" s="48" t="s">
        <v>6610</v>
      </c>
      <c r="C1567" s="48" t="s">
        <v>6663</v>
      </c>
      <c r="D1567" s="48" t="s">
        <v>7501</v>
      </c>
      <c r="E1567" s="192" t="s">
        <v>7502</v>
      </c>
      <c r="F1567" s="48" t="s">
        <v>6040</v>
      </c>
      <c r="G1567" s="48"/>
      <c r="H1567" s="47">
        <v>1967</v>
      </c>
      <c r="I1567" s="47">
        <v>391.6</v>
      </c>
      <c r="J1567" s="47" t="s">
        <v>7382</v>
      </c>
      <c r="K1567" s="47">
        <v>2</v>
      </c>
      <c r="L1567" s="47"/>
      <c r="M1567" s="47"/>
      <c r="N1567" s="47"/>
      <c r="O1567" s="47">
        <v>20</v>
      </c>
      <c r="P1567" s="47">
        <v>41618000</v>
      </c>
      <c r="R1567" s="2"/>
    </row>
    <row r="1568" spans="1:18" ht="23" x14ac:dyDescent="0.25">
      <c r="A1568" s="47">
        <f t="shared" si="24"/>
        <v>1553</v>
      </c>
      <c r="B1568" s="48" t="s">
        <v>6610</v>
      </c>
      <c r="C1568" s="48" t="s">
        <v>6663</v>
      </c>
      <c r="D1568" s="48" t="s">
        <v>6664</v>
      </c>
      <c r="E1568" s="55" t="s">
        <v>1044</v>
      </c>
      <c r="F1568" s="48" t="s">
        <v>6040</v>
      </c>
      <c r="G1568" s="48"/>
      <c r="H1568" s="47">
        <v>1967</v>
      </c>
      <c r="I1568" s="47">
        <v>362.7</v>
      </c>
      <c r="J1568" s="47" t="s">
        <v>7382</v>
      </c>
      <c r="K1568" s="47">
        <v>2</v>
      </c>
      <c r="L1568" s="47"/>
      <c r="M1568" s="47"/>
      <c r="N1568" s="47"/>
      <c r="O1568" s="47">
        <v>20</v>
      </c>
      <c r="P1568" s="47">
        <v>41618000</v>
      </c>
      <c r="R1568" s="2"/>
    </row>
    <row r="1569" spans="1:18" ht="23" x14ac:dyDescent="0.25">
      <c r="A1569" s="47">
        <f t="shared" si="24"/>
        <v>1554</v>
      </c>
      <c r="B1569" s="48" t="s">
        <v>6610</v>
      </c>
      <c r="C1569" s="48" t="s">
        <v>6663</v>
      </c>
      <c r="D1569" s="48" t="s">
        <v>6665</v>
      </c>
      <c r="E1569" s="48" t="s">
        <v>1045</v>
      </c>
      <c r="F1569" s="48" t="s">
        <v>6040</v>
      </c>
      <c r="G1569" s="48"/>
      <c r="H1569" s="47">
        <v>1967</v>
      </c>
      <c r="I1569" s="47">
        <v>362</v>
      </c>
      <c r="J1569" s="47" t="s">
        <v>7382</v>
      </c>
      <c r="K1569" s="47">
        <v>2</v>
      </c>
      <c r="L1569" s="47"/>
      <c r="M1569" s="47"/>
      <c r="N1569" s="47"/>
      <c r="O1569" s="47">
        <v>20</v>
      </c>
      <c r="P1569" s="47">
        <v>41618000</v>
      </c>
      <c r="R1569" s="2"/>
    </row>
    <row r="1570" spans="1:18" ht="23" x14ac:dyDescent="0.25">
      <c r="A1570" s="47">
        <f t="shared" si="24"/>
        <v>1555</v>
      </c>
      <c r="B1570" s="48" t="s">
        <v>6610</v>
      </c>
      <c r="C1570" s="48" t="s">
        <v>6662</v>
      </c>
      <c r="D1570" s="48" t="s">
        <v>2332</v>
      </c>
      <c r="E1570" s="48" t="s">
        <v>4758</v>
      </c>
      <c r="F1570" s="48" t="s">
        <v>6040</v>
      </c>
      <c r="G1570" s="48"/>
      <c r="H1570" s="47">
        <v>1950</v>
      </c>
      <c r="I1570" s="47">
        <v>645.4</v>
      </c>
      <c r="J1570" s="47" t="s">
        <v>7497</v>
      </c>
      <c r="K1570" s="47">
        <v>2</v>
      </c>
      <c r="L1570" s="47"/>
      <c r="M1570" s="47"/>
      <c r="N1570" s="47"/>
      <c r="O1570" s="47">
        <v>34</v>
      </c>
      <c r="P1570" s="47">
        <v>41618000</v>
      </c>
      <c r="R1570" s="2"/>
    </row>
    <row r="1571" spans="1:18" ht="23" x14ac:dyDescent="0.25">
      <c r="A1571" s="47">
        <f t="shared" si="24"/>
        <v>1556</v>
      </c>
      <c r="B1571" s="48" t="s">
        <v>6610</v>
      </c>
      <c r="C1571" s="48" t="s">
        <v>6666</v>
      </c>
      <c r="D1571" s="48" t="s">
        <v>3192</v>
      </c>
      <c r="E1571" s="48" t="s">
        <v>5577</v>
      </c>
      <c r="F1571" s="48" t="s">
        <v>6040</v>
      </c>
      <c r="G1571" s="48"/>
      <c r="H1571" s="47">
        <v>1992</v>
      </c>
      <c r="I1571" s="47">
        <v>3417.8</v>
      </c>
      <c r="J1571" s="47" t="s">
        <v>7372</v>
      </c>
      <c r="K1571" s="47">
        <v>5</v>
      </c>
      <c r="L1571" s="47"/>
      <c r="M1571" s="47"/>
      <c r="N1571" s="47"/>
      <c r="O1571" s="47">
        <v>152</v>
      </c>
      <c r="P1571" s="47">
        <v>41618000</v>
      </c>
      <c r="R1571" s="2"/>
    </row>
    <row r="1572" spans="1:18" ht="23" x14ac:dyDescent="0.25">
      <c r="A1572" s="47">
        <f t="shared" si="24"/>
        <v>1557</v>
      </c>
      <c r="B1572" s="48" t="s">
        <v>6610</v>
      </c>
      <c r="C1572" s="48" t="s">
        <v>6667</v>
      </c>
      <c r="D1572" s="48" t="s">
        <v>106</v>
      </c>
      <c r="E1572" s="48" t="s">
        <v>747</v>
      </c>
      <c r="F1572" s="48" t="s">
        <v>6040</v>
      </c>
      <c r="G1572" s="48"/>
      <c r="H1572" s="47">
        <v>1980</v>
      </c>
      <c r="I1572" s="47">
        <v>6603</v>
      </c>
      <c r="J1572" s="47" t="s">
        <v>7372</v>
      </c>
      <c r="K1572" s="47">
        <v>5</v>
      </c>
      <c r="L1572" s="47"/>
      <c r="M1572" s="47"/>
      <c r="N1572" s="47"/>
      <c r="O1572" s="47">
        <v>165</v>
      </c>
      <c r="P1572" s="47">
        <v>41618000</v>
      </c>
      <c r="R1572" s="2"/>
    </row>
    <row r="1573" spans="1:18" ht="23" x14ac:dyDescent="0.25">
      <c r="A1573" s="47">
        <f t="shared" si="24"/>
        <v>1558</v>
      </c>
      <c r="B1573" s="48" t="s">
        <v>6610</v>
      </c>
      <c r="C1573" s="48" t="s">
        <v>6667</v>
      </c>
      <c r="D1573" s="48" t="s">
        <v>2045</v>
      </c>
      <c r="E1573" s="48" t="s">
        <v>4480</v>
      </c>
      <c r="F1573" s="48" t="s">
        <v>6040</v>
      </c>
      <c r="G1573" s="48"/>
      <c r="H1573" s="47">
        <v>1948</v>
      </c>
      <c r="I1573" s="47">
        <v>521.20000000000005</v>
      </c>
      <c r="J1573" s="47" t="s">
        <v>7382</v>
      </c>
      <c r="K1573" s="47">
        <v>2</v>
      </c>
      <c r="L1573" s="47"/>
      <c r="M1573" s="47"/>
      <c r="N1573" s="47"/>
      <c r="O1573" s="47">
        <v>16</v>
      </c>
      <c r="P1573" s="47">
        <v>41618000</v>
      </c>
      <c r="R1573" s="2"/>
    </row>
    <row r="1574" spans="1:18" ht="23" x14ac:dyDescent="0.25">
      <c r="A1574" s="47">
        <f t="shared" si="24"/>
        <v>1559</v>
      </c>
      <c r="B1574" s="48" t="s">
        <v>6610</v>
      </c>
      <c r="C1574" s="48" t="s">
        <v>6667</v>
      </c>
      <c r="D1574" s="48" t="s">
        <v>2046</v>
      </c>
      <c r="E1574" s="48" t="s">
        <v>4481</v>
      </c>
      <c r="F1574" s="48" t="s">
        <v>6040</v>
      </c>
      <c r="G1574" s="48"/>
      <c r="H1574" s="47">
        <v>1948</v>
      </c>
      <c r="I1574" s="47">
        <v>515.5</v>
      </c>
      <c r="J1574" s="47" t="s">
        <v>7382</v>
      </c>
      <c r="K1574" s="47">
        <v>2</v>
      </c>
      <c r="L1574" s="47"/>
      <c r="M1574" s="47"/>
      <c r="N1574" s="47"/>
      <c r="O1574" s="47">
        <v>30</v>
      </c>
      <c r="P1574" s="47">
        <v>41618000</v>
      </c>
      <c r="R1574" s="2"/>
    </row>
    <row r="1575" spans="1:18" ht="23" x14ac:dyDescent="0.25">
      <c r="A1575" s="47">
        <f t="shared" si="24"/>
        <v>1560</v>
      </c>
      <c r="B1575" s="48" t="s">
        <v>6610</v>
      </c>
      <c r="C1575" s="48" t="s">
        <v>6667</v>
      </c>
      <c r="D1575" s="48" t="s">
        <v>2047</v>
      </c>
      <c r="E1575" s="48" t="s">
        <v>4482</v>
      </c>
      <c r="F1575" s="48" t="s">
        <v>6040</v>
      </c>
      <c r="G1575" s="48"/>
      <c r="H1575" s="47">
        <v>1948</v>
      </c>
      <c r="I1575" s="47">
        <v>529.5</v>
      </c>
      <c r="J1575" s="47" t="s">
        <v>7382</v>
      </c>
      <c r="K1575" s="47">
        <v>2</v>
      </c>
      <c r="L1575" s="47"/>
      <c r="M1575" s="47"/>
      <c r="N1575" s="47"/>
      <c r="O1575" s="47">
        <v>26</v>
      </c>
      <c r="P1575" s="47">
        <v>41618000</v>
      </c>
      <c r="R1575" s="2"/>
    </row>
    <row r="1576" spans="1:18" ht="23" x14ac:dyDescent="0.25">
      <c r="A1576" s="47">
        <f t="shared" si="24"/>
        <v>1561</v>
      </c>
      <c r="B1576" s="48" t="s">
        <v>6610</v>
      </c>
      <c r="C1576" s="48" t="s">
        <v>6667</v>
      </c>
      <c r="D1576" s="48" t="s">
        <v>6668</v>
      </c>
      <c r="E1576" s="48" t="s">
        <v>1005</v>
      </c>
      <c r="F1576" s="48" t="s">
        <v>6040</v>
      </c>
      <c r="G1576" s="48"/>
      <c r="H1576" s="47">
        <v>1969</v>
      </c>
      <c r="I1576" s="47">
        <v>559.29999999999995</v>
      </c>
      <c r="J1576" s="47" t="s">
        <v>7382</v>
      </c>
      <c r="K1576" s="47">
        <v>2</v>
      </c>
      <c r="L1576" s="47"/>
      <c r="M1576" s="47"/>
      <c r="N1576" s="47"/>
      <c r="O1576" s="47">
        <v>34</v>
      </c>
      <c r="P1576" s="47">
        <v>41618000</v>
      </c>
      <c r="R1576" s="2"/>
    </row>
    <row r="1577" spans="1:18" ht="23" x14ac:dyDescent="0.25">
      <c r="A1577" s="47">
        <f t="shared" si="24"/>
        <v>1562</v>
      </c>
      <c r="B1577" s="48" t="s">
        <v>6610</v>
      </c>
      <c r="C1577" s="48" t="s">
        <v>6667</v>
      </c>
      <c r="D1577" s="48" t="s">
        <v>2048</v>
      </c>
      <c r="E1577" s="48" t="s">
        <v>4483</v>
      </c>
      <c r="F1577" s="48" t="s">
        <v>6040</v>
      </c>
      <c r="G1577" s="48"/>
      <c r="H1577" s="47">
        <v>1975</v>
      </c>
      <c r="I1577" s="47">
        <v>1096.3</v>
      </c>
      <c r="J1577" s="47" t="s">
        <v>7382</v>
      </c>
      <c r="K1577" s="47">
        <v>3</v>
      </c>
      <c r="L1577" s="47"/>
      <c r="M1577" s="47"/>
      <c r="N1577" s="47"/>
      <c r="O1577" s="47">
        <v>43</v>
      </c>
      <c r="P1577" s="47">
        <v>41618000</v>
      </c>
      <c r="R1577" s="2"/>
    </row>
    <row r="1578" spans="1:18" ht="23" x14ac:dyDescent="0.25">
      <c r="A1578" s="47">
        <f t="shared" si="24"/>
        <v>1563</v>
      </c>
      <c r="B1578" s="95" t="s">
        <v>6610</v>
      </c>
      <c r="C1578" s="48" t="s">
        <v>7755</v>
      </c>
      <c r="D1578" s="95" t="s">
        <v>7753</v>
      </c>
      <c r="E1578" s="48" t="s">
        <v>7761</v>
      </c>
      <c r="F1578" s="48" t="s">
        <v>6040</v>
      </c>
      <c r="G1578" s="48"/>
      <c r="H1578" s="47">
        <v>1964</v>
      </c>
      <c r="I1578" s="47">
        <v>687</v>
      </c>
      <c r="J1578" s="47" t="s">
        <v>7382</v>
      </c>
      <c r="K1578" s="47">
        <v>2</v>
      </c>
      <c r="L1578" s="47"/>
      <c r="M1578" s="47"/>
      <c r="N1578" s="47"/>
      <c r="O1578" s="47"/>
      <c r="P1578" s="47">
        <v>41618000</v>
      </c>
      <c r="R1578" s="2"/>
    </row>
    <row r="1579" spans="1:18" ht="23" x14ac:dyDescent="0.25">
      <c r="A1579" s="47">
        <f t="shared" si="24"/>
        <v>1564</v>
      </c>
      <c r="B1579" s="95" t="s">
        <v>6610</v>
      </c>
      <c r="C1579" s="48" t="s">
        <v>7755</v>
      </c>
      <c r="D1579" s="95" t="s">
        <v>7752</v>
      </c>
      <c r="E1579" s="48" t="s">
        <v>7762</v>
      </c>
      <c r="F1579" s="48" t="s">
        <v>6040</v>
      </c>
      <c r="G1579" s="48"/>
      <c r="H1579" s="47">
        <v>1965</v>
      </c>
      <c r="I1579" s="47">
        <v>712.6</v>
      </c>
      <c r="J1579" s="47" t="s">
        <v>7382</v>
      </c>
      <c r="K1579" s="47">
        <v>2</v>
      </c>
      <c r="L1579" s="47"/>
      <c r="M1579" s="47"/>
      <c r="N1579" s="47"/>
      <c r="O1579" s="47"/>
      <c r="P1579" s="47">
        <v>41618000</v>
      </c>
      <c r="R1579" s="2"/>
    </row>
    <row r="1580" spans="1:18" ht="23" x14ac:dyDescent="0.25">
      <c r="A1580" s="47">
        <f t="shared" si="24"/>
        <v>1565</v>
      </c>
      <c r="B1580" s="48" t="s">
        <v>6610</v>
      </c>
      <c r="C1580" s="48" t="s">
        <v>6667</v>
      </c>
      <c r="D1580" s="48" t="s">
        <v>369</v>
      </c>
      <c r="E1580" s="48" t="s">
        <v>1006</v>
      </c>
      <c r="F1580" s="48" t="s">
        <v>6040</v>
      </c>
      <c r="G1580" s="48"/>
      <c r="H1580" s="47">
        <v>1970</v>
      </c>
      <c r="I1580" s="47">
        <v>580.4</v>
      </c>
      <c r="J1580" s="47" t="s">
        <v>7382</v>
      </c>
      <c r="K1580" s="47">
        <v>2</v>
      </c>
      <c r="L1580" s="47"/>
      <c r="M1580" s="47"/>
      <c r="N1580" s="47"/>
      <c r="O1580" s="47">
        <v>28</v>
      </c>
      <c r="P1580" s="47">
        <v>41618000</v>
      </c>
      <c r="R1580" s="2"/>
    </row>
    <row r="1581" spans="1:18" ht="23" x14ac:dyDescent="0.25">
      <c r="A1581" s="47">
        <f t="shared" si="24"/>
        <v>1566</v>
      </c>
      <c r="B1581" s="48" t="s">
        <v>6610</v>
      </c>
      <c r="C1581" s="48" t="s">
        <v>6667</v>
      </c>
      <c r="D1581" s="48" t="s">
        <v>370</v>
      </c>
      <c r="E1581" s="48" t="s">
        <v>1007</v>
      </c>
      <c r="F1581" s="48" t="s">
        <v>6040</v>
      </c>
      <c r="G1581" s="48"/>
      <c r="H1581" s="47">
        <v>1978</v>
      </c>
      <c r="I1581" s="47">
        <v>566.5</v>
      </c>
      <c r="J1581" s="47" t="s">
        <v>7382</v>
      </c>
      <c r="K1581" s="47">
        <v>2</v>
      </c>
      <c r="L1581" s="47"/>
      <c r="M1581" s="47"/>
      <c r="N1581" s="47"/>
      <c r="O1581" s="47">
        <v>28</v>
      </c>
      <c r="P1581" s="47">
        <v>41618000</v>
      </c>
      <c r="R1581" s="2"/>
    </row>
    <row r="1582" spans="1:18" ht="23" x14ac:dyDescent="0.25">
      <c r="A1582" s="47">
        <f t="shared" si="24"/>
        <v>1567</v>
      </c>
      <c r="B1582" s="48" t="s">
        <v>6610</v>
      </c>
      <c r="C1582" s="48" t="s">
        <v>6667</v>
      </c>
      <c r="D1582" s="48" t="s">
        <v>1368</v>
      </c>
      <c r="E1582" s="48" t="s">
        <v>3843</v>
      </c>
      <c r="F1582" s="48" t="s">
        <v>6040</v>
      </c>
      <c r="G1582" s="48"/>
      <c r="H1582" s="47">
        <v>1973</v>
      </c>
      <c r="I1582" s="47">
        <v>817</v>
      </c>
      <c r="J1582" s="47" t="s">
        <v>7382</v>
      </c>
      <c r="K1582" s="47">
        <v>2</v>
      </c>
      <c r="L1582" s="47"/>
      <c r="M1582" s="47"/>
      <c r="N1582" s="47"/>
      <c r="O1582" s="47">
        <v>31</v>
      </c>
      <c r="P1582" s="47">
        <v>41618000</v>
      </c>
      <c r="R1582" s="2"/>
    </row>
    <row r="1583" spans="1:18" ht="23" x14ac:dyDescent="0.25">
      <c r="A1583" s="47">
        <f t="shared" si="24"/>
        <v>1568</v>
      </c>
      <c r="B1583" s="48" t="s">
        <v>6610</v>
      </c>
      <c r="C1583" s="48" t="s">
        <v>6667</v>
      </c>
      <c r="D1583" s="48" t="s">
        <v>6669</v>
      </c>
      <c r="E1583" s="48" t="s">
        <v>1008</v>
      </c>
      <c r="F1583" s="48" t="s">
        <v>6040</v>
      </c>
      <c r="G1583" s="48"/>
      <c r="H1583" s="47">
        <v>1978</v>
      </c>
      <c r="I1583" s="47">
        <v>836.4</v>
      </c>
      <c r="J1583" s="47" t="s">
        <v>7382</v>
      </c>
      <c r="K1583" s="47">
        <v>2</v>
      </c>
      <c r="L1583" s="47"/>
      <c r="M1583" s="47"/>
      <c r="N1583" s="47"/>
      <c r="O1583" s="47">
        <v>39</v>
      </c>
      <c r="P1583" s="47">
        <v>41618000</v>
      </c>
      <c r="R1583" s="2"/>
    </row>
    <row r="1584" spans="1:18" ht="23" x14ac:dyDescent="0.25">
      <c r="A1584" s="47">
        <f t="shared" si="24"/>
        <v>1569</v>
      </c>
      <c r="B1584" s="48" t="s">
        <v>6610</v>
      </c>
      <c r="C1584" s="48" t="s">
        <v>6670</v>
      </c>
      <c r="D1584" s="48" t="s">
        <v>3191</v>
      </c>
      <c r="E1584" s="48" t="s">
        <v>5576</v>
      </c>
      <c r="F1584" s="48" t="s">
        <v>6040</v>
      </c>
      <c r="G1584" s="48"/>
      <c r="H1584" s="47">
        <v>1967</v>
      </c>
      <c r="I1584" s="47">
        <v>526.6</v>
      </c>
      <c r="J1584" s="47" t="s">
        <v>7382</v>
      </c>
      <c r="K1584" s="47">
        <v>2</v>
      </c>
      <c r="L1584" s="47"/>
      <c r="M1584" s="47"/>
      <c r="N1584" s="47"/>
      <c r="O1584" s="47">
        <v>24</v>
      </c>
      <c r="P1584" s="47">
        <v>41618000</v>
      </c>
      <c r="R1584" s="2"/>
    </row>
    <row r="1585" spans="1:18" ht="23" x14ac:dyDescent="0.25">
      <c r="A1585" s="47">
        <f t="shared" si="24"/>
        <v>1570</v>
      </c>
      <c r="B1585" s="48" t="s">
        <v>6610</v>
      </c>
      <c r="C1585" s="48" t="s">
        <v>6671</v>
      </c>
      <c r="D1585" s="48" t="s">
        <v>2049</v>
      </c>
      <c r="E1585" s="48" t="s">
        <v>4484</v>
      </c>
      <c r="F1585" s="48" t="s">
        <v>6040</v>
      </c>
      <c r="G1585" s="48"/>
      <c r="H1585" s="47">
        <v>1954</v>
      </c>
      <c r="I1585" s="47">
        <v>366.7</v>
      </c>
      <c r="J1585" s="47" t="s">
        <v>7382</v>
      </c>
      <c r="K1585" s="47">
        <v>2</v>
      </c>
      <c r="L1585" s="47"/>
      <c r="M1585" s="47"/>
      <c r="N1585" s="47"/>
      <c r="O1585" s="47">
        <v>17</v>
      </c>
      <c r="P1585" s="47">
        <v>41618000</v>
      </c>
      <c r="R1585" s="2"/>
    </row>
    <row r="1586" spans="1:18" ht="23" x14ac:dyDescent="0.25">
      <c r="A1586" s="47">
        <f t="shared" si="24"/>
        <v>1571</v>
      </c>
      <c r="B1586" s="48" t="s">
        <v>6610</v>
      </c>
      <c r="C1586" s="48" t="s">
        <v>6672</v>
      </c>
      <c r="D1586" s="48" t="s">
        <v>328</v>
      </c>
      <c r="E1586" s="48" t="s">
        <v>965</v>
      </c>
      <c r="F1586" s="48" t="s">
        <v>6040</v>
      </c>
      <c r="G1586" s="48"/>
      <c r="H1586" s="47">
        <v>1953</v>
      </c>
      <c r="I1586" s="47">
        <v>379.1</v>
      </c>
      <c r="J1586" s="47" t="s">
        <v>7382</v>
      </c>
      <c r="K1586" s="47">
        <v>2</v>
      </c>
      <c r="L1586" s="47"/>
      <c r="M1586" s="47"/>
      <c r="N1586" s="47"/>
      <c r="O1586" s="47">
        <v>21</v>
      </c>
      <c r="P1586" s="47">
        <v>41618000</v>
      </c>
      <c r="R1586" s="2"/>
    </row>
    <row r="1587" spans="1:18" ht="23" x14ac:dyDescent="0.25">
      <c r="A1587" s="47">
        <f t="shared" si="24"/>
        <v>1572</v>
      </c>
      <c r="B1587" s="48" t="s">
        <v>6610</v>
      </c>
      <c r="C1587" s="48" t="s">
        <v>6672</v>
      </c>
      <c r="D1587" s="48" t="s">
        <v>329</v>
      </c>
      <c r="E1587" s="48" t="s">
        <v>966</v>
      </c>
      <c r="F1587" s="48" t="s">
        <v>6040</v>
      </c>
      <c r="G1587" s="48"/>
      <c r="H1587" s="47">
        <v>1961</v>
      </c>
      <c r="I1587" s="47">
        <v>695.6</v>
      </c>
      <c r="J1587" s="47" t="s">
        <v>7382</v>
      </c>
      <c r="K1587" s="47">
        <v>2</v>
      </c>
      <c r="L1587" s="47"/>
      <c r="M1587" s="47"/>
      <c r="N1587" s="47"/>
      <c r="O1587" s="47">
        <v>20</v>
      </c>
      <c r="P1587" s="47">
        <v>41618000</v>
      </c>
      <c r="R1587" s="2"/>
    </row>
    <row r="1588" spans="1:18" ht="23" x14ac:dyDescent="0.25">
      <c r="A1588" s="47">
        <f t="shared" si="24"/>
        <v>1573</v>
      </c>
      <c r="B1588" s="48" t="s">
        <v>6610</v>
      </c>
      <c r="C1588" s="48" t="s">
        <v>6672</v>
      </c>
      <c r="D1588" s="48" t="s">
        <v>157</v>
      </c>
      <c r="E1588" s="48" t="s">
        <v>795</v>
      </c>
      <c r="F1588" s="48" t="s">
        <v>6040</v>
      </c>
      <c r="G1588" s="48"/>
      <c r="H1588" s="47">
        <v>1950</v>
      </c>
      <c r="I1588" s="47">
        <v>508.7</v>
      </c>
      <c r="J1588" s="47" t="s">
        <v>7497</v>
      </c>
      <c r="K1588" s="47">
        <v>2</v>
      </c>
      <c r="L1588" s="47"/>
      <c r="M1588" s="47"/>
      <c r="N1588" s="47"/>
      <c r="O1588" s="47">
        <v>27</v>
      </c>
      <c r="P1588" s="47">
        <v>41618000</v>
      </c>
      <c r="R1588" s="2"/>
    </row>
    <row r="1589" spans="1:18" ht="23" x14ac:dyDescent="0.25">
      <c r="A1589" s="47">
        <f t="shared" si="24"/>
        <v>1574</v>
      </c>
      <c r="B1589" s="48" t="s">
        <v>6610</v>
      </c>
      <c r="C1589" s="48" t="s">
        <v>6661</v>
      </c>
      <c r="D1589" s="48" t="s">
        <v>1449</v>
      </c>
      <c r="E1589" s="48" t="s">
        <v>3923</v>
      </c>
      <c r="F1589" s="48" t="s">
        <v>6040</v>
      </c>
      <c r="G1589" s="48"/>
      <c r="H1589" s="47">
        <v>1972</v>
      </c>
      <c r="I1589" s="47">
        <v>689.7</v>
      </c>
      <c r="J1589" s="47" t="s">
        <v>7382</v>
      </c>
      <c r="K1589" s="47">
        <v>2</v>
      </c>
      <c r="L1589" s="47"/>
      <c r="M1589" s="47"/>
      <c r="N1589" s="47"/>
      <c r="O1589" s="47">
        <v>26</v>
      </c>
      <c r="P1589" s="47">
        <v>41618000</v>
      </c>
      <c r="R1589" s="2"/>
    </row>
    <row r="1590" spans="1:18" ht="23" x14ac:dyDescent="0.25">
      <c r="A1590" s="47">
        <f t="shared" si="24"/>
        <v>1575</v>
      </c>
      <c r="B1590" s="48" t="s">
        <v>6610</v>
      </c>
      <c r="C1590" s="48" t="s">
        <v>6673</v>
      </c>
      <c r="D1590" s="48" t="s">
        <v>1448</v>
      </c>
      <c r="E1590" s="48" t="s">
        <v>3922</v>
      </c>
      <c r="F1590" s="48" t="s">
        <v>6040</v>
      </c>
      <c r="G1590" s="48"/>
      <c r="H1590" s="47">
        <v>1948</v>
      </c>
      <c r="I1590" s="47">
        <v>488.6</v>
      </c>
      <c r="J1590" s="47" t="s">
        <v>7497</v>
      </c>
      <c r="K1590" s="47">
        <v>2</v>
      </c>
      <c r="L1590" s="47"/>
      <c r="M1590" s="47"/>
      <c r="N1590" s="47"/>
      <c r="O1590" s="47">
        <v>34</v>
      </c>
      <c r="P1590" s="47">
        <v>41618000</v>
      </c>
      <c r="R1590" s="2"/>
    </row>
    <row r="1591" spans="1:18" ht="23" x14ac:dyDescent="0.25">
      <c r="A1591" s="47">
        <f t="shared" si="24"/>
        <v>1576</v>
      </c>
      <c r="B1591" s="48" t="s">
        <v>6610</v>
      </c>
      <c r="C1591" s="48" t="s">
        <v>6673</v>
      </c>
      <c r="D1591" s="48" t="s">
        <v>3318</v>
      </c>
      <c r="E1591" s="48" t="s">
        <v>5692</v>
      </c>
      <c r="F1591" s="48" t="s">
        <v>6040</v>
      </c>
      <c r="G1591" s="48"/>
      <c r="H1591" s="47">
        <v>1948</v>
      </c>
      <c r="I1591" s="47">
        <v>482</v>
      </c>
      <c r="J1591" s="47" t="s">
        <v>7497</v>
      </c>
      <c r="K1591" s="47">
        <v>2</v>
      </c>
      <c r="L1591" s="47"/>
      <c r="M1591" s="47"/>
      <c r="N1591" s="47"/>
      <c r="O1591" s="47">
        <v>17</v>
      </c>
      <c r="P1591" s="47">
        <v>41618000</v>
      </c>
      <c r="R1591" s="2"/>
    </row>
    <row r="1592" spans="1:18" ht="23" x14ac:dyDescent="0.25">
      <c r="A1592" s="47">
        <f t="shared" si="24"/>
        <v>1577</v>
      </c>
      <c r="B1592" s="48" t="s">
        <v>6610</v>
      </c>
      <c r="C1592" s="48" t="s">
        <v>6673</v>
      </c>
      <c r="D1592" s="48" t="s">
        <v>3319</v>
      </c>
      <c r="E1592" s="48" t="s">
        <v>5693</v>
      </c>
      <c r="F1592" s="48" t="s">
        <v>6040</v>
      </c>
      <c r="G1592" s="48"/>
      <c r="H1592" s="47">
        <v>1948</v>
      </c>
      <c r="I1592" s="47">
        <v>592</v>
      </c>
      <c r="J1592" s="47" t="s">
        <v>7497</v>
      </c>
      <c r="K1592" s="47">
        <v>2</v>
      </c>
      <c r="L1592" s="47"/>
      <c r="M1592" s="47"/>
      <c r="N1592" s="47"/>
      <c r="O1592" s="47">
        <v>30</v>
      </c>
      <c r="P1592" s="47">
        <v>41618000</v>
      </c>
      <c r="R1592" s="2"/>
    </row>
    <row r="1593" spans="1:18" ht="23" x14ac:dyDescent="0.25">
      <c r="A1593" s="47">
        <f t="shared" si="24"/>
        <v>1578</v>
      </c>
      <c r="B1593" s="48" t="s">
        <v>6610</v>
      </c>
      <c r="C1593" s="48" t="s">
        <v>6674</v>
      </c>
      <c r="D1593" s="48" t="s">
        <v>2338</v>
      </c>
      <c r="E1593" s="48" t="s">
        <v>4764</v>
      </c>
      <c r="F1593" s="48" t="s">
        <v>6040</v>
      </c>
      <c r="G1593" s="48"/>
      <c r="H1593" s="47">
        <v>1971</v>
      </c>
      <c r="I1593" s="47">
        <v>3611.38</v>
      </c>
      <c r="J1593" s="47" t="s">
        <v>7377</v>
      </c>
      <c r="K1593" s="47">
        <v>5</v>
      </c>
      <c r="L1593" s="47"/>
      <c r="M1593" s="47"/>
      <c r="N1593" s="47"/>
      <c r="O1593" s="47"/>
      <c r="P1593" s="47">
        <v>41618000</v>
      </c>
      <c r="R1593" s="2"/>
    </row>
    <row r="1594" spans="1:18" ht="23" x14ac:dyDescent="0.25">
      <c r="A1594" s="47">
        <f t="shared" si="24"/>
        <v>1579</v>
      </c>
      <c r="B1594" s="48" t="s">
        <v>6610</v>
      </c>
      <c r="C1594" s="48" t="s">
        <v>6671</v>
      </c>
      <c r="D1594" s="48" t="s">
        <v>2510</v>
      </c>
      <c r="E1594" s="48" t="s">
        <v>4928</v>
      </c>
      <c r="F1594" s="48" t="s">
        <v>6040</v>
      </c>
      <c r="G1594" s="48"/>
      <c r="H1594" s="47">
        <v>1958</v>
      </c>
      <c r="I1594" s="47">
        <v>1601</v>
      </c>
      <c r="J1594" s="47" t="s">
        <v>7382</v>
      </c>
      <c r="K1594" s="47">
        <v>3</v>
      </c>
      <c r="L1594" s="47"/>
      <c r="M1594" s="47"/>
      <c r="N1594" s="47"/>
      <c r="O1594" s="47">
        <v>84</v>
      </c>
      <c r="P1594" s="47">
        <v>41618000</v>
      </c>
      <c r="R1594" s="2"/>
    </row>
    <row r="1595" spans="1:18" ht="23" x14ac:dyDescent="0.25">
      <c r="A1595" s="47">
        <f t="shared" si="24"/>
        <v>1580</v>
      </c>
      <c r="B1595" s="48" t="s">
        <v>6610</v>
      </c>
      <c r="C1595" s="48" t="s">
        <v>6671</v>
      </c>
      <c r="D1595" s="48" t="s">
        <v>2511</v>
      </c>
      <c r="E1595" s="48" t="s">
        <v>4929</v>
      </c>
      <c r="F1595" s="48" t="s">
        <v>6040</v>
      </c>
      <c r="G1595" s="48"/>
      <c r="H1595" s="47">
        <v>1958</v>
      </c>
      <c r="I1595" s="47">
        <v>1601</v>
      </c>
      <c r="J1595" s="47" t="s">
        <v>7382</v>
      </c>
      <c r="K1595" s="47">
        <v>3</v>
      </c>
      <c r="L1595" s="47"/>
      <c r="M1595" s="47"/>
      <c r="N1595" s="47"/>
      <c r="O1595" s="47">
        <v>84</v>
      </c>
      <c r="P1595" s="47">
        <v>41618000</v>
      </c>
      <c r="R1595" s="2"/>
    </row>
    <row r="1596" spans="1:18" ht="23" x14ac:dyDescent="0.25">
      <c r="A1596" s="47">
        <f t="shared" si="24"/>
        <v>1581</v>
      </c>
      <c r="B1596" s="48" t="s">
        <v>6610</v>
      </c>
      <c r="C1596" s="48" t="s">
        <v>6671</v>
      </c>
      <c r="D1596" s="48" t="s">
        <v>2512</v>
      </c>
      <c r="E1596" s="48" t="s">
        <v>4930</v>
      </c>
      <c r="F1596" s="48" t="s">
        <v>6040</v>
      </c>
      <c r="G1596" s="48"/>
      <c r="H1596" s="47">
        <v>1957</v>
      </c>
      <c r="I1596" s="47">
        <v>637</v>
      </c>
      <c r="J1596" s="47" t="s">
        <v>7382</v>
      </c>
      <c r="K1596" s="47">
        <v>2</v>
      </c>
      <c r="L1596" s="47"/>
      <c r="M1596" s="47"/>
      <c r="N1596" s="47"/>
      <c r="O1596" s="47">
        <v>25</v>
      </c>
      <c r="P1596" s="47">
        <v>41618000</v>
      </c>
      <c r="R1596" s="2"/>
    </row>
    <row r="1597" spans="1:18" ht="23" x14ac:dyDescent="0.25">
      <c r="A1597" s="47">
        <f t="shared" si="24"/>
        <v>1582</v>
      </c>
      <c r="B1597" s="48" t="s">
        <v>6610</v>
      </c>
      <c r="C1597" s="48" t="s">
        <v>6671</v>
      </c>
      <c r="D1597" s="48" t="s">
        <v>2513</v>
      </c>
      <c r="E1597" s="48" t="s">
        <v>4931</v>
      </c>
      <c r="F1597" s="48" t="s">
        <v>6040</v>
      </c>
      <c r="G1597" s="48"/>
      <c r="H1597" s="47">
        <v>1960</v>
      </c>
      <c r="I1597" s="47">
        <v>1601</v>
      </c>
      <c r="J1597" s="47" t="s">
        <v>7382</v>
      </c>
      <c r="K1597" s="47">
        <v>3</v>
      </c>
      <c r="L1597" s="47"/>
      <c r="M1597" s="47"/>
      <c r="N1597" s="47"/>
      <c r="O1597" s="47">
        <v>91</v>
      </c>
      <c r="P1597" s="47">
        <v>41618000</v>
      </c>
      <c r="R1597" s="2"/>
    </row>
    <row r="1598" spans="1:18" ht="23" x14ac:dyDescent="0.25">
      <c r="A1598" s="47">
        <f t="shared" si="24"/>
        <v>1583</v>
      </c>
      <c r="B1598" s="48" t="s">
        <v>6610</v>
      </c>
      <c r="C1598" s="48" t="s">
        <v>6671</v>
      </c>
      <c r="D1598" s="48" t="s">
        <v>2514</v>
      </c>
      <c r="E1598" s="48" t="s">
        <v>4932</v>
      </c>
      <c r="F1598" s="48" t="s">
        <v>6040</v>
      </c>
      <c r="G1598" s="48"/>
      <c r="H1598" s="47">
        <v>1960</v>
      </c>
      <c r="I1598" s="47">
        <v>1601</v>
      </c>
      <c r="J1598" s="47" t="s">
        <v>7382</v>
      </c>
      <c r="K1598" s="47">
        <v>3</v>
      </c>
      <c r="L1598" s="47"/>
      <c r="M1598" s="47"/>
      <c r="N1598" s="47"/>
      <c r="O1598" s="47">
        <v>68</v>
      </c>
      <c r="P1598" s="47">
        <v>41618000</v>
      </c>
      <c r="R1598" s="2"/>
    </row>
    <row r="1599" spans="1:18" ht="23" x14ac:dyDescent="0.25">
      <c r="A1599" s="47">
        <f t="shared" si="24"/>
        <v>1584</v>
      </c>
      <c r="B1599" s="48" t="s">
        <v>6610</v>
      </c>
      <c r="C1599" s="48" t="s">
        <v>6671</v>
      </c>
      <c r="D1599" s="48" t="s">
        <v>2515</v>
      </c>
      <c r="E1599" s="48" t="s">
        <v>4933</v>
      </c>
      <c r="F1599" s="48" t="s">
        <v>6040</v>
      </c>
      <c r="G1599" s="48"/>
      <c r="H1599" s="47">
        <v>1958</v>
      </c>
      <c r="I1599" s="47">
        <v>1601</v>
      </c>
      <c r="J1599" s="47" t="s">
        <v>7382</v>
      </c>
      <c r="K1599" s="47">
        <v>3</v>
      </c>
      <c r="L1599" s="47"/>
      <c r="M1599" s="47"/>
      <c r="N1599" s="47"/>
      <c r="O1599" s="47">
        <v>66</v>
      </c>
      <c r="P1599" s="47">
        <v>41618000</v>
      </c>
      <c r="R1599" s="2"/>
    </row>
    <row r="1600" spans="1:18" ht="23" x14ac:dyDescent="0.25">
      <c r="A1600" s="47">
        <f t="shared" si="24"/>
        <v>1585</v>
      </c>
      <c r="B1600" s="48" t="s">
        <v>6610</v>
      </c>
      <c r="C1600" s="48" t="s">
        <v>6671</v>
      </c>
      <c r="D1600" s="48" t="s">
        <v>2516</v>
      </c>
      <c r="E1600" s="48" t="s">
        <v>4934</v>
      </c>
      <c r="F1600" s="48" t="s">
        <v>6040</v>
      </c>
      <c r="G1600" s="48"/>
      <c r="H1600" s="47">
        <v>1959</v>
      </c>
      <c r="I1600" s="47">
        <v>1604</v>
      </c>
      <c r="J1600" s="47" t="s">
        <v>7382</v>
      </c>
      <c r="K1600" s="47">
        <v>3</v>
      </c>
      <c r="L1600" s="47"/>
      <c r="M1600" s="47"/>
      <c r="N1600" s="47"/>
      <c r="O1600" s="47">
        <v>58</v>
      </c>
      <c r="P1600" s="47">
        <v>41618000</v>
      </c>
      <c r="R1600" s="2"/>
    </row>
    <row r="1601" spans="1:18" ht="23" x14ac:dyDescent="0.25">
      <c r="A1601" s="47">
        <f t="shared" si="24"/>
        <v>1586</v>
      </c>
      <c r="B1601" s="48" t="s">
        <v>6610</v>
      </c>
      <c r="C1601" s="48" t="s">
        <v>6671</v>
      </c>
      <c r="D1601" s="48" t="s">
        <v>2517</v>
      </c>
      <c r="E1601" s="48" t="s">
        <v>4935</v>
      </c>
      <c r="F1601" s="48" t="s">
        <v>6040</v>
      </c>
      <c r="G1601" s="48"/>
      <c r="H1601" s="47">
        <v>1974</v>
      </c>
      <c r="I1601" s="47">
        <v>3513</v>
      </c>
      <c r="J1601" s="47" t="s">
        <v>7382</v>
      </c>
      <c r="K1601" s="47">
        <v>5</v>
      </c>
      <c r="L1601" s="47"/>
      <c r="M1601" s="47"/>
      <c r="N1601" s="47"/>
      <c r="O1601" s="47">
        <v>153</v>
      </c>
      <c r="P1601" s="47">
        <v>41618000</v>
      </c>
      <c r="R1601" s="2"/>
    </row>
    <row r="1602" spans="1:18" ht="23" x14ac:dyDescent="0.25">
      <c r="A1602" s="47">
        <f t="shared" si="24"/>
        <v>1587</v>
      </c>
      <c r="B1602" s="48" t="s">
        <v>6610</v>
      </c>
      <c r="C1602" s="48" t="s">
        <v>6671</v>
      </c>
      <c r="D1602" s="48" t="s">
        <v>2920</v>
      </c>
      <c r="E1602" s="48" t="s">
        <v>5318</v>
      </c>
      <c r="F1602" s="48" t="s">
        <v>6040</v>
      </c>
      <c r="G1602" s="48"/>
      <c r="H1602" s="47">
        <v>1983</v>
      </c>
      <c r="I1602" s="47">
        <v>3983</v>
      </c>
      <c r="J1602" s="47" t="s">
        <v>7382</v>
      </c>
      <c r="K1602" s="47">
        <v>5</v>
      </c>
      <c r="L1602" s="47"/>
      <c r="M1602" s="47"/>
      <c r="N1602" s="47"/>
      <c r="O1602" s="47">
        <v>211</v>
      </c>
      <c r="P1602" s="47">
        <v>41618000</v>
      </c>
      <c r="R1602" s="2"/>
    </row>
    <row r="1603" spans="1:18" ht="23" x14ac:dyDescent="0.25">
      <c r="A1603" s="47">
        <f t="shared" si="24"/>
        <v>1588</v>
      </c>
      <c r="B1603" s="48" t="s">
        <v>6610</v>
      </c>
      <c r="C1603" s="48" t="s">
        <v>6671</v>
      </c>
      <c r="D1603" s="48" t="s">
        <v>7503</v>
      </c>
      <c r="E1603" s="89" t="s">
        <v>7504</v>
      </c>
      <c r="F1603" s="48" t="s">
        <v>6040</v>
      </c>
      <c r="G1603" s="48"/>
      <c r="H1603" s="47">
        <v>1973</v>
      </c>
      <c r="I1603" s="47">
        <v>503.9</v>
      </c>
      <c r="J1603" s="47" t="s">
        <v>7505</v>
      </c>
      <c r="K1603" s="47">
        <v>2</v>
      </c>
      <c r="L1603" s="47"/>
      <c r="M1603" s="47"/>
      <c r="N1603" s="47"/>
      <c r="O1603" s="47">
        <v>30</v>
      </c>
      <c r="P1603" s="47">
        <v>41618000</v>
      </c>
      <c r="Q1603" s="45" t="s">
        <v>7506</v>
      </c>
      <c r="R1603" s="2"/>
    </row>
    <row r="1604" spans="1:18" ht="23" x14ac:dyDescent="0.25">
      <c r="A1604" s="47">
        <f t="shared" si="24"/>
        <v>1589</v>
      </c>
      <c r="B1604" s="48" t="s">
        <v>6610</v>
      </c>
      <c r="C1604" s="48" t="s">
        <v>6672</v>
      </c>
      <c r="D1604" s="48" t="s">
        <v>2327</v>
      </c>
      <c r="E1604" s="48" t="s">
        <v>4753</v>
      </c>
      <c r="F1604" s="48" t="s">
        <v>6040</v>
      </c>
      <c r="G1604" s="48"/>
      <c r="H1604" s="47">
        <v>1969</v>
      </c>
      <c r="I1604" s="47">
        <v>530.70000000000005</v>
      </c>
      <c r="J1604" s="47" t="s">
        <v>7382</v>
      </c>
      <c r="K1604" s="47">
        <v>2</v>
      </c>
      <c r="L1604" s="47"/>
      <c r="M1604" s="47"/>
      <c r="N1604" s="47"/>
      <c r="O1604" s="47">
        <v>25</v>
      </c>
      <c r="P1604" s="47">
        <v>41618000</v>
      </c>
      <c r="R1604" s="2"/>
    </row>
    <row r="1605" spans="1:18" ht="23" x14ac:dyDescent="0.25">
      <c r="A1605" s="47">
        <f t="shared" si="24"/>
        <v>1590</v>
      </c>
      <c r="B1605" s="48" t="s">
        <v>6675</v>
      </c>
      <c r="C1605" s="48" t="s">
        <v>6676</v>
      </c>
      <c r="D1605" s="48" t="s">
        <v>2339</v>
      </c>
      <c r="E1605" s="48" t="s">
        <v>4765</v>
      </c>
      <c r="F1605" s="48" t="s">
        <v>6040</v>
      </c>
      <c r="G1605" s="48"/>
      <c r="H1605" s="47">
        <v>1917</v>
      </c>
      <c r="I1605" s="47">
        <v>1613.3</v>
      </c>
      <c r="J1605" s="47" t="s">
        <v>7382</v>
      </c>
      <c r="K1605" s="47">
        <v>2</v>
      </c>
      <c r="L1605" s="47"/>
      <c r="M1605" s="47"/>
      <c r="N1605" s="47"/>
      <c r="O1605" s="47">
        <v>31</v>
      </c>
      <c r="P1605" s="47">
        <v>41621000</v>
      </c>
      <c r="R1605" s="2"/>
    </row>
    <row r="1606" spans="1:18" ht="23" x14ac:dyDescent="0.25">
      <c r="A1606" s="47">
        <f t="shared" si="24"/>
        <v>1591</v>
      </c>
      <c r="B1606" s="48" t="s">
        <v>6675</v>
      </c>
      <c r="C1606" s="48" t="s">
        <v>6676</v>
      </c>
      <c r="D1606" s="48" t="s">
        <v>2340</v>
      </c>
      <c r="E1606" s="48" t="s">
        <v>4766</v>
      </c>
      <c r="F1606" s="48" t="s">
        <v>6040</v>
      </c>
      <c r="G1606" s="48"/>
      <c r="H1606" s="47">
        <v>1960</v>
      </c>
      <c r="I1606" s="47">
        <v>2783.6</v>
      </c>
      <c r="J1606" s="47" t="s">
        <v>7382</v>
      </c>
      <c r="K1606" s="47">
        <v>3</v>
      </c>
      <c r="L1606" s="47"/>
      <c r="M1606" s="47"/>
      <c r="N1606" s="47"/>
      <c r="O1606" s="47"/>
      <c r="P1606" s="47">
        <v>41621000</v>
      </c>
      <c r="R1606" s="2"/>
    </row>
    <row r="1607" spans="1:18" ht="23" x14ac:dyDescent="0.25">
      <c r="A1607" s="47">
        <f t="shared" si="24"/>
        <v>1592</v>
      </c>
      <c r="B1607" s="48" t="s">
        <v>6675</v>
      </c>
      <c r="C1607" s="48" t="s">
        <v>6676</v>
      </c>
      <c r="D1607" s="48" t="s">
        <v>2341</v>
      </c>
      <c r="E1607" s="48" t="s">
        <v>4767</v>
      </c>
      <c r="F1607" s="48" t="s">
        <v>6040</v>
      </c>
      <c r="G1607" s="48"/>
      <c r="H1607" s="47">
        <v>1946</v>
      </c>
      <c r="I1607" s="47">
        <v>1613.3</v>
      </c>
      <c r="J1607" s="47" t="s">
        <v>7382</v>
      </c>
      <c r="K1607" s="47">
        <v>2</v>
      </c>
      <c r="L1607" s="47"/>
      <c r="M1607" s="47"/>
      <c r="N1607" s="47"/>
      <c r="O1607" s="47">
        <v>31</v>
      </c>
      <c r="P1607" s="47">
        <v>41621000</v>
      </c>
      <c r="R1607" s="2"/>
    </row>
    <row r="1608" spans="1:18" ht="23" x14ac:dyDescent="0.25">
      <c r="A1608" s="47">
        <f t="shared" si="24"/>
        <v>1593</v>
      </c>
      <c r="B1608" s="48" t="s">
        <v>6675</v>
      </c>
      <c r="C1608" s="48" t="s">
        <v>6676</v>
      </c>
      <c r="D1608" s="48" t="s">
        <v>2342</v>
      </c>
      <c r="E1608" s="48" t="s">
        <v>4768</v>
      </c>
      <c r="F1608" s="48" t="s">
        <v>6040</v>
      </c>
      <c r="G1608" s="48"/>
      <c r="H1608" s="47">
        <v>1946</v>
      </c>
      <c r="I1608" s="47">
        <v>3013.8</v>
      </c>
      <c r="J1608" s="47" t="s">
        <v>7382</v>
      </c>
      <c r="K1608" s="47">
        <v>3</v>
      </c>
      <c r="L1608" s="47"/>
      <c r="M1608" s="47"/>
      <c r="N1608" s="47"/>
      <c r="O1608" s="47">
        <v>60</v>
      </c>
      <c r="P1608" s="47">
        <v>41621000</v>
      </c>
      <c r="R1608" s="2"/>
    </row>
    <row r="1609" spans="1:18" ht="23" x14ac:dyDescent="0.25">
      <c r="A1609" s="47">
        <f t="shared" si="24"/>
        <v>1594</v>
      </c>
      <c r="B1609" s="48" t="s">
        <v>6675</v>
      </c>
      <c r="C1609" s="48" t="s">
        <v>6676</v>
      </c>
      <c r="D1609" s="48" t="s">
        <v>2343</v>
      </c>
      <c r="E1609" s="48" t="s">
        <v>4769</v>
      </c>
      <c r="F1609" s="48" t="s">
        <v>6040</v>
      </c>
      <c r="G1609" s="48"/>
      <c r="H1609" s="47">
        <v>1917</v>
      </c>
      <c r="I1609" s="47">
        <v>4047.2</v>
      </c>
      <c r="J1609" s="47" t="s">
        <v>7382</v>
      </c>
      <c r="K1609" s="47">
        <v>4</v>
      </c>
      <c r="L1609" s="47"/>
      <c r="M1609" s="47"/>
      <c r="N1609" s="47"/>
      <c r="O1609" s="47">
        <v>108</v>
      </c>
      <c r="P1609" s="47">
        <v>41621000</v>
      </c>
      <c r="R1609" s="2"/>
    </row>
    <row r="1610" spans="1:18" ht="23" x14ac:dyDescent="0.25">
      <c r="A1610" s="47">
        <f t="shared" si="24"/>
        <v>1595</v>
      </c>
      <c r="B1610" s="48" t="s">
        <v>6675</v>
      </c>
      <c r="C1610" s="48" t="s">
        <v>6677</v>
      </c>
      <c r="D1610" s="48" t="s">
        <v>6678</v>
      </c>
      <c r="E1610" s="48" t="s">
        <v>5415</v>
      </c>
      <c r="F1610" s="48" t="s">
        <v>6040</v>
      </c>
      <c r="G1610" s="48"/>
      <c r="H1610" s="47">
        <v>1986</v>
      </c>
      <c r="I1610" s="47">
        <v>8027.5</v>
      </c>
      <c r="J1610" s="47" t="s">
        <v>7377</v>
      </c>
      <c r="K1610" s="47">
        <v>9</v>
      </c>
      <c r="L1610" s="47"/>
      <c r="M1610" s="47"/>
      <c r="N1610" s="47"/>
      <c r="O1610" s="47"/>
      <c r="P1610" s="47">
        <v>41621000</v>
      </c>
      <c r="R1610" s="2"/>
    </row>
    <row r="1611" spans="1:18" ht="23" x14ac:dyDescent="0.25">
      <c r="A1611" s="47">
        <f t="shared" si="24"/>
        <v>1596</v>
      </c>
      <c r="B1611" s="48" t="s">
        <v>6675</v>
      </c>
      <c r="C1611" s="48" t="s">
        <v>6677</v>
      </c>
      <c r="D1611" s="48" t="s">
        <v>3023</v>
      </c>
      <c r="E1611" s="48" t="s">
        <v>5416</v>
      </c>
      <c r="F1611" s="48" t="s">
        <v>6040</v>
      </c>
      <c r="G1611" s="48"/>
      <c r="H1611" s="47">
        <v>1987</v>
      </c>
      <c r="I1611" s="47">
        <v>4013.4</v>
      </c>
      <c r="J1611" s="47" t="s">
        <v>7377</v>
      </c>
      <c r="K1611" s="47">
        <v>9</v>
      </c>
      <c r="L1611" s="47"/>
      <c r="M1611" s="47">
        <v>2</v>
      </c>
      <c r="N1611" s="47"/>
      <c r="O1611" s="47"/>
      <c r="P1611" s="47">
        <v>41621000</v>
      </c>
      <c r="R1611" s="2"/>
    </row>
    <row r="1612" spans="1:18" ht="23" x14ac:dyDescent="0.25">
      <c r="A1612" s="47">
        <f t="shared" si="24"/>
        <v>1597</v>
      </c>
      <c r="B1612" s="48" t="s">
        <v>6675</v>
      </c>
      <c r="C1612" s="48" t="s">
        <v>6677</v>
      </c>
      <c r="D1612" s="48" t="s">
        <v>3024</v>
      </c>
      <c r="E1612" s="48" t="s">
        <v>5417</v>
      </c>
      <c r="F1612" s="48" t="s">
        <v>6040</v>
      </c>
      <c r="G1612" s="48"/>
      <c r="H1612" s="47">
        <v>1987</v>
      </c>
      <c r="I1612" s="47">
        <v>12075</v>
      </c>
      <c r="J1612" s="47" t="s">
        <v>7377</v>
      </c>
      <c r="K1612" s="47">
        <v>9</v>
      </c>
      <c r="L1612" s="47"/>
      <c r="M1612" s="47">
        <v>6</v>
      </c>
      <c r="N1612" s="47"/>
      <c r="O1612" s="47"/>
      <c r="P1612" s="47">
        <v>41621000</v>
      </c>
      <c r="R1612" s="2"/>
    </row>
    <row r="1613" spans="1:18" ht="23" x14ac:dyDescent="0.25">
      <c r="A1613" s="47">
        <f t="shared" si="24"/>
        <v>1598</v>
      </c>
      <c r="B1613" s="48" t="s">
        <v>6675</v>
      </c>
      <c r="C1613" s="48" t="s">
        <v>6677</v>
      </c>
      <c r="D1613" s="48" t="s">
        <v>6679</v>
      </c>
      <c r="E1613" s="48" t="s">
        <v>4770</v>
      </c>
      <c r="F1613" s="48" t="s">
        <v>6040</v>
      </c>
      <c r="G1613" s="48"/>
      <c r="H1613" s="47">
        <v>1970</v>
      </c>
      <c r="I1613" s="47">
        <v>526</v>
      </c>
      <c r="J1613" s="47" t="s">
        <v>7497</v>
      </c>
      <c r="K1613" s="47">
        <v>2</v>
      </c>
      <c r="L1613" s="47"/>
      <c r="M1613" s="47"/>
      <c r="N1613" s="47"/>
      <c r="O1613" s="47">
        <v>12</v>
      </c>
      <c r="P1613" s="47">
        <v>41621000</v>
      </c>
      <c r="R1613" s="2"/>
    </row>
    <row r="1614" spans="1:18" ht="23" x14ac:dyDescent="0.25">
      <c r="A1614" s="47">
        <f t="shared" si="24"/>
        <v>1599</v>
      </c>
      <c r="B1614" s="48" t="s">
        <v>6675</v>
      </c>
      <c r="C1614" s="48" t="s">
        <v>6677</v>
      </c>
      <c r="D1614" s="48" t="s">
        <v>2345</v>
      </c>
      <c r="E1614" s="48" t="s">
        <v>4771</v>
      </c>
      <c r="F1614" s="48" t="s">
        <v>6040</v>
      </c>
      <c r="G1614" s="48"/>
      <c r="H1614" s="47">
        <v>1916</v>
      </c>
      <c r="I1614" s="47">
        <v>359.8</v>
      </c>
      <c r="J1614" s="47" t="s">
        <v>7382</v>
      </c>
      <c r="K1614" s="47">
        <v>2</v>
      </c>
      <c r="L1614" s="47"/>
      <c r="M1614" s="47"/>
      <c r="N1614" s="47"/>
      <c r="O1614" s="47">
        <v>8</v>
      </c>
      <c r="P1614" s="47">
        <v>41621000</v>
      </c>
      <c r="R1614" s="2"/>
    </row>
    <row r="1615" spans="1:18" ht="23" x14ac:dyDescent="0.25">
      <c r="A1615" s="47">
        <f t="shared" si="24"/>
        <v>1600</v>
      </c>
      <c r="B1615" s="48" t="s">
        <v>6675</v>
      </c>
      <c r="C1615" s="48" t="s">
        <v>6677</v>
      </c>
      <c r="D1615" s="48" t="s">
        <v>2359</v>
      </c>
      <c r="E1615" s="48" t="s">
        <v>4785</v>
      </c>
      <c r="F1615" s="48" t="s">
        <v>6040</v>
      </c>
      <c r="G1615" s="48"/>
      <c r="H1615" s="47">
        <v>1978</v>
      </c>
      <c r="I1615" s="47">
        <v>3613.7</v>
      </c>
      <c r="J1615" s="47" t="s">
        <v>7382</v>
      </c>
      <c r="K1615" s="47">
        <v>5</v>
      </c>
      <c r="L1615" s="47"/>
      <c r="M1615" s="47"/>
      <c r="N1615" s="47"/>
      <c r="O1615" s="47">
        <v>166</v>
      </c>
      <c r="P1615" s="47">
        <v>41621000</v>
      </c>
      <c r="R1615" s="2"/>
    </row>
    <row r="1616" spans="1:18" ht="23" x14ac:dyDescent="0.25">
      <c r="A1616" s="47">
        <f t="shared" si="24"/>
        <v>1601</v>
      </c>
      <c r="B1616" s="48" t="s">
        <v>6675</v>
      </c>
      <c r="C1616" s="48" t="s">
        <v>6677</v>
      </c>
      <c r="D1616" s="48" t="s">
        <v>2346</v>
      </c>
      <c r="E1616" s="48" t="s">
        <v>4772</v>
      </c>
      <c r="F1616" s="48" t="s">
        <v>6040</v>
      </c>
      <c r="G1616" s="48"/>
      <c r="H1616" s="47">
        <v>1961</v>
      </c>
      <c r="I1616" s="47">
        <v>620.29999999999995</v>
      </c>
      <c r="J1616" s="47" t="s">
        <v>7382</v>
      </c>
      <c r="K1616" s="47">
        <v>2</v>
      </c>
      <c r="L1616" s="47"/>
      <c r="M1616" s="47"/>
      <c r="N1616" s="47"/>
      <c r="O1616" s="47">
        <v>31</v>
      </c>
      <c r="P1616" s="47">
        <v>41621000</v>
      </c>
      <c r="R1616" s="2"/>
    </row>
    <row r="1617" spans="1:18" ht="23" x14ac:dyDescent="0.25">
      <c r="A1617" s="47">
        <f t="shared" si="24"/>
        <v>1602</v>
      </c>
      <c r="B1617" s="48" t="s">
        <v>6675</v>
      </c>
      <c r="C1617" s="48" t="s">
        <v>6677</v>
      </c>
      <c r="D1617" s="48" t="s">
        <v>2347</v>
      </c>
      <c r="E1617" s="48" t="s">
        <v>4773</v>
      </c>
      <c r="F1617" s="48" t="s">
        <v>6040</v>
      </c>
      <c r="G1617" s="48"/>
      <c r="H1617" s="47">
        <v>1959</v>
      </c>
      <c r="I1617" s="47">
        <v>440.8</v>
      </c>
      <c r="J1617" s="47" t="s">
        <v>7382</v>
      </c>
      <c r="K1617" s="47">
        <v>2</v>
      </c>
      <c r="L1617" s="47"/>
      <c r="M1617" s="47"/>
      <c r="N1617" s="47"/>
      <c r="O1617" s="47">
        <v>14</v>
      </c>
      <c r="P1617" s="47">
        <v>41621000</v>
      </c>
      <c r="R1617" s="2"/>
    </row>
    <row r="1618" spans="1:18" ht="23" x14ac:dyDescent="0.25">
      <c r="A1618" s="47">
        <f t="shared" ref="A1618:A1681" si="25">A1617+1</f>
        <v>1603</v>
      </c>
      <c r="B1618" s="48" t="s">
        <v>6675</v>
      </c>
      <c r="C1618" s="48" t="s">
        <v>6677</v>
      </c>
      <c r="D1618" s="48" t="s">
        <v>2348</v>
      </c>
      <c r="E1618" s="48" t="s">
        <v>4774</v>
      </c>
      <c r="F1618" s="48" t="s">
        <v>6040</v>
      </c>
      <c r="G1618" s="48"/>
      <c r="H1618" s="47">
        <v>1958</v>
      </c>
      <c r="I1618" s="47">
        <v>376.7</v>
      </c>
      <c r="J1618" s="47" t="s">
        <v>7382</v>
      </c>
      <c r="K1618" s="47">
        <v>2</v>
      </c>
      <c r="L1618" s="47"/>
      <c r="M1618" s="47"/>
      <c r="N1618" s="47"/>
      <c r="O1618" s="47">
        <v>19</v>
      </c>
      <c r="P1618" s="47">
        <v>41621000</v>
      </c>
      <c r="R1618" s="2"/>
    </row>
    <row r="1619" spans="1:18" ht="23" x14ac:dyDescent="0.25">
      <c r="A1619" s="47">
        <f t="shared" si="25"/>
        <v>1604</v>
      </c>
      <c r="B1619" s="48" t="s">
        <v>6675</v>
      </c>
      <c r="C1619" s="48" t="s">
        <v>6677</v>
      </c>
      <c r="D1619" s="48" t="s">
        <v>2349</v>
      </c>
      <c r="E1619" s="48" t="s">
        <v>4775</v>
      </c>
      <c r="F1619" s="48" t="s">
        <v>6040</v>
      </c>
      <c r="G1619" s="48"/>
      <c r="H1619" s="47">
        <v>1969</v>
      </c>
      <c r="I1619" s="47">
        <v>3341.9</v>
      </c>
      <c r="J1619" s="47" t="s">
        <v>7382</v>
      </c>
      <c r="K1619" s="47">
        <v>5</v>
      </c>
      <c r="L1619" s="47"/>
      <c r="M1619" s="47"/>
      <c r="N1619" s="47"/>
      <c r="O1619" s="47">
        <v>161</v>
      </c>
      <c r="P1619" s="47">
        <v>41621000</v>
      </c>
      <c r="R1619" s="2"/>
    </row>
    <row r="1620" spans="1:18" ht="23" x14ac:dyDescent="0.25">
      <c r="A1620" s="47">
        <f t="shared" si="25"/>
        <v>1605</v>
      </c>
      <c r="B1620" s="48" t="s">
        <v>6675</v>
      </c>
      <c r="C1620" s="48" t="s">
        <v>6677</v>
      </c>
      <c r="D1620" s="48" t="s">
        <v>2350</v>
      </c>
      <c r="E1620" s="48" t="s">
        <v>4776</v>
      </c>
      <c r="F1620" s="48" t="s">
        <v>6040</v>
      </c>
      <c r="G1620" s="48"/>
      <c r="H1620" s="47">
        <v>1969</v>
      </c>
      <c r="I1620" s="47">
        <v>2496.71</v>
      </c>
      <c r="J1620" s="47" t="s">
        <v>7382</v>
      </c>
      <c r="K1620" s="47">
        <v>5</v>
      </c>
      <c r="L1620" s="47"/>
      <c r="M1620" s="47"/>
      <c r="N1620" s="47"/>
      <c r="O1620" s="47">
        <v>131</v>
      </c>
      <c r="P1620" s="47">
        <v>41621000</v>
      </c>
      <c r="R1620" s="2"/>
    </row>
    <row r="1621" spans="1:18" ht="23" x14ac:dyDescent="0.25">
      <c r="A1621" s="47">
        <f t="shared" si="25"/>
        <v>1606</v>
      </c>
      <c r="B1621" s="48" t="s">
        <v>6675</v>
      </c>
      <c r="C1621" s="48" t="s">
        <v>6677</v>
      </c>
      <c r="D1621" s="48" t="s">
        <v>2351</v>
      </c>
      <c r="E1621" s="48" t="s">
        <v>4777</v>
      </c>
      <c r="F1621" s="48" t="s">
        <v>6040</v>
      </c>
      <c r="G1621" s="48"/>
      <c r="H1621" s="47">
        <v>1964</v>
      </c>
      <c r="I1621" s="47">
        <v>2055.65</v>
      </c>
      <c r="J1621" s="47" t="s">
        <v>7382</v>
      </c>
      <c r="K1621" s="47">
        <v>4</v>
      </c>
      <c r="L1621" s="47"/>
      <c r="M1621" s="47"/>
      <c r="N1621" s="47"/>
      <c r="O1621" s="47">
        <v>97</v>
      </c>
      <c r="P1621" s="47">
        <v>41621000</v>
      </c>
      <c r="R1621" s="2"/>
    </row>
    <row r="1622" spans="1:18" ht="23" x14ac:dyDescent="0.25">
      <c r="A1622" s="47">
        <f t="shared" si="25"/>
        <v>1607</v>
      </c>
      <c r="B1622" s="48" t="s">
        <v>6675</v>
      </c>
      <c r="C1622" s="48" t="s">
        <v>6677</v>
      </c>
      <c r="D1622" s="48" t="s">
        <v>2352</v>
      </c>
      <c r="E1622" s="48" t="s">
        <v>4778</v>
      </c>
      <c r="F1622" s="48" t="s">
        <v>6040</v>
      </c>
      <c r="G1622" s="48"/>
      <c r="H1622" s="47">
        <v>1968</v>
      </c>
      <c r="I1622" s="47">
        <v>3002.4</v>
      </c>
      <c r="J1622" s="47" t="s">
        <v>7382</v>
      </c>
      <c r="K1622" s="47">
        <v>5</v>
      </c>
      <c r="L1622" s="47"/>
      <c r="M1622" s="47"/>
      <c r="N1622" s="47"/>
      <c r="O1622" s="47">
        <v>113</v>
      </c>
      <c r="P1622" s="47">
        <v>41621000</v>
      </c>
      <c r="R1622" s="2"/>
    </row>
    <row r="1623" spans="1:18" ht="23" x14ac:dyDescent="0.25">
      <c r="A1623" s="47">
        <f t="shared" si="25"/>
        <v>1608</v>
      </c>
      <c r="B1623" s="48" t="s">
        <v>6675</v>
      </c>
      <c r="C1623" s="48" t="s">
        <v>6677</v>
      </c>
      <c r="D1623" s="48" t="s">
        <v>2353</v>
      </c>
      <c r="E1623" s="48" t="s">
        <v>4779</v>
      </c>
      <c r="F1623" s="48" t="s">
        <v>6040</v>
      </c>
      <c r="G1623" s="48"/>
      <c r="H1623" s="47">
        <v>1963</v>
      </c>
      <c r="I1623" s="47">
        <v>2066.8000000000002</v>
      </c>
      <c r="J1623" s="47" t="s">
        <v>7382</v>
      </c>
      <c r="K1623" s="47">
        <v>4</v>
      </c>
      <c r="L1623" s="47"/>
      <c r="M1623" s="47"/>
      <c r="N1623" s="47"/>
      <c r="O1623" s="47">
        <v>98</v>
      </c>
      <c r="P1623" s="47">
        <v>41621000</v>
      </c>
      <c r="R1623" s="2"/>
    </row>
    <row r="1624" spans="1:18" ht="23" x14ac:dyDescent="0.25">
      <c r="A1624" s="47">
        <f t="shared" si="25"/>
        <v>1609</v>
      </c>
      <c r="B1624" s="48" t="s">
        <v>6675</v>
      </c>
      <c r="C1624" s="48" t="s">
        <v>6677</v>
      </c>
      <c r="D1624" s="48" t="s">
        <v>2354</v>
      </c>
      <c r="E1624" s="48" t="s">
        <v>4780</v>
      </c>
      <c r="F1624" s="48" t="s">
        <v>6040</v>
      </c>
      <c r="G1624" s="48"/>
      <c r="H1624" s="47">
        <v>1968</v>
      </c>
      <c r="I1624" s="47">
        <v>3105.6</v>
      </c>
      <c r="J1624" s="47" t="s">
        <v>7382</v>
      </c>
      <c r="K1624" s="47">
        <v>5</v>
      </c>
      <c r="L1624" s="47"/>
      <c r="M1624" s="47"/>
      <c r="N1624" s="47"/>
      <c r="O1624" s="47">
        <v>119</v>
      </c>
      <c r="P1624" s="47">
        <v>41621000</v>
      </c>
      <c r="R1624" s="2"/>
    </row>
    <row r="1625" spans="1:18" ht="23" x14ac:dyDescent="0.25">
      <c r="A1625" s="47">
        <f t="shared" si="25"/>
        <v>1610</v>
      </c>
      <c r="B1625" s="48" t="s">
        <v>6675</v>
      </c>
      <c r="C1625" s="48" t="s">
        <v>6677</v>
      </c>
      <c r="D1625" s="48" t="s">
        <v>2355</v>
      </c>
      <c r="E1625" s="48" t="s">
        <v>4781</v>
      </c>
      <c r="F1625" s="48" t="s">
        <v>6040</v>
      </c>
      <c r="G1625" s="48"/>
      <c r="H1625" s="47">
        <v>1963</v>
      </c>
      <c r="I1625" s="47">
        <v>1300.5999999999999</v>
      </c>
      <c r="J1625" s="47" t="s">
        <v>7382</v>
      </c>
      <c r="K1625" s="47">
        <v>4</v>
      </c>
      <c r="L1625" s="47"/>
      <c r="M1625" s="47"/>
      <c r="N1625" s="47"/>
      <c r="O1625" s="47">
        <v>60</v>
      </c>
      <c r="P1625" s="47">
        <v>41621000</v>
      </c>
      <c r="R1625" s="2"/>
    </row>
    <row r="1626" spans="1:18" ht="23" x14ac:dyDescent="0.25">
      <c r="A1626" s="47">
        <f t="shared" si="25"/>
        <v>1611</v>
      </c>
      <c r="B1626" s="48" t="s">
        <v>6675</v>
      </c>
      <c r="C1626" s="48" t="s">
        <v>6677</v>
      </c>
      <c r="D1626" s="48" t="s">
        <v>2356</v>
      </c>
      <c r="E1626" s="48" t="s">
        <v>4782</v>
      </c>
      <c r="F1626" s="48" t="s">
        <v>6040</v>
      </c>
      <c r="G1626" s="48"/>
      <c r="H1626" s="47">
        <v>1969</v>
      </c>
      <c r="I1626" s="47">
        <v>2454.41</v>
      </c>
      <c r="J1626" s="47" t="s">
        <v>7382</v>
      </c>
      <c r="K1626" s="47">
        <v>5</v>
      </c>
      <c r="L1626" s="47"/>
      <c r="M1626" s="47"/>
      <c r="N1626" s="47"/>
      <c r="O1626" s="47">
        <v>107</v>
      </c>
      <c r="P1626" s="47">
        <v>41621000</v>
      </c>
      <c r="R1626" s="2"/>
    </row>
    <row r="1627" spans="1:18" ht="23" x14ac:dyDescent="0.25">
      <c r="A1627" s="47">
        <f t="shared" si="25"/>
        <v>1612</v>
      </c>
      <c r="B1627" s="48" t="s">
        <v>6675</v>
      </c>
      <c r="C1627" s="48" t="s">
        <v>6677</v>
      </c>
      <c r="D1627" s="48" t="s">
        <v>2357</v>
      </c>
      <c r="E1627" s="48" t="s">
        <v>4783</v>
      </c>
      <c r="F1627" s="48" t="s">
        <v>6040</v>
      </c>
      <c r="G1627" s="48"/>
      <c r="H1627" s="47">
        <v>1963</v>
      </c>
      <c r="I1627" s="47">
        <v>2033.72</v>
      </c>
      <c r="J1627" s="47" t="s">
        <v>7382</v>
      </c>
      <c r="K1627" s="47">
        <v>4</v>
      </c>
      <c r="L1627" s="47"/>
      <c r="M1627" s="47"/>
      <c r="N1627" s="47"/>
      <c r="O1627" s="47">
        <v>88</v>
      </c>
      <c r="P1627" s="47">
        <v>41621000</v>
      </c>
      <c r="R1627" s="2"/>
    </row>
    <row r="1628" spans="1:18" ht="23" x14ac:dyDescent="0.25">
      <c r="A1628" s="47">
        <f t="shared" si="25"/>
        <v>1613</v>
      </c>
      <c r="B1628" s="48" t="s">
        <v>6675</v>
      </c>
      <c r="C1628" s="48" t="s">
        <v>6677</v>
      </c>
      <c r="D1628" s="48" t="s">
        <v>2358</v>
      </c>
      <c r="E1628" s="48" t="s">
        <v>4784</v>
      </c>
      <c r="F1628" s="48" t="s">
        <v>6040</v>
      </c>
      <c r="G1628" s="48"/>
      <c r="H1628" s="47">
        <v>1965</v>
      </c>
      <c r="I1628" s="47">
        <v>2004.81</v>
      </c>
      <c r="J1628" s="47" t="s">
        <v>7382</v>
      </c>
      <c r="K1628" s="47">
        <v>4</v>
      </c>
      <c r="L1628" s="47"/>
      <c r="M1628" s="47"/>
      <c r="N1628" s="47"/>
      <c r="O1628" s="47">
        <v>82</v>
      </c>
      <c r="P1628" s="47">
        <v>41621000</v>
      </c>
      <c r="R1628" s="2"/>
    </row>
    <row r="1629" spans="1:18" ht="23" x14ac:dyDescent="0.25">
      <c r="A1629" s="47">
        <f t="shared" si="25"/>
        <v>1614</v>
      </c>
      <c r="B1629" s="48" t="s">
        <v>6675</v>
      </c>
      <c r="C1629" s="48" t="s">
        <v>6677</v>
      </c>
      <c r="D1629" s="48" t="s">
        <v>487</v>
      </c>
      <c r="E1629" s="48" t="s">
        <v>1121</v>
      </c>
      <c r="F1629" s="48" t="s">
        <v>6040</v>
      </c>
      <c r="G1629" s="48"/>
      <c r="H1629" s="47">
        <v>1974</v>
      </c>
      <c r="I1629" s="47">
        <v>3863.11</v>
      </c>
      <c r="J1629" s="47" t="s">
        <v>7382</v>
      </c>
      <c r="K1629" s="47">
        <v>9</v>
      </c>
      <c r="L1629" s="47"/>
      <c r="M1629" s="47">
        <v>1</v>
      </c>
      <c r="N1629" s="47"/>
      <c r="O1629" s="47">
        <v>147</v>
      </c>
      <c r="P1629" s="47">
        <v>41621000</v>
      </c>
      <c r="R1629" s="2"/>
    </row>
    <row r="1630" spans="1:18" ht="23" x14ac:dyDescent="0.25">
      <c r="A1630" s="47">
        <f t="shared" si="25"/>
        <v>1615</v>
      </c>
      <c r="B1630" s="48" t="s">
        <v>6675</v>
      </c>
      <c r="C1630" s="48" t="s">
        <v>6677</v>
      </c>
      <c r="D1630" s="48" t="s">
        <v>2369</v>
      </c>
      <c r="E1630" s="48" t="s">
        <v>4795</v>
      </c>
      <c r="F1630" s="48" t="s">
        <v>6040</v>
      </c>
      <c r="G1630" s="48"/>
      <c r="H1630" s="47">
        <v>1994</v>
      </c>
      <c r="I1630" s="47">
        <v>4119.2</v>
      </c>
      <c r="J1630" s="47" t="s">
        <v>7377</v>
      </c>
      <c r="K1630" s="47">
        <v>9</v>
      </c>
      <c r="L1630" s="47"/>
      <c r="M1630" s="47">
        <v>2</v>
      </c>
      <c r="N1630" s="47"/>
      <c r="O1630" s="47"/>
      <c r="P1630" s="47">
        <v>41621000</v>
      </c>
      <c r="R1630" s="2"/>
    </row>
    <row r="1631" spans="1:18" ht="23" x14ac:dyDescent="0.25">
      <c r="A1631" s="47">
        <f t="shared" si="25"/>
        <v>1616</v>
      </c>
      <c r="B1631" s="48" t="s">
        <v>6675</v>
      </c>
      <c r="C1631" s="48" t="s">
        <v>6677</v>
      </c>
      <c r="D1631" s="48" t="s">
        <v>2360</v>
      </c>
      <c r="E1631" s="48" t="s">
        <v>4786</v>
      </c>
      <c r="F1631" s="48" t="s">
        <v>6040</v>
      </c>
      <c r="G1631" s="48"/>
      <c r="H1631" s="47">
        <v>1948</v>
      </c>
      <c r="I1631" s="47">
        <v>1136.9000000000001</v>
      </c>
      <c r="J1631" s="47" t="s">
        <v>7382</v>
      </c>
      <c r="K1631" s="47">
        <v>3</v>
      </c>
      <c r="L1631" s="47"/>
      <c r="M1631" s="47"/>
      <c r="N1631" s="47"/>
      <c r="O1631" s="47">
        <v>58</v>
      </c>
      <c r="P1631" s="47">
        <v>41621000</v>
      </c>
      <c r="R1631" s="2"/>
    </row>
    <row r="1632" spans="1:18" ht="23" x14ac:dyDescent="0.25">
      <c r="A1632" s="47">
        <f t="shared" si="25"/>
        <v>1617</v>
      </c>
      <c r="B1632" s="48" t="s">
        <v>6675</v>
      </c>
      <c r="C1632" s="48" t="s">
        <v>6677</v>
      </c>
      <c r="D1632" s="48" t="s">
        <v>2361</v>
      </c>
      <c r="E1632" s="48" t="s">
        <v>4787</v>
      </c>
      <c r="F1632" s="48" t="s">
        <v>6040</v>
      </c>
      <c r="G1632" s="48"/>
      <c r="H1632" s="47">
        <v>1916</v>
      </c>
      <c r="I1632" s="47">
        <v>276.60000000000002</v>
      </c>
      <c r="J1632" s="47" t="s">
        <v>7497</v>
      </c>
      <c r="K1632" s="47">
        <v>2</v>
      </c>
      <c r="L1632" s="47"/>
      <c r="M1632" s="47"/>
      <c r="N1632" s="47"/>
      <c r="O1632" s="47">
        <v>21</v>
      </c>
      <c r="P1632" s="47">
        <v>41621000</v>
      </c>
      <c r="R1632" s="2"/>
    </row>
    <row r="1633" spans="1:18" ht="23" x14ac:dyDescent="0.25">
      <c r="A1633" s="47">
        <f t="shared" si="25"/>
        <v>1618</v>
      </c>
      <c r="B1633" s="48" t="s">
        <v>6675</v>
      </c>
      <c r="C1633" s="48" t="s">
        <v>6677</v>
      </c>
      <c r="D1633" s="48" t="s">
        <v>3321</v>
      </c>
      <c r="E1633" s="48" t="s">
        <v>5695</v>
      </c>
      <c r="F1633" s="48" t="s">
        <v>6040</v>
      </c>
      <c r="G1633" s="48"/>
      <c r="H1633" s="47">
        <v>1960</v>
      </c>
      <c r="I1633" s="47">
        <v>554.4</v>
      </c>
      <c r="J1633" s="47" t="s">
        <v>7505</v>
      </c>
      <c r="K1633" s="47">
        <v>2</v>
      </c>
      <c r="L1633" s="47"/>
      <c r="M1633" s="47"/>
      <c r="N1633" s="47"/>
      <c r="O1633" s="47">
        <v>37</v>
      </c>
      <c r="P1633" s="47">
        <v>41621000</v>
      </c>
      <c r="R1633" s="2"/>
    </row>
    <row r="1634" spans="1:18" ht="23" x14ac:dyDescent="0.25">
      <c r="A1634" s="47">
        <f t="shared" si="25"/>
        <v>1619</v>
      </c>
      <c r="B1634" s="48" t="s">
        <v>6675</v>
      </c>
      <c r="C1634" s="48" t="s">
        <v>6677</v>
      </c>
      <c r="D1634" s="48" t="s">
        <v>3194</v>
      </c>
      <c r="E1634" s="48" t="s">
        <v>6680</v>
      </c>
      <c r="F1634" s="48" t="s">
        <v>6040</v>
      </c>
      <c r="G1634" s="48"/>
      <c r="H1634" s="47">
        <v>1967</v>
      </c>
      <c r="I1634" s="47">
        <v>1963</v>
      </c>
      <c r="J1634" s="47" t="s">
        <v>7505</v>
      </c>
      <c r="K1634" s="47">
        <v>9</v>
      </c>
      <c r="L1634" s="47"/>
      <c r="M1634" s="47">
        <v>1</v>
      </c>
      <c r="N1634" s="47"/>
      <c r="O1634" s="47">
        <v>87</v>
      </c>
      <c r="P1634" s="47">
        <v>41621000</v>
      </c>
      <c r="R1634" s="2"/>
    </row>
    <row r="1635" spans="1:18" ht="23" x14ac:dyDescent="0.25">
      <c r="A1635" s="47">
        <f t="shared" si="25"/>
        <v>1620</v>
      </c>
      <c r="B1635" s="48" t="s">
        <v>6675</v>
      </c>
      <c r="C1635" s="48" t="s">
        <v>6677</v>
      </c>
      <c r="D1635" s="48" t="s">
        <v>3125</v>
      </c>
      <c r="E1635" s="48" t="s">
        <v>5513</v>
      </c>
      <c r="F1635" s="48" t="s">
        <v>6040</v>
      </c>
      <c r="G1635" s="48" t="s">
        <v>6096</v>
      </c>
      <c r="H1635" s="47">
        <v>1936</v>
      </c>
      <c r="I1635" s="47">
        <v>2210.1999999999998</v>
      </c>
      <c r="J1635" s="47" t="s">
        <v>7382</v>
      </c>
      <c r="K1635" s="47">
        <v>4</v>
      </c>
      <c r="L1635" s="47"/>
      <c r="M1635" s="47"/>
      <c r="N1635" s="47"/>
      <c r="O1635" s="47"/>
      <c r="P1635" s="47">
        <v>41621000</v>
      </c>
      <c r="R1635" s="2"/>
    </row>
    <row r="1636" spans="1:18" ht="23" x14ac:dyDescent="0.25">
      <c r="A1636" s="47">
        <f t="shared" si="25"/>
        <v>1621</v>
      </c>
      <c r="B1636" s="48" t="s">
        <v>6675</v>
      </c>
      <c r="C1636" s="48" t="s">
        <v>6677</v>
      </c>
      <c r="D1636" s="48" t="s">
        <v>3126</v>
      </c>
      <c r="E1636" s="48" t="s">
        <v>5514</v>
      </c>
      <c r="F1636" s="48" t="s">
        <v>6040</v>
      </c>
      <c r="G1636" s="48" t="s">
        <v>6096</v>
      </c>
      <c r="H1636" s="47">
        <v>1964</v>
      </c>
      <c r="I1636" s="47">
        <v>2209.8000000000002</v>
      </c>
      <c r="J1636" s="47" t="s">
        <v>7376</v>
      </c>
      <c r="K1636" s="47">
        <v>4</v>
      </c>
      <c r="L1636" s="47"/>
      <c r="M1636" s="47"/>
      <c r="N1636" s="47"/>
      <c r="O1636" s="47"/>
      <c r="P1636" s="47">
        <v>41621000</v>
      </c>
      <c r="R1636" s="2"/>
    </row>
    <row r="1637" spans="1:18" ht="23" x14ac:dyDescent="0.25">
      <c r="A1637" s="47">
        <f t="shared" si="25"/>
        <v>1622</v>
      </c>
      <c r="B1637" s="48" t="s">
        <v>6675</v>
      </c>
      <c r="C1637" s="48" t="s">
        <v>6677</v>
      </c>
      <c r="D1637" s="48" t="s">
        <v>3322</v>
      </c>
      <c r="E1637" s="48" t="s">
        <v>5696</v>
      </c>
      <c r="F1637" s="48" t="s">
        <v>6040</v>
      </c>
      <c r="G1637" s="48"/>
      <c r="H1637" s="47">
        <v>1968</v>
      </c>
      <c r="I1637" s="47">
        <v>1936.2</v>
      </c>
      <c r="J1637" s="47" t="s">
        <v>7382</v>
      </c>
      <c r="K1637" s="47">
        <v>9</v>
      </c>
      <c r="L1637" s="47"/>
      <c r="M1637" s="47">
        <v>1</v>
      </c>
      <c r="N1637" s="47"/>
      <c r="O1637" s="47">
        <v>94</v>
      </c>
      <c r="P1637" s="47">
        <v>41621000</v>
      </c>
      <c r="R1637" s="2"/>
    </row>
    <row r="1638" spans="1:18" ht="23" x14ac:dyDescent="0.25">
      <c r="A1638" s="47">
        <f t="shared" si="25"/>
        <v>1623</v>
      </c>
      <c r="B1638" s="48" t="s">
        <v>6675</v>
      </c>
      <c r="C1638" s="48" t="s">
        <v>6677</v>
      </c>
      <c r="D1638" s="48" t="s">
        <v>3323</v>
      </c>
      <c r="E1638" s="48" t="s">
        <v>5697</v>
      </c>
      <c r="F1638" s="48" t="s">
        <v>6040</v>
      </c>
      <c r="G1638" s="48"/>
      <c r="H1638" s="47">
        <v>1967</v>
      </c>
      <c r="I1638" s="47">
        <v>1973.1</v>
      </c>
      <c r="J1638" s="47" t="s">
        <v>7382</v>
      </c>
      <c r="K1638" s="47">
        <v>9</v>
      </c>
      <c r="L1638" s="47"/>
      <c r="M1638" s="47">
        <v>1</v>
      </c>
      <c r="N1638" s="47"/>
      <c r="O1638" s="47">
        <v>80</v>
      </c>
      <c r="P1638" s="47">
        <v>41621000</v>
      </c>
      <c r="R1638" s="2"/>
    </row>
    <row r="1639" spans="1:18" ht="23" x14ac:dyDescent="0.25">
      <c r="A1639" s="47">
        <f t="shared" si="25"/>
        <v>1624</v>
      </c>
      <c r="B1639" s="48" t="s">
        <v>6675</v>
      </c>
      <c r="C1639" s="48" t="s">
        <v>6677</v>
      </c>
      <c r="D1639" s="48" t="s">
        <v>2362</v>
      </c>
      <c r="E1639" s="48" t="s">
        <v>4788</v>
      </c>
      <c r="F1639" s="48" t="s">
        <v>6040</v>
      </c>
      <c r="G1639" s="48"/>
      <c r="H1639" s="47">
        <v>1947</v>
      </c>
      <c r="I1639" s="47">
        <v>183.1</v>
      </c>
      <c r="J1639" s="47"/>
      <c r="K1639" s="47">
        <v>2</v>
      </c>
      <c r="L1639" s="47"/>
      <c r="M1639" s="47"/>
      <c r="N1639" s="47"/>
      <c r="O1639" s="47">
        <v>9</v>
      </c>
      <c r="P1639" s="47">
        <v>41621000</v>
      </c>
      <c r="R1639" s="2"/>
    </row>
    <row r="1640" spans="1:18" ht="23" x14ac:dyDescent="0.25">
      <c r="A1640" s="47">
        <f t="shared" si="25"/>
        <v>1625</v>
      </c>
      <c r="B1640" s="48" t="s">
        <v>6675</v>
      </c>
      <c r="C1640" s="48" t="s">
        <v>6677</v>
      </c>
      <c r="D1640" s="48" t="s">
        <v>6681</v>
      </c>
      <c r="E1640" s="48" t="s">
        <v>5527</v>
      </c>
      <c r="F1640" s="48" t="s">
        <v>6040</v>
      </c>
      <c r="G1640" s="48"/>
      <c r="H1640" s="47">
        <v>1973</v>
      </c>
      <c r="I1640" s="47">
        <v>1105</v>
      </c>
      <c r="J1640" s="47" t="s">
        <v>7382</v>
      </c>
      <c r="K1640" s="47">
        <v>3</v>
      </c>
      <c r="L1640" s="47"/>
      <c r="M1640" s="47"/>
      <c r="N1640" s="47"/>
      <c r="O1640" s="47">
        <v>55</v>
      </c>
      <c r="P1640" s="47">
        <v>41621000</v>
      </c>
      <c r="R1640" s="2"/>
    </row>
    <row r="1641" spans="1:18" ht="23" x14ac:dyDescent="0.25">
      <c r="A1641" s="47">
        <f t="shared" si="25"/>
        <v>1626</v>
      </c>
      <c r="B1641" s="48" t="s">
        <v>6675</v>
      </c>
      <c r="C1641" s="48" t="s">
        <v>6677</v>
      </c>
      <c r="D1641" s="48" t="s">
        <v>3324</v>
      </c>
      <c r="E1641" s="48" t="s">
        <v>5698</v>
      </c>
      <c r="F1641" s="48" t="s">
        <v>6040</v>
      </c>
      <c r="G1641" s="48"/>
      <c r="H1641" s="47">
        <v>1963</v>
      </c>
      <c r="I1641" s="47">
        <v>2018.03</v>
      </c>
      <c r="J1641" s="47" t="s">
        <v>7382</v>
      </c>
      <c r="K1641" s="47">
        <v>4</v>
      </c>
      <c r="L1641" s="47"/>
      <c r="M1641" s="47"/>
      <c r="N1641" s="47"/>
      <c r="O1641" s="47">
        <v>84</v>
      </c>
      <c r="P1641" s="47">
        <v>41621000</v>
      </c>
      <c r="R1641" s="2"/>
    </row>
    <row r="1642" spans="1:18" ht="23" x14ac:dyDescent="0.25">
      <c r="A1642" s="47">
        <f t="shared" si="25"/>
        <v>1627</v>
      </c>
      <c r="B1642" s="48" t="s">
        <v>6675</v>
      </c>
      <c r="C1642" s="48" t="s">
        <v>6677</v>
      </c>
      <c r="D1642" s="48" t="s">
        <v>2363</v>
      </c>
      <c r="E1642" s="48" t="s">
        <v>4789</v>
      </c>
      <c r="F1642" s="48" t="s">
        <v>6040</v>
      </c>
      <c r="G1642" s="49"/>
      <c r="H1642" s="47">
        <v>1964</v>
      </c>
      <c r="I1642" s="47">
        <v>2487</v>
      </c>
      <c r="J1642" s="47" t="s">
        <v>7382</v>
      </c>
      <c r="K1642" s="47">
        <v>5</v>
      </c>
      <c r="L1642" s="47"/>
      <c r="M1642" s="47"/>
      <c r="N1642" s="47"/>
      <c r="O1642" s="47">
        <v>128</v>
      </c>
      <c r="P1642" s="47">
        <v>41621000</v>
      </c>
      <c r="R1642" s="2"/>
    </row>
    <row r="1643" spans="1:18" ht="23" x14ac:dyDescent="0.25">
      <c r="A1643" s="47">
        <f t="shared" si="25"/>
        <v>1628</v>
      </c>
      <c r="B1643" s="48" t="s">
        <v>6675</v>
      </c>
      <c r="C1643" s="48" t="s">
        <v>6677</v>
      </c>
      <c r="D1643" s="48" t="s">
        <v>2364</v>
      </c>
      <c r="E1643" s="48" t="s">
        <v>4790</v>
      </c>
      <c r="F1643" s="48" t="s">
        <v>6040</v>
      </c>
      <c r="G1643" s="48"/>
      <c r="H1643" s="47">
        <v>1964</v>
      </c>
      <c r="I1643" s="47">
        <v>3531.1</v>
      </c>
      <c r="J1643" s="47" t="s">
        <v>7377</v>
      </c>
      <c r="K1643" s="47">
        <v>5</v>
      </c>
      <c r="L1643" s="47"/>
      <c r="M1643" s="47"/>
      <c r="N1643" s="47"/>
      <c r="O1643" s="47">
        <v>164</v>
      </c>
      <c r="P1643" s="47">
        <v>41621000</v>
      </c>
      <c r="R1643" s="2"/>
    </row>
    <row r="1644" spans="1:18" ht="23" x14ac:dyDescent="0.25">
      <c r="A1644" s="47">
        <f t="shared" si="25"/>
        <v>1629</v>
      </c>
      <c r="B1644" s="48" t="s">
        <v>6675</v>
      </c>
      <c r="C1644" s="48" t="s">
        <v>6677</v>
      </c>
      <c r="D1644" s="48" t="s">
        <v>3325</v>
      </c>
      <c r="E1644" s="48" t="s">
        <v>5699</v>
      </c>
      <c r="F1644" s="48" t="s">
        <v>6040</v>
      </c>
      <c r="G1644" s="48"/>
      <c r="H1644" s="47">
        <v>1965</v>
      </c>
      <c r="I1644" s="47">
        <v>2503.6999999999998</v>
      </c>
      <c r="J1644" s="47" t="s">
        <v>7382</v>
      </c>
      <c r="K1644" s="47">
        <v>5</v>
      </c>
      <c r="L1644" s="47"/>
      <c r="M1644" s="47"/>
      <c r="N1644" s="47"/>
      <c r="O1644" s="47">
        <v>122</v>
      </c>
      <c r="P1644" s="47">
        <v>41621000</v>
      </c>
      <c r="R1644" s="2"/>
    </row>
    <row r="1645" spans="1:18" ht="23" x14ac:dyDescent="0.25">
      <c r="A1645" s="47">
        <f t="shared" si="25"/>
        <v>1630</v>
      </c>
      <c r="B1645" s="48" t="s">
        <v>6675</v>
      </c>
      <c r="C1645" s="48" t="s">
        <v>6677</v>
      </c>
      <c r="D1645" s="48" t="s">
        <v>3326</v>
      </c>
      <c r="E1645" s="48" t="s">
        <v>5700</v>
      </c>
      <c r="F1645" s="48" t="s">
        <v>6040</v>
      </c>
      <c r="G1645" s="48"/>
      <c r="H1645" s="47">
        <v>1966</v>
      </c>
      <c r="I1645" s="47">
        <v>3115.3</v>
      </c>
      <c r="J1645" s="47" t="s">
        <v>7382</v>
      </c>
      <c r="K1645" s="47">
        <v>5</v>
      </c>
      <c r="L1645" s="47"/>
      <c r="M1645" s="47"/>
      <c r="N1645" s="47"/>
      <c r="O1645" s="47">
        <v>112</v>
      </c>
      <c r="P1645" s="47">
        <v>41621000</v>
      </c>
      <c r="R1645" s="2"/>
    </row>
    <row r="1646" spans="1:18" ht="23" x14ac:dyDescent="0.25">
      <c r="A1646" s="47">
        <f t="shared" si="25"/>
        <v>1631</v>
      </c>
      <c r="B1646" s="48" t="s">
        <v>6675</v>
      </c>
      <c r="C1646" s="48" t="s">
        <v>6677</v>
      </c>
      <c r="D1646" s="48" t="s">
        <v>3025</v>
      </c>
      <c r="E1646" s="48" t="s">
        <v>5418</v>
      </c>
      <c r="F1646" s="48" t="s">
        <v>6040</v>
      </c>
      <c r="G1646" s="48"/>
      <c r="H1646" s="47">
        <v>1990</v>
      </c>
      <c r="I1646" s="47">
        <v>4020</v>
      </c>
      <c r="J1646" s="47" t="s">
        <v>7716</v>
      </c>
      <c r="K1646" s="47">
        <v>9</v>
      </c>
      <c r="L1646" s="47"/>
      <c r="M1646" s="47">
        <v>2</v>
      </c>
      <c r="N1646" s="47"/>
      <c r="O1646" s="47"/>
      <c r="P1646" s="47">
        <v>41621000</v>
      </c>
      <c r="R1646" s="2"/>
    </row>
    <row r="1647" spans="1:18" ht="23" x14ac:dyDescent="0.25">
      <c r="A1647" s="47">
        <f t="shared" si="25"/>
        <v>1632</v>
      </c>
      <c r="B1647" s="48" t="s">
        <v>6675</v>
      </c>
      <c r="C1647" s="48" t="s">
        <v>6677</v>
      </c>
      <c r="D1647" s="48" t="s">
        <v>3026</v>
      </c>
      <c r="E1647" s="48" t="s">
        <v>5419</v>
      </c>
      <c r="F1647" s="48" t="s">
        <v>6040</v>
      </c>
      <c r="G1647" s="48"/>
      <c r="H1647" s="47">
        <v>1986</v>
      </c>
      <c r="I1647" s="47">
        <v>13020.1</v>
      </c>
      <c r="J1647" s="47" t="s">
        <v>7377</v>
      </c>
      <c r="K1647" s="47">
        <v>9</v>
      </c>
      <c r="L1647" s="47"/>
      <c r="M1647" s="47">
        <v>7</v>
      </c>
      <c r="N1647" s="47"/>
      <c r="O1647" s="47"/>
      <c r="P1647" s="47">
        <v>41621000</v>
      </c>
      <c r="R1647" s="2"/>
    </row>
    <row r="1648" spans="1:18" ht="23" x14ac:dyDescent="0.25">
      <c r="A1648" s="47">
        <f t="shared" si="25"/>
        <v>1633</v>
      </c>
      <c r="B1648" s="48" t="s">
        <v>6675</v>
      </c>
      <c r="C1648" s="48" t="s">
        <v>6677</v>
      </c>
      <c r="D1648" s="48" t="s">
        <v>3027</v>
      </c>
      <c r="E1648" s="48" t="s">
        <v>5420</v>
      </c>
      <c r="F1648" s="48" t="s">
        <v>6040</v>
      </c>
      <c r="G1648" s="48"/>
      <c r="H1648" s="47">
        <v>1988</v>
      </c>
      <c r="I1648" s="47">
        <v>14481</v>
      </c>
      <c r="J1648" s="47" t="s">
        <v>7377</v>
      </c>
      <c r="K1648" s="47">
        <v>9</v>
      </c>
      <c r="L1648" s="47"/>
      <c r="M1648" s="47">
        <v>7</v>
      </c>
      <c r="N1648" s="47"/>
      <c r="O1648" s="47"/>
      <c r="P1648" s="47">
        <v>41621000</v>
      </c>
      <c r="R1648" s="2"/>
    </row>
    <row r="1649" spans="1:18" ht="23" x14ac:dyDescent="0.25">
      <c r="A1649" s="47">
        <f t="shared" si="25"/>
        <v>1634</v>
      </c>
      <c r="B1649" s="48" t="s">
        <v>6675</v>
      </c>
      <c r="C1649" s="48" t="s">
        <v>6677</v>
      </c>
      <c r="D1649" s="48" t="s">
        <v>3028</v>
      </c>
      <c r="E1649" s="48" t="s">
        <v>5421</v>
      </c>
      <c r="F1649" s="48" t="s">
        <v>6040</v>
      </c>
      <c r="G1649" s="48"/>
      <c r="H1649" s="47">
        <v>1981</v>
      </c>
      <c r="I1649" s="47">
        <v>9754.6</v>
      </c>
      <c r="J1649" s="47" t="s">
        <v>7377</v>
      </c>
      <c r="K1649" s="47">
        <v>9</v>
      </c>
      <c r="L1649" s="47"/>
      <c r="M1649" s="47">
        <v>5</v>
      </c>
      <c r="N1649" s="47"/>
      <c r="O1649" s="47"/>
      <c r="P1649" s="47">
        <v>41621000</v>
      </c>
      <c r="R1649" s="2"/>
    </row>
    <row r="1650" spans="1:18" ht="23" x14ac:dyDescent="0.25">
      <c r="A1650" s="47">
        <f t="shared" si="25"/>
        <v>1635</v>
      </c>
      <c r="B1650" s="48" t="s">
        <v>6675</v>
      </c>
      <c r="C1650" s="48" t="s">
        <v>6677</v>
      </c>
      <c r="D1650" s="48" t="s">
        <v>3029</v>
      </c>
      <c r="E1650" s="48" t="s">
        <v>5422</v>
      </c>
      <c r="F1650" s="48" t="s">
        <v>6040</v>
      </c>
      <c r="G1650" s="48"/>
      <c r="H1650" s="47">
        <v>1989</v>
      </c>
      <c r="I1650" s="47">
        <v>5996.2</v>
      </c>
      <c r="J1650" s="47" t="s">
        <v>7377</v>
      </c>
      <c r="K1650" s="47">
        <v>9</v>
      </c>
      <c r="L1650" s="47"/>
      <c r="M1650" s="47">
        <v>3</v>
      </c>
      <c r="N1650" s="47"/>
      <c r="O1650" s="47"/>
      <c r="P1650" s="47">
        <v>41621000</v>
      </c>
      <c r="R1650" s="2"/>
    </row>
    <row r="1651" spans="1:18" ht="23" x14ac:dyDescent="0.25">
      <c r="A1651" s="47">
        <f t="shared" si="25"/>
        <v>1636</v>
      </c>
      <c r="B1651" s="48" t="s">
        <v>6675</v>
      </c>
      <c r="C1651" s="48" t="s">
        <v>6677</v>
      </c>
      <c r="D1651" s="48" t="s">
        <v>3030</v>
      </c>
      <c r="E1651" s="48" t="s">
        <v>5423</v>
      </c>
      <c r="F1651" s="48" t="s">
        <v>6040</v>
      </c>
      <c r="G1651" s="48"/>
      <c r="H1651" s="47">
        <v>1986</v>
      </c>
      <c r="I1651" s="47">
        <v>11519.5</v>
      </c>
      <c r="J1651" s="47" t="s">
        <v>7377</v>
      </c>
      <c r="K1651" s="47">
        <v>9</v>
      </c>
      <c r="L1651" s="47"/>
      <c r="M1651" s="47">
        <v>6</v>
      </c>
      <c r="N1651" s="47"/>
      <c r="O1651" s="47"/>
      <c r="P1651" s="47">
        <v>41621000</v>
      </c>
      <c r="R1651" s="2"/>
    </row>
    <row r="1652" spans="1:18" ht="23" x14ac:dyDescent="0.25">
      <c r="A1652" s="47">
        <f t="shared" si="25"/>
        <v>1637</v>
      </c>
      <c r="B1652" s="48" t="s">
        <v>6675</v>
      </c>
      <c r="C1652" s="48" t="s">
        <v>6682</v>
      </c>
      <c r="D1652" s="48" t="s">
        <v>6683</v>
      </c>
      <c r="E1652" s="48" t="s">
        <v>4791</v>
      </c>
      <c r="F1652" s="48" t="s">
        <v>6040</v>
      </c>
      <c r="G1652" s="48"/>
      <c r="H1652" s="47">
        <v>1980</v>
      </c>
      <c r="I1652" s="47">
        <v>912.7</v>
      </c>
      <c r="J1652" s="47" t="s">
        <v>7382</v>
      </c>
      <c r="K1652" s="47">
        <v>2</v>
      </c>
      <c r="L1652" s="47"/>
      <c r="M1652" s="47"/>
      <c r="N1652" s="47"/>
      <c r="O1652" s="47">
        <v>38</v>
      </c>
      <c r="P1652" s="47">
        <v>41621000</v>
      </c>
      <c r="R1652" s="2"/>
    </row>
    <row r="1653" spans="1:18" ht="23" x14ac:dyDescent="0.25">
      <c r="A1653" s="47">
        <f t="shared" si="25"/>
        <v>1638</v>
      </c>
      <c r="B1653" s="48" t="s">
        <v>6675</v>
      </c>
      <c r="C1653" s="48" t="s">
        <v>6682</v>
      </c>
      <c r="D1653" s="48" t="s">
        <v>6684</v>
      </c>
      <c r="E1653" s="48" t="s">
        <v>1080</v>
      </c>
      <c r="F1653" s="48" t="s">
        <v>6040</v>
      </c>
      <c r="G1653" s="48"/>
      <c r="H1653" s="47">
        <v>1973</v>
      </c>
      <c r="I1653" s="47">
        <v>748</v>
      </c>
      <c r="J1653" s="47" t="s">
        <v>7382</v>
      </c>
      <c r="K1653" s="47">
        <v>2</v>
      </c>
      <c r="L1653" s="47"/>
      <c r="M1653" s="47"/>
      <c r="N1653" s="47"/>
      <c r="O1653" s="47">
        <v>48</v>
      </c>
      <c r="P1653" s="47">
        <v>41621000</v>
      </c>
      <c r="R1653" s="2"/>
    </row>
    <row r="1654" spans="1:18" ht="23" x14ac:dyDescent="0.25">
      <c r="A1654" s="47">
        <f t="shared" si="25"/>
        <v>1639</v>
      </c>
      <c r="B1654" s="48" t="s">
        <v>6675</v>
      </c>
      <c r="C1654" s="48" t="s">
        <v>6682</v>
      </c>
      <c r="D1654" s="48" t="s">
        <v>6685</v>
      </c>
      <c r="E1654" s="48" t="s">
        <v>1081</v>
      </c>
      <c r="F1654" s="48" t="s">
        <v>6040</v>
      </c>
      <c r="G1654" s="48"/>
      <c r="H1654" s="47">
        <v>1974</v>
      </c>
      <c r="I1654" s="47">
        <v>713.6</v>
      </c>
      <c r="J1654" s="47" t="s">
        <v>7382</v>
      </c>
      <c r="K1654" s="47">
        <v>2</v>
      </c>
      <c r="L1654" s="47"/>
      <c r="M1654" s="47"/>
      <c r="N1654" s="47"/>
      <c r="O1654" s="47">
        <v>39</v>
      </c>
      <c r="P1654" s="47">
        <v>41621000</v>
      </c>
      <c r="R1654" s="2"/>
    </row>
    <row r="1655" spans="1:18" ht="23" x14ac:dyDescent="0.25">
      <c r="A1655" s="47">
        <f t="shared" si="25"/>
        <v>1640</v>
      </c>
      <c r="B1655" s="48" t="s">
        <v>6675</v>
      </c>
      <c r="C1655" s="48" t="s">
        <v>6682</v>
      </c>
      <c r="D1655" s="48" t="s">
        <v>6686</v>
      </c>
      <c r="E1655" s="48" t="s">
        <v>1079</v>
      </c>
      <c r="F1655" s="48" t="s">
        <v>6040</v>
      </c>
      <c r="G1655" s="48"/>
      <c r="H1655" s="47">
        <v>1970</v>
      </c>
      <c r="I1655" s="47">
        <v>546.20000000000005</v>
      </c>
      <c r="J1655" s="47" t="s">
        <v>7382</v>
      </c>
      <c r="K1655" s="47">
        <v>2</v>
      </c>
      <c r="L1655" s="47"/>
      <c r="M1655" s="47"/>
      <c r="N1655" s="47"/>
      <c r="O1655" s="47">
        <v>39</v>
      </c>
      <c r="P1655" s="47">
        <v>41621000</v>
      </c>
      <c r="R1655" s="2"/>
    </row>
    <row r="1656" spans="1:18" ht="23" x14ac:dyDescent="0.25">
      <c r="A1656" s="47">
        <f t="shared" si="25"/>
        <v>1641</v>
      </c>
      <c r="B1656" s="48" t="s">
        <v>6675</v>
      </c>
      <c r="C1656" s="48" t="s">
        <v>6682</v>
      </c>
      <c r="D1656" s="48" t="s">
        <v>6687</v>
      </c>
      <c r="E1656" s="48" t="s">
        <v>4792</v>
      </c>
      <c r="F1656" s="48" t="s">
        <v>6040</v>
      </c>
      <c r="G1656" s="48"/>
      <c r="H1656" s="47">
        <v>1970</v>
      </c>
      <c r="I1656" s="47">
        <v>516.29999999999995</v>
      </c>
      <c r="J1656" s="47" t="s">
        <v>7382</v>
      </c>
      <c r="K1656" s="47">
        <v>2</v>
      </c>
      <c r="L1656" s="47"/>
      <c r="M1656" s="47"/>
      <c r="N1656" s="47"/>
      <c r="O1656" s="47">
        <v>21</v>
      </c>
      <c r="P1656" s="47">
        <v>41621000</v>
      </c>
      <c r="R1656" s="2"/>
    </row>
    <row r="1657" spans="1:18" ht="23" x14ac:dyDescent="0.25">
      <c r="A1657" s="47">
        <f t="shared" si="25"/>
        <v>1642</v>
      </c>
      <c r="B1657" s="48" t="s">
        <v>6675</v>
      </c>
      <c r="C1657" s="48" t="s">
        <v>6688</v>
      </c>
      <c r="D1657" s="48" t="s">
        <v>6689</v>
      </c>
      <c r="E1657" s="48" t="s">
        <v>1047</v>
      </c>
      <c r="F1657" s="48" t="s">
        <v>6040</v>
      </c>
      <c r="G1657" s="48"/>
      <c r="H1657" s="47">
        <v>1974</v>
      </c>
      <c r="I1657" s="47">
        <v>333.8</v>
      </c>
      <c r="J1657" s="47" t="s">
        <v>7505</v>
      </c>
      <c r="K1657" s="47">
        <v>2</v>
      </c>
      <c r="L1657" s="47"/>
      <c r="M1657" s="47"/>
      <c r="N1657" s="47"/>
      <c r="O1657" s="47">
        <v>14</v>
      </c>
      <c r="P1657" s="47">
        <v>41621000</v>
      </c>
      <c r="R1657" s="2"/>
    </row>
    <row r="1658" spans="1:18" ht="23" x14ac:dyDescent="0.25">
      <c r="A1658" s="47">
        <f t="shared" si="25"/>
        <v>1643</v>
      </c>
      <c r="B1658" s="48" t="s">
        <v>6675</v>
      </c>
      <c r="C1658" s="48" t="s">
        <v>6682</v>
      </c>
      <c r="D1658" s="48" t="s">
        <v>2367</v>
      </c>
      <c r="E1658" s="48" t="s">
        <v>4793</v>
      </c>
      <c r="F1658" s="48" t="s">
        <v>6040</v>
      </c>
      <c r="G1658" s="48"/>
      <c r="H1658" s="47">
        <v>1981</v>
      </c>
      <c r="I1658" s="47">
        <v>1281.4000000000001</v>
      </c>
      <c r="J1658" s="47" t="s">
        <v>7505</v>
      </c>
      <c r="K1658" s="47">
        <v>3</v>
      </c>
      <c r="L1658" s="47"/>
      <c r="M1658" s="47"/>
      <c r="N1658" s="47"/>
      <c r="O1658" s="47">
        <v>72</v>
      </c>
      <c r="P1658" s="47">
        <v>41621000</v>
      </c>
      <c r="R1658" s="2"/>
    </row>
    <row r="1659" spans="1:18" ht="23" x14ac:dyDescent="0.25">
      <c r="A1659" s="47">
        <f t="shared" si="25"/>
        <v>1644</v>
      </c>
      <c r="B1659" s="48" t="s">
        <v>6675</v>
      </c>
      <c r="C1659" s="48" t="s">
        <v>6682</v>
      </c>
      <c r="D1659" s="48" t="s">
        <v>2368</v>
      </c>
      <c r="E1659" s="48" t="s">
        <v>4794</v>
      </c>
      <c r="F1659" s="48" t="s">
        <v>6040</v>
      </c>
      <c r="G1659" s="48"/>
      <c r="H1659" s="47">
        <v>1975</v>
      </c>
      <c r="I1659" s="47">
        <v>334</v>
      </c>
      <c r="J1659" s="47" t="s">
        <v>7505</v>
      </c>
      <c r="K1659" s="47">
        <v>2</v>
      </c>
      <c r="L1659" s="47"/>
      <c r="M1659" s="47"/>
      <c r="N1659" s="47"/>
      <c r="O1659" s="47">
        <v>21</v>
      </c>
      <c r="P1659" s="47">
        <v>41621000</v>
      </c>
      <c r="R1659" s="2"/>
    </row>
    <row r="1660" spans="1:18" ht="23" x14ac:dyDescent="0.25">
      <c r="A1660" s="47">
        <f t="shared" si="25"/>
        <v>1645</v>
      </c>
      <c r="B1660" s="48" t="s">
        <v>6675</v>
      </c>
      <c r="C1660" s="48" t="s">
        <v>6690</v>
      </c>
      <c r="D1660" s="48" t="s">
        <v>2370</v>
      </c>
      <c r="E1660" s="48" t="s">
        <v>4796</v>
      </c>
      <c r="F1660" s="48" t="s">
        <v>6040</v>
      </c>
      <c r="G1660" s="48"/>
      <c r="H1660" s="47">
        <v>1988</v>
      </c>
      <c r="I1660" s="47">
        <v>1493.4</v>
      </c>
      <c r="J1660" s="47" t="s">
        <v>7716</v>
      </c>
      <c r="K1660" s="47">
        <v>3</v>
      </c>
      <c r="L1660" s="47"/>
      <c r="M1660" s="47"/>
      <c r="N1660" s="47"/>
      <c r="O1660" s="47"/>
      <c r="P1660" s="47">
        <v>41621000</v>
      </c>
      <c r="R1660" s="2"/>
    </row>
    <row r="1661" spans="1:18" ht="23" x14ac:dyDescent="0.25">
      <c r="A1661" s="47">
        <f t="shared" si="25"/>
        <v>1646</v>
      </c>
      <c r="B1661" s="48" t="s">
        <v>6675</v>
      </c>
      <c r="C1661" s="48" t="s">
        <v>6690</v>
      </c>
      <c r="D1661" s="48" t="s">
        <v>2371</v>
      </c>
      <c r="E1661" s="48" t="s">
        <v>4797</v>
      </c>
      <c r="F1661" s="48" t="s">
        <v>6040</v>
      </c>
      <c r="G1661" s="48"/>
      <c r="H1661" s="47">
        <v>1979</v>
      </c>
      <c r="I1661" s="47">
        <v>2890.1</v>
      </c>
      <c r="J1661" s="47" t="s">
        <v>7382</v>
      </c>
      <c r="K1661" s="47">
        <v>5</v>
      </c>
      <c r="L1661" s="47"/>
      <c r="M1661" s="47"/>
      <c r="N1661" s="47"/>
      <c r="O1661" s="47"/>
      <c r="P1661" s="47">
        <v>41621000</v>
      </c>
      <c r="R1661" s="2"/>
    </row>
    <row r="1662" spans="1:18" ht="23" x14ac:dyDescent="0.25">
      <c r="A1662" s="47">
        <f t="shared" si="25"/>
        <v>1647</v>
      </c>
      <c r="B1662" s="48" t="s">
        <v>6691</v>
      </c>
      <c r="C1662" s="48" t="s">
        <v>6692</v>
      </c>
      <c r="D1662" s="48" t="s">
        <v>538</v>
      </c>
      <c r="E1662" s="48" t="s">
        <v>6693</v>
      </c>
      <c r="F1662" s="48" t="s">
        <v>6040</v>
      </c>
      <c r="G1662" s="48"/>
      <c r="H1662" s="47">
        <v>1992</v>
      </c>
      <c r="I1662" s="47">
        <v>2122</v>
      </c>
      <c r="J1662" s="47" t="s">
        <v>7377</v>
      </c>
      <c r="K1662" s="47">
        <v>9</v>
      </c>
      <c r="L1662" s="47"/>
      <c r="M1662" s="47">
        <v>1</v>
      </c>
      <c r="N1662" s="47"/>
      <c r="O1662" s="47"/>
      <c r="P1662" s="47">
        <v>41624000</v>
      </c>
      <c r="R1662" s="2"/>
    </row>
    <row r="1663" spans="1:18" ht="23" x14ac:dyDescent="0.25">
      <c r="A1663" s="47">
        <f t="shared" si="25"/>
        <v>1648</v>
      </c>
      <c r="B1663" s="48" t="s">
        <v>6691</v>
      </c>
      <c r="C1663" s="48" t="s">
        <v>6692</v>
      </c>
      <c r="D1663" s="48" t="s">
        <v>3008</v>
      </c>
      <c r="E1663" s="48" t="s">
        <v>5400</v>
      </c>
      <c r="F1663" s="48" t="s">
        <v>6040</v>
      </c>
      <c r="G1663" s="48"/>
      <c r="H1663" s="47">
        <v>1997</v>
      </c>
      <c r="I1663" s="47">
        <v>3000</v>
      </c>
      <c r="J1663" s="47" t="s">
        <v>7377</v>
      </c>
      <c r="K1663" s="47">
        <v>9</v>
      </c>
      <c r="L1663" s="47"/>
      <c r="M1663" s="47">
        <v>1</v>
      </c>
      <c r="N1663" s="47"/>
      <c r="O1663" s="47"/>
      <c r="P1663" s="47">
        <v>41624000</v>
      </c>
      <c r="R1663" s="2"/>
    </row>
    <row r="1664" spans="1:18" ht="23" x14ac:dyDescent="0.25">
      <c r="A1664" s="47">
        <f t="shared" si="25"/>
        <v>1649</v>
      </c>
      <c r="B1664" s="48" t="s">
        <v>6691</v>
      </c>
      <c r="C1664" s="48" t="s">
        <v>6692</v>
      </c>
      <c r="D1664" s="48" t="s">
        <v>1335</v>
      </c>
      <c r="E1664" s="48" t="s">
        <v>3810</v>
      </c>
      <c r="F1664" s="48" t="s">
        <v>6040</v>
      </c>
      <c r="G1664" s="48"/>
      <c r="H1664" s="47">
        <v>1980</v>
      </c>
      <c r="I1664" s="47">
        <v>7393</v>
      </c>
      <c r="J1664" s="47" t="s">
        <v>7382</v>
      </c>
      <c r="K1664" s="47">
        <v>5</v>
      </c>
      <c r="L1664" s="47"/>
      <c r="M1664" s="47"/>
      <c r="N1664" s="47"/>
      <c r="O1664" s="47">
        <v>323</v>
      </c>
      <c r="P1664" s="47">
        <v>41624000</v>
      </c>
      <c r="R1664" s="2"/>
    </row>
    <row r="1665" spans="1:18" ht="23" x14ac:dyDescent="0.25">
      <c r="A1665" s="47">
        <f t="shared" si="25"/>
        <v>1650</v>
      </c>
      <c r="B1665" s="48" t="s">
        <v>6691</v>
      </c>
      <c r="C1665" s="48" t="s">
        <v>6692</v>
      </c>
      <c r="D1665" s="48" t="s">
        <v>546</v>
      </c>
      <c r="E1665" s="48" t="s">
        <v>1162</v>
      </c>
      <c r="F1665" s="48" t="s">
        <v>6040</v>
      </c>
      <c r="G1665" s="48"/>
      <c r="H1665" s="47">
        <v>1996</v>
      </c>
      <c r="I1665" s="47">
        <v>2344</v>
      </c>
      <c r="J1665" s="47" t="s">
        <v>7386</v>
      </c>
      <c r="K1665" s="47">
        <v>9</v>
      </c>
      <c r="L1665" s="47"/>
      <c r="M1665" s="47">
        <v>1</v>
      </c>
      <c r="N1665" s="47"/>
      <c r="O1665" s="47">
        <v>101</v>
      </c>
      <c r="P1665" s="47">
        <v>41624000</v>
      </c>
      <c r="R1665" s="2"/>
    </row>
    <row r="1666" spans="1:18" ht="23" x14ac:dyDescent="0.25">
      <c r="A1666" s="47">
        <f t="shared" si="25"/>
        <v>1651</v>
      </c>
      <c r="B1666" s="48" t="s">
        <v>6691</v>
      </c>
      <c r="C1666" s="48" t="s">
        <v>6692</v>
      </c>
      <c r="D1666" s="48" t="s">
        <v>2384</v>
      </c>
      <c r="E1666" s="48" t="s">
        <v>4809</v>
      </c>
      <c r="F1666" s="48" t="s">
        <v>6040</v>
      </c>
      <c r="G1666" s="48"/>
      <c r="H1666" s="47">
        <v>1969</v>
      </c>
      <c r="I1666" s="47">
        <v>4056.4</v>
      </c>
      <c r="J1666" s="47" t="s">
        <v>7382</v>
      </c>
      <c r="K1666" s="47">
        <v>5</v>
      </c>
      <c r="L1666" s="47"/>
      <c r="M1666" s="47"/>
      <c r="N1666" s="47"/>
      <c r="O1666" s="47">
        <v>214</v>
      </c>
      <c r="P1666" s="47">
        <v>41624000</v>
      </c>
      <c r="R1666" s="2"/>
    </row>
    <row r="1667" spans="1:18" ht="23" x14ac:dyDescent="0.25">
      <c r="A1667" s="47">
        <f t="shared" si="25"/>
        <v>1652</v>
      </c>
      <c r="B1667" s="48" t="s">
        <v>6691</v>
      </c>
      <c r="C1667" s="48" t="s">
        <v>6692</v>
      </c>
      <c r="D1667" s="48" t="s">
        <v>6694</v>
      </c>
      <c r="E1667" s="48" t="s">
        <v>5578</v>
      </c>
      <c r="F1667" s="48" t="s">
        <v>6040</v>
      </c>
      <c r="G1667" s="49"/>
      <c r="H1667" s="47">
        <v>1986</v>
      </c>
      <c r="I1667" s="47">
        <v>5628</v>
      </c>
      <c r="J1667" s="47" t="s">
        <v>7377</v>
      </c>
      <c r="K1667" s="47">
        <v>9</v>
      </c>
      <c r="L1667" s="47"/>
      <c r="M1667" s="47"/>
      <c r="N1667" s="47"/>
      <c r="O1667" s="47">
        <v>241</v>
      </c>
      <c r="P1667" s="47">
        <v>41624000</v>
      </c>
      <c r="R1667" s="2"/>
    </row>
    <row r="1668" spans="1:18" ht="23" x14ac:dyDescent="0.25">
      <c r="A1668" s="47">
        <f t="shared" si="25"/>
        <v>1653</v>
      </c>
      <c r="B1668" s="48" t="s">
        <v>6691</v>
      </c>
      <c r="C1668" s="48" t="s">
        <v>6692</v>
      </c>
      <c r="D1668" s="48" t="s">
        <v>6695</v>
      </c>
      <c r="E1668" s="48" t="s">
        <v>5579</v>
      </c>
      <c r="F1668" s="48" t="s">
        <v>6040</v>
      </c>
      <c r="G1668" s="48"/>
      <c r="H1668" s="47">
        <v>1994</v>
      </c>
      <c r="I1668" s="47">
        <v>2205</v>
      </c>
      <c r="J1668" s="47" t="s">
        <v>7377</v>
      </c>
      <c r="K1668" s="47">
        <v>9</v>
      </c>
      <c r="L1668" s="47"/>
      <c r="M1668" s="47"/>
      <c r="N1668" s="47"/>
      <c r="O1668" s="47">
        <v>71</v>
      </c>
      <c r="P1668" s="47">
        <v>41624000</v>
      </c>
      <c r="R1668" s="2"/>
    </row>
    <row r="1669" spans="1:18" ht="23" x14ac:dyDescent="0.25">
      <c r="A1669" s="47">
        <f t="shared" si="25"/>
        <v>1654</v>
      </c>
      <c r="B1669" s="48" t="s">
        <v>6691</v>
      </c>
      <c r="C1669" s="48" t="s">
        <v>6692</v>
      </c>
      <c r="D1669" s="48" t="s">
        <v>6696</v>
      </c>
      <c r="E1669" s="48" t="s">
        <v>5580</v>
      </c>
      <c r="F1669" s="48" t="s">
        <v>6040</v>
      </c>
      <c r="G1669" s="48"/>
      <c r="H1669" s="47">
        <v>1993</v>
      </c>
      <c r="I1669" s="47">
        <v>4740</v>
      </c>
      <c r="J1669" s="47" t="s">
        <v>7377</v>
      </c>
      <c r="K1669" s="47">
        <v>9</v>
      </c>
      <c r="L1669" s="47"/>
      <c r="M1669" s="47"/>
      <c r="N1669" s="47"/>
      <c r="O1669" s="47">
        <v>159</v>
      </c>
      <c r="P1669" s="47">
        <v>41624000</v>
      </c>
      <c r="R1669" s="2"/>
    </row>
    <row r="1670" spans="1:18" ht="23" x14ac:dyDescent="0.25">
      <c r="A1670" s="47">
        <f t="shared" si="25"/>
        <v>1655</v>
      </c>
      <c r="B1670" s="48" t="s">
        <v>6691</v>
      </c>
      <c r="C1670" s="48" t="s">
        <v>6692</v>
      </c>
      <c r="D1670" s="48" t="s">
        <v>6697</v>
      </c>
      <c r="E1670" s="48" t="s">
        <v>3811</v>
      </c>
      <c r="F1670" s="48" t="s">
        <v>6040</v>
      </c>
      <c r="G1670" s="48"/>
      <c r="H1670" s="47">
        <v>1968</v>
      </c>
      <c r="I1670" s="47">
        <v>5404</v>
      </c>
      <c r="J1670" s="47" t="s">
        <v>7377</v>
      </c>
      <c r="K1670" s="47">
        <v>5</v>
      </c>
      <c r="L1670" s="47"/>
      <c r="M1670" s="47"/>
      <c r="N1670" s="47"/>
      <c r="O1670" s="47">
        <v>238</v>
      </c>
      <c r="P1670" s="47">
        <v>41624000</v>
      </c>
      <c r="R1670" s="2"/>
    </row>
    <row r="1671" spans="1:18" ht="23" x14ac:dyDescent="0.25">
      <c r="A1671" s="47">
        <f t="shared" si="25"/>
        <v>1656</v>
      </c>
      <c r="B1671" s="48" t="s">
        <v>6691</v>
      </c>
      <c r="C1671" s="48" t="s">
        <v>6692</v>
      </c>
      <c r="D1671" s="48" t="s">
        <v>7507</v>
      </c>
      <c r="E1671" s="89" t="s">
        <v>3812</v>
      </c>
      <c r="F1671" s="48" t="s">
        <v>6040</v>
      </c>
      <c r="G1671" s="48"/>
      <c r="H1671" s="47">
        <v>1969</v>
      </c>
      <c r="I1671" s="47">
        <v>5767</v>
      </c>
      <c r="J1671" s="47" t="s">
        <v>7377</v>
      </c>
      <c r="K1671" s="47">
        <v>5</v>
      </c>
      <c r="L1671" s="47"/>
      <c r="M1671" s="47"/>
      <c r="N1671" s="47"/>
      <c r="O1671" s="47">
        <v>244</v>
      </c>
      <c r="P1671" s="47">
        <v>41624000</v>
      </c>
      <c r="Q1671" s="45" t="s">
        <v>7506</v>
      </c>
      <c r="R1671" s="2"/>
    </row>
    <row r="1672" spans="1:18" ht="23" x14ac:dyDescent="0.25">
      <c r="A1672" s="47">
        <f t="shared" si="25"/>
        <v>1657</v>
      </c>
      <c r="B1672" s="48" t="s">
        <v>6691</v>
      </c>
      <c r="C1672" s="48" t="s">
        <v>6692</v>
      </c>
      <c r="D1672" s="48" t="s">
        <v>6698</v>
      </c>
      <c r="E1672" s="48" t="s">
        <v>6699</v>
      </c>
      <c r="F1672" s="48" t="s">
        <v>6040</v>
      </c>
      <c r="G1672" s="48"/>
      <c r="H1672" s="47">
        <v>1968</v>
      </c>
      <c r="I1672" s="47">
        <v>5760</v>
      </c>
      <c r="J1672" s="47" t="s">
        <v>7377</v>
      </c>
      <c r="K1672" s="47">
        <v>5</v>
      </c>
      <c r="L1672" s="47"/>
      <c r="M1672" s="47"/>
      <c r="N1672" s="47"/>
      <c r="O1672" s="47"/>
      <c r="P1672" s="47">
        <v>41624000</v>
      </c>
      <c r="R1672" s="2"/>
    </row>
    <row r="1673" spans="1:18" ht="23" x14ac:dyDescent="0.25">
      <c r="A1673" s="47">
        <f t="shared" si="25"/>
        <v>1658</v>
      </c>
      <c r="B1673" s="48" t="s">
        <v>6691</v>
      </c>
      <c r="C1673" s="48" t="s">
        <v>6692</v>
      </c>
      <c r="D1673" s="48" t="s">
        <v>6700</v>
      </c>
      <c r="E1673" s="48" t="s">
        <v>5401</v>
      </c>
      <c r="F1673" s="48" t="s">
        <v>6040</v>
      </c>
      <c r="G1673" s="48"/>
      <c r="H1673" s="47">
        <v>1991</v>
      </c>
      <c r="I1673" s="47">
        <v>3992</v>
      </c>
      <c r="J1673" s="47" t="s">
        <v>7377</v>
      </c>
      <c r="K1673" s="47">
        <v>5.6</v>
      </c>
      <c r="L1673" s="47"/>
      <c r="M1673" s="47"/>
      <c r="N1673" s="47"/>
      <c r="O1673" s="47"/>
      <c r="P1673" s="47">
        <v>41624000</v>
      </c>
      <c r="R1673" s="2"/>
    </row>
    <row r="1674" spans="1:18" ht="23" x14ac:dyDescent="0.25">
      <c r="A1674" s="47">
        <f t="shared" si="25"/>
        <v>1659</v>
      </c>
      <c r="B1674" s="48" t="s">
        <v>6691</v>
      </c>
      <c r="C1674" s="48" t="s">
        <v>6692</v>
      </c>
      <c r="D1674" s="48" t="s">
        <v>6701</v>
      </c>
      <c r="E1674" s="48" t="s">
        <v>5402</v>
      </c>
      <c r="F1674" s="48" t="s">
        <v>6040</v>
      </c>
      <c r="G1674" s="48"/>
      <c r="H1674" s="47">
        <v>1969</v>
      </c>
      <c r="I1674" s="47">
        <v>1970</v>
      </c>
      <c r="J1674" s="47" t="s">
        <v>7382</v>
      </c>
      <c r="K1674" s="47">
        <v>9</v>
      </c>
      <c r="L1674" s="47"/>
      <c r="M1674" s="47"/>
      <c r="N1674" s="47"/>
      <c r="O1674" s="47"/>
      <c r="P1674" s="47">
        <v>41624000</v>
      </c>
      <c r="R1674" s="2"/>
    </row>
    <row r="1675" spans="1:18" ht="23" x14ac:dyDescent="0.25">
      <c r="A1675" s="47">
        <f t="shared" si="25"/>
        <v>1660</v>
      </c>
      <c r="B1675" s="48" t="s">
        <v>6691</v>
      </c>
      <c r="C1675" s="48" t="s">
        <v>6692</v>
      </c>
      <c r="D1675" s="48" t="s">
        <v>3196</v>
      </c>
      <c r="E1675" s="48" t="s">
        <v>5581</v>
      </c>
      <c r="F1675" s="48" t="s">
        <v>6040</v>
      </c>
      <c r="G1675" s="48"/>
      <c r="H1675" s="47">
        <v>1993</v>
      </c>
      <c r="I1675" s="47">
        <v>3735</v>
      </c>
      <c r="J1675" s="47" t="s">
        <v>7377</v>
      </c>
      <c r="K1675" s="47">
        <v>9</v>
      </c>
      <c r="L1675" s="47"/>
      <c r="M1675" s="47">
        <v>1</v>
      </c>
      <c r="N1675" s="47"/>
      <c r="O1675" s="47">
        <v>133</v>
      </c>
      <c r="P1675" s="47">
        <v>41624000</v>
      </c>
      <c r="R1675" s="2"/>
    </row>
    <row r="1676" spans="1:18" ht="23" x14ac:dyDescent="0.25">
      <c r="A1676" s="47">
        <f t="shared" si="25"/>
        <v>1661</v>
      </c>
      <c r="B1676" s="48" t="s">
        <v>6691</v>
      </c>
      <c r="C1676" s="48" t="s">
        <v>6692</v>
      </c>
      <c r="D1676" s="48" t="s">
        <v>541</v>
      </c>
      <c r="E1676" s="48" t="s">
        <v>5582</v>
      </c>
      <c r="F1676" s="48" t="s">
        <v>6040</v>
      </c>
      <c r="G1676" s="48"/>
      <c r="H1676" s="47">
        <v>1990</v>
      </c>
      <c r="I1676" s="47">
        <v>2713</v>
      </c>
      <c r="J1676" s="47" t="s">
        <v>7377</v>
      </c>
      <c r="K1676" s="47">
        <v>9</v>
      </c>
      <c r="L1676" s="47"/>
      <c r="M1676" s="47">
        <v>1</v>
      </c>
      <c r="N1676" s="47"/>
      <c r="O1676" s="47">
        <v>101</v>
      </c>
      <c r="P1676" s="47">
        <v>41624000</v>
      </c>
      <c r="R1676" s="2"/>
    </row>
    <row r="1677" spans="1:18" ht="23" x14ac:dyDescent="0.25">
      <c r="A1677" s="47">
        <f t="shared" si="25"/>
        <v>1662</v>
      </c>
      <c r="B1677" s="48" t="s">
        <v>6691</v>
      </c>
      <c r="C1677" s="48" t="s">
        <v>6692</v>
      </c>
      <c r="D1677" s="48" t="s">
        <v>3197</v>
      </c>
      <c r="E1677" s="48" t="s">
        <v>5583</v>
      </c>
      <c r="F1677" s="48" t="s">
        <v>6040</v>
      </c>
      <c r="G1677" s="48"/>
      <c r="H1677" s="47">
        <v>1979</v>
      </c>
      <c r="I1677" s="47">
        <v>1523</v>
      </c>
      <c r="J1677" s="47" t="s">
        <v>7377</v>
      </c>
      <c r="K1677" s="47">
        <v>5</v>
      </c>
      <c r="L1677" s="47"/>
      <c r="M1677" s="47"/>
      <c r="N1677" s="47"/>
      <c r="O1677" s="47">
        <v>69</v>
      </c>
      <c r="P1677" s="47">
        <v>41624000</v>
      </c>
      <c r="R1677" s="2"/>
    </row>
    <row r="1678" spans="1:18" ht="23" x14ac:dyDescent="0.25">
      <c r="A1678" s="47">
        <f t="shared" si="25"/>
        <v>1663</v>
      </c>
      <c r="B1678" s="48" t="s">
        <v>6691</v>
      </c>
      <c r="C1678" s="48" t="s">
        <v>6692</v>
      </c>
      <c r="D1678" s="48" t="s">
        <v>1338</v>
      </c>
      <c r="E1678" s="48" t="s">
        <v>3813</v>
      </c>
      <c r="F1678" s="48" t="s">
        <v>6040</v>
      </c>
      <c r="G1678" s="48"/>
      <c r="H1678" s="47">
        <v>1964</v>
      </c>
      <c r="I1678" s="47">
        <v>1997</v>
      </c>
      <c r="J1678" s="47" t="s">
        <v>7382</v>
      </c>
      <c r="K1678" s="47">
        <v>4</v>
      </c>
      <c r="L1678" s="47"/>
      <c r="M1678" s="47"/>
      <c r="N1678" s="47"/>
      <c r="O1678" s="47">
        <v>80</v>
      </c>
      <c r="P1678" s="47">
        <v>41624000</v>
      </c>
      <c r="R1678" s="2"/>
    </row>
    <row r="1679" spans="1:18" ht="23" x14ac:dyDescent="0.25">
      <c r="A1679" s="47">
        <f t="shared" si="25"/>
        <v>1664</v>
      </c>
      <c r="B1679" s="48" t="s">
        <v>6691</v>
      </c>
      <c r="C1679" s="48" t="s">
        <v>6692</v>
      </c>
      <c r="D1679" s="48" t="s">
        <v>330</v>
      </c>
      <c r="E1679" s="48" t="s">
        <v>967</v>
      </c>
      <c r="F1679" s="48" t="s">
        <v>6040</v>
      </c>
      <c r="G1679" s="48"/>
      <c r="H1679" s="47">
        <v>1964</v>
      </c>
      <c r="I1679" s="47">
        <v>3220</v>
      </c>
      <c r="J1679" s="47" t="s">
        <v>7382</v>
      </c>
      <c r="K1679" s="47">
        <v>5</v>
      </c>
      <c r="L1679" s="47"/>
      <c r="M1679" s="47"/>
      <c r="N1679" s="47"/>
      <c r="O1679" s="47">
        <v>120</v>
      </c>
      <c r="P1679" s="47">
        <v>41624000</v>
      </c>
      <c r="R1679" s="2"/>
    </row>
    <row r="1680" spans="1:18" ht="23" x14ac:dyDescent="0.25">
      <c r="A1680" s="47">
        <f t="shared" si="25"/>
        <v>1665</v>
      </c>
      <c r="B1680" s="48" t="s">
        <v>6691</v>
      </c>
      <c r="C1680" s="48" t="s">
        <v>6692</v>
      </c>
      <c r="D1680" s="48" t="s">
        <v>3198</v>
      </c>
      <c r="E1680" s="48" t="s">
        <v>5584</v>
      </c>
      <c r="F1680" s="48" t="s">
        <v>6040</v>
      </c>
      <c r="G1680" s="48"/>
      <c r="H1680" s="47">
        <v>1963</v>
      </c>
      <c r="I1680" s="47">
        <v>3210</v>
      </c>
      <c r="J1680" s="47" t="s">
        <v>7382</v>
      </c>
      <c r="K1680" s="47">
        <v>5</v>
      </c>
      <c r="L1680" s="47"/>
      <c r="M1680" s="47"/>
      <c r="N1680" s="47"/>
      <c r="O1680" s="47">
        <v>145</v>
      </c>
      <c r="P1680" s="47">
        <v>41624000</v>
      </c>
      <c r="R1680" s="2"/>
    </row>
    <row r="1681" spans="1:18" ht="23" x14ac:dyDescent="0.25">
      <c r="A1681" s="47">
        <f t="shared" si="25"/>
        <v>1666</v>
      </c>
      <c r="B1681" s="48" t="s">
        <v>6691</v>
      </c>
      <c r="C1681" s="48" t="s">
        <v>6692</v>
      </c>
      <c r="D1681" s="48" t="s">
        <v>3199</v>
      </c>
      <c r="E1681" s="48" t="s">
        <v>5585</v>
      </c>
      <c r="F1681" s="48" t="s">
        <v>6040</v>
      </c>
      <c r="G1681" s="48"/>
      <c r="H1681" s="47">
        <v>1975</v>
      </c>
      <c r="I1681" s="47">
        <v>2634</v>
      </c>
      <c r="J1681" s="47" t="s">
        <v>7377</v>
      </c>
      <c r="K1681" s="47">
        <v>5</v>
      </c>
      <c r="L1681" s="47"/>
      <c r="M1681" s="47"/>
      <c r="N1681" s="47"/>
      <c r="O1681" s="47">
        <v>114</v>
      </c>
      <c r="P1681" s="47">
        <v>41624000</v>
      </c>
      <c r="R1681" s="2"/>
    </row>
    <row r="1682" spans="1:18" ht="23" x14ac:dyDescent="0.25">
      <c r="A1682" s="47">
        <f t="shared" ref="A1682:A1745" si="26">A1681+1</f>
        <v>1667</v>
      </c>
      <c r="B1682" s="48" t="s">
        <v>6691</v>
      </c>
      <c r="C1682" s="48" t="s">
        <v>6692</v>
      </c>
      <c r="D1682" s="48" t="s">
        <v>331</v>
      </c>
      <c r="E1682" s="48" t="s">
        <v>968</v>
      </c>
      <c r="F1682" s="48" t="s">
        <v>6040</v>
      </c>
      <c r="G1682" s="48"/>
      <c r="H1682" s="47">
        <v>1963</v>
      </c>
      <c r="I1682" s="47">
        <v>2063</v>
      </c>
      <c r="J1682" s="47" t="s">
        <v>7505</v>
      </c>
      <c r="K1682" s="47">
        <v>4</v>
      </c>
      <c r="L1682" s="47"/>
      <c r="M1682" s="47"/>
      <c r="N1682" s="47"/>
      <c r="O1682" s="47">
        <v>84</v>
      </c>
      <c r="P1682" s="47">
        <v>41624000</v>
      </c>
      <c r="R1682" s="2"/>
    </row>
    <row r="1683" spans="1:18" ht="23" x14ac:dyDescent="0.25">
      <c r="A1683" s="47">
        <f t="shared" si="26"/>
        <v>1668</v>
      </c>
      <c r="B1683" s="48" t="s">
        <v>6691</v>
      </c>
      <c r="C1683" s="48" t="s">
        <v>6692</v>
      </c>
      <c r="D1683" s="48" t="s">
        <v>332</v>
      </c>
      <c r="E1683" s="48" t="s">
        <v>969</v>
      </c>
      <c r="F1683" s="48" t="s">
        <v>6040</v>
      </c>
      <c r="G1683" s="48"/>
      <c r="H1683" s="47">
        <v>1964</v>
      </c>
      <c r="I1683" s="47">
        <v>3250</v>
      </c>
      <c r="J1683" s="47" t="s">
        <v>7505</v>
      </c>
      <c r="K1683" s="47">
        <v>5</v>
      </c>
      <c r="L1683" s="47"/>
      <c r="M1683" s="47"/>
      <c r="N1683" s="47"/>
      <c r="O1683" s="47">
        <v>135</v>
      </c>
      <c r="P1683" s="47">
        <v>41624000</v>
      </c>
      <c r="R1683" s="2"/>
    </row>
    <row r="1684" spans="1:18" ht="23" x14ac:dyDescent="0.25">
      <c r="A1684" s="47">
        <f t="shared" si="26"/>
        <v>1669</v>
      </c>
      <c r="B1684" s="48" t="s">
        <v>6691</v>
      </c>
      <c r="C1684" s="48" t="s">
        <v>6692</v>
      </c>
      <c r="D1684" s="48" t="s">
        <v>1339</v>
      </c>
      <c r="E1684" s="48" t="s">
        <v>3814</v>
      </c>
      <c r="F1684" s="48" t="s">
        <v>6040</v>
      </c>
      <c r="G1684" s="48"/>
      <c r="H1684" s="47">
        <v>1963</v>
      </c>
      <c r="I1684" s="47">
        <v>2366</v>
      </c>
      <c r="J1684" s="47" t="s">
        <v>7505</v>
      </c>
      <c r="K1684" s="47">
        <v>5</v>
      </c>
      <c r="L1684" s="47"/>
      <c r="M1684" s="47"/>
      <c r="N1684" s="47"/>
      <c r="O1684" s="47">
        <v>101</v>
      </c>
      <c r="P1684" s="47">
        <v>41624000</v>
      </c>
      <c r="R1684" s="2"/>
    </row>
    <row r="1685" spans="1:18" ht="23" x14ac:dyDescent="0.25">
      <c r="A1685" s="47">
        <f t="shared" si="26"/>
        <v>1670</v>
      </c>
      <c r="B1685" s="48" t="s">
        <v>6691</v>
      </c>
      <c r="C1685" s="48" t="s">
        <v>6692</v>
      </c>
      <c r="D1685" s="48" t="s">
        <v>2383</v>
      </c>
      <c r="E1685" s="48" t="s">
        <v>4808</v>
      </c>
      <c r="F1685" s="48" t="s">
        <v>6040</v>
      </c>
      <c r="G1685" s="48"/>
      <c r="H1685" s="47">
        <v>1967</v>
      </c>
      <c r="I1685" s="47">
        <v>2004</v>
      </c>
      <c r="J1685" s="47" t="s">
        <v>7382</v>
      </c>
      <c r="K1685" s="47">
        <v>9</v>
      </c>
      <c r="L1685" s="47"/>
      <c r="M1685" s="47">
        <v>1</v>
      </c>
      <c r="N1685" s="47"/>
      <c r="O1685" s="47">
        <v>63</v>
      </c>
      <c r="P1685" s="47">
        <v>41624000</v>
      </c>
      <c r="R1685" s="2"/>
    </row>
    <row r="1686" spans="1:18" ht="23" x14ac:dyDescent="0.25">
      <c r="A1686" s="47">
        <f t="shared" si="26"/>
        <v>1671</v>
      </c>
      <c r="B1686" s="48" t="s">
        <v>6691</v>
      </c>
      <c r="C1686" s="48" t="s">
        <v>6692</v>
      </c>
      <c r="D1686" s="48" t="s">
        <v>3200</v>
      </c>
      <c r="E1686" s="48" t="s">
        <v>5586</v>
      </c>
      <c r="F1686" s="48" t="s">
        <v>6040</v>
      </c>
      <c r="G1686" s="48"/>
      <c r="H1686" s="47">
        <v>1965</v>
      </c>
      <c r="I1686" s="47">
        <v>3556</v>
      </c>
      <c r="J1686" s="47" t="s">
        <v>7377</v>
      </c>
      <c r="K1686" s="47">
        <v>5</v>
      </c>
      <c r="L1686" s="47"/>
      <c r="M1686" s="47"/>
      <c r="N1686" s="47"/>
      <c r="O1686" s="47">
        <v>159</v>
      </c>
      <c r="P1686" s="47">
        <v>41624000</v>
      </c>
      <c r="R1686" s="2"/>
    </row>
    <row r="1687" spans="1:18" ht="23" x14ac:dyDescent="0.25">
      <c r="A1687" s="47">
        <f t="shared" si="26"/>
        <v>1672</v>
      </c>
      <c r="B1687" s="48" t="s">
        <v>6691</v>
      </c>
      <c r="C1687" s="48" t="s">
        <v>6692</v>
      </c>
      <c r="D1687" s="48" t="s">
        <v>1404</v>
      </c>
      <c r="E1687" s="48" t="s">
        <v>3878</v>
      </c>
      <c r="F1687" s="48" t="s">
        <v>6040</v>
      </c>
      <c r="G1687" s="48"/>
      <c r="H1687" s="47">
        <v>1965</v>
      </c>
      <c r="I1687" s="47">
        <v>3198</v>
      </c>
      <c r="J1687" s="47" t="s">
        <v>7377</v>
      </c>
      <c r="K1687" s="47">
        <v>5</v>
      </c>
      <c r="L1687" s="47"/>
      <c r="M1687" s="47"/>
      <c r="N1687" s="47"/>
      <c r="O1687" s="47">
        <v>121</v>
      </c>
      <c r="P1687" s="47">
        <v>41624000</v>
      </c>
      <c r="R1687" s="2"/>
    </row>
    <row r="1688" spans="1:18" ht="23" x14ac:dyDescent="0.25">
      <c r="A1688" s="47">
        <f t="shared" si="26"/>
        <v>1673</v>
      </c>
      <c r="B1688" s="48" t="s">
        <v>6691</v>
      </c>
      <c r="C1688" s="48" t="s">
        <v>6692</v>
      </c>
      <c r="D1688" s="48" t="s">
        <v>1267</v>
      </c>
      <c r="E1688" s="48" t="s">
        <v>3742</v>
      </c>
      <c r="F1688" s="48" t="s">
        <v>6040</v>
      </c>
      <c r="G1688" s="48"/>
      <c r="H1688" s="47">
        <v>1966</v>
      </c>
      <c r="I1688" s="47">
        <v>3166</v>
      </c>
      <c r="J1688" s="47" t="s">
        <v>7382</v>
      </c>
      <c r="K1688" s="47">
        <v>5</v>
      </c>
      <c r="L1688" s="47"/>
      <c r="M1688" s="47"/>
      <c r="N1688" s="47"/>
      <c r="O1688" s="47">
        <v>118</v>
      </c>
      <c r="P1688" s="47">
        <v>41624000</v>
      </c>
      <c r="R1688" s="2"/>
    </row>
    <row r="1689" spans="1:18" ht="23" x14ac:dyDescent="0.25">
      <c r="A1689" s="47">
        <f t="shared" si="26"/>
        <v>1674</v>
      </c>
      <c r="B1689" s="48" t="s">
        <v>6691</v>
      </c>
      <c r="C1689" s="48" t="s">
        <v>6692</v>
      </c>
      <c r="D1689" s="48" t="s">
        <v>333</v>
      </c>
      <c r="E1689" s="48" t="s">
        <v>970</v>
      </c>
      <c r="F1689" s="48" t="s">
        <v>6040</v>
      </c>
      <c r="G1689" s="48"/>
      <c r="H1689" s="47">
        <v>1970</v>
      </c>
      <c r="I1689" s="47">
        <v>3384</v>
      </c>
      <c r="J1689" s="47" t="s">
        <v>7382</v>
      </c>
      <c r="K1689" s="47">
        <v>5</v>
      </c>
      <c r="L1689" s="47"/>
      <c r="M1689" s="47"/>
      <c r="N1689" s="47"/>
      <c r="O1689" s="47">
        <v>125</v>
      </c>
      <c r="P1689" s="47">
        <v>41624000</v>
      </c>
      <c r="R1689" s="2"/>
    </row>
    <row r="1690" spans="1:18" ht="23" x14ac:dyDescent="0.25">
      <c r="A1690" s="47">
        <f t="shared" si="26"/>
        <v>1675</v>
      </c>
      <c r="B1690" s="48" t="s">
        <v>6691</v>
      </c>
      <c r="C1690" s="48" t="s">
        <v>6692</v>
      </c>
      <c r="D1690" s="48" t="s">
        <v>334</v>
      </c>
      <c r="E1690" s="48" t="s">
        <v>971</v>
      </c>
      <c r="F1690" s="48" t="s">
        <v>6040</v>
      </c>
      <c r="G1690" s="48"/>
      <c r="H1690" s="47">
        <v>1970</v>
      </c>
      <c r="I1690" s="47">
        <v>5754</v>
      </c>
      <c r="J1690" s="47" t="s">
        <v>7377</v>
      </c>
      <c r="K1690" s="47">
        <v>5</v>
      </c>
      <c r="L1690" s="47"/>
      <c r="M1690" s="47"/>
      <c r="N1690" s="47"/>
      <c r="O1690" s="47">
        <v>273</v>
      </c>
      <c r="P1690" s="47">
        <v>41624000</v>
      </c>
      <c r="R1690" s="2"/>
    </row>
    <row r="1691" spans="1:18" ht="23" x14ac:dyDescent="0.25">
      <c r="A1691" s="47">
        <f t="shared" si="26"/>
        <v>1676</v>
      </c>
      <c r="B1691" s="48" t="s">
        <v>6691</v>
      </c>
      <c r="C1691" s="48" t="s">
        <v>6692</v>
      </c>
      <c r="D1691" s="48" t="s">
        <v>335</v>
      </c>
      <c r="E1691" s="48" t="s">
        <v>972</v>
      </c>
      <c r="F1691" s="48" t="s">
        <v>6040</v>
      </c>
      <c r="G1691" s="48"/>
      <c r="H1691" s="47">
        <v>1970</v>
      </c>
      <c r="I1691" s="47">
        <v>4381</v>
      </c>
      <c r="J1691" s="47" t="s">
        <v>7382</v>
      </c>
      <c r="K1691" s="47">
        <v>5</v>
      </c>
      <c r="L1691" s="47"/>
      <c r="M1691" s="47"/>
      <c r="N1691" s="47"/>
      <c r="O1691" s="47">
        <v>191</v>
      </c>
      <c r="P1691" s="47">
        <v>41624000</v>
      </c>
      <c r="R1691" s="2"/>
    </row>
    <row r="1692" spans="1:18" ht="23" x14ac:dyDescent="0.25">
      <c r="A1692" s="47">
        <f t="shared" si="26"/>
        <v>1677</v>
      </c>
      <c r="B1692" s="48" t="s">
        <v>6691</v>
      </c>
      <c r="C1692" s="48" t="s">
        <v>6692</v>
      </c>
      <c r="D1692" s="48" t="s">
        <v>1405</v>
      </c>
      <c r="E1692" s="48" t="s">
        <v>3879</v>
      </c>
      <c r="F1692" s="48" t="s">
        <v>6040</v>
      </c>
      <c r="G1692" s="48"/>
      <c r="H1692" s="47">
        <v>1967</v>
      </c>
      <c r="I1692" s="47">
        <v>5283</v>
      </c>
      <c r="J1692" s="47" t="s">
        <v>7382</v>
      </c>
      <c r="K1692" s="47">
        <v>5</v>
      </c>
      <c r="L1692" s="47"/>
      <c r="M1692" s="47"/>
      <c r="N1692" s="47"/>
      <c r="O1692" s="47">
        <v>209</v>
      </c>
      <c r="P1692" s="47">
        <v>41624000</v>
      </c>
      <c r="R1692" s="2"/>
    </row>
    <row r="1693" spans="1:18" ht="23" x14ac:dyDescent="0.25">
      <c r="A1693" s="47">
        <f t="shared" si="26"/>
        <v>1678</v>
      </c>
      <c r="B1693" s="48" t="s">
        <v>6691</v>
      </c>
      <c r="C1693" s="48" t="s">
        <v>6692</v>
      </c>
      <c r="D1693" s="48" t="s">
        <v>3201</v>
      </c>
      <c r="E1693" s="48" t="s">
        <v>5587</v>
      </c>
      <c r="F1693" s="48" t="s">
        <v>6040</v>
      </c>
      <c r="G1693" s="48"/>
      <c r="H1693" s="47">
        <v>1975</v>
      </c>
      <c r="I1693" s="47">
        <v>13176</v>
      </c>
      <c r="J1693" s="47" t="s">
        <v>7382</v>
      </c>
      <c r="K1693" s="47">
        <v>9</v>
      </c>
      <c r="L1693" s="47"/>
      <c r="M1693" s="47">
        <v>5</v>
      </c>
      <c r="N1693" s="47"/>
      <c r="O1693" s="47">
        <v>457</v>
      </c>
      <c r="P1693" s="47">
        <v>41624000</v>
      </c>
      <c r="R1693" s="2"/>
    </row>
    <row r="1694" spans="1:18" ht="23" x14ac:dyDescent="0.25">
      <c r="A1694" s="47">
        <f t="shared" si="26"/>
        <v>1679</v>
      </c>
      <c r="B1694" s="48" t="s">
        <v>6691</v>
      </c>
      <c r="C1694" s="48" t="s">
        <v>6692</v>
      </c>
      <c r="D1694" s="48" t="s">
        <v>3202</v>
      </c>
      <c r="E1694" s="48" t="s">
        <v>5588</v>
      </c>
      <c r="F1694" s="48" t="s">
        <v>6040</v>
      </c>
      <c r="G1694" s="48"/>
      <c r="H1694" s="47">
        <v>1986</v>
      </c>
      <c r="I1694" s="47">
        <v>5411</v>
      </c>
      <c r="J1694" s="47" t="s">
        <v>7382</v>
      </c>
      <c r="K1694" s="47">
        <v>5</v>
      </c>
      <c r="L1694" s="47"/>
      <c r="M1694" s="47"/>
      <c r="N1694" s="47"/>
      <c r="O1694" s="47">
        <v>224</v>
      </c>
      <c r="P1694" s="47">
        <v>41624000</v>
      </c>
      <c r="R1694" s="2"/>
    </row>
    <row r="1695" spans="1:18" ht="23" x14ac:dyDescent="0.25">
      <c r="A1695" s="47">
        <f t="shared" si="26"/>
        <v>1680</v>
      </c>
      <c r="B1695" s="48" t="s">
        <v>6691</v>
      </c>
      <c r="C1695" s="48" t="s">
        <v>6692</v>
      </c>
      <c r="D1695" s="48" t="s">
        <v>158</v>
      </c>
      <c r="E1695" s="48" t="s">
        <v>796</v>
      </c>
      <c r="F1695" s="48" t="s">
        <v>6040</v>
      </c>
      <c r="G1695" s="48"/>
      <c r="H1695" s="47">
        <v>1972</v>
      </c>
      <c r="I1695" s="47">
        <v>4355</v>
      </c>
      <c r="J1695" s="47" t="s">
        <v>7382</v>
      </c>
      <c r="K1695" s="47">
        <v>5</v>
      </c>
      <c r="L1695" s="47"/>
      <c r="M1695" s="47"/>
      <c r="N1695" s="47"/>
      <c r="O1695" s="47">
        <v>155</v>
      </c>
      <c r="P1695" s="47">
        <v>41624000</v>
      </c>
      <c r="R1695" s="2"/>
    </row>
    <row r="1696" spans="1:18" ht="23" x14ac:dyDescent="0.25">
      <c r="A1696" s="47">
        <f t="shared" si="26"/>
        <v>1681</v>
      </c>
      <c r="B1696" s="48" t="s">
        <v>6691</v>
      </c>
      <c r="C1696" s="48" t="s">
        <v>6692</v>
      </c>
      <c r="D1696" s="48" t="s">
        <v>3011</v>
      </c>
      <c r="E1696" s="48" t="s">
        <v>5403</v>
      </c>
      <c r="F1696" s="48" t="s">
        <v>6040</v>
      </c>
      <c r="G1696" s="48"/>
      <c r="H1696" s="47">
        <v>1971</v>
      </c>
      <c r="I1696" s="47">
        <v>13458</v>
      </c>
      <c r="J1696" s="47" t="s">
        <v>7382</v>
      </c>
      <c r="K1696" s="47">
        <v>9</v>
      </c>
      <c r="L1696" s="47"/>
      <c r="M1696" s="47">
        <v>5</v>
      </c>
      <c r="N1696" s="47"/>
      <c r="O1696" s="47"/>
      <c r="P1696" s="47">
        <v>41624000</v>
      </c>
      <c r="R1696" s="2"/>
    </row>
    <row r="1697" spans="1:18" ht="23" x14ac:dyDescent="0.25">
      <c r="A1697" s="47">
        <f t="shared" si="26"/>
        <v>1682</v>
      </c>
      <c r="B1697" s="48" t="s">
        <v>6691</v>
      </c>
      <c r="C1697" s="48" t="s">
        <v>6692</v>
      </c>
      <c r="D1697" s="48" t="s">
        <v>3012</v>
      </c>
      <c r="E1697" s="48" t="s">
        <v>5404</v>
      </c>
      <c r="F1697" s="48" t="s">
        <v>6040</v>
      </c>
      <c r="G1697" s="48"/>
      <c r="H1697" s="47">
        <v>1974</v>
      </c>
      <c r="I1697" s="47">
        <v>13387</v>
      </c>
      <c r="J1697" s="47" t="s">
        <v>7382</v>
      </c>
      <c r="K1697" s="47">
        <v>9</v>
      </c>
      <c r="L1697" s="47"/>
      <c r="M1697" s="47">
        <v>5</v>
      </c>
      <c r="N1697" s="47"/>
      <c r="O1697" s="47">
        <v>429</v>
      </c>
      <c r="P1697" s="47">
        <v>41624000</v>
      </c>
      <c r="R1697" s="2"/>
    </row>
    <row r="1698" spans="1:18" ht="23" x14ac:dyDescent="0.25">
      <c r="A1698" s="47">
        <f t="shared" si="26"/>
        <v>1683</v>
      </c>
      <c r="B1698" s="48" t="s">
        <v>6691</v>
      </c>
      <c r="C1698" s="48" t="s">
        <v>6692</v>
      </c>
      <c r="D1698" s="48" t="s">
        <v>542</v>
      </c>
      <c r="E1698" s="48" t="s">
        <v>6702</v>
      </c>
      <c r="F1698" s="48" t="s">
        <v>6040</v>
      </c>
      <c r="G1698" s="48"/>
      <c r="H1698" s="47">
        <v>1993</v>
      </c>
      <c r="I1698" s="47">
        <v>2474</v>
      </c>
      <c r="J1698" s="47" t="s">
        <v>7377</v>
      </c>
      <c r="K1698" s="47">
        <v>9</v>
      </c>
      <c r="L1698" s="47"/>
      <c r="M1698" s="47">
        <v>1</v>
      </c>
      <c r="N1698" s="47"/>
      <c r="O1698" s="47"/>
      <c r="P1698" s="47">
        <v>41624000</v>
      </c>
      <c r="R1698" s="2"/>
    </row>
    <row r="1699" spans="1:18" ht="23" x14ac:dyDescent="0.25">
      <c r="A1699" s="47">
        <f t="shared" si="26"/>
        <v>1684</v>
      </c>
      <c r="B1699" s="48" t="s">
        <v>6691</v>
      </c>
      <c r="C1699" s="48" t="s">
        <v>6692</v>
      </c>
      <c r="D1699" s="48" t="s">
        <v>543</v>
      </c>
      <c r="E1699" s="48" t="s">
        <v>6703</v>
      </c>
      <c r="F1699" s="48" t="s">
        <v>6040</v>
      </c>
      <c r="G1699" s="48"/>
      <c r="H1699" s="47">
        <v>1991</v>
      </c>
      <c r="I1699" s="47">
        <v>6766</v>
      </c>
      <c r="J1699" s="47" t="s">
        <v>7377</v>
      </c>
      <c r="K1699" s="47">
        <v>9</v>
      </c>
      <c r="L1699" s="47"/>
      <c r="M1699" s="47">
        <v>3</v>
      </c>
      <c r="N1699" s="47"/>
      <c r="O1699" s="47"/>
      <c r="P1699" s="47">
        <v>41624000</v>
      </c>
      <c r="R1699" s="2"/>
    </row>
    <row r="1700" spans="1:18" ht="23" x14ac:dyDescent="0.25">
      <c r="A1700" s="47">
        <f t="shared" si="26"/>
        <v>1685</v>
      </c>
      <c r="B1700" s="48" t="s">
        <v>6691</v>
      </c>
      <c r="C1700" s="48" t="s">
        <v>6692</v>
      </c>
      <c r="D1700" s="48" t="s">
        <v>2396</v>
      </c>
      <c r="E1700" s="48" t="s">
        <v>4819</v>
      </c>
      <c r="F1700" s="48" t="s">
        <v>6040</v>
      </c>
      <c r="G1700" s="48"/>
      <c r="H1700" s="47">
        <v>1996</v>
      </c>
      <c r="I1700" s="47">
        <v>2722</v>
      </c>
      <c r="J1700" s="47" t="s">
        <v>7382</v>
      </c>
      <c r="K1700" s="47">
        <v>5</v>
      </c>
      <c r="L1700" s="47"/>
      <c r="M1700" s="47">
        <v>1</v>
      </c>
      <c r="N1700" s="47"/>
      <c r="O1700" s="47" t="e">
        <v>#N/A</v>
      </c>
      <c r="P1700" s="47">
        <v>41624000</v>
      </c>
      <c r="R1700" s="2"/>
    </row>
    <row r="1701" spans="1:18" ht="23" x14ac:dyDescent="0.25">
      <c r="A1701" s="47">
        <f t="shared" si="26"/>
        <v>1686</v>
      </c>
      <c r="B1701" s="48" t="s">
        <v>6691</v>
      </c>
      <c r="C1701" s="48" t="s">
        <v>6692</v>
      </c>
      <c r="D1701" s="48" t="s">
        <v>544</v>
      </c>
      <c r="E1701" s="48" t="s">
        <v>6704</v>
      </c>
      <c r="F1701" s="48" t="s">
        <v>6040</v>
      </c>
      <c r="G1701" s="48"/>
      <c r="H1701" s="47">
        <v>1991</v>
      </c>
      <c r="I1701" s="47">
        <v>7929</v>
      </c>
      <c r="J1701" s="47" t="s">
        <v>7377</v>
      </c>
      <c r="K1701" s="47">
        <v>9</v>
      </c>
      <c r="L1701" s="47"/>
      <c r="M1701" s="47">
        <v>4</v>
      </c>
      <c r="N1701" s="47"/>
      <c r="O1701" s="47"/>
      <c r="P1701" s="47">
        <v>41624000</v>
      </c>
      <c r="R1701" s="2"/>
    </row>
    <row r="1702" spans="1:18" ht="23" x14ac:dyDescent="0.25">
      <c r="A1702" s="47">
        <f t="shared" si="26"/>
        <v>1687</v>
      </c>
      <c r="B1702" s="48" t="s">
        <v>6691</v>
      </c>
      <c r="C1702" s="48" t="s">
        <v>6692</v>
      </c>
      <c r="D1702" s="48" t="s">
        <v>159</v>
      </c>
      <c r="E1702" s="48" t="s">
        <v>797</v>
      </c>
      <c r="F1702" s="48" t="s">
        <v>6040</v>
      </c>
      <c r="G1702" s="48"/>
      <c r="H1702" s="47">
        <v>1972</v>
      </c>
      <c r="I1702" s="47">
        <v>3491</v>
      </c>
      <c r="J1702" s="47" t="s">
        <v>7382</v>
      </c>
      <c r="K1702" s="47">
        <v>5</v>
      </c>
      <c r="L1702" s="47"/>
      <c r="M1702" s="47"/>
      <c r="N1702" s="47"/>
      <c r="O1702" s="47">
        <v>165</v>
      </c>
      <c r="P1702" s="47">
        <v>41624000</v>
      </c>
      <c r="R1702" s="2"/>
    </row>
    <row r="1703" spans="1:18" ht="23" x14ac:dyDescent="0.25">
      <c r="A1703" s="47">
        <f t="shared" si="26"/>
        <v>1688</v>
      </c>
      <c r="B1703" s="48" t="s">
        <v>6691</v>
      </c>
      <c r="C1703" s="48" t="s">
        <v>6692</v>
      </c>
      <c r="D1703" s="48" t="s">
        <v>160</v>
      </c>
      <c r="E1703" s="48" t="s">
        <v>798</v>
      </c>
      <c r="F1703" s="48" t="s">
        <v>6040</v>
      </c>
      <c r="G1703" s="48"/>
      <c r="H1703" s="47">
        <v>1973</v>
      </c>
      <c r="I1703" s="47">
        <v>823</v>
      </c>
      <c r="J1703" s="47" t="s">
        <v>7382</v>
      </c>
      <c r="K1703" s="47">
        <v>5</v>
      </c>
      <c r="L1703" s="47"/>
      <c r="M1703" s="47"/>
      <c r="N1703" s="47"/>
      <c r="O1703" s="47">
        <v>30</v>
      </c>
      <c r="P1703" s="47">
        <v>41624000</v>
      </c>
      <c r="R1703" s="2"/>
    </row>
    <row r="1704" spans="1:18" ht="23" x14ac:dyDescent="0.25">
      <c r="A1704" s="47">
        <f t="shared" si="26"/>
        <v>1689</v>
      </c>
      <c r="B1704" s="48" t="s">
        <v>6691</v>
      </c>
      <c r="C1704" s="48" t="s">
        <v>6692</v>
      </c>
      <c r="D1704" s="48" t="s">
        <v>161</v>
      </c>
      <c r="E1704" s="48" t="s">
        <v>799</v>
      </c>
      <c r="F1704" s="48" t="s">
        <v>6040</v>
      </c>
      <c r="G1704" s="48"/>
      <c r="H1704" s="47">
        <v>1972</v>
      </c>
      <c r="I1704" s="47">
        <v>2748</v>
      </c>
      <c r="J1704" s="47" t="s">
        <v>7382</v>
      </c>
      <c r="K1704" s="47">
        <v>5</v>
      </c>
      <c r="L1704" s="47"/>
      <c r="M1704" s="47"/>
      <c r="N1704" s="47"/>
      <c r="O1704" s="47">
        <v>121</v>
      </c>
      <c r="P1704" s="47">
        <v>41624000</v>
      </c>
      <c r="R1704" s="2"/>
    </row>
    <row r="1705" spans="1:18" ht="23" x14ac:dyDescent="0.25">
      <c r="A1705" s="47">
        <f t="shared" si="26"/>
        <v>1690</v>
      </c>
      <c r="B1705" s="48" t="s">
        <v>6691</v>
      </c>
      <c r="C1705" s="48" t="s">
        <v>6692</v>
      </c>
      <c r="D1705" s="48" t="s">
        <v>3203</v>
      </c>
      <c r="E1705" s="48" t="s">
        <v>5589</v>
      </c>
      <c r="F1705" s="48" t="s">
        <v>6040</v>
      </c>
      <c r="G1705" s="48"/>
      <c r="H1705" s="47">
        <v>1986</v>
      </c>
      <c r="I1705" s="47">
        <v>3094</v>
      </c>
      <c r="J1705" s="47" t="s">
        <v>7377</v>
      </c>
      <c r="K1705" s="47">
        <v>5</v>
      </c>
      <c r="L1705" s="47"/>
      <c r="M1705" s="47"/>
      <c r="N1705" s="47"/>
      <c r="O1705" s="47">
        <v>150</v>
      </c>
      <c r="P1705" s="47">
        <v>41624000</v>
      </c>
      <c r="R1705" s="2"/>
    </row>
    <row r="1706" spans="1:18" ht="23" x14ac:dyDescent="0.25">
      <c r="A1706" s="47">
        <f t="shared" si="26"/>
        <v>1691</v>
      </c>
      <c r="B1706" s="48" t="s">
        <v>6691</v>
      </c>
      <c r="C1706" s="48" t="s">
        <v>6692</v>
      </c>
      <c r="D1706" s="48" t="s">
        <v>3204</v>
      </c>
      <c r="E1706" s="48" t="s">
        <v>5590</v>
      </c>
      <c r="F1706" s="48" t="s">
        <v>6040</v>
      </c>
      <c r="G1706" s="48"/>
      <c r="H1706" s="47">
        <v>1986</v>
      </c>
      <c r="I1706" s="47">
        <v>5329</v>
      </c>
      <c r="J1706" s="47" t="s">
        <v>7377</v>
      </c>
      <c r="K1706" s="47">
        <v>5</v>
      </c>
      <c r="L1706" s="47"/>
      <c r="M1706" s="47"/>
      <c r="N1706" s="47"/>
      <c r="O1706" s="47">
        <v>251</v>
      </c>
      <c r="P1706" s="47">
        <v>41624000</v>
      </c>
      <c r="R1706" s="2"/>
    </row>
    <row r="1707" spans="1:18" ht="23" x14ac:dyDescent="0.25">
      <c r="A1707" s="47">
        <f t="shared" si="26"/>
        <v>1692</v>
      </c>
      <c r="B1707" s="48" t="s">
        <v>6691</v>
      </c>
      <c r="C1707" s="48" t="s">
        <v>6692</v>
      </c>
      <c r="D1707" s="48" t="s">
        <v>545</v>
      </c>
      <c r="E1707" s="48" t="s">
        <v>6705</v>
      </c>
      <c r="F1707" s="48" t="s">
        <v>6040</v>
      </c>
      <c r="G1707" s="48"/>
      <c r="H1707" s="47">
        <v>1994</v>
      </c>
      <c r="I1707" s="47">
        <v>2445</v>
      </c>
      <c r="J1707" s="47" t="s">
        <v>7377</v>
      </c>
      <c r="K1707" s="47">
        <v>9</v>
      </c>
      <c r="L1707" s="47"/>
      <c r="M1707" s="47">
        <v>1</v>
      </c>
      <c r="N1707" s="47"/>
      <c r="O1707" s="47"/>
      <c r="P1707" s="47">
        <v>41624000</v>
      </c>
      <c r="R1707" s="2"/>
    </row>
    <row r="1708" spans="1:18" ht="23" x14ac:dyDescent="0.25">
      <c r="A1708" s="47">
        <f t="shared" si="26"/>
        <v>1693</v>
      </c>
      <c r="B1708" s="48" t="s">
        <v>6691</v>
      </c>
      <c r="C1708" s="48" t="s">
        <v>6706</v>
      </c>
      <c r="D1708" s="48" t="s">
        <v>3327</v>
      </c>
      <c r="E1708" s="48" t="s">
        <v>5701</v>
      </c>
      <c r="F1708" s="48" t="s">
        <v>6040</v>
      </c>
      <c r="G1708" s="48"/>
      <c r="H1708" s="47">
        <v>1929</v>
      </c>
      <c r="I1708" s="47">
        <v>129.69999999999999</v>
      </c>
      <c r="J1708" s="47" t="s">
        <v>7497</v>
      </c>
      <c r="K1708" s="47">
        <v>2</v>
      </c>
      <c r="L1708" s="47"/>
      <c r="M1708" s="47"/>
      <c r="N1708" s="47"/>
      <c r="O1708" s="47">
        <v>2</v>
      </c>
      <c r="P1708" s="47">
        <v>41624000</v>
      </c>
      <c r="R1708" s="2"/>
    </row>
    <row r="1709" spans="1:18" ht="23" x14ac:dyDescent="0.25">
      <c r="A1709" s="47">
        <f t="shared" si="26"/>
        <v>1694</v>
      </c>
      <c r="B1709" s="48" t="s">
        <v>6691</v>
      </c>
      <c r="C1709" s="48" t="s">
        <v>6707</v>
      </c>
      <c r="D1709" s="48" t="s">
        <v>6708</v>
      </c>
      <c r="E1709" s="48" t="s">
        <v>4732</v>
      </c>
      <c r="F1709" s="48" t="s">
        <v>6040</v>
      </c>
      <c r="G1709" s="48"/>
      <c r="H1709" s="47">
        <v>1971</v>
      </c>
      <c r="I1709" s="47">
        <v>547.20000000000005</v>
      </c>
      <c r="J1709" s="47" t="s">
        <v>7382</v>
      </c>
      <c r="K1709" s="47">
        <v>2</v>
      </c>
      <c r="L1709" s="47"/>
      <c r="M1709" s="47"/>
      <c r="N1709" s="47"/>
      <c r="O1709" s="47">
        <v>38</v>
      </c>
      <c r="P1709" s="47">
        <v>41624000</v>
      </c>
      <c r="R1709" s="2"/>
    </row>
    <row r="1710" spans="1:18" ht="23" x14ac:dyDescent="0.25">
      <c r="A1710" s="47">
        <f t="shared" si="26"/>
        <v>1695</v>
      </c>
      <c r="B1710" s="48" t="s">
        <v>6691</v>
      </c>
      <c r="C1710" s="48" t="s">
        <v>6707</v>
      </c>
      <c r="D1710" s="48" t="s">
        <v>6709</v>
      </c>
      <c r="E1710" s="48" t="s">
        <v>4733</v>
      </c>
      <c r="F1710" s="48" t="s">
        <v>6040</v>
      </c>
      <c r="G1710" s="48"/>
      <c r="H1710" s="47">
        <v>1971</v>
      </c>
      <c r="I1710" s="47">
        <v>549.6</v>
      </c>
      <c r="J1710" s="47" t="s">
        <v>7382</v>
      </c>
      <c r="K1710" s="47">
        <v>2</v>
      </c>
      <c r="L1710" s="47"/>
      <c r="M1710" s="47"/>
      <c r="N1710" s="47"/>
      <c r="O1710" s="47">
        <v>27</v>
      </c>
      <c r="P1710" s="47">
        <v>41624000</v>
      </c>
      <c r="R1710" s="2"/>
    </row>
    <row r="1711" spans="1:18" ht="23" x14ac:dyDescent="0.25">
      <c r="A1711" s="47">
        <f t="shared" si="26"/>
        <v>1696</v>
      </c>
      <c r="B1711" s="48" t="s">
        <v>6691</v>
      </c>
      <c r="C1711" s="48" t="s">
        <v>6710</v>
      </c>
      <c r="D1711" s="48" t="s">
        <v>2397</v>
      </c>
      <c r="E1711" s="48" t="s">
        <v>6711</v>
      </c>
      <c r="F1711" s="48" t="s">
        <v>6040</v>
      </c>
      <c r="G1711" s="48"/>
      <c r="H1711" s="47">
        <v>1966</v>
      </c>
      <c r="I1711" s="47">
        <v>626.20000000000005</v>
      </c>
      <c r="J1711" s="47" t="s">
        <v>7382</v>
      </c>
      <c r="K1711" s="47">
        <v>2</v>
      </c>
      <c r="L1711" s="47"/>
      <c r="M1711" s="47"/>
      <c r="N1711" s="47"/>
      <c r="O1711" s="47"/>
      <c r="P1711" s="47">
        <v>41624000</v>
      </c>
      <c r="R1711" s="2"/>
    </row>
    <row r="1712" spans="1:18" ht="23" x14ac:dyDescent="0.25">
      <c r="A1712" s="47">
        <f t="shared" si="26"/>
        <v>1697</v>
      </c>
      <c r="B1712" s="48" t="s">
        <v>6691</v>
      </c>
      <c r="C1712" s="48" t="s">
        <v>6710</v>
      </c>
      <c r="D1712" s="48" t="s">
        <v>3328</v>
      </c>
      <c r="E1712" s="48" t="s">
        <v>5702</v>
      </c>
      <c r="F1712" s="48" t="s">
        <v>6040</v>
      </c>
      <c r="G1712" s="48"/>
      <c r="H1712" s="47">
        <v>1975</v>
      </c>
      <c r="I1712" s="47">
        <v>804.4</v>
      </c>
      <c r="J1712" s="47" t="s">
        <v>7372</v>
      </c>
      <c r="K1712" s="47">
        <v>2</v>
      </c>
      <c r="L1712" s="47"/>
      <c r="M1712" s="47"/>
      <c r="N1712" s="47"/>
      <c r="O1712" s="47">
        <v>40</v>
      </c>
      <c r="P1712" s="47">
        <v>41624000</v>
      </c>
      <c r="R1712" s="2"/>
    </row>
    <row r="1713" spans="1:18" ht="23" x14ac:dyDescent="0.25">
      <c r="A1713" s="47">
        <f t="shared" si="26"/>
        <v>1698</v>
      </c>
      <c r="B1713" s="48" t="s">
        <v>6691</v>
      </c>
      <c r="C1713" s="48" t="s">
        <v>6710</v>
      </c>
      <c r="D1713" s="48" t="s">
        <v>3329</v>
      </c>
      <c r="E1713" s="48" t="s">
        <v>5703</v>
      </c>
      <c r="F1713" s="48" t="s">
        <v>6040</v>
      </c>
      <c r="G1713" s="48"/>
      <c r="H1713" s="47">
        <v>1975</v>
      </c>
      <c r="I1713" s="47">
        <v>802</v>
      </c>
      <c r="J1713" s="47" t="s">
        <v>7372</v>
      </c>
      <c r="K1713" s="47">
        <v>2</v>
      </c>
      <c r="L1713" s="47"/>
      <c r="M1713" s="47"/>
      <c r="N1713" s="47"/>
      <c r="O1713" s="47">
        <v>38</v>
      </c>
      <c r="P1713" s="47">
        <v>41624000</v>
      </c>
      <c r="R1713" s="2"/>
    </row>
    <row r="1714" spans="1:18" ht="23" x14ac:dyDescent="0.25">
      <c r="A1714" s="47">
        <f t="shared" si="26"/>
        <v>1699</v>
      </c>
      <c r="B1714" s="48" t="s">
        <v>6691</v>
      </c>
      <c r="C1714" s="48" t="s">
        <v>6710</v>
      </c>
      <c r="D1714" s="48" t="s">
        <v>3330</v>
      </c>
      <c r="E1714" s="48" t="s">
        <v>6712</v>
      </c>
      <c r="F1714" s="48" t="s">
        <v>6040</v>
      </c>
      <c r="G1714" s="48"/>
      <c r="H1714" s="47">
        <v>1972</v>
      </c>
      <c r="I1714" s="47">
        <v>893.4</v>
      </c>
      <c r="J1714" s="47" t="s">
        <v>7382</v>
      </c>
      <c r="K1714" s="47">
        <v>2</v>
      </c>
      <c r="L1714" s="47"/>
      <c r="M1714" s="47"/>
      <c r="N1714" s="47"/>
      <c r="O1714" s="47">
        <v>67</v>
      </c>
      <c r="P1714" s="47">
        <v>41624000</v>
      </c>
      <c r="R1714" s="2"/>
    </row>
    <row r="1715" spans="1:18" ht="23" x14ac:dyDescent="0.25">
      <c r="A1715" s="47">
        <f t="shared" si="26"/>
        <v>1700</v>
      </c>
      <c r="B1715" s="48" t="s">
        <v>6691</v>
      </c>
      <c r="C1715" s="48" t="s">
        <v>6710</v>
      </c>
      <c r="D1715" s="48" t="s">
        <v>3331</v>
      </c>
      <c r="E1715" s="48" t="s">
        <v>6713</v>
      </c>
      <c r="F1715" s="48" t="s">
        <v>6040</v>
      </c>
      <c r="G1715" s="48"/>
      <c r="H1715" s="47">
        <v>1973</v>
      </c>
      <c r="I1715" s="47">
        <v>800.6</v>
      </c>
      <c r="J1715" s="47" t="s">
        <v>7372</v>
      </c>
      <c r="K1715" s="47">
        <v>2</v>
      </c>
      <c r="L1715" s="47"/>
      <c r="M1715" s="47"/>
      <c r="N1715" s="47"/>
      <c r="O1715" s="47">
        <v>40</v>
      </c>
      <c r="P1715" s="47">
        <v>41624000</v>
      </c>
      <c r="R1715" s="2"/>
    </row>
    <row r="1716" spans="1:18" ht="23" x14ac:dyDescent="0.25">
      <c r="A1716" s="47">
        <f t="shared" si="26"/>
        <v>1701</v>
      </c>
      <c r="B1716" s="48" t="s">
        <v>6691</v>
      </c>
      <c r="C1716" s="48" t="s">
        <v>6710</v>
      </c>
      <c r="D1716" s="48" t="s">
        <v>3332</v>
      </c>
      <c r="E1716" s="48" t="s">
        <v>5704</v>
      </c>
      <c r="F1716" s="48" t="s">
        <v>6040</v>
      </c>
      <c r="G1716" s="48"/>
      <c r="H1716" s="47">
        <v>1974</v>
      </c>
      <c r="I1716" s="47">
        <v>804</v>
      </c>
      <c r="J1716" s="47" t="s">
        <v>7372</v>
      </c>
      <c r="K1716" s="47">
        <v>2</v>
      </c>
      <c r="L1716" s="47"/>
      <c r="M1716" s="47"/>
      <c r="N1716" s="47"/>
      <c r="O1716" s="47">
        <v>29</v>
      </c>
      <c r="P1716" s="47">
        <v>41624000</v>
      </c>
      <c r="R1716" s="2"/>
    </row>
    <row r="1717" spans="1:18" ht="23" x14ac:dyDescent="0.25">
      <c r="A1717" s="47">
        <f t="shared" si="26"/>
        <v>1702</v>
      </c>
      <c r="B1717" s="48" t="s">
        <v>6691</v>
      </c>
      <c r="C1717" s="48" t="s">
        <v>6710</v>
      </c>
      <c r="D1717" s="48" t="s">
        <v>3333</v>
      </c>
      <c r="E1717" s="48" t="s">
        <v>5705</v>
      </c>
      <c r="F1717" s="48" t="s">
        <v>6040</v>
      </c>
      <c r="G1717" s="48"/>
      <c r="H1717" s="47">
        <v>1974</v>
      </c>
      <c r="I1717" s="47">
        <v>803.6</v>
      </c>
      <c r="J1717" s="47" t="s">
        <v>7372</v>
      </c>
      <c r="K1717" s="47">
        <v>2</v>
      </c>
      <c r="L1717" s="47"/>
      <c r="M1717" s="47"/>
      <c r="N1717" s="47"/>
      <c r="O1717" s="47">
        <v>39</v>
      </c>
      <c r="P1717" s="47">
        <v>41624000</v>
      </c>
      <c r="R1717" s="2"/>
    </row>
    <row r="1718" spans="1:18" ht="23" x14ac:dyDescent="0.25">
      <c r="A1718" s="47">
        <f t="shared" si="26"/>
        <v>1703</v>
      </c>
      <c r="B1718" s="48" t="s">
        <v>6691</v>
      </c>
      <c r="C1718" s="48" t="s">
        <v>6710</v>
      </c>
      <c r="D1718" s="48" t="s">
        <v>3334</v>
      </c>
      <c r="E1718" s="48" t="s">
        <v>5706</v>
      </c>
      <c r="F1718" s="48" t="s">
        <v>6040</v>
      </c>
      <c r="G1718" s="48"/>
      <c r="H1718" s="47">
        <v>1975</v>
      </c>
      <c r="I1718" s="47">
        <v>802.6</v>
      </c>
      <c r="J1718" s="47" t="s">
        <v>7372</v>
      </c>
      <c r="K1718" s="47">
        <v>2</v>
      </c>
      <c r="L1718" s="47"/>
      <c r="M1718" s="47"/>
      <c r="N1718" s="47"/>
      <c r="O1718" s="47">
        <v>40</v>
      </c>
      <c r="P1718" s="47">
        <v>41624000</v>
      </c>
      <c r="R1718" s="2"/>
    </row>
    <row r="1719" spans="1:18" ht="23" x14ac:dyDescent="0.25">
      <c r="A1719" s="47">
        <f t="shared" si="26"/>
        <v>1704</v>
      </c>
      <c r="B1719" s="48" t="s">
        <v>6691</v>
      </c>
      <c r="C1719" s="48" t="s">
        <v>6707</v>
      </c>
      <c r="D1719" s="48" t="s">
        <v>2395</v>
      </c>
      <c r="E1719" s="48" t="s">
        <v>4818</v>
      </c>
      <c r="F1719" s="48" t="s">
        <v>6040</v>
      </c>
      <c r="G1719" s="48"/>
      <c r="H1719" s="47">
        <v>1963</v>
      </c>
      <c r="I1719" s="47">
        <v>374.9</v>
      </c>
      <c r="J1719" s="47" t="s">
        <v>7382</v>
      </c>
      <c r="K1719" s="47">
        <v>2</v>
      </c>
      <c r="L1719" s="47"/>
      <c r="M1719" s="47"/>
      <c r="N1719" s="47"/>
      <c r="O1719" s="47"/>
      <c r="P1719" s="47">
        <v>41624000</v>
      </c>
      <c r="R1719" s="2"/>
    </row>
    <row r="1720" spans="1:18" ht="23" x14ac:dyDescent="0.25">
      <c r="A1720" s="47">
        <f t="shared" si="26"/>
        <v>1705</v>
      </c>
      <c r="B1720" s="48" t="s">
        <v>6691</v>
      </c>
      <c r="C1720" s="48" t="s">
        <v>6707</v>
      </c>
      <c r="D1720" s="48" t="s">
        <v>2393</v>
      </c>
      <c r="E1720" s="48" t="s">
        <v>4816</v>
      </c>
      <c r="F1720" s="48" t="s">
        <v>6040</v>
      </c>
      <c r="G1720" s="48"/>
      <c r="H1720" s="47">
        <v>1977</v>
      </c>
      <c r="I1720" s="47">
        <v>4624.3</v>
      </c>
      <c r="J1720" s="47" t="s">
        <v>7377</v>
      </c>
      <c r="K1720" s="47">
        <v>5</v>
      </c>
      <c r="L1720" s="47"/>
      <c r="M1720" s="47"/>
      <c r="N1720" s="47"/>
      <c r="O1720" s="47">
        <v>230</v>
      </c>
      <c r="P1720" s="47">
        <v>41624000</v>
      </c>
      <c r="R1720" s="2"/>
    </row>
    <row r="1721" spans="1:18" ht="23" x14ac:dyDescent="0.25">
      <c r="A1721" s="47">
        <f t="shared" si="26"/>
        <v>1706</v>
      </c>
      <c r="B1721" s="48" t="s">
        <v>6691</v>
      </c>
      <c r="C1721" s="48" t="s">
        <v>6707</v>
      </c>
      <c r="D1721" s="48" t="s">
        <v>2375</v>
      </c>
      <c r="E1721" s="48" t="s">
        <v>4801</v>
      </c>
      <c r="F1721" s="48" t="s">
        <v>6040</v>
      </c>
      <c r="G1721" s="48"/>
      <c r="H1721" s="47">
        <v>1964</v>
      </c>
      <c r="I1721" s="47">
        <v>374.9</v>
      </c>
      <c r="J1721" s="47" t="s">
        <v>7505</v>
      </c>
      <c r="K1721" s="47">
        <v>2</v>
      </c>
      <c r="L1721" s="47"/>
      <c r="M1721" s="47"/>
      <c r="N1721" s="47"/>
      <c r="O1721" s="47">
        <v>27</v>
      </c>
      <c r="P1721" s="47">
        <v>41624000</v>
      </c>
      <c r="R1721" s="2"/>
    </row>
    <row r="1722" spans="1:18" ht="23" x14ac:dyDescent="0.25">
      <c r="A1722" s="47">
        <f t="shared" si="26"/>
        <v>1707</v>
      </c>
      <c r="B1722" s="48" t="s">
        <v>6691</v>
      </c>
      <c r="C1722" s="48" t="s">
        <v>6707</v>
      </c>
      <c r="D1722" s="48" t="s">
        <v>449</v>
      </c>
      <c r="E1722" s="48" t="s">
        <v>1082</v>
      </c>
      <c r="F1722" s="48" t="s">
        <v>6040</v>
      </c>
      <c r="G1722" s="48"/>
      <c r="H1722" s="47">
        <v>1970</v>
      </c>
      <c r="I1722" s="47">
        <v>2982.7</v>
      </c>
      <c r="J1722" s="47" t="s">
        <v>7505</v>
      </c>
      <c r="K1722" s="47">
        <v>5</v>
      </c>
      <c r="L1722" s="47"/>
      <c r="M1722" s="47"/>
      <c r="N1722" s="47"/>
      <c r="O1722" s="47">
        <v>154</v>
      </c>
      <c r="P1722" s="47">
        <v>41624000</v>
      </c>
      <c r="R1722" s="2"/>
    </row>
    <row r="1723" spans="1:18" ht="23" x14ac:dyDescent="0.25">
      <c r="A1723" s="47">
        <f t="shared" si="26"/>
        <v>1708</v>
      </c>
      <c r="B1723" s="48" t="s">
        <v>6691</v>
      </c>
      <c r="C1723" s="48" t="s">
        <v>6707</v>
      </c>
      <c r="D1723" s="48" t="s">
        <v>2394</v>
      </c>
      <c r="E1723" s="48" t="s">
        <v>4817</v>
      </c>
      <c r="F1723" s="48" t="s">
        <v>6040</v>
      </c>
      <c r="G1723" s="48"/>
      <c r="H1723" s="47">
        <v>1972</v>
      </c>
      <c r="I1723" s="47">
        <v>2774.8</v>
      </c>
      <c r="J1723" s="47" t="s">
        <v>7382</v>
      </c>
      <c r="K1723" s="47">
        <v>5</v>
      </c>
      <c r="L1723" s="47"/>
      <c r="M1723" s="47"/>
      <c r="N1723" s="47"/>
      <c r="O1723" s="47">
        <v>170</v>
      </c>
      <c r="P1723" s="47">
        <v>41624000</v>
      </c>
      <c r="R1723" s="2"/>
    </row>
    <row r="1724" spans="1:18" ht="23" x14ac:dyDescent="0.25">
      <c r="A1724" s="47">
        <f t="shared" si="26"/>
        <v>1709</v>
      </c>
      <c r="B1724" s="48" t="s">
        <v>6691</v>
      </c>
      <c r="C1724" s="48" t="s">
        <v>6707</v>
      </c>
      <c r="D1724" s="48" t="s">
        <v>2490</v>
      </c>
      <c r="E1724" s="48" t="s">
        <v>4908</v>
      </c>
      <c r="F1724" s="48" t="s">
        <v>6040</v>
      </c>
      <c r="G1724" s="48"/>
      <c r="H1724" s="47">
        <v>1975</v>
      </c>
      <c r="I1724" s="47">
        <v>2652.6</v>
      </c>
      <c r="J1724" s="47" t="s">
        <v>7377</v>
      </c>
      <c r="K1724" s="47">
        <v>5</v>
      </c>
      <c r="L1724" s="47"/>
      <c r="M1724" s="47"/>
      <c r="N1724" s="47"/>
      <c r="O1724" s="47">
        <v>159</v>
      </c>
      <c r="P1724" s="47">
        <v>41624000</v>
      </c>
      <c r="R1724" s="2"/>
    </row>
    <row r="1725" spans="1:18" ht="23" x14ac:dyDescent="0.25">
      <c r="A1725" s="47">
        <f t="shared" si="26"/>
        <v>1710</v>
      </c>
      <c r="B1725" s="48" t="s">
        <v>6691</v>
      </c>
      <c r="C1725" s="48" t="s">
        <v>6707</v>
      </c>
      <c r="D1725" s="48" t="s">
        <v>2492</v>
      </c>
      <c r="E1725" s="48" t="s">
        <v>4910</v>
      </c>
      <c r="F1725" s="48" t="s">
        <v>6040</v>
      </c>
      <c r="G1725" s="48"/>
      <c r="H1725" s="47">
        <v>1972</v>
      </c>
      <c r="I1725" s="47">
        <v>2740.4</v>
      </c>
      <c r="J1725" s="47" t="s">
        <v>7377</v>
      </c>
      <c r="K1725" s="47">
        <v>5</v>
      </c>
      <c r="L1725" s="47"/>
      <c r="M1725" s="47"/>
      <c r="N1725" s="47"/>
      <c r="O1725" s="47">
        <v>155</v>
      </c>
      <c r="P1725" s="47">
        <v>41624000</v>
      </c>
      <c r="R1725" s="2"/>
    </row>
    <row r="1726" spans="1:18" ht="23" x14ac:dyDescent="0.25">
      <c r="A1726" s="47">
        <f t="shared" si="26"/>
        <v>1711</v>
      </c>
      <c r="B1726" s="48" t="s">
        <v>6691</v>
      </c>
      <c r="C1726" s="48" t="s">
        <v>6707</v>
      </c>
      <c r="D1726" s="48" t="s">
        <v>2380</v>
      </c>
      <c r="E1726" s="48" t="s">
        <v>4806</v>
      </c>
      <c r="F1726" s="48" t="s">
        <v>6040</v>
      </c>
      <c r="G1726" s="48"/>
      <c r="H1726" s="47">
        <v>1976</v>
      </c>
      <c r="I1726" s="47">
        <v>2664.7</v>
      </c>
      <c r="J1726" s="47" t="s">
        <v>7377</v>
      </c>
      <c r="K1726" s="47">
        <v>5</v>
      </c>
      <c r="L1726" s="47"/>
      <c r="M1726" s="47"/>
      <c r="N1726" s="47"/>
      <c r="O1726" s="47">
        <v>161</v>
      </c>
      <c r="P1726" s="47">
        <v>41624000</v>
      </c>
      <c r="R1726" s="2"/>
    </row>
    <row r="1727" spans="1:18" ht="23" x14ac:dyDescent="0.25">
      <c r="A1727" s="47">
        <f t="shared" si="26"/>
        <v>1712</v>
      </c>
      <c r="B1727" s="48" t="s">
        <v>6691</v>
      </c>
      <c r="C1727" s="48" t="s">
        <v>6707</v>
      </c>
      <c r="D1727" s="48" t="s">
        <v>2381</v>
      </c>
      <c r="E1727" s="48" t="s">
        <v>4807</v>
      </c>
      <c r="F1727" s="48" t="s">
        <v>6040</v>
      </c>
      <c r="G1727" s="48"/>
      <c r="H1727" s="47">
        <v>1976</v>
      </c>
      <c r="I1727" s="47">
        <v>2662.1</v>
      </c>
      <c r="J1727" s="47" t="s">
        <v>7377</v>
      </c>
      <c r="K1727" s="47">
        <v>5</v>
      </c>
      <c r="L1727" s="47"/>
      <c r="M1727" s="47"/>
      <c r="N1727" s="47"/>
      <c r="O1727" s="47">
        <v>165</v>
      </c>
      <c r="P1727" s="47">
        <v>41624000</v>
      </c>
      <c r="R1727" s="2"/>
    </row>
    <row r="1728" spans="1:18" ht="23" x14ac:dyDescent="0.25">
      <c r="A1728" s="47">
        <f t="shared" si="26"/>
        <v>1713</v>
      </c>
      <c r="B1728" s="48" t="s">
        <v>6691</v>
      </c>
      <c r="C1728" s="48" t="s">
        <v>6707</v>
      </c>
      <c r="D1728" s="48" t="s">
        <v>2493</v>
      </c>
      <c r="E1728" s="48" t="s">
        <v>4911</v>
      </c>
      <c r="F1728" s="48" t="s">
        <v>6040</v>
      </c>
      <c r="G1728" s="48"/>
      <c r="H1728" s="47">
        <v>1977</v>
      </c>
      <c r="I1728" s="47">
        <v>4576.3</v>
      </c>
      <c r="J1728" s="47" t="s">
        <v>7377</v>
      </c>
      <c r="K1728" s="47">
        <v>5</v>
      </c>
      <c r="L1728" s="47"/>
      <c r="M1728" s="47"/>
      <c r="N1728" s="47"/>
      <c r="O1728" s="47">
        <v>228</v>
      </c>
      <c r="P1728" s="47">
        <v>41624000</v>
      </c>
      <c r="R1728" s="2"/>
    </row>
    <row r="1729" spans="1:18" ht="23" x14ac:dyDescent="0.25">
      <c r="A1729" s="47">
        <f t="shared" si="26"/>
        <v>1714</v>
      </c>
      <c r="B1729" s="48" t="s">
        <v>6691</v>
      </c>
      <c r="C1729" s="48" t="s">
        <v>6714</v>
      </c>
      <c r="D1729" s="48" t="s">
        <v>2398</v>
      </c>
      <c r="E1729" s="48" t="s">
        <v>4820</v>
      </c>
      <c r="F1729" s="48" t="s">
        <v>6040</v>
      </c>
      <c r="G1729" s="48"/>
      <c r="H1729" s="47">
        <v>1971</v>
      </c>
      <c r="I1729" s="47">
        <v>523.1</v>
      </c>
      <c r="J1729" s="47" t="s">
        <v>7382</v>
      </c>
      <c r="K1729" s="47">
        <v>2</v>
      </c>
      <c r="L1729" s="47"/>
      <c r="M1729" s="47"/>
      <c r="N1729" s="47"/>
      <c r="O1729" s="47"/>
      <c r="P1729" s="47">
        <v>41624000</v>
      </c>
      <c r="R1729" s="2"/>
    </row>
    <row r="1730" spans="1:18" ht="23" x14ac:dyDescent="0.25">
      <c r="A1730" s="47">
        <f t="shared" si="26"/>
        <v>1715</v>
      </c>
      <c r="B1730" s="48" t="s">
        <v>6691</v>
      </c>
      <c r="C1730" s="48" t="s">
        <v>6714</v>
      </c>
      <c r="D1730" s="48" t="s">
        <v>2931</v>
      </c>
      <c r="E1730" s="48" t="s">
        <v>5328</v>
      </c>
      <c r="F1730" s="48" t="s">
        <v>6040</v>
      </c>
      <c r="G1730" s="48"/>
      <c r="H1730" s="47">
        <v>1971</v>
      </c>
      <c r="I1730" s="47">
        <v>523.1</v>
      </c>
      <c r="J1730" s="47" t="s">
        <v>7382</v>
      </c>
      <c r="K1730" s="47">
        <v>2</v>
      </c>
      <c r="L1730" s="47"/>
      <c r="M1730" s="47"/>
      <c r="N1730" s="47"/>
      <c r="O1730" s="47">
        <v>27</v>
      </c>
      <c r="P1730" s="47">
        <v>41624000</v>
      </c>
      <c r="R1730" s="2"/>
    </row>
    <row r="1731" spans="1:18" ht="23" x14ac:dyDescent="0.25">
      <c r="A1731" s="47">
        <f t="shared" si="26"/>
        <v>1716</v>
      </c>
      <c r="B1731" s="48" t="s">
        <v>6691</v>
      </c>
      <c r="C1731" s="48" t="s">
        <v>6714</v>
      </c>
      <c r="D1731" s="48" t="s">
        <v>162</v>
      </c>
      <c r="E1731" s="48" t="s">
        <v>800</v>
      </c>
      <c r="F1731" s="48" t="s">
        <v>6040</v>
      </c>
      <c r="G1731" s="48"/>
      <c r="H1731" s="47">
        <v>1964</v>
      </c>
      <c r="I1731" s="47">
        <v>322.10000000000002</v>
      </c>
      <c r="J1731" s="47" t="s">
        <v>7497</v>
      </c>
      <c r="K1731" s="47">
        <v>2</v>
      </c>
      <c r="L1731" s="47"/>
      <c r="M1731" s="47"/>
      <c r="N1731" s="47"/>
      <c r="O1731" s="47">
        <v>15</v>
      </c>
      <c r="P1731" s="47">
        <v>41624000</v>
      </c>
      <c r="R1731" s="2"/>
    </row>
    <row r="1732" spans="1:18" ht="23" x14ac:dyDescent="0.25">
      <c r="A1732" s="47">
        <f t="shared" si="26"/>
        <v>1717</v>
      </c>
      <c r="B1732" s="48" t="s">
        <v>6691</v>
      </c>
      <c r="C1732" s="48" t="s">
        <v>6714</v>
      </c>
      <c r="D1732" s="48" t="s">
        <v>2934</v>
      </c>
      <c r="E1732" s="48" t="s">
        <v>5331</v>
      </c>
      <c r="F1732" s="48" t="s">
        <v>6040</v>
      </c>
      <c r="G1732" s="48"/>
      <c r="H1732" s="47">
        <v>1982</v>
      </c>
      <c r="I1732" s="47">
        <v>264.8</v>
      </c>
      <c r="J1732" s="47" t="s">
        <v>7508</v>
      </c>
      <c r="K1732" s="47">
        <v>2</v>
      </c>
      <c r="L1732" s="47"/>
      <c r="M1732" s="47"/>
      <c r="N1732" s="47"/>
      <c r="O1732" s="47">
        <v>12</v>
      </c>
      <c r="P1732" s="47">
        <v>41624000</v>
      </c>
      <c r="R1732" s="2"/>
    </row>
    <row r="1733" spans="1:18" ht="23" x14ac:dyDescent="0.25">
      <c r="A1733" s="47">
        <f t="shared" si="26"/>
        <v>1718</v>
      </c>
      <c r="B1733" s="48" t="s">
        <v>6691</v>
      </c>
      <c r="C1733" s="48" t="s">
        <v>6714</v>
      </c>
      <c r="D1733" s="48" t="s">
        <v>2936</v>
      </c>
      <c r="E1733" s="48" t="s">
        <v>5333</v>
      </c>
      <c r="F1733" s="48" t="s">
        <v>6040</v>
      </c>
      <c r="G1733" s="48"/>
      <c r="H1733" s="47">
        <v>1990</v>
      </c>
      <c r="I1733" s="47">
        <v>322.7</v>
      </c>
      <c r="J1733" s="47" t="s">
        <v>7508</v>
      </c>
      <c r="K1733" s="47">
        <v>2</v>
      </c>
      <c r="L1733" s="47"/>
      <c r="M1733" s="47"/>
      <c r="N1733" s="47"/>
      <c r="O1733" s="47">
        <v>18</v>
      </c>
      <c r="P1733" s="47">
        <v>41624000</v>
      </c>
      <c r="R1733" s="2"/>
    </row>
    <row r="1734" spans="1:18" ht="23" x14ac:dyDescent="0.25">
      <c r="A1734" s="47">
        <f t="shared" si="26"/>
        <v>1719</v>
      </c>
      <c r="B1734" s="48" t="s">
        <v>6691</v>
      </c>
      <c r="C1734" s="48" t="s">
        <v>6714</v>
      </c>
      <c r="D1734" s="48" t="s">
        <v>2937</v>
      </c>
      <c r="E1734" s="48" t="s">
        <v>6715</v>
      </c>
      <c r="F1734" s="48" t="s">
        <v>6040</v>
      </c>
      <c r="G1734" s="48"/>
      <c r="H1734" s="47">
        <v>1987</v>
      </c>
      <c r="I1734" s="47">
        <v>360</v>
      </c>
      <c r="J1734" s="47" t="s">
        <v>7508</v>
      </c>
      <c r="K1734" s="47">
        <v>2</v>
      </c>
      <c r="L1734" s="47"/>
      <c r="M1734" s="47"/>
      <c r="N1734" s="47"/>
      <c r="O1734" s="47">
        <v>22</v>
      </c>
      <c r="P1734" s="47">
        <v>41624000</v>
      </c>
      <c r="R1734" s="2"/>
    </row>
    <row r="1735" spans="1:18" ht="23" x14ac:dyDescent="0.25">
      <c r="A1735" s="47">
        <f t="shared" si="26"/>
        <v>1720</v>
      </c>
      <c r="B1735" s="48" t="s">
        <v>6691</v>
      </c>
      <c r="C1735" s="48" t="s">
        <v>6714</v>
      </c>
      <c r="D1735" s="48" t="s">
        <v>2939</v>
      </c>
      <c r="E1735" s="48" t="s">
        <v>5335</v>
      </c>
      <c r="F1735" s="48" t="s">
        <v>6040</v>
      </c>
      <c r="G1735" s="48"/>
      <c r="H1735" s="47">
        <v>1975</v>
      </c>
      <c r="I1735" s="47">
        <v>487.1</v>
      </c>
      <c r="J1735" s="47" t="s">
        <v>7377</v>
      </c>
      <c r="K1735" s="47">
        <v>2</v>
      </c>
      <c r="L1735" s="47"/>
      <c r="M1735" s="47"/>
      <c r="N1735" s="47"/>
      <c r="O1735" s="47">
        <v>24</v>
      </c>
      <c r="P1735" s="47">
        <v>41624000</v>
      </c>
      <c r="R1735" s="2"/>
    </row>
    <row r="1736" spans="1:18" ht="23" x14ac:dyDescent="0.25">
      <c r="A1736" s="47">
        <f t="shared" si="26"/>
        <v>1721</v>
      </c>
      <c r="B1736" s="48" t="s">
        <v>6691</v>
      </c>
      <c r="C1736" s="48" t="s">
        <v>6714</v>
      </c>
      <c r="D1736" s="48" t="s">
        <v>2942</v>
      </c>
      <c r="E1736" s="48" t="s">
        <v>5338</v>
      </c>
      <c r="F1736" s="48" t="s">
        <v>6040</v>
      </c>
      <c r="G1736" s="48"/>
      <c r="H1736" s="47">
        <v>1976</v>
      </c>
      <c r="I1736" s="47">
        <v>579.79999999999995</v>
      </c>
      <c r="J1736" s="47" t="s">
        <v>7382</v>
      </c>
      <c r="K1736" s="47">
        <v>2</v>
      </c>
      <c r="L1736" s="47"/>
      <c r="M1736" s="47"/>
      <c r="N1736" s="47"/>
      <c r="O1736" s="47">
        <v>15</v>
      </c>
      <c r="P1736" s="47">
        <v>41624000</v>
      </c>
      <c r="R1736" s="2"/>
    </row>
    <row r="1737" spans="1:18" ht="23" x14ac:dyDescent="0.25">
      <c r="A1737" s="47">
        <f t="shared" si="26"/>
        <v>1722</v>
      </c>
      <c r="B1737" s="48" t="s">
        <v>6691</v>
      </c>
      <c r="C1737" s="48" t="s">
        <v>6714</v>
      </c>
      <c r="D1737" s="48" t="s">
        <v>2944</v>
      </c>
      <c r="E1737" s="48" t="s">
        <v>5340</v>
      </c>
      <c r="F1737" s="48" t="s">
        <v>6040</v>
      </c>
      <c r="G1737" s="48"/>
      <c r="H1737" s="47">
        <v>1977</v>
      </c>
      <c r="I1737" s="47">
        <v>585.9</v>
      </c>
      <c r="J1737" s="47" t="s">
        <v>7382</v>
      </c>
      <c r="K1737" s="47">
        <v>2</v>
      </c>
      <c r="L1737" s="47"/>
      <c r="M1737" s="47"/>
      <c r="N1737" s="47"/>
      <c r="O1737" s="47">
        <v>26</v>
      </c>
      <c r="P1737" s="47">
        <v>41624000</v>
      </c>
      <c r="R1737" s="2"/>
    </row>
    <row r="1738" spans="1:18" ht="23" x14ac:dyDescent="0.25">
      <c r="A1738" s="47">
        <f t="shared" si="26"/>
        <v>1723</v>
      </c>
      <c r="B1738" s="48" t="s">
        <v>6691</v>
      </c>
      <c r="C1738" s="48" t="s">
        <v>6714</v>
      </c>
      <c r="D1738" s="48" t="s">
        <v>450</v>
      </c>
      <c r="E1738" s="48" t="s">
        <v>1083</v>
      </c>
      <c r="F1738" s="48" t="s">
        <v>6040</v>
      </c>
      <c r="G1738" s="48"/>
      <c r="H1738" s="47">
        <v>1974</v>
      </c>
      <c r="I1738" s="47">
        <v>540.20000000000005</v>
      </c>
      <c r="J1738" s="47" t="s">
        <v>7377</v>
      </c>
      <c r="K1738" s="47">
        <v>2</v>
      </c>
      <c r="L1738" s="47"/>
      <c r="M1738" s="47"/>
      <c r="N1738" s="47"/>
      <c r="O1738" s="47">
        <v>22</v>
      </c>
      <c r="P1738" s="47">
        <v>41624000</v>
      </c>
      <c r="R1738" s="2"/>
    </row>
    <row r="1739" spans="1:18" ht="23" x14ac:dyDescent="0.25">
      <c r="A1739" s="47">
        <f t="shared" si="26"/>
        <v>1724</v>
      </c>
      <c r="B1739" s="48" t="s">
        <v>6691</v>
      </c>
      <c r="C1739" s="48" t="s">
        <v>6714</v>
      </c>
      <c r="D1739" s="48" t="s">
        <v>2946</v>
      </c>
      <c r="E1739" s="48" t="s">
        <v>5342</v>
      </c>
      <c r="F1739" s="48" t="s">
        <v>6040</v>
      </c>
      <c r="G1739" s="48"/>
      <c r="H1739" s="47">
        <v>1974</v>
      </c>
      <c r="I1739" s="47">
        <v>541.29999999999995</v>
      </c>
      <c r="J1739" s="47" t="s">
        <v>7377</v>
      </c>
      <c r="K1739" s="47">
        <v>2</v>
      </c>
      <c r="L1739" s="47"/>
      <c r="M1739" s="47"/>
      <c r="N1739" s="47"/>
      <c r="O1739" s="47">
        <v>16</v>
      </c>
      <c r="P1739" s="47">
        <v>41624000</v>
      </c>
      <c r="R1739" s="2"/>
    </row>
    <row r="1740" spans="1:18" ht="23" x14ac:dyDescent="0.25">
      <c r="A1740" s="47">
        <f t="shared" si="26"/>
        <v>1725</v>
      </c>
      <c r="B1740" s="48" t="s">
        <v>6716</v>
      </c>
      <c r="C1740" s="48" t="s">
        <v>6717</v>
      </c>
      <c r="D1740" s="48" t="s">
        <v>3336</v>
      </c>
      <c r="E1740" s="48" t="s">
        <v>5708</v>
      </c>
      <c r="F1740" s="48" t="s">
        <v>6040</v>
      </c>
      <c r="G1740" s="48"/>
      <c r="H1740" s="47">
        <v>1972</v>
      </c>
      <c r="I1740" s="47">
        <v>4407</v>
      </c>
      <c r="J1740" s="47" t="s">
        <v>7372</v>
      </c>
      <c r="K1740" s="47">
        <v>5</v>
      </c>
      <c r="L1740" s="47"/>
      <c r="M1740" s="47"/>
      <c r="N1740" s="47"/>
      <c r="O1740" s="47">
        <v>221</v>
      </c>
      <c r="P1740" s="47">
        <v>41625000</v>
      </c>
      <c r="R1740" s="2"/>
    </row>
    <row r="1741" spans="1:18" ht="23" x14ac:dyDescent="0.25">
      <c r="A1741" s="47">
        <f t="shared" si="26"/>
        <v>1726</v>
      </c>
      <c r="B1741" s="48" t="s">
        <v>6716</v>
      </c>
      <c r="C1741" s="48" t="s">
        <v>6717</v>
      </c>
      <c r="D1741" s="48" t="s">
        <v>3337</v>
      </c>
      <c r="E1741" s="48" t="s">
        <v>5709</v>
      </c>
      <c r="F1741" s="48" t="s">
        <v>6040</v>
      </c>
      <c r="G1741" s="48"/>
      <c r="H1741" s="47">
        <v>1975</v>
      </c>
      <c r="I1741" s="47">
        <v>4314.7</v>
      </c>
      <c r="J1741" s="47" t="s">
        <v>7372</v>
      </c>
      <c r="K1741" s="47">
        <v>5</v>
      </c>
      <c r="L1741" s="47"/>
      <c r="M1741" s="47"/>
      <c r="N1741" s="47"/>
      <c r="O1741" s="47">
        <v>232</v>
      </c>
      <c r="P1741" s="47">
        <v>41625000</v>
      </c>
      <c r="R1741" s="2"/>
    </row>
    <row r="1742" spans="1:18" ht="24" customHeight="1" x14ac:dyDescent="0.25">
      <c r="A1742" s="47">
        <f t="shared" si="26"/>
        <v>1727</v>
      </c>
      <c r="B1742" s="48" t="s">
        <v>6716</v>
      </c>
      <c r="C1742" s="48" t="s">
        <v>6717</v>
      </c>
      <c r="D1742" s="48" t="s">
        <v>6718</v>
      </c>
      <c r="E1742" s="48" t="s">
        <v>6719</v>
      </c>
      <c r="F1742" s="48" t="s">
        <v>6094</v>
      </c>
      <c r="G1742" s="48"/>
      <c r="H1742" s="47">
        <v>1986</v>
      </c>
      <c r="I1742" s="47">
        <v>18324.73</v>
      </c>
      <c r="J1742" s="47" t="s">
        <v>7377</v>
      </c>
      <c r="K1742" s="47">
        <v>9</v>
      </c>
      <c r="L1742" s="47"/>
      <c r="M1742" s="47">
        <v>10</v>
      </c>
      <c r="N1742" s="47"/>
      <c r="O1742" s="47"/>
      <c r="P1742" s="47">
        <v>41625000</v>
      </c>
      <c r="R1742" s="2"/>
    </row>
    <row r="1743" spans="1:18" ht="23" x14ac:dyDescent="0.25">
      <c r="A1743" s="47">
        <f t="shared" si="26"/>
        <v>1728</v>
      </c>
      <c r="B1743" s="48" t="s">
        <v>6716</v>
      </c>
      <c r="C1743" s="48" t="s">
        <v>6717</v>
      </c>
      <c r="D1743" s="48" t="s">
        <v>3338</v>
      </c>
      <c r="E1743" s="48" t="s">
        <v>5710</v>
      </c>
      <c r="F1743" s="48" t="s">
        <v>6040</v>
      </c>
      <c r="G1743" s="48"/>
      <c r="H1743" s="47">
        <v>1976</v>
      </c>
      <c r="I1743" s="47">
        <v>3414.6</v>
      </c>
      <c r="J1743" s="47" t="s">
        <v>7382</v>
      </c>
      <c r="K1743" s="47">
        <v>5</v>
      </c>
      <c r="L1743" s="47"/>
      <c r="M1743" s="47"/>
      <c r="N1743" s="47"/>
      <c r="O1743" s="47">
        <v>163</v>
      </c>
      <c r="P1743" s="47">
        <v>41625000</v>
      </c>
      <c r="R1743" s="2"/>
    </row>
    <row r="1744" spans="1:18" ht="23" x14ac:dyDescent="0.25">
      <c r="A1744" s="47">
        <f t="shared" si="26"/>
        <v>1729</v>
      </c>
      <c r="B1744" s="48" t="s">
        <v>6716</v>
      </c>
      <c r="C1744" s="48" t="s">
        <v>6717</v>
      </c>
      <c r="D1744" s="48" t="s">
        <v>3339</v>
      </c>
      <c r="E1744" s="48" t="s">
        <v>5711</v>
      </c>
      <c r="F1744" s="48" t="s">
        <v>6040</v>
      </c>
      <c r="G1744" s="48"/>
      <c r="H1744" s="47">
        <v>1956</v>
      </c>
      <c r="I1744" s="47">
        <v>725.1</v>
      </c>
      <c r="J1744" s="47" t="s">
        <v>7382</v>
      </c>
      <c r="K1744" s="47">
        <v>2</v>
      </c>
      <c r="L1744" s="47"/>
      <c r="M1744" s="47"/>
      <c r="N1744" s="47"/>
      <c r="O1744" s="47">
        <v>40</v>
      </c>
      <c r="P1744" s="47">
        <v>41625000</v>
      </c>
      <c r="R1744" s="2"/>
    </row>
    <row r="1745" spans="1:18" ht="23" x14ac:dyDescent="0.25">
      <c r="A1745" s="47">
        <f t="shared" si="26"/>
        <v>1730</v>
      </c>
      <c r="B1745" s="48" t="s">
        <v>6716</v>
      </c>
      <c r="C1745" s="48" t="s">
        <v>6717</v>
      </c>
      <c r="D1745" s="48" t="s">
        <v>163</v>
      </c>
      <c r="E1745" s="48" t="s">
        <v>6720</v>
      </c>
      <c r="F1745" s="48" t="s">
        <v>6040</v>
      </c>
      <c r="G1745" s="48"/>
      <c r="H1745" s="47">
        <v>1955</v>
      </c>
      <c r="I1745" s="47">
        <v>641.1</v>
      </c>
      <c r="J1745" s="47" t="s">
        <v>7382</v>
      </c>
      <c r="K1745" s="47">
        <v>2</v>
      </c>
      <c r="L1745" s="47"/>
      <c r="M1745" s="47"/>
      <c r="N1745" s="47"/>
      <c r="O1745" s="47">
        <v>26</v>
      </c>
      <c r="P1745" s="47">
        <v>41625000</v>
      </c>
      <c r="R1745" s="2"/>
    </row>
    <row r="1746" spans="1:18" ht="23" x14ac:dyDescent="0.25">
      <c r="A1746" s="47">
        <f t="shared" ref="A1746:A1809" si="27">A1745+1</f>
        <v>1731</v>
      </c>
      <c r="B1746" s="48" t="s">
        <v>6716</v>
      </c>
      <c r="C1746" s="48" t="s">
        <v>6717</v>
      </c>
      <c r="D1746" s="48" t="s">
        <v>164</v>
      </c>
      <c r="E1746" s="48" t="s">
        <v>6721</v>
      </c>
      <c r="F1746" s="48" t="s">
        <v>6040</v>
      </c>
      <c r="G1746" s="48"/>
      <c r="H1746" s="47">
        <v>1955</v>
      </c>
      <c r="I1746" s="47">
        <v>638.4</v>
      </c>
      <c r="J1746" s="47" t="s">
        <v>7382</v>
      </c>
      <c r="K1746" s="47">
        <v>2</v>
      </c>
      <c r="L1746" s="47"/>
      <c r="M1746" s="47"/>
      <c r="N1746" s="47"/>
      <c r="O1746" s="47">
        <v>40</v>
      </c>
      <c r="P1746" s="47">
        <v>41625000</v>
      </c>
      <c r="R1746" s="2"/>
    </row>
    <row r="1747" spans="1:18" ht="23" x14ac:dyDescent="0.25">
      <c r="A1747" s="47">
        <f t="shared" si="27"/>
        <v>1732</v>
      </c>
      <c r="B1747" s="48" t="s">
        <v>6716</v>
      </c>
      <c r="C1747" s="48" t="s">
        <v>6717</v>
      </c>
      <c r="D1747" s="48" t="s">
        <v>336</v>
      </c>
      <c r="E1747" s="48" t="s">
        <v>973</v>
      </c>
      <c r="F1747" s="48" t="s">
        <v>6040</v>
      </c>
      <c r="G1747" s="48"/>
      <c r="H1747" s="47">
        <v>1956</v>
      </c>
      <c r="I1747" s="47">
        <v>781.9</v>
      </c>
      <c r="J1747" s="47" t="s">
        <v>7382</v>
      </c>
      <c r="K1747" s="47">
        <v>2</v>
      </c>
      <c r="L1747" s="47"/>
      <c r="M1747" s="47"/>
      <c r="N1747" s="47"/>
      <c r="O1747" s="47">
        <v>32</v>
      </c>
      <c r="P1747" s="47">
        <v>41625000</v>
      </c>
      <c r="R1747" s="2"/>
    </row>
    <row r="1748" spans="1:18" ht="23" x14ac:dyDescent="0.25">
      <c r="A1748" s="47">
        <f t="shared" si="27"/>
        <v>1733</v>
      </c>
      <c r="B1748" s="48" t="s">
        <v>6716</v>
      </c>
      <c r="C1748" s="48" t="s">
        <v>6717</v>
      </c>
      <c r="D1748" s="48" t="s">
        <v>165</v>
      </c>
      <c r="E1748" s="48" t="s">
        <v>801</v>
      </c>
      <c r="F1748" s="48" t="s">
        <v>6040</v>
      </c>
      <c r="G1748" s="48"/>
      <c r="H1748" s="47">
        <v>1960</v>
      </c>
      <c r="I1748" s="47">
        <v>1523.3</v>
      </c>
      <c r="J1748" s="47" t="s">
        <v>7382</v>
      </c>
      <c r="K1748" s="47">
        <v>3</v>
      </c>
      <c r="L1748" s="47"/>
      <c r="M1748" s="47"/>
      <c r="N1748" s="47"/>
      <c r="O1748" s="47">
        <v>68</v>
      </c>
      <c r="P1748" s="47">
        <v>41625000</v>
      </c>
      <c r="R1748" s="2"/>
    </row>
    <row r="1749" spans="1:18" ht="23" x14ac:dyDescent="0.25">
      <c r="A1749" s="47">
        <f t="shared" si="27"/>
        <v>1734</v>
      </c>
      <c r="B1749" s="48" t="s">
        <v>6716</v>
      </c>
      <c r="C1749" s="48" t="s">
        <v>6717</v>
      </c>
      <c r="D1749" s="48" t="s">
        <v>3340</v>
      </c>
      <c r="E1749" s="48" t="s">
        <v>5712</v>
      </c>
      <c r="F1749" s="48" t="s">
        <v>6040</v>
      </c>
      <c r="G1749" s="48"/>
      <c r="H1749" s="47">
        <v>1959</v>
      </c>
      <c r="I1749" s="47">
        <v>1609.6</v>
      </c>
      <c r="J1749" s="47" t="s">
        <v>7382</v>
      </c>
      <c r="K1749" s="47">
        <v>3</v>
      </c>
      <c r="L1749" s="47"/>
      <c r="M1749" s="47"/>
      <c r="N1749" s="47"/>
      <c r="O1749" s="47">
        <v>65</v>
      </c>
      <c r="P1749" s="47">
        <v>41625000</v>
      </c>
      <c r="R1749" s="2"/>
    </row>
    <row r="1750" spans="1:18" ht="23" x14ac:dyDescent="0.25">
      <c r="A1750" s="47">
        <f t="shared" si="27"/>
        <v>1735</v>
      </c>
      <c r="B1750" s="48" t="s">
        <v>6716</v>
      </c>
      <c r="C1750" s="48" t="s">
        <v>6717</v>
      </c>
      <c r="D1750" s="48" t="s">
        <v>166</v>
      </c>
      <c r="E1750" s="48" t="s">
        <v>802</v>
      </c>
      <c r="F1750" s="48" t="s">
        <v>6040</v>
      </c>
      <c r="G1750" s="48"/>
      <c r="H1750" s="47">
        <v>1957</v>
      </c>
      <c r="I1750" s="47">
        <v>605.6</v>
      </c>
      <c r="J1750" s="47" t="s">
        <v>7382</v>
      </c>
      <c r="K1750" s="47">
        <v>3</v>
      </c>
      <c r="L1750" s="47"/>
      <c r="M1750" s="47"/>
      <c r="N1750" s="47"/>
      <c r="O1750" s="47">
        <v>46</v>
      </c>
      <c r="P1750" s="47">
        <v>41625000</v>
      </c>
      <c r="R1750" s="2"/>
    </row>
    <row r="1751" spans="1:18" ht="23" x14ac:dyDescent="0.25">
      <c r="A1751" s="47">
        <f t="shared" si="27"/>
        <v>1736</v>
      </c>
      <c r="B1751" s="48" t="s">
        <v>6716</v>
      </c>
      <c r="C1751" s="48" t="s">
        <v>6717</v>
      </c>
      <c r="D1751" s="48" t="s">
        <v>3341</v>
      </c>
      <c r="E1751" s="48" t="s">
        <v>5713</v>
      </c>
      <c r="F1751" s="48" t="s">
        <v>6040</v>
      </c>
      <c r="G1751" s="48"/>
      <c r="H1751" s="47">
        <v>1958</v>
      </c>
      <c r="I1751" s="47">
        <v>627.29999999999995</v>
      </c>
      <c r="J1751" s="47" t="s">
        <v>7382</v>
      </c>
      <c r="K1751" s="47">
        <v>2</v>
      </c>
      <c r="L1751" s="47"/>
      <c r="M1751" s="47"/>
      <c r="N1751" s="47"/>
      <c r="O1751" s="47">
        <v>20</v>
      </c>
      <c r="P1751" s="47">
        <v>41625000</v>
      </c>
      <c r="R1751" s="2"/>
    </row>
    <row r="1752" spans="1:18" ht="23" x14ac:dyDescent="0.25">
      <c r="A1752" s="47">
        <f t="shared" si="27"/>
        <v>1737</v>
      </c>
      <c r="B1752" s="48" t="s">
        <v>6716</v>
      </c>
      <c r="C1752" s="48" t="s">
        <v>6717</v>
      </c>
      <c r="D1752" s="48" t="s">
        <v>3342</v>
      </c>
      <c r="E1752" s="48" t="s">
        <v>6722</v>
      </c>
      <c r="F1752" s="48" t="s">
        <v>6040</v>
      </c>
      <c r="G1752" s="48"/>
      <c r="H1752" s="47">
        <v>1968</v>
      </c>
      <c r="I1752" s="47">
        <v>3200.9</v>
      </c>
      <c r="J1752" s="47" t="s">
        <v>7372</v>
      </c>
      <c r="K1752" s="47">
        <v>5</v>
      </c>
      <c r="L1752" s="47"/>
      <c r="M1752" s="47"/>
      <c r="N1752" s="47"/>
      <c r="O1752" s="47">
        <v>127</v>
      </c>
      <c r="P1752" s="47">
        <v>41625000</v>
      </c>
      <c r="R1752" s="2"/>
    </row>
    <row r="1753" spans="1:18" ht="23" x14ac:dyDescent="0.25">
      <c r="A1753" s="47">
        <f t="shared" si="27"/>
        <v>1738</v>
      </c>
      <c r="B1753" s="48" t="s">
        <v>6716</v>
      </c>
      <c r="C1753" s="48" t="s">
        <v>6717</v>
      </c>
      <c r="D1753" s="48" t="s">
        <v>3343</v>
      </c>
      <c r="E1753" s="48" t="s">
        <v>5714</v>
      </c>
      <c r="F1753" s="48" t="s">
        <v>6040</v>
      </c>
      <c r="G1753" s="48"/>
      <c r="H1753" s="47">
        <v>1957</v>
      </c>
      <c r="I1753" s="47">
        <v>680.4</v>
      </c>
      <c r="J1753" s="47" t="s">
        <v>7382</v>
      </c>
      <c r="K1753" s="47">
        <v>2</v>
      </c>
      <c r="L1753" s="47"/>
      <c r="M1753" s="47"/>
      <c r="N1753" s="47"/>
      <c r="O1753" s="47">
        <v>26</v>
      </c>
      <c r="P1753" s="47">
        <v>41625000</v>
      </c>
      <c r="R1753" s="2"/>
    </row>
    <row r="1754" spans="1:18" ht="23" x14ac:dyDescent="0.25">
      <c r="A1754" s="47">
        <f t="shared" si="27"/>
        <v>1739</v>
      </c>
      <c r="B1754" s="48" t="s">
        <v>6716</v>
      </c>
      <c r="C1754" s="48" t="s">
        <v>6717</v>
      </c>
      <c r="D1754" s="48" t="s">
        <v>3344</v>
      </c>
      <c r="E1754" s="48" t="s">
        <v>5715</v>
      </c>
      <c r="F1754" s="48" t="s">
        <v>6040</v>
      </c>
      <c r="G1754" s="48"/>
      <c r="H1754" s="47">
        <v>1951</v>
      </c>
      <c r="I1754" s="47">
        <v>714.2</v>
      </c>
      <c r="J1754" s="47" t="s">
        <v>7382</v>
      </c>
      <c r="K1754" s="47">
        <v>2</v>
      </c>
      <c r="L1754" s="47"/>
      <c r="M1754" s="47"/>
      <c r="N1754" s="47"/>
      <c r="O1754" s="47">
        <v>39</v>
      </c>
      <c r="P1754" s="47">
        <v>41625000</v>
      </c>
      <c r="R1754" s="2"/>
    </row>
    <row r="1755" spans="1:18" ht="23" x14ac:dyDescent="0.25">
      <c r="A1755" s="47">
        <f t="shared" si="27"/>
        <v>1740</v>
      </c>
      <c r="B1755" s="48" t="s">
        <v>6716</v>
      </c>
      <c r="C1755" s="48" t="s">
        <v>6717</v>
      </c>
      <c r="D1755" s="48" t="s">
        <v>3345</v>
      </c>
      <c r="E1755" s="48" t="s">
        <v>5716</v>
      </c>
      <c r="F1755" s="48" t="s">
        <v>6040</v>
      </c>
      <c r="G1755" s="48"/>
      <c r="H1755" s="47">
        <v>1951</v>
      </c>
      <c r="I1755" s="47">
        <v>438</v>
      </c>
      <c r="J1755" s="47" t="s">
        <v>7382</v>
      </c>
      <c r="K1755" s="47">
        <v>2</v>
      </c>
      <c r="L1755" s="47"/>
      <c r="M1755" s="47"/>
      <c r="N1755" s="47"/>
      <c r="O1755" s="47">
        <v>15</v>
      </c>
      <c r="P1755" s="47">
        <v>41625000</v>
      </c>
      <c r="R1755" s="2"/>
    </row>
    <row r="1756" spans="1:18" ht="23" x14ac:dyDescent="0.25">
      <c r="A1756" s="47">
        <f t="shared" si="27"/>
        <v>1741</v>
      </c>
      <c r="B1756" s="48" t="s">
        <v>6716</v>
      </c>
      <c r="C1756" s="48" t="s">
        <v>6717</v>
      </c>
      <c r="D1756" s="48" t="s">
        <v>3346</v>
      </c>
      <c r="E1756" s="48" t="s">
        <v>5717</v>
      </c>
      <c r="F1756" s="48" t="s">
        <v>6040</v>
      </c>
      <c r="G1756" s="48"/>
      <c r="H1756" s="47">
        <v>1950</v>
      </c>
      <c r="I1756" s="47">
        <v>884.6</v>
      </c>
      <c r="J1756" s="47" t="s">
        <v>7382</v>
      </c>
      <c r="K1756" s="47">
        <v>3</v>
      </c>
      <c r="L1756" s="47"/>
      <c r="M1756" s="47"/>
      <c r="N1756" s="47"/>
      <c r="O1756" s="47">
        <v>32</v>
      </c>
      <c r="P1756" s="47">
        <v>41625000</v>
      </c>
      <c r="R1756" s="2"/>
    </row>
    <row r="1757" spans="1:18" ht="23" x14ac:dyDescent="0.25">
      <c r="A1757" s="47">
        <f t="shared" si="27"/>
        <v>1742</v>
      </c>
      <c r="B1757" s="48" t="s">
        <v>6716</v>
      </c>
      <c r="C1757" s="48" t="s">
        <v>6717</v>
      </c>
      <c r="D1757" s="48" t="s">
        <v>167</v>
      </c>
      <c r="E1757" s="48" t="s">
        <v>803</v>
      </c>
      <c r="F1757" s="48" t="s">
        <v>6040</v>
      </c>
      <c r="G1757" s="48"/>
      <c r="H1757" s="47">
        <v>1952</v>
      </c>
      <c r="I1757" s="47">
        <v>715</v>
      </c>
      <c r="J1757" s="47" t="s">
        <v>7372</v>
      </c>
      <c r="K1757" s="47">
        <v>2</v>
      </c>
      <c r="L1757" s="47"/>
      <c r="M1757" s="47"/>
      <c r="N1757" s="47"/>
      <c r="O1757" s="47">
        <v>25</v>
      </c>
      <c r="P1757" s="47">
        <v>41625000</v>
      </c>
      <c r="R1757" s="2"/>
    </row>
    <row r="1758" spans="1:18" ht="23" x14ac:dyDescent="0.25">
      <c r="A1758" s="47">
        <f t="shared" si="27"/>
        <v>1743</v>
      </c>
      <c r="B1758" s="48" t="s">
        <v>6716</v>
      </c>
      <c r="C1758" s="48" t="s">
        <v>6717</v>
      </c>
      <c r="D1758" s="48" t="s">
        <v>168</v>
      </c>
      <c r="E1758" s="48" t="s">
        <v>6723</v>
      </c>
      <c r="F1758" s="48" t="s">
        <v>6040</v>
      </c>
      <c r="G1758" s="48"/>
      <c r="H1758" s="47">
        <v>1951</v>
      </c>
      <c r="I1758" s="47">
        <v>628.29999999999995</v>
      </c>
      <c r="J1758" s="47" t="s">
        <v>7382</v>
      </c>
      <c r="K1758" s="47">
        <v>2</v>
      </c>
      <c r="L1758" s="47"/>
      <c r="M1758" s="47"/>
      <c r="N1758" s="47"/>
      <c r="O1758" s="47">
        <v>26</v>
      </c>
      <c r="P1758" s="47">
        <v>41625000</v>
      </c>
      <c r="R1758" s="2"/>
    </row>
    <row r="1759" spans="1:18" ht="23" x14ac:dyDescent="0.25">
      <c r="A1759" s="47">
        <f t="shared" si="27"/>
        <v>1744</v>
      </c>
      <c r="B1759" s="48" t="s">
        <v>6716</v>
      </c>
      <c r="C1759" s="48" t="s">
        <v>6717</v>
      </c>
      <c r="D1759" s="48" t="s">
        <v>169</v>
      </c>
      <c r="E1759" s="48" t="s">
        <v>804</v>
      </c>
      <c r="F1759" s="48" t="s">
        <v>6040</v>
      </c>
      <c r="G1759" s="48"/>
      <c r="H1759" s="47">
        <v>1950</v>
      </c>
      <c r="I1759" s="47">
        <v>610</v>
      </c>
      <c r="J1759" s="47" t="s">
        <v>7372</v>
      </c>
      <c r="K1759" s="47">
        <v>2</v>
      </c>
      <c r="L1759" s="47"/>
      <c r="M1759" s="47"/>
      <c r="N1759" s="47"/>
      <c r="O1759" s="47">
        <v>35</v>
      </c>
      <c r="P1759" s="47">
        <v>41625000</v>
      </c>
      <c r="R1759" s="2"/>
    </row>
    <row r="1760" spans="1:18" ht="23" x14ac:dyDescent="0.25">
      <c r="A1760" s="47">
        <f t="shared" si="27"/>
        <v>1745</v>
      </c>
      <c r="B1760" s="48" t="s">
        <v>6716</v>
      </c>
      <c r="C1760" s="48" t="s">
        <v>6717</v>
      </c>
      <c r="D1760" s="48" t="s">
        <v>170</v>
      </c>
      <c r="E1760" s="48" t="s">
        <v>805</v>
      </c>
      <c r="F1760" s="48" t="s">
        <v>6040</v>
      </c>
      <c r="G1760" s="48"/>
      <c r="H1760" s="47">
        <v>1956</v>
      </c>
      <c r="I1760" s="47">
        <v>1054.5999999999999</v>
      </c>
      <c r="J1760" s="47" t="s">
        <v>7382</v>
      </c>
      <c r="K1760" s="47">
        <v>3</v>
      </c>
      <c r="L1760" s="47"/>
      <c r="M1760" s="47"/>
      <c r="N1760" s="47"/>
      <c r="O1760" s="47">
        <v>47</v>
      </c>
      <c r="P1760" s="47">
        <v>41625000</v>
      </c>
      <c r="R1760" s="2"/>
    </row>
    <row r="1761" spans="1:18" ht="23" x14ac:dyDescent="0.25">
      <c r="A1761" s="47">
        <f t="shared" si="27"/>
        <v>1746</v>
      </c>
      <c r="B1761" s="48" t="s">
        <v>6716</v>
      </c>
      <c r="C1761" s="48" t="s">
        <v>6717</v>
      </c>
      <c r="D1761" s="48" t="s">
        <v>171</v>
      </c>
      <c r="E1761" s="48" t="s">
        <v>806</v>
      </c>
      <c r="F1761" s="48" t="s">
        <v>6040</v>
      </c>
      <c r="G1761" s="48"/>
      <c r="H1761" s="47">
        <v>1951</v>
      </c>
      <c r="I1761" s="47">
        <v>600.6</v>
      </c>
      <c r="J1761" s="47" t="s">
        <v>7372</v>
      </c>
      <c r="K1761" s="47">
        <v>2</v>
      </c>
      <c r="L1761" s="47"/>
      <c r="M1761" s="47"/>
      <c r="N1761" s="47"/>
      <c r="O1761" s="47">
        <v>28</v>
      </c>
      <c r="P1761" s="47">
        <v>41625000</v>
      </c>
      <c r="R1761" s="2"/>
    </row>
    <row r="1762" spans="1:18" ht="23" x14ac:dyDescent="0.25">
      <c r="A1762" s="47">
        <f t="shared" si="27"/>
        <v>1747</v>
      </c>
      <c r="B1762" s="48" t="s">
        <v>6716</v>
      </c>
      <c r="C1762" s="48" t="s">
        <v>6717</v>
      </c>
      <c r="D1762" s="48" t="s">
        <v>172</v>
      </c>
      <c r="E1762" s="48" t="s">
        <v>807</v>
      </c>
      <c r="F1762" s="48" t="s">
        <v>6040</v>
      </c>
      <c r="G1762" s="48"/>
      <c r="H1762" s="47">
        <v>1950</v>
      </c>
      <c r="I1762" s="47">
        <v>618.6</v>
      </c>
      <c r="J1762" s="47" t="s">
        <v>7372</v>
      </c>
      <c r="K1762" s="47">
        <v>2</v>
      </c>
      <c r="L1762" s="47"/>
      <c r="M1762" s="47"/>
      <c r="N1762" s="47"/>
      <c r="O1762" s="47">
        <v>36</v>
      </c>
      <c r="P1762" s="47">
        <v>41625000</v>
      </c>
      <c r="R1762" s="2"/>
    </row>
    <row r="1763" spans="1:18" ht="23" x14ac:dyDescent="0.25">
      <c r="A1763" s="47">
        <f t="shared" si="27"/>
        <v>1748</v>
      </c>
      <c r="B1763" s="48" t="s">
        <v>6716</v>
      </c>
      <c r="C1763" s="48" t="s">
        <v>6717</v>
      </c>
      <c r="D1763" s="48" t="s">
        <v>173</v>
      </c>
      <c r="E1763" s="48" t="s">
        <v>808</v>
      </c>
      <c r="F1763" s="48" t="s">
        <v>6040</v>
      </c>
      <c r="G1763" s="49"/>
      <c r="H1763" s="47">
        <v>1957</v>
      </c>
      <c r="I1763" s="47">
        <v>846.9</v>
      </c>
      <c r="J1763" s="47" t="s">
        <v>7382</v>
      </c>
      <c r="K1763" s="47">
        <v>2</v>
      </c>
      <c r="L1763" s="47"/>
      <c r="M1763" s="47"/>
      <c r="N1763" s="47"/>
      <c r="O1763" s="47">
        <v>41</v>
      </c>
      <c r="P1763" s="47">
        <v>41625000</v>
      </c>
      <c r="R1763" s="2"/>
    </row>
    <row r="1764" spans="1:18" ht="23" x14ac:dyDescent="0.25">
      <c r="A1764" s="47">
        <f t="shared" si="27"/>
        <v>1749</v>
      </c>
      <c r="B1764" s="48" t="s">
        <v>6716</v>
      </c>
      <c r="C1764" s="48" t="s">
        <v>6717</v>
      </c>
      <c r="D1764" s="48" t="s">
        <v>174</v>
      </c>
      <c r="E1764" s="48" t="s">
        <v>809</v>
      </c>
      <c r="F1764" s="48" t="s">
        <v>6040</v>
      </c>
      <c r="G1764" s="48"/>
      <c r="H1764" s="47">
        <v>1950</v>
      </c>
      <c r="I1764" s="47">
        <v>721.2</v>
      </c>
      <c r="J1764" s="47" t="s">
        <v>7509</v>
      </c>
      <c r="K1764" s="47">
        <v>2</v>
      </c>
      <c r="L1764" s="47"/>
      <c r="M1764" s="47"/>
      <c r="N1764" s="47"/>
      <c r="O1764" s="47">
        <v>32</v>
      </c>
      <c r="P1764" s="47">
        <v>41625000</v>
      </c>
      <c r="R1764" s="2"/>
    </row>
    <row r="1765" spans="1:18" ht="23" x14ac:dyDescent="0.25">
      <c r="A1765" s="47">
        <f t="shared" si="27"/>
        <v>1750</v>
      </c>
      <c r="B1765" s="48" t="s">
        <v>6716</v>
      </c>
      <c r="C1765" s="48" t="s">
        <v>6717</v>
      </c>
      <c r="D1765" s="48" t="s">
        <v>412</v>
      </c>
      <c r="E1765" s="48" t="s">
        <v>1048</v>
      </c>
      <c r="F1765" s="48" t="s">
        <v>6040</v>
      </c>
      <c r="G1765" s="48"/>
      <c r="H1765" s="47">
        <v>1948</v>
      </c>
      <c r="I1765" s="47">
        <v>707.1</v>
      </c>
      <c r="J1765" s="47" t="s">
        <v>7509</v>
      </c>
      <c r="K1765" s="47">
        <v>2</v>
      </c>
      <c r="L1765" s="47"/>
      <c r="M1765" s="47"/>
      <c r="N1765" s="47"/>
      <c r="O1765" s="47">
        <v>24</v>
      </c>
      <c r="P1765" s="47">
        <v>41625000</v>
      </c>
      <c r="R1765" s="2"/>
    </row>
    <row r="1766" spans="1:18" ht="23" x14ac:dyDescent="0.25">
      <c r="A1766" s="47">
        <f t="shared" si="27"/>
        <v>1751</v>
      </c>
      <c r="B1766" s="48" t="s">
        <v>6716</v>
      </c>
      <c r="C1766" s="48" t="s">
        <v>6717</v>
      </c>
      <c r="D1766" s="48" t="s">
        <v>3347</v>
      </c>
      <c r="E1766" s="48" t="s">
        <v>5718</v>
      </c>
      <c r="F1766" s="48" t="s">
        <v>6040</v>
      </c>
      <c r="G1766" s="48"/>
      <c r="H1766" s="47">
        <v>1968</v>
      </c>
      <c r="I1766" s="47">
        <v>4548.6000000000004</v>
      </c>
      <c r="J1766" s="47" t="s">
        <v>7382</v>
      </c>
      <c r="K1766" s="47">
        <v>5</v>
      </c>
      <c r="L1766" s="47"/>
      <c r="M1766" s="47"/>
      <c r="N1766" s="47"/>
      <c r="O1766" s="47">
        <v>211</v>
      </c>
      <c r="P1766" s="47">
        <v>41625000</v>
      </c>
      <c r="R1766" s="2"/>
    </row>
    <row r="1767" spans="1:18" ht="23" x14ac:dyDescent="0.25">
      <c r="A1767" s="47">
        <f t="shared" si="27"/>
        <v>1752</v>
      </c>
      <c r="B1767" s="48" t="s">
        <v>6716</v>
      </c>
      <c r="C1767" s="48" t="s">
        <v>6717</v>
      </c>
      <c r="D1767" s="48" t="s">
        <v>3348</v>
      </c>
      <c r="E1767" s="48" t="s">
        <v>5719</v>
      </c>
      <c r="F1767" s="48" t="s">
        <v>6040</v>
      </c>
      <c r="G1767" s="48"/>
      <c r="H1767" s="47">
        <v>1948</v>
      </c>
      <c r="I1767" s="47">
        <v>703.5</v>
      </c>
      <c r="J1767" s="47" t="s">
        <v>7509</v>
      </c>
      <c r="K1767" s="47">
        <v>2</v>
      </c>
      <c r="L1767" s="47"/>
      <c r="M1767" s="47"/>
      <c r="N1767" s="47"/>
      <c r="O1767" s="47">
        <v>29</v>
      </c>
      <c r="P1767" s="47">
        <v>41625000</v>
      </c>
      <c r="R1767" s="2"/>
    </row>
    <row r="1768" spans="1:18" ht="23" x14ac:dyDescent="0.25">
      <c r="A1768" s="47">
        <f t="shared" si="27"/>
        <v>1753</v>
      </c>
      <c r="B1768" s="48" t="s">
        <v>6716</v>
      </c>
      <c r="C1768" s="48" t="s">
        <v>6717</v>
      </c>
      <c r="D1768" s="48" t="s">
        <v>1268</v>
      </c>
      <c r="E1768" s="48" t="s">
        <v>3743</v>
      </c>
      <c r="F1768" s="48" t="s">
        <v>6040</v>
      </c>
      <c r="G1768" s="48"/>
      <c r="H1768" s="47">
        <v>1948</v>
      </c>
      <c r="I1768" s="47">
        <v>720.9</v>
      </c>
      <c r="J1768" s="47" t="s">
        <v>7509</v>
      </c>
      <c r="K1768" s="47">
        <v>2</v>
      </c>
      <c r="L1768" s="47"/>
      <c r="M1768" s="47"/>
      <c r="N1768" s="47"/>
      <c r="O1768" s="47">
        <v>30</v>
      </c>
      <c r="P1768" s="47">
        <v>41625000</v>
      </c>
      <c r="R1768" s="2"/>
    </row>
    <row r="1769" spans="1:18" ht="23" x14ac:dyDescent="0.25">
      <c r="A1769" s="47">
        <f t="shared" si="27"/>
        <v>1754</v>
      </c>
      <c r="B1769" s="48" t="s">
        <v>6716</v>
      </c>
      <c r="C1769" s="48" t="s">
        <v>6717</v>
      </c>
      <c r="D1769" s="48" t="s">
        <v>175</v>
      </c>
      <c r="E1769" s="48" t="s">
        <v>810</v>
      </c>
      <c r="F1769" s="48" t="s">
        <v>6040</v>
      </c>
      <c r="G1769" s="48"/>
      <c r="H1769" s="47">
        <v>1951</v>
      </c>
      <c r="I1769" s="47">
        <v>705.4</v>
      </c>
      <c r="J1769" s="47" t="s">
        <v>7382</v>
      </c>
      <c r="K1769" s="47">
        <v>2</v>
      </c>
      <c r="L1769" s="47"/>
      <c r="M1769" s="47"/>
      <c r="N1769" s="47"/>
      <c r="O1769" s="47">
        <v>36</v>
      </c>
      <c r="P1769" s="47">
        <v>41625000</v>
      </c>
      <c r="R1769" s="2"/>
    </row>
    <row r="1770" spans="1:18" ht="23" x14ac:dyDescent="0.25">
      <c r="A1770" s="47">
        <f t="shared" si="27"/>
        <v>1755</v>
      </c>
      <c r="B1770" s="48" t="s">
        <v>6716</v>
      </c>
      <c r="C1770" s="48" t="s">
        <v>6717</v>
      </c>
      <c r="D1770" s="48" t="s">
        <v>176</v>
      </c>
      <c r="E1770" s="48" t="s">
        <v>811</v>
      </c>
      <c r="F1770" s="48" t="s">
        <v>6040</v>
      </c>
      <c r="G1770" s="48"/>
      <c r="H1770" s="47">
        <v>1951</v>
      </c>
      <c r="I1770" s="47">
        <v>704.9</v>
      </c>
      <c r="J1770" s="47" t="s">
        <v>7382</v>
      </c>
      <c r="K1770" s="47">
        <v>2</v>
      </c>
      <c r="L1770" s="47"/>
      <c r="M1770" s="47"/>
      <c r="N1770" s="47"/>
      <c r="O1770" s="47">
        <v>37</v>
      </c>
      <c r="P1770" s="47">
        <v>41625000</v>
      </c>
      <c r="R1770" s="2"/>
    </row>
    <row r="1771" spans="1:18" ht="23" x14ac:dyDescent="0.25">
      <c r="A1771" s="47">
        <f t="shared" si="27"/>
        <v>1756</v>
      </c>
      <c r="B1771" s="48" t="s">
        <v>6716</v>
      </c>
      <c r="C1771" s="48" t="s">
        <v>6717</v>
      </c>
      <c r="D1771" s="48" t="s">
        <v>3349</v>
      </c>
      <c r="E1771" s="48" t="s">
        <v>5720</v>
      </c>
      <c r="F1771" s="48" t="s">
        <v>6040</v>
      </c>
      <c r="G1771" s="48"/>
      <c r="H1771" s="47">
        <v>1954</v>
      </c>
      <c r="I1771" s="47">
        <v>744.8</v>
      </c>
      <c r="J1771" s="47" t="s">
        <v>7382</v>
      </c>
      <c r="K1771" s="47">
        <v>2</v>
      </c>
      <c r="L1771" s="47"/>
      <c r="M1771" s="47"/>
      <c r="N1771" s="47"/>
      <c r="O1771" s="47">
        <v>46</v>
      </c>
      <c r="P1771" s="47">
        <v>41625000</v>
      </c>
      <c r="R1771" s="2"/>
    </row>
    <row r="1772" spans="1:18" ht="23" x14ac:dyDescent="0.25">
      <c r="A1772" s="47">
        <f t="shared" si="27"/>
        <v>1757</v>
      </c>
      <c r="B1772" s="48" t="s">
        <v>6716</v>
      </c>
      <c r="C1772" s="48" t="s">
        <v>6717</v>
      </c>
      <c r="D1772" s="48" t="s">
        <v>177</v>
      </c>
      <c r="E1772" s="48" t="s">
        <v>812</v>
      </c>
      <c r="F1772" s="48" t="s">
        <v>6040</v>
      </c>
      <c r="G1772" s="48"/>
      <c r="H1772" s="47">
        <v>1955</v>
      </c>
      <c r="I1772" s="47">
        <v>1062.9000000000001</v>
      </c>
      <c r="J1772" s="47" t="s">
        <v>7382</v>
      </c>
      <c r="K1772" s="47">
        <v>2</v>
      </c>
      <c r="L1772" s="47"/>
      <c r="M1772" s="47"/>
      <c r="N1772" s="47"/>
      <c r="O1772" s="47">
        <v>52</v>
      </c>
      <c r="P1772" s="47">
        <v>41625000</v>
      </c>
      <c r="R1772" s="2"/>
    </row>
    <row r="1773" spans="1:18" ht="23" x14ac:dyDescent="0.25">
      <c r="A1773" s="47">
        <f t="shared" si="27"/>
        <v>1758</v>
      </c>
      <c r="B1773" s="48" t="s">
        <v>6716</v>
      </c>
      <c r="C1773" s="48" t="s">
        <v>6717</v>
      </c>
      <c r="D1773" s="48" t="s">
        <v>3350</v>
      </c>
      <c r="E1773" s="48" t="s">
        <v>5721</v>
      </c>
      <c r="F1773" s="48" t="s">
        <v>6040</v>
      </c>
      <c r="G1773" s="48"/>
      <c r="H1773" s="47">
        <v>1955</v>
      </c>
      <c r="I1773" s="47">
        <v>1079.7</v>
      </c>
      <c r="J1773" s="47" t="s">
        <v>7382</v>
      </c>
      <c r="K1773" s="47">
        <v>2</v>
      </c>
      <c r="L1773" s="47"/>
      <c r="M1773" s="47"/>
      <c r="N1773" s="47"/>
      <c r="O1773" s="47">
        <v>40</v>
      </c>
      <c r="P1773" s="47">
        <v>41625000</v>
      </c>
      <c r="R1773" s="2"/>
    </row>
    <row r="1774" spans="1:18" ht="23" x14ac:dyDescent="0.25">
      <c r="A1774" s="47">
        <f t="shared" si="27"/>
        <v>1759</v>
      </c>
      <c r="B1774" s="48" t="s">
        <v>6716</v>
      </c>
      <c r="C1774" s="48" t="s">
        <v>6717</v>
      </c>
      <c r="D1774" s="48" t="s">
        <v>3351</v>
      </c>
      <c r="E1774" s="48" t="s">
        <v>5722</v>
      </c>
      <c r="F1774" s="48" t="s">
        <v>6040</v>
      </c>
      <c r="G1774" s="48"/>
      <c r="H1774" s="47">
        <v>1973</v>
      </c>
      <c r="I1774" s="47">
        <v>3368.6</v>
      </c>
      <c r="J1774" s="47" t="s">
        <v>7382</v>
      </c>
      <c r="K1774" s="47">
        <v>5</v>
      </c>
      <c r="L1774" s="47"/>
      <c r="M1774" s="47"/>
      <c r="N1774" s="47"/>
      <c r="O1774" s="47">
        <v>169</v>
      </c>
      <c r="P1774" s="47">
        <v>41625000</v>
      </c>
      <c r="R1774" s="2"/>
    </row>
    <row r="1775" spans="1:18" ht="23" x14ac:dyDescent="0.25">
      <c r="A1775" s="47">
        <f t="shared" si="27"/>
        <v>1760</v>
      </c>
      <c r="B1775" s="48" t="s">
        <v>6716</v>
      </c>
      <c r="C1775" s="48" t="s">
        <v>6717</v>
      </c>
      <c r="D1775" s="48" t="s">
        <v>178</v>
      </c>
      <c r="E1775" s="48" t="s">
        <v>813</v>
      </c>
      <c r="F1775" s="48" t="s">
        <v>6040</v>
      </c>
      <c r="G1775" s="48"/>
      <c r="H1775" s="47">
        <v>1954</v>
      </c>
      <c r="I1775" s="47">
        <v>641.4</v>
      </c>
      <c r="J1775" s="47" t="s">
        <v>7382</v>
      </c>
      <c r="K1775" s="47">
        <v>2</v>
      </c>
      <c r="L1775" s="47"/>
      <c r="M1775" s="47"/>
      <c r="N1775" s="47"/>
      <c r="O1775" s="47">
        <v>29</v>
      </c>
      <c r="P1775" s="47">
        <v>41625000</v>
      </c>
      <c r="R1775" s="2"/>
    </row>
    <row r="1776" spans="1:18" ht="23" x14ac:dyDescent="0.25">
      <c r="A1776" s="47">
        <f t="shared" si="27"/>
        <v>1761</v>
      </c>
      <c r="B1776" s="48" t="s">
        <v>6716</v>
      </c>
      <c r="C1776" s="48" t="s">
        <v>6717</v>
      </c>
      <c r="D1776" s="48" t="s">
        <v>3352</v>
      </c>
      <c r="E1776" s="48" t="s">
        <v>5723</v>
      </c>
      <c r="F1776" s="48" t="s">
        <v>6040</v>
      </c>
      <c r="G1776" s="48"/>
      <c r="H1776" s="47">
        <v>1954</v>
      </c>
      <c r="I1776" s="47">
        <v>692.8</v>
      </c>
      <c r="J1776" s="47" t="s">
        <v>7382</v>
      </c>
      <c r="K1776" s="47">
        <v>2</v>
      </c>
      <c r="L1776" s="47"/>
      <c r="M1776" s="47"/>
      <c r="N1776" s="47"/>
      <c r="O1776" s="47">
        <v>32</v>
      </c>
      <c r="P1776" s="47">
        <v>41625000</v>
      </c>
      <c r="R1776" s="2"/>
    </row>
    <row r="1777" spans="1:18" ht="23" x14ac:dyDescent="0.25">
      <c r="A1777" s="47">
        <f t="shared" si="27"/>
        <v>1762</v>
      </c>
      <c r="B1777" s="48" t="s">
        <v>6716</v>
      </c>
      <c r="C1777" s="48" t="s">
        <v>6717</v>
      </c>
      <c r="D1777" s="48" t="s">
        <v>179</v>
      </c>
      <c r="E1777" s="48" t="s">
        <v>814</v>
      </c>
      <c r="F1777" s="48" t="s">
        <v>6040</v>
      </c>
      <c r="G1777" s="48"/>
      <c r="H1777" s="47">
        <v>1954</v>
      </c>
      <c r="I1777" s="47">
        <v>576.79999999999995</v>
      </c>
      <c r="J1777" s="47" t="s">
        <v>7382</v>
      </c>
      <c r="K1777" s="47">
        <v>2</v>
      </c>
      <c r="L1777" s="47"/>
      <c r="M1777" s="47"/>
      <c r="N1777" s="47"/>
      <c r="O1777" s="47">
        <v>37</v>
      </c>
      <c r="P1777" s="47">
        <v>41625000</v>
      </c>
      <c r="R1777" s="2"/>
    </row>
    <row r="1778" spans="1:18" ht="23" x14ac:dyDescent="0.25">
      <c r="A1778" s="47">
        <f t="shared" si="27"/>
        <v>1763</v>
      </c>
      <c r="B1778" s="48" t="s">
        <v>6716</v>
      </c>
      <c r="C1778" s="48" t="s">
        <v>6717</v>
      </c>
      <c r="D1778" s="48" t="s">
        <v>3353</v>
      </c>
      <c r="E1778" s="48" t="s">
        <v>5724</v>
      </c>
      <c r="F1778" s="48" t="s">
        <v>6040</v>
      </c>
      <c r="G1778" s="48"/>
      <c r="H1778" s="47">
        <v>1955</v>
      </c>
      <c r="I1778" s="47">
        <v>819.2</v>
      </c>
      <c r="J1778" s="47" t="s">
        <v>7382</v>
      </c>
      <c r="K1778" s="47">
        <v>2</v>
      </c>
      <c r="L1778" s="47"/>
      <c r="M1778" s="47"/>
      <c r="N1778" s="47"/>
      <c r="O1778" s="47">
        <v>38</v>
      </c>
      <c r="P1778" s="47">
        <v>41625000</v>
      </c>
      <c r="R1778" s="2"/>
    </row>
    <row r="1779" spans="1:18" ht="23" x14ac:dyDescent="0.25">
      <c r="A1779" s="47">
        <f t="shared" si="27"/>
        <v>1764</v>
      </c>
      <c r="B1779" s="48" t="s">
        <v>6716</v>
      </c>
      <c r="C1779" s="48" t="s">
        <v>6717</v>
      </c>
      <c r="D1779" s="48" t="s">
        <v>180</v>
      </c>
      <c r="E1779" s="48" t="s">
        <v>815</v>
      </c>
      <c r="F1779" s="48" t="s">
        <v>6040</v>
      </c>
      <c r="G1779" s="48"/>
      <c r="H1779" s="47">
        <v>1954</v>
      </c>
      <c r="I1779" s="47">
        <v>640.79999999999995</v>
      </c>
      <c r="J1779" s="47" t="s">
        <v>7382</v>
      </c>
      <c r="K1779" s="47">
        <v>2</v>
      </c>
      <c r="L1779" s="47"/>
      <c r="M1779" s="47"/>
      <c r="N1779" s="47"/>
      <c r="O1779" s="47">
        <v>36</v>
      </c>
      <c r="P1779" s="47">
        <v>41625000</v>
      </c>
      <c r="R1779" s="2"/>
    </row>
    <row r="1780" spans="1:18" ht="23" x14ac:dyDescent="0.25">
      <c r="A1780" s="47">
        <f t="shared" si="27"/>
        <v>1765</v>
      </c>
      <c r="B1780" s="48" t="s">
        <v>6716</v>
      </c>
      <c r="C1780" s="48" t="s">
        <v>6717</v>
      </c>
      <c r="D1780" s="48" t="s">
        <v>3354</v>
      </c>
      <c r="E1780" s="48" t="s">
        <v>5725</v>
      </c>
      <c r="F1780" s="48" t="s">
        <v>6040</v>
      </c>
      <c r="G1780" s="48"/>
      <c r="H1780" s="47">
        <v>1955</v>
      </c>
      <c r="I1780" s="47">
        <v>643.6</v>
      </c>
      <c r="J1780" s="47" t="s">
        <v>7382</v>
      </c>
      <c r="K1780" s="47">
        <v>2</v>
      </c>
      <c r="L1780" s="47"/>
      <c r="M1780" s="47"/>
      <c r="N1780" s="47"/>
      <c r="O1780" s="47">
        <v>34</v>
      </c>
      <c r="P1780" s="47">
        <v>41625000</v>
      </c>
      <c r="R1780" s="2"/>
    </row>
    <row r="1781" spans="1:18" ht="23" x14ac:dyDescent="0.25">
      <c r="A1781" s="47">
        <f t="shared" si="27"/>
        <v>1766</v>
      </c>
      <c r="B1781" s="48" t="s">
        <v>6716</v>
      </c>
      <c r="C1781" s="48" t="s">
        <v>6717</v>
      </c>
      <c r="D1781" s="48" t="s">
        <v>337</v>
      </c>
      <c r="E1781" s="48" t="s">
        <v>974</v>
      </c>
      <c r="F1781" s="48" t="s">
        <v>6040</v>
      </c>
      <c r="G1781" s="49"/>
      <c r="H1781" s="47">
        <v>1954</v>
      </c>
      <c r="I1781" s="47">
        <v>1096.9000000000001</v>
      </c>
      <c r="J1781" s="47" t="s">
        <v>7382</v>
      </c>
      <c r="K1781" s="47">
        <v>2</v>
      </c>
      <c r="L1781" s="47"/>
      <c r="M1781" s="47"/>
      <c r="N1781" s="47"/>
      <c r="O1781" s="47">
        <v>29</v>
      </c>
      <c r="P1781" s="47">
        <v>41625000</v>
      </c>
      <c r="R1781" s="2"/>
    </row>
    <row r="1782" spans="1:18" ht="23" x14ac:dyDescent="0.25">
      <c r="A1782" s="47">
        <f t="shared" si="27"/>
        <v>1767</v>
      </c>
      <c r="B1782" s="48" t="s">
        <v>6716</v>
      </c>
      <c r="C1782" s="48" t="s">
        <v>6717</v>
      </c>
      <c r="D1782" s="48" t="s">
        <v>3355</v>
      </c>
      <c r="E1782" s="48" t="s">
        <v>5726</v>
      </c>
      <c r="F1782" s="48" t="s">
        <v>6040</v>
      </c>
      <c r="G1782" s="48"/>
      <c r="H1782" s="47">
        <v>1953</v>
      </c>
      <c r="I1782" s="47">
        <v>437.7</v>
      </c>
      <c r="J1782" s="47" t="s">
        <v>7372</v>
      </c>
      <c r="K1782" s="47">
        <v>2</v>
      </c>
      <c r="L1782" s="47"/>
      <c r="M1782" s="47"/>
      <c r="N1782" s="47"/>
      <c r="O1782" s="47">
        <v>20</v>
      </c>
      <c r="P1782" s="47">
        <v>41625000</v>
      </c>
      <c r="R1782" s="2"/>
    </row>
    <row r="1783" spans="1:18" ht="23" x14ac:dyDescent="0.25">
      <c r="A1783" s="47">
        <f t="shared" si="27"/>
        <v>1768</v>
      </c>
      <c r="B1783" s="48" t="s">
        <v>6716</v>
      </c>
      <c r="C1783" s="48" t="s">
        <v>6717</v>
      </c>
      <c r="D1783" s="48" t="s">
        <v>1269</v>
      </c>
      <c r="E1783" s="48" t="s">
        <v>3744</v>
      </c>
      <c r="F1783" s="48" t="s">
        <v>6040</v>
      </c>
      <c r="G1783" s="48"/>
      <c r="H1783" s="47">
        <v>1953</v>
      </c>
      <c r="I1783" s="47">
        <v>748.5</v>
      </c>
      <c r="J1783" s="47" t="s">
        <v>7382</v>
      </c>
      <c r="K1783" s="47">
        <v>2</v>
      </c>
      <c r="L1783" s="47"/>
      <c r="M1783" s="47"/>
      <c r="N1783" s="47"/>
      <c r="O1783" s="47">
        <v>35</v>
      </c>
      <c r="P1783" s="47">
        <v>41625000</v>
      </c>
      <c r="R1783" s="2"/>
    </row>
    <row r="1784" spans="1:18" ht="23" x14ac:dyDescent="0.25">
      <c r="A1784" s="47">
        <f t="shared" si="27"/>
        <v>1769</v>
      </c>
      <c r="B1784" s="48" t="s">
        <v>6716</v>
      </c>
      <c r="C1784" s="48" t="s">
        <v>6717</v>
      </c>
      <c r="D1784" s="48" t="s">
        <v>181</v>
      </c>
      <c r="E1784" s="48" t="s">
        <v>816</v>
      </c>
      <c r="F1784" s="48" t="s">
        <v>6040</v>
      </c>
      <c r="G1784" s="48"/>
      <c r="H1784" s="47">
        <v>1966</v>
      </c>
      <c r="I1784" s="47">
        <v>2439.9</v>
      </c>
      <c r="J1784" s="47" t="s">
        <v>7382</v>
      </c>
      <c r="K1784" s="47">
        <v>5</v>
      </c>
      <c r="L1784" s="47"/>
      <c r="M1784" s="47"/>
      <c r="N1784" s="47"/>
      <c r="O1784" s="47">
        <v>114</v>
      </c>
      <c r="P1784" s="47">
        <v>41625000</v>
      </c>
      <c r="R1784" s="2"/>
    </row>
    <row r="1785" spans="1:18" ht="23" x14ac:dyDescent="0.25">
      <c r="A1785" s="47">
        <f t="shared" si="27"/>
        <v>1770</v>
      </c>
      <c r="B1785" s="48" t="s">
        <v>6716</v>
      </c>
      <c r="C1785" s="48" t="s">
        <v>6717</v>
      </c>
      <c r="D1785" s="48" t="s">
        <v>3356</v>
      </c>
      <c r="E1785" s="48" t="s">
        <v>5727</v>
      </c>
      <c r="F1785" s="48" t="s">
        <v>6040</v>
      </c>
      <c r="G1785" s="48"/>
      <c r="H1785" s="47">
        <v>1953</v>
      </c>
      <c r="I1785" s="47">
        <v>646.5</v>
      </c>
      <c r="J1785" s="47" t="s">
        <v>7382</v>
      </c>
      <c r="K1785" s="47">
        <v>2</v>
      </c>
      <c r="L1785" s="47"/>
      <c r="M1785" s="47"/>
      <c r="N1785" s="47"/>
      <c r="O1785" s="47">
        <v>25</v>
      </c>
      <c r="P1785" s="47">
        <v>41625000</v>
      </c>
      <c r="R1785" s="2"/>
    </row>
    <row r="1786" spans="1:18" ht="23" x14ac:dyDescent="0.25">
      <c r="A1786" s="47">
        <f t="shared" si="27"/>
        <v>1771</v>
      </c>
      <c r="B1786" s="48" t="s">
        <v>6716</v>
      </c>
      <c r="C1786" s="48" t="s">
        <v>6717</v>
      </c>
      <c r="D1786" s="48" t="s">
        <v>3357</v>
      </c>
      <c r="E1786" s="48" t="s">
        <v>5728</v>
      </c>
      <c r="F1786" s="48" t="s">
        <v>6040</v>
      </c>
      <c r="G1786" s="48"/>
      <c r="H1786" s="47">
        <v>1951</v>
      </c>
      <c r="I1786" s="47">
        <v>418.2</v>
      </c>
      <c r="J1786" s="47" t="s">
        <v>7509</v>
      </c>
      <c r="K1786" s="47">
        <v>2</v>
      </c>
      <c r="L1786" s="47"/>
      <c r="M1786" s="47"/>
      <c r="N1786" s="47"/>
      <c r="O1786" s="47">
        <v>19</v>
      </c>
      <c r="P1786" s="47">
        <v>41625000</v>
      </c>
      <c r="R1786" s="2"/>
    </row>
    <row r="1787" spans="1:18" ht="23" x14ac:dyDescent="0.25">
      <c r="A1787" s="47">
        <f t="shared" si="27"/>
        <v>1772</v>
      </c>
      <c r="B1787" s="48" t="s">
        <v>6716</v>
      </c>
      <c r="C1787" s="48" t="s">
        <v>6717</v>
      </c>
      <c r="D1787" s="48" t="s">
        <v>182</v>
      </c>
      <c r="E1787" s="48" t="s">
        <v>817</v>
      </c>
      <c r="F1787" s="48" t="s">
        <v>6040</v>
      </c>
      <c r="G1787" s="48"/>
      <c r="H1787" s="47">
        <v>1954</v>
      </c>
      <c r="I1787" s="47">
        <v>416.4</v>
      </c>
      <c r="J1787" s="47" t="s">
        <v>7382</v>
      </c>
      <c r="K1787" s="47">
        <v>2</v>
      </c>
      <c r="L1787" s="47"/>
      <c r="M1787" s="47"/>
      <c r="N1787" s="47"/>
      <c r="O1787" s="47">
        <v>19</v>
      </c>
      <c r="P1787" s="47">
        <v>41625000</v>
      </c>
      <c r="R1787" s="2"/>
    </row>
    <row r="1788" spans="1:18" ht="23" x14ac:dyDescent="0.25">
      <c r="A1788" s="47">
        <f t="shared" si="27"/>
        <v>1773</v>
      </c>
      <c r="B1788" s="48" t="s">
        <v>6716</v>
      </c>
      <c r="C1788" s="48" t="s">
        <v>6717</v>
      </c>
      <c r="D1788" s="48" t="s">
        <v>3358</v>
      </c>
      <c r="E1788" s="48" t="s">
        <v>5729</v>
      </c>
      <c r="F1788" s="48" t="s">
        <v>6040</v>
      </c>
      <c r="G1788" s="48"/>
      <c r="H1788" s="47">
        <v>1953</v>
      </c>
      <c r="I1788" s="47">
        <v>429.7</v>
      </c>
      <c r="J1788" s="47" t="s">
        <v>7372</v>
      </c>
      <c r="K1788" s="47">
        <v>2</v>
      </c>
      <c r="L1788" s="47"/>
      <c r="M1788" s="47"/>
      <c r="N1788" s="47"/>
      <c r="O1788" s="47">
        <v>20</v>
      </c>
      <c r="P1788" s="47">
        <v>41625000</v>
      </c>
      <c r="R1788" s="2"/>
    </row>
    <row r="1789" spans="1:18" ht="23" x14ac:dyDescent="0.25">
      <c r="A1789" s="47">
        <f t="shared" si="27"/>
        <v>1774</v>
      </c>
      <c r="B1789" s="48" t="s">
        <v>6716</v>
      </c>
      <c r="C1789" s="48" t="s">
        <v>6717</v>
      </c>
      <c r="D1789" s="48" t="s">
        <v>3359</v>
      </c>
      <c r="E1789" s="48" t="s">
        <v>5730</v>
      </c>
      <c r="F1789" s="48" t="s">
        <v>6040</v>
      </c>
      <c r="G1789" s="48"/>
      <c r="H1789" s="47">
        <v>1953</v>
      </c>
      <c r="I1789" s="47">
        <v>640.79999999999995</v>
      </c>
      <c r="J1789" s="47" t="s">
        <v>7382</v>
      </c>
      <c r="K1789" s="47">
        <v>2</v>
      </c>
      <c r="L1789" s="47"/>
      <c r="M1789" s="47"/>
      <c r="N1789" s="47"/>
      <c r="O1789" s="47">
        <v>26</v>
      </c>
      <c r="P1789" s="47">
        <v>41625000</v>
      </c>
      <c r="R1789" s="2"/>
    </row>
    <row r="1790" spans="1:18" ht="23" x14ac:dyDescent="0.25">
      <c r="A1790" s="47">
        <f t="shared" si="27"/>
        <v>1775</v>
      </c>
      <c r="B1790" s="48" t="s">
        <v>6716</v>
      </c>
      <c r="C1790" s="48" t="s">
        <v>6717</v>
      </c>
      <c r="D1790" s="48" t="s">
        <v>3360</v>
      </c>
      <c r="E1790" s="48" t="s">
        <v>5731</v>
      </c>
      <c r="F1790" s="48" t="s">
        <v>6040</v>
      </c>
      <c r="G1790" s="48"/>
      <c r="H1790" s="47">
        <v>1953</v>
      </c>
      <c r="I1790" s="47">
        <v>437.7</v>
      </c>
      <c r="J1790" s="47" t="s">
        <v>7372</v>
      </c>
      <c r="K1790" s="47">
        <v>2</v>
      </c>
      <c r="L1790" s="47"/>
      <c r="M1790" s="47"/>
      <c r="N1790" s="47"/>
      <c r="O1790" s="47">
        <v>29</v>
      </c>
      <c r="P1790" s="47">
        <v>41625000</v>
      </c>
      <c r="R1790" s="2"/>
    </row>
    <row r="1791" spans="1:18" ht="23" x14ac:dyDescent="0.25">
      <c r="A1791" s="47">
        <f t="shared" si="27"/>
        <v>1776</v>
      </c>
      <c r="B1791" s="48" t="s">
        <v>6716</v>
      </c>
      <c r="C1791" s="48" t="s">
        <v>6717</v>
      </c>
      <c r="D1791" s="48" t="s">
        <v>3704</v>
      </c>
      <c r="E1791" s="48" t="s">
        <v>6724</v>
      </c>
      <c r="F1791" s="48" t="s">
        <v>6040</v>
      </c>
      <c r="G1791" s="48"/>
      <c r="H1791" s="47">
        <v>1954</v>
      </c>
      <c r="I1791" s="47">
        <v>646.79999999999995</v>
      </c>
      <c r="J1791" s="47" t="s">
        <v>7510</v>
      </c>
      <c r="K1791" s="47">
        <v>2</v>
      </c>
      <c r="L1791" s="47"/>
      <c r="M1791" s="47"/>
      <c r="N1791" s="47"/>
      <c r="O1791" s="47">
        <v>23</v>
      </c>
      <c r="P1791" s="47">
        <v>41625000</v>
      </c>
      <c r="R1791" s="2"/>
    </row>
    <row r="1792" spans="1:18" ht="23" x14ac:dyDescent="0.25">
      <c r="A1792" s="47">
        <f t="shared" si="27"/>
        <v>1777</v>
      </c>
      <c r="B1792" s="48" t="s">
        <v>6716</v>
      </c>
      <c r="C1792" s="48" t="s">
        <v>6717</v>
      </c>
      <c r="D1792" s="48" t="s">
        <v>3031</v>
      </c>
      <c r="E1792" s="48" t="s">
        <v>5424</v>
      </c>
      <c r="F1792" s="48" t="s">
        <v>6040</v>
      </c>
      <c r="G1792" s="48"/>
      <c r="H1792" s="47">
        <v>1984</v>
      </c>
      <c r="I1792" s="47">
        <v>14566.08</v>
      </c>
      <c r="J1792" s="47" t="s">
        <v>7377</v>
      </c>
      <c r="K1792" s="47">
        <v>9</v>
      </c>
      <c r="L1792" s="47"/>
      <c r="M1792" s="47">
        <v>8</v>
      </c>
      <c r="N1792" s="47"/>
      <c r="O1792" s="47"/>
      <c r="P1792" s="47">
        <v>41625000</v>
      </c>
      <c r="R1792" s="2"/>
    </row>
    <row r="1793" spans="1:18" ht="23" x14ac:dyDescent="0.25">
      <c r="A1793" s="47">
        <f t="shared" si="27"/>
        <v>1778</v>
      </c>
      <c r="B1793" s="48" t="s">
        <v>6716</v>
      </c>
      <c r="C1793" s="48" t="s">
        <v>6717</v>
      </c>
      <c r="D1793" s="48" t="s">
        <v>633</v>
      </c>
      <c r="E1793" s="48" t="s">
        <v>6725</v>
      </c>
      <c r="F1793" s="48" t="s">
        <v>6040</v>
      </c>
      <c r="G1793" s="48"/>
      <c r="H1793" s="47">
        <v>1992</v>
      </c>
      <c r="I1793" s="47">
        <v>8268.77</v>
      </c>
      <c r="J1793" s="47" t="s">
        <v>7377</v>
      </c>
      <c r="K1793" s="47">
        <v>9</v>
      </c>
      <c r="L1793" s="47"/>
      <c r="M1793" s="47">
        <v>4</v>
      </c>
      <c r="N1793" s="47"/>
      <c r="O1793" s="47"/>
      <c r="P1793" s="47">
        <v>41625000</v>
      </c>
      <c r="R1793" s="2"/>
    </row>
    <row r="1794" spans="1:18" ht="23" x14ac:dyDescent="0.25">
      <c r="A1794" s="47">
        <f t="shared" si="27"/>
        <v>1779</v>
      </c>
      <c r="B1794" s="48" t="s">
        <v>6716</v>
      </c>
      <c r="C1794" s="48" t="s">
        <v>6717</v>
      </c>
      <c r="D1794" s="48" t="s">
        <v>3361</v>
      </c>
      <c r="E1794" s="48" t="s">
        <v>5732</v>
      </c>
      <c r="F1794" s="48" t="s">
        <v>6040</v>
      </c>
      <c r="G1794" s="48"/>
      <c r="H1794" s="47">
        <v>1984</v>
      </c>
      <c r="I1794" s="47">
        <v>3575.5</v>
      </c>
      <c r="J1794" s="47" t="s">
        <v>7382</v>
      </c>
      <c r="K1794" s="47">
        <v>2</v>
      </c>
      <c r="L1794" s="47"/>
      <c r="M1794" s="47">
        <v>2</v>
      </c>
      <c r="N1794" s="47"/>
      <c r="O1794" s="47">
        <v>271</v>
      </c>
      <c r="P1794" s="47">
        <v>41625000</v>
      </c>
      <c r="R1794" s="2"/>
    </row>
    <row r="1795" spans="1:18" ht="23" x14ac:dyDescent="0.25">
      <c r="A1795" s="47">
        <f t="shared" si="27"/>
        <v>1780</v>
      </c>
      <c r="B1795" s="48" t="s">
        <v>6716</v>
      </c>
      <c r="C1795" s="48" t="s">
        <v>6717</v>
      </c>
      <c r="D1795" s="48" t="s">
        <v>3362</v>
      </c>
      <c r="E1795" s="48" t="s">
        <v>6726</v>
      </c>
      <c r="F1795" s="48" t="s">
        <v>6040</v>
      </c>
      <c r="G1795" s="48"/>
      <c r="H1795" s="47">
        <v>1970</v>
      </c>
      <c r="I1795" s="47">
        <v>4982.1000000000004</v>
      </c>
      <c r="J1795" s="47" t="s">
        <v>7382</v>
      </c>
      <c r="K1795" s="47">
        <v>5</v>
      </c>
      <c r="L1795" s="47"/>
      <c r="M1795" s="47"/>
      <c r="N1795" s="47"/>
      <c r="O1795" s="47">
        <v>158</v>
      </c>
      <c r="P1795" s="47">
        <v>41625000</v>
      </c>
      <c r="R1795" s="2"/>
    </row>
    <row r="1796" spans="1:18" ht="23" x14ac:dyDescent="0.25">
      <c r="A1796" s="47">
        <f t="shared" si="27"/>
        <v>1781</v>
      </c>
      <c r="B1796" s="48" t="s">
        <v>6716</v>
      </c>
      <c r="C1796" s="48" t="s">
        <v>6717</v>
      </c>
      <c r="D1796" s="48" t="s">
        <v>3363</v>
      </c>
      <c r="E1796" s="48" t="s">
        <v>5733</v>
      </c>
      <c r="F1796" s="48" t="s">
        <v>6040</v>
      </c>
      <c r="G1796" s="48"/>
      <c r="H1796" s="47">
        <v>1961</v>
      </c>
      <c r="I1796" s="47">
        <v>2018.2</v>
      </c>
      <c r="J1796" s="47" t="s">
        <v>7382</v>
      </c>
      <c r="K1796" s="47">
        <v>4</v>
      </c>
      <c r="L1796" s="47"/>
      <c r="M1796" s="47"/>
      <c r="N1796" s="47"/>
      <c r="O1796" s="47">
        <v>94</v>
      </c>
      <c r="P1796" s="47">
        <v>41625000</v>
      </c>
      <c r="R1796" s="2"/>
    </row>
    <row r="1797" spans="1:18" ht="23" x14ac:dyDescent="0.25">
      <c r="A1797" s="47">
        <f t="shared" si="27"/>
        <v>1782</v>
      </c>
      <c r="B1797" s="48" t="s">
        <v>6716</v>
      </c>
      <c r="C1797" s="48" t="s">
        <v>6717</v>
      </c>
      <c r="D1797" s="48" t="s">
        <v>3364</v>
      </c>
      <c r="E1797" s="48" t="s">
        <v>5734</v>
      </c>
      <c r="F1797" s="48" t="s">
        <v>6040</v>
      </c>
      <c r="G1797" s="48"/>
      <c r="H1797" s="47">
        <v>1967</v>
      </c>
      <c r="I1797" s="47">
        <v>3506</v>
      </c>
      <c r="J1797" s="47" t="s">
        <v>7382</v>
      </c>
      <c r="K1797" s="47">
        <v>5</v>
      </c>
      <c r="L1797" s="47"/>
      <c r="M1797" s="47"/>
      <c r="N1797" s="47"/>
      <c r="O1797" s="47">
        <v>167</v>
      </c>
      <c r="P1797" s="47">
        <v>41625000</v>
      </c>
      <c r="R1797" s="2"/>
    </row>
    <row r="1798" spans="1:18" ht="23" x14ac:dyDescent="0.25">
      <c r="A1798" s="47">
        <f t="shared" si="27"/>
        <v>1783</v>
      </c>
      <c r="B1798" s="48" t="s">
        <v>6716</v>
      </c>
      <c r="C1798" s="48" t="s">
        <v>6717</v>
      </c>
      <c r="D1798" s="48" t="s">
        <v>3365</v>
      </c>
      <c r="E1798" s="48" t="s">
        <v>5735</v>
      </c>
      <c r="F1798" s="48" t="s">
        <v>6040</v>
      </c>
      <c r="G1798" s="48"/>
      <c r="H1798" s="47">
        <v>1971</v>
      </c>
      <c r="I1798" s="47">
        <v>3313.1</v>
      </c>
      <c r="J1798" s="47" t="s">
        <v>7382</v>
      </c>
      <c r="K1798" s="47">
        <v>5</v>
      </c>
      <c r="L1798" s="47"/>
      <c r="M1798" s="47"/>
      <c r="N1798" s="47"/>
      <c r="O1798" s="47">
        <v>170</v>
      </c>
      <c r="P1798" s="47">
        <v>41625000</v>
      </c>
      <c r="R1798" s="2"/>
    </row>
    <row r="1799" spans="1:18" ht="23" x14ac:dyDescent="0.25">
      <c r="A1799" s="47">
        <f t="shared" si="27"/>
        <v>1784</v>
      </c>
      <c r="B1799" s="48" t="s">
        <v>6716</v>
      </c>
      <c r="C1799" s="48" t="s">
        <v>6717</v>
      </c>
      <c r="D1799" s="48" t="s">
        <v>552</v>
      </c>
      <c r="E1799" s="48" t="s">
        <v>1168</v>
      </c>
      <c r="F1799" s="48" t="s">
        <v>6040</v>
      </c>
      <c r="G1799" s="48"/>
      <c r="H1799" s="47">
        <v>1994</v>
      </c>
      <c r="I1799" s="47">
        <v>2073.9</v>
      </c>
      <c r="J1799" s="47" t="s">
        <v>7377</v>
      </c>
      <c r="K1799" s="47">
        <v>9</v>
      </c>
      <c r="L1799" s="47"/>
      <c r="M1799" s="47">
        <v>1</v>
      </c>
      <c r="N1799" s="47"/>
      <c r="O1799" s="47"/>
      <c r="P1799" s="47">
        <v>41625000</v>
      </c>
      <c r="R1799" s="2"/>
    </row>
    <row r="1800" spans="1:18" ht="23" x14ac:dyDescent="0.25">
      <c r="A1800" s="47">
        <f t="shared" si="27"/>
        <v>1785</v>
      </c>
      <c r="B1800" s="48" t="s">
        <v>6716</v>
      </c>
      <c r="C1800" s="48" t="s">
        <v>6717</v>
      </c>
      <c r="D1800" s="48" t="s">
        <v>553</v>
      </c>
      <c r="E1800" s="48" t="s">
        <v>1169</v>
      </c>
      <c r="F1800" s="48" t="s">
        <v>6040</v>
      </c>
      <c r="G1800" s="48"/>
      <c r="H1800" s="47">
        <v>1993</v>
      </c>
      <c r="I1800" s="47">
        <v>2027.07</v>
      </c>
      <c r="J1800" s="47" t="s">
        <v>7377</v>
      </c>
      <c r="K1800" s="47">
        <v>9</v>
      </c>
      <c r="L1800" s="47"/>
      <c r="M1800" s="47">
        <v>1</v>
      </c>
      <c r="N1800" s="47"/>
      <c r="O1800" s="47"/>
      <c r="P1800" s="47">
        <v>41625000</v>
      </c>
      <c r="R1800" s="2"/>
    </row>
    <row r="1801" spans="1:18" ht="23" x14ac:dyDescent="0.25">
      <c r="A1801" s="47">
        <f t="shared" si="27"/>
        <v>1786</v>
      </c>
      <c r="B1801" s="48" t="s">
        <v>6716</v>
      </c>
      <c r="C1801" s="48" t="s">
        <v>6717</v>
      </c>
      <c r="D1801" s="48" t="s">
        <v>6727</v>
      </c>
      <c r="E1801" s="48" t="s">
        <v>5736</v>
      </c>
      <c r="F1801" s="48" t="s">
        <v>6040</v>
      </c>
      <c r="G1801" s="48"/>
      <c r="H1801" s="47">
        <v>1971</v>
      </c>
      <c r="I1801" s="47">
        <v>3814.4</v>
      </c>
      <c r="J1801" s="47" t="s">
        <v>7382</v>
      </c>
      <c r="K1801" s="47">
        <v>5</v>
      </c>
      <c r="L1801" s="47"/>
      <c r="M1801" s="47"/>
      <c r="N1801" s="47"/>
      <c r="O1801" s="47">
        <v>189</v>
      </c>
      <c r="P1801" s="47">
        <v>41625000</v>
      </c>
      <c r="R1801" s="2"/>
    </row>
    <row r="1802" spans="1:18" ht="23" x14ac:dyDescent="0.25">
      <c r="A1802" s="47">
        <f t="shared" si="27"/>
        <v>1787</v>
      </c>
      <c r="B1802" s="48" t="s">
        <v>6716</v>
      </c>
      <c r="C1802" s="48" t="s">
        <v>6717</v>
      </c>
      <c r="D1802" s="48" t="s">
        <v>6728</v>
      </c>
      <c r="E1802" s="48" t="s">
        <v>5737</v>
      </c>
      <c r="F1802" s="48" t="s">
        <v>6040</v>
      </c>
      <c r="G1802" s="48"/>
      <c r="H1802" s="47">
        <v>1971</v>
      </c>
      <c r="I1802" s="47">
        <v>3127.8</v>
      </c>
      <c r="J1802" s="47" t="s">
        <v>7382</v>
      </c>
      <c r="K1802" s="47">
        <v>5</v>
      </c>
      <c r="L1802" s="47"/>
      <c r="M1802" s="47"/>
      <c r="N1802" s="47"/>
      <c r="O1802" s="47">
        <v>158</v>
      </c>
      <c r="P1802" s="47">
        <v>41625000</v>
      </c>
      <c r="R1802" s="2"/>
    </row>
    <row r="1803" spans="1:18" ht="23" x14ac:dyDescent="0.25">
      <c r="A1803" s="47">
        <f t="shared" si="27"/>
        <v>1788</v>
      </c>
      <c r="B1803" s="48" t="s">
        <v>6716</v>
      </c>
      <c r="C1803" s="48" t="s">
        <v>6717</v>
      </c>
      <c r="D1803" s="48" t="s">
        <v>6729</v>
      </c>
      <c r="E1803" s="48" t="s">
        <v>5738</v>
      </c>
      <c r="F1803" s="48" t="s">
        <v>6040</v>
      </c>
      <c r="G1803" s="48"/>
      <c r="H1803" s="47">
        <v>1972</v>
      </c>
      <c r="I1803" s="47">
        <v>2345.6999999999998</v>
      </c>
      <c r="J1803" s="47" t="s">
        <v>7382</v>
      </c>
      <c r="K1803" s="47">
        <v>5</v>
      </c>
      <c r="L1803" s="47"/>
      <c r="M1803" s="47"/>
      <c r="N1803" s="47"/>
      <c r="O1803" s="47">
        <v>104</v>
      </c>
      <c r="P1803" s="47">
        <v>41625000</v>
      </c>
      <c r="R1803" s="2"/>
    </row>
    <row r="1804" spans="1:18" ht="23" x14ac:dyDescent="0.25">
      <c r="A1804" s="47">
        <f t="shared" si="27"/>
        <v>1789</v>
      </c>
      <c r="B1804" s="48" t="s">
        <v>6716</v>
      </c>
      <c r="C1804" s="48" t="s">
        <v>6717</v>
      </c>
      <c r="D1804" s="48" t="s">
        <v>6730</v>
      </c>
      <c r="E1804" s="48" t="s">
        <v>5739</v>
      </c>
      <c r="F1804" s="48" t="s">
        <v>6040</v>
      </c>
      <c r="G1804" s="48"/>
      <c r="H1804" s="47">
        <v>1975</v>
      </c>
      <c r="I1804" s="47">
        <v>2135.1</v>
      </c>
      <c r="J1804" s="47" t="s">
        <v>7382</v>
      </c>
      <c r="K1804" s="47">
        <v>5</v>
      </c>
      <c r="L1804" s="47"/>
      <c r="M1804" s="47"/>
      <c r="N1804" s="47"/>
      <c r="O1804" s="47">
        <v>102</v>
      </c>
      <c r="P1804" s="47">
        <v>41625000</v>
      </c>
      <c r="R1804" s="2"/>
    </row>
    <row r="1805" spans="1:18" ht="23" x14ac:dyDescent="0.25">
      <c r="A1805" s="47">
        <f t="shared" si="27"/>
        <v>1790</v>
      </c>
      <c r="B1805" s="48" t="s">
        <v>6716</v>
      </c>
      <c r="C1805" s="48" t="s">
        <v>6717</v>
      </c>
      <c r="D1805" s="48" t="s">
        <v>6731</v>
      </c>
      <c r="E1805" s="48" t="s">
        <v>5740</v>
      </c>
      <c r="F1805" s="48" t="s">
        <v>6040</v>
      </c>
      <c r="G1805" s="48"/>
      <c r="H1805" s="47">
        <v>1975</v>
      </c>
      <c r="I1805" s="47">
        <v>2242.5</v>
      </c>
      <c r="J1805" s="47" t="s">
        <v>7382</v>
      </c>
      <c r="K1805" s="47">
        <v>5</v>
      </c>
      <c r="L1805" s="47"/>
      <c r="M1805" s="47"/>
      <c r="N1805" s="47"/>
      <c r="O1805" s="47">
        <v>104</v>
      </c>
      <c r="P1805" s="47">
        <v>41625000</v>
      </c>
      <c r="R1805" s="2"/>
    </row>
    <row r="1806" spans="1:18" ht="27" customHeight="1" x14ac:dyDescent="0.25">
      <c r="A1806" s="47">
        <f t="shared" si="27"/>
        <v>1791</v>
      </c>
      <c r="B1806" s="48" t="s">
        <v>6716</v>
      </c>
      <c r="C1806" s="48" t="s">
        <v>6717</v>
      </c>
      <c r="D1806" s="48" t="s">
        <v>6732</v>
      </c>
      <c r="E1806" s="48" t="s">
        <v>6733</v>
      </c>
      <c r="F1806" s="48" t="s">
        <v>6094</v>
      </c>
      <c r="G1806" s="48"/>
      <c r="H1806" s="47">
        <v>1968</v>
      </c>
      <c r="I1806" s="47">
        <v>3349.72</v>
      </c>
      <c r="J1806" s="47" t="s">
        <v>7376</v>
      </c>
      <c r="K1806" s="47">
        <v>5</v>
      </c>
      <c r="L1806" s="47"/>
      <c r="M1806" s="47"/>
      <c r="N1806" s="47"/>
      <c r="O1806" s="47">
        <v>163</v>
      </c>
      <c r="P1806" s="47">
        <v>41625000</v>
      </c>
      <c r="R1806" s="2"/>
    </row>
    <row r="1807" spans="1:18" ht="23" x14ac:dyDescent="0.25">
      <c r="A1807" s="47">
        <f t="shared" si="27"/>
        <v>1792</v>
      </c>
      <c r="B1807" s="48" t="s">
        <v>6716</v>
      </c>
      <c r="C1807" s="48" t="s">
        <v>6717</v>
      </c>
      <c r="D1807" s="48" t="s">
        <v>3371</v>
      </c>
      <c r="E1807" s="48" t="s">
        <v>5741</v>
      </c>
      <c r="F1807" s="48" t="s">
        <v>6040</v>
      </c>
      <c r="G1807" s="48"/>
      <c r="H1807" s="47">
        <v>1979</v>
      </c>
      <c r="I1807" s="47">
        <v>8151.2</v>
      </c>
      <c r="J1807" s="47" t="s">
        <v>7377</v>
      </c>
      <c r="K1807" s="47">
        <v>9</v>
      </c>
      <c r="L1807" s="47"/>
      <c r="M1807" s="47">
        <v>4</v>
      </c>
      <c r="N1807" s="47"/>
      <c r="O1807" s="47"/>
      <c r="P1807" s="47">
        <v>41625000</v>
      </c>
      <c r="R1807" s="2"/>
    </row>
    <row r="1808" spans="1:18" ht="23" x14ac:dyDescent="0.25">
      <c r="A1808" s="47">
        <f t="shared" si="27"/>
        <v>1793</v>
      </c>
      <c r="B1808" s="48" t="s">
        <v>6716</v>
      </c>
      <c r="C1808" s="48" t="s">
        <v>6717</v>
      </c>
      <c r="D1808" s="48" t="s">
        <v>3372</v>
      </c>
      <c r="E1808" s="48" t="s">
        <v>5742</v>
      </c>
      <c r="F1808" s="48" t="s">
        <v>6040</v>
      </c>
      <c r="G1808" s="48"/>
      <c r="H1808" s="47">
        <v>1978</v>
      </c>
      <c r="I1808" s="47">
        <v>347.5</v>
      </c>
      <c r="J1808" s="47" t="s">
        <v>7382</v>
      </c>
      <c r="K1808" s="47">
        <v>2</v>
      </c>
      <c r="L1808" s="47"/>
      <c r="M1808" s="47"/>
      <c r="N1808" s="47"/>
      <c r="O1808" s="47">
        <v>16</v>
      </c>
      <c r="P1808" s="47">
        <v>41625000</v>
      </c>
      <c r="R1808" s="2"/>
    </row>
    <row r="1809" spans="1:18" ht="29.25" customHeight="1" x14ac:dyDescent="0.25">
      <c r="A1809" s="47">
        <f t="shared" si="27"/>
        <v>1794</v>
      </c>
      <c r="B1809" s="48" t="s">
        <v>6716</v>
      </c>
      <c r="C1809" s="48" t="s">
        <v>6717</v>
      </c>
      <c r="D1809" s="48" t="s">
        <v>6734</v>
      </c>
      <c r="E1809" s="48" t="s">
        <v>6735</v>
      </c>
      <c r="F1809" s="48" t="s">
        <v>6090</v>
      </c>
      <c r="G1809" s="48"/>
      <c r="H1809" s="47">
        <v>1978</v>
      </c>
      <c r="I1809" s="47">
        <v>6129.6</v>
      </c>
      <c r="J1809" s="47" t="s">
        <v>7372</v>
      </c>
      <c r="K1809" s="47">
        <v>5</v>
      </c>
      <c r="L1809" s="47"/>
      <c r="M1809" s="47"/>
      <c r="N1809" s="47"/>
      <c r="O1809" s="47">
        <v>239</v>
      </c>
      <c r="P1809" s="47">
        <v>41625000</v>
      </c>
      <c r="R1809" s="2"/>
    </row>
    <row r="1810" spans="1:18" ht="23" x14ac:dyDescent="0.25">
      <c r="A1810" s="47">
        <f t="shared" ref="A1810:A1873" si="28">A1809+1</f>
        <v>1795</v>
      </c>
      <c r="B1810" s="48" t="s">
        <v>6716</v>
      </c>
      <c r="C1810" s="48" t="s">
        <v>6717</v>
      </c>
      <c r="D1810" s="48" t="s">
        <v>634</v>
      </c>
      <c r="E1810" s="48" t="s">
        <v>1198</v>
      </c>
      <c r="F1810" s="48" t="s">
        <v>6040</v>
      </c>
      <c r="G1810" s="48"/>
      <c r="H1810" s="47">
        <v>1993</v>
      </c>
      <c r="I1810" s="47">
        <v>2084.56</v>
      </c>
      <c r="J1810" s="47" t="s">
        <v>7716</v>
      </c>
      <c r="K1810" s="47">
        <v>9</v>
      </c>
      <c r="L1810" s="47"/>
      <c r="M1810" s="47">
        <v>1</v>
      </c>
      <c r="N1810" s="47"/>
      <c r="O1810" s="47"/>
      <c r="P1810" s="47">
        <v>41625000</v>
      </c>
      <c r="R1810" s="2"/>
    </row>
    <row r="1811" spans="1:18" ht="23" x14ac:dyDescent="0.25">
      <c r="A1811" s="47">
        <f t="shared" si="28"/>
        <v>1796</v>
      </c>
      <c r="B1811" s="48" t="s">
        <v>6716</v>
      </c>
      <c r="C1811" s="48" t="s">
        <v>6717</v>
      </c>
      <c r="D1811" s="48" t="s">
        <v>635</v>
      </c>
      <c r="E1811" s="48" t="s">
        <v>1199</v>
      </c>
      <c r="F1811" s="48" t="s">
        <v>6040</v>
      </c>
      <c r="G1811" s="48"/>
      <c r="H1811" s="47">
        <v>1992</v>
      </c>
      <c r="I1811" s="47">
        <v>2107.0300000000002</v>
      </c>
      <c r="J1811" s="47" t="s">
        <v>7716</v>
      </c>
      <c r="K1811" s="47">
        <v>9</v>
      </c>
      <c r="L1811" s="47"/>
      <c r="M1811" s="47">
        <v>1</v>
      </c>
      <c r="N1811" s="47"/>
      <c r="O1811" s="47"/>
      <c r="P1811" s="47">
        <v>41625000</v>
      </c>
      <c r="R1811" s="2"/>
    </row>
    <row r="1812" spans="1:18" ht="26.25" customHeight="1" x14ac:dyDescent="0.25">
      <c r="A1812" s="47">
        <f t="shared" si="28"/>
        <v>1797</v>
      </c>
      <c r="B1812" s="48" t="s">
        <v>6716</v>
      </c>
      <c r="C1812" s="48" t="s">
        <v>6717</v>
      </c>
      <c r="D1812" s="48" t="s">
        <v>6736</v>
      </c>
      <c r="E1812" s="48" t="s">
        <v>6737</v>
      </c>
      <c r="F1812" s="48" t="s">
        <v>6090</v>
      </c>
      <c r="G1812" s="48"/>
      <c r="H1812" s="47">
        <v>1977</v>
      </c>
      <c r="I1812" s="47">
        <v>5964.29</v>
      </c>
      <c r="J1812" s="47" t="s">
        <v>7376</v>
      </c>
      <c r="K1812" s="47">
        <v>5</v>
      </c>
      <c r="L1812" s="47"/>
      <c r="M1812" s="47"/>
      <c r="N1812" s="47"/>
      <c r="O1812" s="47">
        <v>319</v>
      </c>
      <c r="P1812" s="47">
        <v>41625000</v>
      </c>
      <c r="R1812" s="2"/>
    </row>
    <row r="1813" spans="1:18" ht="23" x14ac:dyDescent="0.25">
      <c r="A1813" s="47">
        <f t="shared" si="28"/>
        <v>1798</v>
      </c>
      <c r="B1813" s="48" t="s">
        <v>6716</v>
      </c>
      <c r="C1813" s="48" t="s">
        <v>6717</v>
      </c>
      <c r="D1813" s="48" t="s">
        <v>3373</v>
      </c>
      <c r="E1813" s="48" t="s">
        <v>5743</v>
      </c>
      <c r="F1813" s="48" t="s">
        <v>6040</v>
      </c>
      <c r="G1813" s="48"/>
      <c r="H1813" s="47">
        <v>1979</v>
      </c>
      <c r="I1813" s="47">
        <v>3811.2</v>
      </c>
      <c r="J1813" s="47" t="s">
        <v>7372</v>
      </c>
      <c r="K1813" s="47">
        <v>5</v>
      </c>
      <c r="L1813" s="47"/>
      <c r="M1813" s="47"/>
      <c r="N1813" s="47"/>
      <c r="O1813" s="47">
        <v>188</v>
      </c>
      <c r="P1813" s="47">
        <v>41625000</v>
      </c>
      <c r="R1813" s="2"/>
    </row>
    <row r="1814" spans="1:18" ht="23" x14ac:dyDescent="0.25">
      <c r="A1814" s="47">
        <f t="shared" si="28"/>
        <v>1799</v>
      </c>
      <c r="B1814" s="48" t="s">
        <v>6716</v>
      </c>
      <c r="C1814" s="48" t="s">
        <v>6717</v>
      </c>
      <c r="D1814" s="48" t="s">
        <v>3374</v>
      </c>
      <c r="E1814" s="48" t="s">
        <v>5744</v>
      </c>
      <c r="F1814" s="48" t="s">
        <v>6040</v>
      </c>
      <c r="G1814" s="48"/>
      <c r="H1814" s="47">
        <v>1971</v>
      </c>
      <c r="I1814" s="47">
        <v>4348.8</v>
      </c>
      <c r="J1814" s="47" t="s">
        <v>7475</v>
      </c>
      <c r="K1814" s="47">
        <v>5</v>
      </c>
      <c r="L1814" s="47"/>
      <c r="M1814" s="47"/>
      <c r="N1814" s="47"/>
      <c r="O1814" s="47">
        <v>288</v>
      </c>
      <c r="P1814" s="47">
        <v>41625000</v>
      </c>
      <c r="R1814" s="2"/>
    </row>
    <row r="1815" spans="1:18" ht="23" x14ac:dyDescent="0.25">
      <c r="A1815" s="47">
        <f t="shared" si="28"/>
        <v>1800</v>
      </c>
      <c r="B1815" s="48" t="s">
        <v>6716</v>
      </c>
      <c r="C1815" s="48" t="s">
        <v>6717</v>
      </c>
      <c r="D1815" s="48" t="s">
        <v>3375</v>
      </c>
      <c r="E1815" s="48" t="s">
        <v>5745</v>
      </c>
      <c r="F1815" s="48" t="s">
        <v>6040</v>
      </c>
      <c r="G1815" s="48"/>
      <c r="H1815" s="47">
        <v>1975</v>
      </c>
      <c r="I1815" s="47">
        <v>2123.6</v>
      </c>
      <c r="J1815" s="47" t="s">
        <v>7382</v>
      </c>
      <c r="K1815" s="47">
        <v>5</v>
      </c>
      <c r="L1815" s="47"/>
      <c r="M1815" s="47"/>
      <c r="N1815" s="47"/>
      <c r="O1815" s="47">
        <v>97</v>
      </c>
      <c r="P1815" s="47">
        <v>41625000</v>
      </c>
      <c r="R1815" s="2"/>
    </row>
    <row r="1816" spans="1:18" ht="23" x14ac:dyDescent="0.25">
      <c r="A1816" s="47">
        <f t="shared" si="28"/>
        <v>1801</v>
      </c>
      <c r="B1816" s="48" t="s">
        <v>6716</v>
      </c>
      <c r="C1816" s="48" t="s">
        <v>6717</v>
      </c>
      <c r="D1816" s="48" t="s">
        <v>3207</v>
      </c>
      <c r="E1816" s="48" t="s">
        <v>5593</v>
      </c>
      <c r="F1816" s="48" t="s">
        <v>6040</v>
      </c>
      <c r="G1816" s="48"/>
      <c r="H1816" s="47">
        <v>1977</v>
      </c>
      <c r="I1816" s="47">
        <v>4141.1000000000004</v>
      </c>
      <c r="J1816" s="47" t="s">
        <v>7475</v>
      </c>
      <c r="K1816" s="47">
        <v>5</v>
      </c>
      <c r="L1816" s="47"/>
      <c r="M1816" s="47"/>
      <c r="N1816" s="47"/>
      <c r="O1816" s="47">
        <v>185</v>
      </c>
      <c r="P1816" s="47">
        <v>41625000</v>
      </c>
      <c r="R1816" s="2"/>
    </row>
    <row r="1817" spans="1:18" ht="23" x14ac:dyDescent="0.25">
      <c r="A1817" s="47">
        <f t="shared" si="28"/>
        <v>1802</v>
      </c>
      <c r="B1817" s="48" t="s">
        <v>6716</v>
      </c>
      <c r="C1817" s="48" t="s">
        <v>6717</v>
      </c>
      <c r="D1817" s="48" t="s">
        <v>3376</v>
      </c>
      <c r="E1817" s="48" t="s">
        <v>5746</v>
      </c>
      <c r="F1817" s="48" t="s">
        <v>6040</v>
      </c>
      <c r="G1817" s="48"/>
      <c r="H1817" s="47">
        <v>1975</v>
      </c>
      <c r="I1817" s="47">
        <v>3549.5</v>
      </c>
      <c r="J1817" s="47" t="s">
        <v>7382</v>
      </c>
      <c r="K1817" s="47">
        <v>9</v>
      </c>
      <c r="L1817" s="47"/>
      <c r="M1817" s="47">
        <v>1</v>
      </c>
      <c r="N1817" s="47"/>
      <c r="O1817" s="47">
        <v>142</v>
      </c>
      <c r="P1817" s="47">
        <v>41625000</v>
      </c>
      <c r="R1817" s="2"/>
    </row>
    <row r="1818" spans="1:18" ht="25.5" customHeight="1" x14ac:dyDescent="0.25">
      <c r="A1818" s="47">
        <f t="shared" si="28"/>
        <v>1803</v>
      </c>
      <c r="B1818" s="48" t="s">
        <v>6716</v>
      </c>
      <c r="C1818" s="48" t="s">
        <v>6717</v>
      </c>
      <c r="D1818" s="48" t="s">
        <v>6738</v>
      </c>
      <c r="E1818" s="48" t="s">
        <v>6739</v>
      </c>
      <c r="F1818" s="48" t="s">
        <v>6094</v>
      </c>
      <c r="G1818" s="48"/>
      <c r="H1818" s="47">
        <v>1976</v>
      </c>
      <c r="I1818" s="47">
        <v>7589.82</v>
      </c>
      <c r="J1818" s="47" t="s">
        <v>7372</v>
      </c>
      <c r="K1818" s="47">
        <v>9</v>
      </c>
      <c r="L1818" s="47"/>
      <c r="M1818" s="47">
        <v>4</v>
      </c>
      <c r="N1818" s="47"/>
      <c r="O1818" s="47">
        <v>371</v>
      </c>
      <c r="P1818" s="47">
        <v>41625000</v>
      </c>
      <c r="R1818" s="2"/>
    </row>
    <row r="1819" spans="1:18" ht="23" x14ac:dyDescent="0.25">
      <c r="A1819" s="47">
        <f t="shared" si="28"/>
        <v>1804</v>
      </c>
      <c r="B1819" s="48" t="s">
        <v>6716</v>
      </c>
      <c r="C1819" s="48" t="s">
        <v>6717</v>
      </c>
      <c r="D1819" s="48" t="s">
        <v>3377</v>
      </c>
      <c r="E1819" s="48" t="s">
        <v>5747</v>
      </c>
      <c r="F1819" s="48" t="s">
        <v>6040</v>
      </c>
      <c r="G1819" s="48"/>
      <c r="H1819" s="47">
        <v>1933</v>
      </c>
      <c r="I1819" s="47">
        <v>3070.9</v>
      </c>
      <c r="J1819" s="47" t="s">
        <v>7509</v>
      </c>
      <c r="K1819" s="47">
        <v>4</v>
      </c>
      <c r="L1819" s="47"/>
      <c r="M1819" s="47"/>
      <c r="N1819" s="47"/>
      <c r="O1819" s="47">
        <v>159</v>
      </c>
      <c r="P1819" s="47">
        <v>41625000</v>
      </c>
      <c r="R1819" s="2"/>
    </row>
    <row r="1820" spans="1:18" ht="23" x14ac:dyDescent="0.25">
      <c r="A1820" s="47">
        <f t="shared" si="28"/>
        <v>1805</v>
      </c>
      <c r="B1820" s="48" t="s">
        <v>6716</v>
      </c>
      <c r="C1820" s="48" t="s">
        <v>6717</v>
      </c>
      <c r="D1820" s="48" t="s">
        <v>3378</v>
      </c>
      <c r="E1820" s="48" t="s">
        <v>5748</v>
      </c>
      <c r="F1820" s="48" t="s">
        <v>6040</v>
      </c>
      <c r="G1820" s="48"/>
      <c r="H1820" s="47">
        <v>1933</v>
      </c>
      <c r="I1820" s="47">
        <v>3678.1</v>
      </c>
      <c r="J1820" s="47" t="s">
        <v>7509</v>
      </c>
      <c r="K1820" s="47">
        <v>4</v>
      </c>
      <c r="L1820" s="47"/>
      <c r="M1820" s="47"/>
      <c r="N1820" s="47"/>
      <c r="O1820" s="47">
        <v>126</v>
      </c>
      <c r="P1820" s="47">
        <v>41625000</v>
      </c>
      <c r="R1820" s="2"/>
    </row>
    <row r="1821" spans="1:18" ht="23" x14ac:dyDescent="0.25">
      <c r="A1821" s="47">
        <f t="shared" si="28"/>
        <v>1806</v>
      </c>
      <c r="B1821" s="48" t="s">
        <v>6716</v>
      </c>
      <c r="C1821" s="48" t="s">
        <v>6717</v>
      </c>
      <c r="D1821" s="48" t="s">
        <v>3045</v>
      </c>
      <c r="E1821" s="48" t="s">
        <v>5439</v>
      </c>
      <c r="F1821" s="48" t="s">
        <v>6040</v>
      </c>
      <c r="G1821" s="48"/>
      <c r="H1821" s="47">
        <v>1951</v>
      </c>
      <c r="I1821" s="47">
        <v>726.83</v>
      </c>
      <c r="J1821" s="47" t="s">
        <v>7382</v>
      </c>
      <c r="K1821" s="47">
        <v>2</v>
      </c>
      <c r="L1821" s="47"/>
      <c r="M1821" s="47"/>
      <c r="N1821" s="47"/>
      <c r="O1821" s="47"/>
      <c r="P1821" s="47">
        <v>41625000</v>
      </c>
      <c r="R1821" s="2"/>
    </row>
    <row r="1822" spans="1:18" ht="23" x14ac:dyDescent="0.25">
      <c r="A1822" s="47">
        <f t="shared" si="28"/>
        <v>1807</v>
      </c>
      <c r="B1822" s="48" t="s">
        <v>6716</v>
      </c>
      <c r="C1822" s="48" t="s">
        <v>6717</v>
      </c>
      <c r="D1822" s="48" t="s">
        <v>1431</v>
      </c>
      <c r="E1822" s="48" t="s">
        <v>3905</v>
      </c>
      <c r="F1822" s="48" t="s">
        <v>6040</v>
      </c>
      <c r="G1822" s="48"/>
      <c r="H1822" s="47">
        <v>1968</v>
      </c>
      <c r="I1822" s="47">
        <v>3865.5</v>
      </c>
      <c r="J1822" s="47" t="s">
        <v>7382</v>
      </c>
      <c r="K1822" s="47">
        <v>5</v>
      </c>
      <c r="L1822" s="47"/>
      <c r="M1822" s="47"/>
      <c r="N1822" s="47"/>
      <c r="O1822" s="47">
        <v>175</v>
      </c>
      <c r="P1822" s="47">
        <v>41625000</v>
      </c>
      <c r="R1822" s="2"/>
    </row>
    <row r="1823" spans="1:18" ht="23" x14ac:dyDescent="0.25">
      <c r="A1823" s="47">
        <f t="shared" si="28"/>
        <v>1808</v>
      </c>
      <c r="B1823" s="48" t="s">
        <v>6716</v>
      </c>
      <c r="C1823" s="48" t="s">
        <v>6717</v>
      </c>
      <c r="D1823" s="48" t="s">
        <v>1450</v>
      </c>
      <c r="E1823" s="48" t="s">
        <v>3924</v>
      </c>
      <c r="F1823" s="48" t="s">
        <v>6040</v>
      </c>
      <c r="G1823" s="48"/>
      <c r="H1823" s="47">
        <v>1958</v>
      </c>
      <c r="I1823" s="47">
        <v>419.4</v>
      </c>
      <c r="J1823" s="47" t="s">
        <v>7509</v>
      </c>
      <c r="K1823" s="47">
        <v>2</v>
      </c>
      <c r="L1823" s="47"/>
      <c r="M1823" s="47"/>
      <c r="N1823" s="47"/>
      <c r="O1823" s="47">
        <v>17</v>
      </c>
      <c r="P1823" s="47">
        <v>41625000</v>
      </c>
      <c r="R1823" s="2"/>
    </row>
    <row r="1824" spans="1:18" ht="23" x14ac:dyDescent="0.25">
      <c r="A1824" s="47">
        <f t="shared" si="28"/>
        <v>1809</v>
      </c>
      <c r="B1824" s="48" t="s">
        <v>6716</v>
      </c>
      <c r="C1824" s="48" t="s">
        <v>6717</v>
      </c>
      <c r="D1824" s="48" t="s">
        <v>183</v>
      </c>
      <c r="E1824" s="48" t="s">
        <v>818</v>
      </c>
      <c r="F1824" s="48" t="s">
        <v>6040</v>
      </c>
      <c r="G1824" s="48"/>
      <c r="H1824" s="47">
        <v>1950</v>
      </c>
      <c r="I1824" s="47">
        <v>626.6</v>
      </c>
      <c r="J1824" s="47" t="s">
        <v>7509</v>
      </c>
      <c r="K1824" s="47">
        <v>2</v>
      </c>
      <c r="L1824" s="47"/>
      <c r="M1824" s="47"/>
      <c r="N1824" s="47"/>
      <c r="O1824" s="47">
        <v>37</v>
      </c>
      <c r="P1824" s="47">
        <v>41625000</v>
      </c>
      <c r="R1824" s="2"/>
    </row>
    <row r="1825" spans="1:18" ht="23" x14ac:dyDescent="0.25">
      <c r="A1825" s="47">
        <f t="shared" si="28"/>
        <v>1810</v>
      </c>
      <c r="B1825" s="48" t="s">
        <v>6716</v>
      </c>
      <c r="C1825" s="48" t="s">
        <v>6717</v>
      </c>
      <c r="D1825" s="48" t="s">
        <v>2411</v>
      </c>
      <c r="E1825" s="48" t="s">
        <v>4832</v>
      </c>
      <c r="F1825" s="48" t="s">
        <v>6040</v>
      </c>
      <c r="G1825" s="48"/>
      <c r="H1825" s="47">
        <v>1950</v>
      </c>
      <c r="I1825" s="47">
        <v>416.3</v>
      </c>
      <c r="J1825" s="47" t="s">
        <v>7721</v>
      </c>
      <c r="K1825" s="47">
        <v>2</v>
      </c>
      <c r="L1825" s="47"/>
      <c r="M1825" s="47"/>
      <c r="N1825" s="47"/>
      <c r="O1825" s="47"/>
      <c r="P1825" s="47">
        <v>41625000</v>
      </c>
      <c r="R1825" s="2"/>
    </row>
    <row r="1826" spans="1:18" ht="23" x14ac:dyDescent="0.25">
      <c r="A1826" s="47">
        <f t="shared" si="28"/>
        <v>1811</v>
      </c>
      <c r="B1826" s="48" t="s">
        <v>6716</v>
      </c>
      <c r="C1826" s="48" t="s">
        <v>6717</v>
      </c>
      <c r="D1826" s="48" t="s">
        <v>3379</v>
      </c>
      <c r="E1826" s="48" t="s">
        <v>5749</v>
      </c>
      <c r="F1826" s="48" t="s">
        <v>6040</v>
      </c>
      <c r="G1826" s="48"/>
      <c r="H1826" s="47">
        <v>1950</v>
      </c>
      <c r="I1826" s="47">
        <v>701.4</v>
      </c>
      <c r="J1826" s="47" t="s">
        <v>7509</v>
      </c>
      <c r="K1826" s="47">
        <v>2</v>
      </c>
      <c r="L1826" s="47"/>
      <c r="M1826" s="47"/>
      <c r="N1826" s="47"/>
      <c r="O1826" s="47">
        <v>37</v>
      </c>
      <c r="P1826" s="47">
        <v>41625000</v>
      </c>
      <c r="R1826" s="2"/>
    </row>
    <row r="1827" spans="1:18" ht="23" x14ac:dyDescent="0.25">
      <c r="A1827" s="47">
        <f t="shared" si="28"/>
        <v>1812</v>
      </c>
      <c r="B1827" s="48" t="s">
        <v>6716</v>
      </c>
      <c r="C1827" s="48" t="s">
        <v>6717</v>
      </c>
      <c r="D1827" s="48" t="s">
        <v>3046</v>
      </c>
      <c r="E1827" s="48" t="s">
        <v>6741</v>
      </c>
      <c r="F1827" s="48" t="s">
        <v>6040</v>
      </c>
      <c r="G1827" s="49"/>
      <c r="H1827" s="47">
        <v>1948</v>
      </c>
      <c r="I1827" s="47">
        <v>1232.5999999999999</v>
      </c>
      <c r="J1827" s="47" t="s">
        <v>7721</v>
      </c>
      <c r="K1827" s="47">
        <v>2</v>
      </c>
      <c r="L1827" s="47"/>
      <c r="M1827" s="47"/>
      <c r="N1827" s="47"/>
      <c r="O1827" s="47"/>
      <c r="P1827" s="47">
        <v>41625000</v>
      </c>
      <c r="R1827" s="2"/>
    </row>
    <row r="1828" spans="1:18" ht="23" x14ac:dyDescent="0.25">
      <c r="A1828" s="47">
        <f t="shared" si="28"/>
        <v>1813</v>
      </c>
      <c r="B1828" s="48" t="s">
        <v>6716</v>
      </c>
      <c r="C1828" s="48" t="s">
        <v>6717</v>
      </c>
      <c r="D1828" s="48" t="s">
        <v>184</v>
      </c>
      <c r="E1828" s="48" t="s">
        <v>819</v>
      </c>
      <c r="F1828" s="48" t="s">
        <v>6040</v>
      </c>
      <c r="G1828" s="48"/>
      <c r="H1828" s="47">
        <v>1961</v>
      </c>
      <c r="I1828" s="47">
        <v>375.4</v>
      </c>
      <c r="J1828" s="47" t="s">
        <v>7382</v>
      </c>
      <c r="K1828" s="47">
        <v>2</v>
      </c>
      <c r="L1828" s="47"/>
      <c r="M1828" s="47"/>
      <c r="N1828" s="47"/>
      <c r="O1828" s="47">
        <v>24</v>
      </c>
      <c r="P1828" s="47">
        <v>41625000</v>
      </c>
      <c r="R1828" s="2"/>
    </row>
    <row r="1829" spans="1:18" ht="23" x14ac:dyDescent="0.25">
      <c r="A1829" s="47">
        <f t="shared" si="28"/>
        <v>1814</v>
      </c>
      <c r="B1829" s="48" t="s">
        <v>6716</v>
      </c>
      <c r="C1829" s="48" t="s">
        <v>6717</v>
      </c>
      <c r="D1829" s="48" t="s">
        <v>1451</v>
      </c>
      <c r="E1829" s="48" t="s">
        <v>3925</v>
      </c>
      <c r="F1829" s="48" t="s">
        <v>6040</v>
      </c>
      <c r="G1829" s="48"/>
      <c r="H1829" s="47">
        <v>1948</v>
      </c>
      <c r="I1829" s="47">
        <v>710.5</v>
      </c>
      <c r="J1829" s="47" t="s">
        <v>7509</v>
      </c>
      <c r="K1829" s="47">
        <v>2</v>
      </c>
      <c r="L1829" s="47"/>
      <c r="M1829" s="47"/>
      <c r="N1829" s="47"/>
      <c r="O1829" s="47">
        <v>19</v>
      </c>
      <c r="P1829" s="47">
        <v>41625000</v>
      </c>
      <c r="R1829" s="2"/>
    </row>
    <row r="1830" spans="1:18" ht="23" x14ac:dyDescent="0.25">
      <c r="A1830" s="47">
        <f t="shared" si="28"/>
        <v>1815</v>
      </c>
      <c r="B1830" s="48" t="s">
        <v>6716</v>
      </c>
      <c r="C1830" s="48" t="s">
        <v>6717</v>
      </c>
      <c r="D1830" s="48" t="s">
        <v>185</v>
      </c>
      <c r="E1830" s="48" t="s">
        <v>820</v>
      </c>
      <c r="F1830" s="48" t="s">
        <v>6040</v>
      </c>
      <c r="G1830" s="48"/>
      <c r="H1830" s="47">
        <v>1933</v>
      </c>
      <c r="I1830" s="47">
        <v>3340.6</v>
      </c>
      <c r="J1830" s="47" t="s">
        <v>7509</v>
      </c>
      <c r="K1830" s="47">
        <v>4</v>
      </c>
      <c r="L1830" s="47"/>
      <c r="M1830" s="47"/>
      <c r="N1830" s="47"/>
      <c r="O1830" s="47">
        <v>138</v>
      </c>
      <c r="P1830" s="47">
        <v>41625000</v>
      </c>
      <c r="R1830" s="2"/>
    </row>
    <row r="1831" spans="1:18" ht="23" x14ac:dyDescent="0.25">
      <c r="A1831" s="47">
        <f t="shared" si="28"/>
        <v>1816</v>
      </c>
      <c r="B1831" s="48" t="s">
        <v>6716</v>
      </c>
      <c r="C1831" s="48" t="s">
        <v>6717</v>
      </c>
      <c r="D1831" s="48" t="s">
        <v>3380</v>
      </c>
      <c r="E1831" s="48" t="s">
        <v>5750</v>
      </c>
      <c r="F1831" s="48" t="s">
        <v>6040</v>
      </c>
      <c r="G1831" s="48"/>
      <c r="H1831" s="47">
        <v>1961</v>
      </c>
      <c r="I1831" s="47">
        <v>2021.9</v>
      </c>
      <c r="J1831" s="47" t="s">
        <v>7382</v>
      </c>
      <c r="K1831" s="47">
        <v>4</v>
      </c>
      <c r="L1831" s="47"/>
      <c r="M1831" s="47"/>
      <c r="N1831" s="47"/>
      <c r="O1831" s="47">
        <v>138</v>
      </c>
      <c r="P1831" s="47">
        <v>41625000</v>
      </c>
      <c r="R1831" s="2"/>
    </row>
    <row r="1832" spans="1:18" ht="23" x14ac:dyDescent="0.25">
      <c r="A1832" s="47">
        <f t="shared" si="28"/>
        <v>1817</v>
      </c>
      <c r="B1832" s="48" t="s">
        <v>6716</v>
      </c>
      <c r="C1832" s="48" t="s">
        <v>6717</v>
      </c>
      <c r="D1832" s="48" t="s">
        <v>1270</v>
      </c>
      <c r="E1832" s="48" t="s">
        <v>3745</v>
      </c>
      <c r="F1832" s="48" t="s">
        <v>6040</v>
      </c>
      <c r="G1832" s="48"/>
      <c r="H1832" s="47">
        <v>1933</v>
      </c>
      <c r="I1832" s="47">
        <v>3085.1</v>
      </c>
      <c r="J1832" s="47" t="s">
        <v>7509</v>
      </c>
      <c r="K1832" s="47">
        <v>4</v>
      </c>
      <c r="L1832" s="47"/>
      <c r="M1832" s="47"/>
      <c r="N1832" s="47"/>
      <c r="O1832" s="47">
        <v>154</v>
      </c>
      <c r="P1832" s="47">
        <v>41625000</v>
      </c>
      <c r="R1832" s="2"/>
    </row>
    <row r="1833" spans="1:18" ht="23" x14ac:dyDescent="0.25">
      <c r="A1833" s="47">
        <f t="shared" si="28"/>
        <v>1818</v>
      </c>
      <c r="B1833" s="48" t="s">
        <v>6716</v>
      </c>
      <c r="C1833" s="48" t="s">
        <v>6717</v>
      </c>
      <c r="D1833" s="48" t="s">
        <v>3381</v>
      </c>
      <c r="E1833" s="48" t="s">
        <v>5751</v>
      </c>
      <c r="F1833" s="48" t="s">
        <v>6040</v>
      </c>
      <c r="G1833" s="48"/>
      <c r="H1833" s="47">
        <v>1933</v>
      </c>
      <c r="I1833" s="47">
        <v>3706.2</v>
      </c>
      <c r="J1833" s="47" t="s">
        <v>7509</v>
      </c>
      <c r="K1833" s="47">
        <v>4</v>
      </c>
      <c r="L1833" s="47"/>
      <c r="M1833" s="47"/>
      <c r="N1833" s="47"/>
      <c r="O1833" s="47">
        <v>168</v>
      </c>
      <c r="P1833" s="47">
        <v>41625000</v>
      </c>
      <c r="R1833" s="2"/>
    </row>
    <row r="1834" spans="1:18" ht="23" x14ac:dyDescent="0.25">
      <c r="A1834" s="47">
        <f t="shared" si="28"/>
        <v>1819</v>
      </c>
      <c r="B1834" s="48" t="s">
        <v>6716</v>
      </c>
      <c r="C1834" s="48" t="s">
        <v>6717</v>
      </c>
      <c r="D1834" s="48" t="s">
        <v>1340</v>
      </c>
      <c r="E1834" s="48" t="s">
        <v>3815</v>
      </c>
      <c r="F1834" s="48" t="s">
        <v>6040</v>
      </c>
      <c r="G1834" s="48"/>
      <c r="H1834" s="47">
        <v>1933</v>
      </c>
      <c r="I1834" s="47">
        <v>4126.8999999999996</v>
      </c>
      <c r="J1834" s="47" t="s">
        <v>7509</v>
      </c>
      <c r="K1834" s="47">
        <v>4</v>
      </c>
      <c r="L1834" s="47"/>
      <c r="M1834" s="47"/>
      <c r="N1834" s="47"/>
      <c r="O1834" s="47">
        <v>147</v>
      </c>
      <c r="P1834" s="47">
        <v>41625000</v>
      </c>
      <c r="R1834" s="2"/>
    </row>
    <row r="1835" spans="1:18" ht="23" x14ac:dyDescent="0.25">
      <c r="A1835" s="47">
        <f t="shared" si="28"/>
        <v>1820</v>
      </c>
      <c r="B1835" s="48" t="s">
        <v>6716</v>
      </c>
      <c r="C1835" s="48" t="s">
        <v>6717</v>
      </c>
      <c r="D1835" s="48" t="s">
        <v>186</v>
      </c>
      <c r="E1835" s="48" t="s">
        <v>821</v>
      </c>
      <c r="F1835" s="48" t="s">
        <v>6040</v>
      </c>
      <c r="G1835" s="48"/>
      <c r="H1835" s="47">
        <v>1959</v>
      </c>
      <c r="I1835" s="47">
        <v>1856.7</v>
      </c>
      <c r="J1835" s="47" t="s">
        <v>7382</v>
      </c>
      <c r="K1835" s="47">
        <v>4</v>
      </c>
      <c r="L1835" s="47"/>
      <c r="M1835" s="47"/>
      <c r="N1835" s="47"/>
      <c r="O1835" s="47">
        <v>86</v>
      </c>
      <c r="P1835" s="47">
        <v>41625000</v>
      </c>
      <c r="R1835" s="2"/>
    </row>
    <row r="1836" spans="1:18" ht="23" x14ac:dyDescent="0.25">
      <c r="A1836" s="47">
        <f t="shared" si="28"/>
        <v>1821</v>
      </c>
      <c r="B1836" s="48" t="s">
        <v>6716</v>
      </c>
      <c r="C1836" s="48" t="s">
        <v>6717</v>
      </c>
      <c r="D1836" s="48" t="s">
        <v>187</v>
      </c>
      <c r="E1836" s="48" t="s">
        <v>6742</v>
      </c>
      <c r="F1836" s="48" t="s">
        <v>6040</v>
      </c>
      <c r="G1836" s="48"/>
      <c r="H1836" s="47">
        <v>1664</v>
      </c>
      <c r="I1836" s="47">
        <v>2573.8000000000002</v>
      </c>
      <c r="J1836" s="47" t="s">
        <v>7382</v>
      </c>
      <c r="K1836" s="47">
        <v>4</v>
      </c>
      <c r="L1836" s="47"/>
      <c r="M1836" s="47"/>
      <c r="N1836" s="47"/>
      <c r="O1836" s="47">
        <v>115</v>
      </c>
      <c r="P1836" s="47">
        <v>41625000</v>
      </c>
      <c r="R1836" s="2"/>
    </row>
    <row r="1837" spans="1:18" ht="23" x14ac:dyDescent="0.25">
      <c r="A1837" s="47">
        <f t="shared" si="28"/>
        <v>1822</v>
      </c>
      <c r="B1837" s="48" t="s">
        <v>6716</v>
      </c>
      <c r="C1837" s="48" t="s">
        <v>6717</v>
      </c>
      <c r="D1837" s="48" t="s">
        <v>3382</v>
      </c>
      <c r="E1837" s="48" t="s">
        <v>5752</v>
      </c>
      <c r="F1837" s="48" t="s">
        <v>6040</v>
      </c>
      <c r="G1837" s="48"/>
      <c r="H1837" s="47">
        <v>1664</v>
      </c>
      <c r="I1837" s="47">
        <v>1641.5</v>
      </c>
      <c r="J1837" s="47" t="s">
        <v>7382</v>
      </c>
      <c r="K1837" s="47">
        <v>3</v>
      </c>
      <c r="L1837" s="47"/>
      <c r="M1837" s="47"/>
      <c r="N1837" s="47"/>
      <c r="O1837" s="47">
        <v>79</v>
      </c>
      <c r="P1837" s="47">
        <v>41625000</v>
      </c>
      <c r="R1837" s="2"/>
    </row>
    <row r="1838" spans="1:18" ht="23" x14ac:dyDescent="0.25">
      <c r="A1838" s="47">
        <f t="shared" si="28"/>
        <v>1823</v>
      </c>
      <c r="B1838" s="48" t="s">
        <v>6716</v>
      </c>
      <c r="C1838" s="48" t="s">
        <v>6717</v>
      </c>
      <c r="D1838" s="48" t="s">
        <v>3383</v>
      </c>
      <c r="E1838" s="48" t="s">
        <v>5753</v>
      </c>
      <c r="F1838" s="48" t="s">
        <v>6040</v>
      </c>
      <c r="G1838" s="48"/>
      <c r="H1838" s="47">
        <v>1960</v>
      </c>
      <c r="I1838" s="47">
        <v>1494.9</v>
      </c>
      <c r="J1838" s="47" t="s">
        <v>7382</v>
      </c>
      <c r="K1838" s="47">
        <v>3</v>
      </c>
      <c r="L1838" s="47"/>
      <c r="M1838" s="47"/>
      <c r="N1838" s="47"/>
      <c r="O1838" s="47">
        <v>51</v>
      </c>
      <c r="P1838" s="47">
        <v>41625000</v>
      </c>
      <c r="R1838" s="2"/>
    </row>
    <row r="1839" spans="1:18" ht="23" x14ac:dyDescent="0.25">
      <c r="A1839" s="47">
        <f t="shared" si="28"/>
        <v>1824</v>
      </c>
      <c r="B1839" s="48" t="s">
        <v>6716</v>
      </c>
      <c r="C1839" s="48" t="s">
        <v>6717</v>
      </c>
      <c r="D1839" s="48" t="s">
        <v>1452</v>
      </c>
      <c r="E1839" s="48" t="s">
        <v>3926</v>
      </c>
      <c r="F1839" s="48" t="s">
        <v>6040</v>
      </c>
      <c r="G1839" s="49"/>
      <c r="H1839" s="47">
        <v>1957</v>
      </c>
      <c r="I1839" s="47">
        <v>1203.2</v>
      </c>
      <c r="J1839" s="47" t="s">
        <v>7382</v>
      </c>
      <c r="K1839" s="47">
        <v>3</v>
      </c>
      <c r="L1839" s="47"/>
      <c r="M1839" s="47"/>
      <c r="N1839" s="47"/>
      <c r="O1839" s="47">
        <v>40</v>
      </c>
      <c r="P1839" s="47">
        <v>41625000</v>
      </c>
      <c r="R1839" s="2"/>
    </row>
    <row r="1840" spans="1:18" ht="23" x14ac:dyDescent="0.25">
      <c r="A1840" s="47">
        <f t="shared" si="28"/>
        <v>1825</v>
      </c>
      <c r="B1840" s="48" t="s">
        <v>6716</v>
      </c>
      <c r="C1840" s="48" t="s">
        <v>6717</v>
      </c>
      <c r="D1840" s="48" t="s">
        <v>636</v>
      </c>
      <c r="E1840" s="48" t="s">
        <v>6743</v>
      </c>
      <c r="F1840" s="48" t="s">
        <v>6040</v>
      </c>
      <c r="G1840" s="48"/>
      <c r="H1840" s="47">
        <v>1981</v>
      </c>
      <c r="I1840" s="47">
        <v>8373.15</v>
      </c>
      <c r="J1840" s="47" t="s">
        <v>7377</v>
      </c>
      <c r="K1840" s="47">
        <v>9</v>
      </c>
      <c r="L1840" s="47"/>
      <c r="M1840" s="47">
        <v>4</v>
      </c>
      <c r="N1840" s="47"/>
      <c r="O1840" s="47"/>
      <c r="P1840" s="47">
        <v>41625000</v>
      </c>
      <c r="R1840" s="2"/>
    </row>
    <row r="1841" spans="1:18" ht="28.5" customHeight="1" x14ac:dyDescent="0.25">
      <c r="A1841" s="47">
        <f t="shared" si="28"/>
        <v>1826</v>
      </c>
      <c r="B1841" s="48" t="s">
        <v>6716</v>
      </c>
      <c r="C1841" s="48" t="s">
        <v>6717</v>
      </c>
      <c r="D1841" s="48" t="s">
        <v>6744</v>
      </c>
      <c r="E1841" s="48" t="s">
        <v>6745</v>
      </c>
      <c r="F1841" s="48" t="s">
        <v>6094</v>
      </c>
      <c r="G1841" s="48"/>
      <c r="H1841" s="47">
        <v>1977</v>
      </c>
      <c r="I1841" s="47">
        <v>8247.6</v>
      </c>
      <c r="J1841" s="47" t="s">
        <v>7372</v>
      </c>
      <c r="K1841" s="47">
        <v>9</v>
      </c>
      <c r="L1841" s="47"/>
      <c r="M1841" s="47">
        <v>4</v>
      </c>
      <c r="N1841" s="47"/>
      <c r="O1841" s="47">
        <v>411</v>
      </c>
      <c r="P1841" s="47">
        <v>41625000</v>
      </c>
      <c r="R1841" s="2"/>
    </row>
    <row r="1842" spans="1:18" ht="23" x14ac:dyDescent="0.25">
      <c r="A1842" s="47">
        <f t="shared" si="28"/>
        <v>1827</v>
      </c>
      <c r="B1842" s="48" t="s">
        <v>6716</v>
      </c>
      <c r="C1842" s="48" t="s">
        <v>6717</v>
      </c>
      <c r="D1842" s="48" t="s">
        <v>3384</v>
      </c>
      <c r="E1842" s="48" t="s">
        <v>5754</v>
      </c>
      <c r="F1842" s="48" t="s">
        <v>6040</v>
      </c>
      <c r="G1842" s="48"/>
      <c r="H1842" s="47">
        <v>1977</v>
      </c>
      <c r="I1842" s="47">
        <v>4569.5</v>
      </c>
      <c r="J1842" s="47" t="s">
        <v>7372</v>
      </c>
      <c r="K1842" s="47">
        <v>5</v>
      </c>
      <c r="L1842" s="47"/>
      <c r="M1842" s="47"/>
      <c r="N1842" s="47"/>
      <c r="O1842" s="47">
        <v>205</v>
      </c>
      <c r="P1842" s="47">
        <v>41625000</v>
      </c>
      <c r="R1842" s="2"/>
    </row>
    <row r="1843" spans="1:18" ht="24.75" customHeight="1" x14ac:dyDescent="0.25">
      <c r="A1843" s="47">
        <f t="shared" si="28"/>
        <v>1828</v>
      </c>
      <c r="B1843" s="48" t="s">
        <v>6716</v>
      </c>
      <c r="C1843" s="48" t="s">
        <v>6717</v>
      </c>
      <c r="D1843" s="48" t="s">
        <v>6746</v>
      </c>
      <c r="E1843" s="48" t="s">
        <v>6747</v>
      </c>
      <c r="F1843" s="48" t="s">
        <v>6094</v>
      </c>
      <c r="G1843" s="48"/>
      <c r="H1843" s="47">
        <v>1979</v>
      </c>
      <c r="I1843" s="47">
        <v>4604.93</v>
      </c>
      <c r="J1843" s="47" t="s">
        <v>7377</v>
      </c>
      <c r="K1843" s="47">
        <v>5</v>
      </c>
      <c r="L1843" s="47"/>
      <c r="M1843" s="47"/>
      <c r="N1843" s="47"/>
      <c r="O1843" s="47"/>
      <c r="P1843" s="47">
        <v>41625000</v>
      </c>
      <c r="R1843" s="2"/>
    </row>
    <row r="1844" spans="1:18" ht="23" x14ac:dyDescent="0.25">
      <c r="A1844" s="47">
        <f t="shared" si="28"/>
        <v>1829</v>
      </c>
      <c r="B1844" s="48" t="s">
        <v>6716</v>
      </c>
      <c r="C1844" s="48" t="s">
        <v>6717</v>
      </c>
      <c r="D1844" s="48" t="s">
        <v>3385</v>
      </c>
      <c r="E1844" s="48" t="s">
        <v>5755</v>
      </c>
      <c r="F1844" s="48" t="s">
        <v>6040</v>
      </c>
      <c r="G1844" s="48"/>
      <c r="H1844" s="47">
        <v>1951</v>
      </c>
      <c r="I1844" s="47">
        <v>417.1</v>
      </c>
      <c r="J1844" s="47" t="s">
        <v>7372</v>
      </c>
      <c r="K1844" s="47">
        <v>2</v>
      </c>
      <c r="L1844" s="47"/>
      <c r="M1844" s="47"/>
      <c r="N1844" s="47"/>
      <c r="O1844" s="47">
        <v>20</v>
      </c>
      <c r="P1844" s="47">
        <v>41625000</v>
      </c>
      <c r="R1844" s="2"/>
    </row>
    <row r="1845" spans="1:18" ht="23" x14ac:dyDescent="0.25">
      <c r="A1845" s="47">
        <f t="shared" si="28"/>
        <v>1830</v>
      </c>
      <c r="B1845" s="48" t="s">
        <v>6716</v>
      </c>
      <c r="C1845" s="48" t="s">
        <v>6717</v>
      </c>
      <c r="D1845" s="48" t="s">
        <v>188</v>
      </c>
      <c r="E1845" s="48" t="s">
        <v>822</v>
      </c>
      <c r="F1845" s="48" t="s">
        <v>6040</v>
      </c>
      <c r="G1845" s="48"/>
      <c r="H1845" s="47">
        <v>1962</v>
      </c>
      <c r="I1845" s="47">
        <v>958.6</v>
      </c>
      <c r="J1845" s="47" t="s">
        <v>7382</v>
      </c>
      <c r="K1845" s="47">
        <v>3</v>
      </c>
      <c r="L1845" s="47"/>
      <c r="M1845" s="47"/>
      <c r="N1845" s="47"/>
      <c r="O1845" s="47">
        <v>49</v>
      </c>
      <c r="P1845" s="47">
        <v>41625000</v>
      </c>
      <c r="R1845" s="2"/>
    </row>
    <row r="1846" spans="1:18" ht="23" x14ac:dyDescent="0.25">
      <c r="A1846" s="47">
        <f t="shared" si="28"/>
        <v>1831</v>
      </c>
      <c r="B1846" s="48" t="s">
        <v>6716</v>
      </c>
      <c r="C1846" s="48" t="s">
        <v>6717</v>
      </c>
      <c r="D1846" s="48" t="s">
        <v>3386</v>
      </c>
      <c r="E1846" s="48" t="s">
        <v>5756</v>
      </c>
      <c r="F1846" s="48" t="s">
        <v>6040</v>
      </c>
      <c r="G1846" s="48"/>
      <c r="H1846" s="47">
        <v>1951</v>
      </c>
      <c r="I1846" s="47">
        <v>476.9</v>
      </c>
      <c r="J1846" s="47" t="s">
        <v>7372</v>
      </c>
      <c r="K1846" s="47">
        <v>2</v>
      </c>
      <c r="L1846" s="47"/>
      <c r="M1846" s="47"/>
      <c r="N1846" s="47"/>
      <c r="O1846" s="47">
        <v>16</v>
      </c>
      <c r="P1846" s="47">
        <v>41625000</v>
      </c>
      <c r="R1846" s="2"/>
    </row>
    <row r="1847" spans="1:18" ht="23" x14ac:dyDescent="0.25">
      <c r="A1847" s="47">
        <f t="shared" si="28"/>
        <v>1832</v>
      </c>
      <c r="B1847" s="48" t="s">
        <v>6716</v>
      </c>
      <c r="C1847" s="48" t="s">
        <v>6717</v>
      </c>
      <c r="D1847" s="48" t="s">
        <v>189</v>
      </c>
      <c r="E1847" s="48" t="s">
        <v>6748</v>
      </c>
      <c r="F1847" s="48" t="s">
        <v>6040</v>
      </c>
      <c r="G1847" s="48"/>
      <c r="H1847" s="47">
        <v>1961</v>
      </c>
      <c r="I1847" s="47">
        <v>2011.1</v>
      </c>
      <c r="J1847" s="47" t="s">
        <v>7382</v>
      </c>
      <c r="K1847" s="47">
        <v>4</v>
      </c>
      <c r="L1847" s="47"/>
      <c r="M1847" s="47"/>
      <c r="N1847" s="47"/>
      <c r="O1847" s="47">
        <v>92</v>
      </c>
      <c r="P1847" s="47">
        <v>41625000</v>
      </c>
      <c r="R1847" s="2"/>
    </row>
    <row r="1848" spans="1:18" ht="23" x14ac:dyDescent="0.25">
      <c r="A1848" s="47">
        <f t="shared" si="28"/>
        <v>1833</v>
      </c>
      <c r="B1848" s="48" t="s">
        <v>6716</v>
      </c>
      <c r="C1848" s="48" t="s">
        <v>6717</v>
      </c>
      <c r="D1848" s="48" t="s">
        <v>3387</v>
      </c>
      <c r="E1848" s="48" t="s">
        <v>5757</v>
      </c>
      <c r="F1848" s="48" t="s">
        <v>6040</v>
      </c>
      <c r="G1848" s="48"/>
      <c r="H1848" s="47">
        <v>1963</v>
      </c>
      <c r="I1848" s="47">
        <v>2021.8</v>
      </c>
      <c r="J1848" s="47" t="s">
        <v>7382</v>
      </c>
      <c r="K1848" s="47">
        <v>4</v>
      </c>
      <c r="L1848" s="47"/>
      <c r="M1848" s="47"/>
      <c r="N1848" s="47"/>
      <c r="O1848" s="47">
        <v>84</v>
      </c>
      <c r="P1848" s="47">
        <v>41625000</v>
      </c>
      <c r="R1848" s="2"/>
    </row>
    <row r="1849" spans="1:18" ht="23" x14ac:dyDescent="0.25">
      <c r="A1849" s="47">
        <f t="shared" si="28"/>
        <v>1834</v>
      </c>
      <c r="B1849" s="48" t="s">
        <v>6716</v>
      </c>
      <c r="C1849" s="48" t="s">
        <v>6717</v>
      </c>
      <c r="D1849" s="48" t="s">
        <v>3388</v>
      </c>
      <c r="E1849" s="48" t="s">
        <v>5758</v>
      </c>
      <c r="F1849" s="48" t="s">
        <v>6040</v>
      </c>
      <c r="G1849" s="49"/>
      <c r="H1849" s="47">
        <v>1952</v>
      </c>
      <c r="I1849" s="47">
        <v>424.4</v>
      </c>
      <c r="J1849" s="47" t="s">
        <v>7372</v>
      </c>
      <c r="K1849" s="47">
        <v>2</v>
      </c>
      <c r="L1849" s="47"/>
      <c r="M1849" s="47"/>
      <c r="N1849" s="47"/>
      <c r="O1849" s="47">
        <v>24</v>
      </c>
      <c r="P1849" s="47">
        <v>41625000</v>
      </c>
      <c r="R1849" s="2"/>
    </row>
    <row r="1850" spans="1:18" ht="23" x14ac:dyDescent="0.25">
      <c r="A1850" s="47">
        <f t="shared" si="28"/>
        <v>1835</v>
      </c>
      <c r="B1850" s="48" t="s">
        <v>6716</v>
      </c>
      <c r="C1850" s="48" t="s">
        <v>6717</v>
      </c>
      <c r="D1850" s="48" t="s">
        <v>190</v>
      </c>
      <c r="E1850" s="48" t="s">
        <v>823</v>
      </c>
      <c r="F1850" s="48" t="s">
        <v>6040</v>
      </c>
      <c r="G1850" s="48"/>
      <c r="H1850" s="47">
        <v>1962</v>
      </c>
      <c r="I1850" s="47">
        <v>2017.4</v>
      </c>
      <c r="J1850" s="47" t="s">
        <v>7382</v>
      </c>
      <c r="K1850" s="47">
        <v>4</v>
      </c>
      <c r="L1850" s="47"/>
      <c r="M1850" s="47"/>
      <c r="N1850" s="47"/>
      <c r="O1850" s="47">
        <v>70</v>
      </c>
      <c r="P1850" s="47">
        <v>41625000</v>
      </c>
      <c r="R1850" s="2"/>
    </row>
    <row r="1851" spans="1:18" ht="23" x14ac:dyDescent="0.25">
      <c r="A1851" s="47">
        <f t="shared" si="28"/>
        <v>1836</v>
      </c>
      <c r="B1851" s="48" t="s">
        <v>6716</v>
      </c>
      <c r="C1851" s="48" t="s">
        <v>6717</v>
      </c>
      <c r="D1851" s="48" t="s">
        <v>191</v>
      </c>
      <c r="E1851" s="48" t="s">
        <v>824</v>
      </c>
      <c r="F1851" s="48" t="s">
        <v>6040</v>
      </c>
      <c r="G1851" s="48"/>
      <c r="H1851" s="47">
        <v>1952</v>
      </c>
      <c r="I1851" s="47">
        <v>452</v>
      </c>
      <c r="J1851" s="47" t="s">
        <v>7372</v>
      </c>
      <c r="K1851" s="47">
        <v>2</v>
      </c>
      <c r="L1851" s="47"/>
      <c r="M1851" s="47"/>
      <c r="N1851" s="47"/>
      <c r="O1851" s="47">
        <v>21</v>
      </c>
      <c r="P1851" s="47">
        <v>41625000</v>
      </c>
      <c r="R1851" s="2"/>
    </row>
    <row r="1852" spans="1:18" ht="23" x14ac:dyDescent="0.25">
      <c r="A1852" s="47">
        <f t="shared" si="28"/>
        <v>1837</v>
      </c>
      <c r="B1852" s="48" t="s">
        <v>6716</v>
      </c>
      <c r="C1852" s="48" t="s">
        <v>6717</v>
      </c>
      <c r="D1852" s="48" t="s">
        <v>3389</v>
      </c>
      <c r="E1852" s="48" t="s">
        <v>5759</v>
      </c>
      <c r="F1852" s="48" t="s">
        <v>6040</v>
      </c>
      <c r="G1852" s="48"/>
      <c r="H1852" s="47">
        <v>1970</v>
      </c>
      <c r="I1852" s="47">
        <v>4404</v>
      </c>
      <c r="J1852" s="47" t="s">
        <v>7475</v>
      </c>
      <c r="K1852" s="47">
        <v>5</v>
      </c>
      <c r="L1852" s="47"/>
      <c r="M1852" s="47"/>
      <c r="N1852" s="47"/>
      <c r="O1852" s="47">
        <v>195</v>
      </c>
      <c r="P1852" s="47">
        <v>41625000</v>
      </c>
      <c r="R1852" s="2"/>
    </row>
    <row r="1853" spans="1:18" ht="23" x14ac:dyDescent="0.25">
      <c r="A1853" s="47">
        <f t="shared" si="28"/>
        <v>1838</v>
      </c>
      <c r="B1853" s="48" t="s">
        <v>6716</v>
      </c>
      <c r="C1853" s="48" t="s">
        <v>6717</v>
      </c>
      <c r="D1853" s="48" t="s">
        <v>192</v>
      </c>
      <c r="E1853" s="48" t="s">
        <v>825</v>
      </c>
      <c r="F1853" s="48" t="s">
        <v>6040</v>
      </c>
      <c r="G1853" s="48"/>
      <c r="H1853" s="47">
        <v>1955</v>
      </c>
      <c r="I1853" s="47">
        <v>1082.4000000000001</v>
      </c>
      <c r="J1853" s="47" t="s">
        <v>7382</v>
      </c>
      <c r="K1853" s="47">
        <v>2</v>
      </c>
      <c r="L1853" s="47"/>
      <c r="M1853" s="47"/>
      <c r="N1853" s="47"/>
      <c r="O1853" s="47">
        <v>51</v>
      </c>
      <c r="P1853" s="47">
        <v>41625000</v>
      </c>
      <c r="R1853" s="2"/>
    </row>
    <row r="1854" spans="1:18" ht="23" x14ac:dyDescent="0.25">
      <c r="A1854" s="47">
        <f t="shared" si="28"/>
        <v>1839</v>
      </c>
      <c r="B1854" s="48" t="s">
        <v>6716</v>
      </c>
      <c r="C1854" s="48" t="s">
        <v>6717</v>
      </c>
      <c r="D1854" s="48" t="s">
        <v>3390</v>
      </c>
      <c r="E1854" s="48" t="s">
        <v>5760</v>
      </c>
      <c r="F1854" s="48" t="s">
        <v>6040</v>
      </c>
      <c r="G1854" s="48"/>
      <c r="H1854" s="47">
        <v>1956</v>
      </c>
      <c r="I1854" s="47">
        <v>1054</v>
      </c>
      <c r="J1854" s="47" t="s">
        <v>7382</v>
      </c>
      <c r="K1854" s="47">
        <v>2</v>
      </c>
      <c r="L1854" s="47"/>
      <c r="M1854" s="47"/>
      <c r="N1854" s="47"/>
      <c r="O1854" s="47">
        <v>51</v>
      </c>
      <c r="P1854" s="47">
        <v>41625000</v>
      </c>
      <c r="R1854" s="2"/>
    </row>
    <row r="1855" spans="1:18" ht="23" x14ac:dyDescent="0.25">
      <c r="A1855" s="47">
        <f t="shared" si="28"/>
        <v>1840</v>
      </c>
      <c r="B1855" s="48" t="s">
        <v>6716</v>
      </c>
      <c r="C1855" s="48" t="s">
        <v>6717</v>
      </c>
      <c r="D1855" s="48" t="s">
        <v>3391</v>
      </c>
      <c r="E1855" s="48" t="s">
        <v>6749</v>
      </c>
      <c r="F1855" s="48" t="s">
        <v>6040</v>
      </c>
      <c r="G1855" s="48"/>
      <c r="H1855" s="47">
        <v>1956</v>
      </c>
      <c r="I1855" s="47">
        <v>1812.5</v>
      </c>
      <c r="J1855" s="47" t="s">
        <v>7382</v>
      </c>
      <c r="K1855" s="47">
        <v>2</v>
      </c>
      <c r="L1855" s="47"/>
      <c r="M1855" s="47"/>
      <c r="N1855" s="47"/>
      <c r="O1855" s="47">
        <v>62</v>
      </c>
      <c r="P1855" s="47">
        <v>41625000</v>
      </c>
      <c r="R1855" s="2"/>
    </row>
    <row r="1856" spans="1:18" ht="23" x14ac:dyDescent="0.25">
      <c r="A1856" s="47">
        <f t="shared" si="28"/>
        <v>1841</v>
      </c>
      <c r="B1856" s="48" t="s">
        <v>6716</v>
      </c>
      <c r="C1856" s="48" t="s">
        <v>6717</v>
      </c>
      <c r="D1856" s="48" t="s">
        <v>3392</v>
      </c>
      <c r="E1856" s="48" t="s">
        <v>5761</v>
      </c>
      <c r="F1856" s="48" t="s">
        <v>6040</v>
      </c>
      <c r="G1856" s="48"/>
      <c r="H1856" s="47">
        <v>1951</v>
      </c>
      <c r="I1856" s="47">
        <v>779.1</v>
      </c>
      <c r="J1856" s="47" t="s">
        <v>7382</v>
      </c>
      <c r="K1856" s="47">
        <v>2</v>
      </c>
      <c r="L1856" s="47"/>
      <c r="M1856" s="47"/>
      <c r="N1856" s="47"/>
      <c r="O1856" s="47">
        <v>41</v>
      </c>
      <c r="P1856" s="47">
        <v>41625000</v>
      </c>
      <c r="R1856" s="2"/>
    </row>
    <row r="1857" spans="1:18" ht="23" x14ac:dyDescent="0.25">
      <c r="A1857" s="47">
        <f t="shared" si="28"/>
        <v>1842</v>
      </c>
      <c r="B1857" s="48" t="s">
        <v>6716</v>
      </c>
      <c r="C1857" s="48" t="s">
        <v>6717</v>
      </c>
      <c r="D1857" s="48" t="s">
        <v>193</v>
      </c>
      <c r="E1857" s="48" t="s">
        <v>826</v>
      </c>
      <c r="F1857" s="48" t="s">
        <v>6040</v>
      </c>
      <c r="G1857" s="48"/>
      <c r="H1857" s="47">
        <v>1965</v>
      </c>
      <c r="I1857" s="47">
        <v>1995.5</v>
      </c>
      <c r="J1857" s="47" t="s">
        <v>7382</v>
      </c>
      <c r="K1857" s="47">
        <v>4</v>
      </c>
      <c r="L1857" s="47"/>
      <c r="M1857" s="47"/>
      <c r="N1857" s="47"/>
      <c r="O1857" s="47">
        <v>52</v>
      </c>
      <c r="P1857" s="47">
        <v>41625000</v>
      </c>
      <c r="R1857" s="2"/>
    </row>
    <row r="1858" spans="1:18" ht="23" x14ac:dyDescent="0.25">
      <c r="A1858" s="47">
        <f t="shared" si="28"/>
        <v>1843</v>
      </c>
      <c r="B1858" s="48" t="s">
        <v>6716</v>
      </c>
      <c r="C1858" s="48" t="s">
        <v>6717</v>
      </c>
      <c r="D1858" s="48" t="s">
        <v>194</v>
      </c>
      <c r="E1858" s="48" t="s">
        <v>827</v>
      </c>
      <c r="F1858" s="48" t="s">
        <v>6040</v>
      </c>
      <c r="G1858" s="48"/>
      <c r="H1858" s="47">
        <v>1952</v>
      </c>
      <c r="I1858" s="47">
        <v>633.29999999999995</v>
      </c>
      <c r="J1858" s="47" t="s">
        <v>7382</v>
      </c>
      <c r="K1858" s="47">
        <v>2</v>
      </c>
      <c r="L1858" s="47"/>
      <c r="M1858" s="47"/>
      <c r="N1858" s="47"/>
      <c r="O1858" s="47">
        <v>33</v>
      </c>
      <c r="P1858" s="47">
        <v>41625000</v>
      </c>
      <c r="R1858" s="2"/>
    </row>
    <row r="1859" spans="1:18" ht="23" x14ac:dyDescent="0.25">
      <c r="A1859" s="47">
        <f t="shared" si="28"/>
        <v>1844</v>
      </c>
      <c r="B1859" s="48" t="s">
        <v>6716</v>
      </c>
      <c r="C1859" s="48" t="s">
        <v>6717</v>
      </c>
      <c r="D1859" s="48" t="s">
        <v>3393</v>
      </c>
      <c r="E1859" s="48" t="s">
        <v>5762</v>
      </c>
      <c r="F1859" s="48" t="s">
        <v>6040</v>
      </c>
      <c r="G1859" s="48"/>
      <c r="H1859" s="47">
        <v>1965</v>
      </c>
      <c r="I1859" s="47">
        <v>1049.5</v>
      </c>
      <c r="J1859" s="47" t="s">
        <v>7382</v>
      </c>
      <c r="K1859" s="47">
        <v>3</v>
      </c>
      <c r="L1859" s="47"/>
      <c r="M1859" s="47"/>
      <c r="N1859" s="47"/>
      <c r="O1859" s="47">
        <v>47</v>
      </c>
      <c r="P1859" s="47">
        <v>41625000</v>
      </c>
      <c r="R1859" s="2"/>
    </row>
    <row r="1860" spans="1:18" ht="23" x14ac:dyDescent="0.25">
      <c r="A1860" s="47">
        <f t="shared" si="28"/>
        <v>1845</v>
      </c>
      <c r="B1860" s="48" t="s">
        <v>6716</v>
      </c>
      <c r="C1860" s="48" t="s">
        <v>6717</v>
      </c>
      <c r="D1860" s="48" t="s">
        <v>195</v>
      </c>
      <c r="E1860" s="48" t="s">
        <v>828</v>
      </c>
      <c r="F1860" s="48" t="s">
        <v>6040</v>
      </c>
      <c r="G1860" s="48"/>
      <c r="H1860" s="47">
        <v>1951</v>
      </c>
      <c r="I1860" s="47">
        <v>421</v>
      </c>
      <c r="J1860" s="47" t="s">
        <v>7372</v>
      </c>
      <c r="K1860" s="47">
        <v>2</v>
      </c>
      <c r="L1860" s="47"/>
      <c r="M1860" s="47"/>
      <c r="N1860" s="47"/>
      <c r="O1860" s="47">
        <v>18</v>
      </c>
      <c r="P1860" s="47">
        <v>41625000</v>
      </c>
      <c r="R1860" s="2"/>
    </row>
    <row r="1861" spans="1:18" ht="23" x14ac:dyDescent="0.25">
      <c r="A1861" s="47">
        <f t="shared" si="28"/>
        <v>1846</v>
      </c>
      <c r="B1861" s="48" t="s">
        <v>6716</v>
      </c>
      <c r="C1861" s="48" t="s">
        <v>6717</v>
      </c>
      <c r="D1861" s="48" t="s">
        <v>3394</v>
      </c>
      <c r="E1861" s="48" t="s">
        <v>5763</v>
      </c>
      <c r="F1861" s="48" t="s">
        <v>6040</v>
      </c>
      <c r="G1861" s="48"/>
      <c r="H1861" s="47">
        <v>1975</v>
      </c>
      <c r="I1861" s="47">
        <v>3032.2</v>
      </c>
      <c r="J1861" s="47" t="s">
        <v>7382</v>
      </c>
      <c r="K1861" s="47">
        <v>5</v>
      </c>
      <c r="L1861" s="47"/>
      <c r="M1861" s="47"/>
      <c r="N1861" s="47"/>
      <c r="O1861" s="47">
        <v>117</v>
      </c>
      <c r="P1861" s="47">
        <v>41625000</v>
      </c>
      <c r="R1861" s="2"/>
    </row>
    <row r="1862" spans="1:18" ht="23" x14ac:dyDescent="0.25">
      <c r="A1862" s="47">
        <f t="shared" si="28"/>
        <v>1847</v>
      </c>
      <c r="B1862" s="48" t="s">
        <v>6716</v>
      </c>
      <c r="C1862" s="48" t="s">
        <v>6750</v>
      </c>
      <c r="D1862" s="48" t="s">
        <v>1278</v>
      </c>
      <c r="E1862" s="48" t="s">
        <v>3753</v>
      </c>
      <c r="F1862" s="48" t="s">
        <v>6040</v>
      </c>
      <c r="G1862" s="48"/>
      <c r="H1862" s="47">
        <v>1958</v>
      </c>
      <c r="I1862" s="47">
        <v>832</v>
      </c>
      <c r="J1862" s="47" t="s">
        <v>7382</v>
      </c>
      <c r="K1862" s="47">
        <v>2</v>
      </c>
      <c r="L1862" s="47"/>
      <c r="M1862" s="47"/>
      <c r="N1862" s="47"/>
      <c r="O1862" s="47"/>
      <c r="P1862" s="47">
        <v>41625000</v>
      </c>
      <c r="R1862" s="2"/>
    </row>
    <row r="1863" spans="1:18" ht="23" x14ac:dyDescent="0.25">
      <c r="A1863" s="47">
        <f t="shared" si="28"/>
        <v>1848</v>
      </c>
      <c r="B1863" s="48" t="s">
        <v>6716</v>
      </c>
      <c r="C1863" s="48" t="s">
        <v>6750</v>
      </c>
      <c r="D1863" s="48" t="s">
        <v>3690</v>
      </c>
      <c r="E1863" s="48" t="s">
        <v>6751</v>
      </c>
      <c r="F1863" s="48" t="s">
        <v>6040</v>
      </c>
      <c r="G1863" s="48"/>
      <c r="H1863" s="47">
        <v>1993</v>
      </c>
      <c r="I1863" s="47">
        <v>2303.85</v>
      </c>
      <c r="J1863" s="47" t="s">
        <v>7377</v>
      </c>
      <c r="K1863" s="47">
        <v>9</v>
      </c>
      <c r="L1863" s="47"/>
      <c r="M1863" s="47">
        <v>1</v>
      </c>
      <c r="N1863" s="47"/>
      <c r="O1863" s="47"/>
      <c r="P1863" s="47">
        <v>41625000</v>
      </c>
      <c r="R1863" s="2"/>
    </row>
    <row r="1864" spans="1:18" ht="23" x14ac:dyDescent="0.25">
      <c r="A1864" s="47">
        <f t="shared" si="28"/>
        <v>1849</v>
      </c>
      <c r="B1864" s="48" t="s">
        <v>6716</v>
      </c>
      <c r="C1864" s="48" t="s">
        <v>6750</v>
      </c>
      <c r="D1864" s="48" t="s">
        <v>3032</v>
      </c>
      <c r="E1864" s="48" t="s">
        <v>5425</v>
      </c>
      <c r="F1864" s="48" t="s">
        <v>6040</v>
      </c>
      <c r="G1864" s="48"/>
      <c r="H1864" s="47">
        <v>1993</v>
      </c>
      <c r="I1864" s="47">
        <v>3979.1</v>
      </c>
      <c r="J1864" s="47" t="s">
        <v>7377</v>
      </c>
      <c r="K1864" s="47">
        <v>9</v>
      </c>
      <c r="L1864" s="47"/>
      <c r="M1864" s="47">
        <v>2</v>
      </c>
      <c r="N1864" s="47"/>
      <c r="O1864" s="47"/>
      <c r="P1864" s="47">
        <v>41625000</v>
      </c>
      <c r="R1864" s="2"/>
    </row>
    <row r="1865" spans="1:18" ht="23" x14ac:dyDescent="0.25">
      <c r="A1865" s="47">
        <f t="shared" si="28"/>
        <v>1850</v>
      </c>
      <c r="B1865" s="48" t="s">
        <v>6716</v>
      </c>
      <c r="C1865" s="48" t="s">
        <v>6750</v>
      </c>
      <c r="D1865" s="48" t="s">
        <v>3033</v>
      </c>
      <c r="E1865" s="48" t="s">
        <v>5426</v>
      </c>
      <c r="F1865" s="48" t="s">
        <v>6040</v>
      </c>
      <c r="G1865" s="48"/>
      <c r="H1865" s="47">
        <v>1994</v>
      </c>
      <c r="I1865" s="47">
        <v>5964.7</v>
      </c>
      <c r="J1865" s="47"/>
      <c r="K1865" s="47">
        <v>9</v>
      </c>
      <c r="L1865" s="47"/>
      <c r="M1865" s="47">
        <v>3</v>
      </c>
      <c r="N1865" s="47"/>
      <c r="O1865" s="47"/>
      <c r="P1865" s="47">
        <v>41625000</v>
      </c>
      <c r="R1865" s="2"/>
    </row>
    <row r="1866" spans="1:18" ht="23" x14ac:dyDescent="0.25">
      <c r="A1866" s="47">
        <f t="shared" si="28"/>
        <v>1851</v>
      </c>
      <c r="B1866" s="48" t="s">
        <v>6716</v>
      </c>
      <c r="C1866" s="48" t="s">
        <v>6750</v>
      </c>
      <c r="D1866" s="48" t="s">
        <v>3034</v>
      </c>
      <c r="E1866" s="48" t="s">
        <v>5427</v>
      </c>
      <c r="F1866" s="48" t="s">
        <v>6040</v>
      </c>
      <c r="G1866" s="48"/>
      <c r="H1866" s="47">
        <v>1995</v>
      </c>
      <c r="I1866" s="47">
        <v>7974.5</v>
      </c>
      <c r="J1866" s="47" t="s">
        <v>7377</v>
      </c>
      <c r="K1866" s="47">
        <v>9</v>
      </c>
      <c r="L1866" s="47"/>
      <c r="M1866" s="47">
        <v>4</v>
      </c>
      <c r="N1866" s="47"/>
      <c r="O1866" s="47"/>
      <c r="P1866" s="47">
        <v>41625000</v>
      </c>
      <c r="R1866" s="2"/>
    </row>
    <row r="1867" spans="1:18" ht="23" x14ac:dyDescent="0.25">
      <c r="A1867" s="47">
        <f t="shared" si="28"/>
        <v>1852</v>
      </c>
      <c r="B1867" s="48" t="s">
        <v>6716</v>
      </c>
      <c r="C1867" s="48" t="s">
        <v>6750</v>
      </c>
      <c r="D1867" s="48" t="s">
        <v>3678</v>
      </c>
      <c r="E1867" s="48" t="s">
        <v>6018</v>
      </c>
      <c r="F1867" s="48" t="s">
        <v>6040</v>
      </c>
      <c r="G1867" s="48"/>
      <c r="H1867" s="47">
        <v>1992</v>
      </c>
      <c r="I1867" s="47">
        <v>4886.3599999999997</v>
      </c>
      <c r="J1867" s="47" t="s">
        <v>7377</v>
      </c>
      <c r="K1867" s="47">
        <v>9</v>
      </c>
      <c r="L1867" s="47"/>
      <c r="M1867" s="47">
        <v>2</v>
      </c>
      <c r="N1867" s="47"/>
      <c r="O1867" s="47"/>
      <c r="P1867" s="47">
        <v>41625000</v>
      </c>
      <c r="R1867" s="2"/>
    </row>
    <row r="1868" spans="1:18" ht="23" x14ac:dyDescent="0.25">
      <c r="A1868" s="47">
        <f t="shared" si="28"/>
        <v>1853</v>
      </c>
      <c r="B1868" s="48" t="s">
        <v>6716</v>
      </c>
      <c r="C1868" s="48" t="s">
        <v>6750</v>
      </c>
      <c r="D1868" s="48" t="s">
        <v>547</v>
      </c>
      <c r="E1868" s="48" t="s">
        <v>1163</v>
      </c>
      <c r="F1868" s="48" t="s">
        <v>6040</v>
      </c>
      <c r="G1868" s="48"/>
      <c r="H1868" s="47">
        <v>1991</v>
      </c>
      <c r="I1868" s="47">
        <v>4888.6000000000004</v>
      </c>
      <c r="J1868" s="47" t="s">
        <v>7382</v>
      </c>
      <c r="K1868" s="47">
        <v>9</v>
      </c>
      <c r="L1868" s="47"/>
      <c r="M1868" s="47">
        <v>2</v>
      </c>
      <c r="N1868" s="47"/>
      <c r="O1868" s="47"/>
      <c r="P1868" s="47">
        <v>41625000</v>
      </c>
      <c r="R1868" s="2"/>
    </row>
    <row r="1869" spans="1:18" ht="23" x14ac:dyDescent="0.25">
      <c r="A1869" s="47">
        <f t="shared" si="28"/>
        <v>1854</v>
      </c>
      <c r="B1869" s="48" t="s">
        <v>6716</v>
      </c>
      <c r="C1869" s="48" t="s">
        <v>6750</v>
      </c>
      <c r="D1869" s="48" t="s">
        <v>637</v>
      </c>
      <c r="E1869" s="48" t="s">
        <v>6752</v>
      </c>
      <c r="F1869" s="48" t="s">
        <v>6040</v>
      </c>
      <c r="G1869" s="49"/>
      <c r="H1869" s="47">
        <v>1984</v>
      </c>
      <c r="I1869" s="47">
        <v>2562.44</v>
      </c>
      <c r="J1869" s="47" t="s">
        <v>7382</v>
      </c>
      <c r="K1869" s="47">
        <v>9</v>
      </c>
      <c r="L1869" s="47"/>
      <c r="M1869" s="47">
        <v>1</v>
      </c>
      <c r="N1869" s="47"/>
      <c r="O1869" s="47"/>
      <c r="P1869" s="47">
        <v>41625000</v>
      </c>
      <c r="R1869" s="2"/>
    </row>
    <row r="1870" spans="1:18" ht="23" x14ac:dyDescent="0.25">
      <c r="A1870" s="47">
        <f t="shared" si="28"/>
        <v>1855</v>
      </c>
      <c r="B1870" s="48" t="s">
        <v>6716</v>
      </c>
      <c r="C1870" s="48" t="s">
        <v>6750</v>
      </c>
      <c r="D1870" s="48" t="s">
        <v>638</v>
      </c>
      <c r="E1870" s="48" t="s">
        <v>6753</v>
      </c>
      <c r="F1870" s="48" t="s">
        <v>6040</v>
      </c>
      <c r="G1870" s="48"/>
      <c r="H1870" s="47">
        <v>1991</v>
      </c>
      <c r="I1870" s="47">
        <v>2733.35</v>
      </c>
      <c r="J1870" s="47" t="s">
        <v>7382</v>
      </c>
      <c r="K1870" s="47">
        <v>9</v>
      </c>
      <c r="L1870" s="47"/>
      <c r="M1870" s="47">
        <v>1</v>
      </c>
      <c r="N1870" s="47"/>
      <c r="O1870" s="47"/>
      <c r="P1870" s="47">
        <v>41625000</v>
      </c>
      <c r="R1870" s="2"/>
    </row>
    <row r="1871" spans="1:18" ht="23" x14ac:dyDescent="0.25">
      <c r="A1871" s="47">
        <f t="shared" si="28"/>
        <v>1856</v>
      </c>
      <c r="B1871" s="48" t="s">
        <v>6716</v>
      </c>
      <c r="C1871" s="48" t="s">
        <v>6750</v>
      </c>
      <c r="D1871" s="48" t="s">
        <v>548</v>
      </c>
      <c r="E1871" s="48" t="s">
        <v>1164</v>
      </c>
      <c r="F1871" s="48" t="s">
        <v>6040</v>
      </c>
      <c r="G1871" s="48"/>
      <c r="H1871" s="47">
        <v>1991</v>
      </c>
      <c r="I1871" s="47">
        <v>2573.98</v>
      </c>
      <c r="J1871" s="47" t="s">
        <v>7382</v>
      </c>
      <c r="K1871" s="47">
        <v>9</v>
      </c>
      <c r="L1871" s="47"/>
      <c r="M1871" s="47">
        <v>1</v>
      </c>
      <c r="N1871" s="47"/>
      <c r="O1871" s="47"/>
      <c r="P1871" s="47">
        <v>41625000</v>
      </c>
      <c r="R1871" s="2"/>
    </row>
    <row r="1872" spans="1:18" ht="23" x14ac:dyDescent="0.25">
      <c r="A1872" s="47">
        <f t="shared" si="28"/>
        <v>1857</v>
      </c>
      <c r="B1872" s="48" t="s">
        <v>6716</v>
      </c>
      <c r="C1872" s="48" t="s">
        <v>6750</v>
      </c>
      <c r="D1872" s="48" t="s">
        <v>549</v>
      </c>
      <c r="E1872" s="48" t="s">
        <v>1165</v>
      </c>
      <c r="F1872" s="48" t="s">
        <v>6040</v>
      </c>
      <c r="G1872" s="48"/>
      <c r="H1872" s="47">
        <v>1990</v>
      </c>
      <c r="I1872" s="47">
        <v>2386.06</v>
      </c>
      <c r="J1872" s="47" t="s">
        <v>7722</v>
      </c>
      <c r="K1872" s="47">
        <v>9</v>
      </c>
      <c r="L1872" s="47"/>
      <c r="M1872" s="47">
        <v>1</v>
      </c>
      <c r="N1872" s="47"/>
      <c r="O1872" s="47"/>
      <c r="P1872" s="47">
        <v>41625000</v>
      </c>
      <c r="R1872" s="2"/>
    </row>
    <row r="1873" spans="1:18" ht="23" x14ac:dyDescent="0.25">
      <c r="A1873" s="47">
        <f t="shared" si="28"/>
        <v>1858</v>
      </c>
      <c r="B1873" s="48" t="s">
        <v>6716</v>
      </c>
      <c r="C1873" s="48" t="s">
        <v>6750</v>
      </c>
      <c r="D1873" s="48" t="s">
        <v>639</v>
      </c>
      <c r="E1873" s="48" t="s">
        <v>6754</v>
      </c>
      <c r="F1873" s="48" t="s">
        <v>6040</v>
      </c>
      <c r="G1873" s="48"/>
      <c r="H1873" s="47">
        <v>1988</v>
      </c>
      <c r="I1873" s="47">
        <v>3090.73</v>
      </c>
      <c r="J1873" s="47" t="s">
        <v>7377</v>
      </c>
      <c r="K1873" s="47">
        <v>9</v>
      </c>
      <c r="L1873" s="47"/>
      <c r="M1873" s="47">
        <v>1</v>
      </c>
      <c r="N1873" s="47"/>
      <c r="O1873" s="47"/>
      <c r="P1873" s="47">
        <v>41625000</v>
      </c>
      <c r="R1873" s="2"/>
    </row>
    <row r="1874" spans="1:18" ht="23" x14ac:dyDescent="0.25">
      <c r="A1874" s="47">
        <f t="shared" ref="A1874:A1937" si="29">A1873+1</f>
        <v>1859</v>
      </c>
      <c r="B1874" s="48" t="s">
        <v>6716</v>
      </c>
      <c r="C1874" s="48" t="s">
        <v>6750</v>
      </c>
      <c r="D1874" s="48" t="s">
        <v>3679</v>
      </c>
      <c r="E1874" s="48" t="s">
        <v>6755</v>
      </c>
      <c r="F1874" s="48" t="s">
        <v>6040</v>
      </c>
      <c r="G1874" s="48"/>
      <c r="H1874" s="47">
        <v>1990</v>
      </c>
      <c r="I1874" s="47">
        <v>11921.74</v>
      </c>
      <c r="J1874" s="47" t="s">
        <v>7377</v>
      </c>
      <c r="K1874" s="47">
        <v>9</v>
      </c>
      <c r="L1874" s="47"/>
      <c r="M1874" s="47">
        <v>5</v>
      </c>
      <c r="N1874" s="47"/>
      <c r="O1874" s="47"/>
      <c r="P1874" s="47">
        <v>41625000</v>
      </c>
      <c r="R1874" s="2"/>
    </row>
    <row r="1875" spans="1:18" ht="23" x14ac:dyDescent="0.25">
      <c r="A1875" s="47">
        <f t="shared" si="29"/>
        <v>1860</v>
      </c>
      <c r="B1875" s="48" t="s">
        <v>6716</v>
      </c>
      <c r="C1875" s="48" t="s">
        <v>6750</v>
      </c>
      <c r="D1875" s="48" t="s">
        <v>3705</v>
      </c>
      <c r="E1875" s="48" t="s">
        <v>6756</v>
      </c>
      <c r="F1875" s="48" t="s">
        <v>6040</v>
      </c>
      <c r="G1875" s="48"/>
      <c r="H1875" s="47">
        <v>1962</v>
      </c>
      <c r="I1875" s="47">
        <v>1418.3</v>
      </c>
      <c r="J1875" s="47" t="s">
        <v>7382</v>
      </c>
      <c r="K1875" s="47">
        <v>4</v>
      </c>
      <c r="L1875" s="47"/>
      <c r="M1875" s="47"/>
      <c r="N1875" s="47"/>
      <c r="O1875" s="47"/>
      <c r="P1875" s="47">
        <v>41625000</v>
      </c>
      <c r="R1875" s="2"/>
    </row>
    <row r="1876" spans="1:18" ht="23" x14ac:dyDescent="0.25">
      <c r="A1876" s="47">
        <f t="shared" si="29"/>
        <v>1861</v>
      </c>
      <c r="B1876" s="48" t="s">
        <v>6716</v>
      </c>
      <c r="C1876" s="48" t="s">
        <v>6750</v>
      </c>
      <c r="D1876" s="48" t="s">
        <v>201</v>
      </c>
      <c r="E1876" s="48" t="s">
        <v>834</v>
      </c>
      <c r="F1876" s="48" t="s">
        <v>6040</v>
      </c>
      <c r="G1876" s="48"/>
      <c r="H1876" s="47">
        <v>1981</v>
      </c>
      <c r="I1876" s="47">
        <v>4921.3900000000003</v>
      </c>
      <c r="J1876" s="47" t="s">
        <v>7382</v>
      </c>
      <c r="K1876" s="47">
        <v>5</v>
      </c>
      <c r="L1876" s="47"/>
      <c r="M1876" s="47">
        <v>0</v>
      </c>
      <c r="N1876" s="47"/>
      <c r="O1876" s="47">
        <v>234</v>
      </c>
      <c r="P1876" s="47">
        <v>41625000</v>
      </c>
      <c r="R1876" s="2"/>
    </row>
    <row r="1877" spans="1:18" ht="23" x14ac:dyDescent="0.25">
      <c r="A1877" s="47">
        <f t="shared" si="29"/>
        <v>1862</v>
      </c>
      <c r="B1877" s="48" t="s">
        <v>6716</v>
      </c>
      <c r="C1877" s="48" t="s">
        <v>6750</v>
      </c>
      <c r="D1877" s="48" t="s">
        <v>640</v>
      </c>
      <c r="E1877" s="48" t="s">
        <v>6757</v>
      </c>
      <c r="F1877" s="48" t="s">
        <v>6040</v>
      </c>
      <c r="G1877" s="48"/>
      <c r="H1877" s="47">
        <v>1980</v>
      </c>
      <c r="I1877" s="47">
        <v>3109.14</v>
      </c>
      <c r="J1877" s="47" t="s">
        <v>7382</v>
      </c>
      <c r="K1877" s="47">
        <v>9</v>
      </c>
      <c r="L1877" s="47"/>
      <c r="M1877" s="47">
        <v>1</v>
      </c>
      <c r="N1877" s="47"/>
      <c r="O1877" s="47"/>
      <c r="P1877" s="47">
        <v>41625000</v>
      </c>
      <c r="R1877" s="2"/>
    </row>
    <row r="1878" spans="1:18" ht="23" x14ac:dyDescent="0.25">
      <c r="A1878" s="47">
        <f t="shared" si="29"/>
        <v>1863</v>
      </c>
      <c r="B1878" s="48" t="s">
        <v>6716</v>
      </c>
      <c r="C1878" s="48" t="s">
        <v>6750</v>
      </c>
      <c r="D1878" s="48" t="s">
        <v>2402</v>
      </c>
      <c r="E1878" s="48" t="s">
        <v>4824</v>
      </c>
      <c r="F1878" s="48" t="s">
        <v>6040</v>
      </c>
      <c r="G1878" s="48"/>
      <c r="H1878" s="47">
        <v>1948</v>
      </c>
      <c r="I1878" s="47">
        <v>1147</v>
      </c>
      <c r="J1878" s="47" t="s">
        <v>7382</v>
      </c>
      <c r="K1878" s="47">
        <v>2</v>
      </c>
      <c r="L1878" s="47"/>
      <c r="M1878" s="47"/>
      <c r="N1878" s="47"/>
      <c r="O1878" s="47">
        <v>46</v>
      </c>
      <c r="P1878" s="47">
        <v>41625000</v>
      </c>
      <c r="R1878" s="2"/>
    </row>
    <row r="1879" spans="1:18" ht="23" x14ac:dyDescent="0.25">
      <c r="A1879" s="47">
        <f t="shared" si="29"/>
        <v>1864</v>
      </c>
      <c r="B1879" s="48" t="s">
        <v>6716</v>
      </c>
      <c r="C1879" s="48" t="s">
        <v>6750</v>
      </c>
      <c r="D1879" s="48" t="s">
        <v>6758</v>
      </c>
      <c r="E1879" s="48" t="s">
        <v>1166</v>
      </c>
      <c r="F1879" s="48" t="s">
        <v>6040</v>
      </c>
      <c r="G1879" s="48"/>
      <c r="H1879" s="47">
        <v>1995</v>
      </c>
      <c r="I1879" s="47">
        <v>9360.35</v>
      </c>
      <c r="J1879" s="47" t="s">
        <v>7716</v>
      </c>
      <c r="K1879" s="47">
        <v>9</v>
      </c>
      <c r="L1879" s="47"/>
      <c r="M1879" s="47"/>
      <c r="N1879" s="47"/>
      <c r="O1879" s="47"/>
      <c r="P1879" s="47">
        <v>41625000</v>
      </c>
      <c r="R1879" s="2"/>
    </row>
    <row r="1880" spans="1:18" ht="23" x14ac:dyDescent="0.25">
      <c r="A1880" s="47">
        <f t="shared" si="29"/>
        <v>1865</v>
      </c>
      <c r="B1880" s="48" t="s">
        <v>6716</v>
      </c>
      <c r="C1880" s="48" t="s">
        <v>6750</v>
      </c>
      <c r="D1880" s="48" t="s">
        <v>468</v>
      </c>
      <c r="E1880" s="48" t="s">
        <v>1101</v>
      </c>
      <c r="F1880" s="48" t="s">
        <v>6040</v>
      </c>
      <c r="G1880" s="48"/>
      <c r="H1880" s="47">
        <v>1957</v>
      </c>
      <c r="I1880" s="47">
        <v>1557.14</v>
      </c>
      <c r="J1880" s="47" t="s">
        <v>7382</v>
      </c>
      <c r="K1880" s="47">
        <v>2</v>
      </c>
      <c r="L1880" s="47"/>
      <c r="M1880" s="47"/>
      <c r="N1880" s="47"/>
      <c r="O1880" s="47">
        <v>18</v>
      </c>
      <c r="P1880" s="47">
        <v>41625000</v>
      </c>
      <c r="R1880" s="2"/>
    </row>
    <row r="1881" spans="1:18" ht="23" x14ac:dyDescent="0.25">
      <c r="A1881" s="47">
        <f t="shared" si="29"/>
        <v>1866</v>
      </c>
      <c r="B1881" s="48" t="s">
        <v>6716</v>
      </c>
      <c r="C1881" s="48" t="s">
        <v>6750</v>
      </c>
      <c r="D1881" s="48" t="s">
        <v>6759</v>
      </c>
      <c r="E1881" s="48" t="s">
        <v>1167</v>
      </c>
      <c r="F1881" s="48" t="s">
        <v>6040</v>
      </c>
      <c r="G1881" s="48"/>
      <c r="H1881" s="47">
        <v>1988</v>
      </c>
      <c r="I1881" s="47">
        <v>4624.2299999999996</v>
      </c>
      <c r="J1881" s="47" t="s">
        <v>7377</v>
      </c>
      <c r="K1881" s="47">
        <v>9</v>
      </c>
      <c r="L1881" s="47"/>
      <c r="M1881" s="47"/>
      <c r="N1881" s="47"/>
      <c r="O1881" s="47"/>
      <c r="P1881" s="47">
        <v>41625000</v>
      </c>
      <c r="R1881" s="2"/>
    </row>
    <row r="1882" spans="1:18" ht="27" customHeight="1" x14ac:dyDescent="0.25">
      <c r="A1882" s="47">
        <f t="shared" si="29"/>
        <v>1867</v>
      </c>
      <c r="B1882" s="48" t="s">
        <v>6716</v>
      </c>
      <c r="C1882" s="48" t="s">
        <v>6760</v>
      </c>
      <c r="D1882" s="48" t="s">
        <v>3425</v>
      </c>
      <c r="E1882" s="48" t="s">
        <v>5794</v>
      </c>
      <c r="F1882" s="48" t="s">
        <v>6040</v>
      </c>
      <c r="G1882" s="48"/>
      <c r="H1882" s="47">
        <v>1955</v>
      </c>
      <c r="I1882" s="47">
        <v>910.2</v>
      </c>
      <c r="J1882" s="47" t="s">
        <v>7382</v>
      </c>
      <c r="K1882" s="47">
        <v>2</v>
      </c>
      <c r="L1882" s="47"/>
      <c r="M1882" s="47"/>
      <c r="N1882" s="47"/>
      <c r="O1882" s="47">
        <v>33</v>
      </c>
      <c r="P1882" s="47">
        <v>41625000</v>
      </c>
      <c r="R1882" s="2"/>
    </row>
    <row r="1883" spans="1:18" ht="30" customHeight="1" x14ac:dyDescent="0.25">
      <c r="A1883" s="47">
        <f t="shared" si="29"/>
        <v>1868</v>
      </c>
      <c r="B1883" s="48" t="s">
        <v>6716</v>
      </c>
      <c r="C1883" s="48" t="s">
        <v>6760</v>
      </c>
      <c r="D1883" s="48" t="s">
        <v>3426</v>
      </c>
      <c r="E1883" s="48" t="s">
        <v>5795</v>
      </c>
      <c r="F1883" s="48" t="s">
        <v>6040</v>
      </c>
      <c r="G1883" s="48"/>
      <c r="H1883" s="47">
        <v>1962</v>
      </c>
      <c r="I1883" s="47">
        <v>270.8</v>
      </c>
      <c r="J1883" s="47" t="s">
        <v>7382</v>
      </c>
      <c r="K1883" s="47">
        <v>2</v>
      </c>
      <c r="L1883" s="47"/>
      <c r="M1883" s="47"/>
      <c r="N1883" s="47"/>
      <c r="O1883" s="47">
        <v>18</v>
      </c>
      <c r="P1883" s="47">
        <v>41625000</v>
      </c>
      <c r="R1883" s="2"/>
    </row>
    <row r="1884" spans="1:18" ht="30.75" customHeight="1" x14ac:dyDescent="0.25">
      <c r="A1884" s="47">
        <f t="shared" si="29"/>
        <v>1869</v>
      </c>
      <c r="B1884" s="48" t="s">
        <v>6716</v>
      </c>
      <c r="C1884" s="48" t="s">
        <v>6760</v>
      </c>
      <c r="D1884" s="48" t="s">
        <v>202</v>
      </c>
      <c r="E1884" s="48" t="s">
        <v>835</v>
      </c>
      <c r="F1884" s="48" t="s">
        <v>6040</v>
      </c>
      <c r="G1884" s="48"/>
      <c r="H1884" s="47">
        <v>1960</v>
      </c>
      <c r="I1884" s="47">
        <v>314.5</v>
      </c>
      <c r="J1884" s="47" t="s">
        <v>7382</v>
      </c>
      <c r="K1884" s="47">
        <v>2</v>
      </c>
      <c r="L1884" s="47"/>
      <c r="M1884" s="47"/>
      <c r="N1884" s="47"/>
      <c r="O1884" s="47">
        <v>9</v>
      </c>
      <c r="P1884" s="47">
        <v>41625000</v>
      </c>
      <c r="R1884" s="2"/>
    </row>
    <row r="1885" spans="1:18" ht="30" customHeight="1" x14ac:dyDescent="0.25">
      <c r="A1885" s="47">
        <f t="shared" si="29"/>
        <v>1870</v>
      </c>
      <c r="B1885" s="48" t="s">
        <v>6716</v>
      </c>
      <c r="C1885" s="48" t="s">
        <v>6760</v>
      </c>
      <c r="D1885" s="48" t="s">
        <v>3427</v>
      </c>
      <c r="E1885" s="48" t="s">
        <v>5796</v>
      </c>
      <c r="F1885" s="48" t="s">
        <v>6040</v>
      </c>
      <c r="G1885" s="48"/>
      <c r="H1885" s="47">
        <v>1969</v>
      </c>
      <c r="I1885" s="47">
        <v>1524.7</v>
      </c>
      <c r="J1885" s="47" t="s">
        <v>7382</v>
      </c>
      <c r="K1885" s="47">
        <v>5</v>
      </c>
      <c r="L1885" s="47"/>
      <c r="M1885" s="47"/>
      <c r="N1885" s="47"/>
      <c r="O1885" s="47">
        <v>61</v>
      </c>
      <c r="P1885" s="47">
        <v>41625000</v>
      </c>
      <c r="R1885" s="2"/>
    </row>
    <row r="1886" spans="1:18" ht="31.5" customHeight="1" x14ac:dyDescent="0.25">
      <c r="A1886" s="47">
        <f t="shared" si="29"/>
        <v>1871</v>
      </c>
      <c r="B1886" s="48" t="s">
        <v>6716</v>
      </c>
      <c r="C1886" s="48" t="s">
        <v>6760</v>
      </c>
      <c r="D1886" s="48" t="s">
        <v>1341</v>
      </c>
      <c r="E1886" s="48" t="s">
        <v>3816</v>
      </c>
      <c r="F1886" s="48" t="s">
        <v>6040</v>
      </c>
      <c r="G1886" s="48"/>
      <c r="H1886" s="47">
        <v>1965</v>
      </c>
      <c r="I1886" s="47">
        <v>3486.6</v>
      </c>
      <c r="J1886" s="47" t="s">
        <v>7382</v>
      </c>
      <c r="K1886" s="47">
        <v>5</v>
      </c>
      <c r="L1886" s="47"/>
      <c r="M1886" s="47"/>
      <c r="N1886" s="47"/>
      <c r="O1886" s="47">
        <v>114</v>
      </c>
      <c r="P1886" s="47">
        <v>41625000</v>
      </c>
      <c r="R1886" s="2"/>
    </row>
    <row r="1887" spans="1:18" ht="23" x14ac:dyDescent="0.25">
      <c r="A1887" s="47">
        <f t="shared" si="29"/>
        <v>1872</v>
      </c>
      <c r="B1887" s="48" t="s">
        <v>6716</v>
      </c>
      <c r="C1887" s="48" t="s">
        <v>6760</v>
      </c>
      <c r="D1887" s="48" t="s">
        <v>3428</v>
      </c>
      <c r="E1887" s="48" t="s">
        <v>5797</v>
      </c>
      <c r="F1887" s="48" t="s">
        <v>6040</v>
      </c>
      <c r="G1887" s="48"/>
      <c r="H1887" s="47">
        <v>1967</v>
      </c>
      <c r="I1887" s="47">
        <v>3544.6</v>
      </c>
      <c r="J1887" s="47" t="s">
        <v>7382</v>
      </c>
      <c r="K1887" s="47">
        <v>5</v>
      </c>
      <c r="L1887" s="47"/>
      <c r="M1887" s="47"/>
      <c r="N1887" s="47"/>
      <c r="O1887" s="47">
        <v>140</v>
      </c>
      <c r="P1887" s="47">
        <v>41625000</v>
      </c>
      <c r="R1887" s="2"/>
    </row>
    <row r="1888" spans="1:18" ht="23" x14ac:dyDescent="0.25">
      <c r="A1888" s="47">
        <f t="shared" si="29"/>
        <v>1873</v>
      </c>
      <c r="B1888" s="48" t="s">
        <v>6716</v>
      </c>
      <c r="C1888" s="48" t="s">
        <v>6760</v>
      </c>
      <c r="D1888" s="48" t="s">
        <v>3429</v>
      </c>
      <c r="E1888" s="48" t="s">
        <v>5798</v>
      </c>
      <c r="F1888" s="48" t="s">
        <v>6040</v>
      </c>
      <c r="G1888" s="48"/>
      <c r="H1888" s="47">
        <v>1968</v>
      </c>
      <c r="I1888" s="47">
        <v>3556.68</v>
      </c>
      <c r="J1888" s="47" t="s">
        <v>7382</v>
      </c>
      <c r="K1888" s="47">
        <v>5</v>
      </c>
      <c r="L1888" s="47"/>
      <c r="M1888" s="47"/>
      <c r="N1888" s="47"/>
      <c r="O1888" s="47">
        <v>173</v>
      </c>
      <c r="P1888" s="47">
        <v>41625000</v>
      </c>
      <c r="R1888" s="2"/>
    </row>
    <row r="1889" spans="1:18" ht="23" x14ac:dyDescent="0.25">
      <c r="A1889" s="47">
        <f t="shared" si="29"/>
        <v>1874</v>
      </c>
      <c r="B1889" s="48" t="s">
        <v>6716</v>
      </c>
      <c r="C1889" s="48" t="s">
        <v>6760</v>
      </c>
      <c r="D1889" s="48" t="s">
        <v>3430</v>
      </c>
      <c r="E1889" s="48" t="s">
        <v>5799</v>
      </c>
      <c r="F1889" s="48" t="s">
        <v>6040</v>
      </c>
      <c r="G1889" s="48"/>
      <c r="H1889" s="47">
        <v>1967</v>
      </c>
      <c r="I1889" s="47">
        <v>3606</v>
      </c>
      <c r="J1889" s="47" t="s">
        <v>7382</v>
      </c>
      <c r="K1889" s="47">
        <v>5</v>
      </c>
      <c r="L1889" s="47"/>
      <c r="M1889" s="47"/>
      <c r="N1889" s="47"/>
      <c r="O1889" s="47">
        <v>141</v>
      </c>
      <c r="P1889" s="47">
        <v>41625000</v>
      </c>
      <c r="R1889" s="2"/>
    </row>
    <row r="1890" spans="1:18" ht="23" x14ac:dyDescent="0.25">
      <c r="A1890" s="47">
        <f t="shared" si="29"/>
        <v>1875</v>
      </c>
      <c r="B1890" s="48" t="s">
        <v>6716</v>
      </c>
      <c r="C1890" s="48" t="s">
        <v>6760</v>
      </c>
      <c r="D1890" s="48" t="s">
        <v>1342</v>
      </c>
      <c r="E1890" s="48" t="s">
        <v>3817</v>
      </c>
      <c r="F1890" s="48" t="s">
        <v>6040</v>
      </c>
      <c r="G1890" s="48"/>
      <c r="H1890" s="47">
        <v>1966</v>
      </c>
      <c r="I1890" s="47">
        <v>3744.84</v>
      </c>
      <c r="J1890" s="47" t="s">
        <v>7382</v>
      </c>
      <c r="K1890" s="47">
        <v>5</v>
      </c>
      <c r="L1890" s="47"/>
      <c r="M1890" s="47"/>
      <c r="N1890" s="47"/>
      <c r="O1890" s="47">
        <v>129</v>
      </c>
      <c r="P1890" s="47">
        <v>41625000</v>
      </c>
      <c r="R1890" s="2"/>
    </row>
    <row r="1891" spans="1:18" ht="23" x14ac:dyDescent="0.25">
      <c r="A1891" s="47">
        <f t="shared" si="29"/>
        <v>1876</v>
      </c>
      <c r="B1891" s="48" t="s">
        <v>6716</v>
      </c>
      <c r="C1891" s="48" t="s">
        <v>6760</v>
      </c>
      <c r="D1891" s="48" t="s">
        <v>1343</v>
      </c>
      <c r="E1891" s="48" t="s">
        <v>3818</v>
      </c>
      <c r="F1891" s="48" t="s">
        <v>6040</v>
      </c>
      <c r="G1891" s="48"/>
      <c r="H1891" s="47">
        <v>1959</v>
      </c>
      <c r="I1891" s="47">
        <v>1960.26</v>
      </c>
      <c r="J1891" s="47" t="s">
        <v>7382</v>
      </c>
      <c r="K1891" s="47">
        <v>3</v>
      </c>
      <c r="L1891" s="47"/>
      <c r="M1891" s="47"/>
      <c r="N1891" s="47"/>
      <c r="O1891" s="47">
        <v>80</v>
      </c>
      <c r="P1891" s="47">
        <v>41625000</v>
      </c>
      <c r="R1891" s="2"/>
    </row>
    <row r="1892" spans="1:18" ht="23" x14ac:dyDescent="0.25">
      <c r="A1892" s="47">
        <f t="shared" si="29"/>
        <v>1877</v>
      </c>
      <c r="B1892" s="48" t="s">
        <v>6716</v>
      </c>
      <c r="C1892" s="48" t="s">
        <v>6760</v>
      </c>
      <c r="D1892" s="48" t="s">
        <v>1344</v>
      </c>
      <c r="E1892" s="48" t="s">
        <v>3819</v>
      </c>
      <c r="F1892" s="48" t="s">
        <v>6040</v>
      </c>
      <c r="G1892" s="48"/>
      <c r="H1892" s="47">
        <v>1973</v>
      </c>
      <c r="I1892" s="47">
        <v>4724.5600000000004</v>
      </c>
      <c r="J1892" s="47" t="s">
        <v>7382</v>
      </c>
      <c r="K1892" s="47">
        <v>5</v>
      </c>
      <c r="L1892" s="47"/>
      <c r="M1892" s="47"/>
      <c r="N1892" s="47"/>
      <c r="O1892" s="47">
        <v>155</v>
      </c>
      <c r="P1892" s="47">
        <v>41625000</v>
      </c>
      <c r="R1892" s="2"/>
    </row>
    <row r="1893" spans="1:18" ht="23" x14ac:dyDescent="0.25">
      <c r="A1893" s="47">
        <f t="shared" si="29"/>
        <v>1878</v>
      </c>
      <c r="B1893" s="48" t="s">
        <v>6716</v>
      </c>
      <c r="C1893" s="48" t="s">
        <v>6760</v>
      </c>
      <c r="D1893" s="48" t="s">
        <v>203</v>
      </c>
      <c r="E1893" s="48" t="s">
        <v>6761</v>
      </c>
      <c r="F1893" s="48" t="s">
        <v>6040</v>
      </c>
      <c r="G1893" s="48"/>
      <c r="H1893" s="47">
        <v>1983</v>
      </c>
      <c r="I1893" s="47">
        <v>4808.8</v>
      </c>
      <c r="J1893" s="47" t="s">
        <v>7382</v>
      </c>
      <c r="K1893" s="47">
        <v>5</v>
      </c>
      <c r="L1893" s="47"/>
      <c r="M1893" s="47"/>
      <c r="N1893" s="47"/>
      <c r="O1893" s="47">
        <v>152</v>
      </c>
      <c r="P1893" s="47">
        <v>41625000</v>
      </c>
      <c r="R1893" s="2"/>
    </row>
    <row r="1894" spans="1:18" ht="23" x14ac:dyDescent="0.25">
      <c r="A1894" s="47">
        <f t="shared" si="29"/>
        <v>1879</v>
      </c>
      <c r="B1894" s="48" t="s">
        <v>6716</v>
      </c>
      <c r="C1894" s="48" t="s">
        <v>6760</v>
      </c>
      <c r="D1894" s="48" t="s">
        <v>3431</v>
      </c>
      <c r="E1894" s="48" t="s">
        <v>6762</v>
      </c>
      <c r="F1894" s="48" t="s">
        <v>6040</v>
      </c>
      <c r="G1894" s="48"/>
      <c r="H1894" s="47">
        <v>1950</v>
      </c>
      <c r="I1894" s="47">
        <v>759.5</v>
      </c>
      <c r="J1894" s="47" t="s">
        <v>7382</v>
      </c>
      <c r="K1894" s="47">
        <v>2</v>
      </c>
      <c r="L1894" s="47"/>
      <c r="M1894" s="47"/>
      <c r="N1894" s="47"/>
      <c r="O1894" s="47">
        <v>14</v>
      </c>
      <c r="P1894" s="47">
        <v>41625000</v>
      </c>
      <c r="R1894" s="2"/>
    </row>
    <row r="1895" spans="1:18" ht="23" x14ac:dyDescent="0.25">
      <c r="A1895" s="47">
        <f t="shared" si="29"/>
        <v>1880</v>
      </c>
      <c r="B1895" s="48" t="s">
        <v>6716</v>
      </c>
      <c r="C1895" s="48" t="s">
        <v>6760</v>
      </c>
      <c r="D1895" s="48" t="s">
        <v>204</v>
      </c>
      <c r="E1895" s="48" t="s">
        <v>836</v>
      </c>
      <c r="F1895" s="48" t="s">
        <v>6040</v>
      </c>
      <c r="G1895" s="48"/>
      <c r="H1895" s="47">
        <v>1950</v>
      </c>
      <c r="I1895" s="47">
        <v>674.8</v>
      </c>
      <c r="J1895" s="47" t="s">
        <v>7382</v>
      </c>
      <c r="K1895" s="47">
        <v>2</v>
      </c>
      <c r="L1895" s="47"/>
      <c r="M1895" s="47"/>
      <c r="N1895" s="47"/>
      <c r="O1895" s="47">
        <v>38</v>
      </c>
      <c r="P1895" s="47">
        <v>41625000</v>
      </c>
      <c r="R1895" s="2"/>
    </row>
    <row r="1896" spans="1:18" ht="23" x14ac:dyDescent="0.25">
      <c r="A1896" s="47">
        <f t="shared" si="29"/>
        <v>1881</v>
      </c>
      <c r="B1896" s="48" t="s">
        <v>6716</v>
      </c>
      <c r="C1896" s="48" t="s">
        <v>6760</v>
      </c>
      <c r="D1896" s="48" t="s">
        <v>3432</v>
      </c>
      <c r="E1896" s="48" t="s">
        <v>6763</v>
      </c>
      <c r="F1896" s="48" t="s">
        <v>6040</v>
      </c>
      <c r="G1896" s="49"/>
      <c r="H1896" s="47">
        <v>1951</v>
      </c>
      <c r="I1896" s="47">
        <v>666.28</v>
      </c>
      <c r="J1896" s="47" t="s">
        <v>7382</v>
      </c>
      <c r="K1896" s="47">
        <v>2</v>
      </c>
      <c r="L1896" s="47"/>
      <c r="M1896" s="47"/>
      <c r="N1896" s="47"/>
      <c r="O1896" s="47">
        <v>27</v>
      </c>
      <c r="P1896" s="47">
        <v>41625000</v>
      </c>
      <c r="R1896" s="2"/>
    </row>
    <row r="1897" spans="1:18" ht="23" x14ac:dyDescent="0.25">
      <c r="A1897" s="47">
        <f t="shared" si="29"/>
        <v>1882</v>
      </c>
      <c r="B1897" s="48" t="s">
        <v>6716</v>
      </c>
      <c r="C1897" s="48" t="s">
        <v>6760</v>
      </c>
      <c r="D1897" s="48" t="s">
        <v>205</v>
      </c>
      <c r="E1897" s="48" t="s">
        <v>837</v>
      </c>
      <c r="F1897" s="48" t="s">
        <v>6040</v>
      </c>
      <c r="G1897" s="48"/>
      <c r="H1897" s="47">
        <v>1960</v>
      </c>
      <c r="I1897" s="47">
        <v>1544.8</v>
      </c>
      <c r="J1897" s="47" t="s">
        <v>7382</v>
      </c>
      <c r="K1897" s="47">
        <v>3</v>
      </c>
      <c r="L1897" s="47"/>
      <c r="M1897" s="47"/>
      <c r="N1897" s="47"/>
      <c r="O1897" s="47">
        <v>69</v>
      </c>
      <c r="P1897" s="47">
        <v>41625000</v>
      </c>
      <c r="R1897" s="2"/>
    </row>
    <row r="1898" spans="1:18" ht="23" x14ac:dyDescent="0.25">
      <c r="A1898" s="47">
        <f t="shared" si="29"/>
        <v>1883</v>
      </c>
      <c r="B1898" s="48" t="s">
        <v>6716</v>
      </c>
      <c r="C1898" s="48" t="s">
        <v>6760</v>
      </c>
      <c r="D1898" s="48" t="s">
        <v>3433</v>
      </c>
      <c r="E1898" s="48" t="s">
        <v>6764</v>
      </c>
      <c r="F1898" s="48" t="s">
        <v>6040</v>
      </c>
      <c r="G1898" s="48"/>
      <c r="H1898" s="47">
        <v>1950</v>
      </c>
      <c r="I1898" s="47">
        <v>764.41</v>
      </c>
      <c r="J1898" s="48" t="s">
        <v>7511</v>
      </c>
      <c r="K1898" s="47">
        <v>2</v>
      </c>
      <c r="L1898" s="47"/>
      <c r="M1898" s="47"/>
      <c r="N1898" s="47"/>
      <c r="O1898" s="47">
        <v>52</v>
      </c>
      <c r="P1898" s="47">
        <v>41625000</v>
      </c>
      <c r="R1898" s="2"/>
    </row>
    <row r="1899" spans="1:18" ht="23" x14ac:dyDescent="0.25">
      <c r="A1899" s="47">
        <f t="shared" si="29"/>
        <v>1884</v>
      </c>
      <c r="B1899" s="48" t="s">
        <v>6716</v>
      </c>
      <c r="C1899" s="48" t="s">
        <v>6760</v>
      </c>
      <c r="D1899" s="48" t="s">
        <v>3434</v>
      </c>
      <c r="E1899" s="48" t="s">
        <v>6765</v>
      </c>
      <c r="F1899" s="48" t="s">
        <v>6040</v>
      </c>
      <c r="G1899" s="48"/>
      <c r="H1899" s="47">
        <v>1950</v>
      </c>
      <c r="I1899" s="47">
        <v>724.17</v>
      </c>
      <c r="J1899" s="47" t="s">
        <v>7382</v>
      </c>
      <c r="K1899" s="47">
        <v>2</v>
      </c>
      <c r="L1899" s="47"/>
      <c r="M1899" s="47"/>
      <c r="N1899" s="47"/>
      <c r="O1899" s="47">
        <v>29</v>
      </c>
      <c r="P1899" s="47">
        <v>41625000</v>
      </c>
      <c r="R1899" s="2"/>
    </row>
    <row r="1900" spans="1:18" ht="23" x14ac:dyDescent="0.25">
      <c r="A1900" s="47">
        <f t="shared" si="29"/>
        <v>1885</v>
      </c>
      <c r="B1900" s="48" t="s">
        <v>6716</v>
      </c>
      <c r="C1900" s="48" t="s">
        <v>6760</v>
      </c>
      <c r="D1900" s="48" t="s">
        <v>206</v>
      </c>
      <c r="E1900" s="48" t="s">
        <v>838</v>
      </c>
      <c r="F1900" s="48" t="s">
        <v>6040</v>
      </c>
      <c r="G1900" s="48"/>
      <c r="H1900" s="47">
        <v>1953</v>
      </c>
      <c r="I1900" s="47">
        <v>549.65</v>
      </c>
      <c r="J1900" s="47" t="s">
        <v>7382</v>
      </c>
      <c r="K1900" s="47">
        <v>2</v>
      </c>
      <c r="L1900" s="47"/>
      <c r="M1900" s="47"/>
      <c r="N1900" s="47"/>
      <c r="O1900" s="47">
        <v>23</v>
      </c>
      <c r="P1900" s="47">
        <v>41625000</v>
      </c>
      <c r="R1900" s="2"/>
    </row>
    <row r="1901" spans="1:18" ht="23" x14ac:dyDescent="0.25">
      <c r="A1901" s="47">
        <f t="shared" si="29"/>
        <v>1886</v>
      </c>
      <c r="B1901" s="48" t="s">
        <v>6716</v>
      </c>
      <c r="C1901" s="48" t="s">
        <v>6760</v>
      </c>
      <c r="D1901" s="48" t="s">
        <v>3435</v>
      </c>
      <c r="E1901" s="48" t="s">
        <v>6766</v>
      </c>
      <c r="F1901" s="48" t="s">
        <v>6040</v>
      </c>
      <c r="G1901" s="48"/>
      <c r="H1901" s="47">
        <v>1951</v>
      </c>
      <c r="I1901" s="47">
        <v>683.3</v>
      </c>
      <c r="J1901" s="47" t="s">
        <v>7382</v>
      </c>
      <c r="K1901" s="47">
        <v>2</v>
      </c>
      <c r="L1901" s="47"/>
      <c r="M1901" s="47"/>
      <c r="N1901" s="47"/>
      <c r="O1901" s="47">
        <v>28</v>
      </c>
      <c r="P1901" s="47">
        <v>41625000</v>
      </c>
      <c r="R1901" s="2"/>
    </row>
    <row r="1902" spans="1:18" ht="23" x14ac:dyDescent="0.25">
      <c r="A1902" s="47">
        <f t="shared" si="29"/>
        <v>1887</v>
      </c>
      <c r="B1902" s="48" t="s">
        <v>6716</v>
      </c>
      <c r="C1902" s="48" t="s">
        <v>6760</v>
      </c>
      <c r="D1902" s="48" t="s">
        <v>207</v>
      </c>
      <c r="E1902" s="48" t="s">
        <v>839</v>
      </c>
      <c r="F1902" s="48" t="s">
        <v>6040</v>
      </c>
      <c r="G1902" s="48"/>
      <c r="H1902" s="47">
        <v>1950</v>
      </c>
      <c r="I1902" s="47">
        <v>695.76</v>
      </c>
      <c r="J1902" s="48" t="s">
        <v>7511</v>
      </c>
      <c r="K1902" s="47">
        <v>2</v>
      </c>
      <c r="L1902" s="47"/>
      <c r="M1902" s="47"/>
      <c r="N1902" s="47"/>
      <c r="O1902" s="47">
        <v>45</v>
      </c>
      <c r="P1902" s="47">
        <v>41625000</v>
      </c>
      <c r="R1902" s="2"/>
    </row>
    <row r="1903" spans="1:18" ht="23" x14ac:dyDescent="0.25">
      <c r="A1903" s="47">
        <f t="shared" si="29"/>
        <v>1888</v>
      </c>
      <c r="B1903" s="48" t="s">
        <v>6716</v>
      </c>
      <c r="C1903" s="48" t="s">
        <v>6760</v>
      </c>
      <c r="D1903" s="48" t="s">
        <v>3436</v>
      </c>
      <c r="E1903" s="48" t="s">
        <v>6767</v>
      </c>
      <c r="F1903" s="48" t="s">
        <v>6040</v>
      </c>
      <c r="G1903" s="48"/>
      <c r="H1903" s="47">
        <v>1952</v>
      </c>
      <c r="I1903" s="47">
        <v>935.2</v>
      </c>
      <c r="J1903" s="47" t="s">
        <v>7382</v>
      </c>
      <c r="K1903" s="47">
        <v>2</v>
      </c>
      <c r="L1903" s="47"/>
      <c r="M1903" s="47"/>
      <c r="N1903" s="47"/>
      <c r="O1903" s="47">
        <v>42</v>
      </c>
      <c r="P1903" s="47">
        <v>41625000</v>
      </c>
      <c r="R1903" s="2"/>
    </row>
    <row r="1904" spans="1:18" ht="23" x14ac:dyDescent="0.25">
      <c r="A1904" s="47">
        <f t="shared" si="29"/>
        <v>1889</v>
      </c>
      <c r="B1904" s="48" t="s">
        <v>6716</v>
      </c>
      <c r="C1904" s="48" t="s">
        <v>6760</v>
      </c>
      <c r="D1904" s="48" t="s">
        <v>3437</v>
      </c>
      <c r="E1904" s="48" t="s">
        <v>6768</v>
      </c>
      <c r="F1904" s="48" t="s">
        <v>6040</v>
      </c>
      <c r="G1904" s="48"/>
      <c r="H1904" s="47">
        <v>1952</v>
      </c>
      <c r="I1904" s="47">
        <v>906.9</v>
      </c>
      <c r="J1904" s="47" t="s">
        <v>7382</v>
      </c>
      <c r="K1904" s="47">
        <v>2</v>
      </c>
      <c r="L1904" s="47"/>
      <c r="M1904" s="47"/>
      <c r="N1904" s="47"/>
      <c r="O1904" s="47">
        <v>44</v>
      </c>
      <c r="P1904" s="47">
        <v>41625000</v>
      </c>
      <c r="R1904" s="2"/>
    </row>
    <row r="1905" spans="1:18" ht="23" x14ac:dyDescent="0.25">
      <c r="A1905" s="47">
        <f t="shared" si="29"/>
        <v>1890</v>
      </c>
      <c r="B1905" s="48" t="s">
        <v>6716</v>
      </c>
      <c r="C1905" s="48" t="s">
        <v>6760</v>
      </c>
      <c r="D1905" s="48" t="s">
        <v>3142</v>
      </c>
      <c r="E1905" s="48" t="s">
        <v>5800</v>
      </c>
      <c r="F1905" s="48" t="s">
        <v>6040</v>
      </c>
      <c r="G1905" s="48"/>
      <c r="H1905" s="47">
        <v>1952</v>
      </c>
      <c r="I1905" s="47">
        <v>773</v>
      </c>
      <c r="J1905" s="47" t="s">
        <v>7382</v>
      </c>
      <c r="K1905" s="47">
        <v>2</v>
      </c>
      <c r="L1905" s="47"/>
      <c r="M1905" s="47"/>
      <c r="N1905" s="47"/>
      <c r="O1905" s="47">
        <v>33</v>
      </c>
      <c r="P1905" s="47">
        <v>41625000</v>
      </c>
      <c r="R1905" s="2"/>
    </row>
    <row r="1906" spans="1:18" ht="23" x14ac:dyDescent="0.25">
      <c r="A1906" s="47">
        <f t="shared" si="29"/>
        <v>1891</v>
      </c>
      <c r="B1906" s="48" t="s">
        <v>6716</v>
      </c>
      <c r="C1906" s="48" t="s">
        <v>6760</v>
      </c>
      <c r="D1906" s="48" t="s">
        <v>3438</v>
      </c>
      <c r="E1906" s="48" t="s">
        <v>5801</v>
      </c>
      <c r="F1906" s="48" t="s">
        <v>6040</v>
      </c>
      <c r="G1906" s="48"/>
      <c r="H1906" s="47">
        <v>1971</v>
      </c>
      <c r="I1906" s="47">
        <v>1487.29</v>
      </c>
      <c r="J1906" s="47" t="s">
        <v>7382</v>
      </c>
      <c r="K1906" s="47">
        <v>5</v>
      </c>
      <c r="L1906" s="47"/>
      <c r="M1906" s="47"/>
      <c r="N1906" s="47"/>
      <c r="O1906" s="47">
        <v>64</v>
      </c>
      <c r="P1906" s="47">
        <v>41625000</v>
      </c>
      <c r="R1906" s="2"/>
    </row>
    <row r="1907" spans="1:18" ht="23" x14ac:dyDescent="0.25">
      <c r="A1907" s="47">
        <f t="shared" si="29"/>
        <v>1892</v>
      </c>
      <c r="B1907" s="48" t="s">
        <v>6716</v>
      </c>
      <c r="C1907" s="48" t="s">
        <v>6760</v>
      </c>
      <c r="D1907" s="48" t="s">
        <v>3439</v>
      </c>
      <c r="E1907" s="48" t="s">
        <v>5802</v>
      </c>
      <c r="F1907" s="48" t="s">
        <v>6040</v>
      </c>
      <c r="G1907" s="48"/>
      <c r="H1907" s="47">
        <v>1975</v>
      </c>
      <c r="I1907" s="47">
        <v>7810.26</v>
      </c>
      <c r="J1907" s="47" t="s">
        <v>7382</v>
      </c>
      <c r="K1907" s="47">
        <v>5</v>
      </c>
      <c r="L1907" s="47"/>
      <c r="M1907" s="47"/>
      <c r="N1907" s="47"/>
      <c r="O1907" s="47">
        <v>405</v>
      </c>
      <c r="P1907" s="47">
        <v>41625000</v>
      </c>
      <c r="R1907" s="2"/>
    </row>
    <row r="1908" spans="1:18" ht="23" x14ac:dyDescent="0.25">
      <c r="A1908" s="47">
        <f t="shared" si="29"/>
        <v>1893</v>
      </c>
      <c r="B1908" s="48" t="s">
        <v>6716</v>
      </c>
      <c r="C1908" s="48" t="s">
        <v>6760</v>
      </c>
      <c r="D1908" s="48" t="s">
        <v>3440</v>
      </c>
      <c r="E1908" s="48" t="s">
        <v>5803</v>
      </c>
      <c r="F1908" s="48" t="s">
        <v>6040</v>
      </c>
      <c r="G1908" s="48"/>
      <c r="H1908" s="47">
        <v>1971</v>
      </c>
      <c r="I1908" s="47">
        <v>4039.8</v>
      </c>
      <c r="J1908" s="47" t="s">
        <v>7382</v>
      </c>
      <c r="K1908" s="47">
        <v>5</v>
      </c>
      <c r="L1908" s="47"/>
      <c r="M1908" s="47"/>
      <c r="N1908" s="47"/>
      <c r="O1908" s="47">
        <v>202</v>
      </c>
      <c r="P1908" s="47">
        <v>41625000</v>
      </c>
      <c r="R1908" s="2"/>
    </row>
    <row r="1909" spans="1:18" ht="23" x14ac:dyDescent="0.25">
      <c r="A1909" s="47">
        <f t="shared" si="29"/>
        <v>1894</v>
      </c>
      <c r="B1909" s="48" t="s">
        <v>6716</v>
      </c>
      <c r="C1909" s="48" t="s">
        <v>6760</v>
      </c>
      <c r="D1909" s="48" t="s">
        <v>360</v>
      </c>
      <c r="E1909" s="48" t="s">
        <v>997</v>
      </c>
      <c r="F1909" s="48" t="s">
        <v>6040</v>
      </c>
      <c r="G1909" s="48"/>
      <c r="H1909" s="47">
        <v>1955</v>
      </c>
      <c r="I1909" s="47">
        <v>581.52</v>
      </c>
      <c r="J1909" s="47" t="s">
        <v>7382</v>
      </c>
      <c r="K1909" s="47">
        <v>2</v>
      </c>
      <c r="L1909" s="47"/>
      <c r="M1909" s="47"/>
      <c r="N1909" s="47"/>
      <c r="O1909" s="47">
        <v>29</v>
      </c>
      <c r="P1909" s="47">
        <v>41625000</v>
      </c>
      <c r="R1909" s="2"/>
    </row>
    <row r="1910" spans="1:18" ht="23" x14ac:dyDescent="0.25">
      <c r="A1910" s="47">
        <f t="shared" si="29"/>
        <v>1895</v>
      </c>
      <c r="B1910" s="48" t="s">
        <v>6716</v>
      </c>
      <c r="C1910" s="48" t="s">
        <v>6760</v>
      </c>
      <c r="D1910" s="48" t="s">
        <v>3441</v>
      </c>
      <c r="E1910" s="48" t="s">
        <v>5804</v>
      </c>
      <c r="F1910" s="48" t="s">
        <v>6040</v>
      </c>
      <c r="G1910" s="48"/>
      <c r="H1910" s="47">
        <v>1974</v>
      </c>
      <c r="I1910" s="47">
        <v>5937.1</v>
      </c>
      <c r="J1910" s="47" t="s">
        <v>7382</v>
      </c>
      <c r="K1910" s="47">
        <v>5</v>
      </c>
      <c r="L1910" s="47"/>
      <c r="M1910" s="47"/>
      <c r="N1910" s="47"/>
      <c r="O1910" s="47">
        <v>278</v>
      </c>
      <c r="P1910" s="47">
        <v>41625000</v>
      </c>
      <c r="R1910" s="2"/>
    </row>
    <row r="1911" spans="1:18" ht="23" x14ac:dyDescent="0.25">
      <c r="A1911" s="47">
        <f t="shared" si="29"/>
        <v>1896</v>
      </c>
      <c r="B1911" s="48" t="s">
        <v>6716</v>
      </c>
      <c r="C1911" s="48" t="s">
        <v>6760</v>
      </c>
      <c r="D1911" s="48" t="s">
        <v>3442</v>
      </c>
      <c r="E1911" s="48" t="s">
        <v>5805</v>
      </c>
      <c r="F1911" s="48" t="s">
        <v>6040</v>
      </c>
      <c r="G1911" s="48"/>
      <c r="H1911" s="47">
        <v>1976</v>
      </c>
      <c r="I1911" s="47">
        <v>5981.1</v>
      </c>
      <c r="J1911" s="47" t="s">
        <v>7382</v>
      </c>
      <c r="K1911" s="47">
        <v>5</v>
      </c>
      <c r="L1911" s="47"/>
      <c r="M1911" s="47"/>
      <c r="N1911" s="47"/>
      <c r="O1911" s="47">
        <v>270</v>
      </c>
      <c r="P1911" s="47">
        <v>41625000</v>
      </c>
      <c r="R1911" s="2"/>
    </row>
    <row r="1912" spans="1:18" ht="23" x14ac:dyDescent="0.25">
      <c r="A1912" s="47">
        <f t="shared" si="29"/>
        <v>1897</v>
      </c>
      <c r="B1912" s="48" t="s">
        <v>6716</v>
      </c>
      <c r="C1912" s="48" t="s">
        <v>6760</v>
      </c>
      <c r="D1912" s="48" t="s">
        <v>3443</v>
      </c>
      <c r="E1912" s="48" t="s">
        <v>5806</v>
      </c>
      <c r="F1912" s="48" t="s">
        <v>6040</v>
      </c>
      <c r="G1912" s="48"/>
      <c r="H1912" s="47">
        <v>1961</v>
      </c>
      <c r="I1912" s="47">
        <v>364.03</v>
      </c>
      <c r="J1912" s="47" t="s">
        <v>7382</v>
      </c>
      <c r="K1912" s="47">
        <v>2</v>
      </c>
      <c r="L1912" s="47"/>
      <c r="M1912" s="47"/>
      <c r="N1912" s="47"/>
      <c r="O1912" s="47">
        <v>19</v>
      </c>
      <c r="P1912" s="47">
        <v>41625000</v>
      </c>
      <c r="R1912" s="2"/>
    </row>
    <row r="1913" spans="1:18" ht="23" x14ac:dyDescent="0.25">
      <c r="A1913" s="47">
        <f t="shared" si="29"/>
        <v>1898</v>
      </c>
      <c r="B1913" s="48" t="s">
        <v>6716</v>
      </c>
      <c r="C1913" s="48" t="s">
        <v>6760</v>
      </c>
      <c r="D1913" s="48" t="s">
        <v>3444</v>
      </c>
      <c r="E1913" s="48" t="s">
        <v>5807</v>
      </c>
      <c r="F1913" s="48" t="s">
        <v>6040</v>
      </c>
      <c r="G1913" s="48"/>
      <c r="H1913" s="47">
        <v>1961</v>
      </c>
      <c r="I1913" s="47">
        <v>333.94</v>
      </c>
      <c r="J1913" s="47" t="s">
        <v>7382</v>
      </c>
      <c r="K1913" s="47">
        <v>2</v>
      </c>
      <c r="L1913" s="47"/>
      <c r="M1913" s="47"/>
      <c r="N1913" s="47"/>
      <c r="O1913" s="47">
        <v>13</v>
      </c>
      <c r="P1913" s="47">
        <v>41625000</v>
      </c>
      <c r="R1913" s="2"/>
    </row>
    <row r="1914" spans="1:18" ht="23" x14ac:dyDescent="0.25">
      <c r="A1914" s="47">
        <f t="shared" si="29"/>
        <v>1899</v>
      </c>
      <c r="B1914" s="48" t="s">
        <v>6716</v>
      </c>
      <c r="C1914" s="48" t="s">
        <v>6760</v>
      </c>
      <c r="D1914" s="48" t="s">
        <v>208</v>
      </c>
      <c r="E1914" s="87" t="s">
        <v>840</v>
      </c>
      <c r="F1914" s="48" t="s">
        <v>6040</v>
      </c>
      <c r="G1914" s="48"/>
      <c r="H1914" s="47" t="e">
        <v>#N/A</v>
      </c>
      <c r="I1914" s="47">
        <v>352.3</v>
      </c>
      <c r="J1914" s="47" t="s">
        <v>7370</v>
      </c>
      <c r="K1914" s="47">
        <v>2</v>
      </c>
      <c r="L1914" s="47"/>
      <c r="M1914" s="47"/>
      <c r="N1914" s="47"/>
      <c r="O1914" s="47">
        <v>25</v>
      </c>
      <c r="P1914" s="47">
        <v>41625000</v>
      </c>
      <c r="R1914" s="2"/>
    </row>
    <row r="1915" spans="1:18" ht="23" x14ac:dyDescent="0.25">
      <c r="A1915" s="47">
        <f t="shared" si="29"/>
        <v>1900</v>
      </c>
      <c r="B1915" s="48" t="s">
        <v>6716</v>
      </c>
      <c r="C1915" s="48" t="s">
        <v>6760</v>
      </c>
      <c r="D1915" s="48" t="s">
        <v>209</v>
      </c>
      <c r="E1915" s="96" t="s">
        <v>841</v>
      </c>
      <c r="F1915" s="48" t="s">
        <v>6040</v>
      </c>
      <c r="G1915" s="48"/>
      <c r="H1915" s="47" t="e">
        <v>#N/A</v>
      </c>
      <c r="I1915" s="47">
        <v>457.85</v>
      </c>
      <c r="J1915" s="47" t="s">
        <v>7370</v>
      </c>
      <c r="K1915" s="47">
        <v>2</v>
      </c>
      <c r="L1915" s="47"/>
      <c r="M1915" s="47"/>
      <c r="N1915" s="47"/>
      <c r="O1915" s="47">
        <v>35</v>
      </c>
      <c r="P1915" s="47">
        <v>41625000</v>
      </c>
      <c r="R1915" s="2"/>
    </row>
    <row r="1916" spans="1:18" ht="23" x14ac:dyDescent="0.25">
      <c r="A1916" s="47">
        <f t="shared" si="29"/>
        <v>1901</v>
      </c>
      <c r="B1916" s="48" t="s">
        <v>6716</v>
      </c>
      <c r="C1916" s="48" t="s">
        <v>6760</v>
      </c>
      <c r="D1916" s="48" t="s">
        <v>210</v>
      </c>
      <c r="E1916" s="48" t="s">
        <v>842</v>
      </c>
      <c r="F1916" s="48" t="s">
        <v>6040</v>
      </c>
      <c r="G1916" s="48"/>
      <c r="H1916" s="47">
        <v>1955</v>
      </c>
      <c r="I1916" s="47">
        <v>802.98</v>
      </c>
      <c r="J1916" s="47" t="s">
        <v>7382</v>
      </c>
      <c r="K1916" s="47">
        <v>2</v>
      </c>
      <c r="L1916" s="47"/>
      <c r="M1916" s="47"/>
      <c r="N1916" s="47"/>
      <c r="O1916" s="47">
        <v>39</v>
      </c>
      <c r="P1916" s="47">
        <v>41625000</v>
      </c>
      <c r="R1916" s="2"/>
    </row>
    <row r="1917" spans="1:18" ht="23" x14ac:dyDescent="0.25">
      <c r="A1917" s="47">
        <f t="shared" si="29"/>
        <v>1902</v>
      </c>
      <c r="B1917" s="48" t="s">
        <v>6716</v>
      </c>
      <c r="C1917" s="48" t="s">
        <v>6760</v>
      </c>
      <c r="D1917" s="48" t="s">
        <v>3445</v>
      </c>
      <c r="E1917" s="48" t="s">
        <v>5808</v>
      </c>
      <c r="F1917" s="48" t="s">
        <v>6040</v>
      </c>
      <c r="G1917" s="48"/>
      <c r="H1917" s="47">
        <v>1960</v>
      </c>
      <c r="I1917" s="47">
        <v>297.2</v>
      </c>
      <c r="J1917" s="47" t="s">
        <v>7382</v>
      </c>
      <c r="K1917" s="47">
        <v>2</v>
      </c>
      <c r="L1917" s="47"/>
      <c r="M1917" s="47"/>
      <c r="N1917" s="47"/>
      <c r="O1917" s="47">
        <v>14</v>
      </c>
      <c r="P1917" s="47">
        <v>41625000</v>
      </c>
      <c r="R1917" s="2"/>
    </row>
    <row r="1918" spans="1:18" ht="23" x14ac:dyDescent="0.25">
      <c r="A1918" s="47">
        <f t="shared" si="29"/>
        <v>1903</v>
      </c>
      <c r="B1918" s="48" t="s">
        <v>6716</v>
      </c>
      <c r="C1918" s="48" t="s">
        <v>6760</v>
      </c>
      <c r="D1918" s="48" t="s">
        <v>1279</v>
      </c>
      <c r="E1918" s="48" t="s">
        <v>3754</v>
      </c>
      <c r="F1918" s="48" t="s">
        <v>6040</v>
      </c>
      <c r="G1918" s="48"/>
      <c r="H1918" s="47">
        <v>1961</v>
      </c>
      <c r="I1918" s="47">
        <v>465</v>
      </c>
      <c r="J1918" s="47" t="s">
        <v>7382</v>
      </c>
      <c r="K1918" s="47">
        <v>2</v>
      </c>
      <c r="L1918" s="47"/>
      <c r="M1918" s="47"/>
      <c r="N1918" s="47"/>
      <c r="O1918" s="47">
        <v>26</v>
      </c>
      <c r="P1918" s="47">
        <v>41625000</v>
      </c>
      <c r="R1918" s="2"/>
    </row>
    <row r="1919" spans="1:18" ht="23" x14ac:dyDescent="0.25">
      <c r="A1919" s="47">
        <f t="shared" si="29"/>
        <v>1904</v>
      </c>
      <c r="B1919" s="48" t="s">
        <v>6716</v>
      </c>
      <c r="C1919" s="48" t="s">
        <v>6760</v>
      </c>
      <c r="D1919" s="48" t="s">
        <v>211</v>
      </c>
      <c r="E1919" s="48" t="s">
        <v>1104</v>
      </c>
      <c r="F1919" s="48" t="s">
        <v>6040</v>
      </c>
      <c r="G1919" s="48"/>
      <c r="H1919" s="47">
        <v>1960</v>
      </c>
      <c r="I1919" s="47">
        <v>465</v>
      </c>
      <c r="J1919" s="47" t="s">
        <v>7382</v>
      </c>
      <c r="K1919" s="47">
        <v>2</v>
      </c>
      <c r="L1919" s="47"/>
      <c r="M1919" s="47"/>
      <c r="N1919" s="47"/>
      <c r="O1919" s="47">
        <v>20</v>
      </c>
      <c r="P1919" s="47">
        <v>41625000</v>
      </c>
      <c r="R1919" s="2"/>
    </row>
    <row r="1920" spans="1:18" ht="23" x14ac:dyDescent="0.25">
      <c r="A1920" s="47">
        <f t="shared" si="29"/>
        <v>1905</v>
      </c>
      <c r="B1920" s="48" t="s">
        <v>6716</v>
      </c>
      <c r="C1920" s="48" t="s">
        <v>6760</v>
      </c>
      <c r="D1920" s="48" t="s">
        <v>3446</v>
      </c>
      <c r="E1920" s="48" t="s">
        <v>5809</v>
      </c>
      <c r="F1920" s="48" t="s">
        <v>6040</v>
      </c>
      <c r="G1920" s="48"/>
      <c r="H1920" s="47">
        <v>1959</v>
      </c>
      <c r="I1920" s="47">
        <v>835.2</v>
      </c>
      <c r="J1920" s="47" t="s">
        <v>7382</v>
      </c>
      <c r="K1920" s="47">
        <v>2</v>
      </c>
      <c r="L1920" s="47"/>
      <c r="M1920" s="47"/>
      <c r="N1920" s="47"/>
      <c r="O1920" s="47">
        <v>33</v>
      </c>
      <c r="P1920" s="47">
        <v>41625000</v>
      </c>
      <c r="R1920" s="2"/>
    </row>
    <row r="1921" spans="1:18" ht="23" x14ac:dyDescent="0.25">
      <c r="A1921" s="47">
        <f t="shared" si="29"/>
        <v>1906</v>
      </c>
      <c r="B1921" s="48" t="s">
        <v>6716</v>
      </c>
      <c r="C1921" s="48" t="s">
        <v>6760</v>
      </c>
      <c r="D1921" s="48" t="s">
        <v>212</v>
      </c>
      <c r="E1921" s="48" t="s">
        <v>843</v>
      </c>
      <c r="F1921" s="48" t="s">
        <v>6040</v>
      </c>
      <c r="G1921" s="48"/>
      <c r="H1921" s="47">
        <v>1959</v>
      </c>
      <c r="I1921" s="47">
        <v>370.6</v>
      </c>
      <c r="J1921" s="47" t="s">
        <v>7382</v>
      </c>
      <c r="K1921" s="47">
        <v>2</v>
      </c>
      <c r="L1921" s="47"/>
      <c r="M1921" s="47"/>
      <c r="N1921" s="47"/>
      <c r="O1921" s="47">
        <v>29</v>
      </c>
      <c r="P1921" s="47">
        <v>41625000</v>
      </c>
      <c r="R1921" s="2"/>
    </row>
    <row r="1922" spans="1:18" ht="23" x14ac:dyDescent="0.25">
      <c r="A1922" s="47">
        <f t="shared" si="29"/>
        <v>1907</v>
      </c>
      <c r="B1922" s="48" t="s">
        <v>6716</v>
      </c>
      <c r="C1922" s="48" t="s">
        <v>6760</v>
      </c>
      <c r="D1922" s="48" t="s">
        <v>213</v>
      </c>
      <c r="E1922" s="48" t="s">
        <v>844</v>
      </c>
      <c r="F1922" s="48" t="s">
        <v>6040</v>
      </c>
      <c r="G1922" s="48"/>
      <c r="H1922" s="47">
        <v>1963</v>
      </c>
      <c r="I1922" s="47">
        <v>504.47</v>
      </c>
      <c r="J1922" s="47" t="s">
        <v>7382</v>
      </c>
      <c r="K1922" s="47">
        <v>2</v>
      </c>
      <c r="L1922" s="47"/>
      <c r="M1922" s="47"/>
      <c r="N1922" s="47"/>
      <c r="O1922" s="47">
        <v>24</v>
      </c>
      <c r="P1922" s="47">
        <v>41625000</v>
      </c>
      <c r="R1922" s="2"/>
    </row>
    <row r="1923" spans="1:18" ht="23" x14ac:dyDescent="0.25">
      <c r="A1923" s="47">
        <f t="shared" si="29"/>
        <v>1908</v>
      </c>
      <c r="B1923" s="48" t="s">
        <v>6716</v>
      </c>
      <c r="C1923" s="48" t="s">
        <v>6760</v>
      </c>
      <c r="D1923" s="48" t="s">
        <v>214</v>
      </c>
      <c r="E1923" s="48" t="s">
        <v>845</v>
      </c>
      <c r="F1923" s="48" t="s">
        <v>6040</v>
      </c>
      <c r="G1923" s="48"/>
      <c r="H1923" s="47">
        <v>1962</v>
      </c>
      <c r="I1923" s="47">
        <v>530.04</v>
      </c>
      <c r="J1923" s="47" t="s">
        <v>7382</v>
      </c>
      <c r="K1923" s="47">
        <v>2</v>
      </c>
      <c r="L1923" s="47"/>
      <c r="M1923" s="47"/>
      <c r="N1923" s="47"/>
      <c r="O1923" s="47">
        <v>17</v>
      </c>
      <c r="P1923" s="47">
        <v>41625000</v>
      </c>
      <c r="R1923" s="2"/>
    </row>
    <row r="1924" spans="1:18" ht="23" x14ac:dyDescent="0.25">
      <c r="A1924" s="47">
        <f t="shared" si="29"/>
        <v>1909</v>
      </c>
      <c r="B1924" s="48" t="s">
        <v>6716</v>
      </c>
      <c r="C1924" s="48" t="s">
        <v>6760</v>
      </c>
      <c r="D1924" s="48" t="s">
        <v>215</v>
      </c>
      <c r="E1924" s="48" t="s">
        <v>846</v>
      </c>
      <c r="F1924" s="48" t="s">
        <v>6040</v>
      </c>
      <c r="G1924" s="48"/>
      <c r="H1924" s="47">
        <v>1963</v>
      </c>
      <c r="I1924" s="47">
        <v>495.85</v>
      </c>
      <c r="J1924" s="47" t="s">
        <v>7382</v>
      </c>
      <c r="K1924" s="47">
        <v>2</v>
      </c>
      <c r="L1924" s="47"/>
      <c r="M1924" s="47"/>
      <c r="N1924" s="47"/>
      <c r="O1924" s="47">
        <v>17</v>
      </c>
      <c r="P1924" s="47">
        <v>41625000</v>
      </c>
      <c r="R1924" s="2"/>
    </row>
    <row r="1925" spans="1:18" ht="23" x14ac:dyDescent="0.25">
      <c r="A1925" s="47">
        <f t="shared" si="29"/>
        <v>1910</v>
      </c>
      <c r="B1925" s="48" t="s">
        <v>6716</v>
      </c>
      <c r="C1925" s="48" t="s">
        <v>6769</v>
      </c>
      <c r="D1925" s="48" t="s">
        <v>3205</v>
      </c>
      <c r="E1925" s="48" t="s">
        <v>5591</v>
      </c>
      <c r="F1925" s="48" t="s">
        <v>6040</v>
      </c>
      <c r="G1925" s="48"/>
      <c r="H1925" s="47">
        <v>1988</v>
      </c>
      <c r="I1925" s="47">
        <v>8064.36</v>
      </c>
      <c r="J1925" s="47" t="s">
        <v>7377</v>
      </c>
      <c r="K1925" s="47">
        <v>5</v>
      </c>
      <c r="L1925" s="47"/>
      <c r="M1925" s="47"/>
      <c r="N1925" s="47"/>
      <c r="O1925" s="47">
        <v>259</v>
      </c>
      <c r="P1925" s="47">
        <v>41625000</v>
      </c>
      <c r="R1925" s="2"/>
    </row>
    <row r="1926" spans="1:18" ht="23" x14ac:dyDescent="0.25">
      <c r="A1926" s="47">
        <f t="shared" si="29"/>
        <v>1911</v>
      </c>
      <c r="B1926" s="48" t="s">
        <v>6716</v>
      </c>
      <c r="C1926" s="48" t="s">
        <v>6769</v>
      </c>
      <c r="D1926" s="48" t="s">
        <v>2399</v>
      </c>
      <c r="E1926" s="48" t="s">
        <v>4821</v>
      </c>
      <c r="F1926" s="48" t="s">
        <v>6040</v>
      </c>
      <c r="G1926" s="48"/>
      <c r="H1926" s="47">
        <v>1949</v>
      </c>
      <c r="I1926" s="47">
        <v>473</v>
      </c>
      <c r="J1926" s="47" t="s">
        <v>7372</v>
      </c>
      <c r="K1926" s="47">
        <v>2</v>
      </c>
      <c r="L1926" s="47"/>
      <c r="M1926" s="47"/>
      <c r="N1926" s="47"/>
      <c r="O1926" s="47">
        <v>13</v>
      </c>
      <c r="P1926" s="47">
        <v>41625000</v>
      </c>
      <c r="R1926" s="2"/>
    </row>
    <row r="1927" spans="1:18" ht="23" x14ac:dyDescent="0.25">
      <c r="A1927" s="47">
        <f t="shared" si="29"/>
        <v>1912</v>
      </c>
      <c r="B1927" s="48" t="s">
        <v>6716</v>
      </c>
      <c r="C1927" s="48" t="s">
        <v>6769</v>
      </c>
      <c r="D1927" s="48" t="s">
        <v>2400</v>
      </c>
      <c r="E1927" s="48" t="s">
        <v>4822</v>
      </c>
      <c r="F1927" s="48" t="s">
        <v>6040</v>
      </c>
      <c r="G1927" s="48"/>
      <c r="H1927" s="47">
        <v>1949</v>
      </c>
      <c r="I1927" s="47">
        <v>487.8</v>
      </c>
      <c r="J1927" s="47" t="s">
        <v>7372</v>
      </c>
      <c r="K1927" s="47">
        <v>2</v>
      </c>
      <c r="L1927" s="47"/>
      <c r="M1927" s="47"/>
      <c r="N1927" s="47"/>
      <c r="O1927" s="47">
        <v>17</v>
      </c>
      <c r="P1927" s="47">
        <v>41625000</v>
      </c>
      <c r="R1927" s="2"/>
    </row>
    <row r="1928" spans="1:18" ht="23" x14ac:dyDescent="0.25">
      <c r="A1928" s="47">
        <f t="shared" si="29"/>
        <v>1913</v>
      </c>
      <c r="B1928" s="48" t="s">
        <v>6716</v>
      </c>
      <c r="C1928" s="48" t="s">
        <v>6769</v>
      </c>
      <c r="D1928" s="48" t="s">
        <v>2401</v>
      </c>
      <c r="E1928" s="48" t="s">
        <v>4823</v>
      </c>
      <c r="F1928" s="48" t="s">
        <v>6040</v>
      </c>
      <c r="G1928" s="48"/>
      <c r="H1928" s="47">
        <v>1951</v>
      </c>
      <c r="I1928" s="47">
        <v>492.5</v>
      </c>
      <c r="J1928" s="47" t="s">
        <v>7372</v>
      </c>
      <c r="K1928" s="47">
        <v>2</v>
      </c>
      <c r="L1928" s="47"/>
      <c r="M1928" s="47"/>
      <c r="N1928" s="47"/>
      <c r="O1928" s="47">
        <v>19</v>
      </c>
      <c r="P1928" s="47">
        <v>41625000</v>
      </c>
      <c r="R1928" s="2"/>
    </row>
    <row r="1929" spans="1:18" ht="31.5" customHeight="1" x14ac:dyDescent="0.25">
      <c r="A1929" s="47">
        <f t="shared" si="29"/>
        <v>1914</v>
      </c>
      <c r="B1929" s="48" t="s">
        <v>6716</v>
      </c>
      <c r="C1929" s="48" t="s">
        <v>6769</v>
      </c>
      <c r="D1929" s="48" t="s">
        <v>6770</v>
      </c>
      <c r="E1929" s="48" t="s">
        <v>6771</v>
      </c>
      <c r="F1929" s="48" t="s">
        <v>6094</v>
      </c>
      <c r="G1929" s="48"/>
      <c r="H1929" s="47">
        <v>1968</v>
      </c>
      <c r="I1929" s="47">
        <v>3820</v>
      </c>
      <c r="J1929" s="47" t="s">
        <v>7376</v>
      </c>
      <c r="K1929" s="47">
        <v>5</v>
      </c>
      <c r="L1929" s="47"/>
      <c r="M1929" s="47"/>
      <c r="N1929" s="47"/>
      <c r="O1929" s="47">
        <v>136</v>
      </c>
      <c r="P1929" s="47">
        <v>41625000</v>
      </c>
      <c r="R1929" s="2"/>
    </row>
    <row r="1930" spans="1:18" ht="30" customHeight="1" x14ac:dyDescent="0.25">
      <c r="A1930" s="47">
        <f t="shared" si="29"/>
        <v>1915</v>
      </c>
      <c r="B1930" s="48" t="s">
        <v>6716</v>
      </c>
      <c r="C1930" s="48" t="s">
        <v>6772</v>
      </c>
      <c r="D1930" s="48" t="s">
        <v>488</v>
      </c>
      <c r="E1930" s="48" t="s">
        <v>1122</v>
      </c>
      <c r="F1930" s="48" t="s">
        <v>6040</v>
      </c>
      <c r="G1930" s="48"/>
      <c r="H1930" s="47">
        <v>1960</v>
      </c>
      <c r="I1930" s="47">
        <v>2026.35</v>
      </c>
      <c r="J1930" s="47" t="s">
        <v>7512</v>
      </c>
      <c r="K1930" s="47">
        <v>4</v>
      </c>
      <c r="L1930" s="47"/>
      <c r="M1930" s="47"/>
      <c r="N1930" s="47"/>
      <c r="O1930" s="47">
        <v>84</v>
      </c>
      <c r="P1930" s="47">
        <v>41625000</v>
      </c>
      <c r="R1930" s="2"/>
    </row>
    <row r="1931" spans="1:18" ht="28.5" customHeight="1" x14ac:dyDescent="0.25">
      <c r="A1931" s="47">
        <f t="shared" si="29"/>
        <v>1916</v>
      </c>
      <c r="B1931" s="48" t="s">
        <v>6716</v>
      </c>
      <c r="C1931" s="48" t="s">
        <v>6772</v>
      </c>
      <c r="D1931" s="48" t="s">
        <v>489</v>
      </c>
      <c r="E1931" s="48" t="s">
        <v>1123</v>
      </c>
      <c r="F1931" s="48" t="s">
        <v>6040</v>
      </c>
      <c r="G1931" s="48"/>
      <c r="H1931" s="47">
        <v>1987</v>
      </c>
      <c r="I1931" s="47">
        <v>6365.97</v>
      </c>
      <c r="J1931" s="47" t="s">
        <v>7382</v>
      </c>
      <c r="K1931" s="47">
        <v>5</v>
      </c>
      <c r="L1931" s="47"/>
      <c r="M1931" s="47"/>
      <c r="N1931" s="47"/>
      <c r="O1931" s="47">
        <v>305</v>
      </c>
      <c r="P1931" s="47">
        <v>41625000</v>
      </c>
      <c r="R1931" s="2"/>
    </row>
    <row r="1932" spans="1:18" ht="23" x14ac:dyDescent="0.25">
      <c r="A1932" s="47">
        <f t="shared" si="29"/>
        <v>1917</v>
      </c>
      <c r="B1932" s="48" t="s">
        <v>6716</v>
      </c>
      <c r="C1932" s="48" t="s">
        <v>6773</v>
      </c>
      <c r="D1932" s="48" t="s">
        <v>3423</v>
      </c>
      <c r="E1932" s="48" t="s">
        <v>5792</v>
      </c>
      <c r="F1932" s="48" t="s">
        <v>6040</v>
      </c>
      <c r="G1932" s="48"/>
      <c r="H1932" s="47">
        <v>1977</v>
      </c>
      <c r="I1932" s="47">
        <v>3295.5</v>
      </c>
      <c r="J1932" s="47" t="s">
        <v>7377</v>
      </c>
      <c r="K1932" s="47">
        <v>5</v>
      </c>
      <c r="L1932" s="47"/>
      <c r="M1932" s="47"/>
      <c r="N1932" s="47"/>
      <c r="O1932" s="47">
        <v>180</v>
      </c>
      <c r="P1932" s="47">
        <v>41625000</v>
      </c>
      <c r="R1932" s="2"/>
    </row>
    <row r="1933" spans="1:18" ht="23" x14ac:dyDescent="0.25">
      <c r="A1933" s="47">
        <f t="shared" si="29"/>
        <v>1918</v>
      </c>
      <c r="B1933" s="48" t="s">
        <v>6716</v>
      </c>
      <c r="C1933" s="48" t="s">
        <v>6773</v>
      </c>
      <c r="D1933" s="48" t="s">
        <v>3424</v>
      </c>
      <c r="E1933" s="48" t="s">
        <v>5793</v>
      </c>
      <c r="F1933" s="48" t="s">
        <v>6040</v>
      </c>
      <c r="G1933" s="48"/>
      <c r="H1933" s="47">
        <v>1977</v>
      </c>
      <c r="I1933" s="47">
        <v>3317.1</v>
      </c>
      <c r="J1933" s="47" t="s">
        <v>7377</v>
      </c>
      <c r="K1933" s="47">
        <v>5</v>
      </c>
      <c r="L1933" s="47"/>
      <c r="M1933" s="47"/>
      <c r="N1933" s="47"/>
      <c r="O1933" s="47">
        <v>192</v>
      </c>
      <c r="P1933" s="47">
        <v>41625000</v>
      </c>
      <c r="R1933" s="2"/>
    </row>
    <row r="1934" spans="1:18" ht="23" x14ac:dyDescent="0.25">
      <c r="A1934" s="47">
        <f t="shared" si="29"/>
        <v>1919</v>
      </c>
      <c r="B1934" s="48" t="s">
        <v>6716</v>
      </c>
      <c r="C1934" s="48" t="s">
        <v>6774</v>
      </c>
      <c r="D1934" s="48" t="s">
        <v>2403</v>
      </c>
      <c r="E1934" s="48" t="s">
        <v>4825</v>
      </c>
      <c r="F1934" s="48" t="s">
        <v>6040</v>
      </c>
      <c r="G1934" s="48"/>
      <c r="H1934" s="47">
        <v>1950</v>
      </c>
      <c r="I1934" s="47">
        <v>683.5</v>
      </c>
      <c r="J1934" s="47" t="s">
        <v>7372</v>
      </c>
      <c r="K1934" s="47">
        <v>2</v>
      </c>
      <c r="L1934" s="47"/>
      <c r="M1934" s="47"/>
      <c r="N1934" s="47"/>
      <c r="O1934" s="47">
        <v>34</v>
      </c>
      <c r="P1934" s="47">
        <v>41625000</v>
      </c>
      <c r="R1934" s="2"/>
    </row>
    <row r="1935" spans="1:18" ht="23" x14ac:dyDescent="0.25">
      <c r="A1935" s="47">
        <f t="shared" si="29"/>
        <v>1920</v>
      </c>
      <c r="B1935" s="48" t="s">
        <v>6716</v>
      </c>
      <c r="C1935" s="48" t="s">
        <v>6774</v>
      </c>
      <c r="D1935" s="48" t="s">
        <v>372</v>
      </c>
      <c r="E1935" s="48" t="s">
        <v>1009</v>
      </c>
      <c r="F1935" s="48" t="s">
        <v>6040</v>
      </c>
      <c r="G1935" s="48"/>
      <c r="H1935" s="47">
        <v>1950</v>
      </c>
      <c r="I1935" s="47">
        <v>695.3</v>
      </c>
      <c r="J1935" s="47" t="s">
        <v>7372</v>
      </c>
      <c r="K1935" s="47">
        <v>2</v>
      </c>
      <c r="L1935" s="47"/>
      <c r="M1935" s="47"/>
      <c r="N1935" s="47"/>
      <c r="O1935" s="47">
        <v>38</v>
      </c>
      <c r="P1935" s="47">
        <v>41625000</v>
      </c>
      <c r="R1935" s="2"/>
    </row>
    <row r="1936" spans="1:18" ht="23" x14ac:dyDescent="0.25">
      <c r="A1936" s="47">
        <f t="shared" si="29"/>
        <v>1921</v>
      </c>
      <c r="B1936" s="48" t="s">
        <v>6716</v>
      </c>
      <c r="C1936" s="48" t="s">
        <v>6774</v>
      </c>
      <c r="D1936" s="48" t="s">
        <v>2404</v>
      </c>
      <c r="E1936" s="48" t="s">
        <v>4826</v>
      </c>
      <c r="F1936" s="48" t="s">
        <v>6040</v>
      </c>
      <c r="G1936" s="48"/>
      <c r="H1936" s="47">
        <v>1950</v>
      </c>
      <c r="I1936" s="47">
        <v>703.9</v>
      </c>
      <c r="J1936" s="47" t="s">
        <v>7372</v>
      </c>
      <c r="K1936" s="47">
        <v>2</v>
      </c>
      <c r="L1936" s="47"/>
      <c r="M1936" s="47"/>
      <c r="N1936" s="47"/>
      <c r="O1936" s="47">
        <v>36</v>
      </c>
      <c r="P1936" s="47">
        <v>41625000</v>
      </c>
      <c r="R1936" s="2"/>
    </row>
    <row r="1937" spans="1:18" ht="23" x14ac:dyDescent="0.25">
      <c r="A1937" s="47">
        <f t="shared" si="29"/>
        <v>1922</v>
      </c>
      <c r="B1937" s="48" t="s">
        <v>6716</v>
      </c>
      <c r="C1937" s="48" t="s">
        <v>6774</v>
      </c>
      <c r="D1937" s="48" t="s">
        <v>2405</v>
      </c>
      <c r="E1937" s="48" t="s">
        <v>4827</v>
      </c>
      <c r="F1937" s="48" t="s">
        <v>6040</v>
      </c>
      <c r="G1937" s="48"/>
      <c r="H1937" s="47">
        <v>1989</v>
      </c>
      <c r="I1937" s="47">
        <v>6297.9</v>
      </c>
      <c r="J1937" s="47" t="s">
        <v>7377</v>
      </c>
      <c r="K1937" s="47">
        <v>5</v>
      </c>
      <c r="L1937" s="47"/>
      <c r="M1937" s="47"/>
      <c r="N1937" s="47"/>
      <c r="O1937" s="47">
        <v>271</v>
      </c>
      <c r="P1937" s="47">
        <v>41625000</v>
      </c>
      <c r="R1937" s="2"/>
    </row>
    <row r="1938" spans="1:18" ht="23" x14ac:dyDescent="0.25">
      <c r="A1938" s="47">
        <f t="shared" ref="A1938:A2001" si="30">A1937+1</f>
        <v>1923</v>
      </c>
      <c r="B1938" s="48" t="s">
        <v>6716</v>
      </c>
      <c r="C1938" s="48" t="s">
        <v>6774</v>
      </c>
      <c r="D1938" s="48" t="s">
        <v>2406</v>
      </c>
      <c r="E1938" s="48" t="s">
        <v>4828</v>
      </c>
      <c r="F1938" s="48" t="s">
        <v>6040</v>
      </c>
      <c r="G1938" s="48"/>
      <c r="H1938" s="47">
        <v>1988</v>
      </c>
      <c r="I1938" s="47">
        <v>7299.8</v>
      </c>
      <c r="J1938" s="47" t="s">
        <v>7377</v>
      </c>
      <c r="K1938" s="47">
        <v>5</v>
      </c>
      <c r="L1938" s="47"/>
      <c r="M1938" s="47"/>
      <c r="N1938" s="47"/>
      <c r="O1938" s="47">
        <v>342</v>
      </c>
      <c r="P1938" s="47">
        <v>41625000</v>
      </c>
      <c r="R1938" s="2"/>
    </row>
    <row r="1939" spans="1:18" ht="23" x14ac:dyDescent="0.25">
      <c r="A1939" s="47">
        <f t="shared" si="30"/>
        <v>1924</v>
      </c>
      <c r="B1939" s="48" t="s">
        <v>6716</v>
      </c>
      <c r="C1939" s="48" t="s">
        <v>6774</v>
      </c>
      <c r="D1939" s="48" t="s">
        <v>2407</v>
      </c>
      <c r="E1939" s="48" t="s">
        <v>4829</v>
      </c>
      <c r="F1939" s="48" t="s">
        <v>6040</v>
      </c>
      <c r="G1939" s="48"/>
      <c r="H1939" s="47">
        <v>1988</v>
      </c>
      <c r="I1939" s="47">
        <v>996.3</v>
      </c>
      <c r="J1939" s="47" t="s">
        <v>7513</v>
      </c>
      <c r="K1939" s="47">
        <v>2</v>
      </c>
      <c r="L1939" s="47"/>
      <c r="M1939" s="47"/>
      <c r="N1939" s="47"/>
      <c r="O1939" s="47">
        <v>47</v>
      </c>
      <c r="P1939" s="47">
        <v>41625000</v>
      </c>
      <c r="R1939" s="2"/>
    </row>
    <row r="1940" spans="1:18" ht="23" x14ac:dyDescent="0.25">
      <c r="A1940" s="47">
        <f t="shared" si="30"/>
        <v>1925</v>
      </c>
      <c r="B1940" s="48" t="s">
        <v>6716</v>
      </c>
      <c r="C1940" s="48" t="s">
        <v>6774</v>
      </c>
      <c r="D1940" s="48" t="s">
        <v>2408</v>
      </c>
      <c r="E1940" s="48" t="s">
        <v>4830</v>
      </c>
      <c r="F1940" s="48" t="s">
        <v>6040</v>
      </c>
      <c r="G1940" s="48"/>
      <c r="H1940" s="47">
        <v>1978</v>
      </c>
      <c r="I1940" s="47">
        <v>827</v>
      </c>
      <c r="J1940" s="47" t="s">
        <v>7513</v>
      </c>
      <c r="K1940" s="47">
        <v>2</v>
      </c>
      <c r="L1940" s="47"/>
      <c r="M1940" s="47"/>
      <c r="N1940" s="47"/>
      <c r="O1940" s="47">
        <v>45</v>
      </c>
      <c r="P1940" s="47">
        <v>41625000</v>
      </c>
      <c r="R1940" s="2"/>
    </row>
    <row r="1941" spans="1:18" ht="23" x14ac:dyDescent="0.25">
      <c r="A1941" s="47">
        <f t="shared" si="30"/>
        <v>1926</v>
      </c>
      <c r="B1941" s="48" t="s">
        <v>6716</v>
      </c>
      <c r="C1941" s="48" t="s">
        <v>6775</v>
      </c>
      <c r="D1941" s="48" t="s">
        <v>3397</v>
      </c>
      <c r="E1941" s="48" t="s">
        <v>5766</v>
      </c>
      <c r="F1941" s="48" t="s">
        <v>6040</v>
      </c>
      <c r="G1941" s="48"/>
      <c r="H1941" s="47">
        <v>1964</v>
      </c>
      <c r="I1941" s="47">
        <v>650.79999999999995</v>
      </c>
      <c r="J1941" s="47" t="s">
        <v>7376</v>
      </c>
      <c r="K1941" s="47">
        <v>2</v>
      </c>
      <c r="L1941" s="47"/>
      <c r="M1941" s="47"/>
      <c r="N1941" s="47"/>
      <c r="O1941" s="47">
        <v>45</v>
      </c>
      <c r="P1941" s="47">
        <v>41625000</v>
      </c>
      <c r="R1941" s="2"/>
    </row>
    <row r="1942" spans="1:18" ht="23" x14ac:dyDescent="0.25">
      <c r="A1942" s="47">
        <f t="shared" si="30"/>
        <v>1927</v>
      </c>
      <c r="B1942" s="48" t="s">
        <v>6716</v>
      </c>
      <c r="C1942" s="48" t="s">
        <v>6775</v>
      </c>
      <c r="D1942" s="48" t="s">
        <v>3398</v>
      </c>
      <c r="E1942" s="48" t="s">
        <v>5767</v>
      </c>
      <c r="F1942" s="48" t="s">
        <v>6040</v>
      </c>
      <c r="G1942" s="49"/>
      <c r="H1942" s="47">
        <v>1968</v>
      </c>
      <c r="I1942" s="47">
        <v>548.70000000000005</v>
      </c>
      <c r="J1942" s="47" t="s">
        <v>7376</v>
      </c>
      <c r="K1942" s="47">
        <v>2</v>
      </c>
      <c r="L1942" s="47"/>
      <c r="M1942" s="47"/>
      <c r="N1942" s="47"/>
      <c r="O1942" s="47">
        <v>27</v>
      </c>
      <c r="P1942" s="47">
        <v>41625000</v>
      </c>
      <c r="R1942" s="2"/>
    </row>
    <row r="1943" spans="1:18" ht="23" x14ac:dyDescent="0.25">
      <c r="A1943" s="47">
        <f t="shared" si="30"/>
        <v>1928</v>
      </c>
      <c r="B1943" s="48" t="s">
        <v>6716</v>
      </c>
      <c r="C1943" s="48" t="s">
        <v>6775</v>
      </c>
      <c r="D1943" s="48" t="s">
        <v>3399</v>
      </c>
      <c r="E1943" s="48" t="s">
        <v>5768</v>
      </c>
      <c r="F1943" s="48" t="s">
        <v>6040</v>
      </c>
      <c r="G1943" s="48"/>
      <c r="H1943" s="47">
        <v>1968</v>
      </c>
      <c r="I1943" s="47">
        <v>556.5</v>
      </c>
      <c r="J1943" s="47" t="s">
        <v>7376</v>
      </c>
      <c r="K1943" s="47">
        <v>2</v>
      </c>
      <c r="L1943" s="47"/>
      <c r="M1943" s="47"/>
      <c r="N1943" s="47"/>
      <c r="O1943" s="47">
        <v>29</v>
      </c>
      <c r="P1943" s="47">
        <v>41625000</v>
      </c>
      <c r="R1943" s="2"/>
    </row>
    <row r="1944" spans="1:18" ht="23" x14ac:dyDescent="0.25">
      <c r="A1944" s="47">
        <f t="shared" si="30"/>
        <v>1929</v>
      </c>
      <c r="B1944" s="48" t="s">
        <v>6716</v>
      </c>
      <c r="C1944" s="48" t="s">
        <v>6776</v>
      </c>
      <c r="D1944" s="48" t="s">
        <v>2409</v>
      </c>
      <c r="E1944" s="48" t="s">
        <v>6777</v>
      </c>
      <c r="F1944" s="48" t="s">
        <v>6040</v>
      </c>
      <c r="G1944" s="48"/>
      <c r="H1944" s="47">
        <v>1973</v>
      </c>
      <c r="I1944" s="47">
        <v>569.33000000000004</v>
      </c>
      <c r="J1944" s="47" t="s">
        <v>7382</v>
      </c>
      <c r="K1944" s="47">
        <v>2</v>
      </c>
      <c r="L1944" s="47"/>
      <c r="M1944" s="47"/>
      <c r="N1944" s="47"/>
      <c r="O1944" s="47">
        <v>24</v>
      </c>
      <c r="P1944" s="47">
        <v>41625000</v>
      </c>
      <c r="R1944" s="2"/>
    </row>
    <row r="1945" spans="1:18" ht="23" x14ac:dyDescent="0.25">
      <c r="A1945" s="47">
        <f t="shared" si="30"/>
        <v>1930</v>
      </c>
      <c r="B1945" s="48" t="s">
        <v>6716</v>
      </c>
      <c r="C1945" s="48" t="s">
        <v>6776</v>
      </c>
      <c r="D1945" s="48" t="s">
        <v>373</v>
      </c>
      <c r="E1945" s="48" t="s">
        <v>1010</v>
      </c>
      <c r="F1945" s="48" t="s">
        <v>6040</v>
      </c>
      <c r="G1945" s="48"/>
      <c r="H1945" s="47">
        <v>1973</v>
      </c>
      <c r="I1945" s="47">
        <v>504.5</v>
      </c>
      <c r="J1945" s="47" t="s">
        <v>7382</v>
      </c>
      <c r="K1945" s="47">
        <v>2</v>
      </c>
      <c r="L1945" s="47"/>
      <c r="M1945" s="47"/>
      <c r="N1945" s="47"/>
      <c r="O1945" s="47">
        <v>29</v>
      </c>
      <c r="P1945" s="47">
        <v>41625000</v>
      </c>
      <c r="R1945" s="2"/>
    </row>
    <row r="1946" spans="1:18" ht="23" x14ac:dyDescent="0.25">
      <c r="A1946" s="47">
        <f t="shared" si="30"/>
        <v>1931</v>
      </c>
      <c r="B1946" s="48" t="s">
        <v>6716</v>
      </c>
      <c r="C1946" s="48" t="s">
        <v>6776</v>
      </c>
      <c r="D1946" s="48" t="s">
        <v>374</v>
      </c>
      <c r="E1946" s="48" t="s">
        <v>1011</v>
      </c>
      <c r="F1946" s="48" t="s">
        <v>6040</v>
      </c>
      <c r="G1946" s="48"/>
      <c r="H1946" s="47">
        <v>1959</v>
      </c>
      <c r="I1946" s="47">
        <v>226.4</v>
      </c>
      <c r="J1946" s="47" t="s">
        <v>7497</v>
      </c>
      <c r="K1946" s="47">
        <v>2</v>
      </c>
      <c r="L1946" s="47"/>
      <c r="M1946" s="47"/>
      <c r="N1946" s="47"/>
      <c r="O1946" s="47">
        <v>4</v>
      </c>
      <c r="P1946" s="47">
        <v>41625000</v>
      </c>
      <c r="R1946" s="2"/>
    </row>
    <row r="1947" spans="1:18" ht="23" x14ac:dyDescent="0.25">
      <c r="A1947" s="47">
        <f t="shared" si="30"/>
        <v>1932</v>
      </c>
      <c r="B1947" s="48" t="s">
        <v>6716</v>
      </c>
      <c r="C1947" s="48" t="s">
        <v>6775</v>
      </c>
      <c r="D1947" s="48" t="s">
        <v>3400</v>
      </c>
      <c r="E1947" s="48" t="s">
        <v>5769</v>
      </c>
      <c r="F1947" s="48" t="s">
        <v>6040</v>
      </c>
      <c r="G1947" s="48"/>
      <c r="H1947" s="47">
        <v>1964</v>
      </c>
      <c r="I1947" s="47">
        <v>696.2</v>
      </c>
      <c r="J1947" s="47" t="s">
        <v>7376</v>
      </c>
      <c r="K1947" s="47">
        <v>2</v>
      </c>
      <c r="L1947" s="47"/>
      <c r="M1947" s="47"/>
      <c r="N1947" s="47"/>
      <c r="O1947" s="47">
        <v>30</v>
      </c>
      <c r="P1947" s="47">
        <v>41625000</v>
      </c>
      <c r="R1947" s="2"/>
    </row>
    <row r="1948" spans="1:18" ht="23" x14ac:dyDescent="0.25">
      <c r="A1948" s="47">
        <f t="shared" si="30"/>
        <v>1933</v>
      </c>
      <c r="B1948" s="48" t="s">
        <v>6716</v>
      </c>
      <c r="C1948" s="48" t="s">
        <v>6775</v>
      </c>
      <c r="D1948" s="48" t="s">
        <v>3401</v>
      </c>
      <c r="E1948" s="48" t="s">
        <v>5770</v>
      </c>
      <c r="F1948" s="48" t="s">
        <v>6040</v>
      </c>
      <c r="G1948" s="48"/>
      <c r="H1948" s="47">
        <v>1964</v>
      </c>
      <c r="I1948" s="47">
        <v>552.6</v>
      </c>
      <c r="J1948" s="47" t="s">
        <v>7376</v>
      </c>
      <c r="K1948" s="47">
        <v>2</v>
      </c>
      <c r="L1948" s="47"/>
      <c r="M1948" s="47"/>
      <c r="N1948" s="47"/>
      <c r="O1948" s="47">
        <v>41</v>
      </c>
      <c r="P1948" s="47">
        <v>41625000</v>
      </c>
      <c r="R1948" s="2"/>
    </row>
    <row r="1949" spans="1:18" ht="23" x14ac:dyDescent="0.25">
      <c r="A1949" s="47">
        <f t="shared" si="30"/>
        <v>1934</v>
      </c>
      <c r="B1949" s="48" t="s">
        <v>6716</v>
      </c>
      <c r="C1949" s="48" t="s">
        <v>6776</v>
      </c>
      <c r="D1949" s="48" t="s">
        <v>3206</v>
      </c>
      <c r="E1949" s="48" t="s">
        <v>5592</v>
      </c>
      <c r="F1949" s="48" t="s">
        <v>6040</v>
      </c>
      <c r="G1949" s="48"/>
      <c r="H1949" s="47">
        <v>1970</v>
      </c>
      <c r="I1949" s="47">
        <v>563.1</v>
      </c>
      <c r="J1949" s="47" t="s">
        <v>7382</v>
      </c>
      <c r="K1949" s="47">
        <v>2</v>
      </c>
      <c r="L1949" s="47"/>
      <c r="M1949" s="47"/>
      <c r="N1949" s="47"/>
      <c r="O1949" s="47">
        <v>25</v>
      </c>
      <c r="P1949" s="47">
        <v>41625000</v>
      </c>
      <c r="R1949" s="2"/>
    </row>
    <row r="1950" spans="1:18" ht="23" x14ac:dyDescent="0.25">
      <c r="A1950" s="47">
        <f t="shared" si="30"/>
        <v>1935</v>
      </c>
      <c r="B1950" s="48" t="s">
        <v>6716</v>
      </c>
      <c r="C1950" s="48" t="s">
        <v>6776</v>
      </c>
      <c r="D1950" s="48" t="s">
        <v>375</v>
      </c>
      <c r="E1950" s="48" t="s">
        <v>1012</v>
      </c>
      <c r="F1950" s="48" t="s">
        <v>6040</v>
      </c>
      <c r="G1950" s="48"/>
      <c r="H1950" s="47">
        <v>1961</v>
      </c>
      <c r="I1950" s="47">
        <v>507.4</v>
      </c>
      <c r="J1950" s="47" t="s">
        <v>7382</v>
      </c>
      <c r="K1950" s="47">
        <v>2</v>
      </c>
      <c r="L1950" s="47"/>
      <c r="M1950" s="47"/>
      <c r="N1950" s="47"/>
      <c r="O1950" s="47">
        <v>24</v>
      </c>
      <c r="P1950" s="47">
        <v>41625000</v>
      </c>
      <c r="R1950" s="2"/>
    </row>
    <row r="1951" spans="1:18" ht="23" x14ac:dyDescent="0.25">
      <c r="A1951" s="47">
        <f t="shared" si="30"/>
        <v>1936</v>
      </c>
      <c r="B1951" s="48" t="s">
        <v>6716</v>
      </c>
      <c r="C1951" s="48" t="s">
        <v>6776</v>
      </c>
      <c r="D1951" s="48" t="s">
        <v>2410</v>
      </c>
      <c r="E1951" s="49" t="s">
        <v>4831</v>
      </c>
      <c r="F1951" s="48" t="s">
        <v>6040</v>
      </c>
      <c r="G1951" s="48"/>
      <c r="H1951" s="47">
        <v>1964</v>
      </c>
      <c r="I1951" s="47">
        <v>1026</v>
      </c>
      <c r="J1951" s="47" t="s">
        <v>7382</v>
      </c>
      <c r="K1951" s="47">
        <v>2</v>
      </c>
      <c r="L1951" s="47"/>
      <c r="M1951" s="47"/>
      <c r="N1951" s="47"/>
      <c r="O1951" s="47">
        <v>28</v>
      </c>
      <c r="P1951" s="47">
        <v>41625000</v>
      </c>
      <c r="R1951" s="2"/>
    </row>
    <row r="1952" spans="1:18" ht="23" x14ac:dyDescent="0.25">
      <c r="A1952" s="47">
        <f t="shared" si="30"/>
        <v>1937</v>
      </c>
      <c r="B1952" s="48" t="s">
        <v>6716</v>
      </c>
      <c r="C1952" s="48" t="s">
        <v>6776</v>
      </c>
      <c r="D1952" s="48" t="s">
        <v>6778</v>
      </c>
      <c r="E1952" s="48" t="s">
        <v>5707</v>
      </c>
      <c r="F1952" s="48" t="s">
        <v>6040</v>
      </c>
      <c r="G1952" s="48"/>
      <c r="H1952" s="47">
        <v>1966</v>
      </c>
      <c r="I1952" s="47">
        <v>568.36</v>
      </c>
      <c r="J1952" s="47" t="s">
        <v>7376</v>
      </c>
      <c r="K1952" s="47">
        <v>2</v>
      </c>
      <c r="L1952" s="47"/>
      <c r="M1952" s="47"/>
      <c r="N1952" s="47"/>
      <c r="O1952" s="47"/>
      <c r="P1952" s="47">
        <v>41625000</v>
      </c>
      <c r="R1952" s="2"/>
    </row>
    <row r="1953" spans="1:18" ht="25.5" customHeight="1" x14ac:dyDescent="0.25">
      <c r="A1953" s="47">
        <f t="shared" si="30"/>
        <v>1938</v>
      </c>
      <c r="B1953" s="48" t="s">
        <v>6716</v>
      </c>
      <c r="C1953" s="48" t="s">
        <v>6717</v>
      </c>
      <c r="D1953" s="48" t="s">
        <v>3395</v>
      </c>
      <c r="E1953" s="48" t="s">
        <v>5764</v>
      </c>
      <c r="F1953" s="48" t="s">
        <v>6040</v>
      </c>
      <c r="G1953" s="48"/>
      <c r="H1953" s="47">
        <v>1974</v>
      </c>
      <c r="I1953" s="47">
        <v>4352</v>
      </c>
      <c r="J1953" s="47" t="s">
        <v>7372</v>
      </c>
      <c r="K1953" s="47">
        <v>5</v>
      </c>
      <c r="L1953" s="47"/>
      <c r="M1953" s="47"/>
      <c r="N1953" s="47"/>
      <c r="O1953" s="47">
        <v>252</v>
      </c>
      <c r="P1953" s="47">
        <v>41625000</v>
      </c>
      <c r="R1953" s="2"/>
    </row>
    <row r="1954" spans="1:18" ht="31.5" customHeight="1" x14ac:dyDescent="0.25">
      <c r="A1954" s="47">
        <f t="shared" si="30"/>
        <v>1939</v>
      </c>
      <c r="B1954" s="48" t="s">
        <v>6716</v>
      </c>
      <c r="C1954" s="48" t="s">
        <v>6717</v>
      </c>
      <c r="D1954" s="48" t="s">
        <v>6779</v>
      </c>
      <c r="E1954" s="48" t="s">
        <v>6780</v>
      </c>
      <c r="F1954" s="48" t="s">
        <v>6094</v>
      </c>
      <c r="G1954" s="48"/>
      <c r="H1954" s="47">
        <v>1976</v>
      </c>
      <c r="I1954" s="47">
        <v>2713.8</v>
      </c>
      <c r="J1954" s="47" t="s">
        <v>7372</v>
      </c>
      <c r="K1954" s="47">
        <v>5</v>
      </c>
      <c r="L1954" s="47"/>
      <c r="M1954" s="47"/>
      <c r="N1954" s="47"/>
      <c r="O1954" s="47">
        <v>164</v>
      </c>
      <c r="P1954" s="47">
        <v>41625000</v>
      </c>
      <c r="R1954" s="2"/>
    </row>
    <row r="1955" spans="1:18" ht="23" x14ac:dyDescent="0.25">
      <c r="A1955" s="47">
        <f t="shared" si="30"/>
        <v>1940</v>
      </c>
      <c r="B1955" s="48" t="s">
        <v>6716</v>
      </c>
      <c r="C1955" s="48" t="s">
        <v>6717</v>
      </c>
      <c r="D1955" s="48" t="s">
        <v>3396</v>
      </c>
      <c r="E1955" s="48" t="s">
        <v>5765</v>
      </c>
      <c r="F1955" s="48" t="s">
        <v>6040</v>
      </c>
      <c r="G1955" s="48"/>
      <c r="H1955" s="47">
        <v>1975</v>
      </c>
      <c r="I1955" s="47">
        <v>2702.7</v>
      </c>
      <c r="J1955" s="47" t="s">
        <v>7372</v>
      </c>
      <c r="K1955" s="47">
        <v>5</v>
      </c>
      <c r="L1955" s="47"/>
      <c r="M1955" s="47"/>
      <c r="N1955" s="47"/>
      <c r="O1955" s="47">
        <v>174</v>
      </c>
      <c r="P1955" s="47">
        <v>41625000</v>
      </c>
      <c r="R1955" s="2"/>
    </row>
    <row r="1956" spans="1:18" ht="23" x14ac:dyDescent="0.25">
      <c r="A1956" s="47">
        <f t="shared" si="30"/>
        <v>1941</v>
      </c>
      <c r="B1956" s="48" t="s">
        <v>6716</v>
      </c>
      <c r="C1956" s="48" t="s">
        <v>6775</v>
      </c>
      <c r="D1956" s="48" t="s">
        <v>6781</v>
      </c>
      <c r="E1956" s="48" t="s">
        <v>3746</v>
      </c>
      <c r="F1956" s="48" t="s">
        <v>6040</v>
      </c>
      <c r="G1956" s="48"/>
      <c r="H1956" s="47">
        <v>1951</v>
      </c>
      <c r="I1956" s="47">
        <v>779.8</v>
      </c>
      <c r="J1956" s="47" t="s">
        <v>7372</v>
      </c>
      <c r="K1956" s="47">
        <v>2</v>
      </c>
      <c r="L1956" s="47"/>
      <c r="M1956" s="47"/>
      <c r="N1956" s="47"/>
      <c r="O1956" s="47">
        <v>33</v>
      </c>
      <c r="P1956" s="47">
        <v>41625000</v>
      </c>
      <c r="R1956" s="2"/>
    </row>
    <row r="1957" spans="1:18" ht="23" x14ac:dyDescent="0.25">
      <c r="A1957" s="47">
        <f t="shared" si="30"/>
        <v>1942</v>
      </c>
      <c r="B1957" s="48" t="s">
        <v>6716</v>
      </c>
      <c r="C1957" s="48" t="s">
        <v>6775</v>
      </c>
      <c r="D1957" s="48" t="s">
        <v>6782</v>
      </c>
      <c r="E1957" s="48" t="s">
        <v>5775</v>
      </c>
      <c r="F1957" s="48" t="s">
        <v>6040</v>
      </c>
      <c r="G1957" s="48"/>
      <c r="H1957" s="47">
        <v>1981</v>
      </c>
      <c r="I1957" s="47">
        <v>767.6</v>
      </c>
      <c r="J1957" s="47" t="s">
        <v>7382</v>
      </c>
      <c r="K1957" s="47">
        <v>2</v>
      </c>
      <c r="L1957" s="47"/>
      <c r="M1957" s="47"/>
      <c r="N1957" s="47"/>
      <c r="O1957" s="47">
        <v>34</v>
      </c>
      <c r="P1957" s="47">
        <v>41625000</v>
      </c>
      <c r="R1957" s="2"/>
    </row>
    <row r="1958" spans="1:18" ht="23" x14ac:dyDescent="0.25">
      <c r="A1958" s="47">
        <f t="shared" si="30"/>
        <v>1943</v>
      </c>
      <c r="B1958" s="48" t="s">
        <v>6716</v>
      </c>
      <c r="C1958" s="48" t="s">
        <v>6775</v>
      </c>
      <c r="D1958" s="48" t="s">
        <v>6783</v>
      </c>
      <c r="E1958" s="48" t="s">
        <v>3747</v>
      </c>
      <c r="F1958" s="48" t="s">
        <v>6040</v>
      </c>
      <c r="G1958" s="48"/>
      <c r="H1958" s="47">
        <v>1952</v>
      </c>
      <c r="I1958" s="47">
        <v>784.5</v>
      </c>
      <c r="J1958" s="47" t="s">
        <v>7372</v>
      </c>
      <c r="K1958" s="47">
        <v>2</v>
      </c>
      <c r="L1958" s="47"/>
      <c r="M1958" s="47"/>
      <c r="N1958" s="47"/>
      <c r="O1958" s="47">
        <v>32</v>
      </c>
      <c r="P1958" s="47">
        <v>41625000</v>
      </c>
      <c r="R1958" s="2"/>
    </row>
    <row r="1959" spans="1:18" ht="23" x14ac:dyDescent="0.25">
      <c r="A1959" s="47">
        <f t="shared" si="30"/>
        <v>1944</v>
      </c>
      <c r="B1959" s="48" t="s">
        <v>6716</v>
      </c>
      <c r="C1959" s="48" t="s">
        <v>6775</v>
      </c>
      <c r="D1959" s="48" t="s">
        <v>3402</v>
      </c>
      <c r="E1959" s="48" t="s">
        <v>5771</v>
      </c>
      <c r="F1959" s="48" t="s">
        <v>6040</v>
      </c>
      <c r="G1959" s="48"/>
      <c r="H1959" s="47">
        <v>1953</v>
      </c>
      <c r="I1959" s="47">
        <v>1149.2</v>
      </c>
      <c r="J1959" s="47" t="s">
        <v>7372</v>
      </c>
      <c r="K1959" s="47">
        <v>2</v>
      </c>
      <c r="L1959" s="47"/>
      <c r="M1959" s="47"/>
      <c r="N1959" s="47"/>
      <c r="O1959" s="47">
        <v>32</v>
      </c>
      <c r="P1959" s="47">
        <v>41625000</v>
      </c>
      <c r="R1959" s="2"/>
    </row>
    <row r="1960" spans="1:18" ht="23" x14ac:dyDescent="0.25">
      <c r="A1960" s="47">
        <f t="shared" si="30"/>
        <v>1945</v>
      </c>
      <c r="B1960" s="48" t="s">
        <v>6716</v>
      </c>
      <c r="C1960" s="48" t="s">
        <v>6775</v>
      </c>
      <c r="D1960" s="48" t="s">
        <v>3047</v>
      </c>
      <c r="E1960" s="48" t="s">
        <v>6784</v>
      </c>
      <c r="F1960" s="48" t="s">
        <v>6040</v>
      </c>
      <c r="G1960" s="48"/>
      <c r="H1960" s="47">
        <v>1948</v>
      </c>
      <c r="I1960" s="47">
        <v>622.79999999999995</v>
      </c>
      <c r="J1960" s="47" t="s">
        <v>7372</v>
      </c>
      <c r="K1960" s="47">
        <v>2</v>
      </c>
      <c r="L1960" s="47"/>
      <c r="M1960" s="47"/>
      <c r="N1960" s="47"/>
      <c r="O1960" s="47">
        <v>33</v>
      </c>
      <c r="P1960" s="47">
        <v>41625000</v>
      </c>
      <c r="R1960" s="2"/>
    </row>
    <row r="1961" spans="1:18" ht="23" x14ac:dyDescent="0.25">
      <c r="A1961" s="47">
        <f t="shared" si="30"/>
        <v>1946</v>
      </c>
      <c r="B1961" s="48" t="s">
        <v>6716</v>
      </c>
      <c r="C1961" s="48" t="s">
        <v>6775</v>
      </c>
      <c r="D1961" s="48" t="s">
        <v>3403</v>
      </c>
      <c r="E1961" s="48" t="s">
        <v>5772</v>
      </c>
      <c r="F1961" s="48" t="s">
        <v>6040</v>
      </c>
      <c r="G1961" s="48"/>
      <c r="H1961" s="47">
        <v>1949</v>
      </c>
      <c r="I1961" s="47">
        <v>656.2</v>
      </c>
      <c r="J1961" s="47" t="s">
        <v>7372</v>
      </c>
      <c r="K1961" s="47">
        <v>2</v>
      </c>
      <c r="L1961" s="47"/>
      <c r="M1961" s="47"/>
      <c r="N1961" s="47"/>
      <c r="O1961" s="47">
        <v>22</v>
      </c>
      <c r="P1961" s="47">
        <v>41625000</v>
      </c>
      <c r="R1961" s="2"/>
    </row>
    <row r="1962" spans="1:18" ht="23" x14ac:dyDescent="0.25">
      <c r="A1962" s="47">
        <f t="shared" si="30"/>
        <v>1947</v>
      </c>
      <c r="B1962" s="48" t="s">
        <v>6716</v>
      </c>
      <c r="C1962" s="48" t="s">
        <v>6775</v>
      </c>
      <c r="D1962" s="48" t="s">
        <v>196</v>
      </c>
      <c r="E1962" s="48" t="s">
        <v>829</v>
      </c>
      <c r="F1962" s="48" t="s">
        <v>6040</v>
      </c>
      <c r="G1962" s="48"/>
      <c r="H1962" s="47">
        <v>1952</v>
      </c>
      <c r="I1962" s="47">
        <v>1180.9000000000001</v>
      </c>
      <c r="J1962" s="47" t="s">
        <v>7372</v>
      </c>
      <c r="K1962" s="47">
        <v>2</v>
      </c>
      <c r="L1962" s="47"/>
      <c r="M1962" s="47"/>
      <c r="N1962" s="47"/>
      <c r="O1962" s="47">
        <v>45</v>
      </c>
      <c r="P1962" s="47">
        <v>41625000</v>
      </c>
      <c r="R1962" s="2"/>
    </row>
    <row r="1963" spans="1:18" ht="23" x14ac:dyDescent="0.25">
      <c r="A1963" s="47">
        <f t="shared" si="30"/>
        <v>1948</v>
      </c>
      <c r="B1963" s="48" t="s">
        <v>6716</v>
      </c>
      <c r="C1963" s="48" t="s">
        <v>6775</v>
      </c>
      <c r="D1963" s="48" t="s">
        <v>197</v>
      </c>
      <c r="E1963" s="48" t="s">
        <v>830</v>
      </c>
      <c r="F1963" s="48" t="s">
        <v>6040</v>
      </c>
      <c r="G1963" s="48"/>
      <c r="H1963" s="47">
        <v>1953</v>
      </c>
      <c r="I1963" s="47">
        <v>780.7</v>
      </c>
      <c r="J1963" s="47" t="s">
        <v>7372</v>
      </c>
      <c r="K1963" s="47">
        <v>2</v>
      </c>
      <c r="L1963" s="47"/>
      <c r="M1963" s="47"/>
      <c r="N1963" s="47"/>
      <c r="O1963" s="47">
        <v>30</v>
      </c>
      <c r="P1963" s="47">
        <v>41625000</v>
      </c>
      <c r="R1963" s="2"/>
    </row>
    <row r="1964" spans="1:18" ht="23" x14ac:dyDescent="0.25">
      <c r="A1964" s="47">
        <f t="shared" si="30"/>
        <v>1949</v>
      </c>
      <c r="B1964" s="48" t="s">
        <v>6716</v>
      </c>
      <c r="C1964" s="48" t="s">
        <v>6775</v>
      </c>
      <c r="D1964" s="48" t="s">
        <v>3404</v>
      </c>
      <c r="E1964" s="48" t="s">
        <v>5773</v>
      </c>
      <c r="F1964" s="48" t="s">
        <v>6040</v>
      </c>
      <c r="G1964" s="48"/>
      <c r="H1964" s="47">
        <v>1951</v>
      </c>
      <c r="I1964" s="47">
        <v>820.6</v>
      </c>
      <c r="J1964" s="47" t="s">
        <v>7372</v>
      </c>
      <c r="K1964" s="47">
        <v>2</v>
      </c>
      <c r="L1964" s="47"/>
      <c r="M1964" s="47"/>
      <c r="N1964" s="47"/>
      <c r="O1964" s="47">
        <v>55</v>
      </c>
      <c r="P1964" s="47">
        <v>41625000</v>
      </c>
      <c r="R1964" s="2"/>
    </row>
    <row r="1965" spans="1:18" ht="23" x14ac:dyDescent="0.25">
      <c r="A1965" s="47">
        <f t="shared" si="30"/>
        <v>1950</v>
      </c>
      <c r="B1965" s="48" t="s">
        <v>6716</v>
      </c>
      <c r="C1965" s="48" t="s">
        <v>6775</v>
      </c>
      <c r="D1965" s="48" t="s">
        <v>198</v>
      </c>
      <c r="E1965" s="48" t="s">
        <v>831</v>
      </c>
      <c r="F1965" s="48" t="s">
        <v>6040</v>
      </c>
      <c r="G1965" s="48"/>
      <c r="H1965" s="47">
        <v>1951</v>
      </c>
      <c r="I1965" s="47">
        <v>797.1</v>
      </c>
      <c r="J1965" s="47" t="s">
        <v>7372</v>
      </c>
      <c r="K1965" s="47">
        <v>2</v>
      </c>
      <c r="L1965" s="47"/>
      <c r="M1965" s="47"/>
      <c r="N1965" s="47"/>
      <c r="O1965" s="47">
        <v>32</v>
      </c>
      <c r="P1965" s="47">
        <v>41625000</v>
      </c>
      <c r="R1965" s="2"/>
    </row>
    <row r="1966" spans="1:18" ht="23" x14ac:dyDescent="0.25">
      <c r="A1966" s="47">
        <f t="shared" si="30"/>
        <v>1951</v>
      </c>
      <c r="B1966" s="48" t="s">
        <v>6716</v>
      </c>
      <c r="C1966" s="48" t="s">
        <v>6775</v>
      </c>
      <c r="D1966" s="48" t="s">
        <v>3405</v>
      </c>
      <c r="E1966" s="48" t="s">
        <v>5774</v>
      </c>
      <c r="F1966" s="48" t="s">
        <v>6040</v>
      </c>
      <c r="G1966" s="48"/>
      <c r="H1966" s="47">
        <v>1951</v>
      </c>
      <c r="I1966" s="47">
        <v>814.2</v>
      </c>
      <c r="J1966" s="47" t="s">
        <v>7372</v>
      </c>
      <c r="K1966" s="47">
        <v>2</v>
      </c>
      <c r="L1966" s="47"/>
      <c r="M1966" s="47"/>
      <c r="N1966" s="47"/>
      <c r="O1966" s="47">
        <v>30</v>
      </c>
      <c r="P1966" s="47">
        <v>41625000</v>
      </c>
      <c r="R1966" s="2"/>
    </row>
    <row r="1967" spans="1:18" ht="23" x14ac:dyDescent="0.25">
      <c r="A1967" s="47">
        <f t="shared" si="30"/>
        <v>1952</v>
      </c>
      <c r="B1967" s="48" t="s">
        <v>6716</v>
      </c>
      <c r="C1967" s="48" t="s">
        <v>6775</v>
      </c>
      <c r="D1967" s="48" t="s">
        <v>199</v>
      </c>
      <c r="E1967" s="48" t="s">
        <v>832</v>
      </c>
      <c r="F1967" s="48" t="s">
        <v>6040</v>
      </c>
      <c r="G1967" s="48"/>
      <c r="H1967" s="47">
        <v>1950</v>
      </c>
      <c r="I1967" s="47">
        <v>782.7</v>
      </c>
      <c r="J1967" s="47" t="s">
        <v>7372</v>
      </c>
      <c r="K1967" s="47">
        <v>2</v>
      </c>
      <c r="L1967" s="47"/>
      <c r="M1967" s="47"/>
      <c r="N1967" s="47"/>
      <c r="O1967" s="47">
        <v>23</v>
      </c>
      <c r="P1967" s="47">
        <v>41625000</v>
      </c>
      <c r="R1967" s="2"/>
    </row>
    <row r="1968" spans="1:18" ht="23" x14ac:dyDescent="0.25">
      <c r="A1968" s="47">
        <f t="shared" si="30"/>
        <v>1953</v>
      </c>
      <c r="B1968" s="48" t="s">
        <v>6716</v>
      </c>
      <c r="C1968" s="48" t="s">
        <v>6775</v>
      </c>
      <c r="D1968" s="48" t="s">
        <v>1273</v>
      </c>
      <c r="E1968" s="48" t="s">
        <v>3748</v>
      </c>
      <c r="F1968" s="48" t="s">
        <v>6040</v>
      </c>
      <c r="G1968" s="48"/>
      <c r="H1968" s="47">
        <v>1954</v>
      </c>
      <c r="I1968" s="47">
        <v>800.8</v>
      </c>
      <c r="J1968" s="47" t="s">
        <v>7372</v>
      </c>
      <c r="K1968" s="47">
        <v>2</v>
      </c>
      <c r="L1968" s="47"/>
      <c r="M1968" s="47"/>
      <c r="N1968" s="47"/>
      <c r="O1968" s="47">
        <v>31</v>
      </c>
      <c r="P1968" s="47">
        <v>41625000</v>
      </c>
      <c r="R1968" s="2"/>
    </row>
    <row r="1969" spans="1:18" ht="23" x14ac:dyDescent="0.25">
      <c r="A1969" s="47">
        <f t="shared" si="30"/>
        <v>1954</v>
      </c>
      <c r="B1969" s="48" t="s">
        <v>6716</v>
      </c>
      <c r="C1969" s="48" t="s">
        <v>6775</v>
      </c>
      <c r="D1969" s="48" t="s">
        <v>1274</v>
      </c>
      <c r="E1969" s="48" t="s">
        <v>3749</v>
      </c>
      <c r="F1969" s="48" t="s">
        <v>6040</v>
      </c>
      <c r="G1969" s="49"/>
      <c r="H1969" s="47">
        <v>1954</v>
      </c>
      <c r="I1969" s="47">
        <v>821.1</v>
      </c>
      <c r="J1969" s="47" t="s">
        <v>7372</v>
      </c>
      <c r="K1969" s="47">
        <v>2</v>
      </c>
      <c r="L1969" s="47"/>
      <c r="M1969" s="47"/>
      <c r="N1969" s="47"/>
      <c r="O1969" s="47">
        <v>27</v>
      </c>
      <c r="P1969" s="47">
        <v>41625000</v>
      </c>
      <c r="R1969" s="2"/>
    </row>
    <row r="1970" spans="1:18" ht="23" x14ac:dyDescent="0.25">
      <c r="A1970" s="47">
        <f t="shared" si="30"/>
        <v>1955</v>
      </c>
      <c r="B1970" s="48" t="s">
        <v>6716</v>
      </c>
      <c r="C1970" s="48" t="s">
        <v>6775</v>
      </c>
      <c r="D1970" s="48" t="s">
        <v>3407</v>
      </c>
      <c r="E1970" s="48" t="s">
        <v>5776</v>
      </c>
      <c r="F1970" s="48" t="s">
        <v>6040</v>
      </c>
      <c r="G1970" s="48"/>
      <c r="H1970" s="47">
        <v>1972</v>
      </c>
      <c r="I1970" s="47">
        <v>4523.6000000000004</v>
      </c>
      <c r="J1970" s="47" t="s">
        <v>7377</v>
      </c>
      <c r="K1970" s="47">
        <v>5</v>
      </c>
      <c r="L1970" s="47"/>
      <c r="M1970" s="47"/>
      <c r="N1970" s="47"/>
      <c r="O1970" s="47">
        <v>211</v>
      </c>
      <c r="P1970" s="47">
        <v>41625000</v>
      </c>
      <c r="R1970" s="2"/>
    </row>
    <row r="1971" spans="1:18" ht="23" x14ac:dyDescent="0.25">
      <c r="A1971" s="47">
        <f t="shared" si="30"/>
        <v>1956</v>
      </c>
      <c r="B1971" s="48" t="s">
        <v>6716</v>
      </c>
      <c r="C1971" s="48" t="s">
        <v>6775</v>
      </c>
      <c r="D1971" s="48" t="s">
        <v>3408</v>
      </c>
      <c r="E1971" s="48" t="s">
        <v>5777</v>
      </c>
      <c r="F1971" s="48" t="s">
        <v>6040</v>
      </c>
      <c r="G1971" s="48"/>
      <c r="H1971" s="47">
        <v>1953</v>
      </c>
      <c r="I1971" s="47">
        <v>771.5</v>
      </c>
      <c r="J1971" s="47" t="s">
        <v>7372</v>
      </c>
      <c r="K1971" s="47">
        <v>2</v>
      </c>
      <c r="L1971" s="47"/>
      <c r="M1971" s="47"/>
      <c r="N1971" s="47"/>
      <c r="O1971" s="47">
        <v>21</v>
      </c>
      <c r="P1971" s="47">
        <v>41625000</v>
      </c>
      <c r="R1971" s="2"/>
    </row>
    <row r="1972" spans="1:18" ht="23" x14ac:dyDescent="0.25">
      <c r="A1972" s="47">
        <f t="shared" si="30"/>
        <v>1957</v>
      </c>
      <c r="B1972" s="48" t="s">
        <v>6716</v>
      </c>
      <c r="C1972" s="48" t="s">
        <v>6775</v>
      </c>
      <c r="D1972" s="48" t="s">
        <v>3409</v>
      </c>
      <c r="E1972" s="48" t="s">
        <v>5778</v>
      </c>
      <c r="F1972" s="48" t="s">
        <v>6040</v>
      </c>
      <c r="G1972" s="48"/>
      <c r="H1972" s="47">
        <v>1976</v>
      </c>
      <c r="I1972" s="47">
        <v>3065.8</v>
      </c>
      <c r="J1972" s="47" t="s">
        <v>7377</v>
      </c>
      <c r="K1972" s="47">
        <v>5</v>
      </c>
      <c r="L1972" s="47"/>
      <c r="M1972" s="47"/>
      <c r="N1972" s="47"/>
      <c r="O1972" s="47">
        <v>130</v>
      </c>
      <c r="P1972" s="47">
        <v>41625000</v>
      </c>
      <c r="R1972" s="2"/>
    </row>
    <row r="1973" spans="1:18" ht="23" x14ac:dyDescent="0.25">
      <c r="A1973" s="47">
        <f t="shared" si="30"/>
        <v>1958</v>
      </c>
      <c r="B1973" s="48" t="s">
        <v>6716</v>
      </c>
      <c r="C1973" s="48" t="s">
        <v>6775</v>
      </c>
      <c r="D1973" s="48" t="s">
        <v>1275</v>
      </c>
      <c r="E1973" s="48" t="s">
        <v>3750</v>
      </c>
      <c r="F1973" s="48" t="s">
        <v>6040</v>
      </c>
      <c r="G1973" s="48"/>
      <c r="H1973" s="47">
        <v>1955</v>
      </c>
      <c r="I1973" s="47">
        <v>842.2</v>
      </c>
      <c r="J1973" s="47" t="s">
        <v>7372</v>
      </c>
      <c r="K1973" s="47">
        <v>2</v>
      </c>
      <c r="L1973" s="47"/>
      <c r="M1973" s="47"/>
      <c r="N1973" s="47"/>
      <c r="O1973" s="47">
        <v>38</v>
      </c>
      <c r="P1973" s="47">
        <v>41625000</v>
      </c>
      <c r="R1973" s="2"/>
    </row>
    <row r="1974" spans="1:18" ht="23" x14ac:dyDescent="0.25">
      <c r="A1974" s="47">
        <f t="shared" si="30"/>
        <v>1959</v>
      </c>
      <c r="B1974" s="48" t="s">
        <v>6716</v>
      </c>
      <c r="C1974" s="48" t="s">
        <v>6775</v>
      </c>
      <c r="D1974" s="48" t="s">
        <v>3410</v>
      </c>
      <c r="E1974" s="48" t="s">
        <v>5779</v>
      </c>
      <c r="F1974" s="48" t="s">
        <v>6040</v>
      </c>
      <c r="G1974" s="48"/>
      <c r="H1974" s="47">
        <v>1970</v>
      </c>
      <c r="I1974" s="47">
        <v>2781.9</v>
      </c>
      <c r="J1974" s="47" t="s">
        <v>7377</v>
      </c>
      <c r="K1974" s="47">
        <v>5</v>
      </c>
      <c r="L1974" s="47"/>
      <c r="M1974" s="47"/>
      <c r="N1974" s="47"/>
      <c r="O1974" s="47">
        <v>106</v>
      </c>
      <c r="P1974" s="47">
        <v>41625000</v>
      </c>
      <c r="R1974" s="2"/>
    </row>
    <row r="1975" spans="1:18" ht="23" x14ac:dyDescent="0.25">
      <c r="A1975" s="47">
        <f t="shared" si="30"/>
        <v>1960</v>
      </c>
      <c r="B1975" s="48" t="s">
        <v>6716</v>
      </c>
      <c r="C1975" s="48" t="s">
        <v>6775</v>
      </c>
      <c r="D1975" s="48" t="s">
        <v>3411</v>
      </c>
      <c r="E1975" s="48" t="s">
        <v>5780</v>
      </c>
      <c r="F1975" s="48" t="s">
        <v>6040</v>
      </c>
      <c r="G1975" s="48"/>
      <c r="H1975" s="47">
        <v>1966</v>
      </c>
      <c r="I1975" s="47">
        <v>1281.9000000000001</v>
      </c>
      <c r="J1975" s="47" t="s">
        <v>7376</v>
      </c>
      <c r="K1975" s="47">
        <v>4</v>
      </c>
      <c r="L1975" s="47"/>
      <c r="M1975" s="47"/>
      <c r="N1975" s="47"/>
      <c r="O1975" s="47">
        <v>38</v>
      </c>
      <c r="P1975" s="47">
        <v>41625000</v>
      </c>
      <c r="R1975" s="2"/>
    </row>
    <row r="1976" spans="1:18" ht="23" x14ac:dyDescent="0.25">
      <c r="A1976" s="47">
        <f t="shared" si="30"/>
        <v>1961</v>
      </c>
      <c r="B1976" s="48" t="s">
        <v>6716</v>
      </c>
      <c r="C1976" s="48" t="s">
        <v>6775</v>
      </c>
      <c r="D1976" s="48" t="s">
        <v>3412</v>
      </c>
      <c r="E1976" s="48" t="s">
        <v>5781</v>
      </c>
      <c r="F1976" s="48" t="s">
        <v>6040</v>
      </c>
      <c r="G1976" s="48"/>
      <c r="H1976" s="47">
        <v>1973</v>
      </c>
      <c r="I1976" s="47">
        <v>5843</v>
      </c>
      <c r="J1976" s="47" t="s">
        <v>7377</v>
      </c>
      <c r="K1976" s="47">
        <v>5</v>
      </c>
      <c r="L1976" s="47"/>
      <c r="M1976" s="47"/>
      <c r="N1976" s="47"/>
      <c r="O1976" s="47">
        <v>229</v>
      </c>
      <c r="P1976" s="47">
        <v>41625000</v>
      </c>
      <c r="R1976" s="2"/>
    </row>
    <row r="1977" spans="1:18" ht="23" x14ac:dyDescent="0.25">
      <c r="A1977" s="47">
        <f t="shared" si="30"/>
        <v>1962</v>
      </c>
      <c r="B1977" s="48" t="s">
        <v>6716</v>
      </c>
      <c r="C1977" s="48" t="s">
        <v>6775</v>
      </c>
      <c r="D1977" s="48" t="s">
        <v>3413</v>
      </c>
      <c r="E1977" s="48" t="s">
        <v>5782</v>
      </c>
      <c r="F1977" s="48" t="s">
        <v>6040</v>
      </c>
      <c r="G1977" s="48"/>
      <c r="H1977" s="47">
        <v>1973</v>
      </c>
      <c r="I1977" s="47">
        <v>3157.1</v>
      </c>
      <c r="J1977" s="47" t="s">
        <v>7376</v>
      </c>
      <c r="K1977" s="47">
        <v>5</v>
      </c>
      <c r="L1977" s="47"/>
      <c r="M1977" s="47"/>
      <c r="N1977" s="47"/>
      <c r="O1977" s="47">
        <v>129</v>
      </c>
      <c r="P1977" s="47">
        <v>41625000</v>
      </c>
      <c r="R1977" s="2"/>
    </row>
    <row r="1978" spans="1:18" ht="23" x14ac:dyDescent="0.25">
      <c r="A1978" s="47">
        <f t="shared" si="30"/>
        <v>1963</v>
      </c>
      <c r="B1978" s="48" t="s">
        <v>6716</v>
      </c>
      <c r="C1978" s="48" t="s">
        <v>6775</v>
      </c>
      <c r="D1978" s="48" t="s">
        <v>3414</v>
      </c>
      <c r="E1978" s="48" t="s">
        <v>5783</v>
      </c>
      <c r="F1978" s="48" t="s">
        <v>6040</v>
      </c>
      <c r="G1978" s="48"/>
      <c r="H1978" s="47">
        <v>1980</v>
      </c>
      <c r="I1978" s="47">
        <v>3117.7</v>
      </c>
      <c r="J1978" s="47" t="s">
        <v>7377</v>
      </c>
      <c r="K1978" s="47">
        <v>5</v>
      </c>
      <c r="L1978" s="47"/>
      <c r="M1978" s="47"/>
      <c r="N1978" s="47"/>
      <c r="O1978" s="47">
        <v>123</v>
      </c>
      <c r="P1978" s="47">
        <v>41625000</v>
      </c>
      <c r="R1978" s="2"/>
    </row>
    <row r="1979" spans="1:18" ht="23" x14ac:dyDescent="0.25">
      <c r="A1979" s="47">
        <f t="shared" si="30"/>
        <v>1964</v>
      </c>
      <c r="B1979" s="48" t="s">
        <v>6716</v>
      </c>
      <c r="C1979" s="48" t="s">
        <v>6775</v>
      </c>
      <c r="D1979" s="48" t="s">
        <v>3415</v>
      </c>
      <c r="E1979" s="48" t="s">
        <v>5784</v>
      </c>
      <c r="F1979" s="48" t="s">
        <v>6040</v>
      </c>
      <c r="G1979" s="48"/>
      <c r="H1979" s="47">
        <v>1968</v>
      </c>
      <c r="I1979" s="47">
        <v>3632.1</v>
      </c>
      <c r="J1979" s="47" t="s">
        <v>7377</v>
      </c>
      <c r="K1979" s="47">
        <v>5</v>
      </c>
      <c r="L1979" s="47"/>
      <c r="M1979" s="47"/>
      <c r="N1979" s="47"/>
      <c r="O1979" s="47">
        <v>143</v>
      </c>
      <c r="P1979" s="47">
        <v>41625000</v>
      </c>
      <c r="R1979" s="2"/>
    </row>
    <row r="1980" spans="1:18" ht="27.75" customHeight="1" x14ac:dyDescent="0.25">
      <c r="A1980" s="47">
        <f t="shared" si="30"/>
        <v>1965</v>
      </c>
      <c r="B1980" s="48" t="s">
        <v>6716</v>
      </c>
      <c r="C1980" s="48" t="s">
        <v>6775</v>
      </c>
      <c r="D1980" s="48" t="s">
        <v>3416</v>
      </c>
      <c r="E1980" s="48" t="s">
        <v>5785</v>
      </c>
      <c r="F1980" s="48" t="s">
        <v>6040</v>
      </c>
      <c r="G1980" s="48"/>
      <c r="H1980" s="47">
        <v>1970</v>
      </c>
      <c r="I1980" s="47">
        <v>687.5</v>
      </c>
      <c r="J1980" s="47" t="s">
        <v>7370</v>
      </c>
      <c r="K1980" s="47">
        <v>2</v>
      </c>
      <c r="L1980" s="47"/>
      <c r="M1980" s="47"/>
      <c r="N1980" s="47"/>
      <c r="O1980" s="47">
        <v>40</v>
      </c>
      <c r="P1980" s="47">
        <v>41625000</v>
      </c>
      <c r="R1980" s="2"/>
    </row>
    <row r="1981" spans="1:18" ht="23" x14ac:dyDescent="0.25">
      <c r="A1981" s="47">
        <f t="shared" si="30"/>
        <v>1966</v>
      </c>
      <c r="B1981" s="48" t="s">
        <v>6716</v>
      </c>
      <c r="C1981" s="48" t="s">
        <v>6775</v>
      </c>
      <c r="D1981" s="48" t="s">
        <v>1369</v>
      </c>
      <c r="E1981" s="48" t="s">
        <v>3844</v>
      </c>
      <c r="F1981" s="48" t="s">
        <v>6040</v>
      </c>
      <c r="G1981" s="48"/>
      <c r="H1981" s="47">
        <v>1951</v>
      </c>
      <c r="I1981" s="47">
        <v>794.8</v>
      </c>
      <c r="J1981" s="47" t="s">
        <v>7372</v>
      </c>
      <c r="K1981" s="47">
        <v>2</v>
      </c>
      <c r="L1981" s="47"/>
      <c r="M1981" s="47"/>
      <c r="N1981" s="47"/>
      <c r="O1981" s="47">
        <v>27</v>
      </c>
      <c r="P1981" s="47">
        <v>41625000</v>
      </c>
      <c r="R1981" s="2"/>
    </row>
    <row r="1982" spans="1:18" ht="23" x14ac:dyDescent="0.25">
      <c r="A1982" s="47">
        <f t="shared" si="30"/>
        <v>1967</v>
      </c>
      <c r="B1982" s="48" t="s">
        <v>6716</v>
      </c>
      <c r="C1982" s="48" t="s">
        <v>6775</v>
      </c>
      <c r="D1982" s="48" t="s">
        <v>3417</v>
      </c>
      <c r="E1982" s="48" t="s">
        <v>5786</v>
      </c>
      <c r="F1982" s="48" t="s">
        <v>6040</v>
      </c>
      <c r="G1982" s="48"/>
      <c r="H1982" s="47">
        <v>1950</v>
      </c>
      <c r="I1982" s="47">
        <v>791.2</v>
      </c>
      <c r="J1982" s="47" t="s">
        <v>7372</v>
      </c>
      <c r="K1982" s="47">
        <v>2</v>
      </c>
      <c r="L1982" s="47"/>
      <c r="M1982" s="47"/>
      <c r="N1982" s="47"/>
      <c r="O1982" s="47">
        <v>26</v>
      </c>
      <c r="P1982" s="47">
        <v>41625000</v>
      </c>
      <c r="R1982" s="2"/>
    </row>
    <row r="1983" spans="1:18" ht="23" x14ac:dyDescent="0.25">
      <c r="A1983" s="47">
        <f t="shared" si="30"/>
        <v>1968</v>
      </c>
      <c r="B1983" s="48" t="s">
        <v>6716</v>
      </c>
      <c r="C1983" s="48" t="s">
        <v>6775</v>
      </c>
      <c r="D1983" s="48" t="s">
        <v>1276</v>
      </c>
      <c r="E1983" s="48" t="s">
        <v>3751</v>
      </c>
      <c r="F1983" s="48" t="s">
        <v>6040</v>
      </c>
      <c r="G1983" s="48"/>
      <c r="H1983" s="47">
        <v>1955</v>
      </c>
      <c r="I1983" s="47">
        <v>771.5</v>
      </c>
      <c r="J1983" s="47" t="s">
        <v>7372</v>
      </c>
      <c r="K1983" s="47">
        <v>2</v>
      </c>
      <c r="L1983" s="47"/>
      <c r="M1983" s="47"/>
      <c r="N1983" s="47"/>
      <c r="O1983" s="47">
        <v>33</v>
      </c>
      <c r="P1983" s="47">
        <v>41625000</v>
      </c>
      <c r="R1983" s="2"/>
    </row>
    <row r="1984" spans="1:18" ht="23" x14ac:dyDescent="0.25">
      <c r="A1984" s="47">
        <f t="shared" si="30"/>
        <v>1969</v>
      </c>
      <c r="B1984" s="48" t="s">
        <v>6716</v>
      </c>
      <c r="C1984" s="48" t="s">
        <v>6775</v>
      </c>
      <c r="D1984" s="48" t="s">
        <v>3418</v>
      </c>
      <c r="E1984" s="48" t="s">
        <v>5787</v>
      </c>
      <c r="F1984" s="48" t="s">
        <v>6040</v>
      </c>
      <c r="G1984" s="48"/>
      <c r="H1984" s="47">
        <v>1962</v>
      </c>
      <c r="I1984" s="47">
        <v>556.29999999999995</v>
      </c>
      <c r="J1984" s="47" t="s">
        <v>7376</v>
      </c>
      <c r="K1984" s="47">
        <v>3</v>
      </c>
      <c r="L1984" s="47"/>
      <c r="M1984" s="47"/>
      <c r="N1984" s="47"/>
      <c r="O1984" s="47">
        <v>20</v>
      </c>
      <c r="P1984" s="47">
        <v>41625000</v>
      </c>
      <c r="R1984" s="2"/>
    </row>
    <row r="1985" spans="1:18" ht="23" x14ac:dyDescent="0.25">
      <c r="A1985" s="47">
        <f t="shared" si="30"/>
        <v>1970</v>
      </c>
      <c r="B1985" s="48" t="s">
        <v>6716</v>
      </c>
      <c r="C1985" s="48" t="s">
        <v>6775</v>
      </c>
      <c r="D1985" s="48" t="s">
        <v>3419</v>
      </c>
      <c r="E1985" s="48" t="s">
        <v>5788</v>
      </c>
      <c r="F1985" s="48" t="s">
        <v>6040</v>
      </c>
      <c r="G1985" s="48"/>
      <c r="H1985" s="47">
        <v>1960</v>
      </c>
      <c r="I1985" s="47">
        <v>666.2</v>
      </c>
      <c r="J1985" s="47" t="s">
        <v>7376</v>
      </c>
      <c r="K1985" s="47">
        <v>2</v>
      </c>
      <c r="L1985" s="47"/>
      <c r="M1985" s="47"/>
      <c r="N1985" s="47"/>
      <c r="O1985" s="47">
        <v>34</v>
      </c>
      <c r="P1985" s="47">
        <v>41625000</v>
      </c>
      <c r="R1985" s="2"/>
    </row>
    <row r="1986" spans="1:18" ht="23" x14ac:dyDescent="0.25">
      <c r="A1986" s="47">
        <f t="shared" si="30"/>
        <v>1971</v>
      </c>
      <c r="B1986" s="48" t="s">
        <v>6716</v>
      </c>
      <c r="C1986" s="48" t="s">
        <v>6775</v>
      </c>
      <c r="D1986" s="48" t="s">
        <v>3420</v>
      </c>
      <c r="E1986" s="48" t="s">
        <v>5789</v>
      </c>
      <c r="F1986" s="48" t="s">
        <v>6040</v>
      </c>
      <c r="G1986" s="48"/>
      <c r="H1986" s="47">
        <v>1965</v>
      </c>
      <c r="I1986" s="47">
        <v>2005.4</v>
      </c>
      <c r="J1986" s="47" t="s">
        <v>7376</v>
      </c>
      <c r="K1986" s="47">
        <v>4</v>
      </c>
      <c r="L1986" s="47"/>
      <c r="M1986" s="47"/>
      <c r="N1986" s="47"/>
      <c r="O1986" s="47">
        <v>83</v>
      </c>
      <c r="P1986" s="47">
        <v>41625000</v>
      </c>
      <c r="R1986" s="2"/>
    </row>
    <row r="1987" spans="1:18" ht="23" x14ac:dyDescent="0.25">
      <c r="A1987" s="47">
        <f t="shared" si="30"/>
        <v>1972</v>
      </c>
      <c r="B1987" s="48" t="s">
        <v>6716</v>
      </c>
      <c r="C1987" s="48" t="s">
        <v>6775</v>
      </c>
      <c r="D1987" s="48" t="s">
        <v>1277</v>
      </c>
      <c r="E1987" s="48" t="s">
        <v>3752</v>
      </c>
      <c r="F1987" s="48" t="s">
        <v>6040</v>
      </c>
      <c r="G1987" s="48"/>
      <c r="H1987" s="47">
        <v>1960</v>
      </c>
      <c r="I1987" s="47">
        <v>2021.8</v>
      </c>
      <c r="J1987" s="47" t="s">
        <v>7372</v>
      </c>
      <c r="K1987" s="47">
        <v>2</v>
      </c>
      <c r="L1987" s="47"/>
      <c r="M1987" s="47"/>
      <c r="N1987" s="47"/>
      <c r="O1987" s="47">
        <v>28</v>
      </c>
      <c r="P1987" s="47">
        <v>41625000</v>
      </c>
      <c r="R1987" s="2"/>
    </row>
    <row r="1988" spans="1:18" ht="23" x14ac:dyDescent="0.25">
      <c r="A1988" s="47">
        <f t="shared" si="30"/>
        <v>1973</v>
      </c>
      <c r="B1988" s="48" t="s">
        <v>6716</v>
      </c>
      <c r="C1988" s="48" t="s">
        <v>6775</v>
      </c>
      <c r="D1988" s="48" t="s">
        <v>3421</v>
      </c>
      <c r="E1988" s="48" t="s">
        <v>5790</v>
      </c>
      <c r="F1988" s="48" t="s">
        <v>6040</v>
      </c>
      <c r="G1988" s="48"/>
      <c r="H1988" s="47">
        <v>1963</v>
      </c>
      <c r="I1988" s="47">
        <v>2021.84</v>
      </c>
      <c r="J1988" s="47" t="s">
        <v>7376</v>
      </c>
      <c r="K1988" s="47">
        <v>4</v>
      </c>
      <c r="L1988" s="47"/>
      <c r="M1988" s="47"/>
      <c r="N1988" s="47"/>
      <c r="O1988" s="47">
        <v>79</v>
      </c>
      <c r="P1988" s="47">
        <v>41625000</v>
      </c>
      <c r="R1988" s="2"/>
    </row>
    <row r="1989" spans="1:18" ht="23" x14ac:dyDescent="0.25">
      <c r="A1989" s="47">
        <f t="shared" si="30"/>
        <v>1974</v>
      </c>
      <c r="B1989" s="48" t="s">
        <v>6716</v>
      </c>
      <c r="C1989" s="48" t="s">
        <v>6775</v>
      </c>
      <c r="D1989" s="48" t="s">
        <v>200</v>
      </c>
      <c r="E1989" s="48" t="s">
        <v>833</v>
      </c>
      <c r="F1989" s="48" t="s">
        <v>6040</v>
      </c>
      <c r="G1989" s="48"/>
      <c r="H1989" s="47">
        <v>1959</v>
      </c>
      <c r="I1989" s="47">
        <v>691.1</v>
      </c>
      <c r="J1989" s="47" t="s">
        <v>7372</v>
      </c>
      <c r="K1989" s="47">
        <v>2</v>
      </c>
      <c r="L1989" s="47"/>
      <c r="M1989" s="47"/>
      <c r="N1989" s="47"/>
      <c r="O1989" s="47">
        <v>28</v>
      </c>
      <c r="P1989" s="47">
        <v>41625000</v>
      </c>
      <c r="R1989" s="2"/>
    </row>
    <row r="1990" spans="1:18" ht="23" x14ac:dyDescent="0.25">
      <c r="A1990" s="47">
        <f t="shared" si="30"/>
        <v>1975</v>
      </c>
      <c r="B1990" s="48" t="s">
        <v>6716</v>
      </c>
      <c r="C1990" s="48" t="s">
        <v>6775</v>
      </c>
      <c r="D1990" s="48" t="s">
        <v>3422</v>
      </c>
      <c r="E1990" s="48" t="s">
        <v>5791</v>
      </c>
      <c r="F1990" s="48" t="s">
        <v>6040</v>
      </c>
      <c r="G1990" s="48"/>
      <c r="H1990" s="47">
        <v>1969</v>
      </c>
      <c r="I1990" s="47">
        <v>941.8</v>
      </c>
      <c r="J1990" s="47" t="s">
        <v>7376</v>
      </c>
      <c r="K1990" s="47">
        <v>2</v>
      </c>
      <c r="L1990" s="47"/>
      <c r="M1990" s="47"/>
      <c r="N1990" s="47"/>
      <c r="O1990" s="47">
        <v>38</v>
      </c>
      <c r="P1990" s="47">
        <v>41625000</v>
      </c>
      <c r="R1990" s="2"/>
    </row>
    <row r="1991" spans="1:18" ht="23" x14ac:dyDescent="0.25">
      <c r="A1991" s="47">
        <f t="shared" si="30"/>
        <v>1976</v>
      </c>
      <c r="B1991" s="48" t="s">
        <v>6716</v>
      </c>
      <c r="C1991" s="48" t="s">
        <v>6775</v>
      </c>
      <c r="D1991" s="48" t="s">
        <v>1432</v>
      </c>
      <c r="E1991" s="48" t="s">
        <v>3906</v>
      </c>
      <c r="F1991" s="48" t="s">
        <v>6040</v>
      </c>
      <c r="G1991" s="48"/>
      <c r="H1991" s="47">
        <v>1987</v>
      </c>
      <c r="I1991" s="47">
        <v>746.7</v>
      </c>
      <c r="J1991" s="47" t="s">
        <v>7376</v>
      </c>
      <c r="K1991" s="47">
        <v>2</v>
      </c>
      <c r="L1991" s="47"/>
      <c r="M1991" s="47"/>
      <c r="N1991" s="47"/>
      <c r="O1991" s="47">
        <v>32</v>
      </c>
      <c r="P1991" s="47">
        <v>41625000</v>
      </c>
      <c r="R1991" s="2"/>
    </row>
    <row r="1992" spans="1:18" ht="23" x14ac:dyDescent="0.25">
      <c r="A1992" s="47">
        <f t="shared" si="30"/>
        <v>1977</v>
      </c>
      <c r="B1992" s="48" t="s">
        <v>6716</v>
      </c>
      <c r="C1992" s="48" t="s">
        <v>6775</v>
      </c>
      <c r="D1992" s="48" t="s">
        <v>1463</v>
      </c>
      <c r="E1992" s="48" t="s">
        <v>3937</v>
      </c>
      <c r="F1992" s="48" t="s">
        <v>6040</v>
      </c>
      <c r="G1992" s="48"/>
      <c r="H1992" s="47">
        <v>1984</v>
      </c>
      <c r="I1992" s="47">
        <v>1318</v>
      </c>
      <c r="J1992" s="47" t="s">
        <v>7376</v>
      </c>
      <c r="K1992" s="47">
        <v>3</v>
      </c>
      <c r="L1992" s="47"/>
      <c r="M1992" s="47"/>
      <c r="N1992" s="47"/>
      <c r="O1992" s="47">
        <v>63</v>
      </c>
      <c r="P1992" s="47">
        <v>41625000</v>
      </c>
      <c r="R1992" s="2"/>
    </row>
    <row r="1993" spans="1:18" ht="23" x14ac:dyDescent="0.25">
      <c r="A1993" s="47">
        <f t="shared" si="30"/>
        <v>1978</v>
      </c>
      <c r="B1993" s="48" t="s">
        <v>6716</v>
      </c>
      <c r="C1993" s="48" t="s">
        <v>6785</v>
      </c>
      <c r="D1993" s="48" t="s">
        <v>338</v>
      </c>
      <c r="E1993" s="48" t="s">
        <v>975</v>
      </c>
      <c r="F1993" s="48" t="s">
        <v>6040</v>
      </c>
      <c r="G1993" s="48"/>
      <c r="H1993" s="47">
        <v>1976</v>
      </c>
      <c r="I1993" s="47">
        <v>3606.9</v>
      </c>
      <c r="J1993" s="47" t="s">
        <v>7382</v>
      </c>
      <c r="K1993" s="47">
        <v>4</v>
      </c>
      <c r="L1993" s="47"/>
      <c r="M1993" s="47"/>
      <c r="N1993" s="47"/>
      <c r="O1993" s="47">
        <v>136</v>
      </c>
      <c r="P1993" s="47">
        <v>41625000</v>
      </c>
      <c r="R1993" s="2"/>
    </row>
    <row r="1994" spans="1:18" ht="23" x14ac:dyDescent="0.25">
      <c r="A1994" s="47">
        <f t="shared" si="30"/>
        <v>1979</v>
      </c>
      <c r="B1994" s="48" t="s">
        <v>6716</v>
      </c>
      <c r="C1994" s="48" t="s">
        <v>6785</v>
      </c>
      <c r="D1994" s="48" t="s">
        <v>339</v>
      </c>
      <c r="E1994" s="48" t="s">
        <v>976</v>
      </c>
      <c r="F1994" s="48" t="s">
        <v>6040</v>
      </c>
      <c r="G1994" s="48"/>
      <c r="H1994" s="47">
        <v>1976</v>
      </c>
      <c r="I1994" s="47">
        <v>3463.8</v>
      </c>
      <c r="J1994" s="47" t="s">
        <v>7382</v>
      </c>
      <c r="K1994" s="47">
        <v>4</v>
      </c>
      <c r="L1994" s="47"/>
      <c r="M1994" s="47"/>
      <c r="N1994" s="47"/>
      <c r="O1994" s="47">
        <v>172</v>
      </c>
      <c r="P1994" s="47">
        <v>41625000</v>
      </c>
      <c r="R1994" s="2"/>
    </row>
    <row r="1995" spans="1:18" ht="23" x14ac:dyDescent="0.25">
      <c r="A1995" s="47">
        <f t="shared" si="30"/>
        <v>1980</v>
      </c>
      <c r="B1995" s="48" t="s">
        <v>6786</v>
      </c>
      <c r="C1995" s="48" t="s">
        <v>6787</v>
      </c>
      <c r="D1995" s="48" t="s">
        <v>2412</v>
      </c>
      <c r="E1995" s="48" t="s">
        <v>4833</v>
      </c>
      <c r="F1995" s="48" t="s">
        <v>6040</v>
      </c>
      <c r="G1995" s="48"/>
      <c r="H1995" s="47">
        <v>1976</v>
      </c>
      <c r="I1995" s="47">
        <v>894.4</v>
      </c>
      <c r="J1995" s="47" t="s">
        <v>7382</v>
      </c>
      <c r="K1995" s="47">
        <v>2</v>
      </c>
      <c r="L1995" s="47"/>
      <c r="M1995" s="47"/>
      <c r="N1995" s="47"/>
      <c r="O1995" s="47">
        <v>22</v>
      </c>
      <c r="P1995" s="47">
        <v>41627000</v>
      </c>
      <c r="R1995" s="2"/>
    </row>
    <row r="1996" spans="1:18" ht="23" x14ac:dyDescent="0.25">
      <c r="A1996" s="47">
        <f t="shared" si="30"/>
        <v>1981</v>
      </c>
      <c r="B1996" s="48" t="s">
        <v>6786</v>
      </c>
      <c r="C1996" s="48" t="s">
        <v>6787</v>
      </c>
      <c r="D1996" s="48" t="s">
        <v>1406</v>
      </c>
      <c r="E1996" s="48" t="s">
        <v>3880</v>
      </c>
      <c r="F1996" s="48" t="s">
        <v>6040</v>
      </c>
      <c r="G1996" s="48"/>
      <c r="H1996" s="47">
        <v>1983</v>
      </c>
      <c r="I1996" s="47">
        <v>644.1</v>
      </c>
      <c r="J1996" s="47" t="s">
        <v>7372</v>
      </c>
      <c r="K1996" s="47">
        <v>2</v>
      </c>
      <c r="L1996" s="47"/>
      <c r="M1996" s="47"/>
      <c r="N1996" s="47"/>
      <c r="O1996" s="47">
        <v>18</v>
      </c>
      <c r="P1996" s="47">
        <v>4162700</v>
      </c>
      <c r="R1996" s="2"/>
    </row>
    <row r="1997" spans="1:18" ht="23" x14ac:dyDescent="0.25">
      <c r="A1997" s="47">
        <f t="shared" si="30"/>
        <v>1982</v>
      </c>
      <c r="B1997" s="48" t="s">
        <v>6786</v>
      </c>
      <c r="C1997" s="48" t="s">
        <v>6787</v>
      </c>
      <c r="D1997" s="48" t="s">
        <v>2413</v>
      </c>
      <c r="E1997" s="48" t="s">
        <v>4834</v>
      </c>
      <c r="F1997" s="48" t="s">
        <v>6040</v>
      </c>
      <c r="G1997" s="48"/>
      <c r="H1997" s="47">
        <v>1976</v>
      </c>
      <c r="I1997" s="47">
        <v>615.6</v>
      </c>
      <c r="J1997" s="47" t="s">
        <v>7372</v>
      </c>
      <c r="K1997" s="47">
        <v>2</v>
      </c>
      <c r="L1997" s="47"/>
      <c r="M1997" s="47"/>
      <c r="N1997" s="47"/>
      <c r="O1997" s="47">
        <v>16</v>
      </c>
      <c r="P1997" s="47">
        <v>4162700</v>
      </c>
      <c r="R1997" s="2"/>
    </row>
    <row r="1998" spans="1:18" ht="23" x14ac:dyDescent="0.25">
      <c r="A1998" s="47">
        <f t="shared" si="30"/>
        <v>1983</v>
      </c>
      <c r="B1998" s="48" t="s">
        <v>6786</v>
      </c>
      <c r="C1998" s="48" t="s">
        <v>6787</v>
      </c>
      <c r="D1998" s="48" t="s">
        <v>2414</v>
      </c>
      <c r="E1998" s="48" t="s">
        <v>4835</v>
      </c>
      <c r="F1998" s="48" t="s">
        <v>6040</v>
      </c>
      <c r="G1998" s="48"/>
      <c r="H1998" s="47">
        <v>1982</v>
      </c>
      <c r="I1998" s="47">
        <v>634.79999999999995</v>
      </c>
      <c r="J1998" s="47" t="s">
        <v>7372</v>
      </c>
      <c r="K1998" s="47">
        <v>2</v>
      </c>
      <c r="L1998" s="47"/>
      <c r="M1998" s="47"/>
      <c r="N1998" s="47"/>
      <c r="O1998" s="47">
        <v>16</v>
      </c>
      <c r="P1998" s="47">
        <v>4162700</v>
      </c>
      <c r="R1998" s="2"/>
    </row>
    <row r="1999" spans="1:18" ht="23" x14ac:dyDescent="0.25">
      <c r="A1999" s="47">
        <f t="shared" si="30"/>
        <v>1984</v>
      </c>
      <c r="B1999" s="48" t="s">
        <v>6786</v>
      </c>
      <c r="C1999" s="48" t="s">
        <v>6787</v>
      </c>
      <c r="D1999" s="48" t="s">
        <v>2415</v>
      </c>
      <c r="E1999" s="48" t="s">
        <v>4836</v>
      </c>
      <c r="F1999" s="48" t="s">
        <v>6040</v>
      </c>
      <c r="G1999" s="48"/>
      <c r="H1999" s="47">
        <v>1977</v>
      </c>
      <c r="I1999" s="47">
        <v>613.1</v>
      </c>
      <c r="J1999" s="47" t="s">
        <v>7372</v>
      </c>
      <c r="K1999" s="47">
        <v>2</v>
      </c>
      <c r="L1999" s="47"/>
      <c r="M1999" s="47"/>
      <c r="N1999" s="47"/>
      <c r="O1999" s="47">
        <v>17</v>
      </c>
      <c r="P1999" s="47">
        <v>4162700</v>
      </c>
      <c r="R1999" s="2"/>
    </row>
    <row r="2000" spans="1:18" ht="23" x14ac:dyDescent="0.25">
      <c r="A2000" s="47">
        <f t="shared" si="30"/>
        <v>1985</v>
      </c>
      <c r="B2000" s="48" t="s">
        <v>6786</v>
      </c>
      <c r="C2000" s="48" t="s">
        <v>6787</v>
      </c>
      <c r="D2000" s="48" t="s">
        <v>2416</v>
      </c>
      <c r="E2000" s="48" t="s">
        <v>4837</v>
      </c>
      <c r="F2000" s="48" t="s">
        <v>6040</v>
      </c>
      <c r="G2000" s="48"/>
      <c r="H2000" s="47">
        <v>1978</v>
      </c>
      <c r="I2000" s="47">
        <v>609.79999999999995</v>
      </c>
      <c r="J2000" s="47" t="s">
        <v>7372</v>
      </c>
      <c r="K2000" s="47">
        <v>2</v>
      </c>
      <c r="L2000" s="47"/>
      <c r="M2000" s="47"/>
      <c r="N2000" s="47"/>
      <c r="O2000" s="47">
        <v>18</v>
      </c>
      <c r="P2000" s="47">
        <v>4162700</v>
      </c>
      <c r="R2000" s="2"/>
    </row>
    <row r="2001" spans="1:18" ht="23" x14ac:dyDescent="0.25">
      <c r="A2001" s="47">
        <f t="shared" si="30"/>
        <v>1986</v>
      </c>
      <c r="B2001" s="48" t="s">
        <v>6786</v>
      </c>
      <c r="C2001" s="48" t="s">
        <v>6787</v>
      </c>
      <c r="D2001" s="48" t="s">
        <v>2417</v>
      </c>
      <c r="E2001" s="48" t="s">
        <v>4838</v>
      </c>
      <c r="F2001" s="48" t="s">
        <v>6040</v>
      </c>
      <c r="G2001" s="48"/>
      <c r="H2001" s="47">
        <v>1980</v>
      </c>
      <c r="I2001" s="47">
        <v>619.20000000000005</v>
      </c>
      <c r="J2001" s="47" t="s">
        <v>7372</v>
      </c>
      <c r="K2001" s="47">
        <v>2</v>
      </c>
      <c r="L2001" s="47"/>
      <c r="M2001" s="47"/>
      <c r="N2001" s="47"/>
      <c r="O2001" s="47">
        <v>12</v>
      </c>
      <c r="P2001" s="47">
        <v>4162700</v>
      </c>
      <c r="R2001" s="2"/>
    </row>
    <row r="2002" spans="1:18" ht="23" x14ac:dyDescent="0.25">
      <c r="A2002" s="47">
        <f t="shared" ref="A2002:A2065" si="31">A2001+1</f>
        <v>1987</v>
      </c>
      <c r="B2002" s="48" t="s">
        <v>6786</v>
      </c>
      <c r="C2002" s="48" t="s">
        <v>6787</v>
      </c>
      <c r="D2002" s="48" t="s">
        <v>1287</v>
      </c>
      <c r="E2002" s="48" t="s">
        <v>3762</v>
      </c>
      <c r="F2002" s="48" t="s">
        <v>6040</v>
      </c>
      <c r="G2002" s="48"/>
      <c r="H2002" s="47">
        <v>1958</v>
      </c>
      <c r="I2002" s="47">
        <v>752.8</v>
      </c>
      <c r="J2002" s="47" t="s">
        <v>7382</v>
      </c>
      <c r="K2002" s="47">
        <v>2</v>
      </c>
      <c r="L2002" s="47"/>
      <c r="M2002" s="47"/>
      <c r="N2002" s="47"/>
      <c r="O2002" s="47">
        <v>22</v>
      </c>
      <c r="P2002" s="47">
        <v>4162700</v>
      </c>
      <c r="R2002" s="2"/>
    </row>
    <row r="2003" spans="1:18" ht="23" x14ac:dyDescent="0.25">
      <c r="A2003" s="47">
        <f t="shared" si="31"/>
        <v>1988</v>
      </c>
      <c r="B2003" s="48" t="s">
        <v>6786</v>
      </c>
      <c r="C2003" s="48" t="s">
        <v>6787</v>
      </c>
      <c r="D2003" s="48" t="s">
        <v>2444</v>
      </c>
      <c r="E2003" s="48" t="s">
        <v>4864</v>
      </c>
      <c r="F2003" s="48" t="s">
        <v>6040</v>
      </c>
      <c r="G2003" s="48"/>
      <c r="H2003" s="47">
        <v>1917</v>
      </c>
      <c r="I2003" s="47">
        <v>2597.1999999999998</v>
      </c>
      <c r="J2003" s="47" t="s">
        <v>7382</v>
      </c>
      <c r="K2003" s="47">
        <v>3</v>
      </c>
      <c r="L2003" s="47"/>
      <c r="M2003" s="47"/>
      <c r="N2003" s="47"/>
      <c r="O2003" s="47">
        <v>42</v>
      </c>
      <c r="P2003" s="47">
        <v>4162700</v>
      </c>
      <c r="R2003" s="2"/>
    </row>
    <row r="2004" spans="1:18" ht="23" x14ac:dyDescent="0.25">
      <c r="A2004" s="47">
        <f t="shared" si="31"/>
        <v>1989</v>
      </c>
      <c r="B2004" s="48" t="s">
        <v>6786</v>
      </c>
      <c r="C2004" s="48" t="s">
        <v>6787</v>
      </c>
      <c r="D2004" s="48" t="s">
        <v>2445</v>
      </c>
      <c r="E2004" s="48" t="s">
        <v>4865</v>
      </c>
      <c r="F2004" s="48" t="s">
        <v>6040</v>
      </c>
      <c r="G2004" s="48"/>
      <c r="H2004" s="47">
        <v>1964</v>
      </c>
      <c r="I2004" s="47">
        <v>2032.3000000000002</v>
      </c>
      <c r="J2004" s="47" t="s">
        <v>7382</v>
      </c>
      <c r="K2004" s="47">
        <v>5</v>
      </c>
      <c r="L2004" s="47"/>
      <c r="M2004" s="47"/>
      <c r="N2004" s="47"/>
      <c r="O2004" s="47">
        <v>72</v>
      </c>
      <c r="P2004" s="47">
        <v>4162700</v>
      </c>
      <c r="R2004" s="2"/>
    </row>
    <row r="2005" spans="1:18" ht="23" x14ac:dyDescent="0.25">
      <c r="A2005" s="47">
        <f t="shared" si="31"/>
        <v>1990</v>
      </c>
      <c r="B2005" s="48" t="s">
        <v>6786</v>
      </c>
      <c r="C2005" s="48" t="s">
        <v>6787</v>
      </c>
      <c r="D2005" s="48" t="s">
        <v>2446</v>
      </c>
      <c r="E2005" s="48" t="s">
        <v>4866</v>
      </c>
      <c r="F2005" s="48" t="s">
        <v>6040</v>
      </c>
      <c r="G2005" s="48"/>
      <c r="H2005" s="47">
        <v>1964</v>
      </c>
      <c r="I2005" s="47">
        <v>3402.5</v>
      </c>
      <c r="J2005" s="47" t="s">
        <v>7382</v>
      </c>
      <c r="K2005" s="47">
        <v>5</v>
      </c>
      <c r="L2005" s="47"/>
      <c r="M2005" s="47"/>
      <c r="N2005" s="47"/>
      <c r="O2005" s="47">
        <v>96</v>
      </c>
      <c r="P2005" s="47">
        <v>4162700</v>
      </c>
      <c r="R2005" s="2"/>
    </row>
    <row r="2006" spans="1:18" ht="23" x14ac:dyDescent="0.25">
      <c r="A2006" s="47">
        <f t="shared" si="31"/>
        <v>1991</v>
      </c>
      <c r="B2006" s="48" t="s">
        <v>6786</v>
      </c>
      <c r="C2006" s="48" t="s">
        <v>6787</v>
      </c>
      <c r="D2006" s="48" t="s">
        <v>1288</v>
      </c>
      <c r="E2006" s="48" t="s">
        <v>3763</v>
      </c>
      <c r="F2006" s="48" t="s">
        <v>6040</v>
      </c>
      <c r="G2006" s="48"/>
      <c r="H2006" s="47">
        <v>1965</v>
      </c>
      <c r="I2006" s="47">
        <v>2105.5</v>
      </c>
      <c r="J2006" s="47" t="s">
        <v>7382</v>
      </c>
      <c r="K2006" s="47">
        <v>5</v>
      </c>
      <c r="L2006" s="47"/>
      <c r="M2006" s="47"/>
      <c r="N2006" s="47"/>
      <c r="O2006" s="47">
        <v>55</v>
      </c>
      <c r="P2006" s="47">
        <v>4162700</v>
      </c>
      <c r="R2006" s="2"/>
    </row>
    <row r="2007" spans="1:18" ht="23" x14ac:dyDescent="0.25">
      <c r="A2007" s="47">
        <f t="shared" si="31"/>
        <v>1992</v>
      </c>
      <c r="B2007" s="48" t="s">
        <v>6786</v>
      </c>
      <c r="C2007" s="48" t="s">
        <v>6787</v>
      </c>
      <c r="D2007" s="48" t="s">
        <v>1408</v>
      </c>
      <c r="E2007" s="48" t="s">
        <v>3882</v>
      </c>
      <c r="F2007" s="48" t="s">
        <v>6040</v>
      </c>
      <c r="G2007" s="48"/>
      <c r="H2007" s="47">
        <v>1962</v>
      </c>
      <c r="I2007" s="47">
        <v>2634.9</v>
      </c>
      <c r="J2007" s="47" t="s">
        <v>7382</v>
      </c>
      <c r="K2007" s="47">
        <v>4</v>
      </c>
      <c r="L2007" s="47"/>
      <c r="M2007" s="47"/>
      <c r="N2007" s="47"/>
      <c r="O2007" s="47">
        <v>87</v>
      </c>
      <c r="P2007" s="47">
        <v>4162700</v>
      </c>
      <c r="R2007" s="2"/>
    </row>
    <row r="2008" spans="1:18" ht="23" x14ac:dyDescent="0.25">
      <c r="A2008" s="47">
        <f t="shared" si="31"/>
        <v>1993</v>
      </c>
      <c r="B2008" s="48" t="s">
        <v>6786</v>
      </c>
      <c r="C2008" s="48" t="s">
        <v>6787</v>
      </c>
      <c r="D2008" s="48" t="s">
        <v>2447</v>
      </c>
      <c r="E2008" s="48" t="s">
        <v>4867</v>
      </c>
      <c r="F2008" s="48" t="s">
        <v>6040</v>
      </c>
      <c r="G2008" s="48"/>
      <c r="H2008" s="47">
        <v>1970</v>
      </c>
      <c r="I2008" s="47">
        <v>7614.4</v>
      </c>
      <c r="J2008" s="47" t="s">
        <v>7382</v>
      </c>
      <c r="K2008" s="47">
        <v>5</v>
      </c>
      <c r="L2008" s="47"/>
      <c r="M2008" s="47"/>
      <c r="N2008" s="47"/>
      <c r="O2008" s="47">
        <v>180</v>
      </c>
      <c r="P2008" s="47">
        <v>4162700</v>
      </c>
      <c r="R2008" s="2"/>
    </row>
    <row r="2009" spans="1:18" ht="23" x14ac:dyDescent="0.25">
      <c r="A2009" s="47">
        <f t="shared" si="31"/>
        <v>1994</v>
      </c>
      <c r="B2009" s="48" t="s">
        <v>6786</v>
      </c>
      <c r="C2009" s="48" t="s">
        <v>6787</v>
      </c>
      <c r="D2009" s="48" t="s">
        <v>2448</v>
      </c>
      <c r="E2009" s="48" t="s">
        <v>4868</v>
      </c>
      <c r="F2009" s="48" t="s">
        <v>6040</v>
      </c>
      <c r="G2009" s="48"/>
      <c r="H2009" s="47">
        <v>1972</v>
      </c>
      <c r="I2009" s="47">
        <v>8111.5</v>
      </c>
      <c r="J2009" s="47" t="s">
        <v>7382</v>
      </c>
      <c r="K2009" s="47">
        <v>5</v>
      </c>
      <c r="L2009" s="47"/>
      <c r="M2009" s="47"/>
      <c r="N2009" s="47"/>
      <c r="O2009" s="47">
        <v>257</v>
      </c>
      <c r="P2009" s="47">
        <v>4162700</v>
      </c>
      <c r="R2009" s="2"/>
    </row>
    <row r="2010" spans="1:18" ht="23" x14ac:dyDescent="0.25">
      <c r="A2010" s="47">
        <f t="shared" si="31"/>
        <v>1995</v>
      </c>
      <c r="B2010" s="48" t="s">
        <v>6786</v>
      </c>
      <c r="C2010" s="48" t="s">
        <v>6787</v>
      </c>
      <c r="D2010" s="48" t="s">
        <v>1289</v>
      </c>
      <c r="E2010" s="48" t="s">
        <v>3764</v>
      </c>
      <c r="F2010" s="48" t="s">
        <v>6040</v>
      </c>
      <c r="G2010" s="48"/>
      <c r="H2010" s="47">
        <v>1973</v>
      </c>
      <c r="I2010" s="47">
        <v>4493.3</v>
      </c>
      <c r="J2010" s="47" t="s">
        <v>7382</v>
      </c>
      <c r="K2010" s="47">
        <v>5</v>
      </c>
      <c r="L2010" s="47"/>
      <c r="M2010" s="47"/>
      <c r="N2010" s="47"/>
      <c r="O2010" s="47">
        <v>133</v>
      </c>
      <c r="P2010" s="47">
        <v>4162700</v>
      </c>
      <c r="R2010" s="2"/>
    </row>
    <row r="2011" spans="1:18" ht="23" x14ac:dyDescent="0.25">
      <c r="A2011" s="47">
        <f t="shared" si="31"/>
        <v>1996</v>
      </c>
      <c r="B2011" s="48" t="s">
        <v>6786</v>
      </c>
      <c r="C2011" s="48" t="s">
        <v>6787</v>
      </c>
      <c r="D2011" s="48" t="s">
        <v>2449</v>
      </c>
      <c r="E2011" s="48" t="s">
        <v>4869</v>
      </c>
      <c r="F2011" s="48" t="s">
        <v>6040</v>
      </c>
      <c r="G2011" s="48"/>
      <c r="H2011" s="47">
        <v>1953</v>
      </c>
      <c r="I2011" s="47">
        <v>756.8</v>
      </c>
      <c r="J2011" s="47" t="s">
        <v>7372</v>
      </c>
      <c r="K2011" s="47">
        <v>2</v>
      </c>
      <c r="L2011" s="47"/>
      <c r="M2011" s="47"/>
      <c r="N2011" s="47"/>
      <c r="O2011" s="47">
        <v>15</v>
      </c>
      <c r="P2011" s="47">
        <v>4162700</v>
      </c>
      <c r="R2011" s="2"/>
    </row>
    <row r="2012" spans="1:18" ht="23" x14ac:dyDescent="0.25">
      <c r="A2012" s="47">
        <f t="shared" si="31"/>
        <v>1997</v>
      </c>
      <c r="B2012" s="48" t="s">
        <v>6786</v>
      </c>
      <c r="C2012" s="48" t="s">
        <v>6787</v>
      </c>
      <c r="D2012" s="48" t="s">
        <v>2450</v>
      </c>
      <c r="E2012" s="48" t="s">
        <v>4870</v>
      </c>
      <c r="F2012" s="48" t="s">
        <v>6040</v>
      </c>
      <c r="G2012" s="48"/>
      <c r="H2012" s="47">
        <v>1975</v>
      </c>
      <c r="I2012" s="47">
        <v>6172.2999999999993</v>
      </c>
      <c r="J2012" s="47" t="s">
        <v>7382</v>
      </c>
      <c r="K2012" s="47">
        <v>5</v>
      </c>
      <c r="L2012" s="47"/>
      <c r="M2012" s="47"/>
      <c r="N2012" s="47"/>
      <c r="O2012" s="47">
        <v>229</v>
      </c>
      <c r="P2012" s="47">
        <v>4162700</v>
      </c>
      <c r="R2012" s="2"/>
    </row>
    <row r="2013" spans="1:18" ht="23" x14ac:dyDescent="0.25">
      <c r="A2013" s="47">
        <f t="shared" si="31"/>
        <v>1998</v>
      </c>
      <c r="B2013" s="48" t="s">
        <v>6786</v>
      </c>
      <c r="C2013" s="48" t="s">
        <v>6787</v>
      </c>
      <c r="D2013" s="48" t="s">
        <v>220</v>
      </c>
      <c r="E2013" s="48" t="s">
        <v>1124</v>
      </c>
      <c r="F2013" s="48" t="s">
        <v>6040</v>
      </c>
      <c r="G2013" s="48"/>
      <c r="H2013" s="47">
        <v>1977</v>
      </c>
      <c r="I2013" s="47">
        <v>4485.7</v>
      </c>
      <c r="J2013" s="47" t="s">
        <v>7382</v>
      </c>
      <c r="K2013" s="47">
        <v>5</v>
      </c>
      <c r="L2013" s="47"/>
      <c r="M2013" s="47"/>
      <c r="N2013" s="47"/>
      <c r="O2013" s="47">
        <v>165</v>
      </c>
      <c r="P2013" s="47">
        <v>4162700</v>
      </c>
      <c r="R2013" s="2"/>
    </row>
    <row r="2014" spans="1:18" ht="23" x14ac:dyDescent="0.25">
      <c r="A2014" s="47">
        <f t="shared" si="31"/>
        <v>1999</v>
      </c>
      <c r="B2014" s="48" t="s">
        <v>6786</v>
      </c>
      <c r="C2014" s="48" t="s">
        <v>6787</v>
      </c>
      <c r="D2014" s="48" t="s">
        <v>2451</v>
      </c>
      <c r="E2014" s="48" t="s">
        <v>4871</v>
      </c>
      <c r="F2014" s="48" t="s">
        <v>6040</v>
      </c>
      <c r="G2014" s="48"/>
      <c r="H2014" s="47">
        <v>1973</v>
      </c>
      <c r="I2014" s="47">
        <v>3732.1</v>
      </c>
      <c r="J2014" s="47" t="s">
        <v>7382</v>
      </c>
      <c r="K2014" s="47">
        <v>5</v>
      </c>
      <c r="L2014" s="47"/>
      <c r="M2014" s="47"/>
      <c r="N2014" s="47"/>
      <c r="O2014" s="47">
        <v>110</v>
      </c>
      <c r="P2014" s="47">
        <v>4162700</v>
      </c>
      <c r="R2014" s="2"/>
    </row>
    <row r="2015" spans="1:18" ht="23" x14ac:dyDescent="0.25">
      <c r="A2015" s="47">
        <f t="shared" si="31"/>
        <v>2000</v>
      </c>
      <c r="B2015" s="48" t="s">
        <v>6786</v>
      </c>
      <c r="C2015" s="48" t="s">
        <v>6787</v>
      </c>
      <c r="D2015" s="48" t="s">
        <v>2452</v>
      </c>
      <c r="E2015" s="48" t="s">
        <v>4872</v>
      </c>
      <c r="F2015" s="48" t="s">
        <v>6040</v>
      </c>
      <c r="G2015" s="48"/>
      <c r="H2015" s="47">
        <v>1981</v>
      </c>
      <c r="I2015" s="47">
        <v>6946.4</v>
      </c>
      <c r="J2015" s="47" t="s">
        <v>7382</v>
      </c>
      <c r="K2015" s="47">
        <v>5</v>
      </c>
      <c r="L2015" s="47"/>
      <c r="M2015" s="47"/>
      <c r="N2015" s="47"/>
      <c r="O2015" s="47">
        <v>200</v>
      </c>
      <c r="P2015" s="47">
        <v>4162700</v>
      </c>
      <c r="R2015" s="2"/>
    </row>
    <row r="2016" spans="1:18" ht="23" x14ac:dyDescent="0.25">
      <c r="A2016" s="47">
        <f t="shared" si="31"/>
        <v>2001</v>
      </c>
      <c r="B2016" s="48" t="s">
        <v>6786</v>
      </c>
      <c r="C2016" s="48" t="s">
        <v>6787</v>
      </c>
      <c r="D2016" s="48" t="s">
        <v>490</v>
      </c>
      <c r="E2016" s="48" t="s">
        <v>1125</v>
      </c>
      <c r="F2016" s="48" t="s">
        <v>6040</v>
      </c>
      <c r="G2016" s="48"/>
      <c r="H2016" s="47">
        <v>1989</v>
      </c>
      <c r="I2016" s="47">
        <v>2349.5</v>
      </c>
      <c r="J2016" s="47" t="s">
        <v>7382</v>
      </c>
      <c r="K2016" s="47">
        <v>5</v>
      </c>
      <c r="L2016" s="47"/>
      <c r="M2016" s="47"/>
      <c r="N2016" s="47"/>
      <c r="O2016" s="47">
        <v>87</v>
      </c>
      <c r="P2016" s="47">
        <v>4162700</v>
      </c>
      <c r="R2016" s="2"/>
    </row>
    <row r="2017" spans="1:18" ht="23" x14ac:dyDescent="0.25">
      <c r="A2017" s="47">
        <f t="shared" si="31"/>
        <v>2002</v>
      </c>
      <c r="B2017" s="48" t="s">
        <v>6786</v>
      </c>
      <c r="C2017" s="48" t="s">
        <v>6787</v>
      </c>
      <c r="D2017" s="48" t="s">
        <v>491</v>
      </c>
      <c r="E2017" s="48" t="s">
        <v>1126</v>
      </c>
      <c r="F2017" s="48" t="s">
        <v>6040</v>
      </c>
      <c r="G2017" s="48"/>
      <c r="H2017" s="47">
        <v>1989</v>
      </c>
      <c r="I2017" s="47">
        <v>2395.6999999999998</v>
      </c>
      <c r="J2017" s="47" t="s">
        <v>7382</v>
      </c>
      <c r="K2017" s="47">
        <v>5</v>
      </c>
      <c r="L2017" s="47"/>
      <c r="M2017" s="47"/>
      <c r="N2017" s="47"/>
      <c r="O2017" s="47">
        <v>67</v>
      </c>
      <c r="P2017" s="47">
        <v>4162700</v>
      </c>
      <c r="R2017" s="2"/>
    </row>
    <row r="2018" spans="1:18" ht="23" x14ac:dyDescent="0.25">
      <c r="A2018" s="47">
        <f t="shared" si="31"/>
        <v>2003</v>
      </c>
      <c r="B2018" s="48" t="s">
        <v>6786</v>
      </c>
      <c r="C2018" s="48" t="s">
        <v>6787</v>
      </c>
      <c r="D2018" s="48" t="s">
        <v>492</v>
      </c>
      <c r="E2018" s="48" t="s">
        <v>1127</v>
      </c>
      <c r="F2018" s="48" t="s">
        <v>6040</v>
      </c>
      <c r="G2018" s="48"/>
      <c r="H2018" s="47">
        <v>1989</v>
      </c>
      <c r="I2018" s="47">
        <v>2457.8000000000002</v>
      </c>
      <c r="J2018" s="47" t="s">
        <v>7382</v>
      </c>
      <c r="K2018" s="47">
        <v>5</v>
      </c>
      <c r="L2018" s="47"/>
      <c r="M2018" s="47"/>
      <c r="N2018" s="47"/>
      <c r="O2018" s="47">
        <v>82</v>
      </c>
      <c r="P2018" s="47">
        <v>4162700</v>
      </c>
      <c r="R2018" s="2"/>
    </row>
    <row r="2019" spans="1:18" ht="23" x14ac:dyDescent="0.25">
      <c r="A2019" s="47">
        <f t="shared" si="31"/>
        <v>2004</v>
      </c>
      <c r="B2019" s="48" t="s">
        <v>6786</v>
      </c>
      <c r="C2019" s="48" t="s">
        <v>6787</v>
      </c>
      <c r="D2019" s="48" t="s">
        <v>493</v>
      </c>
      <c r="E2019" s="48" t="s">
        <v>1128</v>
      </c>
      <c r="F2019" s="48" t="s">
        <v>6040</v>
      </c>
      <c r="G2019" s="48"/>
      <c r="H2019" s="47">
        <v>1989</v>
      </c>
      <c r="I2019" s="47">
        <v>2434.1</v>
      </c>
      <c r="J2019" s="47" t="s">
        <v>7382</v>
      </c>
      <c r="K2019" s="47">
        <v>5</v>
      </c>
      <c r="L2019" s="47"/>
      <c r="M2019" s="47"/>
      <c r="N2019" s="47"/>
      <c r="O2019" s="47">
        <v>61</v>
      </c>
      <c r="P2019" s="47">
        <v>4162700</v>
      </c>
      <c r="R2019" s="2"/>
    </row>
    <row r="2020" spans="1:18" ht="23" x14ac:dyDescent="0.25">
      <c r="A2020" s="47">
        <f t="shared" si="31"/>
        <v>2005</v>
      </c>
      <c r="B2020" s="48" t="s">
        <v>6786</v>
      </c>
      <c r="C2020" s="48" t="s">
        <v>6787</v>
      </c>
      <c r="D2020" s="48" t="s">
        <v>6788</v>
      </c>
      <c r="E2020" s="48" t="s">
        <v>1129</v>
      </c>
      <c r="F2020" s="48" t="s">
        <v>6040</v>
      </c>
      <c r="G2020" s="48"/>
      <c r="H2020" s="47">
        <v>1989</v>
      </c>
      <c r="I2020" s="47">
        <v>3033.2</v>
      </c>
      <c r="J2020" s="47" t="s">
        <v>7382</v>
      </c>
      <c r="K2020" s="47">
        <v>5</v>
      </c>
      <c r="L2020" s="47"/>
      <c r="M2020" s="47"/>
      <c r="N2020" s="47"/>
      <c r="O2020" s="47">
        <v>73</v>
      </c>
      <c r="P2020" s="47">
        <v>4162700</v>
      </c>
      <c r="R2020" s="2"/>
    </row>
    <row r="2021" spans="1:18" ht="23" x14ac:dyDescent="0.25">
      <c r="A2021" s="47">
        <f t="shared" si="31"/>
        <v>2006</v>
      </c>
      <c r="B2021" s="48" t="s">
        <v>6786</v>
      </c>
      <c r="C2021" s="48" t="s">
        <v>6787</v>
      </c>
      <c r="D2021" s="48" t="s">
        <v>2428</v>
      </c>
      <c r="E2021" s="48" t="s">
        <v>4849</v>
      </c>
      <c r="F2021" s="48" t="s">
        <v>6040</v>
      </c>
      <c r="G2021" s="48"/>
      <c r="H2021" s="47">
        <v>1986</v>
      </c>
      <c r="I2021" s="47">
        <v>2424.6999999999998</v>
      </c>
      <c r="J2021" s="47" t="s">
        <v>7382</v>
      </c>
      <c r="K2021" s="47">
        <v>3</v>
      </c>
      <c r="L2021" s="47"/>
      <c r="M2021" s="47"/>
      <c r="N2021" s="47"/>
      <c r="O2021" s="47">
        <v>75</v>
      </c>
      <c r="P2021" s="47">
        <v>4162700</v>
      </c>
      <c r="R2021" s="2"/>
    </row>
    <row r="2022" spans="1:18" ht="23" x14ac:dyDescent="0.25">
      <c r="A2022" s="47">
        <f t="shared" si="31"/>
        <v>2007</v>
      </c>
      <c r="B2022" s="48" t="s">
        <v>6786</v>
      </c>
      <c r="C2022" s="48" t="s">
        <v>6787</v>
      </c>
      <c r="D2022" s="48" t="s">
        <v>2429</v>
      </c>
      <c r="E2022" s="48" t="s">
        <v>4850</v>
      </c>
      <c r="F2022" s="48" t="s">
        <v>6040</v>
      </c>
      <c r="G2022" s="48"/>
      <c r="H2022" s="47">
        <v>1969</v>
      </c>
      <c r="I2022" s="47">
        <v>2209.4</v>
      </c>
      <c r="J2022" s="47" t="s">
        <v>7372</v>
      </c>
      <c r="K2022" s="47">
        <v>3</v>
      </c>
      <c r="L2022" s="47"/>
      <c r="M2022" s="47"/>
      <c r="N2022" s="47"/>
      <c r="O2022" s="47">
        <v>46</v>
      </c>
      <c r="P2022" s="47">
        <v>4162700</v>
      </c>
      <c r="R2022" s="2"/>
    </row>
    <row r="2023" spans="1:18" ht="23" x14ac:dyDescent="0.25">
      <c r="A2023" s="47">
        <f t="shared" si="31"/>
        <v>2008</v>
      </c>
      <c r="B2023" s="48" t="s">
        <v>6786</v>
      </c>
      <c r="C2023" s="48" t="s">
        <v>6787</v>
      </c>
      <c r="D2023" s="48" t="s">
        <v>1281</v>
      </c>
      <c r="E2023" s="48" t="s">
        <v>3756</v>
      </c>
      <c r="F2023" s="48" t="s">
        <v>6040</v>
      </c>
      <c r="G2023" s="48"/>
      <c r="H2023" s="47">
        <v>1964</v>
      </c>
      <c r="I2023" s="47">
        <v>1732.3</v>
      </c>
      <c r="J2023" s="47" t="s">
        <v>7372</v>
      </c>
      <c r="K2023" s="47">
        <v>4</v>
      </c>
      <c r="L2023" s="47"/>
      <c r="M2023" s="47"/>
      <c r="N2023" s="47"/>
      <c r="O2023" s="47">
        <v>62</v>
      </c>
      <c r="P2023" s="47">
        <v>4162700</v>
      </c>
      <c r="R2023" s="2"/>
    </row>
    <row r="2024" spans="1:18" ht="23" x14ac:dyDescent="0.25">
      <c r="A2024" s="47">
        <f t="shared" si="31"/>
        <v>2009</v>
      </c>
      <c r="B2024" s="48" t="s">
        <v>6786</v>
      </c>
      <c r="C2024" s="48" t="s">
        <v>6787</v>
      </c>
      <c r="D2024" s="48" t="s">
        <v>2430</v>
      </c>
      <c r="E2024" s="48" t="s">
        <v>4851</v>
      </c>
      <c r="F2024" s="48" t="s">
        <v>6040</v>
      </c>
      <c r="G2024" s="48"/>
      <c r="H2024" s="47">
        <v>1957</v>
      </c>
      <c r="I2024" s="47">
        <v>4199.1000000000004</v>
      </c>
      <c r="J2024" s="47" t="s">
        <v>7372</v>
      </c>
      <c r="K2024" s="47">
        <v>3</v>
      </c>
      <c r="L2024" s="47"/>
      <c r="M2024" s="47"/>
      <c r="N2024" s="47"/>
      <c r="O2024" s="47">
        <v>70</v>
      </c>
      <c r="P2024" s="47">
        <v>4162700</v>
      </c>
      <c r="R2024" s="2"/>
    </row>
    <row r="2025" spans="1:18" ht="23" x14ac:dyDescent="0.25">
      <c r="A2025" s="47">
        <f t="shared" si="31"/>
        <v>2010</v>
      </c>
      <c r="B2025" s="48" t="s">
        <v>6786</v>
      </c>
      <c r="C2025" s="48" t="s">
        <v>6787</v>
      </c>
      <c r="D2025" s="48" t="s">
        <v>3209</v>
      </c>
      <c r="E2025" s="48" t="s">
        <v>5595</v>
      </c>
      <c r="F2025" s="48" t="s">
        <v>6040</v>
      </c>
      <c r="G2025" s="48"/>
      <c r="H2025" s="47">
        <v>1960</v>
      </c>
      <c r="I2025" s="47">
        <v>2882</v>
      </c>
      <c r="J2025" s="47" t="s">
        <v>7372</v>
      </c>
      <c r="K2025" s="47">
        <v>3</v>
      </c>
      <c r="L2025" s="47"/>
      <c r="M2025" s="47"/>
      <c r="N2025" s="47"/>
      <c r="O2025" s="47">
        <v>43</v>
      </c>
      <c r="P2025" s="47">
        <v>4162700</v>
      </c>
      <c r="R2025" s="2"/>
    </row>
    <row r="2026" spans="1:18" ht="23" x14ac:dyDescent="0.25">
      <c r="A2026" s="47">
        <f t="shared" si="31"/>
        <v>2011</v>
      </c>
      <c r="B2026" s="48" t="s">
        <v>6786</v>
      </c>
      <c r="C2026" s="48" t="s">
        <v>6787</v>
      </c>
      <c r="D2026" s="48" t="s">
        <v>1345</v>
      </c>
      <c r="E2026" s="48" t="s">
        <v>3820</v>
      </c>
      <c r="F2026" s="48" t="s">
        <v>6040</v>
      </c>
      <c r="G2026" s="48"/>
      <c r="H2026" s="47">
        <v>1954</v>
      </c>
      <c r="I2026" s="47">
        <v>1760.8</v>
      </c>
      <c r="J2026" s="47" t="s">
        <v>7372</v>
      </c>
      <c r="K2026" s="47">
        <v>2</v>
      </c>
      <c r="L2026" s="47"/>
      <c r="M2026" s="47"/>
      <c r="N2026" s="47"/>
      <c r="O2026" s="47">
        <v>30</v>
      </c>
      <c r="P2026" s="47">
        <v>4162700</v>
      </c>
      <c r="R2026" s="2"/>
    </row>
    <row r="2027" spans="1:18" ht="23" x14ac:dyDescent="0.25">
      <c r="A2027" s="47">
        <f t="shared" si="31"/>
        <v>2012</v>
      </c>
      <c r="B2027" s="48" t="s">
        <v>6786</v>
      </c>
      <c r="C2027" s="48" t="s">
        <v>6787</v>
      </c>
      <c r="D2027" s="48" t="s">
        <v>3134</v>
      </c>
      <c r="E2027" s="48" t="s">
        <v>5521</v>
      </c>
      <c r="F2027" s="48" t="s">
        <v>6040</v>
      </c>
      <c r="G2027" s="48"/>
      <c r="H2027" s="47">
        <v>1957</v>
      </c>
      <c r="I2027" s="47">
        <v>1749.7</v>
      </c>
      <c r="J2027" s="47" t="s">
        <v>7372</v>
      </c>
      <c r="K2027" s="47">
        <v>2</v>
      </c>
      <c r="L2027" s="47"/>
      <c r="M2027" s="47"/>
      <c r="N2027" s="47"/>
      <c r="O2027" s="47">
        <v>27</v>
      </c>
      <c r="P2027" s="47">
        <v>4162700</v>
      </c>
      <c r="R2027" s="2"/>
    </row>
    <row r="2028" spans="1:18" ht="23" x14ac:dyDescent="0.25">
      <c r="A2028" s="47">
        <f t="shared" si="31"/>
        <v>2013</v>
      </c>
      <c r="B2028" s="48" t="s">
        <v>6786</v>
      </c>
      <c r="C2028" s="48" t="s">
        <v>6787</v>
      </c>
      <c r="D2028" s="48" t="s">
        <v>2431</v>
      </c>
      <c r="E2028" s="48" t="s">
        <v>4852</v>
      </c>
      <c r="F2028" s="48" t="s">
        <v>6040</v>
      </c>
      <c r="G2028" s="48"/>
      <c r="H2028" s="47">
        <v>1960</v>
      </c>
      <c r="I2028" s="47">
        <v>2876.3</v>
      </c>
      <c r="J2028" s="47" t="s">
        <v>7372</v>
      </c>
      <c r="K2028" s="47">
        <v>4</v>
      </c>
      <c r="L2028" s="47"/>
      <c r="M2028" s="47"/>
      <c r="N2028" s="47"/>
      <c r="O2028" s="47">
        <v>78</v>
      </c>
      <c r="P2028" s="47">
        <v>4162700</v>
      </c>
      <c r="R2028" s="2"/>
    </row>
    <row r="2029" spans="1:18" ht="26.25" customHeight="1" x14ac:dyDescent="0.25">
      <c r="A2029" s="47">
        <f t="shared" si="31"/>
        <v>2014</v>
      </c>
      <c r="B2029" s="48" t="s">
        <v>6786</v>
      </c>
      <c r="C2029" s="48" t="s">
        <v>6787</v>
      </c>
      <c r="D2029" s="48" t="s">
        <v>2432</v>
      </c>
      <c r="E2029" s="48" t="s">
        <v>4853</v>
      </c>
      <c r="F2029" s="48" t="s">
        <v>6040</v>
      </c>
      <c r="G2029" s="48"/>
      <c r="H2029" s="47">
        <v>1976</v>
      </c>
      <c r="I2029" s="47">
        <v>9253.7999999999993</v>
      </c>
      <c r="J2029" s="47" t="s">
        <v>7382</v>
      </c>
      <c r="K2029" s="47">
        <v>5</v>
      </c>
      <c r="L2029" s="47"/>
      <c r="M2029" s="47"/>
      <c r="N2029" s="47"/>
      <c r="O2029" s="47">
        <v>260</v>
      </c>
      <c r="P2029" s="47">
        <v>4162700</v>
      </c>
      <c r="R2029" s="2"/>
    </row>
    <row r="2030" spans="1:18" ht="23" x14ac:dyDescent="0.25">
      <c r="A2030" s="47">
        <f t="shared" si="31"/>
        <v>2015</v>
      </c>
      <c r="B2030" s="48" t="s">
        <v>6786</v>
      </c>
      <c r="C2030" s="48" t="s">
        <v>6787</v>
      </c>
      <c r="D2030" s="48" t="s">
        <v>2433</v>
      </c>
      <c r="E2030" s="48" t="s">
        <v>4854</v>
      </c>
      <c r="F2030" s="48" t="s">
        <v>6040</v>
      </c>
      <c r="G2030" s="48"/>
      <c r="H2030" s="47">
        <v>2000</v>
      </c>
      <c r="I2030" s="47">
        <v>8307.2000000000007</v>
      </c>
      <c r="J2030" s="47" t="s">
        <v>7377</v>
      </c>
      <c r="K2030" s="47">
        <v>5</v>
      </c>
      <c r="L2030" s="47"/>
      <c r="M2030" s="47"/>
      <c r="N2030" s="47"/>
      <c r="O2030" s="47"/>
      <c r="P2030" s="47">
        <v>4162700</v>
      </c>
      <c r="R2030" s="2"/>
    </row>
    <row r="2031" spans="1:18" ht="23" x14ac:dyDescent="0.25">
      <c r="A2031" s="47">
        <f t="shared" si="31"/>
        <v>2016</v>
      </c>
      <c r="B2031" s="48" t="s">
        <v>6786</v>
      </c>
      <c r="C2031" s="48" t="s">
        <v>6787</v>
      </c>
      <c r="D2031" s="48" t="s">
        <v>3127</v>
      </c>
      <c r="E2031" s="48" t="s">
        <v>5515</v>
      </c>
      <c r="F2031" s="48" t="s">
        <v>6040</v>
      </c>
      <c r="G2031" s="48" t="s">
        <v>6096</v>
      </c>
      <c r="H2031" s="47">
        <v>1917</v>
      </c>
      <c r="I2031" s="47">
        <v>120.2</v>
      </c>
      <c r="J2031" s="47" t="s">
        <v>7376</v>
      </c>
      <c r="K2031" s="47">
        <v>2</v>
      </c>
      <c r="L2031" s="47"/>
      <c r="M2031" s="47"/>
      <c r="N2031" s="47"/>
      <c r="O2031" s="47"/>
      <c r="P2031" s="47">
        <v>4162700</v>
      </c>
      <c r="R2031" s="2"/>
    </row>
    <row r="2032" spans="1:18" ht="23" x14ac:dyDescent="0.25">
      <c r="A2032" s="47">
        <f t="shared" si="31"/>
        <v>2017</v>
      </c>
      <c r="B2032" s="48" t="s">
        <v>6786</v>
      </c>
      <c r="C2032" s="48" t="s">
        <v>6787</v>
      </c>
      <c r="D2032" s="48" t="s">
        <v>3210</v>
      </c>
      <c r="E2032" s="48" t="s">
        <v>5596</v>
      </c>
      <c r="F2032" s="48" t="s">
        <v>6040</v>
      </c>
      <c r="G2032" s="48"/>
      <c r="H2032" s="47">
        <v>1952</v>
      </c>
      <c r="I2032" s="47">
        <v>691.8</v>
      </c>
      <c r="J2032" s="47" t="s">
        <v>7372</v>
      </c>
      <c r="K2032" s="47">
        <v>2</v>
      </c>
      <c r="L2032" s="47"/>
      <c r="M2032" s="47"/>
      <c r="N2032" s="47"/>
      <c r="O2032" s="47">
        <v>18</v>
      </c>
      <c r="P2032" s="47">
        <v>4162700</v>
      </c>
      <c r="R2032" s="2"/>
    </row>
    <row r="2033" spans="1:18" ht="23" x14ac:dyDescent="0.25">
      <c r="A2033" s="47">
        <f t="shared" si="31"/>
        <v>2018</v>
      </c>
      <c r="B2033" s="48" t="s">
        <v>6786</v>
      </c>
      <c r="C2033" s="48" t="s">
        <v>6787</v>
      </c>
      <c r="D2033" s="48" t="s">
        <v>217</v>
      </c>
      <c r="E2033" s="48" t="s">
        <v>848</v>
      </c>
      <c r="F2033" s="48" t="s">
        <v>6040</v>
      </c>
      <c r="G2033" s="48"/>
      <c r="H2033" s="47">
        <v>1956</v>
      </c>
      <c r="I2033" s="47">
        <v>677.90000000000009</v>
      </c>
      <c r="J2033" s="47" t="s">
        <v>7372</v>
      </c>
      <c r="K2033" s="47">
        <v>2</v>
      </c>
      <c r="L2033" s="47"/>
      <c r="M2033" s="47"/>
      <c r="N2033" s="47"/>
      <c r="O2033" s="47">
        <v>15</v>
      </c>
      <c r="P2033" s="47">
        <v>4162700</v>
      </c>
      <c r="R2033" s="2"/>
    </row>
    <row r="2034" spans="1:18" ht="23" x14ac:dyDescent="0.25">
      <c r="A2034" s="47">
        <f t="shared" si="31"/>
        <v>2019</v>
      </c>
      <c r="B2034" s="48" t="s">
        <v>6786</v>
      </c>
      <c r="C2034" s="48" t="s">
        <v>6787</v>
      </c>
      <c r="D2034" s="48" t="s">
        <v>2434</v>
      </c>
      <c r="E2034" s="48" t="s">
        <v>4855</v>
      </c>
      <c r="F2034" s="48" t="s">
        <v>6040</v>
      </c>
      <c r="G2034" s="48"/>
      <c r="H2034" s="47">
        <v>1968</v>
      </c>
      <c r="I2034" s="47">
        <v>4629.7</v>
      </c>
      <c r="J2034" s="47" t="s">
        <v>7382</v>
      </c>
      <c r="K2034" s="47">
        <v>5</v>
      </c>
      <c r="L2034" s="47"/>
      <c r="M2034" s="47"/>
      <c r="N2034" s="47"/>
      <c r="O2034" s="47">
        <v>136</v>
      </c>
      <c r="P2034" s="47">
        <v>4162700</v>
      </c>
      <c r="R2034" s="2"/>
    </row>
    <row r="2035" spans="1:18" ht="23" x14ac:dyDescent="0.25">
      <c r="A2035" s="47">
        <f t="shared" si="31"/>
        <v>2020</v>
      </c>
      <c r="B2035" s="48" t="s">
        <v>6786</v>
      </c>
      <c r="C2035" s="48" t="s">
        <v>6787</v>
      </c>
      <c r="D2035" s="48" t="s">
        <v>2435</v>
      </c>
      <c r="E2035" s="48" t="s">
        <v>4856</v>
      </c>
      <c r="F2035" s="48" t="s">
        <v>6040</v>
      </c>
      <c r="G2035" s="48"/>
      <c r="H2035" s="47">
        <v>1956</v>
      </c>
      <c r="I2035" s="47">
        <v>1308.8</v>
      </c>
      <c r="J2035" s="47" t="s">
        <v>7382</v>
      </c>
      <c r="K2035" s="47">
        <v>2</v>
      </c>
      <c r="L2035" s="47"/>
      <c r="M2035" s="47"/>
      <c r="N2035" s="47"/>
      <c r="O2035" s="47">
        <v>23</v>
      </c>
      <c r="P2035" s="47">
        <v>4162700</v>
      </c>
      <c r="R2035" s="2"/>
    </row>
    <row r="2036" spans="1:18" ht="23" x14ac:dyDescent="0.25">
      <c r="A2036" s="47">
        <f t="shared" si="31"/>
        <v>2021</v>
      </c>
      <c r="B2036" s="48" t="s">
        <v>6786</v>
      </c>
      <c r="C2036" s="48" t="s">
        <v>6787</v>
      </c>
      <c r="D2036" s="48" t="s">
        <v>2436</v>
      </c>
      <c r="E2036" s="48" t="s">
        <v>4857</v>
      </c>
      <c r="F2036" s="48" t="s">
        <v>6040</v>
      </c>
      <c r="G2036" s="48"/>
      <c r="H2036" s="47">
        <v>1981</v>
      </c>
      <c r="I2036" s="47">
        <v>4869.8999999999996</v>
      </c>
      <c r="J2036" s="47" t="s">
        <v>7382</v>
      </c>
      <c r="K2036" s="47">
        <v>5</v>
      </c>
      <c r="L2036" s="47"/>
      <c r="M2036" s="47"/>
      <c r="N2036" s="47"/>
      <c r="O2036" s="47">
        <v>217</v>
      </c>
      <c r="P2036" s="47">
        <v>4162700</v>
      </c>
      <c r="R2036" s="2"/>
    </row>
    <row r="2037" spans="1:18" ht="23" x14ac:dyDescent="0.25">
      <c r="A2037" s="47">
        <f t="shared" si="31"/>
        <v>2022</v>
      </c>
      <c r="B2037" s="48" t="s">
        <v>6786</v>
      </c>
      <c r="C2037" s="48" t="s">
        <v>6787</v>
      </c>
      <c r="D2037" s="48" t="s">
        <v>3211</v>
      </c>
      <c r="E2037" s="48" t="s">
        <v>5597</v>
      </c>
      <c r="F2037" s="48" t="s">
        <v>6040</v>
      </c>
      <c r="G2037" s="48"/>
      <c r="H2037" s="47">
        <v>1987</v>
      </c>
      <c r="I2037" s="47">
        <v>7432.9</v>
      </c>
      <c r="J2037" s="47" t="s">
        <v>7382</v>
      </c>
      <c r="K2037" s="47">
        <v>5</v>
      </c>
      <c r="L2037" s="47"/>
      <c r="M2037" s="47"/>
      <c r="N2037" s="47"/>
      <c r="O2037" s="47">
        <v>215</v>
      </c>
      <c r="P2037" s="47">
        <v>4162700</v>
      </c>
      <c r="R2037" s="2"/>
    </row>
    <row r="2038" spans="1:18" ht="23" x14ac:dyDescent="0.25">
      <c r="A2038" s="47">
        <f t="shared" si="31"/>
        <v>2023</v>
      </c>
      <c r="B2038" s="48" t="s">
        <v>6786</v>
      </c>
      <c r="C2038" s="48" t="s">
        <v>6787</v>
      </c>
      <c r="D2038" s="48" t="s">
        <v>2437</v>
      </c>
      <c r="E2038" s="48" t="s">
        <v>4858</v>
      </c>
      <c r="F2038" s="48" t="s">
        <v>6040</v>
      </c>
      <c r="G2038" s="48"/>
      <c r="H2038" s="47">
        <v>1984</v>
      </c>
      <c r="I2038" s="47">
        <v>2022.5</v>
      </c>
      <c r="J2038" s="47" t="s">
        <v>7382</v>
      </c>
      <c r="K2038" s="47">
        <v>5</v>
      </c>
      <c r="L2038" s="47"/>
      <c r="M2038" s="47"/>
      <c r="N2038" s="47"/>
      <c r="O2038" s="47">
        <v>135</v>
      </c>
      <c r="P2038" s="47">
        <v>4162700</v>
      </c>
      <c r="R2038" s="2"/>
    </row>
    <row r="2039" spans="1:18" ht="23" x14ac:dyDescent="0.25">
      <c r="A2039" s="47">
        <f t="shared" si="31"/>
        <v>2024</v>
      </c>
      <c r="B2039" s="48" t="s">
        <v>6786</v>
      </c>
      <c r="C2039" s="48" t="s">
        <v>6787</v>
      </c>
      <c r="D2039" s="48" t="s">
        <v>1407</v>
      </c>
      <c r="E2039" s="48" t="s">
        <v>3881</v>
      </c>
      <c r="F2039" s="48" t="s">
        <v>6040</v>
      </c>
      <c r="G2039" s="48"/>
      <c r="H2039" s="47">
        <v>1969</v>
      </c>
      <c r="I2039" s="47">
        <v>4248.8</v>
      </c>
      <c r="J2039" s="47" t="s">
        <v>7382</v>
      </c>
      <c r="K2039" s="47">
        <v>5</v>
      </c>
      <c r="L2039" s="47"/>
      <c r="M2039" s="47"/>
      <c r="N2039" s="47"/>
      <c r="O2039" s="47">
        <v>168</v>
      </c>
      <c r="P2039" s="47">
        <v>4162700</v>
      </c>
      <c r="R2039" s="2"/>
    </row>
    <row r="2040" spans="1:18" ht="23" x14ac:dyDescent="0.25">
      <c r="A2040" s="47">
        <f t="shared" si="31"/>
        <v>2025</v>
      </c>
      <c r="B2040" s="48" t="s">
        <v>6786</v>
      </c>
      <c r="C2040" s="48" t="s">
        <v>6787</v>
      </c>
      <c r="D2040" s="48" t="s">
        <v>2438</v>
      </c>
      <c r="E2040" s="48" t="s">
        <v>4859</v>
      </c>
      <c r="F2040" s="48" t="s">
        <v>6040</v>
      </c>
      <c r="G2040" s="48"/>
      <c r="H2040" s="47">
        <v>2001</v>
      </c>
      <c r="I2040" s="47">
        <v>3313.8999999999996</v>
      </c>
      <c r="J2040" s="47" t="s">
        <v>7372</v>
      </c>
      <c r="K2040" s="47">
        <v>5</v>
      </c>
      <c r="L2040" s="47"/>
      <c r="M2040" s="47"/>
      <c r="N2040" s="47"/>
      <c r="O2040" s="47"/>
      <c r="P2040" s="47">
        <v>4162700</v>
      </c>
      <c r="R2040" s="2"/>
    </row>
    <row r="2041" spans="1:18" ht="23" x14ac:dyDescent="0.25">
      <c r="A2041" s="47">
        <f t="shared" si="31"/>
        <v>2026</v>
      </c>
      <c r="B2041" s="48" t="s">
        <v>6786</v>
      </c>
      <c r="C2041" s="48" t="s">
        <v>6787</v>
      </c>
      <c r="D2041" s="48" t="s">
        <v>3212</v>
      </c>
      <c r="E2041" s="48" t="s">
        <v>5598</v>
      </c>
      <c r="F2041" s="48" t="s">
        <v>6040</v>
      </c>
      <c r="G2041" s="48"/>
      <c r="H2041" s="47">
        <v>1975</v>
      </c>
      <c r="I2041" s="47">
        <v>3527.3</v>
      </c>
      <c r="J2041" s="47" t="s">
        <v>7386</v>
      </c>
      <c r="K2041" s="47">
        <v>5</v>
      </c>
      <c r="L2041" s="47"/>
      <c r="M2041" s="47"/>
      <c r="N2041" s="47"/>
      <c r="O2041" s="47">
        <v>98</v>
      </c>
      <c r="P2041" s="47">
        <v>4162700</v>
      </c>
      <c r="R2041" s="2"/>
    </row>
    <row r="2042" spans="1:18" ht="23" x14ac:dyDescent="0.25">
      <c r="A2042" s="47">
        <f t="shared" si="31"/>
        <v>2027</v>
      </c>
      <c r="B2042" s="48" t="s">
        <v>6786</v>
      </c>
      <c r="C2042" s="48" t="s">
        <v>6787</v>
      </c>
      <c r="D2042" s="48" t="s">
        <v>1282</v>
      </c>
      <c r="E2042" s="48" t="s">
        <v>3757</v>
      </c>
      <c r="F2042" s="48" t="s">
        <v>6040</v>
      </c>
      <c r="G2042" s="48"/>
      <c r="H2042" s="47">
        <v>1960</v>
      </c>
      <c r="I2042" s="47">
        <v>2705.1</v>
      </c>
      <c r="J2042" s="47" t="s">
        <v>7382</v>
      </c>
      <c r="K2042" s="47">
        <v>4</v>
      </c>
      <c r="L2042" s="47"/>
      <c r="M2042" s="47"/>
      <c r="N2042" s="47"/>
      <c r="O2042" s="47">
        <v>74</v>
      </c>
      <c r="P2042" s="47">
        <v>4162700</v>
      </c>
      <c r="R2042" s="2"/>
    </row>
    <row r="2043" spans="1:18" ht="23" x14ac:dyDescent="0.25">
      <c r="A2043" s="47">
        <f t="shared" si="31"/>
        <v>2028</v>
      </c>
      <c r="B2043" s="48" t="s">
        <v>6786</v>
      </c>
      <c r="C2043" s="48" t="s">
        <v>6787</v>
      </c>
      <c r="D2043" s="48" t="s">
        <v>2439</v>
      </c>
      <c r="E2043" s="48" t="s">
        <v>4860</v>
      </c>
      <c r="F2043" s="48" t="s">
        <v>6040</v>
      </c>
      <c r="G2043" s="48"/>
      <c r="H2043" s="47">
        <v>1975</v>
      </c>
      <c r="I2043" s="47">
        <v>4120.2</v>
      </c>
      <c r="J2043" s="47" t="s">
        <v>7382</v>
      </c>
      <c r="K2043" s="47">
        <v>5</v>
      </c>
      <c r="L2043" s="47"/>
      <c r="M2043" s="47"/>
      <c r="N2043" s="47"/>
      <c r="O2043" s="47">
        <v>142</v>
      </c>
      <c r="P2043" s="47">
        <v>4162700</v>
      </c>
      <c r="R2043" s="2"/>
    </row>
    <row r="2044" spans="1:18" ht="23" x14ac:dyDescent="0.25">
      <c r="A2044" s="47">
        <f t="shared" si="31"/>
        <v>2029</v>
      </c>
      <c r="B2044" s="48" t="s">
        <v>6786</v>
      </c>
      <c r="C2044" s="48" t="s">
        <v>6787</v>
      </c>
      <c r="D2044" s="48" t="s">
        <v>2418</v>
      </c>
      <c r="E2044" s="48" t="s">
        <v>4839</v>
      </c>
      <c r="F2044" s="48" t="s">
        <v>6040</v>
      </c>
      <c r="G2044" s="48"/>
      <c r="H2044" s="47">
        <v>1967</v>
      </c>
      <c r="I2044" s="47">
        <v>4757</v>
      </c>
      <c r="J2044" s="47" t="s">
        <v>7386</v>
      </c>
      <c r="K2044" s="47">
        <v>5</v>
      </c>
      <c r="L2044" s="47"/>
      <c r="M2044" s="47"/>
      <c r="N2044" s="47"/>
      <c r="O2044" s="47">
        <v>140</v>
      </c>
      <c r="P2044" s="47">
        <v>4162700</v>
      </c>
      <c r="R2044" s="2"/>
    </row>
    <row r="2045" spans="1:18" ht="23" x14ac:dyDescent="0.25">
      <c r="A2045" s="47">
        <f t="shared" si="31"/>
        <v>2030</v>
      </c>
      <c r="B2045" s="48" t="s">
        <v>6786</v>
      </c>
      <c r="C2045" s="48" t="s">
        <v>6787</v>
      </c>
      <c r="D2045" s="48" t="s">
        <v>340</v>
      </c>
      <c r="E2045" s="48" t="s">
        <v>977</v>
      </c>
      <c r="F2045" s="48" t="s">
        <v>6040</v>
      </c>
      <c r="G2045" s="48"/>
      <c r="H2045" s="47">
        <v>1971</v>
      </c>
      <c r="I2045" s="47">
        <v>7935.7</v>
      </c>
      <c r="J2045" s="47" t="s">
        <v>7386</v>
      </c>
      <c r="K2045" s="47">
        <v>5</v>
      </c>
      <c r="L2045" s="47"/>
      <c r="M2045" s="47"/>
      <c r="N2045" s="47"/>
      <c r="O2045" s="47">
        <v>266</v>
      </c>
      <c r="P2045" s="47">
        <v>4162700</v>
      </c>
      <c r="R2045" s="2"/>
    </row>
    <row r="2046" spans="1:18" ht="23" x14ac:dyDescent="0.25">
      <c r="A2046" s="47">
        <f t="shared" si="31"/>
        <v>2031</v>
      </c>
      <c r="B2046" s="48" t="s">
        <v>6786</v>
      </c>
      <c r="C2046" s="48" t="s">
        <v>6787</v>
      </c>
      <c r="D2046" s="48" t="s">
        <v>3208</v>
      </c>
      <c r="E2046" s="48" t="s">
        <v>5594</v>
      </c>
      <c r="F2046" s="48" t="s">
        <v>6040</v>
      </c>
      <c r="G2046" s="48"/>
      <c r="H2046" s="47">
        <v>1971</v>
      </c>
      <c r="I2046" s="47">
        <v>5408.9</v>
      </c>
      <c r="J2046" s="47" t="s">
        <v>7382</v>
      </c>
      <c r="K2046" s="47">
        <v>5</v>
      </c>
      <c r="L2046" s="47"/>
      <c r="M2046" s="47"/>
      <c r="N2046" s="47"/>
      <c r="O2046" s="47">
        <v>189</v>
      </c>
      <c r="P2046" s="47">
        <v>4162700</v>
      </c>
      <c r="R2046" s="2"/>
    </row>
    <row r="2047" spans="1:18" ht="23" x14ac:dyDescent="0.25">
      <c r="A2047" s="47">
        <f t="shared" si="31"/>
        <v>2032</v>
      </c>
      <c r="B2047" s="48" t="s">
        <v>6786</v>
      </c>
      <c r="C2047" s="48" t="s">
        <v>6787</v>
      </c>
      <c r="D2047" s="48" t="s">
        <v>2419</v>
      </c>
      <c r="E2047" s="48" t="s">
        <v>4840</v>
      </c>
      <c r="F2047" s="48" t="s">
        <v>6040</v>
      </c>
      <c r="G2047" s="48"/>
      <c r="H2047" s="47">
        <v>1958</v>
      </c>
      <c r="I2047" s="47">
        <v>1529.2</v>
      </c>
      <c r="J2047" s="47" t="s">
        <v>7382</v>
      </c>
      <c r="K2047" s="47">
        <v>2</v>
      </c>
      <c r="L2047" s="47"/>
      <c r="M2047" s="47"/>
      <c r="N2047" s="47"/>
      <c r="O2047" s="47">
        <v>34</v>
      </c>
      <c r="P2047" s="47">
        <v>4162700</v>
      </c>
      <c r="R2047" s="2"/>
    </row>
    <row r="2048" spans="1:18" ht="23" x14ac:dyDescent="0.25">
      <c r="A2048" s="47">
        <f t="shared" si="31"/>
        <v>2033</v>
      </c>
      <c r="B2048" s="48" t="s">
        <v>6786</v>
      </c>
      <c r="C2048" s="48" t="s">
        <v>6787</v>
      </c>
      <c r="D2048" s="48" t="s">
        <v>1280</v>
      </c>
      <c r="E2048" s="48" t="s">
        <v>3755</v>
      </c>
      <c r="F2048" s="48" t="s">
        <v>6040</v>
      </c>
      <c r="G2048" s="48"/>
      <c r="H2048" s="47">
        <v>1958</v>
      </c>
      <c r="I2048" s="47">
        <v>1474.4</v>
      </c>
      <c r="J2048" s="47" t="s">
        <v>7382</v>
      </c>
      <c r="K2048" s="47">
        <v>3</v>
      </c>
      <c r="L2048" s="47"/>
      <c r="M2048" s="47"/>
      <c r="N2048" s="47"/>
      <c r="O2048" s="47">
        <v>41</v>
      </c>
      <c r="P2048" s="47">
        <v>4162700</v>
      </c>
      <c r="R2048" s="2"/>
    </row>
    <row r="2049" spans="1:18" ht="23" x14ac:dyDescent="0.25">
      <c r="A2049" s="47">
        <f t="shared" si="31"/>
        <v>2034</v>
      </c>
      <c r="B2049" s="48" t="s">
        <v>6786</v>
      </c>
      <c r="C2049" s="48" t="s">
        <v>6787</v>
      </c>
      <c r="D2049" s="48" t="s">
        <v>6789</v>
      </c>
      <c r="E2049" s="48" t="s">
        <v>4841</v>
      </c>
      <c r="F2049" s="48" t="s">
        <v>6040</v>
      </c>
      <c r="G2049" s="48"/>
      <c r="H2049" s="47">
        <v>1958</v>
      </c>
      <c r="I2049" s="47">
        <v>1116.0999999999999</v>
      </c>
      <c r="J2049" s="47" t="s">
        <v>7382</v>
      </c>
      <c r="K2049" s="47">
        <v>2</v>
      </c>
      <c r="L2049" s="47"/>
      <c r="M2049" s="47"/>
      <c r="N2049" s="47"/>
      <c r="O2049" s="47">
        <v>13</v>
      </c>
      <c r="P2049" s="47">
        <v>4162700</v>
      </c>
      <c r="R2049" s="2"/>
    </row>
    <row r="2050" spans="1:18" ht="23" x14ac:dyDescent="0.25">
      <c r="A2050" s="47">
        <f t="shared" si="31"/>
        <v>2035</v>
      </c>
      <c r="B2050" s="48" t="s">
        <v>6786</v>
      </c>
      <c r="C2050" s="48" t="s">
        <v>6787</v>
      </c>
      <c r="D2050" s="48" t="s">
        <v>2421</v>
      </c>
      <c r="E2050" s="48" t="s">
        <v>4842</v>
      </c>
      <c r="F2050" s="48" t="s">
        <v>6040</v>
      </c>
      <c r="G2050" s="48"/>
      <c r="H2050" s="47">
        <v>1975</v>
      </c>
      <c r="I2050" s="47">
        <v>9217.7999999999993</v>
      </c>
      <c r="J2050" s="47" t="s">
        <v>7382</v>
      </c>
      <c r="K2050" s="47">
        <v>5</v>
      </c>
      <c r="L2050" s="47"/>
      <c r="M2050" s="47"/>
      <c r="N2050" s="47"/>
      <c r="O2050" s="47">
        <v>258</v>
      </c>
      <c r="P2050" s="47">
        <v>4162700</v>
      </c>
      <c r="R2050" s="2"/>
    </row>
    <row r="2051" spans="1:18" ht="23" x14ac:dyDescent="0.25">
      <c r="A2051" s="47">
        <f t="shared" si="31"/>
        <v>2036</v>
      </c>
      <c r="B2051" s="48" t="s">
        <v>6786</v>
      </c>
      <c r="C2051" s="48" t="s">
        <v>6787</v>
      </c>
      <c r="D2051" s="48" t="s">
        <v>2422</v>
      </c>
      <c r="E2051" s="48" t="s">
        <v>4843</v>
      </c>
      <c r="F2051" s="48" t="s">
        <v>6040</v>
      </c>
      <c r="G2051" s="48"/>
      <c r="H2051" s="47">
        <v>1988</v>
      </c>
      <c r="I2051" s="47">
        <v>5071</v>
      </c>
      <c r="J2051" s="47" t="s">
        <v>7382</v>
      </c>
      <c r="K2051" s="47">
        <v>5</v>
      </c>
      <c r="L2051" s="47"/>
      <c r="M2051" s="47"/>
      <c r="N2051" s="47"/>
      <c r="O2051" s="47">
        <v>147</v>
      </c>
      <c r="P2051" s="47">
        <v>4162700</v>
      </c>
      <c r="R2051" s="2"/>
    </row>
    <row r="2052" spans="1:18" ht="23" x14ac:dyDescent="0.25">
      <c r="A2052" s="47">
        <f t="shared" si="31"/>
        <v>2037</v>
      </c>
      <c r="B2052" s="48" t="s">
        <v>6786</v>
      </c>
      <c r="C2052" s="48" t="s">
        <v>6787</v>
      </c>
      <c r="D2052" s="48" t="s">
        <v>216</v>
      </c>
      <c r="E2052" s="48" t="s">
        <v>847</v>
      </c>
      <c r="F2052" s="48" t="s">
        <v>6040</v>
      </c>
      <c r="G2052" s="48"/>
      <c r="H2052" s="47">
        <v>1967</v>
      </c>
      <c r="I2052" s="47">
        <v>7466.4</v>
      </c>
      <c r="J2052" s="47" t="s">
        <v>7386</v>
      </c>
      <c r="K2052" s="47">
        <v>5</v>
      </c>
      <c r="L2052" s="47"/>
      <c r="M2052" s="47"/>
      <c r="N2052" s="47"/>
      <c r="O2052" s="47">
        <v>197</v>
      </c>
      <c r="P2052" s="47">
        <v>4162700</v>
      </c>
      <c r="R2052" s="2"/>
    </row>
    <row r="2053" spans="1:18" ht="23" x14ac:dyDescent="0.25">
      <c r="A2053" s="47">
        <f t="shared" si="31"/>
        <v>2038</v>
      </c>
      <c r="B2053" s="48" t="s">
        <v>6786</v>
      </c>
      <c r="C2053" s="48" t="s">
        <v>6787</v>
      </c>
      <c r="D2053" s="48" t="s">
        <v>2423</v>
      </c>
      <c r="E2053" s="48" t="s">
        <v>4844</v>
      </c>
      <c r="F2053" s="48" t="s">
        <v>6040</v>
      </c>
      <c r="G2053" s="48"/>
      <c r="H2053" s="47">
        <v>1986</v>
      </c>
      <c r="I2053" s="47">
        <v>7521.2</v>
      </c>
      <c r="J2053" s="47" t="s">
        <v>7386</v>
      </c>
      <c r="K2053" s="47">
        <v>5</v>
      </c>
      <c r="L2053" s="47"/>
      <c r="M2053" s="47"/>
      <c r="N2053" s="47"/>
      <c r="O2053" s="47">
        <v>213</v>
      </c>
      <c r="P2053" s="47">
        <v>4162700</v>
      </c>
      <c r="R2053" s="2"/>
    </row>
    <row r="2054" spans="1:18" ht="23" x14ac:dyDescent="0.25">
      <c r="A2054" s="47">
        <f t="shared" si="31"/>
        <v>2039</v>
      </c>
      <c r="B2054" s="48" t="s">
        <v>6786</v>
      </c>
      <c r="C2054" s="48" t="s">
        <v>6787</v>
      </c>
      <c r="D2054" s="48" t="s">
        <v>6790</v>
      </c>
      <c r="E2054" s="48" t="s">
        <v>4845</v>
      </c>
      <c r="F2054" s="48" t="s">
        <v>6040</v>
      </c>
      <c r="G2054" s="48"/>
      <c r="H2054" s="47">
        <v>1971</v>
      </c>
      <c r="I2054" s="47">
        <v>7435.7</v>
      </c>
      <c r="J2054" s="47" t="s">
        <v>7386</v>
      </c>
      <c r="K2054" s="47">
        <v>5</v>
      </c>
      <c r="L2054" s="47"/>
      <c r="M2054" s="47"/>
      <c r="N2054" s="47"/>
      <c r="O2054" s="47">
        <v>234</v>
      </c>
      <c r="P2054" s="47">
        <v>4162700</v>
      </c>
      <c r="R2054" s="2"/>
    </row>
    <row r="2055" spans="1:18" ht="23" x14ac:dyDescent="0.25">
      <c r="A2055" s="47">
        <f t="shared" si="31"/>
        <v>2040</v>
      </c>
      <c r="B2055" s="48" t="s">
        <v>6786</v>
      </c>
      <c r="C2055" s="48" t="s">
        <v>6787</v>
      </c>
      <c r="D2055" s="48" t="s">
        <v>2425</v>
      </c>
      <c r="E2055" s="48" t="s">
        <v>4846</v>
      </c>
      <c r="F2055" s="48" t="s">
        <v>6040</v>
      </c>
      <c r="G2055" s="48"/>
      <c r="H2055" s="47">
        <v>1988</v>
      </c>
      <c r="I2055" s="47">
        <v>5076.7</v>
      </c>
      <c r="J2055" s="47" t="s">
        <v>7386</v>
      </c>
      <c r="K2055" s="47">
        <v>5</v>
      </c>
      <c r="L2055" s="47"/>
      <c r="M2055" s="47"/>
      <c r="N2055" s="47"/>
      <c r="O2055" s="47">
        <v>143</v>
      </c>
      <c r="P2055" s="47">
        <v>4162700</v>
      </c>
      <c r="R2055" s="2"/>
    </row>
    <row r="2056" spans="1:18" ht="23" x14ac:dyDescent="0.25">
      <c r="A2056" s="47">
        <f t="shared" si="31"/>
        <v>2041</v>
      </c>
      <c r="B2056" s="48" t="s">
        <v>6786</v>
      </c>
      <c r="C2056" s="48" t="s">
        <v>6787</v>
      </c>
      <c r="D2056" s="48" t="s">
        <v>2426</v>
      </c>
      <c r="E2056" s="48" t="s">
        <v>4847</v>
      </c>
      <c r="F2056" s="48" t="s">
        <v>6040</v>
      </c>
      <c r="G2056" s="48"/>
      <c r="H2056" s="47">
        <v>1978</v>
      </c>
      <c r="I2056" s="47">
        <v>6303.8</v>
      </c>
      <c r="J2056" s="47" t="s">
        <v>7386</v>
      </c>
      <c r="K2056" s="47">
        <v>5</v>
      </c>
      <c r="L2056" s="47"/>
      <c r="M2056" s="47"/>
      <c r="N2056" s="47"/>
      <c r="O2056" s="47">
        <v>188</v>
      </c>
      <c r="P2056" s="47">
        <v>4162700</v>
      </c>
      <c r="R2056" s="2"/>
    </row>
    <row r="2057" spans="1:18" ht="23" x14ac:dyDescent="0.25">
      <c r="A2057" s="47">
        <f t="shared" si="31"/>
        <v>2042</v>
      </c>
      <c r="B2057" s="48" t="s">
        <v>6786</v>
      </c>
      <c r="C2057" s="48" t="s">
        <v>6787</v>
      </c>
      <c r="D2057" s="48" t="s">
        <v>2427</v>
      </c>
      <c r="E2057" s="48" t="s">
        <v>4848</v>
      </c>
      <c r="F2057" s="48" t="s">
        <v>6040</v>
      </c>
      <c r="G2057" s="48"/>
      <c r="H2057" s="47">
        <v>1956</v>
      </c>
      <c r="I2057" s="47">
        <v>4755.3</v>
      </c>
      <c r="J2057" s="47" t="s">
        <v>7386</v>
      </c>
      <c r="K2057" s="47">
        <v>5</v>
      </c>
      <c r="L2057" s="47"/>
      <c r="M2057" s="47"/>
      <c r="N2057" s="47"/>
      <c r="O2057" s="47">
        <v>146</v>
      </c>
      <c r="P2057" s="47">
        <v>4162700</v>
      </c>
      <c r="R2057" s="2"/>
    </row>
    <row r="2058" spans="1:18" ht="23" x14ac:dyDescent="0.25">
      <c r="A2058" s="47">
        <f t="shared" si="31"/>
        <v>2043</v>
      </c>
      <c r="B2058" s="48" t="s">
        <v>6786</v>
      </c>
      <c r="C2058" s="48" t="s">
        <v>6787</v>
      </c>
      <c r="D2058" s="48" t="s">
        <v>2441</v>
      </c>
      <c r="E2058" s="48" t="s">
        <v>4862</v>
      </c>
      <c r="F2058" s="48" t="s">
        <v>6040</v>
      </c>
      <c r="G2058" s="48"/>
      <c r="H2058" s="47">
        <v>1973</v>
      </c>
      <c r="I2058" s="47">
        <v>1303.3</v>
      </c>
      <c r="J2058" s="47" t="s">
        <v>7382</v>
      </c>
      <c r="K2058" s="47">
        <v>2</v>
      </c>
      <c r="L2058" s="47"/>
      <c r="M2058" s="47"/>
      <c r="N2058" s="47"/>
      <c r="O2058" s="47">
        <v>38</v>
      </c>
      <c r="P2058" s="47">
        <v>4162700</v>
      </c>
      <c r="R2058" s="2"/>
    </row>
    <row r="2059" spans="1:18" ht="23" x14ac:dyDescent="0.25">
      <c r="A2059" s="47">
        <f t="shared" si="31"/>
        <v>2044</v>
      </c>
      <c r="B2059" s="48" t="s">
        <v>6786</v>
      </c>
      <c r="C2059" s="48" t="s">
        <v>6787</v>
      </c>
      <c r="D2059" s="48" t="s">
        <v>1283</v>
      </c>
      <c r="E2059" s="48" t="s">
        <v>3758</v>
      </c>
      <c r="F2059" s="48" t="s">
        <v>6040</v>
      </c>
      <c r="G2059" s="48"/>
      <c r="H2059" s="47">
        <v>1948</v>
      </c>
      <c r="I2059" s="47">
        <v>853.1</v>
      </c>
      <c r="J2059" s="47" t="s">
        <v>7372</v>
      </c>
      <c r="K2059" s="47">
        <v>2</v>
      </c>
      <c r="L2059" s="47"/>
      <c r="M2059" s="47"/>
      <c r="N2059" s="47"/>
      <c r="O2059" s="47">
        <v>29</v>
      </c>
      <c r="P2059" s="47">
        <v>4162700</v>
      </c>
      <c r="R2059" s="2"/>
    </row>
    <row r="2060" spans="1:18" ht="23" x14ac:dyDescent="0.25">
      <c r="A2060" s="47">
        <f t="shared" si="31"/>
        <v>2045</v>
      </c>
      <c r="B2060" s="48" t="s">
        <v>6786</v>
      </c>
      <c r="C2060" s="48" t="s">
        <v>6787</v>
      </c>
      <c r="D2060" s="48" t="s">
        <v>218</v>
      </c>
      <c r="E2060" s="48" t="s">
        <v>849</v>
      </c>
      <c r="F2060" s="48" t="s">
        <v>6040</v>
      </c>
      <c r="G2060" s="49"/>
      <c r="H2060" s="47">
        <v>1981</v>
      </c>
      <c r="I2060" s="47">
        <v>984.1</v>
      </c>
      <c r="J2060" s="47" t="s">
        <v>7382</v>
      </c>
      <c r="K2060" s="47">
        <v>2</v>
      </c>
      <c r="L2060" s="47"/>
      <c r="M2060" s="47"/>
      <c r="N2060" s="47"/>
      <c r="O2060" s="47">
        <v>24</v>
      </c>
      <c r="P2060" s="47">
        <v>4162700</v>
      </c>
      <c r="R2060" s="2"/>
    </row>
    <row r="2061" spans="1:18" ht="23" x14ac:dyDescent="0.25">
      <c r="A2061" s="47">
        <f t="shared" si="31"/>
        <v>2046</v>
      </c>
      <c r="B2061" s="48" t="s">
        <v>6786</v>
      </c>
      <c r="C2061" s="48" t="s">
        <v>6787</v>
      </c>
      <c r="D2061" s="48" t="s">
        <v>2440</v>
      </c>
      <c r="E2061" s="48" t="s">
        <v>4861</v>
      </c>
      <c r="F2061" s="48" t="s">
        <v>6040</v>
      </c>
      <c r="G2061" s="48"/>
      <c r="H2061" s="47">
        <v>1972</v>
      </c>
      <c r="I2061" s="47">
        <v>1684.9</v>
      </c>
      <c r="J2061" s="47" t="s">
        <v>7382</v>
      </c>
      <c r="K2061" s="47">
        <v>2</v>
      </c>
      <c r="L2061" s="47"/>
      <c r="M2061" s="47"/>
      <c r="N2061" s="47"/>
      <c r="O2061" s="47">
        <v>35</v>
      </c>
      <c r="P2061" s="47">
        <v>4162700</v>
      </c>
      <c r="R2061" s="2"/>
    </row>
    <row r="2062" spans="1:18" ht="23" x14ac:dyDescent="0.25">
      <c r="A2062" s="47">
        <f t="shared" si="31"/>
        <v>2047</v>
      </c>
      <c r="B2062" s="48" t="s">
        <v>6786</v>
      </c>
      <c r="C2062" s="48" t="s">
        <v>6787</v>
      </c>
      <c r="D2062" s="48" t="s">
        <v>1284</v>
      </c>
      <c r="E2062" s="48" t="s">
        <v>3759</v>
      </c>
      <c r="F2062" s="48" t="s">
        <v>6040</v>
      </c>
      <c r="G2062" s="48"/>
      <c r="H2062" s="47">
        <v>1969</v>
      </c>
      <c r="I2062" s="47">
        <v>3454.1</v>
      </c>
      <c r="J2062" s="47" t="s">
        <v>7382</v>
      </c>
      <c r="K2062" s="47">
        <v>5</v>
      </c>
      <c r="L2062" s="47"/>
      <c r="M2062" s="47"/>
      <c r="N2062" s="47"/>
      <c r="O2062" s="47">
        <v>69</v>
      </c>
      <c r="P2062" s="47">
        <v>4162700</v>
      </c>
      <c r="R2062" s="2"/>
    </row>
    <row r="2063" spans="1:18" ht="23" x14ac:dyDescent="0.25">
      <c r="A2063" s="47">
        <f t="shared" si="31"/>
        <v>2048</v>
      </c>
      <c r="B2063" s="48" t="s">
        <v>6786</v>
      </c>
      <c r="C2063" s="48" t="s">
        <v>6787</v>
      </c>
      <c r="D2063" s="48" t="s">
        <v>1285</v>
      </c>
      <c r="E2063" s="48" t="s">
        <v>3760</v>
      </c>
      <c r="F2063" s="48" t="s">
        <v>6040</v>
      </c>
      <c r="G2063" s="48"/>
      <c r="H2063" s="47">
        <v>1969</v>
      </c>
      <c r="I2063" s="47">
        <v>4666.8</v>
      </c>
      <c r="J2063" s="47" t="s">
        <v>7382</v>
      </c>
      <c r="K2063" s="47">
        <v>5</v>
      </c>
      <c r="L2063" s="47"/>
      <c r="M2063" s="47"/>
      <c r="N2063" s="47"/>
      <c r="O2063" s="47">
        <v>144</v>
      </c>
      <c r="P2063" s="47">
        <v>4162700</v>
      </c>
      <c r="R2063" s="2"/>
    </row>
    <row r="2064" spans="1:18" ht="23" x14ac:dyDescent="0.25">
      <c r="A2064" s="47">
        <f t="shared" si="31"/>
        <v>2049</v>
      </c>
      <c r="B2064" s="48" t="s">
        <v>6786</v>
      </c>
      <c r="C2064" s="48" t="s">
        <v>6787</v>
      </c>
      <c r="D2064" s="48" t="s">
        <v>1286</v>
      </c>
      <c r="E2064" s="48" t="s">
        <v>3761</v>
      </c>
      <c r="F2064" s="48" t="s">
        <v>6040</v>
      </c>
      <c r="G2064" s="48"/>
      <c r="H2064" s="47">
        <v>1970</v>
      </c>
      <c r="I2064" s="47">
        <v>3458.1</v>
      </c>
      <c r="J2064" s="47" t="s">
        <v>7382</v>
      </c>
      <c r="K2064" s="47">
        <v>5</v>
      </c>
      <c r="L2064" s="47"/>
      <c r="M2064" s="47"/>
      <c r="N2064" s="47"/>
      <c r="O2064" s="47">
        <v>96</v>
      </c>
      <c r="P2064" s="47">
        <v>4162700</v>
      </c>
      <c r="R2064" s="2"/>
    </row>
    <row r="2065" spans="1:18" ht="23" x14ac:dyDescent="0.25">
      <c r="A2065" s="47">
        <f t="shared" si="31"/>
        <v>2050</v>
      </c>
      <c r="B2065" s="48" t="s">
        <v>6786</v>
      </c>
      <c r="C2065" s="48" t="s">
        <v>6787</v>
      </c>
      <c r="D2065" s="48" t="s">
        <v>2442</v>
      </c>
      <c r="E2065" s="48" t="s">
        <v>4863</v>
      </c>
      <c r="F2065" s="48" t="s">
        <v>6040</v>
      </c>
      <c r="G2065" s="48"/>
      <c r="H2065" s="47">
        <v>1959</v>
      </c>
      <c r="I2065" s="47">
        <v>1048.5</v>
      </c>
      <c r="J2065" s="47" t="s">
        <v>7382</v>
      </c>
      <c r="K2065" s="47">
        <v>2</v>
      </c>
      <c r="L2065" s="47"/>
      <c r="M2065" s="47"/>
      <c r="N2065" s="47"/>
      <c r="O2065" s="47">
        <v>28</v>
      </c>
      <c r="P2065" s="47">
        <v>4162700</v>
      </c>
      <c r="R2065" s="2"/>
    </row>
    <row r="2066" spans="1:18" ht="23" x14ac:dyDescent="0.25">
      <c r="A2066" s="47">
        <f t="shared" ref="A2066:A2129" si="32">A2065+1</f>
        <v>2051</v>
      </c>
      <c r="B2066" s="48" t="s">
        <v>6786</v>
      </c>
      <c r="C2066" s="48" t="s">
        <v>6787</v>
      </c>
      <c r="D2066" s="48" t="s">
        <v>219</v>
      </c>
      <c r="E2066" s="48" t="s">
        <v>850</v>
      </c>
      <c r="F2066" s="48" t="s">
        <v>6040</v>
      </c>
      <c r="G2066" s="48"/>
      <c r="H2066" s="47">
        <v>1978</v>
      </c>
      <c r="I2066" s="47">
        <v>63292.7</v>
      </c>
      <c r="J2066" s="47" t="s">
        <v>7386</v>
      </c>
      <c r="K2066" s="47">
        <v>5</v>
      </c>
      <c r="L2066" s="47"/>
      <c r="M2066" s="47"/>
      <c r="N2066" s="47"/>
      <c r="O2066" s="47">
        <v>191</v>
      </c>
      <c r="P2066" s="47">
        <v>4162700</v>
      </c>
      <c r="R2066" s="2"/>
    </row>
    <row r="2067" spans="1:18" ht="23" x14ac:dyDescent="0.25">
      <c r="A2067" s="47">
        <f t="shared" si="32"/>
        <v>2052</v>
      </c>
      <c r="B2067" s="48" t="s">
        <v>6786</v>
      </c>
      <c r="C2067" s="48" t="s">
        <v>6787</v>
      </c>
      <c r="D2067" s="48" t="s">
        <v>2443</v>
      </c>
      <c r="E2067" s="48" t="s">
        <v>6791</v>
      </c>
      <c r="F2067" s="48" t="s">
        <v>6040</v>
      </c>
      <c r="G2067" s="48"/>
      <c r="H2067" s="47">
        <v>1978</v>
      </c>
      <c r="I2067" s="47">
        <v>7480.4</v>
      </c>
      <c r="J2067" s="47" t="s">
        <v>7386</v>
      </c>
      <c r="K2067" s="47">
        <v>5</v>
      </c>
      <c r="L2067" s="47"/>
      <c r="M2067" s="47"/>
      <c r="N2067" s="47"/>
      <c r="O2067" s="47">
        <v>165</v>
      </c>
      <c r="P2067" s="47">
        <v>4162700</v>
      </c>
      <c r="R2067" s="2"/>
    </row>
    <row r="2068" spans="1:18" ht="23" x14ac:dyDescent="0.25">
      <c r="A2068" s="47">
        <f t="shared" si="32"/>
        <v>2053</v>
      </c>
      <c r="B2068" s="48" t="s">
        <v>6786</v>
      </c>
      <c r="C2068" s="48" t="s">
        <v>6787</v>
      </c>
      <c r="D2068" s="48" t="s">
        <v>2453</v>
      </c>
      <c r="E2068" s="48" t="s">
        <v>4873</v>
      </c>
      <c r="F2068" s="48" t="s">
        <v>6040</v>
      </c>
      <c r="G2068" s="48"/>
      <c r="H2068" s="47">
        <v>1991</v>
      </c>
      <c r="I2068" s="47">
        <v>4902.1000000000004</v>
      </c>
      <c r="J2068" s="47" t="s">
        <v>7386</v>
      </c>
      <c r="K2068" s="47">
        <v>5</v>
      </c>
      <c r="L2068" s="47"/>
      <c r="M2068" s="47"/>
      <c r="N2068" s="47"/>
      <c r="O2068" s="47">
        <v>136</v>
      </c>
      <c r="P2068" s="47">
        <v>4162700</v>
      </c>
      <c r="R2068" s="2"/>
    </row>
    <row r="2069" spans="1:18" ht="23" x14ac:dyDescent="0.25">
      <c r="A2069" s="47">
        <f t="shared" si="32"/>
        <v>2054</v>
      </c>
      <c r="B2069" s="48" t="s">
        <v>6786</v>
      </c>
      <c r="C2069" s="48" t="s">
        <v>6787</v>
      </c>
      <c r="D2069" s="48" t="s">
        <v>2454</v>
      </c>
      <c r="E2069" s="48" t="s">
        <v>4874</v>
      </c>
      <c r="F2069" s="48" t="s">
        <v>6040</v>
      </c>
      <c r="G2069" s="48"/>
      <c r="H2069" s="47">
        <v>1990</v>
      </c>
      <c r="I2069" s="47">
        <v>5151.8</v>
      </c>
      <c r="J2069" s="47" t="s">
        <v>7386</v>
      </c>
      <c r="K2069" s="47">
        <v>5</v>
      </c>
      <c r="L2069" s="47"/>
      <c r="M2069" s="47"/>
      <c r="N2069" s="47"/>
      <c r="O2069" s="47">
        <v>144</v>
      </c>
      <c r="P2069" s="47">
        <v>4162700</v>
      </c>
      <c r="R2069" s="2"/>
    </row>
    <row r="2070" spans="1:18" ht="23" x14ac:dyDescent="0.25">
      <c r="A2070" s="47">
        <f t="shared" si="32"/>
        <v>2055</v>
      </c>
      <c r="B2070" s="48" t="s">
        <v>6786</v>
      </c>
      <c r="C2070" s="48" t="s">
        <v>6787</v>
      </c>
      <c r="D2070" s="48" t="s">
        <v>2455</v>
      </c>
      <c r="E2070" s="48" t="s">
        <v>4875</v>
      </c>
      <c r="F2070" s="48" t="s">
        <v>6040</v>
      </c>
      <c r="G2070" s="48"/>
      <c r="H2070" s="47">
        <v>1990</v>
      </c>
      <c r="I2070" s="47">
        <v>7173</v>
      </c>
      <c r="J2070" s="47" t="s">
        <v>7386</v>
      </c>
      <c r="K2070" s="47">
        <v>5</v>
      </c>
      <c r="L2070" s="47"/>
      <c r="M2070" s="47"/>
      <c r="N2070" s="47"/>
      <c r="O2070" s="47">
        <v>189</v>
      </c>
      <c r="P2070" s="47">
        <v>4162700</v>
      </c>
      <c r="R2070" s="2"/>
    </row>
    <row r="2071" spans="1:18" ht="23" x14ac:dyDescent="0.25">
      <c r="A2071" s="47">
        <f t="shared" si="32"/>
        <v>2056</v>
      </c>
      <c r="B2071" s="48" t="s">
        <v>6786</v>
      </c>
      <c r="C2071" s="48" t="s">
        <v>6787</v>
      </c>
      <c r="D2071" s="48" t="s">
        <v>2456</v>
      </c>
      <c r="E2071" s="48" t="s">
        <v>4876</v>
      </c>
      <c r="F2071" s="48" t="s">
        <v>6040</v>
      </c>
      <c r="G2071" s="48"/>
      <c r="H2071" s="47">
        <v>1991</v>
      </c>
      <c r="I2071" s="47">
        <v>5409.2</v>
      </c>
      <c r="J2071" s="47" t="s">
        <v>7386</v>
      </c>
      <c r="K2071" s="47">
        <v>5</v>
      </c>
      <c r="L2071" s="47"/>
      <c r="M2071" s="47"/>
      <c r="N2071" s="47"/>
      <c r="O2071" s="47">
        <v>121</v>
      </c>
      <c r="P2071" s="47">
        <v>4162700</v>
      </c>
      <c r="R2071" s="2"/>
    </row>
    <row r="2072" spans="1:18" ht="23" x14ac:dyDescent="0.25">
      <c r="A2072" s="47">
        <f t="shared" si="32"/>
        <v>2057</v>
      </c>
      <c r="B2072" s="48" t="s">
        <v>6786</v>
      </c>
      <c r="C2072" s="48" t="s">
        <v>6787</v>
      </c>
      <c r="D2072" s="48" t="s">
        <v>221</v>
      </c>
      <c r="E2072" s="48" t="s">
        <v>851</v>
      </c>
      <c r="F2072" s="48" t="s">
        <v>6040</v>
      </c>
      <c r="G2072" s="48"/>
      <c r="H2072" s="47">
        <v>1963</v>
      </c>
      <c r="I2072" s="47">
        <v>559.6</v>
      </c>
      <c r="J2072" s="47" t="s">
        <v>7372</v>
      </c>
      <c r="K2072" s="47">
        <v>2</v>
      </c>
      <c r="L2072" s="47"/>
      <c r="M2072" s="47"/>
      <c r="N2072" s="47"/>
      <c r="O2072" s="47">
        <v>21</v>
      </c>
      <c r="P2072" s="47">
        <v>4162700</v>
      </c>
      <c r="R2072" s="2"/>
    </row>
    <row r="2073" spans="1:18" ht="23" x14ac:dyDescent="0.25">
      <c r="A2073" s="47">
        <f t="shared" si="32"/>
        <v>2058</v>
      </c>
      <c r="B2073" s="48" t="s">
        <v>6786</v>
      </c>
      <c r="C2073" s="48" t="s">
        <v>6787</v>
      </c>
      <c r="D2073" s="48" t="s">
        <v>222</v>
      </c>
      <c r="E2073" s="48" t="s">
        <v>852</v>
      </c>
      <c r="F2073" s="48" t="s">
        <v>6040</v>
      </c>
      <c r="G2073" s="48"/>
      <c r="H2073" s="47">
        <v>1967</v>
      </c>
      <c r="I2073" s="47">
        <v>584.20000000000005</v>
      </c>
      <c r="J2073" s="47" t="s">
        <v>7372</v>
      </c>
      <c r="K2073" s="47">
        <v>2</v>
      </c>
      <c r="L2073" s="47"/>
      <c r="M2073" s="47"/>
      <c r="N2073" s="47"/>
      <c r="O2073" s="47">
        <v>19</v>
      </c>
      <c r="P2073" s="47">
        <v>4162700</v>
      </c>
      <c r="R2073" s="2"/>
    </row>
    <row r="2074" spans="1:18" ht="23" x14ac:dyDescent="0.25">
      <c r="A2074" s="47">
        <f t="shared" si="32"/>
        <v>2059</v>
      </c>
      <c r="B2074" s="48" t="s">
        <v>6786</v>
      </c>
      <c r="C2074" s="48" t="s">
        <v>6787</v>
      </c>
      <c r="D2074" s="48" t="s">
        <v>1290</v>
      </c>
      <c r="E2074" s="48" t="s">
        <v>3765</v>
      </c>
      <c r="F2074" s="48" t="s">
        <v>6040</v>
      </c>
      <c r="G2074" s="48"/>
      <c r="H2074" s="47">
        <v>1964</v>
      </c>
      <c r="I2074" s="47">
        <v>556.70000000000005</v>
      </c>
      <c r="J2074" s="47" t="s">
        <v>7372</v>
      </c>
      <c r="K2074" s="47">
        <v>2</v>
      </c>
      <c r="L2074" s="47"/>
      <c r="M2074" s="47"/>
      <c r="N2074" s="47"/>
      <c r="O2074" s="47">
        <v>16</v>
      </c>
      <c r="P2074" s="47">
        <v>4162700</v>
      </c>
      <c r="R2074" s="2"/>
    </row>
    <row r="2075" spans="1:18" ht="23" x14ac:dyDescent="0.25">
      <c r="A2075" s="47">
        <f t="shared" si="32"/>
        <v>2060</v>
      </c>
      <c r="B2075" s="48" t="s">
        <v>6786</v>
      </c>
      <c r="C2075" s="48" t="s">
        <v>6787</v>
      </c>
      <c r="D2075" s="48" t="s">
        <v>223</v>
      </c>
      <c r="E2075" s="89" t="s">
        <v>853</v>
      </c>
      <c r="F2075" s="48" t="s">
        <v>6040</v>
      </c>
      <c r="G2075" s="48"/>
      <c r="H2075" s="47">
        <v>1960</v>
      </c>
      <c r="I2075" s="47">
        <v>566.4</v>
      </c>
      <c r="J2075" s="47" t="s">
        <v>7372</v>
      </c>
      <c r="K2075" s="47">
        <v>2</v>
      </c>
      <c r="L2075" s="47"/>
      <c r="M2075" s="47"/>
      <c r="N2075" s="47"/>
      <c r="O2075" s="47">
        <v>14</v>
      </c>
      <c r="P2075" s="47">
        <v>4162700</v>
      </c>
      <c r="R2075" s="2"/>
    </row>
    <row r="2076" spans="1:18" ht="23" x14ac:dyDescent="0.25">
      <c r="A2076" s="47">
        <f t="shared" si="32"/>
        <v>2061</v>
      </c>
      <c r="B2076" s="48" t="s">
        <v>6786</v>
      </c>
      <c r="C2076" s="48" t="s">
        <v>6787</v>
      </c>
      <c r="D2076" s="48" t="s">
        <v>2457</v>
      </c>
      <c r="E2076" s="48" t="s">
        <v>4877</v>
      </c>
      <c r="F2076" s="48" t="s">
        <v>6040</v>
      </c>
      <c r="G2076" s="48"/>
      <c r="H2076" s="47">
        <v>1984</v>
      </c>
      <c r="I2076" s="47">
        <v>7568.7</v>
      </c>
      <c r="J2076" s="47" t="s">
        <v>7386</v>
      </c>
      <c r="K2076" s="47">
        <v>5</v>
      </c>
      <c r="L2076" s="47"/>
      <c r="M2076" s="47"/>
      <c r="N2076" s="47"/>
      <c r="O2076" s="47">
        <v>198</v>
      </c>
      <c r="P2076" s="47">
        <v>4162700</v>
      </c>
      <c r="R2076" s="2"/>
    </row>
    <row r="2077" spans="1:18" ht="23" x14ac:dyDescent="0.25">
      <c r="A2077" s="47">
        <f t="shared" si="32"/>
        <v>2062</v>
      </c>
      <c r="B2077" s="48" t="s">
        <v>6786</v>
      </c>
      <c r="C2077" s="48" t="s">
        <v>6787</v>
      </c>
      <c r="D2077" s="48" t="s">
        <v>2458</v>
      </c>
      <c r="E2077" s="48" t="s">
        <v>4878</v>
      </c>
      <c r="F2077" s="48" t="s">
        <v>6040</v>
      </c>
      <c r="G2077" s="48"/>
      <c r="H2077" s="47">
        <v>1983</v>
      </c>
      <c r="I2077" s="47">
        <v>4976.7</v>
      </c>
      <c r="J2077" s="47" t="s">
        <v>7386</v>
      </c>
      <c r="K2077" s="47">
        <v>5</v>
      </c>
      <c r="L2077" s="47"/>
      <c r="M2077" s="47"/>
      <c r="N2077" s="47"/>
      <c r="O2077" s="47">
        <v>141</v>
      </c>
      <c r="P2077" s="47">
        <v>4162700</v>
      </c>
      <c r="R2077" s="2"/>
    </row>
    <row r="2078" spans="1:18" ht="23" x14ac:dyDescent="0.25">
      <c r="A2078" s="47">
        <f t="shared" si="32"/>
        <v>2063</v>
      </c>
      <c r="B2078" s="48" t="s">
        <v>6786</v>
      </c>
      <c r="C2078" s="48" t="s">
        <v>6787</v>
      </c>
      <c r="D2078" s="48" t="s">
        <v>2459</v>
      </c>
      <c r="E2078" s="48" t="s">
        <v>4879</v>
      </c>
      <c r="F2078" s="48" t="s">
        <v>6040</v>
      </c>
      <c r="G2078" s="48"/>
      <c r="H2078" s="47">
        <v>1980</v>
      </c>
      <c r="I2078" s="47">
        <v>5011</v>
      </c>
      <c r="J2078" s="47" t="s">
        <v>7386</v>
      </c>
      <c r="K2078" s="47">
        <v>5</v>
      </c>
      <c r="L2078" s="47"/>
      <c r="M2078" s="47"/>
      <c r="N2078" s="47"/>
      <c r="O2078" s="47">
        <v>144</v>
      </c>
      <c r="P2078" s="47">
        <v>4162700</v>
      </c>
      <c r="R2078" s="2"/>
    </row>
    <row r="2079" spans="1:18" ht="23" x14ac:dyDescent="0.25">
      <c r="A2079" s="47">
        <f t="shared" si="32"/>
        <v>2064</v>
      </c>
      <c r="B2079" s="48" t="s">
        <v>6786</v>
      </c>
      <c r="C2079" s="48" t="s">
        <v>6787</v>
      </c>
      <c r="D2079" s="48" t="s">
        <v>224</v>
      </c>
      <c r="E2079" s="48" t="s">
        <v>854</v>
      </c>
      <c r="F2079" s="48" t="s">
        <v>6040</v>
      </c>
      <c r="G2079" s="48"/>
      <c r="H2079" s="47">
        <v>1982</v>
      </c>
      <c r="I2079" s="47">
        <v>5021.7</v>
      </c>
      <c r="J2079" s="47" t="s">
        <v>7386</v>
      </c>
      <c r="K2079" s="47">
        <v>5</v>
      </c>
      <c r="L2079" s="47"/>
      <c r="M2079" s="47"/>
      <c r="N2079" s="47"/>
      <c r="O2079" s="47">
        <v>132</v>
      </c>
      <c r="P2079" s="47">
        <v>4162700</v>
      </c>
      <c r="R2079" s="2"/>
    </row>
    <row r="2080" spans="1:18" ht="23" x14ac:dyDescent="0.25">
      <c r="A2080" s="47">
        <f t="shared" si="32"/>
        <v>2065</v>
      </c>
      <c r="B2080" s="48" t="s">
        <v>6786</v>
      </c>
      <c r="C2080" s="48" t="s">
        <v>6787</v>
      </c>
      <c r="D2080" s="48" t="s">
        <v>3143</v>
      </c>
      <c r="E2080" s="48" t="s">
        <v>5528</v>
      </c>
      <c r="F2080" s="48" t="s">
        <v>6040</v>
      </c>
      <c r="G2080" s="48"/>
      <c r="H2080" s="47">
        <v>1985</v>
      </c>
      <c r="I2080" s="47">
        <v>7915.5</v>
      </c>
      <c r="J2080" s="47" t="s">
        <v>7386</v>
      </c>
      <c r="K2080" s="47">
        <v>5</v>
      </c>
      <c r="L2080" s="47"/>
      <c r="M2080" s="47"/>
      <c r="N2080" s="47"/>
      <c r="O2080" s="47">
        <v>185</v>
      </c>
      <c r="P2080" s="47">
        <v>4162700</v>
      </c>
      <c r="R2080" s="2"/>
    </row>
    <row r="2081" spans="1:18" ht="23" x14ac:dyDescent="0.25">
      <c r="A2081" s="47">
        <f t="shared" si="32"/>
        <v>2066</v>
      </c>
      <c r="B2081" s="48" t="s">
        <v>6786</v>
      </c>
      <c r="C2081" s="48" t="s">
        <v>6787</v>
      </c>
      <c r="D2081" s="48" t="s">
        <v>3144</v>
      </c>
      <c r="E2081" s="48" t="s">
        <v>5529</v>
      </c>
      <c r="F2081" s="48" t="s">
        <v>6040</v>
      </c>
      <c r="G2081" s="48"/>
      <c r="H2081" s="47">
        <v>1983</v>
      </c>
      <c r="I2081" s="47">
        <v>5086</v>
      </c>
      <c r="J2081" s="47" t="s">
        <v>7386</v>
      </c>
      <c r="K2081" s="47">
        <v>5</v>
      </c>
      <c r="L2081" s="47"/>
      <c r="M2081" s="47"/>
      <c r="N2081" s="47"/>
      <c r="O2081" s="47">
        <v>109</v>
      </c>
      <c r="P2081" s="47">
        <v>4162700</v>
      </c>
      <c r="R2081" s="2"/>
    </row>
    <row r="2082" spans="1:18" ht="23" x14ac:dyDescent="0.25">
      <c r="A2082" s="47">
        <f t="shared" si="32"/>
        <v>2067</v>
      </c>
      <c r="B2082" s="48" t="s">
        <v>6786</v>
      </c>
      <c r="C2082" s="48" t="s">
        <v>6787</v>
      </c>
      <c r="D2082" s="48" t="s">
        <v>2460</v>
      </c>
      <c r="E2082" s="48" t="s">
        <v>4880</v>
      </c>
      <c r="F2082" s="48" t="s">
        <v>6040</v>
      </c>
      <c r="G2082" s="48"/>
      <c r="H2082" s="47">
        <v>1985</v>
      </c>
      <c r="I2082" s="47">
        <v>7556.2</v>
      </c>
      <c r="J2082" s="47" t="s">
        <v>7386</v>
      </c>
      <c r="K2082" s="47">
        <v>5</v>
      </c>
      <c r="L2082" s="47"/>
      <c r="M2082" s="47"/>
      <c r="N2082" s="47"/>
      <c r="O2082" s="47">
        <v>194</v>
      </c>
      <c r="P2082" s="47">
        <v>4162700</v>
      </c>
      <c r="R2082" s="2"/>
    </row>
    <row r="2083" spans="1:18" ht="23" x14ac:dyDescent="0.25">
      <c r="A2083" s="47">
        <f t="shared" si="32"/>
        <v>2068</v>
      </c>
      <c r="B2083" s="48" t="s">
        <v>6786</v>
      </c>
      <c r="C2083" s="48" t="s">
        <v>6787</v>
      </c>
      <c r="D2083" s="48" t="s">
        <v>1291</v>
      </c>
      <c r="E2083" s="48" t="s">
        <v>3766</v>
      </c>
      <c r="F2083" s="48" t="s">
        <v>6040</v>
      </c>
      <c r="G2083" s="48"/>
      <c r="H2083" s="47">
        <v>1948</v>
      </c>
      <c r="I2083" s="47">
        <v>943.5</v>
      </c>
      <c r="J2083" s="47" t="s">
        <v>7372</v>
      </c>
      <c r="K2083" s="47">
        <v>2</v>
      </c>
      <c r="L2083" s="47"/>
      <c r="M2083" s="47"/>
      <c r="N2083" s="47"/>
      <c r="O2083" s="47">
        <v>12</v>
      </c>
      <c r="P2083" s="47">
        <v>4162700</v>
      </c>
      <c r="R2083" s="2"/>
    </row>
    <row r="2084" spans="1:18" ht="23" x14ac:dyDescent="0.25">
      <c r="A2084" s="47">
        <f t="shared" si="32"/>
        <v>2069</v>
      </c>
      <c r="B2084" s="48" t="s">
        <v>6786</v>
      </c>
      <c r="C2084" s="48" t="s">
        <v>6787</v>
      </c>
      <c r="D2084" s="48" t="s">
        <v>2461</v>
      </c>
      <c r="E2084" s="48" t="s">
        <v>4881</v>
      </c>
      <c r="F2084" s="48" t="s">
        <v>6040</v>
      </c>
      <c r="G2084" s="48"/>
      <c r="H2084" s="47">
        <v>1957</v>
      </c>
      <c r="I2084" s="47">
        <v>160.9</v>
      </c>
      <c r="J2084" s="47" t="s">
        <v>7372</v>
      </c>
      <c r="K2084" s="47">
        <v>2</v>
      </c>
      <c r="L2084" s="47"/>
      <c r="M2084" s="47"/>
      <c r="N2084" s="47"/>
      <c r="O2084" s="47">
        <v>8</v>
      </c>
      <c r="P2084" s="47">
        <v>4162700</v>
      </c>
      <c r="R2084" s="2"/>
    </row>
    <row r="2085" spans="1:18" ht="23" x14ac:dyDescent="0.25">
      <c r="A2085" s="47">
        <f t="shared" si="32"/>
        <v>2070</v>
      </c>
      <c r="B2085" s="48" t="s">
        <v>6786</v>
      </c>
      <c r="C2085" s="48" t="s">
        <v>6787</v>
      </c>
      <c r="D2085" s="48" t="s">
        <v>225</v>
      </c>
      <c r="E2085" s="48" t="s">
        <v>855</v>
      </c>
      <c r="F2085" s="48" t="s">
        <v>6040</v>
      </c>
      <c r="G2085" s="48"/>
      <c r="H2085" s="47">
        <v>1962</v>
      </c>
      <c r="I2085" s="47">
        <v>4847.2</v>
      </c>
      <c r="J2085" s="47" t="s">
        <v>7372</v>
      </c>
      <c r="K2085" s="47">
        <v>2</v>
      </c>
      <c r="L2085" s="47"/>
      <c r="M2085" s="47"/>
      <c r="N2085" s="47"/>
      <c r="O2085" s="47">
        <v>20</v>
      </c>
      <c r="P2085" s="47">
        <v>4162700</v>
      </c>
      <c r="R2085" s="2"/>
    </row>
    <row r="2086" spans="1:18" ht="23" x14ac:dyDescent="0.25">
      <c r="A2086" s="47">
        <f t="shared" si="32"/>
        <v>2071</v>
      </c>
      <c r="B2086" s="48" t="s">
        <v>6786</v>
      </c>
      <c r="C2086" s="48" t="s">
        <v>6787</v>
      </c>
      <c r="D2086" s="48" t="s">
        <v>2462</v>
      </c>
      <c r="E2086" s="48" t="s">
        <v>4882</v>
      </c>
      <c r="F2086" s="48" t="s">
        <v>6040</v>
      </c>
      <c r="G2086" s="48"/>
      <c r="H2086" s="47">
        <v>1927</v>
      </c>
      <c r="I2086" s="47">
        <v>355.4</v>
      </c>
      <c r="J2086" s="47" t="s">
        <v>7497</v>
      </c>
      <c r="K2086" s="47">
        <v>2</v>
      </c>
      <c r="L2086" s="47"/>
      <c r="M2086" s="47"/>
      <c r="N2086" s="47"/>
      <c r="O2086" s="47">
        <v>14</v>
      </c>
      <c r="P2086" s="47">
        <v>4162700</v>
      </c>
      <c r="R2086" s="2"/>
    </row>
    <row r="2087" spans="1:18" ht="23" x14ac:dyDescent="0.25">
      <c r="A2087" s="47">
        <f t="shared" si="32"/>
        <v>2072</v>
      </c>
      <c r="B2087" s="48" t="s">
        <v>6786</v>
      </c>
      <c r="C2087" s="48" t="s">
        <v>6787</v>
      </c>
      <c r="D2087" s="48" t="s">
        <v>2463</v>
      </c>
      <c r="E2087" s="48" t="s">
        <v>4883</v>
      </c>
      <c r="F2087" s="48" t="s">
        <v>6040</v>
      </c>
      <c r="G2087" s="48"/>
      <c r="H2087" s="47">
        <v>1967</v>
      </c>
      <c r="I2087" s="47">
        <v>417.3</v>
      </c>
      <c r="J2087" s="47" t="s">
        <v>7497</v>
      </c>
      <c r="K2087" s="47">
        <v>2</v>
      </c>
      <c r="L2087" s="47"/>
      <c r="M2087" s="47"/>
      <c r="N2087" s="47"/>
      <c r="O2087" s="47">
        <v>10</v>
      </c>
      <c r="P2087" s="47">
        <v>4162700</v>
      </c>
      <c r="R2087" s="2"/>
    </row>
    <row r="2088" spans="1:18" ht="23" x14ac:dyDescent="0.25">
      <c r="A2088" s="47">
        <f t="shared" si="32"/>
        <v>2073</v>
      </c>
      <c r="B2088" s="48" t="s">
        <v>6786</v>
      </c>
      <c r="C2088" s="48" t="s">
        <v>6787</v>
      </c>
      <c r="D2088" s="48" t="s">
        <v>2464</v>
      </c>
      <c r="E2088" s="48" t="s">
        <v>4884</v>
      </c>
      <c r="F2088" s="48" t="s">
        <v>6040</v>
      </c>
      <c r="G2088" s="48"/>
      <c r="H2088" s="47">
        <v>1975</v>
      </c>
      <c r="I2088" s="47">
        <v>453.8</v>
      </c>
      <c r="J2088" s="47" t="s">
        <v>7372</v>
      </c>
      <c r="K2088" s="47">
        <v>2</v>
      </c>
      <c r="L2088" s="47"/>
      <c r="M2088" s="47"/>
      <c r="N2088" s="47"/>
      <c r="O2088" s="47">
        <v>13</v>
      </c>
      <c r="P2088" s="47">
        <v>4162700</v>
      </c>
      <c r="R2088" s="2"/>
    </row>
    <row r="2089" spans="1:18" ht="23" x14ac:dyDescent="0.25">
      <c r="A2089" s="47">
        <f t="shared" si="32"/>
        <v>2074</v>
      </c>
      <c r="B2089" s="48" t="s">
        <v>6786</v>
      </c>
      <c r="C2089" s="48" t="s">
        <v>6787</v>
      </c>
      <c r="D2089" s="48" t="s">
        <v>2465</v>
      </c>
      <c r="E2089" s="48" t="s">
        <v>4885</v>
      </c>
      <c r="F2089" s="48" t="s">
        <v>6040</v>
      </c>
      <c r="G2089" s="48"/>
      <c r="H2089" s="47">
        <v>1956</v>
      </c>
      <c r="I2089" s="47">
        <v>3508.4</v>
      </c>
      <c r="J2089" s="47" t="s">
        <v>7382</v>
      </c>
      <c r="K2089" s="47">
        <v>3</v>
      </c>
      <c r="L2089" s="47"/>
      <c r="M2089" s="47"/>
      <c r="N2089" s="47"/>
      <c r="O2089" s="47">
        <v>68</v>
      </c>
      <c r="P2089" s="47">
        <v>4162700</v>
      </c>
      <c r="R2089" s="2"/>
    </row>
    <row r="2090" spans="1:18" ht="23" x14ac:dyDescent="0.25">
      <c r="A2090" s="47">
        <f t="shared" si="32"/>
        <v>2075</v>
      </c>
      <c r="B2090" s="48" t="s">
        <v>6786</v>
      </c>
      <c r="C2090" s="48" t="s">
        <v>6787</v>
      </c>
      <c r="D2090" s="48" t="s">
        <v>226</v>
      </c>
      <c r="E2090" s="48" t="s">
        <v>856</v>
      </c>
      <c r="F2090" s="48" t="s">
        <v>6040</v>
      </c>
      <c r="G2090" s="48"/>
      <c r="H2090" s="47">
        <v>1986</v>
      </c>
      <c r="I2090" s="47">
        <v>4847.2</v>
      </c>
      <c r="J2090" s="47" t="s">
        <v>7386</v>
      </c>
      <c r="K2090" s="47">
        <v>5</v>
      </c>
      <c r="L2090" s="47"/>
      <c r="M2090" s="47"/>
      <c r="N2090" s="47"/>
      <c r="O2090" s="47">
        <v>112</v>
      </c>
      <c r="P2090" s="47">
        <v>4162700</v>
      </c>
      <c r="R2090" s="2"/>
    </row>
    <row r="2091" spans="1:18" ht="23" x14ac:dyDescent="0.25">
      <c r="A2091" s="47">
        <f t="shared" si="32"/>
        <v>2076</v>
      </c>
      <c r="B2091" s="48" t="s">
        <v>6786</v>
      </c>
      <c r="C2091" s="48" t="s">
        <v>6787</v>
      </c>
      <c r="D2091" s="48" t="s">
        <v>2466</v>
      </c>
      <c r="E2091" s="48" t="s">
        <v>4886</v>
      </c>
      <c r="F2091" s="48" t="s">
        <v>6040</v>
      </c>
      <c r="G2091" s="48"/>
      <c r="H2091" s="47">
        <v>1994</v>
      </c>
      <c r="I2091" s="47">
        <v>9328</v>
      </c>
      <c r="J2091" s="47" t="s">
        <v>7386</v>
      </c>
      <c r="K2091" s="47">
        <v>5</v>
      </c>
      <c r="L2091" s="47"/>
      <c r="M2091" s="47"/>
      <c r="N2091" s="47"/>
      <c r="O2091" s="47">
        <v>171</v>
      </c>
      <c r="P2091" s="47">
        <v>4162700</v>
      </c>
      <c r="R2091" s="2"/>
    </row>
    <row r="2092" spans="1:18" ht="23" x14ac:dyDescent="0.25">
      <c r="A2092" s="47">
        <f t="shared" si="32"/>
        <v>2077</v>
      </c>
      <c r="B2092" s="48" t="s">
        <v>6786</v>
      </c>
      <c r="C2092" s="48" t="s">
        <v>6787</v>
      </c>
      <c r="D2092" s="48" t="s">
        <v>2467</v>
      </c>
      <c r="E2092" s="48" t="s">
        <v>6792</v>
      </c>
      <c r="F2092" s="48" t="s">
        <v>6040</v>
      </c>
      <c r="G2092" s="48"/>
      <c r="H2092" s="47">
        <v>1955</v>
      </c>
      <c r="I2092" s="47">
        <v>2832.04</v>
      </c>
      <c r="J2092" s="47" t="s">
        <v>7382</v>
      </c>
      <c r="K2092" s="47">
        <v>3</v>
      </c>
      <c r="L2092" s="47"/>
      <c r="M2092" s="47"/>
      <c r="N2092" s="47"/>
      <c r="O2092" s="47">
        <v>67</v>
      </c>
      <c r="P2092" s="47">
        <v>4162700</v>
      </c>
      <c r="R2092" s="2"/>
    </row>
    <row r="2093" spans="1:18" ht="23" x14ac:dyDescent="0.25">
      <c r="A2093" s="47">
        <f t="shared" si="32"/>
        <v>2078</v>
      </c>
      <c r="B2093" s="48" t="s">
        <v>6786</v>
      </c>
      <c r="C2093" s="48" t="s">
        <v>6787</v>
      </c>
      <c r="D2093" s="48" t="s">
        <v>2468</v>
      </c>
      <c r="E2093" s="48" t="s">
        <v>6793</v>
      </c>
      <c r="F2093" s="48" t="s">
        <v>6040</v>
      </c>
      <c r="G2093" s="48"/>
      <c r="H2093" s="47">
        <v>1955</v>
      </c>
      <c r="I2093" s="47">
        <v>2868.53</v>
      </c>
      <c r="J2093" s="47" t="s">
        <v>7382</v>
      </c>
      <c r="K2093" s="47">
        <v>3</v>
      </c>
      <c r="L2093" s="47"/>
      <c r="M2093" s="47"/>
      <c r="N2093" s="47"/>
      <c r="O2093" s="47">
        <v>60</v>
      </c>
      <c r="P2093" s="47">
        <v>4162700</v>
      </c>
      <c r="R2093" s="2"/>
    </row>
    <row r="2094" spans="1:18" ht="23" x14ac:dyDescent="0.25">
      <c r="A2094" s="47">
        <f t="shared" si="32"/>
        <v>2079</v>
      </c>
      <c r="B2094" s="48" t="s">
        <v>6786</v>
      </c>
      <c r="C2094" s="48" t="s">
        <v>6787</v>
      </c>
      <c r="D2094" s="48" t="s">
        <v>2469</v>
      </c>
      <c r="E2094" s="48" t="s">
        <v>4887</v>
      </c>
      <c r="F2094" s="48" t="s">
        <v>6040</v>
      </c>
      <c r="G2094" s="48"/>
      <c r="H2094" s="47">
        <v>1956</v>
      </c>
      <c r="I2094" s="47">
        <v>3418.69</v>
      </c>
      <c r="J2094" s="47" t="s">
        <v>7382</v>
      </c>
      <c r="K2094" s="47">
        <v>3</v>
      </c>
      <c r="L2094" s="47"/>
      <c r="M2094" s="47"/>
      <c r="N2094" s="47"/>
      <c r="O2094" s="47">
        <v>52</v>
      </c>
      <c r="P2094" s="47">
        <v>4162700</v>
      </c>
      <c r="R2094" s="2"/>
    </row>
    <row r="2095" spans="1:18" ht="23" x14ac:dyDescent="0.25">
      <c r="A2095" s="47">
        <f t="shared" si="32"/>
        <v>2080</v>
      </c>
      <c r="B2095" s="48" t="s">
        <v>6786</v>
      </c>
      <c r="C2095" s="48" t="s">
        <v>6787</v>
      </c>
      <c r="D2095" s="48" t="s">
        <v>1292</v>
      </c>
      <c r="E2095" s="48" t="s">
        <v>3767</v>
      </c>
      <c r="F2095" s="48" t="s">
        <v>6040</v>
      </c>
      <c r="G2095" s="48"/>
      <c r="H2095" s="47">
        <v>1955</v>
      </c>
      <c r="I2095" s="47">
        <v>3118.5</v>
      </c>
      <c r="J2095" s="47" t="s">
        <v>7382</v>
      </c>
      <c r="K2095" s="47">
        <v>3</v>
      </c>
      <c r="L2095" s="47"/>
      <c r="M2095" s="47"/>
      <c r="N2095" s="47"/>
      <c r="O2095" s="47">
        <v>57</v>
      </c>
      <c r="P2095" s="47">
        <v>4162700</v>
      </c>
      <c r="R2095" s="2"/>
    </row>
    <row r="2096" spans="1:18" ht="23" x14ac:dyDescent="0.25">
      <c r="A2096" s="47">
        <f t="shared" si="32"/>
        <v>2081</v>
      </c>
      <c r="B2096" s="48" t="s">
        <v>6786</v>
      </c>
      <c r="C2096" s="48" t="s">
        <v>6787</v>
      </c>
      <c r="D2096" s="48" t="s">
        <v>1365</v>
      </c>
      <c r="E2096" s="48" t="s">
        <v>3840</v>
      </c>
      <c r="F2096" s="48" t="s">
        <v>6040</v>
      </c>
      <c r="G2096" s="48"/>
      <c r="H2096" s="47">
        <v>1963</v>
      </c>
      <c r="I2096" s="47">
        <v>2964.7</v>
      </c>
      <c r="J2096" s="47" t="s">
        <v>7382</v>
      </c>
      <c r="K2096" s="47">
        <v>3</v>
      </c>
      <c r="L2096" s="47"/>
      <c r="M2096" s="47"/>
      <c r="N2096" s="47"/>
      <c r="O2096" s="47">
        <v>72</v>
      </c>
      <c r="P2096" s="47">
        <v>4162700</v>
      </c>
      <c r="R2096" s="2"/>
    </row>
    <row r="2097" spans="1:18" ht="23" x14ac:dyDescent="0.25">
      <c r="A2097" s="47">
        <f t="shared" si="32"/>
        <v>2082</v>
      </c>
      <c r="B2097" s="48" t="s">
        <v>6786</v>
      </c>
      <c r="C2097" s="48" t="s">
        <v>6787</v>
      </c>
      <c r="D2097" s="48" t="s">
        <v>1293</v>
      </c>
      <c r="E2097" s="48" t="s">
        <v>3768</v>
      </c>
      <c r="F2097" s="48" t="s">
        <v>6040</v>
      </c>
      <c r="G2097" s="48"/>
      <c r="H2097" s="47">
        <v>1973</v>
      </c>
      <c r="I2097" s="47">
        <v>3133.7</v>
      </c>
      <c r="J2097" s="47" t="s">
        <v>7382</v>
      </c>
      <c r="K2097" s="47">
        <v>3</v>
      </c>
      <c r="L2097" s="47"/>
      <c r="M2097" s="47"/>
      <c r="N2097" s="47"/>
      <c r="O2097" s="47">
        <v>71</v>
      </c>
      <c r="P2097" s="47">
        <v>4162700</v>
      </c>
      <c r="R2097" s="2"/>
    </row>
    <row r="2098" spans="1:18" ht="23" x14ac:dyDescent="0.25">
      <c r="A2098" s="47">
        <f t="shared" si="32"/>
        <v>2083</v>
      </c>
      <c r="B2098" s="48" t="s">
        <v>6786</v>
      </c>
      <c r="C2098" s="48" t="s">
        <v>6787</v>
      </c>
      <c r="D2098" s="48" t="s">
        <v>227</v>
      </c>
      <c r="E2098" s="48" t="s">
        <v>5599</v>
      </c>
      <c r="F2098" s="48" t="s">
        <v>6040</v>
      </c>
      <c r="G2098" s="48"/>
      <c r="H2098" s="47">
        <v>1979</v>
      </c>
      <c r="I2098" s="47">
        <v>4754.5</v>
      </c>
      <c r="J2098" s="47" t="s">
        <v>7382</v>
      </c>
      <c r="K2098" s="47">
        <v>5</v>
      </c>
      <c r="L2098" s="47"/>
      <c r="M2098" s="47"/>
      <c r="N2098" s="47"/>
      <c r="O2098" s="47">
        <v>117</v>
      </c>
      <c r="P2098" s="47">
        <v>4162700</v>
      </c>
      <c r="R2098" s="2"/>
    </row>
    <row r="2099" spans="1:18" ht="23" x14ac:dyDescent="0.25">
      <c r="A2099" s="47">
        <f t="shared" si="32"/>
        <v>2084</v>
      </c>
      <c r="B2099" s="48" t="s">
        <v>6786</v>
      </c>
      <c r="C2099" s="48" t="s">
        <v>6787</v>
      </c>
      <c r="D2099" s="48" t="s">
        <v>1294</v>
      </c>
      <c r="E2099" s="48" t="s">
        <v>3769</v>
      </c>
      <c r="F2099" s="48" t="s">
        <v>6040</v>
      </c>
      <c r="G2099" s="48"/>
      <c r="H2099" s="47">
        <v>1970</v>
      </c>
      <c r="I2099" s="47">
        <v>6327.1</v>
      </c>
      <c r="J2099" s="47" t="s">
        <v>7372</v>
      </c>
      <c r="K2099" s="47">
        <v>5</v>
      </c>
      <c r="L2099" s="47"/>
      <c r="M2099" s="47"/>
      <c r="N2099" s="47"/>
      <c r="O2099" s="47">
        <v>166</v>
      </c>
      <c r="P2099" s="47">
        <v>4162700</v>
      </c>
      <c r="R2099" s="2"/>
    </row>
    <row r="2100" spans="1:18" ht="23" x14ac:dyDescent="0.25">
      <c r="A2100" s="47">
        <f t="shared" si="32"/>
        <v>2085</v>
      </c>
      <c r="B2100" s="48" t="s">
        <v>6786</v>
      </c>
      <c r="C2100" s="48" t="s">
        <v>6787</v>
      </c>
      <c r="D2100" s="48" t="s">
        <v>1295</v>
      </c>
      <c r="E2100" s="48" t="s">
        <v>3770</v>
      </c>
      <c r="F2100" s="48" t="s">
        <v>6040</v>
      </c>
      <c r="G2100" s="48"/>
      <c r="H2100" s="47">
        <v>1962</v>
      </c>
      <c r="I2100" s="47">
        <v>2254.9</v>
      </c>
      <c r="J2100" s="47" t="s">
        <v>7372</v>
      </c>
      <c r="K2100" s="47">
        <v>4</v>
      </c>
      <c r="L2100" s="47"/>
      <c r="M2100" s="47"/>
      <c r="N2100" s="47"/>
      <c r="O2100" s="47">
        <v>48</v>
      </c>
      <c r="P2100" s="47">
        <v>4162700</v>
      </c>
      <c r="R2100" s="2"/>
    </row>
    <row r="2101" spans="1:18" ht="23" x14ac:dyDescent="0.25">
      <c r="A2101" s="47">
        <f t="shared" si="32"/>
        <v>2086</v>
      </c>
      <c r="B2101" s="48" t="s">
        <v>6786</v>
      </c>
      <c r="C2101" s="48" t="s">
        <v>6787</v>
      </c>
      <c r="D2101" s="48" t="s">
        <v>2470</v>
      </c>
      <c r="E2101" s="48" t="s">
        <v>4888</v>
      </c>
      <c r="F2101" s="48" t="s">
        <v>6040</v>
      </c>
      <c r="G2101" s="48"/>
      <c r="H2101" s="47">
        <v>1965</v>
      </c>
      <c r="I2101" s="47">
        <v>2097.1</v>
      </c>
      <c r="J2101" s="47" t="s">
        <v>7372</v>
      </c>
      <c r="K2101" s="47">
        <v>5</v>
      </c>
      <c r="L2101" s="47"/>
      <c r="M2101" s="47"/>
      <c r="N2101" s="47"/>
      <c r="O2101" s="47">
        <v>49</v>
      </c>
      <c r="P2101" s="47">
        <v>4162700</v>
      </c>
      <c r="R2101" s="2"/>
    </row>
    <row r="2102" spans="1:18" ht="23" x14ac:dyDescent="0.25">
      <c r="A2102" s="47">
        <f t="shared" si="32"/>
        <v>2087</v>
      </c>
      <c r="B2102" s="48" t="s">
        <v>6786</v>
      </c>
      <c r="C2102" s="48" t="s">
        <v>6787</v>
      </c>
      <c r="D2102" s="48" t="s">
        <v>2471</v>
      </c>
      <c r="E2102" s="48" t="s">
        <v>4889</v>
      </c>
      <c r="F2102" s="48" t="s">
        <v>6040</v>
      </c>
      <c r="G2102" s="48"/>
      <c r="H2102" s="47">
        <v>1967</v>
      </c>
      <c r="I2102" s="47">
        <v>4670</v>
      </c>
      <c r="J2102" s="47" t="s">
        <v>7386</v>
      </c>
      <c r="K2102" s="47">
        <v>5</v>
      </c>
      <c r="L2102" s="47"/>
      <c r="M2102" s="47"/>
      <c r="N2102" s="47"/>
      <c r="O2102" s="47">
        <v>168</v>
      </c>
      <c r="P2102" s="47">
        <v>4162700</v>
      </c>
      <c r="R2102" s="2"/>
    </row>
    <row r="2103" spans="1:18" ht="23" x14ac:dyDescent="0.25">
      <c r="A2103" s="47">
        <f t="shared" si="32"/>
        <v>2088</v>
      </c>
      <c r="B2103" s="48" t="s">
        <v>6786</v>
      </c>
      <c r="C2103" s="48" t="s">
        <v>6787</v>
      </c>
      <c r="D2103" s="48" t="s">
        <v>1346</v>
      </c>
      <c r="E2103" s="48" t="s">
        <v>3821</v>
      </c>
      <c r="F2103" s="48" t="s">
        <v>6040</v>
      </c>
      <c r="G2103" s="48"/>
      <c r="H2103" s="47">
        <v>1951</v>
      </c>
      <c r="I2103" s="47">
        <v>363.2</v>
      </c>
      <c r="J2103" s="47" t="s">
        <v>7497</v>
      </c>
      <c r="K2103" s="47">
        <v>2</v>
      </c>
      <c r="L2103" s="47"/>
      <c r="M2103" s="47"/>
      <c r="N2103" s="47"/>
      <c r="O2103" s="47">
        <v>14</v>
      </c>
      <c r="P2103" s="47">
        <v>4162700</v>
      </c>
      <c r="R2103" s="2"/>
    </row>
    <row r="2104" spans="1:18" ht="23" x14ac:dyDescent="0.25">
      <c r="A2104" s="47">
        <f t="shared" si="32"/>
        <v>2089</v>
      </c>
      <c r="B2104" s="48" t="s">
        <v>6786</v>
      </c>
      <c r="C2104" s="48" t="s">
        <v>6787</v>
      </c>
      <c r="D2104" s="48" t="s">
        <v>2472</v>
      </c>
      <c r="E2104" s="48" t="s">
        <v>4890</v>
      </c>
      <c r="F2104" s="48" t="s">
        <v>6040</v>
      </c>
      <c r="G2104" s="48"/>
      <c r="H2104" s="47">
        <v>1988</v>
      </c>
      <c r="I2104" s="47">
        <v>4779.3999999999996</v>
      </c>
      <c r="J2104" s="47" t="s">
        <v>7386</v>
      </c>
      <c r="K2104" s="47">
        <v>5</v>
      </c>
      <c r="L2104" s="47"/>
      <c r="M2104" s="47"/>
      <c r="N2104" s="47"/>
      <c r="O2104" s="47">
        <v>14</v>
      </c>
      <c r="P2104" s="47">
        <v>4162700</v>
      </c>
      <c r="R2104" s="2"/>
    </row>
    <row r="2105" spans="1:18" ht="23" x14ac:dyDescent="0.25">
      <c r="A2105" s="47">
        <f t="shared" si="32"/>
        <v>2090</v>
      </c>
      <c r="B2105" s="48" t="s">
        <v>6786</v>
      </c>
      <c r="C2105" s="48" t="s">
        <v>6787</v>
      </c>
      <c r="D2105" s="48" t="s">
        <v>2473</v>
      </c>
      <c r="E2105" s="48" t="s">
        <v>4891</v>
      </c>
      <c r="F2105" s="48" t="s">
        <v>6040</v>
      </c>
      <c r="G2105" s="48"/>
      <c r="H2105" s="47">
        <v>1984</v>
      </c>
      <c r="I2105" s="47">
        <v>4856.8999999999996</v>
      </c>
      <c r="J2105" s="47" t="s">
        <v>7386</v>
      </c>
      <c r="K2105" s="47">
        <v>5</v>
      </c>
      <c r="L2105" s="47"/>
      <c r="M2105" s="47"/>
      <c r="N2105" s="47"/>
      <c r="O2105" s="47">
        <v>143</v>
      </c>
      <c r="P2105" s="47">
        <v>4162700</v>
      </c>
      <c r="R2105" s="2"/>
    </row>
    <row r="2106" spans="1:18" ht="23" x14ac:dyDescent="0.25">
      <c r="A2106" s="47">
        <f t="shared" si="32"/>
        <v>2091</v>
      </c>
      <c r="B2106" s="48" t="s">
        <v>6786</v>
      </c>
      <c r="C2106" s="48" t="s">
        <v>6787</v>
      </c>
      <c r="D2106" s="48" t="s">
        <v>2474</v>
      </c>
      <c r="E2106" s="48" t="s">
        <v>4892</v>
      </c>
      <c r="F2106" s="48" t="s">
        <v>6040</v>
      </c>
      <c r="G2106" s="48"/>
      <c r="H2106" s="47">
        <v>1990</v>
      </c>
      <c r="I2106" s="47">
        <v>4950</v>
      </c>
      <c r="J2106" s="47" t="s">
        <v>7386</v>
      </c>
      <c r="K2106" s="47">
        <v>5</v>
      </c>
      <c r="L2106" s="47"/>
      <c r="M2106" s="47"/>
      <c r="N2106" s="47"/>
      <c r="O2106" s="47">
        <v>121</v>
      </c>
      <c r="P2106" s="47">
        <v>4162700</v>
      </c>
      <c r="R2106" s="2"/>
    </row>
    <row r="2107" spans="1:18" ht="23" x14ac:dyDescent="0.25">
      <c r="A2107" s="47">
        <f t="shared" si="32"/>
        <v>2092</v>
      </c>
      <c r="B2107" s="48" t="s">
        <v>6786</v>
      </c>
      <c r="C2107" s="48" t="s">
        <v>6787</v>
      </c>
      <c r="D2107" s="48" t="s">
        <v>2475</v>
      </c>
      <c r="E2107" s="48" t="s">
        <v>4893</v>
      </c>
      <c r="F2107" s="48" t="s">
        <v>6040</v>
      </c>
      <c r="G2107" s="48"/>
      <c r="H2107" s="47">
        <v>1987</v>
      </c>
      <c r="I2107" s="47">
        <v>4970.1000000000004</v>
      </c>
      <c r="J2107" s="47" t="s">
        <v>7386</v>
      </c>
      <c r="K2107" s="47">
        <v>5</v>
      </c>
      <c r="L2107" s="47"/>
      <c r="M2107" s="47"/>
      <c r="N2107" s="47"/>
      <c r="O2107" s="47">
        <v>138</v>
      </c>
      <c r="P2107" s="47">
        <v>4162700</v>
      </c>
      <c r="R2107" s="2"/>
    </row>
    <row r="2108" spans="1:18" ht="23" x14ac:dyDescent="0.25">
      <c r="A2108" s="47">
        <f t="shared" si="32"/>
        <v>2093</v>
      </c>
      <c r="B2108" s="48" t="s">
        <v>6786</v>
      </c>
      <c r="C2108" s="48" t="s">
        <v>6787</v>
      </c>
      <c r="D2108" s="48" t="s">
        <v>2476</v>
      </c>
      <c r="E2108" s="48" t="s">
        <v>4894</v>
      </c>
      <c r="F2108" s="48" t="s">
        <v>6040</v>
      </c>
      <c r="G2108" s="48"/>
      <c r="H2108" s="47">
        <v>1983</v>
      </c>
      <c r="I2108" s="47">
        <v>5056.7</v>
      </c>
      <c r="J2108" s="47" t="s">
        <v>7386</v>
      </c>
      <c r="K2108" s="47">
        <v>5</v>
      </c>
      <c r="L2108" s="47"/>
      <c r="M2108" s="47"/>
      <c r="N2108" s="47"/>
      <c r="O2108" s="47">
        <v>135</v>
      </c>
      <c r="P2108" s="47">
        <v>4162700</v>
      </c>
      <c r="R2108" s="2"/>
    </row>
    <row r="2109" spans="1:18" ht="23" x14ac:dyDescent="0.25">
      <c r="A2109" s="47">
        <f t="shared" si="32"/>
        <v>2094</v>
      </c>
      <c r="B2109" s="48" t="s">
        <v>6786</v>
      </c>
      <c r="C2109" s="48" t="s">
        <v>6787</v>
      </c>
      <c r="D2109" s="48" t="s">
        <v>2477</v>
      </c>
      <c r="E2109" s="48" t="s">
        <v>4895</v>
      </c>
      <c r="F2109" s="48" t="s">
        <v>6040</v>
      </c>
      <c r="G2109" s="48"/>
      <c r="H2109" s="47">
        <v>1981</v>
      </c>
      <c r="I2109" s="47">
        <v>5411.1</v>
      </c>
      <c r="J2109" s="47" t="s">
        <v>7386</v>
      </c>
      <c r="K2109" s="47">
        <v>5</v>
      </c>
      <c r="L2109" s="47"/>
      <c r="M2109" s="47"/>
      <c r="N2109" s="47"/>
      <c r="O2109" s="47">
        <v>167</v>
      </c>
      <c r="P2109" s="47">
        <v>4162700</v>
      </c>
      <c r="R2109" s="2"/>
    </row>
    <row r="2110" spans="1:18" ht="23" x14ac:dyDescent="0.25">
      <c r="A2110" s="47">
        <f t="shared" si="32"/>
        <v>2095</v>
      </c>
      <c r="B2110" s="48" t="s">
        <v>6786</v>
      </c>
      <c r="C2110" s="48" t="s">
        <v>6787</v>
      </c>
      <c r="D2110" s="48" t="s">
        <v>2478</v>
      </c>
      <c r="E2110" s="48" t="s">
        <v>4896</v>
      </c>
      <c r="F2110" s="48" t="s">
        <v>6040</v>
      </c>
      <c r="G2110" s="48"/>
      <c r="H2110" s="47">
        <v>1978</v>
      </c>
      <c r="I2110" s="47">
        <v>5006.8999999999996</v>
      </c>
      <c r="J2110" s="47" t="s">
        <v>7386</v>
      </c>
      <c r="K2110" s="47">
        <v>5</v>
      </c>
      <c r="L2110" s="47"/>
      <c r="M2110" s="47"/>
      <c r="N2110" s="47"/>
      <c r="O2110" s="47">
        <v>132</v>
      </c>
      <c r="P2110" s="47">
        <v>4162700</v>
      </c>
      <c r="R2110" s="2"/>
    </row>
    <row r="2111" spans="1:18" ht="23" x14ac:dyDescent="0.25">
      <c r="A2111" s="47">
        <f t="shared" si="32"/>
        <v>2096</v>
      </c>
      <c r="B2111" s="48" t="s">
        <v>6786</v>
      </c>
      <c r="C2111" s="48" t="s">
        <v>6787</v>
      </c>
      <c r="D2111" s="48" t="s">
        <v>2479</v>
      </c>
      <c r="E2111" s="48" t="s">
        <v>4897</v>
      </c>
      <c r="F2111" s="48" t="s">
        <v>6040</v>
      </c>
      <c r="G2111" s="48"/>
      <c r="H2111" s="47">
        <v>1988</v>
      </c>
      <c r="I2111" s="47">
        <v>5030</v>
      </c>
      <c r="J2111" s="47" t="s">
        <v>7386</v>
      </c>
      <c r="K2111" s="47">
        <v>5</v>
      </c>
      <c r="L2111" s="47"/>
      <c r="M2111" s="47"/>
      <c r="N2111" s="47"/>
      <c r="O2111" s="47">
        <v>144</v>
      </c>
      <c r="P2111" s="47">
        <v>4162700</v>
      </c>
      <c r="R2111" s="2"/>
    </row>
    <row r="2112" spans="1:18" ht="23" x14ac:dyDescent="0.25">
      <c r="A2112" s="47">
        <f t="shared" si="32"/>
        <v>2097</v>
      </c>
      <c r="B2112" s="48" t="s">
        <v>6786</v>
      </c>
      <c r="C2112" s="48" t="s">
        <v>6787</v>
      </c>
      <c r="D2112" s="48" t="s">
        <v>2480</v>
      </c>
      <c r="E2112" s="48" t="s">
        <v>4898</v>
      </c>
      <c r="F2112" s="48" t="s">
        <v>6040</v>
      </c>
      <c r="G2112" s="48"/>
      <c r="H2112" s="47">
        <v>1987</v>
      </c>
      <c r="I2112" s="47">
        <v>5029.3999999999996</v>
      </c>
      <c r="J2112" s="47" t="s">
        <v>7386</v>
      </c>
      <c r="K2112" s="47">
        <v>5</v>
      </c>
      <c r="L2112" s="47"/>
      <c r="M2112" s="47"/>
      <c r="N2112" s="47"/>
      <c r="O2112" s="47">
        <v>129</v>
      </c>
      <c r="P2112" s="47">
        <v>4162700</v>
      </c>
      <c r="R2112" s="2"/>
    </row>
    <row r="2113" spans="1:18" ht="23" x14ac:dyDescent="0.25">
      <c r="A2113" s="47">
        <f t="shared" si="32"/>
        <v>2098</v>
      </c>
      <c r="B2113" s="48" t="s">
        <v>6786</v>
      </c>
      <c r="C2113" s="48" t="s">
        <v>6787</v>
      </c>
      <c r="D2113" s="48" t="s">
        <v>2481</v>
      </c>
      <c r="E2113" s="48" t="s">
        <v>4899</v>
      </c>
      <c r="F2113" s="48" t="s">
        <v>6040</v>
      </c>
      <c r="G2113" s="48"/>
      <c r="H2113" s="47">
        <v>1973</v>
      </c>
      <c r="I2113" s="47">
        <v>887.2</v>
      </c>
      <c r="J2113" s="47" t="s">
        <v>7723</v>
      </c>
      <c r="K2113" s="47">
        <v>2</v>
      </c>
      <c r="L2113" s="47"/>
      <c r="M2113" s="47"/>
      <c r="N2113" s="47"/>
      <c r="O2113" s="47"/>
      <c r="P2113" s="47">
        <v>4162700</v>
      </c>
      <c r="R2113" s="2"/>
    </row>
    <row r="2114" spans="1:18" ht="23" x14ac:dyDescent="0.25">
      <c r="A2114" s="47">
        <f t="shared" si="32"/>
        <v>2099</v>
      </c>
      <c r="B2114" s="48" t="s">
        <v>6786</v>
      </c>
      <c r="C2114" s="48" t="s">
        <v>6787</v>
      </c>
      <c r="D2114" s="48" t="s">
        <v>228</v>
      </c>
      <c r="E2114" s="48" t="s">
        <v>857</v>
      </c>
      <c r="F2114" s="48" t="s">
        <v>6040</v>
      </c>
      <c r="G2114" s="48"/>
      <c r="H2114" s="47">
        <v>1965</v>
      </c>
      <c r="I2114" s="47">
        <v>816</v>
      </c>
      <c r="J2114" s="47" t="s">
        <v>7382</v>
      </c>
      <c r="K2114" s="47">
        <v>2</v>
      </c>
      <c r="L2114" s="47"/>
      <c r="M2114" s="47"/>
      <c r="N2114" s="47"/>
      <c r="O2114" s="47">
        <v>39</v>
      </c>
      <c r="P2114" s="47">
        <v>4162700</v>
      </c>
      <c r="R2114" s="2"/>
    </row>
    <row r="2115" spans="1:18" ht="23" x14ac:dyDescent="0.25">
      <c r="A2115" s="47">
        <f t="shared" si="32"/>
        <v>2100</v>
      </c>
      <c r="B2115" s="48" t="s">
        <v>6786</v>
      </c>
      <c r="C2115" s="48" t="s">
        <v>6787</v>
      </c>
      <c r="D2115" s="48" t="s">
        <v>2482</v>
      </c>
      <c r="E2115" s="48" t="s">
        <v>4900</v>
      </c>
      <c r="F2115" s="48" t="s">
        <v>6040</v>
      </c>
      <c r="G2115" s="48"/>
      <c r="H2115" s="47">
        <v>1979</v>
      </c>
      <c r="I2115" s="47">
        <v>976.3</v>
      </c>
      <c r="J2115" s="47" t="s">
        <v>7382</v>
      </c>
      <c r="K2115" s="47">
        <v>2</v>
      </c>
      <c r="L2115" s="47"/>
      <c r="M2115" s="47"/>
      <c r="N2115" s="47"/>
      <c r="O2115" s="47">
        <v>41</v>
      </c>
      <c r="P2115" s="47">
        <v>4162700</v>
      </c>
      <c r="R2115" s="2"/>
    </row>
    <row r="2116" spans="1:18" ht="23" x14ac:dyDescent="0.25">
      <c r="A2116" s="47">
        <f t="shared" si="32"/>
        <v>2101</v>
      </c>
      <c r="B2116" s="48" t="s">
        <v>6786</v>
      </c>
      <c r="C2116" s="48" t="s">
        <v>6787</v>
      </c>
      <c r="D2116" s="48" t="s">
        <v>2483</v>
      </c>
      <c r="E2116" s="48" t="s">
        <v>4901</v>
      </c>
      <c r="F2116" s="48" t="s">
        <v>6040</v>
      </c>
      <c r="G2116" s="48"/>
      <c r="H2116" s="47">
        <v>1979</v>
      </c>
      <c r="I2116" s="47">
        <v>1026.4000000000001</v>
      </c>
      <c r="J2116" s="47" t="s">
        <v>7377</v>
      </c>
      <c r="K2116" s="47">
        <v>3</v>
      </c>
      <c r="L2116" s="47"/>
      <c r="M2116" s="47"/>
      <c r="N2116" s="47"/>
      <c r="O2116" s="47">
        <v>30</v>
      </c>
      <c r="P2116" s="47">
        <v>4162700</v>
      </c>
      <c r="R2116" s="2"/>
    </row>
    <row r="2117" spans="1:18" ht="23" x14ac:dyDescent="0.25">
      <c r="A2117" s="47">
        <f t="shared" si="32"/>
        <v>2102</v>
      </c>
      <c r="B2117" s="48" t="s">
        <v>6786</v>
      </c>
      <c r="C2117" s="48" t="s">
        <v>6787</v>
      </c>
      <c r="D2117" s="48" t="s">
        <v>2484</v>
      </c>
      <c r="E2117" s="48" t="s">
        <v>4902</v>
      </c>
      <c r="F2117" s="48" t="s">
        <v>6040</v>
      </c>
      <c r="G2117" s="48"/>
      <c r="H2117" s="47">
        <v>1974</v>
      </c>
      <c r="I2117" s="47">
        <v>579</v>
      </c>
      <c r="J2117" s="47" t="s">
        <v>7382</v>
      </c>
      <c r="K2117" s="47">
        <v>2</v>
      </c>
      <c r="L2117" s="47"/>
      <c r="M2117" s="47"/>
      <c r="N2117" s="47"/>
      <c r="O2117" s="47">
        <v>13</v>
      </c>
      <c r="P2117" s="47">
        <v>4162700</v>
      </c>
      <c r="R2117" s="2"/>
    </row>
    <row r="2118" spans="1:18" ht="23" x14ac:dyDescent="0.25">
      <c r="A2118" s="47">
        <f t="shared" si="32"/>
        <v>2103</v>
      </c>
      <c r="B2118" s="48" t="s">
        <v>6786</v>
      </c>
      <c r="C2118" s="48" t="s">
        <v>6794</v>
      </c>
      <c r="D2118" s="48" t="s">
        <v>3447</v>
      </c>
      <c r="E2118" s="48" t="s">
        <v>5810</v>
      </c>
      <c r="F2118" s="48" t="s">
        <v>6040</v>
      </c>
      <c r="G2118" s="48"/>
      <c r="H2118" s="47">
        <v>1982</v>
      </c>
      <c r="I2118" s="47">
        <v>508.6</v>
      </c>
      <c r="J2118" s="47" t="s">
        <v>7372</v>
      </c>
      <c r="K2118" s="47">
        <v>2</v>
      </c>
      <c r="L2118" s="47"/>
      <c r="M2118" s="47"/>
      <c r="N2118" s="47"/>
      <c r="O2118" s="47">
        <v>21</v>
      </c>
      <c r="P2118" s="47">
        <v>4162700</v>
      </c>
      <c r="R2118" s="2"/>
    </row>
    <row r="2119" spans="1:18" ht="23" x14ac:dyDescent="0.25">
      <c r="A2119" s="47">
        <f t="shared" si="32"/>
        <v>2104</v>
      </c>
      <c r="B2119" s="48" t="s">
        <v>6786</v>
      </c>
      <c r="C2119" s="48" t="s">
        <v>6794</v>
      </c>
      <c r="D2119" s="48" t="s">
        <v>3448</v>
      </c>
      <c r="E2119" s="48" t="s">
        <v>5811</v>
      </c>
      <c r="F2119" s="48" t="s">
        <v>6040</v>
      </c>
      <c r="G2119" s="48"/>
      <c r="H2119" s="47">
        <v>1972</v>
      </c>
      <c r="I2119" s="47">
        <v>4678.6000000000004</v>
      </c>
      <c r="J2119" s="47" t="s">
        <v>7382</v>
      </c>
      <c r="K2119" s="47">
        <v>5</v>
      </c>
      <c r="L2119" s="47"/>
      <c r="M2119" s="47"/>
      <c r="N2119" s="47"/>
      <c r="O2119" s="47">
        <v>112</v>
      </c>
      <c r="P2119" s="47">
        <v>4162700</v>
      </c>
      <c r="R2119" s="2"/>
    </row>
    <row r="2120" spans="1:18" ht="23" x14ac:dyDescent="0.25">
      <c r="A2120" s="47">
        <f t="shared" si="32"/>
        <v>2105</v>
      </c>
      <c r="B2120" s="48" t="s">
        <v>6786</v>
      </c>
      <c r="C2120" s="48" t="s">
        <v>6794</v>
      </c>
      <c r="D2120" s="48" t="s">
        <v>3449</v>
      </c>
      <c r="E2120" s="48" t="s">
        <v>5812</v>
      </c>
      <c r="F2120" s="48" t="s">
        <v>6040</v>
      </c>
      <c r="G2120" s="48"/>
      <c r="H2120" s="47">
        <v>1985</v>
      </c>
      <c r="I2120" s="47">
        <v>5082</v>
      </c>
      <c r="J2120" s="47" t="s">
        <v>7377</v>
      </c>
      <c r="K2120" s="47">
        <v>5</v>
      </c>
      <c r="L2120" s="47"/>
      <c r="M2120" s="47"/>
      <c r="N2120" s="47"/>
      <c r="O2120" s="47">
        <v>114</v>
      </c>
      <c r="P2120" s="47">
        <v>4162700</v>
      </c>
      <c r="R2120" s="2"/>
    </row>
    <row r="2121" spans="1:18" ht="23" x14ac:dyDescent="0.25">
      <c r="A2121" s="47">
        <f t="shared" si="32"/>
        <v>2106</v>
      </c>
      <c r="B2121" s="48" t="s">
        <v>6786</v>
      </c>
      <c r="C2121" s="48" t="s">
        <v>6787</v>
      </c>
      <c r="D2121" s="48" t="s">
        <v>2485</v>
      </c>
      <c r="E2121" s="48" t="s">
        <v>4903</v>
      </c>
      <c r="F2121" s="48" t="s">
        <v>6040</v>
      </c>
      <c r="G2121" s="48"/>
      <c r="H2121" s="47">
        <v>1977</v>
      </c>
      <c r="I2121" s="47">
        <v>2592.1999999999998</v>
      </c>
      <c r="J2121" s="47" t="s">
        <v>7377</v>
      </c>
      <c r="K2121" s="47">
        <v>3</v>
      </c>
      <c r="L2121" s="47"/>
      <c r="M2121" s="47"/>
      <c r="N2121" s="47"/>
      <c r="O2121" s="47">
        <v>61</v>
      </c>
      <c r="P2121" s="47">
        <v>4162700</v>
      </c>
      <c r="R2121" s="2"/>
    </row>
    <row r="2122" spans="1:18" ht="23" x14ac:dyDescent="0.25">
      <c r="A2122" s="47">
        <f t="shared" si="32"/>
        <v>2107</v>
      </c>
      <c r="B2122" s="48" t="s">
        <v>6786</v>
      </c>
      <c r="C2122" s="48" t="s">
        <v>6787</v>
      </c>
      <c r="D2122" s="48" t="s">
        <v>1296</v>
      </c>
      <c r="E2122" s="48" t="s">
        <v>3771</v>
      </c>
      <c r="F2122" s="48" t="s">
        <v>6040</v>
      </c>
      <c r="G2122" s="48"/>
      <c r="H2122" s="47">
        <v>1977</v>
      </c>
      <c r="I2122" s="47">
        <v>2080</v>
      </c>
      <c r="J2122" s="47" t="s">
        <v>7377</v>
      </c>
      <c r="K2122" s="47">
        <v>3</v>
      </c>
      <c r="L2122" s="47"/>
      <c r="M2122" s="47"/>
      <c r="N2122" s="47"/>
      <c r="O2122" s="47">
        <v>53</v>
      </c>
      <c r="P2122" s="47">
        <v>4162700</v>
      </c>
      <c r="R2122" s="2"/>
    </row>
    <row r="2123" spans="1:18" ht="23" x14ac:dyDescent="0.25">
      <c r="A2123" s="47">
        <f t="shared" si="32"/>
        <v>2108</v>
      </c>
      <c r="B2123" s="48" t="s">
        <v>6786</v>
      </c>
      <c r="C2123" s="48" t="s">
        <v>6787</v>
      </c>
      <c r="D2123" s="48" t="s">
        <v>2486</v>
      </c>
      <c r="E2123" s="48" t="s">
        <v>4904</v>
      </c>
      <c r="F2123" s="48" t="s">
        <v>6040</v>
      </c>
      <c r="G2123" s="48"/>
      <c r="H2123" s="47">
        <v>1979</v>
      </c>
      <c r="I2123" s="47">
        <v>4787.6000000000004</v>
      </c>
      <c r="J2123" s="47" t="s">
        <v>7377</v>
      </c>
      <c r="K2123" s="47">
        <v>5</v>
      </c>
      <c r="L2123" s="47"/>
      <c r="M2123" s="47"/>
      <c r="N2123" s="47"/>
      <c r="O2123" s="47">
        <v>141</v>
      </c>
      <c r="P2123" s="47">
        <v>4162700</v>
      </c>
      <c r="R2123" s="2"/>
    </row>
    <row r="2124" spans="1:18" ht="23" x14ac:dyDescent="0.25">
      <c r="A2124" s="47">
        <f t="shared" si="32"/>
        <v>2109</v>
      </c>
      <c r="B2124" s="48" t="s">
        <v>6786</v>
      </c>
      <c r="C2124" s="48" t="s">
        <v>6787</v>
      </c>
      <c r="D2124" s="48" t="s">
        <v>2487</v>
      </c>
      <c r="E2124" s="48" t="s">
        <v>4905</v>
      </c>
      <c r="F2124" s="48" t="s">
        <v>6040</v>
      </c>
      <c r="G2124" s="48"/>
      <c r="H2124" s="47">
        <v>1980</v>
      </c>
      <c r="I2124" s="47">
        <v>2616</v>
      </c>
      <c r="J2124" s="47" t="s">
        <v>7377</v>
      </c>
      <c r="K2124" s="47">
        <v>3</v>
      </c>
      <c r="L2124" s="47"/>
      <c r="M2124" s="47"/>
      <c r="N2124" s="47"/>
      <c r="O2124" s="47">
        <v>57</v>
      </c>
      <c r="P2124" s="47">
        <v>4162700</v>
      </c>
      <c r="R2124" s="2"/>
    </row>
    <row r="2125" spans="1:18" ht="23" x14ac:dyDescent="0.25">
      <c r="A2125" s="47">
        <f t="shared" si="32"/>
        <v>2110</v>
      </c>
      <c r="B2125" s="48" t="s">
        <v>6786</v>
      </c>
      <c r="C2125" s="48" t="s">
        <v>6787</v>
      </c>
      <c r="D2125" s="48" t="s">
        <v>2488</v>
      </c>
      <c r="E2125" s="48" t="s">
        <v>4906</v>
      </c>
      <c r="F2125" s="48" t="s">
        <v>6040</v>
      </c>
      <c r="G2125" s="48"/>
      <c r="H2125" s="47">
        <v>1982</v>
      </c>
      <c r="I2125" s="47">
        <v>2674</v>
      </c>
      <c r="J2125" s="47" t="s">
        <v>7377</v>
      </c>
      <c r="K2125" s="47">
        <v>3</v>
      </c>
      <c r="L2125" s="47"/>
      <c r="M2125" s="47"/>
      <c r="N2125" s="47"/>
      <c r="O2125" s="47">
        <v>54</v>
      </c>
      <c r="P2125" s="47">
        <v>4162700</v>
      </c>
      <c r="R2125" s="2"/>
    </row>
    <row r="2126" spans="1:18" ht="23" x14ac:dyDescent="0.25">
      <c r="A2126" s="47">
        <f t="shared" si="32"/>
        <v>2111</v>
      </c>
      <c r="B2126" s="48" t="s">
        <v>6786</v>
      </c>
      <c r="C2126" s="48" t="s">
        <v>6787</v>
      </c>
      <c r="D2126" s="48" t="s">
        <v>2489</v>
      </c>
      <c r="E2126" s="48" t="s">
        <v>4907</v>
      </c>
      <c r="F2126" s="48" t="s">
        <v>6040</v>
      </c>
      <c r="G2126" s="48"/>
      <c r="H2126" s="47">
        <v>1984</v>
      </c>
      <c r="I2126" s="47">
        <v>2599.3000000000002</v>
      </c>
      <c r="J2126" s="47" t="s">
        <v>7377</v>
      </c>
      <c r="K2126" s="47">
        <v>3</v>
      </c>
      <c r="L2126" s="47"/>
      <c r="M2126" s="47"/>
      <c r="N2126" s="47"/>
      <c r="O2126" s="47">
        <v>70</v>
      </c>
      <c r="P2126" s="47">
        <v>4162700</v>
      </c>
      <c r="R2126" s="2"/>
    </row>
    <row r="2127" spans="1:18" ht="23" x14ac:dyDescent="0.25">
      <c r="A2127" s="47">
        <f t="shared" si="32"/>
        <v>2112</v>
      </c>
      <c r="B2127" s="48" t="s">
        <v>6795</v>
      </c>
      <c r="C2127" s="48" t="s">
        <v>6796</v>
      </c>
      <c r="D2127" s="48" t="s">
        <v>464</v>
      </c>
      <c r="E2127" s="48" t="s">
        <v>1097</v>
      </c>
      <c r="F2127" s="48" t="s">
        <v>6040</v>
      </c>
      <c r="G2127" s="48"/>
      <c r="H2127" s="47">
        <v>1994</v>
      </c>
      <c r="I2127" s="47">
        <v>8338.1</v>
      </c>
      <c r="J2127" s="47" t="s">
        <v>7377</v>
      </c>
      <c r="K2127" s="47">
        <v>5</v>
      </c>
      <c r="L2127" s="47"/>
      <c r="M2127" s="47"/>
      <c r="N2127" s="47"/>
      <c r="O2127" s="47">
        <v>347</v>
      </c>
      <c r="P2127" s="47">
        <v>41630000</v>
      </c>
      <c r="R2127" s="2"/>
    </row>
    <row r="2128" spans="1:18" ht="23" x14ac:dyDescent="0.25">
      <c r="A2128" s="47">
        <f t="shared" si="32"/>
        <v>2113</v>
      </c>
      <c r="B2128" s="48" t="s">
        <v>6795</v>
      </c>
      <c r="C2128" s="48" t="s">
        <v>6797</v>
      </c>
      <c r="D2128" s="48" t="s">
        <v>1347</v>
      </c>
      <c r="E2128" s="48" t="s">
        <v>3822</v>
      </c>
      <c r="F2128" s="48" t="s">
        <v>6040</v>
      </c>
      <c r="G2128" s="48"/>
      <c r="H2128" s="47">
        <v>1985</v>
      </c>
      <c r="I2128" s="47">
        <v>3240</v>
      </c>
      <c r="J2128" s="48" t="s">
        <v>7514</v>
      </c>
      <c r="K2128" s="47">
        <v>5</v>
      </c>
      <c r="L2128" s="47"/>
      <c r="M2128" s="47"/>
      <c r="N2128" s="47"/>
      <c r="O2128" s="47">
        <v>157</v>
      </c>
      <c r="P2128" s="47">
        <v>41630000</v>
      </c>
      <c r="R2128" s="2"/>
    </row>
    <row r="2129" spans="1:18" ht="23" x14ac:dyDescent="0.25">
      <c r="A2129" s="47">
        <f t="shared" si="32"/>
        <v>2114</v>
      </c>
      <c r="B2129" s="48" t="s">
        <v>6795</v>
      </c>
      <c r="C2129" s="48" t="s">
        <v>6797</v>
      </c>
      <c r="D2129" s="48" t="s">
        <v>3471</v>
      </c>
      <c r="E2129" s="48" t="s">
        <v>6798</v>
      </c>
      <c r="F2129" s="48" t="s">
        <v>6040</v>
      </c>
      <c r="G2129" s="48"/>
      <c r="H2129" s="47">
        <v>1981</v>
      </c>
      <c r="I2129" s="47">
        <v>6107.4</v>
      </c>
      <c r="J2129" s="47" t="s">
        <v>7496</v>
      </c>
      <c r="K2129" s="47">
        <v>5</v>
      </c>
      <c r="L2129" s="47"/>
      <c r="M2129" s="47"/>
      <c r="N2129" s="47"/>
      <c r="O2129" s="47">
        <v>255</v>
      </c>
      <c r="P2129" s="47">
        <v>41630000</v>
      </c>
      <c r="R2129" s="2"/>
    </row>
    <row r="2130" spans="1:18" ht="23" x14ac:dyDescent="0.25">
      <c r="A2130" s="47">
        <f t="shared" ref="A2130:A2193" si="33">A2129+1</f>
        <v>2115</v>
      </c>
      <c r="B2130" s="48" t="s">
        <v>6795</v>
      </c>
      <c r="C2130" s="48" t="s">
        <v>6797</v>
      </c>
      <c r="D2130" s="48" t="s">
        <v>341</v>
      </c>
      <c r="E2130" s="48" t="s">
        <v>3907</v>
      </c>
      <c r="F2130" s="48" t="s">
        <v>6040</v>
      </c>
      <c r="G2130" s="48"/>
      <c r="H2130" s="47">
        <v>1996</v>
      </c>
      <c r="I2130" s="47">
        <v>330.3</v>
      </c>
      <c r="J2130" s="47" t="s">
        <v>7382</v>
      </c>
      <c r="K2130" s="47">
        <v>2</v>
      </c>
      <c r="L2130" s="47"/>
      <c r="M2130" s="47"/>
      <c r="N2130" s="47"/>
      <c r="O2130" s="47">
        <v>16</v>
      </c>
      <c r="P2130" s="47">
        <v>41630000</v>
      </c>
      <c r="R2130" s="2"/>
    </row>
    <row r="2131" spans="1:18" ht="23" x14ac:dyDescent="0.25">
      <c r="A2131" s="47">
        <f t="shared" si="33"/>
        <v>2116</v>
      </c>
      <c r="B2131" s="48" t="s">
        <v>6795</v>
      </c>
      <c r="C2131" s="48" t="s">
        <v>6797</v>
      </c>
      <c r="D2131" s="48" t="s">
        <v>342</v>
      </c>
      <c r="E2131" s="48" t="s">
        <v>978</v>
      </c>
      <c r="F2131" s="48" t="s">
        <v>6040</v>
      </c>
      <c r="G2131" s="48"/>
      <c r="H2131" s="47">
        <v>1999</v>
      </c>
      <c r="I2131" s="47">
        <v>330.3</v>
      </c>
      <c r="J2131" s="47" t="s">
        <v>7382</v>
      </c>
      <c r="K2131" s="47">
        <v>2</v>
      </c>
      <c r="L2131" s="47"/>
      <c r="M2131" s="47"/>
      <c r="N2131" s="47"/>
      <c r="O2131" s="47">
        <v>13</v>
      </c>
      <c r="P2131" s="47">
        <v>41630000</v>
      </c>
      <c r="R2131" s="2"/>
    </row>
    <row r="2132" spans="1:18" ht="23" x14ac:dyDescent="0.25">
      <c r="A2132" s="47">
        <f t="shared" si="33"/>
        <v>2117</v>
      </c>
      <c r="B2132" s="48" t="s">
        <v>6795</v>
      </c>
      <c r="C2132" s="48" t="s">
        <v>6797</v>
      </c>
      <c r="D2132" s="48" t="s">
        <v>343</v>
      </c>
      <c r="E2132" s="48" t="s">
        <v>979</v>
      </c>
      <c r="F2132" s="48" t="s">
        <v>6040</v>
      </c>
      <c r="G2132" s="48"/>
      <c r="H2132" s="47">
        <v>1996</v>
      </c>
      <c r="I2132" s="47">
        <v>322.8</v>
      </c>
      <c r="J2132" s="47" t="s">
        <v>7382</v>
      </c>
      <c r="K2132" s="47">
        <v>2</v>
      </c>
      <c r="L2132" s="47"/>
      <c r="M2132" s="47"/>
      <c r="N2132" s="47"/>
      <c r="O2132" s="47">
        <v>10</v>
      </c>
      <c r="P2132" s="47">
        <v>41630000</v>
      </c>
      <c r="R2132" s="2"/>
    </row>
    <row r="2133" spans="1:18" ht="23" x14ac:dyDescent="0.25">
      <c r="A2133" s="47">
        <f t="shared" si="33"/>
        <v>2118</v>
      </c>
      <c r="B2133" s="48" t="s">
        <v>6795</v>
      </c>
      <c r="C2133" s="48" t="s">
        <v>6797</v>
      </c>
      <c r="D2133" s="48" t="s">
        <v>344</v>
      </c>
      <c r="E2133" s="48" t="s">
        <v>980</v>
      </c>
      <c r="F2133" s="48" t="s">
        <v>6040</v>
      </c>
      <c r="G2133" s="48"/>
      <c r="H2133" s="47">
        <v>1996</v>
      </c>
      <c r="I2133" s="47">
        <v>322.8</v>
      </c>
      <c r="J2133" s="47" t="s">
        <v>7382</v>
      </c>
      <c r="K2133" s="47">
        <v>2</v>
      </c>
      <c r="L2133" s="47"/>
      <c r="M2133" s="47"/>
      <c r="N2133" s="47"/>
      <c r="O2133" s="47">
        <v>14</v>
      </c>
      <c r="P2133" s="47">
        <v>41630000</v>
      </c>
      <c r="R2133" s="2"/>
    </row>
    <row r="2134" spans="1:18" ht="23" x14ac:dyDescent="0.25">
      <c r="A2134" s="47">
        <f t="shared" si="33"/>
        <v>2119</v>
      </c>
      <c r="B2134" s="48" t="s">
        <v>6795</v>
      </c>
      <c r="C2134" s="48" t="s">
        <v>6797</v>
      </c>
      <c r="D2134" s="48" t="s">
        <v>345</v>
      </c>
      <c r="E2134" s="48" t="s">
        <v>981</v>
      </c>
      <c r="F2134" s="48" t="s">
        <v>6040</v>
      </c>
      <c r="G2134" s="48"/>
      <c r="H2134" s="47">
        <v>1999</v>
      </c>
      <c r="I2134" s="47">
        <v>328.6</v>
      </c>
      <c r="J2134" s="47" t="s">
        <v>7382</v>
      </c>
      <c r="K2134" s="47">
        <v>2</v>
      </c>
      <c r="L2134" s="47"/>
      <c r="M2134" s="47"/>
      <c r="N2134" s="47"/>
      <c r="O2134" s="47">
        <v>15</v>
      </c>
      <c r="P2134" s="47">
        <v>41630000</v>
      </c>
      <c r="R2134" s="2"/>
    </row>
    <row r="2135" spans="1:18" ht="23" x14ac:dyDescent="0.25">
      <c r="A2135" s="47">
        <f t="shared" si="33"/>
        <v>2120</v>
      </c>
      <c r="B2135" s="48" t="s">
        <v>6795</v>
      </c>
      <c r="C2135" s="48" t="s">
        <v>6797</v>
      </c>
      <c r="D2135" s="48" t="s">
        <v>3013</v>
      </c>
      <c r="E2135" s="48" t="s">
        <v>5405</v>
      </c>
      <c r="F2135" s="48" t="s">
        <v>6040</v>
      </c>
      <c r="G2135" s="48"/>
      <c r="H2135" s="47">
        <v>2002</v>
      </c>
      <c r="I2135" s="47">
        <v>8904.2999999999993</v>
      </c>
      <c r="J2135" s="47" t="s">
        <v>7377</v>
      </c>
      <c r="K2135" s="47">
        <v>8</v>
      </c>
      <c r="L2135" s="47"/>
      <c r="M2135" s="47">
        <v>4</v>
      </c>
      <c r="N2135" s="47"/>
      <c r="O2135" s="47"/>
      <c r="P2135" s="47">
        <v>41630000</v>
      </c>
      <c r="R2135" s="2"/>
    </row>
    <row r="2136" spans="1:18" ht="23" x14ac:dyDescent="0.25">
      <c r="A2136" s="47">
        <f t="shared" si="33"/>
        <v>2121</v>
      </c>
      <c r="B2136" s="48" t="s">
        <v>6795</v>
      </c>
      <c r="C2136" s="48" t="s">
        <v>6799</v>
      </c>
      <c r="D2136" s="48" t="s">
        <v>2520</v>
      </c>
      <c r="E2136" s="48" t="s">
        <v>4938</v>
      </c>
      <c r="F2136" s="48" t="s">
        <v>6040</v>
      </c>
      <c r="G2136" s="48"/>
      <c r="H2136" s="47">
        <v>1972</v>
      </c>
      <c r="I2136" s="47">
        <v>901</v>
      </c>
      <c r="J2136" s="47" t="s">
        <v>7382</v>
      </c>
      <c r="K2136" s="47">
        <v>2</v>
      </c>
      <c r="L2136" s="47"/>
      <c r="M2136" s="47"/>
      <c r="N2136" s="47"/>
      <c r="O2136" s="47">
        <v>55</v>
      </c>
      <c r="P2136" s="47">
        <v>41630000</v>
      </c>
      <c r="R2136" s="2"/>
    </row>
    <row r="2137" spans="1:18" ht="23" x14ac:dyDescent="0.25">
      <c r="A2137" s="47">
        <f t="shared" si="33"/>
        <v>2122</v>
      </c>
      <c r="B2137" s="48" t="s">
        <v>6795</v>
      </c>
      <c r="C2137" s="48" t="s">
        <v>6799</v>
      </c>
      <c r="D2137" s="48" t="s">
        <v>2521</v>
      </c>
      <c r="E2137" s="48" t="s">
        <v>4939</v>
      </c>
      <c r="F2137" s="48" t="s">
        <v>6040</v>
      </c>
      <c r="G2137" s="48"/>
      <c r="H2137" s="47">
        <v>1973</v>
      </c>
      <c r="I2137" s="47">
        <v>750.7</v>
      </c>
      <c r="J2137" s="47" t="s">
        <v>7382</v>
      </c>
      <c r="K2137" s="47">
        <v>2</v>
      </c>
      <c r="L2137" s="47"/>
      <c r="M2137" s="47"/>
      <c r="N2137" s="47"/>
      <c r="O2137" s="47">
        <v>30</v>
      </c>
      <c r="P2137" s="47">
        <v>41630000</v>
      </c>
      <c r="R2137" s="2"/>
    </row>
    <row r="2138" spans="1:18" ht="23" x14ac:dyDescent="0.25">
      <c r="A2138" s="47">
        <f t="shared" si="33"/>
        <v>2123</v>
      </c>
      <c r="B2138" s="48" t="s">
        <v>6795</v>
      </c>
      <c r="C2138" s="48" t="s">
        <v>6799</v>
      </c>
      <c r="D2138" s="48" t="s">
        <v>495</v>
      </c>
      <c r="E2138" s="48" t="s">
        <v>1130</v>
      </c>
      <c r="F2138" s="48" t="s">
        <v>6040</v>
      </c>
      <c r="G2138" s="48"/>
      <c r="H2138" s="47">
        <v>1987</v>
      </c>
      <c r="I2138" s="47">
        <v>1458</v>
      </c>
      <c r="J2138" s="47" t="s">
        <v>7515</v>
      </c>
      <c r="K2138" s="47">
        <v>3</v>
      </c>
      <c r="L2138" s="47"/>
      <c r="M2138" s="47"/>
      <c r="N2138" s="47"/>
      <c r="O2138" s="47">
        <v>79</v>
      </c>
      <c r="P2138" s="47">
        <v>41630000</v>
      </c>
      <c r="R2138" s="2"/>
    </row>
    <row r="2139" spans="1:18" ht="23" x14ac:dyDescent="0.25">
      <c r="A2139" s="47">
        <f t="shared" si="33"/>
        <v>2124</v>
      </c>
      <c r="B2139" s="48" t="s">
        <v>6795</v>
      </c>
      <c r="C2139" s="48" t="s">
        <v>6800</v>
      </c>
      <c r="D2139" s="48" t="s">
        <v>2320</v>
      </c>
      <c r="E2139" s="48" t="s">
        <v>4746</v>
      </c>
      <c r="F2139" s="48" t="s">
        <v>6040</v>
      </c>
      <c r="G2139" s="48"/>
      <c r="H2139" s="47">
        <v>1937</v>
      </c>
      <c r="I2139" s="47">
        <v>495.5</v>
      </c>
      <c r="J2139" s="47" t="s">
        <v>7370</v>
      </c>
      <c r="K2139" s="47">
        <v>2</v>
      </c>
      <c r="L2139" s="47"/>
      <c r="M2139" s="47"/>
      <c r="N2139" s="47"/>
      <c r="O2139" s="47"/>
      <c r="P2139" s="47">
        <v>41630000</v>
      </c>
      <c r="R2139" s="2"/>
    </row>
    <row r="2140" spans="1:18" ht="23" x14ac:dyDescent="0.25">
      <c r="A2140" s="47">
        <f t="shared" si="33"/>
        <v>2125</v>
      </c>
      <c r="B2140" s="48" t="s">
        <v>6795</v>
      </c>
      <c r="C2140" s="48" t="s">
        <v>6800</v>
      </c>
      <c r="D2140" s="48" t="s">
        <v>2323</v>
      </c>
      <c r="E2140" s="48" t="s">
        <v>4749</v>
      </c>
      <c r="F2140" s="48" t="s">
        <v>6040</v>
      </c>
      <c r="G2140" s="48"/>
      <c r="H2140" s="47">
        <v>1938</v>
      </c>
      <c r="I2140" s="47">
        <v>781.8</v>
      </c>
      <c r="J2140" s="47" t="s">
        <v>7382</v>
      </c>
      <c r="K2140" s="47">
        <v>2</v>
      </c>
      <c r="L2140" s="47"/>
      <c r="M2140" s="47"/>
      <c r="N2140" s="47"/>
      <c r="O2140" s="47"/>
      <c r="P2140" s="47">
        <v>41630000</v>
      </c>
      <c r="R2140" s="2"/>
    </row>
    <row r="2141" spans="1:18" ht="23" x14ac:dyDescent="0.25">
      <c r="A2141" s="47">
        <f t="shared" si="33"/>
        <v>2126</v>
      </c>
      <c r="B2141" s="48" t="s">
        <v>6795</v>
      </c>
      <c r="C2141" s="48" t="s">
        <v>6801</v>
      </c>
      <c r="D2141" s="48" t="s">
        <v>2496</v>
      </c>
      <c r="E2141" s="48" t="s">
        <v>4914</v>
      </c>
      <c r="F2141" s="48" t="s">
        <v>6040</v>
      </c>
      <c r="G2141" s="48"/>
      <c r="H2141" s="47">
        <v>1974</v>
      </c>
      <c r="I2141" s="47">
        <v>4810</v>
      </c>
      <c r="J2141" s="47" t="s">
        <v>7377</v>
      </c>
      <c r="K2141" s="47">
        <v>5</v>
      </c>
      <c r="L2141" s="47"/>
      <c r="M2141" s="47"/>
      <c r="N2141" s="47"/>
      <c r="O2141" s="47">
        <v>90</v>
      </c>
      <c r="P2141" s="47">
        <v>41630000</v>
      </c>
      <c r="R2141" s="2"/>
    </row>
    <row r="2142" spans="1:18" ht="29.25" customHeight="1" x14ac:dyDescent="0.25">
      <c r="A2142" s="47">
        <f t="shared" si="33"/>
        <v>2127</v>
      </c>
      <c r="B2142" s="48" t="s">
        <v>6795</v>
      </c>
      <c r="C2142" s="48" t="s">
        <v>6801</v>
      </c>
      <c r="D2142" s="48" t="s">
        <v>6802</v>
      </c>
      <c r="E2142" s="48" t="s">
        <v>6803</v>
      </c>
      <c r="F2142" s="48" t="s">
        <v>6094</v>
      </c>
      <c r="G2142" s="48"/>
      <c r="H2142" s="47">
        <v>1975</v>
      </c>
      <c r="I2142" s="47">
        <v>3699.9</v>
      </c>
      <c r="J2142" s="47" t="s">
        <v>7377</v>
      </c>
      <c r="K2142" s="47">
        <v>5</v>
      </c>
      <c r="L2142" s="47"/>
      <c r="M2142" s="47"/>
      <c r="N2142" s="47"/>
      <c r="O2142" s="47"/>
      <c r="P2142" s="47">
        <v>41630000</v>
      </c>
      <c r="R2142" s="2"/>
    </row>
    <row r="2143" spans="1:18" ht="30" customHeight="1" x14ac:dyDescent="0.25">
      <c r="A2143" s="47">
        <f t="shared" si="33"/>
        <v>2128</v>
      </c>
      <c r="B2143" s="48" t="s">
        <v>6795</v>
      </c>
      <c r="C2143" s="48" t="s">
        <v>6801</v>
      </c>
      <c r="D2143" s="48" t="s">
        <v>6804</v>
      </c>
      <c r="E2143" s="48" t="s">
        <v>6805</v>
      </c>
      <c r="F2143" s="48" t="s">
        <v>6094</v>
      </c>
      <c r="G2143" s="48"/>
      <c r="H2143" s="47">
        <v>1975</v>
      </c>
      <c r="I2143" s="47">
        <v>890.2</v>
      </c>
      <c r="J2143" s="47" t="s">
        <v>7377</v>
      </c>
      <c r="K2143" s="47">
        <v>5</v>
      </c>
      <c r="L2143" s="47"/>
      <c r="M2143" s="47"/>
      <c r="N2143" s="47"/>
      <c r="O2143" s="47"/>
      <c r="P2143" s="47">
        <v>41630000</v>
      </c>
      <c r="R2143" s="2"/>
    </row>
    <row r="2144" spans="1:18" ht="28.5" customHeight="1" x14ac:dyDescent="0.25">
      <c r="A2144" s="47">
        <f t="shared" si="33"/>
        <v>2129</v>
      </c>
      <c r="B2144" s="48" t="s">
        <v>6795</v>
      </c>
      <c r="C2144" s="48" t="s">
        <v>6801</v>
      </c>
      <c r="D2144" s="48" t="s">
        <v>6806</v>
      </c>
      <c r="E2144" s="48" t="s">
        <v>6807</v>
      </c>
      <c r="F2144" s="48" t="s">
        <v>6094</v>
      </c>
      <c r="G2144" s="48"/>
      <c r="H2144" s="47">
        <v>1975</v>
      </c>
      <c r="I2144" s="47">
        <v>3697.5</v>
      </c>
      <c r="J2144" s="47" t="s">
        <v>7377</v>
      </c>
      <c r="K2144" s="47">
        <v>5</v>
      </c>
      <c r="L2144" s="47"/>
      <c r="M2144" s="47"/>
      <c r="N2144" s="47"/>
      <c r="O2144" s="47"/>
      <c r="P2144" s="47">
        <v>41630000</v>
      </c>
      <c r="R2144" s="2"/>
    </row>
    <row r="2145" spans="1:18" ht="29.25" customHeight="1" x14ac:dyDescent="0.25">
      <c r="A2145" s="47">
        <f t="shared" si="33"/>
        <v>2130</v>
      </c>
      <c r="B2145" s="48" t="s">
        <v>6795</v>
      </c>
      <c r="C2145" s="48" t="s">
        <v>6801</v>
      </c>
      <c r="D2145" s="48" t="s">
        <v>7718</v>
      </c>
      <c r="E2145" s="48" t="s">
        <v>7717</v>
      </c>
      <c r="F2145" s="48" t="s">
        <v>7719</v>
      </c>
      <c r="G2145" s="48"/>
      <c r="H2145" s="47">
        <v>1983</v>
      </c>
      <c r="I2145" s="47">
        <v>6999.1</v>
      </c>
      <c r="J2145" s="47" t="s">
        <v>7377</v>
      </c>
      <c r="K2145" s="47">
        <v>5</v>
      </c>
      <c r="L2145" s="47"/>
      <c r="M2145" s="47"/>
      <c r="N2145" s="47"/>
      <c r="O2145" s="47"/>
      <c r="P2145" s="47">
        <v>41630000</v>
      </c>
      <c r="R2145" s="2"/>
    </row>
    <row r="2146" spans="1:18" ht="23" x14ac:dyDescent="0.25">
      <c r="A2146" s="47">
        <f t="shared" si="33"/>
        <v>2131</v>
      </c>
      <c r="B2146" s="48" t="s">
        <v>6795</v>
      </c>
      <c r="C2146" s="48" t="s">
        <v>6801</v>
      </c>
      <c r="D2146" s="48" t="s">
        <v>2497</v>
      </c>
      <c r="E2146" s="48" t="s">
        <v>4915</v>
      </c>
      <c r="F2146" s="48" t="s">
        <v>6040</v>
      </c>
      <c r="G2146" s="48"/>
      <c r="H2146" s="47">
        <v>1966</v>
      </c>
      <c r="I2146" s="47">
        <v>6035.8</v>
      </c>
      <c r="J2146" s="47" t="s">
        <v>7377</v>
      </c>
      <c r="K2146" s="47">
        <v>5</v>
      </c>
      <c r="L2146" s="47"/>
      <c r="M2146" s="47"/>
      <c r="N2146" s="47"/>
      <c r="O2146" s="47">
        <v>110</v>
      </c>
      <c r="P2146" s="47">
        <v>41630000</v>
      </c>
      <c r="R2146" s="2"/>
    </row>
    <row r="2147" spans="1:18" ht="23" x14ac:dyDescent="0.25">
      <c r="A2147" s="47">
        <f t="shared" si="33"/>
        <v>2132</v>
      </c>
      <c r="B2147" s="48" t="s">
        <v>6795</v>
      </c>
      <c r="C2147" s="48" t="s">
        <v>6801</v>
      </c>
      <c r="D2147" s="48" t="s">
        <v>2498</v>
      </c>
      <c r="E2147" s="48" t="s">
        <v>4916</v>
      </c>
      <c r="F2147" s="48" t="s">
        <v>6040</v>
      </c>
      <c r="G2147" s="48"/>
      <c r="H2147" s="47">
        <v>1977</v>
      </c>
      <c r="I2147" s="47">
        <v>5592.8</v>
      </c>
      <c r="J2147" s="47" t="s">
        <v>7377</v>
      </c>
      <c r="K2147" s="47">
        <v>5</v>
      </c>
      <c r="L2147" s="47"/>
      <c r="M2147" s="47"/>
      <c r="N2147" s="47"/>
      <c r="O2147" s="47">
        <v>90</v>
      </c>
      <c r="P2147" s="47">
        <v>41630000</v>
      </c>
      <c r="R2147" s="2"/>
    </row>
    <row r="2148" spans="1:18" ht="24.75" customHeight="1" x14ac:dyDescent="0.25">
      <c r="A2148" s="47">
        <f t="shared" si="33"/>
        <v>2133</v>
      </c>
      <c r="B2148" s="48" t="s">
        <v>6795</v>
      </c>
      <c r="C2148" s="48" t="s">
        <v>6801</v>
      </c>
      <c r="D2148" s="48" t="s">
        <v>6808</v>
      </c>
      <c r="E2148" s="48" t="s">
        <v>6809</v>
      </c>
      <c r="F2148" s="48" t="s">
        <v>6094</v>
      </c>
      <c r="G2148" s="48"/>
      <c r="H2148" s="47">
        <v>1977</v>
      </c>
      <c r="I2148" s="47">
        <v>5464.7</v>
      </c>
      <c r="J2148" s="47" t="s">
        <v>7377</v>
      </c>
      <c r="K2148" s="47">
        <v>5</v>
      </c>
      <c r="L2148" s="47"/>
      <c r="M2148" s="47"/>
      <c r="N2148" s="47"/>
      <c r="O2148" s="47">
        <v>90</v>
      </c>
      <c r="P2148" s="47">
        <v>41630000</v>
      </c>
      <c r="R2148" s="2"/>
    </row>
    <row r="2149" spans="1:18" ht="27" customHeight="1" x14ac:dyDescent="0.25">
      <c r="A2149" s="47">
        <f t="shared" si="33"/>
        <v>2134</v>
      </c>
      <c r="B2149" s="48" t="s">
        <v>6795</v>
      </c>
      <c r="C2149" s="48" t="s">
        <v>6801</v>
      </c>
      <c r="D2149" s="48" t="s">
        <v>6810</v>
      </c>
      <c r="E2149" s="48" t="s">
        <v>6811</v>
      </c>
      <c r="F2149" s="48" t="s">
        <v>6094</v>
      </c>
      <c r="G2149" s="48"/>
      <c r="H2149" s="47">
        <v>1978</v>
      </c>
      <c r="I2149" s="47">
        <v>5597.9</v>
      </c>
      <c r="J2149" s="47" t="s">
        <v>7377</v>
      </c>
      <c r="K2149" s="47">
        <v>5</v>
      </c>
      <c r="L2149" s="47"/>
      <c r="M2149" s="47"/>
      <c r="N2149" s="47"/>
      <c r="O2149" s="47">
        <v>90</v>
      </c>
      <c r="P2149" s="47">
        <v>41630000</v>
      </c>
      <c r="R2149" s="2"/>
    </row>
    <row r="2150" spans="1:18" ht="30.75" customHeight="1" x14ac:dyDescent="0.25">
      <c r="A2150" s="47">
        <f t="shared" si="33"/>
        <v>2135</v>
      </c>
      <c r="B2150" s="48" t="s">
        <v>6795</v>
      </c>
      <c r="C2150" s="48" t="s">
        <v>6801</v>
      </c>
      <c r="D2150" s="48" t="s">
        <v>7747</v>
      </c>
      <c r="E2150" s="48" t="s">
        <v>7760</v>
      </c>
      <c r="F2150" s="48" t="s">
        <v>6040</v>
      </c>
      <c r="G2150" s="48"/>
      <c r="H2150" s="47">
        <v>1995</v>
      </c>
      <c r="I2150" s="47">
        <v>3409.7</v>
      </c>
      <c r="J2150" s="47" t="s">
        <v>7377</v>
      </c>
      <c r="K2150" s="47">
        <v>5</v>
      </c>
      <c r="L2150" s="47"/>
      <c r="M2150" s="47"/>
      <c r="N2150" s="47"/>
      <c r="O2150" s="47"/>
      <c r="P2150" s="47">
        <v>41620000</v>
      </c>
      <c r="R2150" s="2"/>
    </row>
    <row r="2151" spans="1:18" ht="28.5" customHeight="1" x14ac:dyDescent="0.25">
      <c r="A2151" s="47">
        <f t="shared" si="33"/>
        <v>2136</v>
      </c>
      <c r="B2151" s="48" t="s">
        <v>6795</v>
      </c>
      <c r="C2151" s="48" t="s">
        <v>6799</v>
      </c>
      <c r="D2151" s="48" t="s">
        <v>496</v>
      </c>
      <c r="E2151" s="48" t="s">
        <v>1131</v>
      </c>
      <c r="F2151" s="48" t="s">
        <v>6040</v>
      </c>
      <c r="G2151" s="49"/>
      <c r="H2151" s="47">
        <v>1987</v>
      </c>
      <c r="I2151" s="47">
        <v>633.6</v>
      </c>
      <c r="J2151" s="47" t="s">
        <v>7382</v>
      </c>
      <c r="K2151" s="47">
        <v>2</v>
      </c>
      <c r="L2151" s="47"/>
      <c r="M2151" s="47"/>
      <c r="N2151" s="47"/>
      <c r="O2151" s="47">
        <v>25</v>
      </c>
      <c r="P2151" s="47">
        <v>41630000</v>
      </c>
      <c r="R2151" s="2"/>
    </row>
    <row r="2152" spans="1:18" ht="23" x14ac:dyDescent="0.25">
      <c r="A2152" s="47">
        <f t="shared" si="33"/>
        <v>2137</v>
      </c>
      <c r="B2152" s="48" t="s">
        <v>6795</v>
      </c>
      <c r="C2152" s="48" t="s">
        <v>6799</v>
      </c>
      <c r="D2152" s="48" t="s">
        <v>3461</v>
      </c>
      <c r="E2152" s="48" t="s">
        <v>5822</v>
      </c>
      <c r="F2152" s="48" t="s">
        <v>6040</v>
      </c>
      <c r="G2152" s="48"/>
      <c r="H2152" s="47">
        <v>1964</v>
      </c>
      <c r="I2152" s="47">
        <v>508.1</v>
      </c>
      <c r="J2152" s="47" t="s">
        <v>7382</v>
      </c>
      <c r="K2152" s="47">
        <v>2</v>
      </c>
      <c r="L2152" s="47"/>
      <c r="M2152" s="47"/>
      <c r="N2152" s="47"/>
      <c r="O2152" s="47">
        <v>36</v>
      </c>
      <c r="P2152" s="47">
        <v>41630000</v>
      </c>
      <c r="R2152" s="2"/>
    </row>
    <row r="2153" spans="1:18" ht="23" x14ac:dyDescent="0.25">
      <c r="A2153" s="47">
        <f t="shared" si="33"/>
        <v>2138</v>
      </c>
      <c r="B2153" s="48" t="s">
        <v>6795</v>
      </c>
      <c r="C2153" s="48" t="s">
        <v>6812</v>
      </c>
      <c r="D2153" s="48" t="s">
        <v>1300</v>
      </c>
      <c r="E2153" s="48" t="s">
        <v>3775</v>
      </c>
      <c r="F2153" s="48" t="s">
        <v>6040</v>
      </c>
      <c r="G2153" s="48"/>
      <c r="H2153" s="47">
        <v>1972</v>
      </c>
      <c r="I2153" s="47">
        <v>7156</v>
      </c>
      <c r="J2153" s="47" t="s">
        <v>7377</v>
      </c>
      <c r="K2153" s="47">
        <v>5</v>
      </c>
      <c r="L2153" s="47"/>
      <c r="M2153" s="47"/>
      <c r="N2153" s="47"/>
      <c r="O2153" s="47" t="e">
        <v>#N/A</v>
      </c>
      <c r="P2153" s="47">
        <v>41630000</v>
      </c>
      <c r="R2153" s="2"/>
    </row>
    <row r="2154" spans="1:18" ht="23" x14ac:dyDescent="0.25">
      <c r="A2154" s="47">
        <f t="shared" si="33"/>
        <v>2139</v>
      </c>
      <c r="B2154" s="48" t="s">
        <v>6795</v>
      </c>
      <c r="C2154" s="48" t="s">
        <v>6812</v>
      </c>
      <c r="D2154" s="48" t="s">
        <v>466</v>
      </c>
      <c r="E2154" s="48" t="s">
        <v>1099</v>
      </c>
      <c r="F2154" s="48" t="s">
        <v>6040</v>
      </c>
      <c r="G2154" s="48"/>
      <c r="H2154" s="47">
        <v>1980</v>
      </c>
      <c r="I2154" s="47">
        <v>4829</v>
      </c>
      <c r="J2154" s="47" t="s">
        <v>7377</v>
      </c>
      <c r="K2154" s="47">
        <v>5</v>
      </c>
      <c r="L2154" s="47"/>
      <c r="M2154" s="47"/>
      <c r="N2154" s="47"/>
      <c r="O2154" s="47">
        <v>233</v>
      </c>
      <c r="P2154" s="47">
        <v>41630000</v>
      </c>
      <c r="R2154" s="2"/>
    </row>
    <row r="2155" spans="1:18" ht="23" x14ac:dyDescent="0.25">
      <c r="A2155" s="47">
        <f t="shared" si="33"/>
        <v>2140</v>
      </c>
      <c r="B2155" s="48" t="s">
        <v>6795</v>
      </c>
      <c r="C2155" s="48" t="s">
        <v>6812</v>
      </c>
      <c r="D2155" s="48" t="s">
        <v>2328</v>
      </c>
      <c r="E2155" s="48" t="s">
        <v>4754</v>
      </c>
      <c r="F2155" s="48" t="s">
        <v>6040</v>
      </c>
      <c r="G2155" s="48"/>
      <c r="H2155" s="47">
        <v>1961</v>
      </c>
      <c r="I2155" s="47">
        <v>488</v>
      </c>
      <c r="J2155" s="47" t="s">
        <v>7382</v>
      </c>
      <c r="K2155" s="47">
        <v>2</v>
      </c>
      <c r="L2155" s="47"/>
      <c r="M2155" s="47"/>
      <c r="N2155" s="47"/>
      <c r="O2155" s="47">
        <v>40</v>
      </c>
      <c r="P2155" s="47">
        <v>41630000</v>
      </c>
      <c r="R2155" s="2"/>
    </row>
    <row r="2156" spans="1:18" ht="23" x14ac:dyDescent="0.25">
      <c r="A2156" s="47">
        <f t="shared" si="33"/>
        <v>2141</v>
      </c>
      <c r="B2156" s="48" t="s">
        <v>6795</v>
      </c>
      <c r="C2156" s="48" t="s">
        <v>6812</v>
      </c>
      <c r="D2156" s="48" t="s">
        <v>413</v>
      </c>
      <c r="E2156" s="48" t="s">
        <v>1049</v>
      </c>
      <c r="F2156" s="48" t="s">
        <v>6040</v>
      </c>
      <c r="G2156" s="48"/>
      <c r="H2156" s="47">
        <v>1984</v>
      </c>
      <c r="I2156" s="47">
        <v>4898.2</v>
      </c>
      <c r="J2156" s="47" t="s">
        <v>7377</v>
      </c>
      <c r="K2156" s="47">
        <v>5</v>
      </c>
      <c r="L2156" s="47"/>
      <c r="M2156" s="47"/>
      <c r="N2156" s="47"/>
      <c r="O2156" s="47">
        <v>228</v>
      </c>
      <c r="P2156" s="47">
        <v>41630000</v>
      </c>
      <c r="R2156" s="2"/>
    </row>
    <row r="2157" spans="1:18" ht="23" x14ac:dyDescent="0.25">
      <c r="A2157" s="47">
        <f t="shared" si="33"/>
        <v>2142</v>
      </c>
      <c r="B2157" s="48" t="s">
        <v>6795</v>
      </c>
      <c r="C2157" s="48" t="s">
        <v>6799</v>
      </c>
      <c r="D2157" s="48" t="s">
        <v>3462</v>
      </c>
      <c r="E2157" s="48" t="s">
        <v>5823</v>
      </c>
      <c r="F2157" s="48" t="s">
        <v>6040</v>
      </c>
      <c r="G2157" s="49"/>
      <c r="H2157" s="47">
        <v>1968</v>
      </c>
      <c r="I2157" s="47">
        <v>643.20000000000005</v>
      </c>
      <c r="J2157" s="47" t="s">
        <v>7382</v>
      </c>
      <c r="K2157" s="47">
        <v>2</v>
      </c>
      <c r="L2157" s="47"/>
      <c r="M2157" s="47"/>
      <c r="N2157" s="47"/>
      <c r="O2157" s="47">
        <v>32</v>
      </c>
      <c r="P2157" s="47">
        <v>41630000</v>
      </c>
      <c r="R2157" s="2"/>
    </row>
    <row r="2158" spans="1:18" ht="23" x14ac:dyDescent="0.25">
      <c r="A2158" s="47">
        <f t="shared" si="33"/>
        <v>2143</v>
      </c>
      <c r="B2158" s="48" t="s">
        <v>6795</v>
      </c>
      <c r="C2158" s="48" t="s">
        <v>6812</v>
      </c>
      <c r="D2158" s="48" t="s">
        <v>414</v>
      </c>
      <c r="E2158" s="48" t="s">
        <v>1050</v>
      </c>
      <c r="F2158" s="48" t="s">
        <v>6040</v>
      </c>
      <c r="G2158" s="48"/>
      <c r="H2158" s="47">
        <v>1964</v>
      </c>
      <c r="I2158" s="47">
        <v>541.29</v>
      </c>
      <c r="J2158" s="47" t="s">
        <v>7382</v>
      </c>
      <c r="K2158" s="47">
        <v>2</v>
      </c>
      <c r="L2158" s="47"/>
      <c r="M2158" s="47"/>
      <c r="N2158" s="47"/>
      <c r="O2158" s="47">
        <v>26</v>
      </c>
      <c r="P2158" s="47">
        <v>41630000</v>
      </c>
      <c r="R2158" s="2"/>
    </row>
    <row r="2159" spans="1:18" ht="23" x14ac:dyDescent="0.25">
      <c r="A2159" s="47">
        <f t="shared" si="33"/>
        <v>2144</v>
      </c>
      <c r="B2159" s="48" t="s">
        <v>6795</v>
      </c>
      <c r="C2159" s="48" t="s">
        <v>6812</v>
      </c>
      <c r="D2159" s="48" t="s">
        <v>415</v>
      </c>
      <c r="E2159" s="48" t="s">
        <v>1051</v>
      </c>
      <c r="F2159" s="48" t="s">
        <v>6040</v>
      </c>
      <c r="G2159" s="48"/>
      <c r="H2159" s="47">
        <v>1970</v>
      </c>
      <c r="I2159" s="47">
        <v>547.76</v>
      </c>
      <c r="J2159" s="47" t="s">
        <v>7382</v>
      </c>
      <c r="K2159" s="47">
        <v>2</v>
      </c>
      <c r="L2159" s="47"/>
      <c r="M2159" s="47"/>
      <c r="N2159" s="47"/>
      <c r="O2159" s="47">
        <v>38</v>
      </c>
      <c r="P2159" s="47">
        <v>41630000</v>
      </c>
      <c r="R2159" s="2"/>
    </row>
    <row r="2160" spans="1:18" ht="23" x14ac:dyDescent="0.25">
      <c r="A2160" s="47">
        <f t="shared" si="33"/>
        <v>2145</v>
      </c>
      <c r="B2160" s="48" t="s">
        <v>6795</v>
      </c>
      <c r="C2160" s="48" t="s">
        <v>6813</v>
      </c>
      <c r="D2160" s="48" t="s">
        <v>3450</v>
      </c>
      <c r="E2160" s="48" t="s">
        <v>6814</v>
      </c>
      <c r="F2160" s="48" t="s">
        <v>6040</v>
      </c>
      <c r="G2160" s="48"/>
      <c r="H2160" s="47">
        <v>1970</v>
      </c>
      <c r="I2160" s="47">
        <v>3604.9</v>
      </c>
      <c r="J2160" s="47" t="s">
        <v>7382</v>
      </c>
      <c r="K2160" s="47">
        <v>5</v>
      </c>
      <c r="L2160" s="47"/>
      <c r="M2160" s="47"/>
      <c r="N2160" s="47"/>
      <c r="O2160" s="47">
        <v>163</v>
      </c>
      <c r="P2160" s="47">
        <v>41630000</v>
      </c>
      <c r="R2160" s="2"/>
    </row>
    <row r="2161" spans="1:18" ht="23" x14ac:dyDescent="0.25">
      <c r="A2161" s="47">
        <f t="shared" si="33"/>
        <v>2146</v>
      </c>
      <c r="B2161" s="48" t="s">
        <v>6795</v>
      </c>
      <c r="C2161" s="48" t="s">
        <v>6813</v>
      </c>
      <c r="D2161" s="48" t="s">
        <v>3451</v>
      </c>
      <c r="E2161" s="48" t="s">
        <v>5813</v>
      </c>
      <c r="F2161" s="48" t="s">
        <v>6040</v>
      </c>
      <c r="G2161" s="48"/>
      <c r="H2161" s="47">
        <v>1969</v>
      </c>
      <c r="I2161" s="47">
        <v>5473.1</v>
      </c>
      <c r="J2161" s="47" t="s">
        <v>7382</v>
      </c>
      <c r="K2161" s="47">
        <v>5</v>
      </c>
      <c r="L2161" s="47"/>
      <c r="M2161" s="47"/>
      <c r="N2161" s="47"/>
      <c r="O2161" s="47">
        <v>215</v>
      </c>
      <c r="P2161" s="47">
        <v>41630000</v>
      </c>
      <c r="R2161" s="2"/>
    </row>
    <row r="2162" spans="1:18" ht="23" x14ac:dyDescent="0.25">
      <c r="A2162" s="47">
        <f t="shared" si="33"/>
        <v>2147</v>
      </c>
      <c r="B2162" s="48" t="s">
        <v>6795</v>
      </c>
      <c r="C2162" s="48" t="s">
        <v>6813</v>
      </c>
      <c r="D2162" s="48" t="s">
        <v>3452</v>
      </c>
      <c r="E2162" s="48" t="s">
        <v>5814</v>
      </c>
      <c r="F2162" s="48" t="s">
        <v>6040</v>
      </c>
      <c r="G2162" s="48"/>
      <c r="H2162" s="47">
        <v>1971</v>
      </c>
      <c r="I2162" s="47">
        <v>3563.8</v>
      </c>
      <c r="J2162" s="47" t="s">
        <v>7382</v>
      </c>
      <c r="K2162" s="47">
        <v>5</v>
      </c>
      <c r="L2162" s="47"/>
      <c r="M2162" s="47"/>
      <c r="N2162" s="47"/>
      <c r="O2162" s="47">
        <v>158</v>
      </c>
      <c r="P2162" s="47">
        <v>41630000</v>
      </c>
      <c r="R2162" s="2"/>
    </row>
    <row r="2163" spans="1:18" ht="23" x14ac:dyDescent="0.25">
      <c r="A2163" s="47">
        <f t="shared" si="33"/>
        <v>2148</v>
      </c>
      <c r="B2163" s="48" t="s">
        <v>6795</v>
      </c>
      <c r="C2163" s="48" t="s">
        <v>6813</v>
      </c>
      <c r="D2163" s="48" t="s">
        <v>3453</v>
      </c>
      <c r="E2163" s="48" t="s">
        <v>6815</v>
      </c>
      <c r="F2163" s="48" t="s">
        <v>6040</v>
      </c>
      <c r="G2163" s="48"/>
      <c r="H2163" s="47">
        <v>1972</v>
      </c>
      <c r="I2163" s="47">
        <v>4460</v>
      </c>
      <c r="J2163" s="47" t="s">
        <v>7382</v>
      </c>
      <c r="K2163" s="47">
        <v>5</v>
      </c>
      <c r="L2163" s="47"/>
      <c r="M2163" s="47"/>
      <c r="N2163" s="47"/>
      <c r="O2163" s="47">
        <v>178</v>
      </c>
      <c r="P2163" s="47">
        <v>41630000</v>
      </c>
      <c r="R2163" s="2"/>
    </row>
    <row r="2164" spans="1:18" ht="23" x14ac:dyDescent="0.25">
      <c r="A2164" s="47">
        <f t="shared" si="33"/>
        <v>2149</v>
      </c>
      <c r="B2164" s="48" t="s">
        <v>6795</v>
      </c>
      <c r="C2164" s="48" t="s">
        <v>6813</v>
      </c>
      <c r="D2164" s="48" t="s">
        <v>3454</v>
      </c>
      <c r="E2164" s="48" t="s">
        <v>5815</v>
      </c>
      <c r="F2164" s="48" t="s">
        <v>6040</v>
      </c>
      <c r="G2164" s="48"/>
      <c r="H2164" s="47">
        <v>1977</v>
      </c>
      <c r="I2164" s="47">
        <v>3465</v>
      </c>
      <c r="J2164" s="47" t="s">
        <v>7382</v>
      </c>
      <c r="K2164" s="47">
        <v>5</v>
      </c>
      <c r="L2164" s="47"/>
      <c r="M2164" s="47"/>
      <c r="N2164" s="47"/>
      <c r="O2164" s="47">
        <v>165</v>
      </c>
      <c r="P2164" s="47">
        <v>41630000</v>
      </c>
      <c r="R2164" s="2"/>
    </row>
    <row r="2165" spans="1:18" ht="23" x14ac:dyDescent="0.25">
      <c r="A2165" s="47">
        <f t="shared" si="33"/>
        <v>2150</v>
      </c>
      <c r="B2165" s="48" t="s">
        <v>6795</v>
      </c>
      <c r="C2165" s="48" t="s">
        <v>6813</v>
      </c>
      <c r="D2165" s="48" t="s">
        <v>3455</v>
      </c>
      <c r="E2165" s="48" t="s">
        <v>5816</v>
      </c>
      <c r="F2165" s="48" t="s">
        <v>6040</v>
      </c>
      <c r="G2165" s="48"/>
      <c r="H2165" s="47">
        <v>1965</v>
      </c>
      <c r="I2165" s="47">
        <v>649.5</v>
      </c>
      <c r="J2165" s="47" t="s">
        <v>7382</v>
      </c>
      <c r="K2165" s="47">
        <v>2</v>
      </c>
      <c r="L2165" s="47"/>
      <c r="M2165" s="47"/>
      <c r="N2165" s="47"/>
      <c r="O2165" s="47">
        <v>21</v>
      </c>
      <c r="P2165" s="47">
        <v>41630000</v>
      </c>
      <c r="R2165" s="2"/>
    </row>
    <row r="2166" spans="1:18" ht="23" x14ac:dyDescent="0.25">
      <c r="A2166" s="47">
        <f t="shared" si="33"/>
        <v>2151</v>
      </c>
      <c r="B2166" s="48" t="s">
        <v>6795</v>
      </c>
      <c r="C2166" s="48" t="s">
        <v>6813</v>
      </c>
      <c r="D2166" s="48" t="s">
        <v>3456</v>
      </c>
      <c r="E2166" s="48" t="s">
        <v>5817</v>
      </c>
      <c r="F2166" s="48" t="s">
        <v>6040</v>
      </c>
      <c r="G2166" s="48"/>
      <c r="H2166" s="47">
        <v>1961</v>
      </c>
      <c r="I2166" s="47">
        <v>670.9</v>
      </c>
      <c r="J2166" s="47" t="s">
        <v>7382</v>
      </c>
      <c r="K2166" s="47">
        <v>2</v>
      </c>
      <c r="L2166" s="47"/>
      <c r="M2166" s="47"/>
      <c r="N2166" s="47"/>
      <c r="O2166" s="47">
        <v>11</v>
      </c>
      <c r="P2166" s="47">
        <v>41630000</v>
      </c>
      <c r="R2166" s="2"/>
    </row>
    <row r="2167" spans="1:18" ht="23" x14ac:dyDescent="0.25">
      <c r="A2167" s="47">
        <f t="shared" si="33"/>
        <v>2152</v>
      </c>
      <c r="B2167" s="48" t="s">
        <v>6795</v>
      </c>
      <c r="C2167" s="48" t="s">
        <v>6813</v>
      </c>
      <c r="D2167" s="48" t="s">
        <v>3457</v>
      </c>
      <c r="E2167" s="48" t="s">
        <v>5818</v>
      </c>
      <c r="F2167" s="48" t="s">
        <v>6040</v>
      </c>
      <c r="G2167" s="48"/>
      <c r="H2167" s="47">
        <v>1963</v>
      </c>
      <c r="I2167" s="47">
        <v>409.7</v>
      </c>
      <c r="J2167" s="47" t="s">
        <v>7382</v>
      </c>
      <c r="K2167" s="47">
        <v>2</v>
      </c>
      <c r="L2167" s="47"/>
      <c r="M2167" s="47"/>
      <c r="N2167" s="47"/>
      <c r="O2167" s="47">
        <v>18</v>
      </c>
      <c r="P2167" s="47">
        <v>41630000</v>
      </c>
      <c r="R2167" s="2"/>
    </row>
    <row r="2168" spans="1:18" ht="23" x14ac:dyDescent="0.25">
      <c r="A2168" s="47">
        <f t="shared" si="33"/>
        <v>2153</v>
      </c>
      <c r="B2168" s="48" t="s">
        <v>6795</v>
      </c>
      <c r="C2168" s="48" t="s">
        <v>6813</v>
      </c>
      <c r="D2168" s="48" t="s">
        <v>3458</v>
      </c>
      <c r="E2168" s="48" t="s">
        <v>5819</v>
      </c>
      <c r="F2168" s="48" t="s">
        <v>6040</v>
      </c>
      <c r="G2168" s="48"/>
      <c r="H2168" s="47">
        <v>1954</v>
      </c>
      <c r="I2168" s="47">
        <v>418</v>
      </c>
      <c r="J2168" s="47" t="s">
        <v>7382</v>
      </c>
      <c r="K2168" s="47">
        <v>2</v>
      </c>
      <c r="L2168" s="47"/>
      <c r="M2168" s="47"/>
      <c r="N2168" s="47"/>
      <c r="O2168" s="47">
        <v>17</v>
      </c>
      <c r="P2168" s="47">
        <v>41630000</v>
      </c>
      <c r="R2168" s="2"/>
    </row>
    <row r="2169" spans="1:18" ht="23" x14ac:dyDescent="0.25">
      <c r="A2169" s="47">
        <f t="shared" si="33"/>
        <v>2154</v>
      </c>
      <c r="B2169" s="48" t="s">
        <v>6795</v>
      </c>
      <c r="C2169" s="48" t="s">
        <v>6813</v>
      </c>
      <c r="D2169" s="48" t="s">
        <v>3459</v>
      </c>
      <c r="E2169" s="48" t="s">
        <v>5820</v>
      </c>
      <c r="F2169" s="48" t="s">
        <v>6040</v>
      </c>
      <c r="G2169" s="48"/>
      <c r="H2169" s="47">
        <v>1955</v>
      </c>
      <c r="I2169" s="47">
        <v>427.8</v>
      </c>
      <c r="J2169" s="47" t="s">
        <v>7382</v>
      </c>
      <c r="K2169" s="47">
        <v>2</v>
      </c>
      <c r="L2169" s="47"/>
      <c r="M2169" s="47"/>
      <c r="N2169" s="47"/>
      <c r="O2169" s="47">
        <v>28</v>
      </c>
      <c r="P2169" s="47">
        <v>41630000</v>
      </c>
      <c r="R2169" s="2"/>
    </row>
    <row r="2170" spans="1:18" ht="23" x14ac:dyDescent="0.25">
      <c r="A2170" s="47">
        <f t="shared" si="33"/>
        <v>2155</v>
      </c>
      <c r="B2170" s="48" t="s">
        <v>6795</v>
      </c>
      <c r="C2170" s="48" t="s">
        <v>6813</v>
      </c>
      <c r="D2170" s="48" t="s">
        <v>3460</v>
      </c>
      <c r="E2170" s="48" t="s">
        <v>5821</v>
      </c>
      <c r="F2170" s="48" t="s">
        <v>6040</v>
      </c>
      <c r="G2170" s="48"/>
      <c r="H2170" s="47">
        <v>1965</v>
      </c>
      <c r="I2170" s="47">
        <v>667.1</v>
      </c>
      <c r="J2170" s="47" t="s">
        <v>7382</v>
      </c>
      <c r="K2170" s="47">
        <v>2</v>
      </c>
      <c r="L2170" s="47"/>
      <c r="M2170" s="47"/>
      <c r="N2170" s="47"/>
      <c r="O2170" s="47">
        <v>19</v>
      </c>
      <c r="P2170" s="47">
        <v>41630000</v>
      </c>
      <c r="R2170" s="2"/>
    </row>
    <row r="2171" spans="1:18" ht="23" x14ac:dyDescent="0.25">
      <c r="A2171" s="47">
        <f t="shared" si="33"/>
        <v>2156</v>
      </c>
      <c r="B2171" s="48" t="s">
        <v>6795</v>
      </c>
      <c r="C2171" s="48" t="s">
        <v>6816</v>
      </c>
      <c r="D2171" s="48" t="s">
        <v>2519</v>
      </c>
      <c r="E2171" s="48" t="s">
        <v>4937</v>
      </c>
      <c r="F2171" s="48" t="s">
        <v>6040</v>
      </c>
      <c r="G2171" s="48"/>
      <c r="H2171" s="47">
        <v>1969</v>
      </c>
      <c r="I2171" s="47">
        <v>526.9</v>
      </c>
      <c r="J2171" s="47" t="s">
        <v>7382</v>
      </c>
      <c r="K2171" s="47">
        <v>2</v>
      </c>
      <c r="L2171" s="47"/>
      <c r="M2171" s="47"/>
      <c r="N2171" s="47"/>
      <c r="O2171" s="47"/>
      <c r="P2171" s="47">
        <v>41630000</v>
      </c>
      <c r="R2171" s="2"/>
    </row>
    <row r="2172" spans="1:18" ht="23" x14ac:dyDescent="0.25">
      <c r="A2172" s="47">
        <f t="shared" si="33"/>
        <v>2157</v>
      </c>
      <c r="B2172" s="48" t="s">
        <v>6795</v>
      </c>
      <c r="C2172" s="48" t="s">
        <v>6799</v>
      </c>
      <c r="D2172" s="48" t="s">
        <v>3463</v>
      </c>
      <c r="E2172" s="48" t="s">
        <v>5824</v>
      </c>
      <c r="F2172" s="48" t="s">
        <v>6040</v>
      </c>
      <c r="G2172" s="48"/>
      <c r="H2172" s="47">
        <v>1965</v>
      </c>
      <c r="I2172" s="47">
        <v>622.6</v>
      </c>
      <c r="J2172" s="47" t="s">
        <v>7382</v>
      </c>
      <c r="K2172" s="47">
        <v>2</v>
      </c>
      <c r="L2172" s="47"/>
      <c r="M2172" s="47"/>
      <c r="N2172" s="47"/>
      <c r="O2172" s="47">
        <v>30</v>
      </c>
      <c r="P2172" s="47">
        <v>41630000</v>
      </c>
      <c r="R2172" s="2"/>
    </row>
    <row r="2173" spans="1:18" ht="23" x14ac:dyDescent="0.25">
      <c r="A2173" s="47">
        <f t="shared" si="33"/>
        <v>2158</v>
      </c>
      <c r="B2173" s="48" t="s">
        <v>6795</v>
      </c>
      <c r="C2173" s="48" t="s">
        <v>6799</v>
      </c>
      <c r="D2173" s="48" t="s">
        <v>3465</v>
      </c>
      <c r="E2173" s="48" t="s">
        <v>5826</v>
      </c>
      <c r="F2173" s="48" t="s">
        <v>6040</v>
      </c>
      <c r="G2173" s="48"/>
      <c r="H2173" s="47">
        <v>1981</v>
      </c>
      <c r="I2173" s="47">
        <v>3609.1</v>
      </c>
      <c r="J2173" s="47" t="s">
        <v>7515</v>
      </c>
      <c r="K2173" s="47">
        <v>5</v>
      </c>
      <c r="L2173" s="47"/>
      <c r="M2173" s="47"/>
      <c r="N2173" s="47"/>
      <c r="O2173" s="47">
        <v>187</v>
      </c>
      <c r="P2173" s="47">
        <v>41630000</v>
      </c>
      <c r="R2173" s="2"/>
    </row>
    <row r="2174" spans="1:18" ht="23" x14ac:dyDescent="0.25">
      <c r="A2174" s="47">
        <f t="shared" si="33"/>
        <v>2159</v>
      </c>
      <c r="B2174" s="48" t="s">
        <v>6795</v>
      </c>
      <c r="C2174" s="48" t="s">
        <v>6799</v>
      </c>
      <c r="D2174" s="48" t="s">
        <v>3048</v>
      </c>
      <c r="E2174" s="48" t="s">
        <v>5440</v>
      </c>
      <c r="F2174" s="48" t="s">
        <v>6040</v>
      </c>
      <c r="G2174" s="48"/>
      <c r="H2174" s="47">
        <v>1983</v>
      </c>
      <c r="I2174" s="47">
        <v>4403</v>
      </c>
      <c r="J2174" s="47" t="s">
        <v>7515</v>
      </c>
      <c r="K2174" s="47">
        <v>5</v>
      </c>
      <c r="L2174" s="47"/>
      <c r="M2174" s="47"/>
      <c r="N2174" s="47"/>
      <c r="O2174" s="47">
        <v>249</v>
      </c>
      <c r="P2174" s="47">
        <v>41630000</v>
      </c>
      <c r="R2174" s="2"/>
    </row>
    <row r="2175" spans="1:18" ht="23" x14ac:dyDescent="0.25">
      <c r="A2175" s="47">
        <f t="shared" si="33"/>
        <v>2160</v>
      </c>
      <c r="B2175" s="48" t="s">
        <v>6795</v>
      </c>
      <c r="C2175" s="48" t="s">
        <v>6799</v>
      </c>
      <c r="D2175" s="48" t="s">
        <v>3466</v>
      </c>
      <c r="E2175" s="48" t="s">
        <v>5827</v>
      </c>
      <c r="F2175" s="48" t="s">
        <v>6040</v>
      </c>
      <c r="G2175" s="48"/>
      <c r="H2175" s="47">
        <v>1970</v>
      </c>
      <c r="I2175" s="47">
        <v>3586.2</v>
      </c>
      <c r="J2175" s="47" t="s">
        <v>7515</v>
      </c>
      <c r="K2175" s="47">
        <v>5</v>
      </c>
      <c r="L2175" s="47"/>
      <c r="M2175" s="47"/>
      <c r="N2175" s="47"/>
      <c r="O2175" s="47">
        <v>174</v>
      </c>
      <c r="P2175" s="47">
        <v>41630000</v>
      </c>
      <c r="R2175" s="2"/>
    </row>
    <row r="2176" spans="1:18" ht="23" x14ac:dyDescent="0.25">
      <c r="A2176" s="47">
        <f t="shared" si="33"/>
        <v>2161</v>
      </c>
      <c r="B2176" s="48" t="s">
        <v>6795</v>
      </c>
      <c r="C2176" s="48" t="s">
        <v>6799</v>
      </c>
      <c r="D2176" s="48" t="s">
        <v>3467</v>
      </c>
      <c r="E2176" s="48" t="s">
        <v>5828</v>
      </c>
      <c r="F2176" s="48" t="s">
        <v>6040</v>
      </c>
      <c r="G2176" s="48"/>
      <c r="H2176" s="47">
        <v>1971</v>
      </c>
      <c r="I2176" s="47">
        <v>3524.2</v>
      </c>
      <c r="J2176" s="47" t="s">
        <v>7515</v>
      </c>
      <c r="K2176" s="47">
        <v>5</v>
      </c>
      <c r="L2176" s="47"/>
      <c r="M2176" s="47"/>
      <c r="N2176" s="47"/>
      <c r="O2176" s="47">
        <v>164</v>
      </c>
      <c r="P2176" s="47">
        <v>41630000</v>
      </c>
      <c r="R2176" s="2"/>
    </row>
    <row r="2177" spans="1:18" ht="23" x14ac:dyDescent="0.25">
      <c r="A2177" s="47">
        <f t="shared" si="33"/>
        <v>2162</v>
      </c>
      <c r="B2177" s="48" t="s">
        <v>6795</v>
      </c>
      <c r="C2177" s="48" t="s">
        <v>6799</v>
      </c>
      <c r="D2177" s="48" t="s">
        <v>3464</v>
      </c>
      <c r="E2177" s="48" t="s">
        <v>5825</v>
      </c>
      <c r="F2177" s="48" t="s">
        <v>6040</v>
      </c>
      <c r="G2177" s="48"/>
      <c r="H2177" s="47">
        <v>1964</v>
      </c>
      <c r="I2177" s="47">
        <v>3695</v>
      </c>
      <c r="J2177" s="47" t="s">
        <v>7377</v>
      </c>
      <c r="K2177" s="47">
        <v>5</v>
      </c>
      <c r="L2177" s="47"/>
      <c r="M2177" s="47"/>
      <c r="N2177" s="47"/>
      <c r="O2177" s="47">
        <v>186</v>
      </c>
      <c r="P2177" s="47">
        <v>41630000</v>
      </c>
      <c r="R2177" s="2"/>
    </row>
    <row r="2178" spans="1:18" ht="23" x14ac:dyDescent="0.25">
      <c r="A2178" s="47">
        <f t="shared" si="33"/>
        <v>2163</v>
      </c>
      <c r="B2178" s="48" t="s">
        <v>6795</v>
      </c>
      <c r="C2178" s="48" t="s">
        <v>6796</v>
      </c>
      <c r="D2178" s="48" t="s">
        <v>3216</v>
      </c>
      <c r="E2178" s="48" t="s">
        <v>5602</v>
      </c>
      <c r="F2178" s="48" t="s">
        <v>6040</v>
      </c>
      <c r="G2178" s="48"/>
      <c r="H2178" s="47">
        <v>1972</v>
      </c>
      <c r="I2178" s="47">
        <v>2594.6</v>
      </c>
      <c r="J2178" s="47" t="s">
        <v>7382</v>
      </c>
      <c r="K2178" s="47">
        <v>5</v>
      </c>
      <c r="L2178" s="47"/>
      <c r="M2178" s="47"/>
      <c r="N2178" s="47"/>
      <c r="O2178" s="47">
        <v>116</v>
      </c>
      <c r="P2178" s="47">
        <v>41630000</v>
      </c>
      <c r="R2178" s="2"/>
    </row>
    <row r="2179" spans="1:18" ht="23" x14ac:dyDescent="0.25">
      <c r="A2179" s="47">
        <f t="shared" si="33"/>
        <v>2164</v>
      </c>
      <c r="B2179" s="48" t="s">
        <v>6795</v>
      </c>
      <c r="C2179" s="48" t="s">
        <v>6796</v>
      </c>
      <c r="D2179" s="48" t="s">
        <v>465</v>
      </c>
      <c r="E2179" s="48" t="s">
        <v>1098</v>
      </c>
      <c r="F2179" s="48" t="s">
        <v>6040</v>
      </c>
      <c r="G2179" s="48"/>
      <c r="H2179" s="47">
        <v>1980</v>
      </c>
      <c r="I2179" s="47">
        <v>2002.2</v>
      </c>
      <c r="J2179" s="47" t="s">
        <v>7377</v>
      </c>
      <c r="K2179" s="47">
        <v>5</v>
      </c>
      <c r="L2179" s="47"/>
      <c r="M2179" s="47"/>
      <c r="N2179" s="47"/>
      <c r="O2179" s="47">
        <v>115</v>
      </c>
      <c r="P2179" s="47">
        <v>41630000</v>
      </c>
      <c r="R2179" s="2"/>
    </row>
    <row r="2180" spans="1:18" ht="23" x14ac:dyDescent="0.25">
      <c r="A2180" s="47">
        <f t="shared" si="33"/>
        <v>2165</v>
      </c>
      <c r="B2180" s="48" t="s">
        <v>6795</v>
      </c>
      <c r="C2180" s="48" t="s">
        <v>6817</v>
      </c>
      <c r="D2180" s="48" t="s">
        <v>1453</v>
      </c>
      <c r="E2180" s="48" t="s">
        <v>3927</v>
      </c>
      <c r="F2180" s="48" t="s">
        <v>6040</v>
      </c>
      <c r="G2180" s="48"/>
      <c r="H2180" s="47">
        <v>1995</v>
      </c>
      <c r="I2180" s="47">
        <v>4664.7</v>
      </c>
      <c r="J2180" s="47" t="s">
        <v>7377</v>
      </c>
      <c r="K2180" s="47">
        <v>5</v>
      </c>
      <c r="L2180" s="47"/>
      <c r="M2180" s="47"/>
      <c r="N2180" s="47"/>
      <c r="O2180" s="47">
        <v>106</v>
      </c>
      <c r="P2180" s="47">
        <v>41630000</v>
      </c>
      <c r="R2180" s="2"/>
    </row>
    <row r="2181" spans="1:18" ht="23" x14ac:dyDescent="0.25">
      <c r="A2181" s="47">
        <f t="shared" si="33"/>
        <v>2166</v>
      </c>
      <c r="B2181" s="48" t="s">
        <v>6795</v>
      </c>
      <c r="C2181" s="48" t="s">
        <v>6819</v>
      </c>
      <c r="D2181" s="48" t="s">
        <v>451</v>
      </c>
      <c r="E2181" s="48" t="s">
        <v>1084</v>
      </c>
      <c r="F2181" s="48" t="s">
        <v>6040</v>
      </c>
      <c r="G2181" s="48"/>
      <c r="H2181" s="47">
        <v>1974</v>
      </c>
      <c r="I2181" s="47">
        <v>5805.1</v>
      </c>
      <c r="J2181" s="47" t="s">
        <v>7377</v>
      </c>
      <c r="K2181" s="47">
        <v>5</v>
      </c>
      <c r="L2181" s="47"/>
      <c r="M2181" s="47"/>
      <c r="N2181" s="47"/>
      <c r="O2181" s="47">
        <v>324</v>
      </c>
      <c r="P2181" s="47">
        <v>41630000</v>
      </c>
      <c r="R2181" s="2"/>
    </row>
    <row r="2182" spans="1:18" ht="23" x14ac:dyDescent="0.25">
      <c r="A2182" s="47">
        <f t="shared" si="33"/>
        <v>2167</v>
      </c>
      <c r="B2182" s="48" t="s">
        <v>6795</v>
      </c>
      <c r="C2182" s="48" t="s">
        <v>6819</v>
      </c>
      <c r="D2182" s="48" t="s">
        <v>3049</v>
      </c>
      <c r="E2182" s="48" t="s">
        <v>5441</v>
      </c>
      <c r="F2182" s="48" t="s">
        <v>6040</v>
      </c>
      <c r="G2182" s="48"/>
      <c r="H2182" s="47">
        <v>1981</v>
      </c>
      <c r="I2182" s="47">
        <v>6472</v>
      </c>
      <c r="J2182" s="47" t="s">
        <v>7377</v>
      </c>
      <c r="K2182" s="47">
        <v>5</v>
      </c>
      <c r="L2182" s="47"/>
      <c r="M2182" s="47"/>
      <c r="N2182" s="47"/>
      <c r="O2182" s="47">
        <v>365</v>
      </c>
      <c r="P2182" s="47">
        <v>41630000</v>
      </c>
      <c r="R2182" s="2"/>
    </row>
    <row r="2183" spans="1:18" ht="23" x14ac:dyDescent="0.25">
      <c r="A2183" s="47">
        <f t="shared" si="33"/>
        <v>2168</v>
      </c>
      <c r="B2183" s="48" t="s">
        <v>6795</v>
      </c>
      <c r="C2183" s="48" t="s">
        <v>6820</v>
      </c>
      <c r="D2183" s="48" t="s">
        <v>2373</v>
      </c>
      <c r="E2183" s="48" t="s">
        <v>4799</v>
      </c>
      <c r="F2183" s="48" t="s">
        <v>6040</v>
      </c>
      <c r="G2183" s="48"/>
      <c r="H2183" s="47">
        <v>1970</v>
      </c>
      <c r="I2183" s="47">
        <v>563.29999999999995</v>
      </c>
      <c r="J2183" s="47" t="s">
        <v>7382</v>
      </c>
      <c r="K2183" s="47">
        <v>2</v>
      </c>
      <c r="L2183" s="47"/>
      <c r="M2183" s="47"/>
      <c r="N2183" s="47"/>
      <c r="O2183" s="47">
        <v>35</v>
      </c>
      <c r="P2183" s="47">
        <v>41630000</v>
      </c>
      <c r="R2183" s="2"/>
    </row>
    <row r="2184" spans="1:18" ht="27" customHeight="1" x14ac:dyDescent="0.25">
      <c r="A2184" s="47">
        <f t="shared" si="33"/>
        <v>2169</v>
      </c>
      <c r="B2184" s="48" t="s">
        <v>6795</v>
      </c>
      <c r="C2184" s="48" t="s">
        <v>6820</v>
      </c>
      <c r="D2184" s="48" t="s">
        <v>2507</v>
      </c>
      <c r="E2184" s="48" t="s">
        <v>4925</v>
      </c>
      <c r="F2184" s="48" t="s">
        <v>6040</v>
      </c>
      <c r="G2184" s="48"/>
      <c r="H2184" s="47">
        <v>1979</v>
      </c>
      <c r="I2184" s="47">
        <v>3225.2</v>
      </c>
      <c r="J2184" s="47" t="s">
        <v>7377</v>
      </c>
      <c r="K2184" s="47">
        <v>5</v>
      </c>
      <c r="L2184" s="47"/>
      <c r="M2184" s="47"/>
      <c r="N2184" s="47"/>
      <c r="O2184" s="47">
        <v>148</v>
      </c>
      <c r="P2184" s="47">
        <v>41630000</v>
      </c>
      <c r="R2184" s="2"/>
    </row>
    <row r="2185" spans="1:18" ht="23" x14ac:dyDescent="0.25">
      <c r="A2185" s="47">
        <f t="shared" si="33"/>
        <v>2170</v>
      </c>
      <c r="B2185" s="48" t="s">
        <v>6795</v>
      </c>
      <c r="C2185" s="48" t="s">
        <v>6820</v>
      </c>
      <c r="D2185" s="48" t="s">
        <v>2374</v>
      </c>
      <c r="E2185" s="48" t="s">
        <v>4800</v>
      </c>
      <c r="F2185" s="48" t="s">
        <v>6040</v>
      </c>
      <c r="G2185" s="48"/>
      <c r="H2185" s="47">
        <v>1992</v>
      </c>
      <c r="I2185" s="47">
        <v>3592</v>
      </c>
      <c r="J2185" s="47" t="s">
        <v>7377</v>
      </c>
      <c r="K2185" s="47">
        <v>5</v>
      </c>
      <c r="L2185" s="47"/>
      <c r="M2185" s="47"/>
      <c r="N2185" s="47"/>
      <c r="O2185" s="47">
        <v>157</v>
      </c>
      <c r="P2185" s="47">
        <v>41630000</v>
      </c>
      <c r="R2185" s="2"/>
    </row>
    <row r="2186" spans="1:18" ht="23" x14ac:dyDescent="0.25">
      <c r="A2186" s="47">
        <f t="shared" si="33"/>
        <v>2171</v>
      </c>
      <c r="B2186" s="48" t="s">
        <v>6795</v>
      </c>
      <c r="C2186" s="48" t="s">
        <v>6820</v>
      </c>
      <c r="D2186" s="48" t="s">
        <v>2376</v>
      </c>
      <c r="E2186" s="55" t="s">
        <v>4802</v>
      </c>
      <c r="F2186" s="48" t="s">
        <v>6040</v>
      </c>
      <c r="G2186" s="48"/>
      <c r="H2186" s="47">
        <v>1969</v>
      </c>
      <c r="I2186" s="47">
        <v>563.6</v>
      </c>
      <c r="J2186" s="47" t="s">
        <v>7382</v>
      </c>
      <c r="K2186" s="47">
        <v>2</v>
      </c>
      <c r="L2186" s="47"/>
      <c r="M2186" s="47"/>
      <c r="N2186" s="47"/>
      <c r="O2186" s="47">
        <v>27</v>
      </c>
      <c r="P2186" s="47">
        <v>41630000</v>
      </c>
      <c r="R2186" s="2"/>
    </row>
    <row r="2187" spans="1:18" ht="23" x14ac:dyDescent="0.25">
      <c r="A2187" s="47">
        <f t="shared" si="33"/>
        <v>2172</v>
      </c>
      <c r="B2187" s="48" t="s">
        <v>6795</v>
      </c>
      <c r="C2187" s="48" t="s">
        <v>6820</v>
      </c>
      <c r="D2187" s="48" t="s">
        <v>6821</v>
      </c>
      <c r="E2187" s="55" t="s">
        <v>4803</v>
      </c>
      <c r="F2187" s="48" t="s">
        <v>6040</v>
      </c>
      <c r="G2187" s="48"/>
      <c r="H2187" s="47">
        <v>1974</v>
      </c>
      <c r="I2187" s="47">
        <v>347.9</v>
      </c>
      <c r="J2187" s="47" t="s">
        <v>7382</v>
      </c>
      <c r="K2187" s="47">
        <v>2</v>
      </c>
      <c r="L2187" s="47"/>
      <c r="M2187" s="47"/>
      <c r="N2187" s="47"/>
      <c r="O2187" s="47">
        <v>17</v>
      </c>
      <c r="P2187" s="47">
        <v>41630000</v>
      </c>
      <c r="R2187" s="2"/>
    </row>
    <row r="2188" spans="1:18" ht="30" customHeight="1" x14ac:dyDescent="0.25">
      <c r="A2188" s="47">
        <f t="shared" si="33"/>
        <v>2173</v>
      </c>
      <c r="B2188" s="48" t="s">
        <v>6795</v>
      </c>
      <c r="C2188" s="48" t="s">
        <v>6801</v>
      </c>
      <c r="D2188" s="48" t="s">
        <v>231</v>
      </c>
      <c r="E2188" s="192" t="s">
        <v>860</v>
      </c>
      <c r="F2188" s="48" t="s">
        <v>6040</v>
      </c>
      <c r="G2188" s="48"/>
      <c r="H2188" s="47">
        <v>1965</v>
      </c>
      <c r="I2188" s="47">
        <v>681.5</v>
      </c>
      <c r="J2188" s="47" t="s">
        <v>7377</v>
      </c>
      <c r="K2188" s="47">
        <v>5</v>
      </c>
      <c r="L2188" s="47"/>
      <c r="M2188" s="47"/>
      <c r="N2188" s="47"/>
      <c r="O2188" s="47"/>
      <c r="P2188" s="47">
        <v>41630000</v>
      </c>
      <c r="R2188" s="2"/>
    </row>
    <row r="2189" spans="1:18" ht="28.5" customHeight="1" x14ac:dyDescent="0.25">
      <c r="A2189" s="47">
        <f t="shared" si="33"/>
        <v>2174</v>
      </c>
      <c r="B2189" s="48" t="s">
        <v>6795</v>
      </c>
      <c r="C2189" s="48" t="s">
        <v>6801</v>
      </c>
      <c r="D2189" s="48" t="s">
        <v>2379</v>
      </c>
      <c r="E2189" s="55" t="s">
        <v>4805</v>
      </c>
      <c r="F2189" s="48" t="s">
        <v>6040</v>
      </c>
      <c r="G2189" s="48"/>
      <c r="H2189" s="47">
        <v>1978</v>
      </c>
      <c r="I2189" s="47">
        <v>4172</v>
      </c>
      <c r="J2189" s="47" t="s">
        <v>7377</v>
      </c>
      <c r="K2189" s="47">
        <v>5</v>
      </c>
      <c r="L2189" s="47"/>
      <c r="M2189" s="47"/>
      <c r="N2189" s="47"/>
      <c r="O2189" s="47">
        <v>80</v>
      </c>
      <c r="P2189" s="47">
        <v>41630000</v>
      </c>
      <c r="R2189" s="2"/>
    </row>
    <row r="2190" spans="1:18" ht="31.5" customHeight="1" x14ac:dyDescent="0.25">
      <c r="A2190" s="47">
        <f t="shared" si="33"/>
        <v>2175</v>
      </c>
      <c r="B2190" s="48" t="s">
        <v>6795</v>
      </c>
      <c r="C2190" s="48" t="s">
        <v>6801</v>
      </c>
      <c r="D2190" s="48" t="s">
        <v>6822</v>
      </c>
      <c r="E2190" s="55" t="s">
        <v>6823</v>
      </c>
      <c r="F2190" s="48" t="s">
        <v>6090</v>
      </c>
      <c r="G2190" s="48"/>
      <c r="H2190" s="47">
        <v>1976</v>
      </c>
      <c r="I2190" s="47">
        <v>4268.7</v>
      </c>
      <c r="J2190" s="47" t="s">
        <v>7377</v>
      </c>
      <c r="K2190" s="47">
        <v>5</v>
      </c>
      <c r="L2190" s="47"/>
      <c r="M2190" s="47"/>
      <c r="N2190" s="47"/>
      <c r="O2190" s="47"/>
      <c r="P2190" s="47">
        <v>41630000</v>
      </c>
      <c r="R2190" s="2"/>
    </row>
    <row r="2191" spans="1:18" ht="22.5" customHeight="1" x14ac:dyDescent="0.25">
      <c r="A2191" s="47">
        <f t="shared" si="33"/>
        <v>2176</v>
      </c>
      <c r="B2191" s="48" t="s">
        <v>6795</v>
      </c>
      <c r="C2191" s="48" t="s">
        <v>6801</v>
      </c>
      <c r="D2191" s="48" t="s">
        <v>6824</v>
      </c>
      <c r="E2191" s="48" t="s">
        <v>6825</v>
      </c>
      <c r="F2191" s="48" t="s">
        <v>6090</v>
      </c>
      <c r="G2191" s="48"/>
      <c r="H2191" s="47">
        <v>1974</v>
      </c>
      <c r="I2191" s="47">
        <v>3298.3</v>
      </c>
      <c r="J2191" s="47" t="s">
        <v>7377</v>
      </c>
      <c r="K2191" s="47">
        <v>5</v>
      </c>
      <c r="L2191" s="47"/>
      <c r="M2191" s="47"/>
      <c r="N2191" s="47"/>
      <c r="O2191" s="47"/>
      <c r="P2191" s="47">
        <v>41630000</v>
      </c>
      <c r="R2191" s="2"/>
    </row>
    <row r="2192" spans="1:18" ht="24.75" customHeight="1" x14ac:dyDescent="0.25">
      <c r="A2192" s="47">
        <f t="shared" si="33"/>
        <v>2177</v>
      </c>
      <c r="B2192" s="48" t="s">
        <v>6795</v>
      </c>
      <c r="C2192" s="48" t="s">
        <v>6801</v>
      </c>
      <c r="D2192" s="48" t="s">
        <v>6826</v>
      </c>
      <c r="E2192" s="48" t="s">
        <v>6827</v>
      </c>
      <c r="F2192" s="48" t="s">
        <v>6090</v>
      </c>
      <c r="G2192" s="48"/>
      <c r="H2192" s="47">
        <v>1973</v>
      </c>
      <c r="I2192" s="47">
        <v>4773.3999999999996</v>
      </c>
      <c r="J2192" s="47" t="s">
        <v>7377</v>
      </c>
      <c r="K2192" s="47">
        <v>5</v>
      </c>
      <c r="L2192" s="47"/>
      <c r="M2192" s="47"/>
      <c r="N2192" s="47"/>
      <c r="O2192" s="47"/>
      <c r="P2192" s="47">
        <v>41630000</v>
      </c>
      <c r="R2192" s="2"/>
    </row>
    <row r="2193" spans="1:18" ht="23" x14ac:dyDescent="0.25">
      <c r="A2193" s="47">
        <f t="shared" si="33"/>
        <v>2178</v>
      </c>
      <c r="B2193" s="48" t="s">
        <v>6795</v>
      </c>
      <c r="C2193" s="48" t="s">
        <v>6820</v>
      </c>
      <c r="D2193" s="48" t="s">
        <v>6828</v>
      </c>
      <c r="E2193" s="48" t="s">
        <v>6829</v>
      </c>
      <c r="F2193" s="48" t="s">
        <v>6040</v>
      </c>
      <c r="G2193" s="48"/>
      <c r="H2193" s="47">
        <v>1965</v>
      </c>
      <c r="I2193" s="47">
        <v>291.10000000000002</v>
      </c>
      <c r="J2193" s="47" t="s">
        <v>7382</v>
      </c>
      <c r="K2193" s="47">
        <v>2</v>
      </c>
      <c r="L2193" s="47"/>
      <c r="M2193" s="47"/>
      <c r="N2193" s="47"/>
      <c r="O2193" s="47">
        <v>19</v>
      </c>
      <c r="P2193" s="47">
        <v>41630000</v>
      </c>
      <c r="R2193" s="2"/>
    </row>
    <row r="2194" spans="1:18" ht="23" x14ac:dyDescent="0.25">
      <c r="A2194" s="47">
        <f t="shared" ref="A2194:A2257" si="34">A2193+1</f>
        <v>2179</v>
      </c>
      <c r="B2194" s="48" t="s">
        <v>6795</v>
      </c>
      <c r="C2194" s="48" t="s">
        <v>6820</v>
      </c>
      <c r="D2194" s="48" t="s">
        <v>6830</v>
      </c>
      <c r="E2194" s="48" t="s">
        <v>6831</v>
      </c>
      <c r="F2194" s="48" t="s">
        <v>6040</v>
      </c>
      <c r="G2194" s="48"/>
      <c r="H2194" s="47">
        <v>1968</v>
      </c>
      <c r="I2194" s="47">
        <v>670.8</v>
      </c>
      <c r="J2194" s="47" t="s">
        <v>7382</v>
      </c>
      <c r="K2194" s="47">
        <v>2</v>
      </c>
      <c r="L2194" s="47"/>
      <c r="M2194" s="47"/>
      <c r="N2194" s="47"/>
      <c r="O2194" s="47">
        <v>35</v>
      </c>
      <c r="P2194" s="47">
        <v>41630000</v>
      </c>
      <c r="R2194" s="2"/>
    </row>
    <row r="2195" spans="1:18" ht="23" x14ac:dyDescent="0.25">
      <c r="A2195" s="47">
        <f t="shared" si="34"/>
        <v>2180</v>
      </c>
      <c r="B2195" s="48" t="s">
        <v>6795</v>
      </c>
      <c r="C2195" s="48" t="s">
        <v>6816</v>
      </c>
      <c r="D2195" s="48" t="s">
        <v>232</v>
      </c>
      <c r="E2195" s="48" t="s">
        <v>861</v>
      </c>
      <c r="F2195" s="48" t="s">
        <v>6040</v>
      </c>
      <c r="G2195" s="48"/>
      <c r="H2195" s="47">
        <v>1969</v>
      </c>
      <c r="I2195" s="47">
        <v>563.29999999999995</v>
      </c>
      <c r="J2195" s="47" t="s">
        <v>7382</v>
      </c>
      <c r="K2195" s="47">
        <v>2</v>
      </c>
      <c r="L2195" s="47"/>
      <c r="M2195" s="47"/>
      <c r="N2195" s="47"/>
      <c r="O2195" s="47">
        <v>2</v>
      </c>
      <c r="P2195" s="47">
        <v>41630000</v>
      </c>
      <c r="R2195" s="2"/>
    </row>
    <row r="2196" spans="1:18" ht="23" x14ac:dyDescent="0.25">
      <c r="A2196" s="47">
        <f t="shared" si="34"/>
        <v>2181</v>
      </c>
      <c r="B2196" s="48" t="s">
        <v>6795</v>
      </c>
      <c r="C2196" s="48" t="s">
        <v>6832</v>
      </c>
      <c r="D2196" s="48" t="s">
        <v>2386</v>
      </c>
      <c r="E2196" s="48" t="s">
        <v>4810</v>
      </c>
      <c r="F2196" s="48" t="s">
        <v>6040</v>
      </c>
      <c r="G2196" s="48"/>
      <c r="H2196" s="47">
        <v>1971</v>
      </c>
      <c r="I2196" s="47">
        <v>868.1</v>
      </c>
      <c r="J2196" s="47" t="s">
        <v>7382</v>
      </c>
      <c r="K2196" s="47">
        <v>2</v>
      </c>
      <c r="L2196" s="47"/>
      <c r="M2196" s="47"/>
      <c r="N2196" s="47"/>
      <c r="O2196" s="47">
        <v>41</v>
      </c>
      <c r="P2196" s="47">
        <v>41630000</v>
      </c>
      <c r="R2196" s="2"/>
    </row>
    <row r="2197" spans="1:18" ht="23" x14ac:dyDescent="0.25">
      <c r="A2197" s="47">
        <f t="shared" si="34"/>
        <v>2182</v>
      </c>
      <c r="B2197" s="48" t="s">
        <v>6795</v>
      </c>
      <c r="C2197" s="48" t="s">
        <v>6832</v>
      </c>
      <c r="D2197" s="48" t="s">
        <v>2491</v>
      </c>
      <c r="E2197" s="48" t="s">
        <v>4909</v>
      </c>
      <c r="F2197" s="48" t="s">
        <v>6040</v>
      </c>
      <c r="G2197" s="48"/>
      <c r="H2197" s="47">
        <v>1937</v>
      </c>
      <c r="I2197" s="47">
        <v>595</v>
      </c>
      <c r="J2197" s="47" t="s">
        <v>7497</v>
      </c>
      <c r="K2197" s="47">
        <v>2</v>
      </c>
      <c r="L2197" s="47"/>
      <c r="M2197" s="47"/>
      <c r="N2197" s="47"/>
      <c r="O2197" s="47">
        <v>34</v>
      </c>
      <c r="P2197" s="47">
        <v>41630000</v>
      </c>
      <c r="R2197" s="2"/>
    </row>
    <row r="2198" spans="1:18" ht="23" x14ac:dyDescent="0.25">
      <c r="A2198" s="47">
        <f t="shared" si="34"/>
        <v>2183</v>
      </c>
      <c r="B2198" s="48" t="s">
        <v>6795</v>
      </c>
      <c r="C2198" s="48" t="s">
        <v>6832</v>
      </c>
      <c r="D2198" s="48" t="s">
        <v>2387</v>
      </c>
      <c r="E2198" s="48" t="s">
        <v>4811</v>
      </c>
      <c r="F2198" s="48" t="s">
        <v>6040</v>
      </c>
      <c r="G2198" s="48"/>
      <c r="H2198" s="47">
        <v>1937</v>
      </c>
      <c r="I2198" s="47">
        <v>579.20000000000005</v>
      </c>
      <c r="J2198" s="47" t="s">
        <v>7497</v>
      </c>
      <c r="K2198" s="47">
        <v>2</v>
      </c>
      <c r="L2198" s="47"/>
      <c r="M2198" s="47"/>
      <c r="N2198" s="47"/>
      <c r="O2198" s="47">
        <v>38</v>
      </c>
      <c r="P2198" s="47">
        <v>41630000</v>
      </c>
      <c r="R2198" s="2"/>
    </row>
    <row r="2199" spans="1:18" ht="23" x14ac:dyDescent="0.25">
      <c r="A2199" s="47">
        <f t="shared" si="34"/>
        <v>2184</v>
      </c>
      <c r="B2199" s="48" t="s">
        <v>6795</v>
      </c>
      <c r="C2199" s="48" t="s">
        <v>6832</v>
      </c>
      <c r="D2199" s="48" t="s">
        <v>2388</v>
      </c>
      <c r="E2199" s="48" t="s">
        <v>4812</v>
      </c>
      <c r="F2199" s="48" t="s">
        <v>6040</v>
      </c>
      <c r="G2199" s="48"/>
      <c r="H2199" s="47">
        <v>1937</v>
      </c>
      <c r="I2199" s="47">
        <v>586.20000000000005</v>
      </c>
      <c r="J2199" s="47" t="s">
        <v>7497</v>
      </c>
      <c r="K2199" s="47">
        <v>2</v>
      </c>
      <c r="L2199" s="47"/>
      <c r="M2199" s="47"/>
      <c r="N2199" s="47"/>
      <c r="O2199" s="47">
        <v>29</v>
      </c>
      <c r="P2199" s="47">
        <v>41630000</v>
      </c>
      <c r="R2199" s="2"/>
    </row>
    <row r="2200" spans="1:18" ht="23" x14ac:dyDescent="0.25">
      <c r="A2200" s="47">
        <f t="shared" si="34"/>
        <v>2185</v>
      </c>
      <c r="B2200" s="48" t="s">
        <v>6795</v>
      </c>
      <c r="C2200" s="48" t="s">
        <v>6832</v>
      </c>
      <c r="D2200" s="48" t="s">
        <v>2389</v>
      </c>
      <c r="E2200" s="48" t="s">
        <v>4813</v>
      </c>
      <c r="F2200" s="48" t="s">
        <v>6040</v>
      </c>
      <c r="G2200" s="48"/>
      <c r="H2200" s="47">
        <v>1935</v>
      </c>
      <c r="I2200" s="47">
        <v>570.20000000000005</v>
      </c>
      <c r="J2200" s="47" t="s">
        <v>7497</v>
      </c>
      <c r="K2200" s="47">
        <v>2</v>
      </c>
      <c r="L2200" s="47"/>
      <c r="M2200" s="47"/>
      <c r="N2200" s="47"/>
      <c r="O2200" s="47">
        <v>29</v>
      </c>
      <c r="P2200" s="47">
        <v>41630000</v>
      </c>
      <c r="R2200" s="2"/>
    </row>
    <row r="2201" spans="1:18" ht="23" x14ac:dyDescent="0.25">
      <c r="A2201" s="47">
        <f t="shared" si="34"/>
        <v>2186</v>
      </c>
      <c r="B2201" s="48" t="s">
        <v>6795</v>
      </c>
      <c r="C2201" s="48" t="s">
        <v>6832</v>
      </c>
      <c r="D2201" s="48" t="s">
        <v>2390</v>
      </c>
      <c r="E2201" s="48" t="s">
        <v>4814</v>
      </c>
      <c r="F2201" s="48" t="s">
        <v>6040</v>
      </c>
      <c r="G2201" s="48"/>
      <c r="H2201" s="47">
        <v>1938</v>
      </c>
      <c r="I2201" s="47">
        <v>1029.2</v>
      </c>
      <c r="J2201" s="47" t="s">
        <v>7497</v>
      </c>
      <c r="K2201" s="47">
        <v>2</v>
      </c>
      <c r="L2201" s="47"/>
      <c r="M2201" s="47"/>
      <c r="N2201" s="47"/>
      <c r="O2201" s="47">
        <v>32</v>
      </c>
      <c r="P2201" s="47">
        <v>41630000</v>
      </c>
      <c r="R2201" s="2"/>
    </row>
    <row r="2202" spans="1:18" ht="23" x14ac:dyDescent="0.25">
      <c r="A2202" s="47">
        <f t="shared" si="34"/>
        <v>2187</v>
      </c>
      <c r="B2202" s="48" t="s">
        <v>6795</v>
      </c>
      <c r="C2202" s="48" t="s">
        <v>6797</v>
      </c>
      <c r="D2202" s="48" t="s">
        <v>3214</v>
      </c>
      <c r="E2202" s="48" t="s">
        <v>5600</v>
      </c>
      <c r="F2202" s="48" t="s">
        <v>6040</v>
      </c>
      <c r="G2202" s="48"/>
      <c r="H2202" s="47">
        <v>1976</v>
      </c>
      <c r="I2202" s="47">
        <v>3265.8</v>
      </c>
      <c r="J2202" s="47" t="s">
        <v>7496</v>
      </c>
      <c r="K2202" s="47">
        <v>5</v>
      </c>
      <c r="L2202" s="47"/>
      <c r="M2202" s="47"/>
      <c r="N2202" s="47"/>
      <c r="O2202" s="47">
        <v>176</v>
      </c>
      <c r="P2202" s="47">
        <v>41630000</v>
      </c>
      <c r="R2202" s="2"/>
    </row>
    <row r="2203" spans="1:18" ht="23" x14ac:dyDescent="0.25">
      <c r="A2203" s="47">
        <f t="shared" si="34"/>
        <v>2188</v>
      </c>
      <c r="B2203" s="48" t="s">
        <v>6795</v>
      </c>
      <c r="C2203" s="48" t="s">
        <v>6797</v>
      </c>
      <c r="D2203" s="48" t="s">
        <v>229</v>
      </c>
      <c r="E2203" s="48" t="s">
        <v>858</v>
      </c>
      <c r="F2203" s="48" t="s">
        <v>6040</v>
      </c>
      <c r="G2203" s="48"/>
      <c r="H2203" s="47">
        <v>1980</v>
      </c>
      <c r="I2203" s="47">
        <v>4863.6000000000004</v>
      </c>
      <c r="J2203" s="47" t="s">
        <v>7496</v>
      </c>
      <c r="K2203" s="47">
        <v>5</v>
      </c>
      <c r="L2203" s="47"/>
      <c r="M2203" s="47"/>
      <c r="N2203" s="47"/>
      <c r="O2203" s="47">
        <v>225</v>
      </c>
      <c r="P2203" s="47">
        <v>41630000</v>
      </c>
      <c r="R2203" s="2"/>
    </row>
    <row r="2204" spans="1:18" ht="23" x14ac:dyDescent="0.25">
      <c r="A2204" s="47">
        <f t="shared" si="34"/>
        <v>2189</v>
      </c>
      <c r="B2204" s="48" t="s">
        <v>6795</v>
      </c>
      <c r="C2204" s="48" t="s">
        <v>6797</v>
      </c>
      <c r="D2204" s="48" t="s">
        <v>230</v>
      </c>
      <c r="E2204" s="48" t="s">
        <v>859</v>
      </c>
      <c r="F2204" s="48" t="s">
        <v>6040</v>
      </c>
      <c r="G2204" s="48"/>
      <c r="H2204" s="47">
        <v>1965</v>
      </c>
      <c r="I2204" s="47">
        <v>1995.3</v>
      </c>
      <c r="J2204" s="47" t="s">
        <v>7382</v>
      </c>
      <c r="K2204" s="47">
        <v>4</v>
      </c>
      <c r="L2204" s="47"/>
      <c r="M2204" s="47"/>
      <c r="N2204" s="47"/>
      <c r="O2204" s="47">
        <v>104</v>
      </c>
      <c r="P2204" s="47">
        <v>41630000</v>
      </c>
      <c r="R2204" s="2"/>
    </row>
    <row r="2205" spans="1:18" ht="23" x14ac:dyDescent="0.25">
      <c r="A2205" s="47">
        <f t="shared" si="34"/>
        <v>2190</v>
      </c>
      <c r="B2205" s="48" t="s">
        <v>6795</v>
      </c>
      <c r="C2205" s="48" t="s">
        <v>6797</v>
      </c>
      <c r="D2205" s="48" t="s">
        <v>3215</v>
      </c>
      <c r="E2205" s="48" t="s">
        <v>5601</v>
      </c>
      <c r="F2205" s="48" t="s">
        <v>6040</v>
      </c>
      <c r="G2205" s="48"/>
      <c r="H2205" s="47">
        <v>1965</v>
      </c>
      <c r="I2205" s="47">
        <v>1994.26</v>
      </c>
      <c r="J2205" s="47" t="s">
        <v>7382</v>
      </c>
      <c r="K2205" s="47">
        <v>4</v>
      </c>
      <c r="L2205" s="47"/>
      <c r="M2205" s="47"/>
      <c r="N2205" s="47"/>
      <c r="O2205" s="47">
        <v>82</v>
      </c>
      <c r="P2205" s="47">
        <v>41630000</v>
      </c>
      <c r="R2205" s="2"/>
    </row>
    <row r="2206" spans="1:18" ht="23" x14ac:dyDescent="0.25">
      <c r="A2206" s="47">
        <f t="shared" si="34"/>
        <v>2191</v>
      </c>
      <c r="B2206" s="48" t="s">
        <v>6795</v>
      </c>
      <c r="C2206" s="48" t="s">
        <v>6800</v>
      </c>
      <c r="D2206" s="48" t="s">
        <v>2503</v>
      </c>
      <c r="E2206" s="48" t="s">
        <v>4921</v>
      </c>
      <c r="F2206" s="48" t="s">
        <v>6040</v>
      </c>
      <c r="G2206" s="48"/>
      <c r="H2206" s="47">
        <v>1967</v>
      </c>
      <c r="I2206" s="47">
        <v>2032.5</v>
      </c>
      <c r="J2206" s="47" t="s">
        <v>7376</v>
      </c>
      <c r="K2206" s="47">
        <v>4</v>
      </c>
      <c r="L2206" s="47"/>
      <c r="M2206" s="47"/>
      <c r="N2206" s="47"/>
      <c r="O2206" s="47"/>
      <c r="P2206" s="47">
        <v>41630000</v>
      </c>
      <c r="R2206" s="2"/>
    </row>
    <row r="2207" spans="1:18" ht="23" x14ac:dyDescent="0.25">
      <c r="A2207" s="47">
        <f t="shared" si="34"/>
        <v>2192</v>
      </c>
      <c r="B2207" s="48" t="s">
        <v>6795</v>
      </c>
      <c r="C2207" s="48" t="s">
        <v>6800</v>
      </c>
      <c r="D2207" s="48" t="s">
        <v>233</v>
      </c>
      <c r="E2207" s="48" t="s">
        <v>862</v>
      </c>
      <c r="F2207" s="48" t="s">
        <v>6040</v>
      </c>
      <c r="G2207" s="48"/>
      <c r="H2207" s="47">
        <v>1962</v>
      </c>
      <c r="I2207" s="47">
        <v>964.2</v>
      </c>
      <c r="J2207" s="47" t="s">
        <v>7376</v>
      </c>
      <c r="K2207" s="47">
        <v>3</v>
      </c>
      <c r="L2207" s="47"/>
      <c r="M2207" s="47"/>
      <c r="N2207" s="47"/>
      <c r="O2207" s="47">
        <v>41</v>
      </c>
      <c r="P2207" s="47">
        <v>41630000</v>
      </c>
      <c r="R2207" s="2"/>
    </row>
    <row r="2208" spans="1:18" ht="23" x14ac:dyDescent="0.25">
      <c r="A2208" s="47">
        <f t="shared" si="34"/>
        <v>2193</v>
      </c>
      <c r="B2208" s="48" t="s">
        <v>6795</v>
      </c>
      <c r="C2208" s="48" t="s">
        <v>6800</v>
      </c>
      <c r="D2208" s="48" t="s">
        <v>1297</v>
      </c>
      <c r="E2208" s="48" t="s">
        <v>3772</v>
      </c>
      <c r="F2208" s="48" t="s">
        <v>6040</v>
      </c>
      <c r="G2208" s="48"/>
      <c r="H2208" s="47">
        <v>1982</v>
      </c>
      <c r="I2208" s="47">
        <v>3417.3</v>
      </c>
      <c r="J2208" s="47" t="s">
        <v>7377</v>
      </c>
      <c r="K2208" s="47">
        <v>5</v>
      </c>
      <c r="L2208" s="47"/>
      <c r="M2208" s="47"/>
      <c r="N2208" s="47"/>
      <c r="O2208" s="47">
        <v>153</v>
      </c>
      <c r="P2208" s="47">
        <v>41630000</v>
      </c>
      <c r="R2208" s="2"/>
    </row>
    <row r="2209" spans="1:18" ht="23" x14ac:dyDescent="0.25">
      <c r="A2209" s="47">
        <f t="shared" si="34"/>
        <v>2194</v>
      </c>
      <c r="B2209" s="48" t="s">
        <v>6795</v>
      </c>
      <c r="C2209" s="48" t="s">
        <v>6800</v>
      </c>
      <c r="D2209" s="48" t="s">
        <v>1298</v>
      </c>
      <c r="E2209" s="48" t="s">
        <v>3773</v>
      </c>
      <c r="F2209" s="48" t="s">
        <v>6040</v>
      </c>
      <c r="G2209" s="48"/>
      <c r="H2209" s="47">
        <v>1984</v>
      </c>
      <c r="I2209" s="47">
        <v>3498.7</v>
      </c>
      <c r="J2209" s="47" t="s">
        <v>7377</v>
      </c>
      <c r="K2209" s="47">
        <v>5</v>
      </c>
      <c r="L2209" s="47"/>
      <c r="M2209" s="47"/>
      <c r="N2209" s="47"/>
      <c r="O2209" s="47">
        <v>167</v>
      </c>
      <c r="P2209" s="47">
        <v>41630000</v>
      </c>
      <c r="R2209" s="2"/>
    </row>
    <row r="2210" spans="1:18" ht="23" x14ac:dyDescent="0.25">
      <c r="A2210" s="47">
        <f t="shared" si="34"/>
        <v>2195</v>
      </c>
      <c r="B2210" s="48" t="s">
        <v>6795</v>
      </c>
      <c r="C2210" s="48" t="s">
        <v>6800</v>
      </c>
      <c r="D2210" s="48" t="s">
        <v>1299</v>
      </c>
      <c r="E2210" s="48" t="s">
        <v>3774</v>
      </c>
      <c r="F2210" s="48" t="s">
        <v>6040</v>
      </c>
      <c r="G2210" s="48"/>
      <c r="H2210" s="47">
        <v>1988</v>
      </c>
      <c r="I2210" s="47">
        <v>3502.6</v>
      </c>
      <c r="J2210" s="47" t="s">
        <v>7377</v>
      </c>
      <c r="K2210" s="47">
        <v>5</v>
      </c>
      <c r="L2210" s="47"/>
      <c r="M2210" s="47"/>
      <c r="N2210" s="47"/>
      <c r="O2210" s="47">
        <v>155</v>
      </c>
      <c r="P2210" s="47">
        <v>41630000</v>
      </c>
      <c r="R2210" s="2"/>
    </row>
    <row r="2211" spans="1:18" ht="23" x14ac:dyDescent="0.25">
      <c r="A2211" s="47">
        <f t="shared" si="34"/>
        <v>2196</v>
      </c>
      <c r="B2211" s="48" t="s">
        <v>6795</v>
      </c>
      <c r="C2211" s="48" t="s">
        <v>6800</v>
      </c>
      <c r="D2211" s="48" t="s">
        <v>2508</v>
      </c>
      <c r="E2211" s="48" t="s">
        <v>4926</v>
      </c>
      <c r="F2211" s="48" t="s">
        <v>6040</v>
      </c>
      <c r="G2211" s="48"/>
      <c r="H2211" s="47">
        <v>1938</v>
      </c>
      <c r="I2211" s="47">
        <v>753</v>
      </c>
      <c r="J2211" s="47" t="s">
        <v>7382</v>
      </c>
      <c r="K2211" s="47">
        <v>2</v>
      </c>
      <c r="L2211" s="47"/>
      <c r="M2211" s="47"/>
      <c r="N2211" s="47"/>
      <c r="O2211" s="47"/>
      <c r="P2211" s="47">
        <v>41630000</v>
      </c>
      <c r="R2211" s="2"/>
    </row>
    <row r="2212" spans="1:18" ht="23" x14ac:dyDescent="0.25">
      <c r="A2212" s="47">
        <f t="shared" si="34"/>
        <v>2197</v>
      </c>
      <c r="B2212" s="48" t="s">
        <v>6795</v>
      </c>
      <c r="C2212" s="48" t="s">
        <v>6833</v>
      </c>
      <c r="D2212" s="48" t="s">
        <v>3468</v>
      </c>
      <c r="E2212" s="48" t="s">
        <v>5829</v>
      </c>
      <c r="F2212" s="48" t="s">
        <v>6040</v>
      </c>
      <c r="G2212" s="48"/>
      <c r="H2212" s="47">
        <v>1941</v>
      </c>
      <c r="I2212" s="47">
        <v>655.20000000000005</v>
      </c>
      <c r="J2212" s="47" t="s">
        <v>7382</v>
      </c>
      <c r="K2212" s="47">
        <v>2</v>
      </c>
      <c r="L2212" s="47"/>
      <c r="M2212" s="47"/>
      <c r="N2212" s="47"/>
      <c r="O2212" s="47">
        <v>20</v>
      </c>
      <c r="P2212" s="47">
        <v>41630000</v>
      </c>
      <c r="R2212" s="2"/>
    </row>
    <row r="2213" spans="1:18" ht="23" x14ac:dyDescent="0.25">
      <c r="A2213" s="47">
        <f t="shared" si="34"/>
        <v>2198</v>
      </c>
      <c r="B2213" s="48" t="s">
        <v>6795</v>
      </c>
      <c r="C2213" s="48" t="s">
        <v>6833</v>
      </c>
      <c r="D2213" s="48" t="s">
        <v>3469</v>
      </c>
      <c r="E2213" s="48" t="s">
        <v>5830</v>
      </c>
      <c r="F2213" s="48" t="s">
        <v>6040</v>
      </c>
      <c r="G2213" s="48"/>
      <c r="H2213" s="47">
        <v>1936</v>
      </c>
      <c r="I2213" s="47">
        <v>578.9</v>
      </c>
      <c r="J2213" s="47" t="s">
        <v>7382</v>
      </c>
      <c r="K2213" s="47">
        <v>2</v>
      </c>
      <c r="L2213" s="47"/>
      <c r="M2213" s="47"/>
      <c r="N2213" s="47"/>
      <c r="O2213" s="47">
        <v>25</v>
      </c>
      <c r="P2213" s="47">
        <v>41630000</v>
      </c>
      <c r="R2213" s="2"/>
    </row>
    <row r="2214" spans="1:18" ht="23" x14ac:dyDescent="0.25">
      <c r="A2214" s="47">
        <f t="shared" si="34"/>
        <v>2199</v>
      </c>
      <c r="B2214" s="48" t="s">
        <v>6795</v>
      </c>
      <c r="C2214" s="48" t="s">
        <v>6833</v>
      </c>
      <c r="D2214" s="48" t="s">
        <v>3470</v>
      </c>
      <c r="E2214" s="48" t="s">
        <v>5831</v>
      </c>
      <c r="F2214" s="48" t="s">
        <v>6040</v>
      </c>
      <c r="G2214" s="48"/>
      <c r="H2214" s="47">
        <v>1936</v>
      </c>
      <c r="I2214" s="47">
        <v>549</v>
      </c>
      <c r="J2214" s="47" t="s">
        <v>7382</v>
      </c>
      <c r="K2214" s="47">
        <v>2</v>
      </c>
      <c r="L2214" s="47"/>
      <c r="M2214" s="47"/>
      <c r="N2214" s="47"/>
      <c r="O2214" s="47">
        <v>17</v>
      </c>
      <c r="P2214" s="47">
        <v>41630000</v>
      </c>
      <c r="R2214" s="2"/>
    </row>
    <row r="2215" spans="1:18" ht="23" x14ac:dyDescent="0.25">
      <c r="A2215" s="47">
        <f t="shared" si="34"/>
        <v>2200</v>
      </c>
      <c r="B2215" s="48" t="s">
        <v>6795</v>
      </c>
      <c r="C2215" s="48" t="s">
        <v>6816</v>
      </c>
      <c r="D2215" s="48" t="s">
        <v>2518</v>
      </c>
      <c r="E2215" s="48" t="s">
        <v>4936</v>
      </c>
      <c r="F2215" s="48" t="s">
        <v>6040</v>
      </c>
      <c r="G2215" s="48"/>
      <c r="H2215" s="47">
        <v>1977</v>
      </c>
      <c r="I2215" s="47">
        <v>1789.3</v>
      </c>
      <c r="J2215" s="47"/>
      <c r="K2215" s="47">
        <v>4</v>
      </c>
      <c r="L2215" s="47"/>
      <c r="M2215" s="47"/>
      <c r="N2215" s="47"/>
      <c r="O2215" s="47"/>
      <c r="P2215" s="47">
        <v>41630000</v>
      </c>
      <c r="R2215" s="2"/>
    </row>
    <row r="2216" spans="1:18" ht="23" x14ac:dyDescent="0.25">
      <c r="A2216" s="47">
        <f t="shared" si="34"/>
        <v>2201</v>
      </c>
      <c r="B2216" s="48" t="s">
        <v>6795</v>
      </c>
      <c r="C2216" s="48" t="s">
        <v>6816</v>
      </c>
      <c r="D2216" s="48" t="s">
        <v>3472</v>
      </c>
      <c r="E2216" s="48" t="s">
        <v>6834</v>
      </c>
      <c r="F2216" s="48" t="s">
        <v>6040</v>
      </c>
      <c r="G2216" s="48"/>
      <c r="H2216" s="47">
        <v>1964</v>
      </c>
      <c r="I2216" s="47">
        <v>626.20000000000005</v>
      </c>
      <c r="J2216" s="47"/>
      <c r="K2216" s="47">
        <v>2</v>
      </c>
      <c r="L2216" s="47"/>
      <c r="M2216" s="47"/>
      <c r="N2216" s="47"/>
      <c r="O2216" s="47"/>
      <c r="P2216" s="47">
        <v>41630000</v>
      </c>
      <c r="R2216" s="2"/>
    </row>
    <row r="2217" spans="1:18" ht="23" x14ac:dyDescent="0.25">
      <c r="A2217" s="47">
        <f t="shared" si="34"/>
        <v>2202</v>
      </c>
      <c r="B2217" s="48" t="s">
        <v>6795</v>
      </c>
      <c r="C2217" s="48" t="s">
        <v>6835</v>
      </c>
      <c r="D2217" s="48" t="s">
        <v>2967</v>
      </c>
      <c r="E2217" s="48" t="s">
        <v>6836</v>
      </c>
      <c r="F2217" s="48" t="s">
        <v>6040</v>
      </c>
      <c r="G2217" s="48"/>
      <c r="H2217" s="47">
        <v>1971</v>
      </c>
      <c r="I2217" s="47">
        <v>4595.3999999999996</v>
      </c>
      <c r="J2217" s="47" t="s">
        <v>7377</v>
      </c>
      <c r="K2217" s="47">
        <v>5</v>
      </c>
      <c r="L2217" s="47"/>
      <c r="M2217" s="47"/>
      <c r="N2217" s="47"/>
      <c r="O2217" s="47">
        <v>175</v>
      </c>
      <c r="P2217" s="47">
        <v>41630000</v>
      </c>
      <c r="R2217" s="2"/>
    </row>
    <row r="2218" spans="1:18" ht="27.75" customHeight="1" x14ac:dyDescent="0.25">
      <c r="A2218" s="47">
        <f t="shared" si="34"/>
        <v>2203</v>
      </c>
      <c r="B2218" s="48" t="s">
        <v>6795</v>
      </c>
      <c r="C2218" s="48" t="s">
        <v>6835</v>
      </c>
      <c r="D2218" s="48" t="s">
        <v>2968</v>
      </c>
      <c r="E2218" s="48" t="s">
        <v>5361</v>
      </c>
      <c r="F2218" s="48" t="s">
        <v>6040</v>
      </c>
      <c r="G2218" s="48"/>
      <c r="H2218" s="47">
        <v>1975</v>
      </c>
      <c r="I2218" s="47">
        <v>1930.8</v>
      </c>
      <c r="J2218" s="47" t="s">
        <v>7382</v>
      </c>
      <c r="K2218" s="47">
        <v>5</v>
      </c>
      <c r="L2218" s="47"/>
      <c r="M2218" s="47"/>
      <c r="N2218" s="47"/>
      <c r="O2218" s="47">
        <v>64</v>
      </c>
      <c r="P2218" s="47">
        <v>41630000</v>
      </c>
      <c r="R2218" s="2"/>
    </row>
    <row r="2219" spans="1:18" ht="28.5" customHeight="1" x14ac:dyDescent="0.25">
      <c r="A2219" s="47">
        <f t="shared" si="34"/>
        <v>2204</v>
      </c>
      <c r="B2219" s="48" t="s">
        <v>6795</v>
      </c>
      <c r="C2219" s="48" t="s">
        <v>6835</v>
      </c>
      <c r="D2219" s="48" t="s">
        <v>6837</v>
      </c>
      <c r="E2219" s="48" t="s">
        <v>6838</v>
      </c>
      <c r="F2219" s="48" t="s">
        <v>6094</v>
      </c>
      <c r="G2219" s="48"/>
      <c r="H2219" s="47">
        <v>1975</v>
      </c>
      <c r="I2219" s="47">
        <v>1944.1</v>
      </c>
      <c r="J2219" s="47"/>
      <c r="K2219" s="47">
        <v>5</v>
      </c>
      <c r="L2219" s="47"/>
      <c r="M2219" s="47"/>
      <c r="N2219" s="47"/>
      <c r="O2219" s="47">
        <v>65</v>
      </c>
      <c r="P2219" s="47">
        <v>41630000</v>
      </c>
      <c r="R2219" s="2"/>
    </row>
    <row r="2220" spans="1:18" ht="23" x14ac:dyDescent="0.25">
      <c r="A2220" s="47">
        <f t="shared" si="34"/>
        <v>2205</v>
      </c>
      <c r="B2220" s="48" t="s">
        <v>6795</v>
      </c>
      <c r="C2220" s="48" t="s">
        <v>6835</v>
      </c>
      <c r="D2220" s="48" t="s">
        <v>2969</v>
      </c>
      <c r="E2220" s="48" t="s">
        <v>5362</v>
      </c>
      <c r="F2220" s="48" t="s">
        <v>6040</v>
      </c>
      <c r="G2220" s="48"/>
      <c r="H2220" s="47">
        <v>1977</v>
      </c>
      <c r="I2220" s="47">
        <v>1935.7</v>
      </c>
      <c r="J2220" s="47" t="s">
        <v>7382</v>
      </c>
      <c r="K2220" s="47">
        <v>5</v>
      </c>
      <c r="L2220" s="47"/>
      <c r="M2220" s="47"/>
      <c r="N2220" s="47"/>
      <c r="O2220" s="47">
        <v>66</v>
      </c>
      <c r="P2220" s="47">
        <v>41630000</v>
      </c>
      <c r="R2220" s="2"/>
    </row>
    <row r="2221" spans="1:18" ht="23" x14ac:dyDescent="0.25">
      <c r="A2221" s="47">
        <f t="shared" si="34"/>
        <v>2206</v>
      </c>
      <c r="B2221" s="48" t="s">
        <v>6795</v>
      </c>
      <c r="C2221" s="48" t="s">
        <v>6835</v>
      </c>
      <c r="D2221" s="48" t="s">
        <v>641</v>
      </c>
      <c r="E2221" s="48" t="s">
        <v>6839</v>
      </c>
      <c r="F2221" s="48" t="s">
        <v>6040</v>
      </c>
      <c r="G2221" s="48"/>
      <c r="H2221" s="47">
        <v>1991</v>
      </c>
      <c r="I2221" s="47">
        <v>5722.1</v>
      </c>
      <c r="J2221" s="47"/>
      <c r="K2221" s="47">
        <v>10</v>
      </c>
      <c r="L2221" s="47"/>
      <c r="M2221" s="47">
        <v>2</v>
      </c>
      <c r="N2221" s="47"/>
      <c r="O2221" s="47"/>
      <c r="P2221" s="47">
        <v>41630000</v>
      </c>
      <c r="R2221" s="2"/>
    </row>
    <row r="2222" spans="1:18" ht="23" x14ac:dyDescent="0.25">
      <c r="A2222" s="47">
        <f t="shared" si="34"/>
        <v>2207</v>
      </c>
      <c r="B2222" s="48" t="s">
        <v>6795</v>
      </c>
      <c r="C2222" s="48" t="s">
        <v>6835</v>
      </c>
      <c r="D2222" s="48" t="s">
        <v>234</v>
      </c>
      <c r="E2222" s="48" t="s">
        <v>863</v>
      </c>
      <c r="F2222" s="48" t="s">
        <v>6040</v>
      </c>
      <c r="G2222" s="48"/>
      <c r="H2222" s="47">
        <v>1968</v>
      </c>
      <c r="I2222" s="47">
        <v>3478.4</v>
      </c>
      <c r="J2222" s="47" t="s">
        <v>7382</v>
      </c>
      <c r="K2222" s="47">
        <v>5</v>
      </c>
      <c r="L2222" s="47"/>
      <c r="M2222" s="47"/>
      <c r="N2222" s="47"/>
      <c r="O2222" s="47">
        <v>135</v>
      </c>
      <c r="P2222" s="47">
        <v>41630000</v>
      </c>
      <c r="R2222" s="2"/>
    </row>
    <row r="2223" spans="1:18" ht="21" customHeight="1" x14ac:dyDescent="0.25">
      <c r="A2223" s="47">
        <f t="shared" si="34"/>
        <v>2208</v>
      </c>
      <c r="B2223" s="48" t="s">
        <v>6795</v>
      </c>
      <c r="C2223" s="48" t="s">
        <v>6835</v>
      </c>
      <c r="D2223" s="48" t="s">
        <v>2970</v>
      </c>
      <c r="E2223" s="48" t="s">
        <v>5363</v>
      </c>
      <c r="F2223" s="48" t="s">
        <v>6040</v>
      </c>
      <c r="G2223" s="48"/>
      <c r="H2223" s="47">
        <v>1968</v>
      </c>
      <c r="I2223" s="47">
        <v>4606.8</v>
      </c>
      <c r="J2223" s="47" t="s">
        <v>7377</v>
      </c>
      <c r="K2223" s="47">
        <v>5</v>
      </c>
      <c r="L2223" s="47"/>
      <c r="M2223" s="47"/>
      <c r="N2223" s="47"/>
      <c r="O2223" s="47">
        <v>203</v>
      </c>
      <c r="P2223" s="47">
        <v>41630000</v>
      </c>
      <c r="R2223" s="2"/>
    </row>
    <row r="2224" spans="1:18" ht="23" x14ac:dyDescent="0.25">
      <c r="A2224" s="47">
        <f t="shared" si="34"/>
        <v>2209</v>
      </c>
      <c r="B2224" s="48" t="s">
        <v>6795</v>
      </c>
      <c r="C2224" s="48" t="s">
        <v>6835</v>
      </c>
      <c r="D2224" s="48" t="s">
        <v>2971</v>
      </c>
      <c r="E2224" s="48" t="s">
        <v>5364</v>
      </c>
      <c r="F2224" s="48" t="s">
        <v>6040</v>
      </c>
      <c r="G2224" s="48"/>
      <c r="H2224" s="47">
        <v>1969</v>
      </c>
      <c r="I2224" s="47">
        <v>4610.8999999999996</v>
      </c>
      <c r="J2224" s="47" t="s">
        <v>7377</v>
      </c>
      <c r="K2224" s="47">
        <v>5</v>
      </c>
      <c r="L2224" s="47"/>
      <c r="M2224" s="47"/>
      <c r="N2224" s="47"/>
      <c r="O2224" s="47">
        <v>200</v>
      </c>
      <c r="P2224" s="47">
        <v>41630000</v>
      </c>
      <c r="R2224" s="2"/>
    </row>
    <row r="2225" spans="1:18" ht="23" x14ac:dyDescent="0.25">
      <c r="A2225" s="47">
        <f t="shared" si="34"/>
        <v>2210</v>
      </c>
      <c r="B2225" s="48" t="s">
        <v>6795</v>
      </c>
      <c r="C2225" s="48" t="s">
        <v>6835</v>
      </c>
      <c r="D2225" s="48" t="s">
        <v>2990</v>
      </c>
      <c r="E2225" s="48" t="s">
        <v>5383</v>
      </c>
      <c r="F2225" s="48" t="s">
        <v>6040</v>
      </c>
      <c r="G2225" s="48"/>
      <c r="H2225" s="47">
        <v>1971</v>
      </c>
      <c r="I2225" s="47">
        <v>4595.1000000000004</v>
      </c>
      <c r="J2225" s="47" t="s">
        <v>7377</v>
      </c>
      <c r="K2225" s="47">
        <v>5</v>
      </c>
      <c r="L2225" s="47"/>
      <c r="M2225" s="47"/>
      <c r="N2225" s="47"/>
      <c r="O2225" s="47">
        <v>175</v>
      </c>
      <c r="P2225" s="47">
        <v>41630000</v>
      </c>
      <c r="R2225" s="2"/>
    </row>
    <row r="2226" spans="1:18" ht="23" x14ac:dyDescent="0.25">
      <c r="A2226" s="47">
        <f t="shared" si="34"/>
        <v>2211</v>
      </c>
      <c r="B2226" s="48" t="s">
        <v>6795</v>
      </c>
      <c r="C2226" s="48" t="s">
        <v>6835</v>
      </c>
      <c r="D2226" s="48" t="s">
        <v>2992</v>
      </c>
      <c r="E2226" s="48" t="s">
        <v>5385</v>
      </c>
      <c r="F2226" s="48" t="s">
        <v>6040</v>
      </c>
      <c r="G2226" s="48"/>
      <c r="H2226" s="47">
        <v>1973</v>
      </c>
      <c r="I2226" s="47">
        <v>5711.2</v>
      </c>
      <c r="J2226" s="47" t="s">
        <v>7377</v>
      </c>
      <c r="K2226" s="47">
        <v>5</v>
      </c>
      <c r="L2226" s="47"/>
      <c r="M2226" s="47"/>
      <c r="N2226" s="47"/>
      <c r="O2226" s="47">
        <v>260</v>
      </c>
      <c r="P2226" s="47">
        <v>41630000</v>
      </c>
      <c r="R2226" s="2"/>
    </row>
    <row r="2227" spans="1:18" ht="23" x14ac:dyDescent="0.25">
      <c r="A2227" s="47">
        <f t="shared" si="34"/>
        <v>2212</v>
      </c>
      <c r="B2227" s="48" t="s">
        <v>6840</v>
      </c>
      <c r="C2227" s="48" t="s">
        <v>6841</v>
      </c>
      <c r="D2227" s="48" t="s">
        <v>2563</v>
      </c>
      <c r="E2227" s="48" t="s">
        <v>4979</v>
      </c>
      <c r="F2227" s="48" t="s">
        <v>6040</v>
      </c>
      <c r="G2227" s="48"/>
      <c r="H2227" s="47">
        <v>1935</v>
      </c>
      <c r="I2227" s="47">
        <v>2538.6</v>
      </c>
      <c r="J2227" s="47" t="s">
        <v>7382</v>
      </c>
      <c r="K2227" s="47">
        <v>4</v>
      </c>
      <c r="L2227" s="47"/>
      <c r="M2227" s="47"/>
      <c r="N2227" s="47"/>
      <c r="O2227" s="47">
        <v>79</v>
      </c>
      <c r="P2227" s="47">
        <v>41633000</v>
      </c>
      <c r="R2227" s="2"/>
    </row>
    <row r="2228" spans="1:18" ht="23" x14ac:dyDescent="0.25">
      <c r="A2228" s="47">
        <f t="shared" si="34"/>
        <v>2213</v>
      </c>
      <c r="B2228" s="48" t="s">
        <v>6840</v>
      </c>
      <c r="C2228" s="48" t="s">
        <v>6841</v>
      </c>
      <c r="D2228" s="48" t="s">
        <v>2564</v>
      </c>
      <c r="E2228" s="48" t="s">
        <v>4980</v>
      </c>
      <c r="F2228" s="48" t="s">
        <v>6040</v>
      </c>
      <c r="G2228" s="48"/>
      <c r="H2228" s="47">
        <v>1935</v>
      </c>
      <c r="I2228" s="47">
        <v>2540.1</v>
      </c>
      <c r="J2228" s="47" t="s">
        <v>7382</v>
      </c>
      <c r="K2228" s="47">
        <v>4</v>
      </c>
      <c r="L2228" s="47"/>
      <c r="M2228" s="47"/>
      <c r="N2228" s="47"/>
      <c r="O2228" s="47">
        <v>91</v>
      </c>
      <c r="P2228" s="47">
        <v>41633000</v>
      </c>
      <c r="R2228" s="2"/>
    </row>
    <row r="2229" spans="1:18" ht="23" x14ac:dyDescent="0.25">
      <c r="A2229" s="47">
        <f t="shared" si="34"/>
        <v>2214</v>
      </c>
      <c r="B2229" s="48" t="s">
        <v>6840</v>
      </c>
      <c r="C2229" s="48" t="s">
        <v>6841</v>
      </c>
      <c r="D2229" s="48" t="s">
        <v>417</v>
      </c>
      <c r="E2229" s="48" t="s">
        <v>1053</v>
      </c>
      <c r="F2229" s="48" t="s">
        <v>6040</v>
      </c>
      <c r="G2229" s="48"/>
      <c r="H2229" s="47">
        <v>1936</v>
      </c>
      <c r="I2229" s="47">
        <v>2538.6</v>
      </c>
      <c r="J2229" s="47" t="s">
        <v>7382</v>
      </c>
      <c r="K2229" s="47">
        <v>4</v>
      </c>
      <c r="L2229" s="47"/>
      <c r="M2229" s="47"/>
      <c r="N2229" s="47"/>
      <c r="O2229" s="47">
        <v>79</v>
      </c>
      <c r="P2229" s="47">
        <v>41633000</v>
      </c>
      <c r="R2229" s="2"/>
    </row>
    <row r="2230" spans="1:18" ht="23" x14ac:dyDescent="0.25">
      <c r="A2230" s="47">
        <f t="shared" si="34"/>
        <v>2215</v>
      </c>
      <c r="B2230" s="48" t="s">
        <v>6840</v>
      </c>
      <c r="C2230" s="48" t="s">
        <v>6841</v>
      </c>
      <c r="D2230" s="48" t="s">
        <v>2565</v>
      </c>
      <c r="E2230" s="48" t="s">
        <v>4981</v>
      </c>
      <c r="F2230" s="48" t="s">
        <v>6040</v>
      </c>
      <c r="G2230" s="48"/>
      <c r="H2230" s="47">
        <v>1960</v>
      </c>
      <c r="I2230" s="47">
        <v>691.6</v>
      </c>
      <c r="J2230" s="47" t="s">
        <v>7382</v>
      </c>
      <c r="K2230" s="47">
        <v>2</v>
      </c>
      <c r="L2230" s="47"/>
      <c r="M2230" s="47"/>
      <c r="N2230" s="47"/>
      <c r="O2230" s="64">
        <v>12</v>
      </c>
      <c r="P2230" s="47">
        <v>41633000</v>
      </c>
      <c r="R2230" s="2"/>
    </row>
    <row r="2231" spans="1:18" ht="23" x14ac:dyDescent="0.25">
      <c r="A2231" s="47">
        <f t="shared" si="34"/>
        <v>2216</v>
      </c>
      <c r="B2231" s="48" t="s">
        <v>6840</v>
      </c>
      <c r="C2231" s="48" t="s">
        <v>6841</v>
      </c>
      <c r="D2231" s="48" t="s">
        <v>2566</v>
      </c>
      <c r="E2231" s="48" t="s">
        <v>4982</v>
      </c>
      <c r="F2231" s="48" t="s">
        <v>6040</v>
      </c>
      <c r="G2231" s="48"/>
      <c r="H2231" s="47">
        <v>1960</v>
      </c>
      <c r="I2231" s="47">
        <v>684</v>
      </c>
      <c r="J2231" s="47" t="s">
        <v>7382</v>
      </c>
      <c r="K2231" s="47">
        <v>2</v>
      </c>
      <c r="L2231" s="47"/>
      <c r="M2231" s="47"/>
      <c r="N2231" s="47"/>
      <c r="O2231" s="64">
        <v>23</v>
      </c>
      <c r="P2231" s="47">
        <v>41633000</v>
      </c>
      <c r="R2231" s="2"/>
    </row>
    <row r="2232" spans="1:18" ht="23" x14ac:dyDescent="0.25">
      <c r="A2232" s="47">
        <f t="shared" si="34"/>
        <v>2217</v>
      </c>
      <c r="B2232" s="48" t="s">
        <v>6840</v>
      </c>
      <c r="C2232" s="48" t="s">
        <v>6841</v>
      </c>
      <c r="D2232" s="48" t="s">
        <v>2567</v>
      </c>
      <c r="E2232" s="48" t="s">
        <v>4983</v>
      </c>
      <c r="F2232" s="48" t="s">
        <v>6040</v>
      </c>
      <c r="G2232" s="48"/>
      <c r="H2232" s="47">
        <v>1938</v>
      </c>
      <c r="I2232" s="47">
        <v>2673</v>
      </c>
      <c r="J2232" s="47" t="s">
        <v>7382</v>
      </c>
      <c r="K2232" s="47">
        <v>4</v>
      </c>
      <c r="L2232" s="47"/>
      <c r="M2232" s="47"/>
      <c r="N2232" s="47"/>
      <c r="O2232" s="64">
        <v>74</v>
      </c>
      <c r="P2232" s="47">
        <v>41633000</v>
      </c>
      <c r="R2232" s="2"/>
    </row>
    <row r="2233" spans="1:18" ht="23" x14ac:dyDescent="0.25">
      <c r="A2233" s="47">
        <f t="shared" si="34"/>
        <v>2218</v>
      </c>
      <c r="B2233" s="48" t="s">
        <v>6840</v>
      </c>
      <c r="C2233" s="48" t="s">
        <v>6841</v>
      </c>
      <c r="D2233" s="48" t="s">
        <v>2568</v>
      </c>
      <c r="E2233" s="48" t="s">
        <v>4984</v>
      </c>
      <c r="F2233" s="48" t="s">
        <v>6040</v>
      </c>
      <c r="G2233" s="48"/>
      <c r="H2233" s="47">
        <v>1960</v>
      </c>
      <c r="I2233" s="47">
        <v>688.1</v>
      </c>
      <c r="J2233" s="47" t="s">
        <v>7382</v>
      </c>
      <c r="K2233" s="47">
        <v>2</v>
      </c>
      <c r="L2233" s="47"/>
      <c r="M2233" s="47"/>
      <c r="N2233" s="47"/>
      <c r="O2233" s="64">
        <v>7</v>
      </c>
      <c r="P2233" s="47">
        <v>41633000</v>
      </c>
      <c r="R2233" s="2"/>
    </row>
    <row r="2234" spans="1:18" ht="23" x14ac:dyDescent="0.25">
      <c r="A2234" s="47">
        <f t="shared" si="34"/>
        <v>2219</v>
      </c>
      <c r="B2234" s="48" t="s">
        <v>6840</v>
      </c>
      <c r="C2234" s="48" t="s">
        <v>6841</v>
      </c>
      <c r="D2234" s="48" t="s">
        <v>2569</v>
      </c>
      <c r="E2234" s="48" t="s">
        <v>4985</v>
      </c>
      <c r="F2234" s="48" t="s">
        <v>6040</v>
      </c>
      <c r="G2234" s="48"/>
      <c r="H2234" s="47">
        <v>1960</v>
      </c>
      <c r="I2234" s="47">
        <v>660.6</v>
      </c>
      <c r="J2234" s="47" t="s">
        <v>7382</v>
      </c>
      <c r="K2234" s="47">
        <v>2</v>
      </c>
      <c r="L2234" s="47"/>
      <c r="M2234" s="47"/>
      <c r="N2234" s="47"/>
      <c r="O2234" s="64">
        <v>9</v>
      </c>
      <c r="P2234" s="47">
        <v>41633000</v>
      </c>
      <c r="R2234" s="2"/>
    </row>
    <row r="2235" spans="1:18" ht="23" x14ac:dyDescent="0.25">
      <c r="A2235" s="47">
        <f t="shared" si="34"/>
        <v>2220</v>
      </c>
      <c r="B2235" s="48" t="s">
        <v>6840</v>
      </c>
      <c r="C2235" s="48" t="s">
        <v>6841</v>
      </c>
      <c r="D2235" s="48" t="s">
        <v>497</v>
      </c>
      <c r="E2235" s="48" t="s">
        <v>1132</v>
      </c>
      <c r="F2235" s="48" t="s">
        <v>6040</v>
      </c>
      <c r="G2235" s="48"/>
      <c r="H2235" s="47">
        <v>1970</v>
      </c>
      <c r="I2235" s="47">
        <v>3396.9</v>
      </c>
      <c r="J2235" s="47" t="s">
        <v>7377</v>
      </c>
      <c r="K2235" s="47">
        <v>5</v>
      </c>
      <c r="L2235" s="47"/>
      <c r="M2235" s="47"/>
      <c r="N2235" s="47"/>
      <c r="O2235" s="64">
        <v>101</v>
      </c>
      <c r="P2235" s="47">
        <v>41633000</v>
      </c>
      <c r="R2235" s="2"/>
    </row>
    <row r="2236" spans="1:18" ht="23" x14ac:dyDescent="0.25">
      <c r="A2236" s="47">
        <f t="shared" si="34"/>
        <v>2221</v>
      </c>
      <c r="B2236" s="48" t="s">
        <v>6840</v>
      </c>
      <c r="C2236" s="48" t="s">
        <v>6841</v>
      </c>
      <c r="D2236" s="48" t="s">
        <v>2571</v>
      </c>
      <c r="E2236" s="48" t="s">
        <v>4987</v>
      </c>
      <c r="F2236" s="48" t="s">
        <v>6040</v>
      </c>
      <c r="G2236" s="48"/>
      <c r="H2236" s="47">
        <v>1962</v>
      </c>
      <c r="I2236" s="47">
        <v>355.1</v>
      </c>
      <c r="J2236" s="47" t="s">
        <v>7382</v>
      </c>
      <c r="K2236" s="47">
        <v>2</v>
      </c>
      <c r="L2236" s="47"/>
      <c r="M2236" s="47"/>
      <c r="N2236" s="47"/>
      <c r="O2236" s="47">
        <v>7</v>
      </c>
      <c r="P2236" s="47">
        <v>41633000</v>
      </c>
      <c r="R2236" s="2"/>
    </row>
    <row r="2237" spans="1:18" ht="23" x14ac:dyDescent="0.25">
      <c r="A2237" s="47">
        <f t="shared" si="34"/>
        <v>2222</v>
      </c>
      <c r="B2237" s="48" t="s">
        <v>6840</v>
      </c>
      <c r="C2237" s="48" t="s">
        <v>6841</v>
      </c>
      <c r="D2237" s="48" t="s">
        <v>2572</v>
      </c>
      <c r="E2237" s="48" t="s">
        <v>4988</v>
      </c>
      <c r="F2237" s="48" t="s">
        <v>6040</v>
      </c>
      <c r="G2237" s="48"/>
      <c r="H2237" s="47">
        <v>1917</v>
      </c>
      <c r="I2237" s="47">
        <v>413.6</v>
      </c>
      <c r="J2237" s="47" t="s">
        <v>7382</v>
      </c>
      <c r="K2237" s="47">
        <v>2</v>
      </c>
      <c r="L2237" s="47"/>
      <c r="M2237" s="47"/>
      <c r="N2237" s="47"/>
      <c r="O2237" s="47">
        <v>11</v>
      </c>
      <c r="P2237" s="47">
        <v>41633000</v>
      </c>
      <c r="R2237" s="2"/>
    </row>
    <row r="2238" spans="1:18" ht="23" x14ac:dyDescent="0.25">
      <c r="A2238" s="47">
        <f t="shared" si="34"/>
        <v>2223</v>
      </c>
      <c r="B2238" s="48" t="s">
        <v>6840</v>
      </c>
      <c r="C2238" s="48" t="s">
        <v>6841</v>
      </c>
      <c r="D2238" s="48" t="s">
        <v>6842</v>
      </c>
      <c r="E2238" s="48" t="s">
        <v>5603</v>
      </c>
      <c r="F2238" s="48" t="s">
        <v>6040</v>
      </c>
      <c r="G2238" s="48"/>
      <c r="H2238" s="47">
        <v>1967</v>
      </c>
      <c r="I2238" s="52">
        <v>3897.6</v>
      </c>
      <c r="J2238" s="47" t="s">
        <v>7382</v>
      </c>
      <c r="K2238" s="47">
        <v>5</v>
      </c>
      <c r="L2238" s="47"/>
      <c r="M2238" s="47"/>
      <c r="N2238" s="47"/>
      <c r="O2238" s="47">
        <v>107</v>
      </c>
      <c r="P2238" s="47">
        <v>41633000</v>
      </c>
      <c r="R2238" s="2"/>
    </row>
    <row r="2239" spans="1:18" ht="23" x14ac:dyDescent="0.25">
      <c r="A2239" s="47">
        <f t="shared" si="34"/>
        <v>2224</v>
      </c>
      <c r="B2239" s="48" t="s">
        <v>6840</v>
      </c>
      <c r="C2239" s="48" t="s">
        <v>6841</v>
      </c>
      <c r="D2239" s="48" t="s">
        <v>6843</v>
      </c>
      <c r="E2239" s="48" t="s">
        <v>983</v>
      </c>
      <c r="F2239" s="48" t="s">
        <v>6040</v>
      </c>
      <c r="G2239" s="48"/>
      <c r="H2239" s="47">
        <v>1968</v>
      </c>
      <c r="I2239" s="52">
        <v>4370.8999999999996</v>
      </c>
      <c r="J2239" s="47" t="s">
        <v>7382</v>
      </c>
      <c r="K2239" s="47">
        <v>5</v>
      </c>
      <c r="L2239" s="47"/>
      <c r="M2239" s="47"/>
      <c r="N2239" s="47"/>
      <c r="O2239" s="47">
        <v>104</v>
      </c>
      <c r="P2239" s="47">
        <v>41633000</v>
      </c>
      <c r="R2239" s="2"/>
    </row>
    <row r="2240" spans="1:18" ht="23" x14ac:dyDescent="0.25">
      <c r="A2240" s="47">
        <f t="shared" si="34"/>
        <v>2225</v>
      </c>
      <c r="B2240" s="48" t="s">
        <v>6840</v>
      </c>
      <c r="C2240" s="48" t="s">
        <v>6841</v>
      </c>
      <c r="D2240" s="48" t="s">
        <v>6844</v>
      </c>
      <c r="E2240" s="48" t="s">
        <v>1134</v>
      </c>
      <c r="F2240" s="48" t="s">
        <v>6040</v>
      </c>
      <c r="G2240" s="48"/>
      <c r="H2240" s="47">
        <v>1976</v>
      </c>
      <c r="I2240" s="52">
        <v>5720.9</v>
      </c>
      <c r="J2240" s="47" t="s">
        <v>7377</v>
      </c>
      <c r="K2240" s="47">
        <v>5</v>
      </c>
      <c r="L2240" s="47"/>
      <c r="M2240" s="47"/>
      <c r="N2240" s="47"/>
      <c r="O2240" s="47">
        <v>177</v>
      </c>
      <c r="P2240" s="47">
        <v>41633000</v>
      </c>
      <c r="R2240" s="2"/>
    </row>
    <row r="2241" spans="1:18" ht="23" x14ac:dyDescent="0.25">
      <c r="A2241" s="47">
        <f t="shared" si="34"/>
        <v>2226</v>
      </c>
      <c r="B2241" s="48" t="s">
        <v>6840</v>
      </c>
      <c r="C2241" s="48" t="s">
        <v>6841</v>
      </c>
      <c r="D2241" s="48" t="s">
        <v>6845</v>
      </c>
      <c r="E2241" s="48" t="s">
        <v>5604</v>
      </c>
      <c r="F2241" s="48" t="s">
        <v>6040</v>
      </c>
      <c r="G2241" s="48"/>
      <c r="H2241" s="47">
        <v>1968</v>
      </c>
      <c r="I2241" s="52">
        <v>4154.2</v>
      </c>
      <c r="J2241" s="47" t="s">
        <v>7382</v>
      </c>
      <c r="K2241" s="47">
        <v>5</v>
      </c>
      <c r="L2241" s="47"/>
      <c r="M2241" s="47"/>
      <c r="N2241" s="47"/>
      <c r="O2241" s="47">
        <v>90</v>
      </c>
      <c r="P2241" s="47">
        <v>41633000</v>
      </c>
      <c r="R2241" s="2"/>
    </row>
    <row r="2242" spans="1:18" ht="23" x14ac:dyDescent="0.25">
      <c r="A2242" s="47">
        <f t="shared" si="34"/>
        <v>2227</v>
      </c>
      <c r="B2242" s="48" t="s">
        <v>6840</v>
      </c>
      <c r="C2242" s="48" t="s">
        <v>6841</v>
      </c>
      <c r="D2242" s="48" t="s">
        <v>2573</v>
      </c>
      <c r="E2242" s="48" t="s">
        <v>4989</v>
      </c>
      <c r="F2242" s="48" t="s">
        <v>6040</v>
      </c>
      <c r="G2242" s="48"/>
      <c r="H2242" s="47">
        <v>1976</v>
      </c>
      <c r="I2242" s="47">
        <v>5442.8</v>
      </c>
      <c r="J2242" s="47" t="s">
        <v>7377</v>
      </c>
      <c r="K2242" s="47">
        <v>5</v>
      </c>
      <c r="L2242" s="47"/>
      <c r="M2242" s="47"/>
      <c r="N2242" s="47"/>
      <c r="O2242" s="47">
        <v>197</v>
      </c>
      <c r="P2242" s="47">
        <v>41633000</v>
      </c>
      <c r="R2242" s="2"/>
    </row>
    <row r="2243" spans="1:18" ht="23" x14ac:dyDescent="0.25">
      <c r="A2243" s="47">
        <f t="shared" si="34"/>
        <v>2228</v>
      </c>
      <c r="B2243" s="48" t="s">
        <v>6840</v>
      </c>
      <c r="C2243" s="48" t="s">
        <v>6841</v>
      </c>
      <c r="D2243" s="48" t="s">
        <v>564</v>
      </c>
      <c r="E2243" s="48" t="s">
        <v>6846</v>
      </c>
      <c r="F2243" s="48" t="s">
        <v>6040</v>
      </c>
      <c r="G2243" s="48"/>
      <c r="H2243" s="47">
        <v>1991</v>
      </c>
      <c r="I2243" s="47">
        <v>4870.2</v>
      </c>
      <c r="J2243" s="47"/>
      <c r="K2243" s="47">
        <v>9</v>
      </c>
      <c r="L2243" s="47"/>
      <c r="M2243" s="47">
        <v>2</v>
      </c>
      <c r="N2243" s="47"/>
      <c r="O2243" s="47"/>
      <c r="P2243" s="47">
        <v>41633000</v>
      </c>
      <c r="R2243" s="2"/>
    </row>
    <row r="2244" spans="1:18" ht="23" x14ac:dyDescent="0.25">
      <c r="A2244" s="47">
        <f t="shared" si="34"/>
        <v>2229</v>
      </c>
      <c r="B2244" s="48" t="s">
        <v>6840</v>
      </c>
      <c r="C2244" s="48" t="s">
        <v>6841</v>
      </c>
      <c r="D2244" s="48" t="s">
        <v>2574</v>
      </c>
      <c r="E2244" s="48" t="s">
        <v>4990</v>
      </c>
      <c r="F2244" s="48" t="s">
        <v>6040</v>
      </c>
      <c r="G2244" s="48"/>
      <c r="H2244" s="47">
        <v>1973</v>
      </c>
      <c r="I2244" s="52">
        <v>6256.4</v>
      </c>
      <c r="J2244" s="47" t="s">
        <v>7382</v>
      </c>
      <c r="K2244" s="47">
        <v>5</v>
      </c>
      <c r="L2244" s="47"/>
      <c r="M2244" s="47"/>
      <c r="N2244" s="47"/>
      <c r="O2244" s="64">
        <v>130</v>
      </c>
      <c r="P2244" s="47">
        <v>41633000</v>
      </c>
      <c r="R2244" s="2"/>
    </row>
    <row r="2245" spans="1:18" ht="23" x14ac:dyDescent="0.25">
      <c r="A2245" s="47">
        <f t="shared" si="34"/>
        <v>2230</v>
      </c>
      <c r="B2245" s="48" t="s">
        <v>6840</v>
      </c>
      <c r="C2245" s="48" t="s">
        <v>6841</v>
      </c>
      <c r="D2245" s="48" t="s">
        <v>418</v>
      </c>
      <c r="E2245" s="48" t="s">
        <v>1054</v>
      </c>
      <c r="F2245" s="48" t="s">
        <v>6040</v>
      </c>
      <c r="G2245" s="48"/>
      <c r="H2245" s="47">
        <v>1983</v>
      </c>
      <c r="I2245" s="52">
        <v>13133.6</v>
      </c>
      <c r="J2245" s="47" t="s">
        <v>7377</v>
      </c>
      <c r="K2245" s="47">
        <v>5</v>
      </c>
      <c r="L2245" s="47"/>
      <c r="M2245" s="47"/>
      <c r="N2245" s="47"/>
      <c r="O2245" s="64">
        <v>183</v>
      </c>
      <c r="P2245" s="47">
        <v>41633000</v>
      </c>
      <c r="R2245" s="2"/>
    </row>
    <row r="2246" spans="1:18" ht="23" x14ac:dyDescent="0.25">
      <c r="A2246" s="47">
        <f t="shared" si="34"/>
        <v>2231</v>
      </c>
      <c r="B2246" s="48" t="s">
        <v>6840</v>
      </c>
      <c r="C2246" s="48" t="s">
        <v>6841</v>
      </c>
      <c r="D2246" s="48" t="s">
        <v>346</v>
      </c>
      <c r="E2246" s="48" t="s">
        <v>982</v>
      </c>
      <c r="F2246" s="48" t="s">
        <v>6040</v>
      </c>
      <c r="G2246" s="48"/>
      <c r="H2246" s="47">
        <v>1986</v>
      </c>
      <c r="I2246" s="52">
        <v>10281.799999999999</v>
      </c>
      <c r="J2246" s="47" t="s">
        <v>7377</v>
      </c>
      <c r="K2246" s="47" t="s">
        <v>6847</v>
      </c>
      <c r="L2246" s="47"/>
      <c r="M2246" s="47">
        <v>3</v>
      </c>
      <c r="N2246" s="47"/>
      <c r="O2246" s="64">
        <v>299</v>
      </c>
      <c r="P2246" s="47">
        <v>41633000</v>
      </c>
      <c r="R2246" s="2"/>
    </row>
    <row r="2247" spans="1:18" ht="23" x14ac:dyDescent="0.25">
      <c r="A2247" s="47">
        <f t="shared" si="34"/>
        <v>2232</v>
      </c>
      <c r="B2247" s="48" t="s">
        <v>6840</v>
      </c>
      <c r="C2247" s="48" t="s">
        <v>6841</v>
      </c>
      <c r="D2247" s="48" t="s">
        <v>2522</v>
      </c>
      <c r="E2247" s="48" t="s">
        <v>4940</v>
      </c>
      <c r="F2247" s="48" t="s">
        <v>6040</v>
      </c>
      <c r="G2247" s="48"/>
      <c r="H2247" s="47">
        <v>1987</v>
      </c>
      <c r="I2247" s="50">
        <v>10258.4</v>
      </c>
      <c r="J2247" s="50" t="s">
        <v>7377</v>
      </c>
      <c r="K2247" s="50" t="s">
        <v>6847</v>
      </c>
      <c r="L2247" s="47"/>
      <c r="M2247" s="47">
        <v>3</v>
      </c>
      <c r="N2247" s="47"/>
      <c r="O2247" s="65">
        <v>319</v>
      </c>
      <c r="P2247" s="47">
        <v>41633000</v>
      </c>
      <c r="R2247" s="2"/>
    </row>
    <row r="2248" spans="1:18" ht="23" x14ac:dyDescent="0.25">
      <c r="A2248" s="47">
        <f t="shared" si="34"/>
        <v>2233</v>
      </c>
      <c r="B2248" s="48" t="s">
        <v>6840</v>
      </c>
      <c r="C2248" s="48" t="s">
        <v>6841</v>
      </c>
      <c r="D2248" s="48" t="s">
        <v>498</v>
      </c>
      <c r="E2248" s="48" t="s">
        <v>1133</v>
      </c>
      <c r="F2248" s="48" t="s">
        <v>6040</v>
      </c>
      <c r="G2248" s="48"/>
      <c r="H2248" s="47">
        <v>1990</v>
      </c>
      <c r="I2248" s="52">
        <v>4344.8</v>
      </c>
      <c r="J2248" s="47" t="s">
        <v>7377</v>
      </c>
      <c r="K2248" s="47">
        <v>5</v>
      </c>
      <c r="L2248" s="47"/>
      <c r="M2248" s="47">
        <v>0</v>
      </c>
      <c r="N2248" s="47"/>
      <c r="O2248" s="64">
        <v>131</v>
      </c>
      <c r="P2248" s="47">
        <v>41633000</v>
      </c>
      <c r="R2248" s="2"/>
    </row>
    <row r="2249" spans="1:18" ht="23" x14ac:dyDescent="0.25">
      <c r="A2249" s="47">
        <f t="shared" si="34"/>
        <v>2234</v>
      </c>
      <c r="B2249" s="48" t="s">
        <v>6840</v>
      </c>
      <c r="C2249" s="48" t="s">
        <v>6841</v>
      </c>
      <c r="D2249" s="48" t="s">
        <v>2575</v>
      </c>
      <c r="E2249" s="48" t="s">
        <v>6848</v>
      </c>
      <c r="F2249" s="48" t="s">
        <v>6040</v>
      </c>
      <c r="G2249" s="48"/>
      <c r="H2249" s="47">
        <v>1975</v>
      </c>
      <c r="I2249" s="52">
        <v>2949.3</v>
      </c>
      <c r="J2249" s="47" t="s">
        <v>7382</v>
      </c>
      <c r="K2249" s="47">
        <v>5</v>
      </c>
      <c r="L2249" s="47"/>
      <c r="M2249" s="47"/>
      <c r="N2249" s="47"/>
      <c r="O2249" s="64">
        <v>74</v>
      </c>
      <c r="P2249" s="47">
        <v>41633000</v>
      </c>
      <c r="R2249" s="2"/>
    </row>
    <row r="2250" spans="1:18" ht="23" x14ac:dyDescent="0.25">
      <c r="A2250" s="47">
        <f t="shared" si="34"/>
        <v>2235</v>
      </c>
      <c r="B2250" s="48" t="s">
        <v>6840</v>
      </c>
      <c r="C2250" s="48" t="s">
        <v>6841</v>
      </c>
      <c r="D2250" s="48" t="s">
        <v>2576</v>
      </c>
      <c r="E2250" s="48" t="s">
        <v>4991</v>
      </c>
      <c r="F2250" s="48" t="s">
        <v>6040</v>
      </c>
      <c r="G2250" s="48"/>
      <c r="H2250" s="47">
        <v>1958</v>
      </c>
      <c r="I2250" s="52">
        <v>816</v>
      </c>
      <c r="J2250" s="47" t="s">
        <v>7382</v>
      </c>
      <c r="K2250" s="47">
        <v>2</v>
      </c>
      <c r="L2250" s="47"/>
      <c r="M2250" s="47"/>
      <c r="N2250" s="47"/>
      <c r="O2250" s="64">
        <v>26</v>
      </c>
      <c r="P2250" s="47">
        <v>41633000</v>
      </c>
      <c r="R2250" s="2"/>
    </row>
    <row r="2251" spans="1:18" ht="23" x14ac:dyDescent="0.25">
      <c r="A2251" s="47">
        <f t="shared" si="34"/>
        <v>2236</v>
      </c>
      <c r="B2251" s="48" t="s">
        <v>6840</v>
      </c>
      <c r="C2251" s="48" t="s">
        <v>6841</v>
      </c>
      <c r="D2251" s="48" t="s">
        <v>1366</v>
      </c>
      <c r="E2251" s="48" t="s">
        <v>3841</v>
      </c>
      <c r="F2251" s="48" t="s">
        <v>6040</v>
      </c>
      <c r="G2251" s="48"/>
      <c r="H2251" s="47">
        <v>1980</v>
      </c>
      <c r="I2251" s="52">
        <v>7171.2</v>
      </c>
      <c r="J2251" s="47" t="s">
        <v>7377</v>
      </c>
      <c r="K2251" s="47">
        <v>5</v>
      </c>
      <c r="L2251" s="47"/>
      <c r="M2251" s="47"/>
      <c r="N2251" s="47"/>
      <c r="O2251" s="64">
        <v>297</v>
      </c>
      <c r="P2251" s="47">
        <v>41633000</v>
      </c>
      <c r="R2251" s="2"/>
    </row>
    <row r="2252" spans="1:18" ht="23" x14ac:dyDescent="0.25">
      <c r="A2252" s="47">
        <f t="shared" si="34"/>
        <v>2237</v>
      </c>
      <c r="B2252" s="48" t="s">
        <v>6840</v>
      </c>
      <c r="C2252" s="48" t="s">
        <v>6841</v>
      </c>
      <c r="D2252" s="48" t="s">
        <v>2577</v>
      </c>
      <c r="E2252" s="48" t="s">
        <v>4992</v>
      </c>
      <c r="F2252" s="48" t="s">
        <v>6040</v>
      </c>
      <c r="G2252" s="48"/>
      <c r="H2252" s="47">
        <v>1951</v>
      </c>
      <c r="I2252" s="52">
        <v>422.2</v>
      </c>
      <c r="J2252" s="47" t="s">
        <v>7372</v>
      </c>
      <c r="K2252" s="47">
        <v>2</v>
      </c>
      <c r="L2252" s="47"/>
      <c r="M2252" s="47"/>
      <c r="N2252" s="47"/>
      <c r="O2252" s="64">
        <v>19</v>
      </c>
      <c r="P2252" s="47">
        <v>41633000</v>
      </c>
      <c r="R2252" s="2"/>
    </row>
    <row r="2253" spans="1:18" ht="23" x14ac:dyDescent="0.25">
      <c r="A2253" s="47">
        <f t="shared" si="34"/>
        <v>2238</v>
      </c>
      <c r="B2253" s="48" t="s">
        <v>6840</v>
      </c>
      <c r="C2253" s="48" t="s">
        <v>6841</v>
      </c>
      <c r="D2253" s="48" t="s">
        <v>2578</v>
      </c>
      <c r="E2253" s="48" t="s">
        <v>4993</v>
      </c>
      <c r="F2253" s="48" t="s">
        <v>6040</v>
      </c>
      <c r="G2253" s="48"/>
      <c r="H2253" s="47">
        <v>1947</v>
      </c>
      <c r="I2253" s="52">
        <v>425.8</v>
      </c>
      <c r="J2253" s="47" t="s">
        <v>7382</v>
      </c>
      <c r="K2253" s="47">
        <v>2</v>
      </c>
      <c r="L2253" s="47"/>
      <c r="M2253" s="47"/>
      <c r="N2253" s="47"/>
      <c r="O2253" s="64">
        <v>10</v>
      </c>
      <c r="P2253" s="47">
        <v>41633000</v>
      </c>
      <c r="R2253" s="2"/>
    </row>
    <row r="2254" spans="1:18" ht="23" x14ac:dyDescent="0.25">
      <c r="A2254" s="47">
        <f t="shared" si="34"/>
        <v>2239</v>
      </c>
      <c r="B2254" s="48" t="s">
        <v>6840</v>
      </c>
      <c r="C2254" s="48" t="s">
        <v>6841</v>
      </c>
      <c r="D2254" s="48" t="s">
        <v>2579</v>
      </c>
      <c r="E2254" s="48" t="s">
        <v>4994</v>
      </c>
      <c r="F2254" s="48" t="s">
        <v>6040</v>
      </c>
      <c r="G2254" s="48"/>
      <c r="H2254" s="47">
        <v>1983</v>
      </c>
      <c r="I2254" s="52">
        <v>7725.6</v>
      </c>
      <c r="J2254" s="47" t="s">
        <v>7382</v>
      </c>
      <c r="K2254" s="47">
        <v>9</v>
      </c>
      <c r="L2254" s="47"/>
      <c r="M2254" s="47">
        <v>2</v>
      </c>
      <c r="N2254" s="47"/>
      <c r="O2254" s="64">
        <v>189</v>
      </c>
      <c r="P2254" s="47">
        <v>41633000</v>
      </c>
      <c r="R2254" s="2"/>
    </row>
    <row r="2255" spans="1:18" ht="23" x14ac:dyDescent="0.25">
      <c r="A2255" s="47">
        <f t="shared" si="34"/>
        <v>2240</v>
      </c>
      <c r="B2255" s="48" t="s">
        <v>6840</v>
      </c>
      <c r="C2255" s="48" t="s">
        <v>6841</v>
      </c>
      <c r="D2255" s="48" t="s">
        <v>2610</v>
      </c>
      <c r="E2255" s="48" t="s">
        <v>5023</v>
      </c>
      <c r="F2255" s="48" t="s">
        <v>6040</v>
      </c>
      <c r="G2255" s="48"/>
      <c r="H2255" s="47">
        <v>1970</v>
      </c>
      <c r="I2255" s="47"/>
      <c r="J2255" s="47"/>
      <c r="K2255" s="47"/>
      <c r="L2255" s="47"/>
      <c r="M2255" s="47"/>
      <c r="N2255" s="47"/>
      <c r="O2255" s="47"/>
      <c r="P2255" s="47">
        <v>41633000</v>
      </c>
      <c r="R2255" s="2"/>
    </row>
    <row r="2256" spans="1:18" ht="23" x14ac:dyDescent="0.25">
      <c r="A2256" s="47">
        <f t="shared" si="34"/>
        <v>2241</v>
      </c>
      <c r="B2256" s="48" t="s">
        <v>6840</v>
      </c>
      <c r="C2256" s="48" t="s">
        <v>6841</v>
      </c>
      <c r="D2256" s="48" t="s">
        <v>2611</v>
      </c>
      <c r="E2256" s="48" t="s">
        <v>5024</v>
      </c>
      <c r="F2256" s="48" t="s">
        <v>6040</v>
      </c>
      <c r="G2256" s="48"/>
      <c r="H2256" s="47">
        <v>1966</v>
      </c>
      <c r="I2256" s="47"/>
      <c r="J2256" s="47"/>
      <c r="K2256" s="47"/>
      <c r="L2256" s="47"/>
      <c r="M2256" s="47"/>
      <c r="N2256" s="47"/>
      <c r="O2256" s="47"/>
      <c r="P2256" s="47">
        <v>41633000</v>
      </c>
      <c r="R2256" s="2"/>
    </row>
    <row r="2257" spans="1:18" ht="23" x14ac:dyDescent="0.25">
      <c r="A2257" s="47">
        <f t="shared" si="34"/>
        <v>2242</v>
      </c>
      <c r="B2257" s="48" t="s">
        <v>6840</v>
      </c>
      <c r="C2257" s="48" t="s">
        <v>6841</v>
      </c>
      <c r="D2257" s="48" t="s">
        <v>2580</v>
      </c>
      <c r="E2257" s="48" t="s">
        <v>4995</v>
      </c>
      <c r="F2257" s="48" t="s">
        <v>6040</v>
      </c>
      <c r="G2257" s="48"/>
      <c r="H2257" s="47">
        <v>1960</v>
      </c>
      <c r="I2257" s="47">
        <v>1093.0999999999999</v>
      </c>
      <c r="J2257" s="47" t="s">
        <v>7382</v>
      </c>
      <c r="K2257" s="47">
        <v>2</v>
      </c>
      <c r="L2257" s="47"/>
      <c r="M2257" s="47"/>
      <c r="N2257" s="47"/>
      <c r="O2257" s="47">
        <v>43</v>
      </c>
      <c r="P2257" s="47">
        <v>41633000</v>
      </c>
      <c r="R2257" s="2"/>
    </row>
    <row r="2258" spans="1:18" ht="23" x14ac:dyDescent="0.25">
      <c r="A2258" s="47">
        <f t="shared" ref="A2258:A2321" si="35">A2257+1</f>
        <v>2243</v>
      </c>
      <c r="B2258" s="48" t="s">
        <v>6840</v>
      </c>
      <c r="C2258" s="48" t="s">
        <v>6841</v>
      </c>
      <c r="D2258" s="48" t="s">
        <v>556</v>
      </c>
      <c r="E2258" s="48" t="s">
        <v>1170</v>
      </c>
      <c r="F2258" s="48" t="s">
        <v>6040</v>
      </c>
      <c r="G2258" s="48"/>
      <c r="H2258" s="47">
        <v>1993</v>
      </c>
      <c r="I2258" s="47">
        <v>2745.8</v>
      </c>
      <c r="J2258" s="47"/>
      <c r="K2258" s="47">
        <v>9</v>
      </c>
      <c r="L2258" s="47"/>
      <c r="M2258" s="47">
        <v>1</v>
      </c>
      <c r="N2258" s="47"/>
      <c r="O2258" s="47"/>
      <c r="P2258" s="47">
        <v>41633000</v>
      </c>
      <c r="R2258" s="2"/>
    </row>
    <row r="2259" spans="1:18" ht="23" x14ac:dyDescent="0.25">
      <c r="A2259" s="47">
        <f t="shared" si="35"/>
        <v>2244</v>
      </c>
      <c r="B2259" s="48" t="s">
        <v>6840</v>
      </c>
      <c r="C2259" s="48" t="s">
        <v>6841</v>
      </c>
      <c r="D2259" s="48" t="s">
        <v>2612</v>
      </c>
      <c r="E2259" s="48" t="s">
        <v>5025</v>
      </c>
      <c r="F2259" s="48" t="s">
        <v>6040</v>
      </c>
      <c r="G2259" s="48"/>
      <c r="H2259" s="47">
        <v>1978</v>
      </c>
      <c r="I2259" s="47">
        <v>7961.9</v>
      </c>
      <c r="J2259" s="47"/>
      <c r="K2259" s="47">
        <v>5</v>
      </c>
      <c r="L2259" s="47"/>
      <c r="M2259" s="47"/>
      <c r="N2259" s="47"/>
      <c r="O2259" s="47"/>
      <c r="P2259" s="47">
        <v>41633000</v>
      </c>
      <c r="R2259" s="2"/>
    </row>
    <row r="2260" spans="1:18" ht="23" x14ac:dyDescent="0.25">
      <c r="A2260" s="47">
        <f t="shared" si="35"/>
        <v>2245</v>
      </c>
      <c r="B2260" s="48" t="s">
        <v>6840</v>
      </c>
      <c r="C2260" s="48" t="s">
        <v>6841</v>
      </c>
      <c r="D2260" s="48" t="s">
        <v>557</v>
      </c>
      <c r="E2260" s="48" t="s">
        <v>1171</v>
      </c>
      <c r="F2260" s="48" t="s">
        <v>6040</v>
      </c>
      <c r="G2260" s="48"/>
      <c r="H2260" s="47">
        <v>1993</v>
      </c>
      <c r="I2260" s="47">
        <v>2737.5</v>
      </c>
      <c r="J2260" s="47"/>
      <c r="K2260" s="47">
        <v>9</v>
      </c>
      <c r="L2260" s="47"/>
      <c r="M2260" s="47">
        <v>1</v>
      </c>
      <c r="N2260" s="47"/>
      <c r="O2260" s="47"/>
      <c r="P2260" s="47">
        <v>41633000</v>
      </c>
      <c r="R2260" s="2"/>
    </row>
    <row r="2261" spans="1:18" ht="23" x14ac:dyDescent="0.25">
      <c r="A2261" s="47">
        <f t="shared" si="35"/>
        <v>2246</v>
      </c>
      <c r="B2261" s="48" t="s">
        <v>6840</v>
      </c>
      <c r="C2261" s="48" t="s">
        <v>6841</v>
      </c>
      <c r="D2261" s="48" t="s">
        <v>422</v>
      </c>
      <c r="E2261" s="48" t="s">
        <v>1058</v>
      </c>
      <c r="F2261" s="48" t="s">
        <v>6040</v>
      </c>
      <c r="G2261" s="48"/>
      <c r="H2261" s="47">
        <v>1913</v>
      </c>
      <c r="I2261" s="52">
        <v>863.8</v>
      </c>
      <c r="J2261" s="47" t="s">
        <v>7382</v>
      </c>
      <c r="K2261" s="47">
        <v>2</v>
      </c>
      <c r="L2261" s="47"/>
      <c r="M2261" s="47"/>
      <c r="N2261" s="47"/>
      <c r="O2261" s="47">
        <v>33</v>
      </c>
      <c r="P2261" s="47">
        <v>41633000</v>
      </c>
      <c r="R2261" s="2"/>
    </row>
    <row r="2262" spans="1:18" ht="23" x14ac:dyDescent="0.25">
      <c r="A2262" s="47">
        <f t="shared" si="35"/>
        <v>2247</v>
      </c>
      <c r="B2262" s="48" t="s">
        <v>6840</v>
      </c>
      <c r="C2262" s="48" t="s">
        <v>6841</v>
      </c>
      <c r="D2262" s="48" t="s">
        <v>423</v>
      </c>
      <c r="E2262" s="48" t="s">
        <v>1059</v>
      </c>
      <c r="F2262" s="48" t="s">
        <v>6040</v>
      </c>
      <c r="G2262" s="48"/>
      <c r="H2262" s="47">
        <v>1913</v>
      </c>
      <c r="I2262" s="52">
        <v>1049.0999999999999</v>
      </c>
      <c r="J2262" s="47" t="s">
        <v>7382</v>
      </c>
      <c r="K2262" s="47">
        <v>3</v>
      </c>
      <c r="L2262" s="47"/>
      <c r="M2262" s="47"/>
      <c r="N2262" s="47"/>
      <c r="O2262" s="64">
        <v>43</v>
      </c>
      <c r="P2262" s="47">
        <v>41633000</v>
      </c>
      <c r="R2262" s="2"/>
    </row>
    <row r="2263" spans="1:18" ht="23" x14ac:dyDescent="0.25">
      <c r="A2263" s="47">
        <f t="shared" si="35"/>
        <v>2248</v>
      </c>
      <c r="B2263" s="48" t="s">
        <v>6840</v>
      </c>
      <c r="C2263" s="48" t="s">
        <v>6841</v>
      </c>
      <c r="D2263" s="48" t="s">
        <v>424</v>
      </c>
      <c r="E2263" s="48" t="s">
        <v>1060</v>
      </c>
      <c r="F2263" s="48" t="s">
        <v>6040</v>
      </c>
      <c r="G2263" s="48"/>
      <c r="H2263" s="47">
        <v>1913</v>
      </c>
      <c r="I2263" s="52">
        <v>1600.2</v>
      </c>
      <c r="J2263" s="47" t="s">
        <v>7382</v>
      </c>
      <c r="K2263" s="47">
        <v>3</v>
      </c>
      <c r="L2263" s="47"/>
      <c r="M2263" s="47"/>
      <c r="N2263" s="47"/>
      <c r="O2263" s="64">
        <v>66</v>
      </c>
      <c r="P2263" s="47">
        <v>41633000</v>
      </c>
      <c r="R2263" s="2"/>
    </row>
    <row r="2264" spans="1:18" ht="23" x14ac:dyDescent="0.25">
      <c r="A2264" s="47">
        <f t="shared" si="35"/>
        <v>2249</v>
      </c>
      <c r="B2264" s="48" t="s">
        <v>6840</v>
      </c>
      <c r="C2264" s="48" t="s">
        <v>6841</v>
      </c>
      <c r="D2264" s="48" t="s">
        <v>2590</v>
      </c>
      <c r="E2264" s="48" t="s">
        <v>5004</v>
      </c>
      <c r="F2264" s="48" t="s">
        <v>6040</v>
      </c>
      <c r="G2264" s="48"/>
      <c r="H2264" s="47">
        <v>1913</v>
      </c>
      <c r="I2264" s="52">
        <v>534.5</v>
      </c>
      <c r="J2264" s="47" t="s">
        <v>7382</v>
      </c>
      <c r="K2264" s="47">
        <v>2</v>
      </c>
      <c r="L2264" s="47"/>
      <c r="M2264" s="47"/>
      <c r="N2264" s="47"/>
      <c r="O2264" s="64">
        <v>24</v>
      </c>
      <c r="P2264" s="47">
        <v>41633000</v>
      </c>
      <c r="R2264" s="2"/>
    </row>
    <row r="2265" spans="1:18" ht="23" x14ac:dyDescent="0.25">
      <c r="A2265" s="47">
        <f t="shared" si="35"/>
        <v>2250</v>
      </c>
      <c r="B2265" s="48" t="s">
        <v>6840</v>
      </c>
      <c r="C2265" s="48" t="s">
        <v>6841</v>
      </c>
      <c r="D2265" s="48" t="s">
        <v>2591</v>
      </c>
      <c r="E2265" s="48" t="s">
        <v>5005</v>
      </c>
      <c r="F2265" s="48" t="s">
        <v>6040</v>
      </c>
      <c r="G2265" s="48"/>
      <c r="H2265" s="47">
        <v>1913</v>
      </c>
      <c r="I2265" s="52">
        <v>519.70000000000005</v>
      </c>
      <c r="J2265" s="47" t="s">
        <v>7382</v>
      </c>
      <c r="K2265" s="47">
        <v>2</v>
      </c>
      <c r="L2265" s="47"/>
      <c r="M2265" s="47"/>
      <c r="N2265" s="47"/>
      <c r="O2265" s="64">
        <v>13</v>
      </c>
      <c r="P2265" s="47">
        <v>41633000</v>
      </c>
      <c r="R2265" s="2"/>
    </row>
    <row r="2266" spans="1:18" ht="23" x14ac:dyDescent="0.25">
      <c r="A2266" s="47">
        <f t="shared" si="35"/>
        <v>2251</v>
      </c>
      <c r="B2266" s="48" t="s">
        <v>6840</v>
      </c>
      <c r="C2266" s="48" t="s">
        <v>6841</v>
      </c>
      <c r="D2266" s="48" t="s">
        <v>425</v>
      </c>
      <c r="E2266" s="48" t="s">
        <v>1061</v>
      </c>
      <c r="F2266" s="48" t="s">
        <v>6040</v>
      </c>
      <c r="G2266" s="48"/>
      <c r="H2266" s="47">
        <v>1913</v>
      </c>
      <c r="I2266" s="52">
        <v>1073</v>
      </c>
      <c r="J2266" s="47" t="s">
        <v>7382</v>
      </c>
      <c r="K2266" s="47">
        <v>3</v>
      </c>
      <c r="L2266" s="47"/>
      <c r="M2266" s="47"/>
      <c r="N2266" s="47"/>
      <c r="O2266" s="64">
        <v>24</v>
      </c>
      <c r="P2266" s="47">
        <v>41633000</v>
      </c>
      <c r="R2266" s="2"/>
    </row>
    <row r="2267" spans="1:18" ht="23" x14ac:dyDescent="0.25">
      <c r="A2267" s="47">
        <f t="shared" si="35"/>
        <v>2252</v>
      </c>
      <c r="B2267" s="48" t="s">
        <v>6840</v>
      </c>
      <c r="C2267" s="48" t="s">
        <v>6841</v>
      </c>
      <c r="D2267" s="48" t="s">
        <v>426</v>
      </c>
      <c r="E2267" s="48" t="s">
        <v>1062</v>
      </c>
      <c r="F2267" s="48" t="s">
        <v>6040</v>
      </c>
      <c r="G2267" s="48"/>
      <c r="H2267" s="47">
        <v>1916</v>
      </c>
      <c r="I2267" s="52">
        <v>1208.3</v>
      </c>
      <c r="J2267" s="47" t="s">
        <v>7382</v>
      </c>
      <c r="K2267" s="47">
        <v>3</v>
      </c>
      <c r="L2267" s="47"/>
      <c r="M2267" s="47"/>
      <c r="N2267" s="47"/>
      <c r="O2267" s="64">
        <v>48</v>
      </c>
      <c r="P2267" s="47">
        <v>41633000</v>
      </c>
      <c r="R2267" s="2"/>
    </row>
    <row r="2268" spans="1:18" ht="23" x14ac:dyDescent="0.25">
      <c r="A2268" s="47">
        <f t="shared" si="35"/>
        <v>2253</v>
      </c>
      <c r="B2268" s="48" t="s">
        <v>6840</v>
      </c>
      <c r="C2268" s="48" t="s">
        <v>6841</v>
      </c>
      <c r="D2268" s="48" t="s">
        <v>2592</v>
      </c>
      <c r="E2268" s="48" t="s">
        <v>5006</v>
      </c>
      <c r="F2268" s="48" t="s">
        <v>6040</v>
      </c>
      <c r="G2268" s="48"/>
      <c r="H2268" s="47">
        <v>1916</v>
      </c>
      <c r="I2268" s="52">
        <v>671.4</v>
      </c>
      <c r="J2268" s="47" t="s">
        <v>7382</v>
      </c>
      <c r="K2268" s="47">
        <v>3</v>
      </c>
      <c r="L2268" s="47"/>
      <c r="M2268" s="47"/>
      <c r="N2268" s="47"/>
      <c r="O2268" s="64">
        <v>22</v>
      </c>
      <c r="P2268" s="47">
        <v>41633000</v>
      </c>
      <c r="R2268" s="2"/>
    </row>
    <row r="2269" spans="1:18" ht="23" x14ac:dyDescent="0.25">
      <c r="A2269" s="47">
        <f t="shared" si="35"/>
        <v>2254</v>
      </c>
      <c r="B2269" s="48" t="s">
        <v>6840</v>
      </c>
      <c r="C2269" s="48" t="s">
        <v>6841</v>
      </c>
      <c r="D2269" s="48" t="s">
        <v>427</v>
      </c>
      <c r="E2269" s="48" t="s">
        <v>1063</v>
      </c>
      <c r="F2269" s="48" t="s">
        <v>6040</v>
      </c>
      <c r="G2269" s="48"/>
      <c r="H2269" s="47">
        <v>1939</v>
      </c>
      <c r="I2269" s="52">
        <v>2339.3000000000002</v>
      </c>
      <c r="J2269" s="47" t="s">
        <v>7382</v>
      </c>
      <c r="K2269" s="47">
        <v>4</v>
      </c>
      <c r="L2269" s="47"/>
      <c r="M2269" s="47"/>
      <c r="N2269" s="47"/>
      <c r="O2269" s="64">
        <v>96</v>
      </c>
      <c r="P2269" s="47">
        <v>41633000</v>
      </c>
      <c r="R2269" s="2"/>
    </row>
    <row r="2270" spans="1:18" ht="23" x14ac:dyDescent="0.25">
      <c r="A2270" s="47">
        <f t="shared" si="35"/>
        <v>2255</v>
      </c>
      <c r="B2270" s="48" t="s">
        <v>6840</v>
      </c>
      <c r="C2270" s="48" t="s">
        <v>6841</v>
      </c>
      <c r="D2270" s="48" t="s">
        <v>428</v>
      </c>
      <c r="E2270" s="48" t="s">
        <v>1064</v>
      </c>
      <c r="F2270" s="48" t="s">
        <v>6040</v>
      </c>
      <c r="G2270" s="48"/>
      <c r="H2270" s="47">
        <v>1960</v>
      </c>
      <c r="I2270" s="52">
        <v>679.8</v>
      </c>
      <c r="J2270" s="47" t="s">
        <v>7382</v>
      </c>
      <c r="K2270" s="47">
        <v>2</v>
      </c>
      <c r="L2270" s="47"/>
      <c r="M2270" s="47"/>
      <c r="N2270" s="47"/>
      <c r="O2270" s="64">
        <v>26</v>
      </c>
      <c r="P2270" s="47">
        <v>41633000</v>
      </c>
      <c r="R2270" s="2"/>
    </row>
    <row r="2271" spans="1:18" ht="23" x14ac:dyDescent="0.25">
      <c r="A2271" s="47">
        <f t="shared" si="35"/>
        <v>2256</v>
      </c>
      <c r="B2271" s="48" t="s">
        <v>6840</v>
      </c>
      <c r="C2271" s="48" t="s">
        <v>6841</v>
      </c>
      <c r="D2271" s="48" t="s">
        <v>2581</v>
      </c>
      <c r="E2271" s="48" t="s">
        <v>4996</v>
      </c>
      <c r="F2271" s="48" t="s">
        <v>6040</v>
      </c>
      <c r="G2271" s="48"/>
      <c r="H2271" s="47">
        <v>1960</v>
      </c>
      <c r="I2271" s="47">
        <v>311.2</v>
      </c>
      <c r="J2271" s="47" t="s">
        <v>7382</v>
      </c>
      <c r="K2271" s="47">
        <v>2</v>
      </c>
      <c r="L2271" s="47"/>
      <c r="M2271" s="47"/>
      <c r="N2271" s="47"/>
      <c r="O2271" s="47">
        <v>12</v>
      </c>
      <c r="P2271" s="47">
        <v>41633000</v>
      </c>
      <c r="R2271" s="2"/>
    </row>
    <row r="2272" spans="1:18" ht="23" x14ac:dyDescent="0.25">
      <c r="A2272" s="47">
        <f t="shared" si="35"/>
        <v>2257</v>
      </c>
      <c r="B2272" s="48" t="s">
        <v>6840</v>
      </c>
      <c r="C2272" s="48" t="s">
        <v>6841</v>
      </c>
      <c r="D2272" s="48" t="s">
        <v>2570</v>
      </c>
      <c r="E2272" s="48" t="s">
        <v>4986</v>
      </c>
      <c r="F2272" s="48" t="s">
        <v>6040</v>
      </c>
      <c r="G2272" s="48"/>
      <c r="H2272" s="47">
        <v>1918</v>
      </c>
      <c r="I2272" s="47">
        <v>256.10000000000002</v>
      </c>
      <c r="J2272" s="47" t="s">
        <v>7370</v>
      </c>
      <c r="K2272" s="47">
        <v>2</v>
      </c>
      <c r="L2272" s="47"/>
      <c r="M2272" s="47"/>
      <c r="N2272" s="47"/>
      <c r="O2272" s="47">
        <v>6</v>
      </c>
      <c r="P2272" s="47">
        <v>41633000</v>
      </c>
      <c r="R2272" s="2"/>
    </row>
    <row r="2273" spans="1:18" ht="23" x14ac:dyDescent="0.25">
      <c r="A2273" s="47">
        <f t="shared" si="35"/>
        <v>2258</v>
      </c>
      <c r="B2273" s="48" t="s">
        <v>6840</v>
      </c>
      <c r="C2273" s="48" t="s">
        <v>6841</v>
      </c>
      <c r="D2273" s="48" t="s">
        <v>2582</v>
      </c>
      <c r="E2273" s="48" t="s">
        <v>6849</v>
      </c>
      <c r="F2273" s="48" t="s">
        <v>6040</v>
      </c>
      <c r="G2273" s="48"/>
      <c r="H2273" s="47">
        <v>1941</v>
      </c>
      <c r="I2273" s="52">
        <v>2537.1</v>
      </c>
      <c r="J2273" s="47" t="s">
        <v>7382</v>
      </c>
      <c r="K2273" s="47">
        <v>4</v>
      </c>
      <c r="L2273" s="47"/>
      <c r="M2273" s="47"/>
      <c r="N2273" s="47"/>
      <c r="O2273" s="64">
        <v>79</v>
      </c>
      <c r="P2273" s="47">
        <v>41633000</v>
      </c>
      <c r="R2273" s="2"/>
    </row>
    <row r="2274" spans="1:18" ht="23" x14ac:dyDescent="0.25">
      <c r="A2274" s="47">
        <f t="shared" si="35"/>
        <v>2259</v>
      </c>
      <c r="B2274" s="48" t="s">
        <v>6840</v>
      </c>
      <c r="C2274" s="48" t="s">
        <v>6841</v>
      </c>
      <c r="D2274" s="48" t="s">
        <v>2583</v>
      </c>
      <c r="E2274" s="48" t="s">
        <v>4997</v>
      </c>
      <c r="F2274" s="48" t="s">
        <v>6040</v>
      </c>
      <c r="G2274" s="48"/>
      <c r="H2274" s="47">
        <v>1948</v>
      </c>
      <c r="I2274" s="52">
        <v>2725.8</v>
      </c>
      <c r="J2274" s="47" t="s">
        <v>7382</v>
      </c>
      <c r="K2274" s="47">
        <v>4</v>
      </c>
      <c r="L2274" s="47"/>
      <c r="M2274" s="47"/>
      <c r="N2274" s="47"/>
      <c r="O2274" s="64">
        <v>107</v>
      </c>
      <c r="P2274" s="47">
        <v>41633000</v>
      </c>
      <c r="R2274" s="2"/>
    </row>
    <row r="2275" spans="1:18" ht="23" x14ac:dyDescent="0.25">
      <c r="A2275" s="47">
        <f t="shared" si="35"/>
        <v>2260</v>
      </c>
      <c r="B2275" s="48" t="s">
        <v>6840</v>
      </c>
      <c r="C2275" s="48" t="s">
        <v>6841</v>
      </c>
      <c r="D2275" s="48" t="s">
        <v>3219</v>
      </c>
      <c r="E2275" s="48" t="s">
        <v>5605</v>
      </c>
      <c r="F2275" s="48" t="s">
        <v>6040</v>
      </c>
      <c r="G2275" s="48"/>
      <c r="H2275" s="47">
        <v>1978</v>
      </c>
      <c r="I2275" s="52">
        <v>6421.6</v>
      </c>
      <c r="J2275" s="47" t="s">
        <v>7377</v>
      </c>
      <c r="K2275" s="47">
        <v>5</v>
      </c>
      <c r="L2275" s="47"/>
      <c r="M2275" s="47"/>
      <c r="N2275" s="47"/>
      <c r="O2275" s="64">
        <v>173</v>
      </c>
      <c r="P2275" s="47">
        <v>41633000</v>
      </c>
      <c r="R2275" s="2"/>
    </row>
    <row r="2276" spans="1:18" ht="23" x14ac:dyDescent="0.25">
      <c r="A2276" s="47">
        <f t="shared" si="35"/>
        <v>2261</v>
      </c>
      <c r="B2276" s="48" t="s">
        <v>6840</v>
      </c>
      <c r="C2276" s="48" t="s">
        <v>6841</v>
      </c>
      <c r="D2276" s="48" t="s">
        <v>3220</v>
      </c>
      <c r="E2276" s="48" t="s">
        <v>5606</v>
      </c>
      <c r="F2276" s="48" t="s">
        <v>6040</v>
      </c>
      <c r="G2276" s="48"/>
      <c r="H2276" s="47">
        <v>1976</v>
      </c>
      <c r="I2276" s="52">
        <v>5085.6000000000004</v>
      </c>
      <c r="J2276" s="47" t="s">
        <v>7377</v>
      </c>
      <c r="K2276" s="47">
        <v>5</v>
      </c>
      <c r="L2276" s="47"/>
      <c r="M2276" s="47"/>
      <c r="N2276" s="47"/>
      <c r="O2276" s="64">
        <v>173</v>
      </c>
      <c r="P2276" s="47">
        <v>41633000</v>
      </c>
      <c r="R2276" s="2"/>
    </row>
    <row r="2277" spans="1:18" ht="23" x14ac:dyDescent="0.25">
      <c r="A2277" s="47">
        <f t="shared" si="35"/>
        <v>2262</v>
      </c>
      <c r="B2277" s="48" t="s">
        <v>6840</v>
      </c>
      <c r="C2277" s="48" t="s">
        <v>6841</v>
      </c>
      <c r="D2277" s="48" t="s">
        <v>2584</v>
      </c>
      <c r="E2277" s="48" t="s">
        <v>4998</v>
      </c>
      <c r="F2277" s="48" t="s">
        <v>6040</v>
      </c>
      <c r="G2277" s="48"/>
      <c r="H2277" s="47">
        <v>1961</v>
      </c>
      <c r="I2277" s="52">
        <v>1372.3</v>
      </c>
      <c r="J2277" s="47" t="s">
        <v>7382</v>
      </c>
      <c r="K2277" s="47">
        <v>3</v>
      </c>
      <c r="L2277" s="47"/>
      <c r="M2277" s="47"/>
      <c r="N2277" s="47"/>
      <c r="O2277" s="64">
        <v>42</v>
      </c>
      <c r="P2277" s="47">
        <v>41633000</v>
      </c>
      <c r="R2277" s="2"/>
    </row>
    <row r="2278" spans="1:18" ht="23" x14ac:dyDescent="0.25">
      <c r="A2278" s="47">
        <f t="shared" si="35"/>
        <v>2263</v>
      </c>
      <c r="B2278" s="48" t="s">
        <v>6840</v>
      </c>
      <c r="C2278" s="48" t="s">
        <v>6841</v>
      </c>
      <c r="D2278" s="48" t="s">
        <v>2585</v>
      </c>
      <c r="E2278" s="48" t="s">
        <v>4999</v>
      </c>
      <c r="F2278" s="48" t="s">
        <v>6040</v>
      </c>
      <c r="G2278" s="48"/>
      <c r="H2278" s="47">
        <v>1971</v>
      </c>
      <c r="I2278" s="52">
        <v>7435.8</v>
      </c>
      <c r="J2278" s="47" t="s">
        <v>7377</v>
      </c>
      <c r="K2278" s="47">
        <v>5</v>
      </c>
      <c r="L2278" s="47"/>
      <c r="M2278" s="47"/>
      <c r="N2278" s="47"/>
      <c r="O2278" s="64">
        <v>258</v>
      </c>
      <c r="P2278" s="47">
        <v>41633000</v>
      </c>
      <c r="R2278" s="2"/>
    </row>
    <row r="2279" spans="1:18" ht="23" x14ac:dyDescent="0.25">
      <c r="A2279" s="47">
        <f t="shared" si="35"/>
        <v>2264</v>
      </c>
      <c r="B2279" s="48" t="s">
        <v>6840</v>
      </c>
      <c r="C2279" s="48" t="s">
        <v>6841</v>
      </c>
      <c r="D2279" s="48" t="s">
        <v>2586</v>
      </c>
      <c r="E2279" s="48" t="s">
        <v>5000</v>
      </c>
      <c r="F2279" s="48" t="s">
        <v>6040</v>
      </c>
      <c r="G2279" s="48"/>
      <c r="H2279" s="47">
        <v>1974</v>
      </c>
      <c r="I2279" s="52" t="s">
        <v>7516</v>
      </c>
      <c r="J2279" s="47" t="s">
        <v>7377</v>
      </c>
      <c r="K2279" s="47">
        <v>5</v>
      </c>
      <c r="L2279" s="47"/>
      <c r="M2279" s="47"/>
      <c r="N2279" s="47"/>
      <c r="O2279" s="64">
        <v>180</v>
      </c>
      <c r="P2279" s="47">
        <v>41633000</v>
      </c>
      <c r="R2279" s="2"/>
    </row>
    <row r="2280" spans="1:18" ht="23" x14ac:dyDescent="0.25">
      <c r="A2280" s="47">
        <f t="shared" si="35"/>
        <v>2265</v>
      </c>
      <c r="B2280" s="48" t="s">
        <v>6840</v>
      </c>
      <c r="C2280" s="48" t="s">
        <v>6841</v>
      </c>
      <c r="D2280" s="48" t="s">
        <v>2613</v>
      </c>
      <c r="E2280" s="48" t="s">
        <v>5026</v>
      </c>
      <c r="F2280" s="48" t="s">
        <v>6040</v>
      </c>
      <c r="G2280" s="48"/>
      <c r="H2280" s="47">
        <v>1988</v>
      </c>
      <c r="I2280" s="47">
        <v>5608.1</v>
      </c>
      <c r="J2280" s="47" t="e">
        <v>#N/A</v>
      </c>
      <c r="K2280" s="47">
        <v>9</v>
      </c>
      <c r="L2280" s="47"/>
      <c r="M2280" s="47">
        <v>2</v>
      </c>
      <c r="N2280" s="47"/>
      <c r="O2280" s="47"/>
      <c r="P2280" s="47">
        <v>41633000</v>
      </c>
      <c r="R2280" s="2"/>
    </row>
    <row r="2281" spans="1:18" ht="23" x14ac:dyDescent="0.25">
      <c r="A2281" s="47">
        <f t="shared" si="35"/>
        <v>2266</v>
      </c>
      <c r="B2281" s="48" t="s">
        <v>6840</v>
      </c>
      <c r="C2281" s="48" t="s">
        <v>6841</v>
      </c>
      <c r="D2281" s="48" t="s">
        <v>420</v>
      </c>
      <c r="E2281" s="48" t="s">
        <v>1056</v>
      </c>
      <c r="F2281" s="48" t="s">
        <v>6040</v>
      </c>
      <c r="G2281" s="48"/>
      <c r="H2281" s="47">
        <v>1991</v>
      </c>
      <c r="I2281" s="47">
        <v>1658.9</v>
      </c>
      <c r="J2281" s="47" t="s">
        <v>7377</v>
      </c>
      <c r="K2281" s="47">
        <v>3</v>
      </c>
      <c r="L2281" s="47"/>
      <c r="M2281" s="47"/>
      <c r="N2281" s="47"/>
      <c r="O2281" s="47">
        <v>64</v>
      </c>
      <c r="P2281" s="47">
        <v>41633000</v>
      </c>
      <c r="R2281" s="2"/>
    </row>
    <row r="2282" spans="1:18" ht="23" x14ac:dyDescent="0.25">
      <c r="A2282" s="47">
        <f t="shared" si="35"/>
        <v>2267</v>
      </c>
      <c r="B2282" s="48" t="s">
        <v>6840</v>
      </c>
      <c r="C2282" s="48" t="s">
        <v>6841</v>
      </c>
      <c r="D2282" s="48" t="s">
        <v>421</v>
      </c>
      <c r="E2282" s="48" t="s">
        <v>1057</v>
      </c>
      <c r="F2282" s="48" t="s">
        <v>6040</v>
      </c>
      <c r="G2282" s="48"/>
      <c r="H2282" s="47">
        <v>1978</v>
      </c>
      <c r="I2282" s="47">
        <v>1646.4</v>
      </c>
      <c r="J2282" s="47" t="s">
        <v>7377</v>
      </c>
      <c r="K2282" s="47">
        <v>3</v>
      </c>
      <c r="L2282" s="47"/>
      <c r="M2282" s="47"/>
      <c r="N2282" s="47"/>
      <c r="O2282" s="47">
        <v>61</v>
      </c>
      <c r="P2282" s="47">
        <v>41633000</v>
      </c>
      <c r="R2282" s="2"/>
    </row>
    <row r="2283" spans="1:18" ht="23" x14ac:dyDescent="0.25">
      <c r="A2283" s="47">
        <f t="shared" si="35"/>
        <v>2268</v>
      </c>
      <c r="B2283" s="48" t="s">
        <v>6840</v>
      </c>
      <c r="C2283" s="48" t="s">
        <v>6841</v>
      </c>
      <c r="D2283" s="48" t="s">
        <v>500</v>
      </c>
      <c r="E2283" s="48" t="s">
        <v>1135</v>
      </c>
      <c r="F2283" s="48" t="s">
        <v>6040</v>
      </c>
      <c r="G2283" s="48"/>
      <c r="H2283" s="47">
        <v>1993</v>
      </c>
      <c r="I2283" s="47">
        <v>7582</v>
      </c>
      <c r="J2283" s="47" t="s">
        <v>7377</v>
      </c>
      <c r="K2283" s="47">
        <v>9</v>
      </c>
      <c r="L2283" s="47"/>
      <c r="M2283" s="47">
        <v>1</v>
      </c>
      <c r="N2283" s="47"/>
      <c r="O2283" s="47">
        <v>203</v>
      </c>
      <c r="P2283" s="47">
        <v>41633000</v>
      </c>
      <c r="R2283" s="2"/>
    </row>
    <row r="2284" spans="1:18" ht="23" x14ac:dyDescent="0.25">
      <c r="A2284" s="47">
        <f t="shared" si="35"/>
        <v>2269</v>
      </c>
      <c r="B2284" s="48" t="s">
        <v>6840</v>
      </c>
      <c r="C2284" s="48" t="s">
        <v>6841</v>
      </c>
      <c r="D2284" s="48" t="s">
        <v>3680</v>
      </c>
      <c r="E2284" s="48" t="s">
        <v>6019</v>
      </c>
      <c r="F2284" s="48" t="s">
        <v>6040</v>
      </c>
      <c r="G2284" s="48"/>
      <c r="H2284" s="47">
        <v>1993</v>
      </c>
      <c r="I2284" s="47">
        <v>7586.9</v>
      </c>
      <c r="J2284" s="47"/>
      <c r="K2284" s="47">
        <v>9</v>
      </c>
      <c r="L2284" s="47"/>
      <c r="M2284" s="47">
        <v>1</v>
      </c>
      <c r="N2284" s="47"/>
      <c r="O2284" s="47"/>
      <c r="P2284" s="47">
        <v>41633000</v>
      </c>
      <c r="R2284" s="2"/>
    </row>
    <row r="2285" spans="1:18" ht="23" x14ac:dyDescent="0.25">
      <c r="A2285" s="47">
        <f t="shared" si="35"/>
        <v>2270</v>
      </c>
      <c r="B2285" s="48" t="s">
        <v>6840</v>
      </c>
      <c r="C2285" s="48" t="s">
        <v>6841</v>
      </c>
      <c r="D2285" s="48" t="s">
        <v>554</v>
      </c>
      <c r="E2285" s="48" t="s">
        <v>6850</v>
      </c>
      <c r="F2285" s="48" t="s">
        <v>6040</v>
      </c>
      <c r="G2285" s="48"/>
      <c r="H2285" s="47">
        <v>1994</v>
      </c>
      <c r="I2285" s="47">
        <v>7571.2</v>
      </c>
      <c r="J2285" s="47"/>
      <c r="K2285" s="47">
        <v>9</v>
      </c>
      <c r="L2285" s="47"/>
      <c r="M2285" s="47">
        <v>1</v>
      </c>
      <c r="N2285" s="47"/>
      <c r="O2285" s="47"/>
      <c r="P2285" s="47">
        <v>41633000</v>
      </c>
      <c r="R2285" s="2"/>
    </row>
    <row r="2286" spans="1:18" ht="23" x14ac:dyDescent="0.25">
      <c r="A2286" s="47">
        <f t="shared" si="35"/>
        <v>2271</v>
      </c>
      <c r="B2286" s="48" t="s">
        <v>6840</v>
      </c>
      <c r="C2286" s="48" t="s">
        <v>6841</v>
      </c>
      <c r="D2286" s="48" t="s">
        <v>501</v>
      </c>
      <c r="E2286" s="48" t="s">
        <v>1136</v>
      </c>
      <c r="F2286" s="48" t="s">
        <v>6040</v>
      </c>
      <c r="G2286" s="48"/>
      <c r="H2286" s="47">
        <v>1990</v>
      </c>
      <c r="I2286" s="52">
        <v>10118.799999999999</v>
      </c>
      <c r="J2286" s="47" t="s">
        <v>7377</v>
      </c>
      <c r="K2286" s="47">
        <v>5</v>
      </c>
      <c r="L2286" s="47"/>
      <c r="M2286" s="47"/>
      <c r="N2286" s="47"/>
      <c r="O2286" s="64">
        <v>285</v>
      </c>
      <c r="P2286" s="47">
        <v>41633000</v>
      </c>
      <c r="R2286" s="2"/>
    </row>
    <row r="2287" spans="1:18" ht="23" x14ac:dyDescent="0.25">
      <c r="A2287" s="47">
        <f t="shared" si="35"/>
        <v>2272</v>
      </c>
      <c r="B2287" s="48" t="s">
        <v>6840</v>
      </c>
      <c r="C2287" s="48" t="s">
        <v>6841</v>
      </c>
      <c r="D2287" s="48" t="s">
        <v>6851</v>
      </c>
      <c r="E2287" s="48" t="s">
        <v>5027</v>
      </c>
      <c r="F2287" s="48" t="s">
        <v>6040</v>
      </c>
      <c r="G2287" s="48"/>
      <c r="H2287" s="47">
        <v>1986</v>
      </c>
      <c r="I2287" s="47">
        <v>10423.200000000001</v>
      </c>
      <c r="J2287" s="47"/>
      <c r="K2287" s="47">
        <v>5</v>
      </c>
      <c r="L2287" s="47"/>
      <c r="M2287" s="47"/>
      <c r="N2287" s="47"/>
      <c r="O2287" s="47"/>
      <c r="P2287" s="47">
        <v>41633000</v>
      </c>
      <c r="R2287" s="2"/>
    </row>
    <row r="2288" spans="1:18" ht="23" x14ac:dyDescent="0.25">
      <c r="A2288" s="47">
        <f t="shared" si="35"/>
        <v>2273</v>
      </c>
      <c r="B2288" s="48" t="s">
        <v>6840</v>
      </c>
      <c r="C2288" s="48" t="s">
        <v>6841</v>
      </c>
      <c r="D2288" s="48" t="s">
        <v>2587</v>
      </c>
      <c r="E2288" s="48" t="s">
        <v>5001</v>
      </c>
      <c r="F2288" s="48" t="s">
        <v>6040</v>
      </c>
      <c r="G2288" s="48"/>
      <c r="H2288" s="47">
        <v>1918</v>
      </c>
      <c r="I2288" s="52">
        <v>461.2</v>
      </c>
      <c r="J2288" s="47" t="s">
        <v>7370</v>
      </c>
      <c r="K2288" s="47">
        <v>2</v>
      </c>
      <c r="L2288" s="47"/>
      <c r="M2288" s="47"/>
      <c r="N2288" s="47"/>
      <c r="O2288" s="64">
        <v>17</v>
      </c>
      <c r="P2288" s="47">
        <v>41633000</v>
      </c>
      <c r="R2288" s="2"/>
    </row>
    <row r="2289" spans="1:18" ht="23" x14ac:dyDescent="0.25">
      <c r="A2289" s="47">
        <f t="shared" si="35"/>
        <v>2274</v>
      </c>
      <c r="B2289" s="48" t="s">
        <v>6840</v>
      </c>
      <c r="C2289" s="48" t="s">
        <v>6841</v>
      </c>
      <c r="D2289" s="48" t="s">
        <v>502</v>
      </c>
      <c r="E2289" s="48" t="s">
        <v>1137</v>
      </c>
      <c r="F2289" s="48" t="s">
        <v>6040</v>
      </c>
      <c r="G2289" s="48"/>
      <c r="H2289" s="47">
        <v>1975</v>
      </c>
      <c r="I2289" s="52">
        <v>813.4</v>
      </c>
      <c r="J2289" s="47" t="s">
        <v>7382</v>
      </c>
      <c r="K2289" s="47">
        <v>2</v>
      </c>
      <c r="L2289" s="47"/>
      <c r="M2289" s="47"/>
      <c r="N2289" s="47"/>
      <c r="O2289" s="64">
        <v>29</v>
      </c>
      <c r="P2289" s="47">
        <v>41633000</v>
      </c>
      <c r="R2289" s="2"/>
    </row>
    <row r="2290" spans="1:18" ht="23" x14ac:dyDescent="0.25">
      <c r="A2290" s="47">
        <f t="shared" si="35"/>
        <v>2275</v>
      </c>
      <c r="B2290" s="48" t="s">
        <v>6840</v>
      </c>
      <c r="C2290" s="48" t="s">
        <v>6841</v>
      </c>
      <c r="D2290" s="48" t="s">
        <v>419</v>
      </c>
      <c r="E2290" s="48" t="s">
        <v>1055</v>
      </c>
      <c r="F2290" s="48" t="s">
        <v>6040</v>
      </c>
      <c r="G2290" s="48"/>
      <c r="H2290" s="47">
        <v>1917</v>
      </c>
      <c r="I2290" s="52">
        <v>2655.5</v>
      </c>
      <c r="J2290" s="47" t="s">
        <v>7382</v>
      </c>
      <c r="K2290" s="47">
        <v>3</v>
      </c>
      <c r="L2290" s="47"/>
      <c r="M2290" s="47"/>
      <c r="N2290" s="47"/>
      <c r="O2290" s="64">
        <v>85</v>
      </c>
      <c r="P2290" s="47">
        <v>41633000</v>
      </c>
      <c r="R2290" s="2"/>
    </row>
    <row r="2291" spans="1:18" ht="23" x14ac:dyDescent="0.25">
      <c r="A2291" s="47">
        <f t="shared" si="35"/>
        <v>2276</v>
      </c>
      <c r="B2291" s="48" t="s">
        <v>6840</v>
      </c>
      <c r="C2291" s="48" t="s">
        <v>6841</v>
      </c>
      <c r="D2291" s="48" t="s">
        <v>565</v>
      </c>
      <c r="E2291" s="48" t="s">
        <v>6852</v>
      </c>
      <c r="F2291" s="48" t="s">
        <v>6040</v>
      </c>
      <c r="G2291" s="48"/>
      <c r="H2291" s="47">
        <v>1988</v>
      </c>
      <c r="I2291" s="47">
        <v>3004.6</v>
      </c>
      <c r="J2291" s="47"/>
      <c r="K2291" s="47">
        <v>9</v>
      </c>
      <c r="L2291" s="47"/>
      <c r="M2291" s="47">
        <v>1</v>
      </c>
      <c r="N2291" s="47"/>
      <c r="O2291" s="47"/>
      <c r="P2291" s="47">
        <v>41633000</v>
      </c>
      <c r="R2291" s="2"/>
    </row>
    <row r="2292" spans="1:18" ht="23" x14ac:dyDescent="0.25">
      <c r="A2292" s="47">
        <f t="shared" si="35"/>
        <v>2277</v>
      </c>
      <c r="B2292" s="48" t="s">
        <v>6840</v>
      </c>
      <c r="C2292" s="48" t="s">
        <v>6841</v>
      </c>
      <c r="D2292" s="48" t="s">
        <v>555</v>
      </c>
      <c r="E2292" s="48" t="s">
        <v>6853</v>
      </c>
      <c r="F2292" s="48" t="s">
        <v>6040</v>
      </c>
      <c r="G2292" s="48"/>
      <c r="H2292" s="47">
        <v>1997</v>
      </c>
      <c r="I2292" s="47">
        <v>2563.1999999999998</v>
      </c>
      <c r="J2292" s="47"/>
      <c r="K2292" s="47">
        <v>10</v>
      </c>
      <c r="L2292" s="47"/>
      <c r="M2292" s="47">
        <v>1</v>
      </c>
      <c r="N2292" s="47"/>
      <c r="O2292" s="47"/>
      <c r="P2292" s="47">
        <v>41633000</v>
      </c>
      <c r="R2292" s="2"/>
    </row>
    <row r="2293" spans="1:18" ht="23" x14ac:dyDescent="0.25">
      <c r="A2293" s="47">
        <f t="shared" si="35"/>
        <v>2278</v>
      </c>
      <c r="B2293" s="48" t="s">
        <v>6840</v>
      </c>
      <c r="C2293" s="48" t="s">
        <v>6841</v>
      </c>
      <c r="D2293" s="48" t="s">
        <v>2588</v>
      </c>
      <c r="E2293" s="48" t="s">
        <v>5002</v>
      </c>
      <c r="F2293" s="48" t="s">
        <v>6040</v>
      </c>
      <c r="G2293" s="48"/>
      <c r="H2293" s="47">
        <v>1981</v>
      </c>
      <c r="I2293" s="47">
        <v>6353.6</v>
      </c>
      <c r="J2293" s="47" t="s">
        <v>7377</v>
      </c>
      <c r="K2293" s="47">
        <v>5</v>
      </c>
      <c r="L2293" s="47"/>
      <c r="M2293" s="47"/>
      <c r="N2293" s="47"/>
      <c r="O2293" s="47">
        <v>152</v>
      </c>
      <c r="P2293" s="47">
        <v>41633000</v>
      </c>
      <c r="R2293" s="2"/>
    </row>
    <row r="2294" spans="1:18" ht="23" x14ac:dyDescent="0.25">
      <c r="A2294" s="47">
        <f t="shared" si="35"/>
        <v>2279</v>
      </c>
      <c r="B2294" s="48" t="s">
        <v>6840</v>
      </c>
      <c r="C2294" s="48" t="s">
        <v>6841</v>
      </c>
      <c r="D2294" s="48" t="s">
        <v>2589</v>
      </c>
      <c r="E2294" s="48" t="s">
        <v>5003</v>
      </c>
      <c r="F2294" s="48" t="s">
        <v>6040</v>
      </c>
      <c r="G2294" s="48"/>
      <c r="H2294" s="47">
        <v>1959</v>
      </c>
      <c r="I2294" s="47">
        <v>640</v>
      </c>
      <c r="J2294" s="47" t="s">
        <v>7382</v>
      </c>
      <c r="K2294" s="47">
        <v>2</v>
      </c>
      <c r="L2294" s="47"/>
      <c r="M2294" s="47"/>
      <c r="N2294" s="47"/>
      <c r="O2294" s="47">
        <v>17</v>
      </c>
      <c r="P2294" s="47">
        <v>41633000</v>
      </c>
      <c r="R2294" s="2"/>
    </row>
    <row r="2295" spans="1:18" ht="23" x14ac:dyDescent="0.25">
      <c r="A2295" s="47">
        <f t="shared" si="35"/>
        <v>2280</v>
      </c>
      <c r="B2295" s="48" t="s">
        <v>6840</v>
      </c>
      <c r="C2295" s="48" t="s">
        <v>6854</v>
      </c>
      <c r="D2295" s="48" t="s">
        <v>6855</v>
      </c>
      <c r="E2295" s="48" t="s">
        <v>6856</v>
      </c>
      <c r="F2295" s="48" t="s">
        <v>6040</v>
      </c>
      <c r="G2295" s="48"/>
      <c r="H2295" s="47">
        <v>1966</v>
      </c>
      <c r="I2295" s="66">
        <v>736.9</v>
      </c>
      <c r="J2295" s="67" t="s">
        <v>7382</v>
      </c>
      <c r="K2295" s="47">
        <v>2</v>
      </c>
      <c r="L2295" s="47"/>
      <c r="M2295" s="47"/>
      <c r="N2295" s="47"/>
      <c r="O2295" s="68">
        <v>28</v>
      </c>
      <c r="P2295" s="47">
        <v>41633000</v>
      </c>
      <c r="R2295" s="2"/>
    </row>
    <row r="2296" spans="1:18" ht="23" x14ac:dyDescent="0.25">
      <c r="A2296" s="47">
        <f t="shared" si="35"/>
        <v>2281</v>
      </c>
      <c r="B2296" s="48" t="s">
        <v>6840</v>
      </c>
      <c r="C2296" s="48" t="s">
        <v>6854</v>
      </c>
      <c r="D2296" s="48" t="s">
        <v>433</v>
      </c>
      <c r="E2296" s="48" t="s">
        <v>1068</v>
      </c>
      <c r="F2296" s="48" t="s">
        <v>6040</v>
      </c>
      <c r="G2296" s="48"/>
      <c r="H2296" s="47">
        <v>1963</v>
      </c>
      <c r="I2296" s="66">
        <v>421.1</v>
      </c>
      <c r="J2296" s="67" t="s">
        <v>7382</v>
      </c>
      <c r="K2296" s="47">
        <v>2</v>
      </c>
      <c r="L2296" s="47"/>
      <c r="M2296" s="47"/>
      <c r="N2296" s="47"/>
      <c r="O2296" s="68">
        <v>17</v>
      </c>
      <c r="P2296" s="47">
        <v>41633000</v>
      </c>
      <c r="R2296" s="2"/>
    </row>
    <row r="2297" spans="1:18" ht="23" x14ac:dyDescent="0.25">
      <c r="A2297" s="47">
        <f t="shared" si="35"/>
        <v>2282</v>
      </c>
      <c r="B2297" s="48" t="s">
        <v>6840</v>
      </c>
      <c r="C2297" s="48" t="s">
        <v>6854</v>
      </c>
      <c r="D2297" s="48" t="s">
        <v>6857</v>
      </c>
      <c r="E2297" s="48" t="s">
        <v>6858</v>
      </c>
      <c r="F2297" s="48" t="s">
        <v>6040</v>
      </c>
      <c r="G2297" s="48"/>
      <c r="H2297" s="47">
        <v>1964</v>
      </c>
      <c r="I2297" s="66">
        <v>508.6</v>
      </c>
      <c r="J2297" s="67" t="s">
        <v>7382</v>
      </c>
      <c r="K2297" s="47">
        <v>2</v>
      </c>
      <c r="L2297" s="47"/>
      <c r="M2297" s="47"/>
      <c r="N2297" s="47"/>
      <c r="O2297" s="68">
        <v>12</v>
      </c>
      <c r="P2297" s="47">
        <v>41633000</v>
      </c>
      <c r="R2297" s="2"/>
    </row>
    <row r="2298" spans="1:18" ht="23" x14ac:dyDescent="0.25">
      <c r="A2298" s="47">
        <f t="shared" si="35"/>
        <v>2283</v>
      </c>
      <c r="B2298" s="48" t="s">
        <v>6840</v>
      </c>
      <c r="C2298" s="48" t="s">
        <v>6854</v>
      </c>
      <c r="D2298" s="48" t="s">
        <v>6859</v>
      </c>
      <c r="E2298" s="48" t="s">
        <v>6860</v>
      </c>
      <c r="F2298" s="48" t="s">
        <v>6040</v>
      </c>
      <c r="G2298" s="48"/>
      <c r="H2298" s="47">
        <v>1956</v>
      </c>
      <c r="I2298" s="66">
        <v>509</v>
      </c>
      <c r="J2298" s="67" t="s">
        <v>7382</v>
      </c>
      <c r="K2298" s="47">
        <v>2</v>
      </c>
      <c r="L2298" s="47"/>
      <c r="M2298" s="47"/>
      <c r="N2298" s="47"/>
      <c r="O2298" s="68">
        <v>26</v>
      </c>
      <c r="P2298" s="47">
        <v>41633000</v>
      </c>
      <c r="R2298" s="2"/>
    </row>
    <row r="2299" spans="1:18" ht="23" x14ac:dyDescent="0.25">
      <c r="A2299" s="47">
        <f t="shared" si="35"/>
        <v>2284</v>
      </c>
      <c r="B2299" s="48" t="s">
        <v>6840</v>
      </c>
      <c r="C2299" s="48" t="s">
        <v>6854</v>
      </c>
      <c r="D2299" s="48" t="s">
        <v>2604</v>
      </c>
      <c r="E2299" s="48" t="s">
        <v>5018</v>
      </c>
      <c r="F2299" s="48" t="s">
        <v>6040</v>
      </c>
      <c r="G2299" s="48"/>
      <c r="H2299" s="47">
        <v>1950</v>
      </c>
      <c r="I2299" s="66">
        <v>528.6</v>
      </c>
      <c r="J2299" s="67" t="s">
        <v>7382</v>
      </c>
      <c r="K2299" s="47">
        <v>2</v>
      </c>
      <c r="L2299" s="47"/>
      <c r="M2299" s="47"/>
      <c r="N2299" s="47"/>
      <c r="O2299" s="68">
        <v>24</v>
      </c>
      <c r="P2299" s="47">
        <v>41633000</v>
      </c>
      <c r="R2299" s="2"/>
    </row>
    <row r="2300" spans="1:18" ht="23" x14ac:dyDescent="0.25">
      <c r="A2300" s="47">
        <f t="shared" si="35"/>
        <v>2285</v>
      </c>
      <c r="B2300" s="48" t="s">
        <v>6840</v>
      </c>
      <c r="C2300" s="48" t="s">
        <v>6854</v>
      </c>
      <c r="D2300" s="48" t="s">
        <v>2605</v>
      </c>
      <c r="E2300" s="48" t="s">
        <v>5019</v>
      </c>
      <c r="F2300" s="48" t="s">
        <v>6040</v>
      </c>
      <c r="G2300" s="48"/>
      <c r="H2300" s="47">
        <v>1952</v>
      </c>
      <c r="I2300" s="66">
        <v>464.7</v>
      </c>
      <c r="J2300" s="67" t="s">
        <v>7382</v>
      </c>
      <c r="K2300" s="47">
        <v>2</v>
      </c>
      <c r="L2300" s="47"/>
      <c r="M2300" s="47"/>
      <c r="N2300" s="47"/>
      <c r="O2300" s="68">
        <v>26</v>
      </c>
      <c r="P2300" s="47">
        <v>41633000</v>
      </c>
      <c r="R2300" s="2"/>
    </row>
    <row r="2301" spans="1:18" ht="23" x14ac:dyDescent="0.25">
      <c r="A2301" s="47">
        <f t="shared" si="35"/>
        <v>2286</v>
      </c>
      <c r="B2301" s="48" t="s">
        <v>6840</v>
      </c>
      <c r="C2301" s="48" t="s">
        <v>6861</v>
      </c>
      <c r="D2301" s="48" t="s">
        <v>6862</v>
      </c>
      <c r="E2301" s="48" t="s">
        <v>1052</v>
      </c>
      <c r="F2301" s="48" t="s">
        <v>6040</v>
      </c>
      <c r="G2301" s="48"/>
      <c r="H2301" s="47">
        <v>1969</v>
      </c>
      <c r="I2301" s="47">
        <v>771.2</v>
      </c>
      <c r="J2301" s="47" t="s">
        <v>7376</v>
      </c>
      <c r="K2301" s="47">
        <v>2</v>
      </c>
      <c r="L2301" s="47"/>
      <c r="M2301" s="47"/>
      <c r="N2301" s="47"/>
      <c r="O2301" s="47">
        <v>31</v>
      </c>
      <c r="P2301" s="47">
        <v>41633000</v>
      </c>
      <c r="R2301" s="2"/>
    </row>
    <row r="2302" spans="1:18" ht="23" x14ac:dyDescent="0.25">
      <c r="A2302" s="47">
        <f t="shared" si="35"/>
        <v>2287</v>
      </c>
      <c r="B2302" s="48" t="s">
        <v>6840</v>
      </c>
      <c r="C2302" s="48" t="s">
        <v>6854</v>
      </c>
      <c r="D2302" s="48" t="s">
        <v>3221</v>
      </c>
      <c r="E2302" s="48" t="s">
        <v>5607</v>
      </c>
      <c r="F2302" s="48" t="s">
        <v>6040</v>
      </c>
      <c r="G2302" s="48"/>
      <c r="H2302" s="47">
        <v>1983</v>
      </c>
      <c r="I2302" s="47">
        <v>2116.9</v>
      </c>
      <c r="J2302" s="47" t="s">
        <v>7517</v>
      </c>
      <c r="K2302" s="47">
        <v>3</v>
      </c>
      <c r="L2302" s="47"/>
      <c r="M2302" s="47"/>
      <c r="N2302" s="47"/>
      <c r="O2302" s="47">
        <v>73</v>
      </c>
      <c r="P2302" s="47">
        <v>41633000</v>
      </c>
      <c r="R2302" s="2"/>
    </row>
    <row r="2303" spans="1:18" ht="23" x14ac:dyDescent="0.25">
      <c r="A2303" s="47">
        <f t="shared" si="35"/>
        <v>2288</v>
      </c>
      <c r="B2303" s="48" t="s">
        <v>6840</v>
      </c>
      <c r="C2303" s="48" t="s">
        <v>6863</v>
      </c>
      <c r="D2303" s="48" t="s">
        <v>2551</v>
      </c>
      <c r="E2303" s="48" t="s">
        <v>4969</v>
      </c>
      <c r="F2303" s="48" t="s">
        <v>6040</v>
      </c>
      <c r="G2303" s="48"/>
      <c r="H2303" s="47">
        <v>1970</v>
      </c>
      <c r="I2303" s="47">
        <v>538.5</v>
      </c>
      <c r="J2303" s="47" t="s">
        <v>7382</v>
      </c>
      <c r="K2303" s="47">
        <v>2</v>
      </c>
      <c r="L2303" s="47"/>
      <c r="M2303" s="47"/>
      <c r="N2303" s="47"/>
      <c r="O2303" s="47">
        <v>11</v>
      </c>
      <c r="P2303" s="47">
        <v>41633000</v>
      </c>
      <c r="R2303" s="2"/>
    </row>
    <row r="2304" spans="1:18" ht="23" x14ac:dyDescent="0.25">
      <c r="A2304" s="47">
        <f t="shared" si="35"/>
        <v>2289</v>
      </c>
      <c r="B2304" s="48" t="s">
        <v>6840</v>
      </c>
      <c r="C2304" s="48" t="s">
        <v>6864</v>
      </c>
      <c r="D2304" s="48" t="s">
        <v>3473</v>
      </c>
      <c r="E2304" s="48" t="s">
        <v>5832</v>
      </c>
      <c r="F2304" s="48" t="s">
        <v>6040</v>
      </c>
      <c r="G2304" s="48"/>
      <c r="H2304" s="47">
        <v>1963</v>
      </c>
      <c r="I2304" s="48">
        <v>670.8</v>
      </c>
      <c r="J2304" s="48" t="s">
        <v>7376</v>
      </c>
      <c r="K2304" s="47">
        <v>2</v>
      </c>
      <c r="L2304" s="47"/>
      <c r="M2304" s="47"/>
      <c r="N2304" s="47"/>
      <c r="O2304" s="69">
        <v>39</v>
      </c>
      <c r="P2304" s="47">
        <v>41633000</v>
      </c>
      <c r="R2304" s="2"/>
    </row>
    <row r="2305" spans="1:18" ht="23" x14ac:dyDescent="0.25">
      <c r="A2305" s="47">
        <f t="shared" si="35"/>
        <v>2290</v>
      </c>
      <c r="B2305" s="48" t="s">
        <v>6840</v>
      </c>
      <c r="C2305" s="48" t="s">
        <v>6864</v>
      </c>
      <c r="D2305" s="48" t="s">
        <v>3474</v>
      </c>
      <c r="E2305" s="48" t="s">
        <v>5833</v>
      </c>
      <c r="F2305" s="48" t="s">
        <v>6040</v>
      </c>
      <c r="G2305" s="48"/>
      <c r="H2305" s="47">
        <v>1964</v>
      </c>
      <c r="I2305" s="48">
        <v>670.5</v>
      </c>
      <c r="J2305" s="48" t="s">
        <v>7376</v>
      </c>
      <c r="K2305" s="47">
        <v>2</v>
      </c>
      <c r="L2305" s="47"/>
      <c r="M2305" s="47"/>
      <c r="N2305" s="47"/>
      <c r="O2305" s="69">
        <v>32</v>
      </c>
      <c r="P2305" s="47">
        <v>41633000</v>
      </c>
      <c r="R2305" s="2"/>
    </row>
    <row r="2306" spans="1:18" ht="23" x14ac:dyDescent="0.25">
      <c r="A2306" s="47">
        <f t="shared" si="35"/>
        <v>2291</v>
      </c>
      <c r="B2306" s="48" t="s">
        <v>6840</v>
      </c>
      <c r="C2306" s="48" t="s">
        <v>6864</v>
      </c>
      <c r="D2306" s="48" t="s">
        <v>3475</v>
      </c>
      <c r="E2306" s="48" t="s">
        <v>5834</v>
      </c>
      <c r="F2306" s="48" t="s">
        <v>6040</v>
      </c>
      <c r="G2306" s="48"/>
      <c r="H2306" s="47">
        <v>1966</v>
      </c>
      <c r="I2306" s="48">
        <v>689.5</v>
      </c>
      <c r="J2306" s="48" t="s">
        <v>7376</v>
      </c>
      <c r="K2306" s="47">
        <v>2</v>
      </c>
      <c r="L2306" s="47"/>
      <c r="M2306" s="47"/>
      <c r="N2306" s="47"/>
      <c r="O2306" s="69">
        <v>36</v>
      </c>
      <c r="P2306" s="47">
        <v>41633000</v>
      </c>
      <c r="R2306" s="2"/>
    </row>
    <row r="2307" spans="1:18" ht="23" x14ac:dyDescent="0.25">
      <c r="A2307" s="47">
        <f t="shared" si="35"/>
        <v>2292</v>
      </c>
      <c r="B2307" s="48" t="s">
        <v>6840</v>
      </c>
      <c r="C2307" s="48" t="s">
        <v>6864</v>
      </c>
      <c r="D2307" s="48" t="s">
        <v>3476</v>
      </c>
      <c r="E2307" s="48" t="s">
        <v>5835</v>
      </c>
      <c r="F2307" s="48" t="s">
        <v>6040</v>
      </c>
      <c r="G2307" s="48"/>
      <c r="H2307" s="47">
        <v>1964</v>
      </c>
      <c r="I2307" s="48">
        <v>677.8</v>
      </c>
      <c r="J2307" s="48" t="s">
        <v>7376</v>
      </c>
      <c r="K2307" s="47">
        <v>2</v>
      </c>
      <c r="L2307" s="47"/>
      <c r="M2307" s="47"/>
      <c r="N2307" s="47"/>
      <c r="O2307" s="69">
        <v>31</v>
      </c>
      <c r="P2307" s="47">
        <v>41633000</v>
      </c>
      <c r="R2307" s="2"/>
    </row>
    <row r="2308" spans="1:18" ht="23" x14ac:dyDescent="0.25">
      <c r="A2308" s="47">
        <f t="shared" si="35"/>
        <v>2293</v>
      </c>
      <c r="B2308" s="48" t="s">
        <v>6840</v>
      </c>
      <c r="C2308" s="48" t="s">
        <v>6864</v>
      </c>
      <c r="D2308" s="48" t="s">
        <v>3477</v>
      </c>
      <c r="E2308" s="48" t="s">
        <v>5836</v>
      </c>
      <c r="F2308" s="48" t="s">
        <v>6040</v>
      </c>
      <c r="G2308" s="48"/>
      <c r="H2308" s="47">
        <v>1965</v>
      </c>
      <c r="I2308" s="48">
        <v>689.5</v>
      </c>
      <c r="J2308" s="48" t="s">
        <v>7376</v>
      </c>
      <c r="K2308" s="47">
        <v>2</v>
      </c>
      <c r="L2308" s="47"/>
      <c r="M2308" s="47"/>
      <c r="N2308" s="47"/>
      <c r="O2308" s="69">
        <v>36</v>
      </c>
      <c r="P2308" s="47">
        <v>41633000</v>
      </c>
      <c r="R2308" s="2"/>
    </row>
    <row r="2309" spans="1:18" ht="23" x14ac:dyDescent="0.25">
      <c r="A2309" s="47">
        <f t="shared" si="35"/>
        <v>2294</v>
      </c>
      <c r="B2309" s="48" t="s">
        <v>6840</v>
      </c>
      <c r="C2309" s="48" t="s">
        <v>6865</v>
      </c>
      <c r="D2309" s="48" t="s">
        <v>2603</v>
      </c>
      <c r="E2309" s="48" t="s">
        <v>5017</v>
      </c>
      <c r="F2309" s="48" t="s">
        <v>6040</v>
      </c>
      <c r="G2309" s="48"/>
      <c r="H2309" s="47">
        <v>1968</v>
      </c>
      <c r="I2309" s="48">
        <v>541.79999999999995</v>
      </c>
      <c r="J2309" s="48" t="s">
        <v>7382</v>
      </c>
      <c r="K2309" s="47">
        <v>2</v>
      </c>
      <c r="L2309" s="47"/>
      <c r="M2309" s="47"/>
      <c r="N2309" s="47"/>
      <c r="O2309" s="69">
        <v>27</v>
      </c>
      <c r="P2309" s="47">
        <v>41633000</v>
      </c>
      <c r="R2309" s="2"/>
    </row>
    <row r="2310" spans="1:18" ht="23" x14ac:dyDescent="0.25">
      <c r="A2310" s="47">
        <f t="shared" si="35"/>
        <v>2295</v>
      </c>
      <c r="B2310" s="48" t="s">
        <v>6840</v>
      </c>
      <c r="C2310" s="48" t="s">
        <v>6866</v>
      </c>
      <c r="D2310" s="48" t="s">
        <v>2523</v>
      </c>
      <c r="E2310" s="48" t="s">
        <v>4941</v>
      </c>
      <c r="F2310" s="48" t="s">
        <v>6040</v>
      </c>
      <c r="G2310" s="48"/>
      <c r="H2310" s="47">
        <v>1967</v>
      </c>
      <c r="I2310" s="48">
        <v>692.3</v>
      </c>
      <c r="J2310" s="47" t="s">
        <v>7376</v>
      </c>
      <c r="K2310" s="47">
        <v>2</v>
      </c>
      <c r="L2310" s="47"/>
      <c r="M2310" s="47"/>
      <c r="N2310" s="47"/>
      <c r="O2310" s="47">
        <v>17</v>
      </c>
      <c r="P2310" s="47">
        <v>41633000</v>
      </c>
      <c r="R2310" s="2"/>
    </row>
    <row r="2311" spans="1:18" ht="23" x14ac:dyDescent="0.25">
      <c r="A2311" s="47">
        <f t="shared" si="35"/>
        <v>2296</v>
      </c>
      <c r="B2311" s="48" t="s">
        <v>6840</v>
      </c>
      <c r="C2311" s="48" t="s">
        <v>6867</v>
      </c>
      <c r="D2311" s="48" t="s">
        <v>1301</v>
      </c>
      <c r="E2311" s="48" t="s">
        <v>3776</v>
      </c>
      <c r="F2311" s="48" t="s">
        <v>6040</v>
      </c>
      <c r="G2311" s="48"/>
      <c r="H2311" s="47">
        <v>1969</v>
      </c>
      <c r="I2311" s="52">
        <v>579.1</v>
      </c>
      <c r="J2311" s="70" t="s">
        <v>7382</v>
      </c>
      <c r="K2311" s="47">
        <v>2</v>
      </c>
      <c r="L2311" s="47"/>
      <c r="M2311" s="47"/>
      <c r="N2311" s="47"/>
      <c r="O2311" s="71">
        <v>21</v>
      </c>
      <c r="P2311" s="47">
        <v>41633000</v>
      </c>
      <c r="R2311" s="2"/>
    </row>
    <row r="2312" spans="1:18" ht="23" x14ac:dyDescent="0.25">
      <c r="A2312" s="47">
        <f t="shared" si="35"/>
        <v>2297</v>
      </c>
      <c r="B2312" s="48" t="s">
        <v>6840</v>
      </c>
      <c r="C2312" s="48" t="s">
        <v>6867</v>
      </c>
      <c r="D2312" s="48" t="s">
        <v>2593</v>
      </c>
      <c r="E2312" s="48" t="s">
        <v>5007</v>
      </c>
      <c r="F2312" s="48" t="s">
        <v>6040</v>
      </c>
      <c r="G2312" s="48"/>
      <c r="H2312" s="47">
        <v>1969</v>
      </c>
      <c r="I2312" s="52">
        <v>575.79999999999995</v>
      </c>
      <c r="J2312" s="70" t="s">
        <v>7382</v>
      </c>
      <c r="K2312" s="47">
        <v>2</v>
      </c>
      <c r="L2312" s="47"/>
      <c r="M2312" s="47"/>
      <c r="N2312" s="47"/>
      <c r="O2312" s="71">
        <v>25</v>
      </c>
      <c r="P2312" s="47">
        <v>41633000</v>
      </c>
      <c r="R2312" s="2"/>
    </row>
    <row r="2313" spans="1:18" ht="23" x14ac:dyDescent="0.25">
      <c r="A2313" s="47">
        <f t="shared" si="35"/>
        <v>2298</v>
      </c>
      <c r="B2313" s="48" t="s">
        <v>6840</v>
      </c>
      <c r="C2313" s="48" t="s">
        <v>6867</v>
      </c>
      <c r="D2313" s="48" t="s">
        <v>2594</v>
      </c>
      <c r="E2313" s="48" t="s">
        <v>5008</v>
      </c>
      <c r="F2313" s="48" t="s">
        <v>6040</v>
      </c>
      <c r="G2313" s="48"/>
      <c r="H2313" s="47">
        <v>1969</v>
      </c>
      <c r="I2313" s="52">
        <v>798.4</v>
      </c>
      <c r="J2313" s="70" t="s">
        <v>7382</v>
      </c>
      <c r="K2313" s="47">
        <v>2</v>
      </c>
      <c r="L2313" s="47"/>
      <c r="M2313" s="47"/>
      <c r="N2313" s="47"/>
      <c r="O2313" s="71">
        <v>62</v>
      </c>
      <c r="P2313" s="47">
        <v>41633000</v>
      </c>
      <c r="R2313" s="2"/>
    </row>
    <row r="2314" spans="1:18" ht="23" x14ac:dyDescent="0.25">
      <c r="A2314" s="47">
        <f t="shared" si="35"/>
        <v>2299</v>
      </c>
      <c r="B2314" s="48" t="s">
        <v>6840</v>
      </c>
      <c r="C2314" s="48" t="s">
        <v>6867</v>
      </c>
      <c r="D2314" s="48" t="s">
        <v>2595</v>
      </c>
      <c r="E2314" s="48" t="s">
        <v>5009</v>
      </c>
      <c r="F2314" s="48" t="s">
        <v>6040</v>
      </c>
      <c r="G2314" s="48"/>
      <c r="H2314" s="47">
        <v>1965</v>
      </c>
      <c r="I2314" s="52">
        <v>791.1</v>
      </c>
      <c r="J2314" s="70" t="s">
        <v>7382</v>
      </c>
      <c r="K2314" s="47">
        <v>2</v>
      </c>
      <c r="L2314" s="47"/>
      <c r="M2314" s="47"/>
      <c r="N2314" s="47"/>
      <c r="O2314" s="71">
        <v>40</v>
      </c>
      <c r="P2314" s="47">
        <v>41633000</v>
      </c>
      <c r="R2314" s="2"/>
    </row>
    <row r="2315" spans="1:18" ht="23" x14ac:dyDescent="0.25">
      <c r="A2315" s="47">
        <f t="shared" si="35"/>
        <v>2300</v>
      </c>
      <c r="B2315" s="48" t="s">
        <v>6840</v>
      </c>
      <c r="C2315" s="48" t="s">
        <v>6867</v>
      </c>
      <c r="D2315" s="48" t="s">
        <v>2596</v>
      </c>
      <c r="E2315" s="48" t="s">
        <v>5010</v>
      </c>
      <c r="F2315" s="48" t="s">
        <v>6040</v>
      </c>
      <c r="G2315" s="48"/>
      <c r="H2315" s="47">
        <v>1979</v>
      </c>
      <c r="I2315" s="52">
        <v>2309</v>
      </c>
      <c r="J2315" s="70" t="s">
        <v>7377</v>
      </c>
      <c r="K2315" s="47">
        <v>3</v>
      </c>
      <c r="L2315" s="47"/>
      <c r="M2315" s="47"/>
      <c r="N2315" s="47"/>
      <c r="O2315" s="71">
        <v>57</v>
      </c>
      <c r="P2315" s="47">
        <v>41633000</v>
      </c>
      <c r="R2315" s="2"/>
    </row>
    <row r="2316" spans="1:18" ht="23" x14ac:dyDescent="0.25">
      <c r="A2316" s="47">
        <f t="shared" si="35"/>
        <v>2301</v>
      </c>
      <c r="B2316" s="48" t="s">
        <v>6840</v>
      </c>
      <c r="C2316" s="48" t="s">
        <v>6867</v>
      </c>
      <c r="D2316" s="48" t="s">
        <v>2597</v>
      </c>
      <c r="E2316" s="48" t="s">
        <v>5011</v>
      </c>
      <c r="F2316" s="48" t="s">
        <v>6040</v>
      </c>
      <c r="G2316" s="48"/>
      <c r="H2316" s="47">
        <v>1978</v>
      </c>
      <c r="I2316" s="52">
        <v>1858.2</v>
      </c>
      <c r="J2316" s="70" t="s">
        <v>7377</v>
      </c>
      <c r="K2316" s="47">
        <v>3</v>
      </c>
      <c r="L2316" s="47"/>
      <c r="M2316" s="47"/>
      <c r="N2316" s="47"/>
      <c r="O2316" s="71">
        <v>58</v>
      </c>
      <c r="P2316" s="47">
        <v>41633000</v>
      </c>
      <c r="R2316" s="2"/>
    </row>
    <row r="2317" spans="1:18" ht="23" x14ac:dyDescent="0.25">
      <c r="A2317" s="47">
        <f t="shared" si="35"/>
        <v>2302</v>
      </c>
      <c r="B2317" s="48" t="s">
        <v>6840</v>
      </c>
      <c r="C2317" s="48" t="s">
        <v>6868</v>
      </c>
      <c r="D2317" s="48" t="s">
        <v>2599</v>
      </c>
      <c r="E2317" s="48" t="s">
        <v>5013</v>
      </c>
      <c r="F2317" s="48" t="s">
        <v>6040</v>
      </c>
      <c r="G2317" s="48"/>
      <c r="H2317" s="47">
        <v>1966</v>
      </c>
      <c r="I2317" s="52">
        <v>656</v>
      </c>
      <c r="J2317" s="48" t="s">
        <v>7518</v>
      </c>
      <c r="K2317" s="48">
        <v>2</v>
      </c>
      <c r="L2317" s="47"/>
      <c r="M2317" s="47"/>
      <c r="N2317" s="47"/>
      <c r="O2317" s="71">
        <v>17</v>
      </c>
      <c r="P2317" s="47">
        <v>41633000</v>
      </c>
      <c r="R2317" s="2"/>
    </row>
    <row r="2318" spans="1:18" ht="23" x14ac:dyDescent="0.25">
      <c r="A2318" s="47">
        <f t="shared" si="35"/>
        <v>2303</v>
      </c>
      <c r="B2318" s="48" t="s">
        <v>6840</v>
      </c>
      <c r="C2318" s="48" t="s">
        <v>6868</v>
      </c>
      <c r="D2318" s="48" t="s">
        <v>2600</v>
      </c>
      <c r="E2318" s="48" t="s">
        <v>5014</v>
      </c>
      <c r="F2318" s="48" t="s">
        <v>6040</v>
      </c>
      <c r="G2318" s="48"/>
      <c r="H2318" s="47">
        <v>1967</v>
      </c>
      <c r="I2318" s="52">
        <v>665.4</v>
      </c>
      <c r="J2318" s="48" t="s">
        <v>7518</v>
      </c>
      <c r="K2318" s="48">
        <v>2</v>
      </c>
      <c r="L2318" s="47"/>
      <c r="M2318" s="47"/>
      <c r="N2318" s="47"/>
      <c r="O2318" s="71">
        <v>17</v>
      </c>
      <c r="P2318" s="47">
        <v>41633000</v>
      </c>
      <c r="R2318" s="2"/>
    </row>
    <row r="2319" spans="1:18" ht="23" x14ac:dyDescent="0.25">
      <c r="A2319" s="47">
        <f t="shared" si="35"/>
        <v>2304</v>
      </c>
      <c r="B2319" s="48" t="s">
        <v>6840</v>
      </c>
      <c r="C2319" s="48" t="s">
        <v>6868</v>
      </c>
      <c r="D2319" s="48" t="s">
        <v>2601</v>
      </c>
      <c r="E2319" s="48" t="s">
        <v>5015</v>
      </c>
      <c r="F2319" s="48" t="s">
        <v>6040</v>
      </c>
      <c r="G2319" s="48"/>
      <c r="H2319" s="47">
        <v>1974</v>
      </c>
      <c r="I2319" s="52">
        <v>3310.3</v>
      </c>
      <c r="J2319" s="48" t="s">
        <v>7518</v>
      </c>
      <c r="K2319" s="48">
        <v>5</v>
      </c>
      <c r="L2319" s="47"/>
      <c r="M2319" s="47"/>
      <c r="N2319" s="47"/>
      <c r="O2319" s="71">
        <v>123</v>
      </c>
      <c r="P2319" s="47">
        <v>41633000</v>
      </c>
      <c r="R2319" s="2"/>
    </row>
    <row r="2320" spans="1:18" ht="23" x14ac:dyDescent="0.25">
      <c r="A2320" s="47">
        <f t="shared" si="35"/>
        <v>2305</v>
      </c>
      <c r="B2320" s="48" t="s">
        <v>6840</v>
      </c>
      <c r="C2320" s="48" t="s">
        <v>6868</v>
      </c>
      <c r="D2320" s="48" t="s">
        <v>2602</v>
      </c>
      <c r="E2320" s="48" t="s">
        <v>5016</v>
      </c>
      <c r="F2320" s="48" t="s">
        <v>6040</v>
      </c>
      <c r="G2320" s="48"/>
      <c r="H2320" s="47">
        <v>1975</v>
      </c>
      <c r="I2320" s="52">
        <v>3310.3</v>
      </c>
      <c r="J2320" s="48" t="s">
        <v>7518</v>
      </c>
      <c r="K2320" s="48">
        <v>5</v>
      </c>
      <c r="L2320" s="47"/>
      <c r="M2320" s="47"/>
      <c r="N2320" s="47"/>
      <c r="O2320" s="71">
        <v>124</v>
      </c>
      <c r="P2320" s="47">
        <v>41633000</v>
      </c>
      <c r="R2320" s="2"/>
    </row>
    <row r="2321" spans="1:18" ht="23" x14ac:dyDescent="0.25">
      <c r="A2321" s="47">
        <f t="shared" si="35"/>
        <v>2306</v>
      </c>
      <c r="B2321" s="48" t="s">
        <v>6840</v>
      </c>
      <c r="C2321" s="48" t="s">
        <v>6869</v>
      </c>
      <c r="D2321" s="48" t="s">
        <v>3483</v>
      </c>
      <c r="E2321" s="48" t="s">
        <v>5841</v>
      </c>
      <c r="F2321" s="48" t="s">
        <v>6040</v>
      </c>
      <c r="G2321" s="48"/>
      <c r="H2321" s="47">
        <v>1967</v>
      </c>
      <c r="I2321" s="47">
        <v>673.1</v>
      </c>
      <c r="J2321" s="47" t="s">
        <v>7376</v>
      </c>
      <c r="K2321" s="47">
        <v>2</v>
      </c>
      <c r="L2321" s="47"/>
      <c r="M2321" s="47"/>
      <c r="N2321" s="47"/>
      <c r="O2321" s="47">
        <v>11</v>
      </c>
      <c r="P2321" s="47">
        <v>41633000</v>
      </c>
      <c r="R2321" s="2"/>
    </row>
    <row r="2322" spans="1:18" ht="23" x14ac:dyDescent="0.25">
      <c r="A2322" s="47">
        <f t="shared" ref="A2322:A2385" si="36">A2321+1</f>
        <v>2307</v>
      </c>
      <c r="B2322" s="48" t="s">
        <v>6840</v>
      </c>
      <c r="C2322" s="48" t="s">
        <v>6869</v>
      </c>
      <c r="D2322" s="48" t="s">
        <v>3484</v>
      </c>
      <c r="E2322" s="48" t="s">
        <v>5842</v>
      </c>
      <c r="F2322" s="48" t="s">
        <v>6040</v>
      </c>
      <c r="G2322" s="48"/>
      <c r="H2322" s="47">
        <v>1971</v>
      </c>
      <c r="I2322" s="47">
        <v>818.5</v>
      </c>
      <c r="J2322" s="47" t="s">
        <v>7376</v>
      </c>
      <c r="K2322" s="47">
        <v>2</v>
      </c>
      <c r="L2322" s="47"/>
      <c r="M2322" s="47"/>
      <c r="N2322" s="47"/>
      <c r="O2322" s="47">
        <v>28</v>
      </c>
      <c r="P2322" s="47">
        <v>41633000</v>
      </c>
      <c r="R2322" s="2"/>
    </row>
    <row r="2323" spans="1:18" ht="23" x14ac:dyDescent="0.25">
      <c r="A2323" s="47">
        <f t="shared" si="36"/>
        <v>2308</v>
      </c>
      <c r="B2323" s="48" t="s">
        <v>6840</v>
      </c>
      <c r="C2323" s="48" t="s">
        <v>6870</v>
      </c>
      <c r="D2323" s="48" t="s">
        <v>235</v>
      </c>
      <c r="E2323" s="48" t="s">
        <v>864</v>
      </c>
      <c r="F2323" s="48" t="s">
        <v>6040</v>
      </c>
      <c r="G2323" s="48"/>
      <c r="H2323" s="47">
        <v>1966</v>
      </c>
      <c r="I2323" s="47">
        <v>666.4</v>
      </c>
      <c r="J2323" s="47" t="s">
        <v>7382</v>
      </c>
      <c r="K2323" s="47">
        <v>2</v>
      </c>
      <c r="L2323" s="47"/>
      <c r="M2323" s="47"/>
      <c r="N2323" s="47"/>
      <c r="O2323" s="47">
        <v>23</v>
      </c>
      <c r="P2323" s="47">
        <v>41633000</v>
      </c>
      <c r="R2323" s="2"/>
    </row>
    <row r="2324" spans="1:18" ht="23" x14ac:dyDescent="0.25">
      <c r="A2324" s="47">
        <f t="shared" si="36"/>
        <v>2309</v>
      </c>
      <c r="B2324" s="48" t="s">
        <v>6840</v>
      </c>
      <c r="C2324" s="48" t="s">
        <v>6870</v>
      </c>
      <c r="D2324" s="48" t="s">
        <v>236</v>
      </c>
      <c r="E2324" s="48" t="s">
        <v>865</v>
      </c>
      <c r="F2324" s="48" t="s">
        <v>6040</v>
      </c>
      <c r="G2324" s="48"/>
      <c r="H2324" s="47">
        <v>1971</v>
      </c>
      <c r="I2324" s="47">
        <v>650.6</v>
      </c>
      <c r="J2324" s="47" t="s">
        <v>7382</v>
      </c>
      <c r="K2324" s="47">
        <v>2</v>
      </c>
      <c r="L2324" s="47"/>
      <c r="M2324" s="47"/>
      <c r="N2324" s="47"/>
      <c r="O2324" s="47">
        <v>18</v>
      </c>
      <c r="P2324" s="47">
        <v>41633000</v>
      </c>
      <c r="R2324" s="2"/>
    </row>
    <row r="2325" spans="1:18" ht="23" x14ac:dyDescent="0.25">
      <c r="A2325" s="47">
        <f t="shared" si="36"/>
        <v>2310</v>
      </c>
      <c r="B2325" s="48" t="s">
        <v>6840</v>
      </c>
      <c r="C2325" s="48" t="s">
        <v>6863</v>
      </c>
      <c r="D2325" s="48" t="s">
        <v>2552</v>
      </c>
      <c r="E2325" s="48" t="s">
        <v>4970</v>
      </c>
      <c r="F2325" s="48" t="s">
        <v>6040</v>
      </c>
      <c r="G2325" s="48"/>
      <c r="H2325" s="47">
        <v>1966</v>
      </c>
      <c r="I2325" s="52">
        <v>549.6</v>
      </c>
      <c r="J2325" s="47" t="s">
        <v>7382</v>
      </c>
      <c r="K2325" s="47">
        <v>2</v>
      </c>
      <c r="L2325" s="47"/>
      <c r="M2325" s="47"/>
      <c r="N2325" s="47"/>
      <c r="O2325" s="47">
        <v>25</v>
      </c>
      <c r="P2325" s="47">
        <v>41633000</v>
      </c>
      <c r="R2325" s="2"/>
    </row>
    <row r="2326" spans="1:18" ht="29.25" customHeight="1" x14ac:dyDescent="0.25">
      <c r="A2326" s="47">
        <f t="shared" si="36"/>
        <v>2311</v>
      </c>
      <c r="B2326" s="48" t="s">
        <v>6840</v>
      </c>
      <c r="C2326" s="48" t="s">
        <v>6863</v>
      </c>
      <c r="D2326" s="48" t="s">
        <v>2553</v>
      </c>
      <c r="E2326" s="48" t="s">
        <v>4971</v>
      </c>
      <c r="F2326" s="48" t="s">
        <v>6040</v>
      </c>
      <c r="G2326" s="48"/>
      <c r="H2326" s="47">
        <v>1967</v>
      </c>
      <c r="I2326" s="52">
        <v>530</v>
      </c>
      <c r="J2326" s="47" t="s">
        <v>7382</v>
      </c>
      <c r="K2326" s="47">
        <v>2</v>
      </c>
      <c r="L2326" s="47"/>
      <c r="M2326" s="47"/>
      <c r="N2326" s="47"/>
      <c r="O2326" s="47">
        <v>30</v>
      </c>
      <c r="P2326" s="47">
        <v>41633000</v>
      </c>
      <c r="R2326" s="2"/>
    </row>
    <row r="2327" spans="1:18" ht="26.25" customHeight="1" x14ac:dyDescent="0.25">
      <c r="A2327" s="47">
        <f t="shared" si="36"/>
        <v>2312</v>
      </c>
      <c r="B2327" s="48" t="s">
        <v>6840</v>
      </c>
      <c r="C2327" s="48" t="s">
        <v>6863</v>
      </c>
      <c r="D2327" s="48" t="s">
        <v>6871</v>
      </c>
      <c r="E2327" s="48" t="s">
        <v>6872</v>
      </c>
      <c r="F2327" s="48" t="s">
        <v>6094</v>
      </c>
      <c r="G2327" s="48"/>
      <c r="H2327" s="47">
        <v>1977</v>
      </c>
      <c r="I2327" s="47">
        <v>5006.6000000000004</v>
      </c>
      <c r="J2327" s="47" t="s">
        <v>7372</v>
      </c>
      <c r="K2327" s="47">
        <v>5</v>
      </c>
      <c r="L2327" s="47"/>
      <c r="M2327" s="47"/>
      <c r="N2327" s="47"/>
      <c r="O2327" s="47">
        <v>167</v>
      </c>
      <c r="P2327" s="47">
        <v>41633000</v>
      </c>
      <c r="R2327" s="2"/>
    </row>
    <row r="2328" spans="1:18" ht="31.5" customHeight="1" x14ac:dyDescent="0.25">
      <c r="A2328" s="47">
        <f t="shared" si="36"/>
        <v>2313</v>
      </c>
      <c r="B2328" s="48" t="s">
        <v>6840</v>
      </c>
      <c r="C2328" s="48" t="s">
        <v>6863</v>
      </c>
      <c r="D2328" s="48" t="s">
        <v>2554</v>
      </c>
      <c r="E2328" s="48" t="s">
        <v>4972</v>
      </c>
      <c r="F2328" s="48" t="s">
        <v>6040</v>
      </c>
      <c r="G2328" s="48"/>
      <c r="H2328" s="47">
        <v>1977</v>
      </c>
      <c r="I2328" s="47">
        <v>3975</v>
      </c>
      <c r="J2328" s="47" t="s">
        <v>7372</v>
      </c>
      <c r="K2328" s="47">
        <v>5</v>
      </c>
      <c r="L2328" s="47"/>
      <c r="M2328" s="47"/>
      <c r="N2328" s="47"/>
      <c r="O2328" s="47">
        <v>126</v>
      </c>
      <c r="P2328" s="47">
        <v>41633000</v>
      </c>
      <c r="R2328" s="2"/>
    </row>
    <row r="2329" spans="1:18" ht="30" customHeight="1" x14ac:dyDescent="0.25">
      <c r="A2329" s="47">
        <f t="shared" si="36"/>
        <v>2314</v>
      </c>
      <c r="B2329" s="48" t="s">
        <v>6840</v>
      </c>
      <c r="C2329" s="48" t="s">
        <v>6863</v>
      </c>
      <c r="D2329" s="48" t="s">
        <v>6873</v>
      </c>
      <c r="E2329" s="48" t="s">
        <v>6874</v>
      </c>
      <c r="F2329" s="48" t="s">
        <v>6094</v>
      </c>
      <c r="G2329" s="48"/>
      <c r="H2329" s="47">
        <v>1984</v>
      </c>
      <c r="I2329" s="47">
        <v>2096.1999999999998</v>
      </c>
      <c r="J2329" s="47" t="s">
        <v>7372</v>
      </c>
      <c r="K2329" s="47">
        <v>3</v>
      </c>
      <c r="L2329" s="47"/>
      <c r="M2329" s="47"/>
      <c r="N2329" s="47"/>
      <c r="O2329" s="47">
        <v>52</v>
      </c>
      <c r="P2329" s="47">
        <v>41633000</v>
      </c>
      <c r="R2329" s="2"/>
    </row>
    <row r="2330" spans="1:18" ht="23" x14ac:dyDescent="0.25">
      <c r="A2330" s="47">
        <f t="shared" si="36"/>
        <v>2315</v>
      </c>
      <c r="B2330" s="48" t="s">
        <v>6840</v>
      </c>
      <c r="C2330" s="48" t="s">
        <v>6869</v>
      </c>
      <c r="D2330" s="48" t="s">
        <v>3485</v>
      </c>
      <c r="E2330" s="48" t="s">
        <v>5843</v>
      </c>
      <c r="F2330" s="48" t="s">
        <v>6040</v>
      </c>
      <c r="G2330" s="48"/>
      <c r="H2330" s="47">
        <v>1965</v>
      </c>
      <c r="I2330" s="47">
        <v>626.29999999999995</v>
      </c>
      <c r="J2330" s="47" t="s">
        <v>7376</v>
      </c>
      <c r="K2330" s="47">
        <v>2</v>
      </c>
      <c r="L2330" s="47"/>
      <c r="M2330" s="47"/>
      <c r="N2330" s="47"/>
      <c r="O2330" s="47">
        <v>38</v>
      </c>
      <c r="P2330" s="47">
        <v>41633000</v>
      </c>
      <c r="R2330" s="2"/>
    </row>
    <row r="2331" spans="1:18" ht="24" customHeight="1" x14ac:dyDescent="0.25">
      <c r="A2331" s="47">
        <f t="shared" si="36"/>
        <v>2316</v>
      </c>
      <c r="B2331" s="48" t="s">
        <v>6840</v>
      </c>
      <c r="C2331" s="48" t="s">
        <v>6869</v>
      </c>
      <c r="D2331" s="48" t="s">
        <v>6875</v>
      </c>
      <c r="E2331" s="48" t="s">
        <v>6876</v>
      </c>
      <c r="F2331" s="48" t="s">
        <v>6094</v>
      </c>
      <c r="G2331" s="48"/>
      <c r="H2331" s="47">
        <v>1979</v>
      </c>
      <c r="I2331" s="47">
        <v>4343.7</v>
      </c>
      <c r="J2331" s="47" t="s">
        <v>7372</v>
      </c>
      <c r="K2331" s="47">
        <v>5</v>
      </c>
      <c r="L2331" s="47"/>
      <c r="M2331" s="47"/>
      <c r="N2331" s="47"/>
      <c r="O2331" s="47">
        <v>128</v>
      </c>
      <c r="P2331" s="47">
        <v>41633000</v>
      </c>
      <c r="R2331" s="2"/>
    </row>
    <row r="2332" spans="1:18" ht="23" x14ac:dyDescent="0.25">
      <c r="A2332" s="47">
        <f t="shared" si="36"/>
        <v>2317</v>
      </c>
      <c r="B2332" s="48" t="s">
        <v>6840</v>
      </c>
      <c r="C2332" s="48" t="s">
        <v>6869</v>
      </c>
      <c r="D2332" s="48" t="s">
        <v>3486</v>
      </c>
      <c r="E2332" s="48" t="s">
        <v>5844</v>
      </c>
      <c r="F2332" s="48" t="s">
        <v>6040</v>
      </c>
      <c r="G2332" s="48"/>
      <c r="H2332" s="47">
        <v>1965</v>
      </c>
      <c r="I2332" s="50">
        <v>619.9</v>
      </c>
      <c r="J2332" s="50" t="s">
        <v>7376</v>
      </c>
      <c r="K2332" s="47">
        <v>2</v>
      </c>
      <c r="L2332" s="47"/>
      <c r="M2332" s="47"/>
      <c r="N2332" s="47"/>
      <c r="O2332" s="47">
        <v>62</v>
      </c>
      <c r="P2332" s="47">
        <v>41633000</v>
      </c>
      <c r="R2332" s="2"/>
    </row>
    <row r="2333" spans="1:18" ht="23" x14ac:dyDescent="0.25">
      <c r="A2333" s="47">
        <f t="shared" si="36"/>
        <v>2318</v>
      </c>
      <c r="B2333" s="48" t="s">
        <v>6840</v>
      </c>
      <c r="C2333" s="48" t="s">
        <v>6869</v>
      </c>
      <c r="D2333" s="48" t="s">
        <v>3487</v>
      </c>
      <c r="E2333" s="48" t="s">
        <v>5845</v>
      </c>
      <c r="F2333" s="48" t="s">
        <v>6040</v>
      </c>
      <c r="G2333" s="48"/>
      <c r="H2333" s="47">
        <v>1965</v>
      </c>
      <c r="I2333" s="50">
        <v>624.70000000000005</v>
      </c>
      <c r="J2333" s="50" t="s">
        <v>7376</v>
      </c>
      <c r="K2333" s="47">
        <v>2</v>
      </c>
      <c r="L2333" s="47"/>
      <c r="M2333" s="47"/>
      <c r="N2333" s="47"/>
      <c r="O2333" s="47">
        <v>34</v>
      </c>
      <c r="P2333" s="47">
        <v>41633000</v>
      </c>
      <c r="R2333" s="2"/>
    </row>
    <row r="2334" spans="1:18" ht="30" customHeight="1" x14ac:dyDescent="0.25">
      <c r="A2334" s="47">
        <f t="shared" si="36"/>
        <v>2319</v>
      </c>
      <c r="B2334" s="48" t="s">
        <v>6840</v>
      </c>
      <c r="C2334" s="48" t="s">
        <v>6869</v>
      </c>
      <c r="D2334" s="48" t="s">
        <v>3488</v>
      </c>
      <c r="E2334" s="48" t="s">
        <v>5846</v>
      </c>
      <c r="F2334" s="48" t="s">
        <v>6040</v>
      </c>
      <c r="G2334" s="48"/>
      <c r="H2334" s="47">
        <v>1970</v>
      </c>
      <c r="I2334" s="50">
        <v>2675.2</v>
      </c>
      <c r="J2334" s="50" t="s">
        <v>7519</v>
      </c>
      <c r="K2334" s="47">
        <v>5</v>
      </c>
      <c r="L2334" s="47"/>
      <c r="M2334" s="47"/>
      <c r="N2334" s="47"/>
      <c r="O2334" s="47">
        <v>139</v>
      </c>
      <c r="P2334" s="47">
        <v>41633000</v>
      </c>
      <c r="R2334" s="2"/>
    </row>
    <row r="2335" spans="1:18" ht="23" x14ac:dyDescent="0.25">
      <c r="A2335" s="47">
        <f t="shared" si="36"/>
        <v>2320</v>
      </c>
      <c r="B2335" s="48" t="s">
        <v>6840</v>
      </c>
      <c r="C2335" s="48" t="s">
        <v>6869</v>
      </c>
      <c r="D2335" s="48" t="s">
        <v>3489</v>
      </c>
      <c r="E2335" s="48" t="s">
        <v>5847</v>
      </c>
      <c r="F2335" s="48" t="s">
        <v>6040</v>
      </c>
      <c r="G2335" s="48"/>
      <c r="H2335" s="47">
        <v>1971</v>
      </c>
      <c r="I2335" s="50">
        <v>4263</v>
      </c>
      <c r="J2335" s="50" t="s">
        <v>7519</v>
      </c>
      <c r="K2335" s="47">
        <v>5</v>
      </c>
      <c r="L2335" s="47"/>
      <c r="M2335" s="47"/>
      <c r="N2335" s="47"/>
      <c r="O2335" s="47">
        <v>132</v>
      </c>
      <c r="P2335" s="47">
        <v>41633000</v>
      </c>
      <c r="R2335" s="2"/>
    </row>
    <row r="2336" spans="1:18" ht="27.75" customHeight="1" x14ac:dyDescent="0.25">
      <c r="A2336" s="47">
        <f t="shared" si="36"/>
        <v>2321</v>
      </c>
      <c r="B2336" s="48" t="s">
        <v>6840</v>
      </c>
      <c r="C2336" s="48" t="s">
        <v>6869</v>
      </c>
      <c r="D2336" s="48" t="s">
        <v>6877</v>
      </c>
      <c r="E2336" s="48" t="s">
        <v>6878</v>
      </c>
      <c r="F2336" s="48" t="s">
        <v>6094</v>
      </c>
      <c r="G2336" s="48"/>
      <c r="H2336" s="47">
        <v>1976</v>
      </c>
      <c r="I2336" s="47">
        <v>4017.2</v>
      </c>
      <c r="K2336" s="47">
        <v>5</v>
      </c>
      <c r="L2336" s="47"/>
      <c r="M2336" s="47"/>
      <c r="N2336" s="47"/>
      <c r="O2336" s="47">
        <v>122</v>
      </c>
      <c r="P2336" s="47">
        <v>41633000</v>
      </c>
      <c r="R2336" s="2"/>
    </row>
    <row r="2337" spans="1:18" ht="23" x14ac:dyDescent="0.25">
      <c r="A2337" s="47">
        <f t="shared" si="36"/>
        <v>2322</v>
      </c>
      <c r="B2337" s="48" t="s">
        <v>6840</v>
      </c>
      <c r="C2337" s="48" t="s">
        <v>6869</v>
      </c>
      <c r="D2337" s="48" t="s">
        <v>3490</v>
      </c>
      <c r="E2337" s="48" t="s">
        <v>5848</v>
      </c>
      <c r="F2337" s="48" t="s">
        <v>6040</v>
      </c>
      <c r="G2337" s="48"/>
      <c r="H2337" s="47">
        <v>1977</v>
      </c>
      <c r="I2337" s="47">
        <v>3858.4</v>
      </c>
      <c r="J2337" s="50" t="s">
        <v>7519</v>
      </c>
      <c r="K2337" s="47">
        <v>5</v>
      </c>
      <c r="L2337" s="47"/>
      <c r="M2337" s="47"/>
      <c r="N2337" s="47"/>
      <c r="O2337" s="47">
        <v>124</v>
      </c>
      <c r="P2337" s="47">
        <v>41633000</v>
      </c>
      <c r="R2337" s="2"/>
    </row>
    <row r="2338" spans="1:18" ht="23" x14ac:dyDescent="0.25">
      <c r="A2338" s="47">
        <f t="shared" si="36"/>
        <v>2323</v>
      </c>
      <c r="B2338" s="48" t="s">
        <v>6840</v>
      </c>
      <c r="C2338" s="48" t="s">
        <v>6869</v>
      </c>
      <c r="D2338" s="48" t="s">
        <v>3491</v>
      </c>
      <c r="E2338" s="48" t="s">
        <v>5849</v>
      </c>
      <c r="F2338" s="48" t="s">
        <v>6040</v>
      </c>
      <c r="G2338" s="48"/>
      <c r="H2338" s="47">
        <v>1978</v>
      </c>
      <c r="I2338" s="47">
        <v>3969.6</v>
      </c>
      <c r="J2338" s="50" t="s">
        <v>7519</v>
      </c>
      <c r="K2338" s="47">
        <v>5</v>
      </c>
      <c r="L2338" s="47"/>
      <c r="M2338" s="47"/>
      <c r="N2338" s="47"/>
      <c r="O2338" s="47">
        <v>121</v>
      </c>
      <c r="P2338" s="47">
        <v>41633000</v>
      </c>
      <c r="R2338" s="2"/>
    </row>
    <row r="2339" spans="1:18" ht="24" customHeight="1" x14ac:dyDescent="0.25">
      <c r="A2339" s="47">
        <f t="shared" si="36"/>
        <v>2324</v>
      </c>
      <c r="B2339" s="48" t="s">
        <v>6840</v>
      </c>
      <c r="C2339" s="48" t="s">
        <v>6869</v>
      </c>
      <c r="D2339" s="48" t="s">
        <v>6879</v>
      </c>
      <c r="E2339" s="48" t="s">
        <v>6880</v>
      </c>
      <c r="F2339" s="48" t="s">
        <v>6094</v>
      </c>
      <c r="G2339" s="48"/>
      <c r="H2339" s="47">
        <v>1979</v>
      </c>
      <c r="I2339" s="47">
        <v>4009.2</v>
      </c>
      <c r="J2339" s="47" t="s">
        <v>7372</v>
      </c>
      <c r="K2339" s="47">
        <v>5</v>
      </c>
      <c r="L2339" s="47"/>
      <c r="M2339" s="47"/>
      <c r="N2339" s="47"/>
      <c r="O2339" s="47">
        <v>137</v>
      </c>
      <c r="P2339" s="47">
        <v>41633000</v>
      </c>
      <c r="R2339" s="2"/>
    </row>
    <row r="2340" spans="1:18" ht="23" x14ac:dyDescent="0.25">
      <c r="A2340" s="47">
        <f t="shared" si="36"/>
        <v>2325</v>
      </c>
      <c r="B2340" s="48" t="s">
        <v>6840</v>
      </c>
      <c r="C2340" s="48" t="s">
        <v>6863</v>
      </c>
      <c r="D2340" s="48" t="s">
        <v>6881</v>
      </c>
      <c r="E2340" s="48" t="s">
        <v>4966</v>
      </c>
      <c r="F2340" s="48" t="s">
        <v>6040</v>
      </c>
      <c r="G2340" s="48"/>
      <c r="H2340" s="47">
        <v>1965</v>
      </c>
      <c r="I2340" s="52">
        <v>664.6</v>
      </c>
      <c r="J2340" s="66" t="s">
        <v>7382</v>
      </c>
      <c r="K2340" s="47">
        <v>2</v>
      </c>
      <c r="L2340" s="47"/>
      <c r="M2340" s="47"/>
      <c r="N2340" s="47"/>
      <c r="O2340" s="47">
        <v>38</v>
      </c>
      <c r="P2340" s="47">
        <v>41633000</v>
      </c>
      <c r="R2340" s="2"/>
    </row>
    <row r="2341" spans="1:18" ht="23" x14ac:dyDescent="0.25">
      <c r="A2341" s="47">
        <f t="shared" si="36"/>
        <v>2326</v>
      </c>
      <c r="B2341" s="48" t="s">
        <v>6840</v>
      </c>
      <c r="C2341" s="48" t="s">
        <v>6863</v>
      </c>
      <c r="D2341" s="48" t="s">
        <v>6882</v>
      </c>
      <c r="E2341" s="48" t="s">
        <v>4967</v>
      </c>
      <c r="F2341" s="48" t="s">
        <v>6040</v>
      </c>
      <c r="G2341" s="48"/>
      <c r="H2341" s="47">
        <v>1969</v>
      </c>
      <c r="I2341" s="52">
        <v>570.29999999999995</v>
      </c>
      <c r="J2341" s="66" t="s">
        <v>7382</v>
      </c>
      <c r="K2341" s="47">
        <v>2</v>
      </c>
      <c r="L2341" s="47"/>
      <c r="M2341" s="47"/>
      <c r="N2341" s="47"/>
      <c r="O2341" s="47">
        <v>39</v>
      </c>
      <c r="P2341" s="47">
        <v>41633000</v>
      </c>
      <c r="R2341" s="2"/>
    </row>
    <row r="2342" spans="1:18" ht="23" x14ac:dyDescent="0.25">
      <c r="A2342" s="47">
        <f t="shared" si="36"/>
        <v>2327</v>
      </c>
      <c r="B2342" s="48" t="s">
        <v>6840</v>
      </c>
      <c r="C2342" s="48" t="s">
        <v>6863</v>
      </c>
      <c r="D2342" s="48" t="s">
        <v>6883</v>
      </c>
      <c r="E2342" s="48" t="s">
        <v>4968</v>
      </c>
      <c r="F2342" s="48" t="s">
        <v>6040</v>
      </c>
      <c r="G2342" s="48"/>
      <c r="H2342" s="47">
        <v>1969</v>
      </c>
      <c r="I2342" s="52">
        <v>570.6</v>
      </c>
      <c r="J2342" s="66" t="s">
        <v>7382</v>
      </c>
      <c r="K2342" s="47">
        <v>2</v>
      </c>
      <c r="L2342" s="47"/>
      <c r="M2342" s="47"/>
      <c r="N2342" s="47"/>
      <c r="O2342" s="47">
        <v>28</v>
      </c>
      <c r="P2342" s="47">
        <v>41633000</v>
      </c>
      <c r="R2342" s="2"/>
    </row>
    <row r="2343" spans="1:18" ht="25.5" customHeight="1" x14ac:dyDescent="0.25">
      <c r="A2343" s="47">
        <f t="shared" si="36"/>
        <v>2328</v>
      </c>
      <c r="B2343" s="48" t="s">
        <v>6840</v>
      </c>
      <c r="C2343" s="48" t="s">
        <v>6864</v>
      </c>
      <c r="D2343" s="48" t="s">
        <v>6884</v>
      </c>
      <c r="E2343" s="48" t="s">
        <v>6885</v>
      </c>
      <c r="F2343" s="48" t="s">
        <v>6094</v>
      </c>
      <c r="G2343" s="48"/>
      <c r="H2343" s="47">
        <v>1975</v>
      </c>
      <c r="I2343" s="47">
        <v>5361.3</v>
      </c>
      <c r="J2343" s="47" t="s">
        <v>7377</v>
      </c>
      <c r="K2343" s="47">
        <v>5</v>
      </c>
      <c r="L2343" s="47"/>
      <c r="M2343" s="47"/>
      <c r="N2343" s="47"/>
      <c r="O2343" s="47">
        <v>245</v>
      </c>
      <c r="P2343" s="47">
        <v>41633000</v>
      </c>
      <c r="R2343" s="2"/>
    </row>
    <row r="2344" spans="1:18" ht="23" x14ac:dyDescent="0.25">
      <c r="A2344" s="47">
        <f t="shared" si="36"/>
        <v>2329</v>
      </c>
      <c r="B2344" s="48" t="s">
        <v>6840</v>
      </c>
      <c r="C2344" s="48" t="s">
        <v>6864</v>
      </c>
      <c r="D2344" s="48" t="s">
        <v>3478</v>
      </c>
      <c r="E2344" s="48" t="s">
        <v>5837</v>
      </c>
      <c r="F2344" s="48" t="s">
        <v>6040</v>
      </c>
      <c r="G2344" s="48"/>
      <c r="H2344" s="47">
        <v>1975</v>
      </c>
      <c r="I2344" s="47">
        <v>675.7</v>
      </c>
      <c r="J2344" s="48" t="s">
        <v>7376</v>
      </c>
      <c r="K2344" s="47">
        <v>2</v>
      </c>
      <c r="L2344" s="47"/>
      <c r="M2344" s="47"/>
      <c r="N2344" s="47"/>
      <c r="O2344" s="47">
        <v>33</v>
      </c>
      <c r="P2344" s="47">
        <v>41633000</v>
      </c>
      <c r="R2344" s="2"/>
    </row>
    <row r="2345" spans="1:18" ht="23" x14ac:dyDescent="0.25">
      <c r="A2345" s="47">
        <f t="shared" si="36"/>
        <v>2330</v>
      </c>
      <c r="B2345" s="48" t="s">
        <v>6840</v>
      </c>
      <c r="C2345" s="48" t="s">
        <v>6866</v>
      </c>
      <c r="D2345" s="48" t="s">
        <v>2524</v>
      </c>
      <c r="E2345" s="48" t="s">
        <v>4942</v>
      </c>
      <c r="F2345" s="48" t="s">
        <v>6040</v>
      </c>
      <c r="G2345" s="48"/>
      <c r="H2345" s="47">
        <v>1966</v>
      </c>
      <c r="I2345" s="48">
        <v>659.6</v>
      </c>
      <c r="J2345" s="48" t="s">
        <v>7376</v>
      </c>
      <c r="K2345" s="48">
        <v>2</v>
      </c>
      <c r="L2345" s="47"/>
      <c r="M2345" s="47"/>
      <c r="N2345" s="47"/>
      <c r="O2345" s="69">
        <v>45</v>
      </c>
      <c r="P2345" s="47">
        <v>41633000</v>
      </c>
      <c r="R2345" s="2"/>
    </row>
    <row r="2346" spans="1:18" ht="23" x14ac:dyDescent="0.25">
      <c r="A2346" s="47">
        <f t="shared" si="36"/>
        <v>2331</v>
      </c>
      <c r="B2346" s="48" t="s">
        <v>6840</v>
      </c>
      <c r="C2346" s="48" t="s">
        <v>6866</v>
      </c>
      <c r="D2346" s="48" t="s">
        <v>2525</v>
      </c>
      <c r="E2346" s="48" t="s">
        <v>4943</v>
      </c>
      <c r="F2346" s="48" t="s">
        <v>6040</v>
      </c>
      <c r="G2346" s="48"/>
      <c r="H2346" s="47">
        <v>1978</v>
      </c>
      <c r="I2346" s="48">
        <v>2016.9</v>
      </c>
      <c r="J2346" s="48" t="s">
        <v>7377</v>
      </c>
      <c r="K2346" s="48">
        <v>3</v>
      </c>
      <c r="L2346" s="47"/>
      <c r="M2346" s="47"/>
      <c r="N2346" s="47"/>
      <c r="O2346" s="69">
        <v>65</v>
      </c>
      <c r="P2346" s="47">
        <v>41633000</v>
      </c>
      <c r="R2346" s="2"/>
    </row>
    <row r="2347" spans="1:18" ht="23" x14ac:dyDescent="0.25">
      <c r="A2347" s="47">
        <f t="shared" si="36"/>
        <v>2332</v>
      </c>
      <c r="B2347" s="48" t="s">
        <v>6840</v>
      </c>
      <c r="C2347" s="48" t="s">
        <v>6866</v>
      </c>
      <c r="D2347" s="48" t="s">
        <v>2526</v>
      </c>
      <c r="E2347" s="48" t="s">
        <v>4944</v>
      </c>
      <c r="F2347" s="48" t="s">
        <v>6040</v>
      </c>
      <c r="G2347" s="48"/>
      <c r="H2347" s="47">
        <v>1966</v>
      </c>
      <c r="I2347" s="48">
        <v>659.6</v>
      </c>
      <c r="J2347" s="48" t="s">
        <v>7376</v>
      </c>
      <c r="K2347" s="48">
        <v>2</v>
      </c>
      <c r="L2347" s="47"/>
      <c r="M2347" s="47"/>
      <c r="N2347" s="47"/>
      <c r="O2347" s="69">
        <v>41</v>
      </c>
      <c r="P2347" s="47">
        <v>41633000</v>
      </c>
      <c r="R2347" s="2"/>
    </row>
    <row r="2348" spans="1:18" ht="23" x14ac:dyDescent="0.25">
      <c r="A2348" s="47">
        <f t="shared" si="36"/>
        <v>2333</v>
      </c>
      <c r="B2348" s="48" t="s">
        <v>6840</v>
      </c>
      <c r="C2348" s="48" t="s">
        <v>6866</v>
      </c>
      <c r="D2348" s="48" t="s">
        <v>2527</v>
      </c>
      <c r="E2348" s="48" t="s">
        <v>4945</v>
      </c>
      <c r="F2348" s="48" t="s">
        <v>6040</v>
      </c>
      <c r="G2348" s="48"/>
      <c r="H2348" s="47">
        <v>1978</v>
      </c>
      <c r="I2348" s="48">
        <v>2017</v>
      </c>
      <c r="J2348" s="48" t="s">
        <v>7377</v>
      </c>
      <c r="K2348" s="48">
        <v>3</v>
      </c>
      <c r="L2348" s="47"/>
      <c r="M2348" s="47"/>
      <c r="N2348" s="47"/>
      <c r="O2348" s="69">
        <v>58</v>
      </c>
      <c r="P2348" s="47">
        <v>41633000</v>
      </c>
      <c r="R2348" s="2"/>
    </row>
    <row r="2349" spans="1:18" ht="23" x14ac:dyDescent="0.25">
      <c r="A2349" s="47">
        <f t="shared" si="36"/>
        <v>2334</v>
      </c>
      <c r="B2349" s="48" t="s">
        <v>6840</v>
      </c>
      <c r="C2349" s="48" t="s">
        <v>6866</v>
      </c>
      <c r="D2349" s="48" t="s">
        <v>2528</v>
      </c>
      <c r="E2349" s="48" t="s">
        <v>4946</v>
      </c>
      <c r="F2349" s="48" t="s">
        <v>6040</v>
      </c>
      <c r="G2349" s="48"/>
      <c r="H2349" s="47">
        <v>1971</v>
      </c>
      <c r="I2349" s="48">
        <v>764.7</v>
      </c>
      <c r="J2349" s="48" t="s">
        <v>7376</v>
      </c>
      <c r="K2349" s="48">
        <v>2</v>
      </c>
      <c r="L2349" s="47"/>
      <c r="M2349" s="47"/>
      <c r="N2349" s="47"/>
      <c r="O2349" s="69">
        <v>38</v>
      </c>
      <c r="P2349" s="47">
        <v>41633000</v>
      </c>
      <c r="R2349" s="2"/>
    </row>
    <row r="2350" spans="1:18" ht="23" x14ac:dyDescent="0.25">
      <c r="A2350" s="47">
        <f t="shared" si="36"/>
        <v>2335</v>
      </c>
      <c r="B2350" s="48" t="s">
        <v>6840</v>
      </c>
      <c r="C2350" s="48" t="s">
        <v>6866</v>
      </c>
      <c r="D2350" s="48" t="s">
        <v>2529</v>
      </c>
      <c r="E2350" s="48" t="s">
        <v>4947</v>
      </c>
      <c r="F2350" s="48" t="s">
        <v>6040</v>
      </c>
      <c r="G2350" s="48"/>
      <c r="H2350" s="47">
        <v>1978</v>
      </c>
      <c r="I2350" s="48">
        <v>2017</v>
      </c>
      <c r="J2350" s="48" t="s">
        <v>7377</v>
      </c>
      <c r="K2350" s="48">
        <v>3</v>
      </c>
      <c r="L2350" s="47"/>
      <c r="M2350" s="47"/>
      <c r="N2350" s="47"/>
      <c r="O2350" s="69">
        <v>38</v>
      </c>
      <c r="P2350" s="47">
        <v>41633000</v>
      </c>
      <c r="R2350" s="2"/>
    </row>
    <row r="2351" spans="1:18" ht="23" x14ac:dyDescent="0.25">
      <c r="A2351" s="47">
        <f t="shared" si="36"/>
        <v>2336</v>
      </c>
      <c r="B2351" s="48" t="s">
        <v>6840</v>
      </c>
      <c r="C2351" s="48" t="s">
        <v>6866</v>
      </c>
      <c r="D2351" s="48" t="s">
        <v>2530</v>
      </c>
      <c r="E2351" s="48" t="s">
        <v>4948</v>
      </c>
      <c r="F2351" s="48" t="s">
        <v>6040</v>
      </c>
      <c r="G2351" s="48"/>
      <c r="H2351" s="47">
        <v>1971</v>
      </c>
      <c r="I2351" s="48">
        <v>760.5</v>
      </c>
      <c r="J2351" s="48" t="s">
        <v>7376</v>
      </c>
      <c r="K2351" s="48">
        <v>2</v>
      </c>
      <c r="L2351" s="47"/>
      <c r="M2351" s="47"/>
      <c r="N2351" s="47"/>
      <c r="O2351" s="69">
        <v>40</v>
      </c>
      <c r="P2351" s="47">
        <v>41633000</v>
      </c>
      <c r="R2351" s="2"/>
    </row>
    <row r="2352" spans="1:18" ht="23" x14ac:dyDescent="0.25">
      <c r="A2352" s="47">
        <f t="shared" si="36"/>
        <v>2337</v>
      </c>
      <c r="B2352" s="48" t="s">
        <v>6840</v>
      </c>
      <c r="C2352" s="48" t="s">
        <v>6866</v>
      </c>
      <c r="D2352" s="48" t="s">
        <v>2531</v>
      </c>
      <c r="E2352" s="48" t="s">
        <v>4949</v>
      </c>
      <c r="F2352" s="48" t="s">
        <v>6040</v>
      </c>
      <c r="G2352" s="48"/>
      <c r="H2352" s="47">
        <v>1959</v>
      </c>
      <c r="I2352" s="48">
        <v>468.4</v>
      </c>
      <c r="J2352" s="48" t="s">
        <v>7383</v>
      </c>
      <c r="K2352" s="48">
        <v>2</v>
      </c>
      <c r="L2352" s="47"/>
      <c r="M2352" s="47"/>
      <c r="N2352" s="47"/>
      <c r="O2352" s="69">
        <v>24</v>
      </c>
      <c r="P2352" s="47">
        <v>41633000</v>
      </c>
      <c r="R2352" s="2"/>
    </row>
    <row r="2353" spans="1:18" ht="23" x14ac:dyDescent="0.25">
      <c r="A2353" s="47">
        <f t="shared" si="36"/>
        <v>2338</v>
      </c>
      <c r="B2353" s="48" t="s">
        <v>6840</v>
      </c>
      <c r="C2353" s="48" t="s">
        <v>6866</v>
      </c>
      <c r="D2353" s="48" t="s">
        <v>2532</v>
      </c>
      <c r="E2353" s="48" t="s">
        <v>4950</v>
      </c>
      <c r="F2353" s="48" t="s">
        <v>6040</v>
      </c>
      <c r="G2353" s="48"/>
      <c r="H2353" s="47">
        <v>1960</v>
      </c>
      <c r="I2353" s="48">
        <v>672.4</v>
      </c>
      <c r="J2353" s="48" t="s">
        <v>7383</v>
      </c>
      <c r="K2353" s="48">
        <v>2</v>
      </c>
      <c r="L2353" s="47"/>
      <c r="M2353" s="47"/>
      <c r="N2353" s="47"/>
      <c r="O2353" s="69">
        <v>20</v>
      </c>
      <c r="P2353" s="47">
        <v>41633000</v>
      </c>
      <c r="R2353" s="2"/>
    </row>
    <row r="2354" spans="1:18" ht="23" x14ac:dyDescent="0.25">
      <c r="A2354" s="47">
        <f t="shared" si="36"/>
        <v>2339</v>
      </c>
      <c r="B2354" s="48" t="s">
        <v>6840</v>
      </c>
      <c r="C2354" s="48" t="s">
        <v>6866</v>
      </c>
      <c r="D2354" s="48" t="s">
        <v>2533</v>
      </c>
      <c r="E2354" s="48" t="s">
        <v>4951</v>
      </c>
      <c r="F2354" s="48" t="s">
        <v>6040</v>
      </c>
      <c r="G2354" s="48"/>
      <c r="H2354" s="47">
        <v>1961</v>
      </c>
      <c r="I2354" s="48">
        <v>670</v>
      </c>
      <c r="J2354" s="48" t="s">
        <v>7383</v>
      </c>
      <c r="K2354" s="48">
        <v>2</v>
      </c>
      <c r="L2354" s="47"/>
      <c r="M2354" s="47"/>
      <c r="N2354" s="47"/>
      <c r="O2354" s="69">
        <v>27</v>
      </c>
      <c r="P2354" s="47">
        <v>41633000</v>
      </c>
      <c r="R2354" s="2"/>
    </row>
    <row r="2355" spans="1:18" ht="23" x14ac:dyDescent="0.25">
      <c r="A2355" s="47">
        <f t="shared" si="36"/>
        <v>2340</v>
      </c>
      <c r="B2355" s="48" t="s">
        <v>6840</v>
      </c>
      <c r="C2355" s="48" t="s">
        <v>6866</v>
      </c>
      <c r="D2355" s="48" t="s">
        <v>2534</v>
      </c>
      <c r="E2355" s="48" t="s">
        <v>4952</v>
      </c>
      <c r="F2355" s="48" t="s">
        <v>6040</v>
      </c>
      <c r="G2355" s="48"/>
      <c r="H2355" s="47">
        <v>1961</v>
      </c>
      <c r="I2355" s="48">
        <v>675.9</v>
      </c>
      <c r="J2355" s="48" t="s">
        <v>7383</v>
      </c>
      <c r="K2355" s="48">
        <v>2</v>
      </c>
      <c r="L2355" s="47"/>
      <c r="M2355" s="47"/>
      <c r="N2355" s="47"/>
      <c r="O2355" s="69">
        <v>21</v>
      </c>
      <c r="P2355" s="47">
        <v>41633000</v>
      </c>
      <c r="R2355" s="2"/>
    </row>
    <row r="2356" spans="1:18" ht="23" x14ac:dyDescent="0.25">
      <c r="A2356" s="47">
        <f t="shared" si="36"/>
        <v>2341</v>
      </c>
      <c r="B2356" s="48" t="s">
        <v>6840</v>
      </c>
      <c r="C2356" s="48" t="s">
        <v>6866</v>
      </c>
      <c r="D2356" s="48" t="s">
        <v>2535</v>
      </c>
      <c r="E2356" s="48" t="s">
        <v>4953</v>
      </c>
      <c r="F2356" s="48" t="s">
        <v>6040</v>
      </c>
      <c r="G2356" s="48"/>
      <c r="H2356" s="47">
        <v>1961</v>
      </c>
      <c r="I2356" s="48">
        <v>677.6</v>
      </c>
      <c r="J2356" s="48" t="s">
        <v>7383</v>
      </c>
      <c r="K2356" s="48">
        <v>2</v>
      </c>
      <c r="L2356" s="47"/>
      <c r="M2356" s="47"/>
      <c r="N2356" s="47"/>
      <c r="O2356" s="69">
        <v>27</v>
      </c>
      <c r="P2356" s="47">
        <v>41633000</v>
      </c>
      <c r="R2356" s="2"/>
    </row>
    <row r="2357" spans="1:18" ht="23" x14ac:dyDescent="0.25">
      <c r="A2357" s="47">
        <f t="shared" si="36"/>
        <v>2342</v>
      </c>
      <c r="B2357" s="48" t="s">
        <v>6840</v>
      </c>
      <c r="C2357" s="48" t="s">
        <v>6866</v>
      </c>
      <c r="D2357" s="48" t="s">
        <v>2536</v>
      </c>
      <c r="E2357" s="48" t="s">
        <v>4954</v>
      </c>
      <c r="F2357" s="48" t="s">
        <v>6040</v>
      </c>
      <c r="G2357" s="48"/>
      <c r="H2357" s="47">
        <v>1961</v>
      </c>
      <c r="I2357" s="48">
        <v>671.9</v>
      </c>
      <c r="J2357" s="48" t="s">
        <v>7383</v>
      </c>
      <c r="K2357" s="48">
        <v>2</v>
      </c>
      <c r="L2357" s="47"/>
      <c r="M2357" s="47"/>
      <c r="N2357" s="47"/>
      <c r="O2357" s="69">
        <v>20</v>
      </c>
      <c r="P2357" s="47">
        <v>41633000</v>
      </c>
      <c r="R2357" s="2"/>
    </row>
    <row r="2358" spans="1:18" ht="23" x14ac:dyDescent="0.25">
      <c r="A2358" s="47">
        <f t="shared" si="36"/>
        <v>2343</v>
      </c>
      <c r="B2358" s="48" t="s">
        <v>6840</v>
      </c>
      <c r="C2358" s="48" t="s">
        <v>6866</v>
      </c>
      <c r="D2358" s="48" t="s">
        <v>2537</v>
      </c>
      <c r="E2358" s="48" t="s">
        <v>4955</v>
      </c>
      <c r="F2358" s="48" t="s">
        <v>6040</v>
      </c>
      <c r="G2358" s="48"/>
      <c r="H2358" s="47">
        <v>1961</v>
      </c>
      <c r="I2358" s="48">
        <v>687.5</v>
      </c>
      <c r="J2358" s="48" t="s">
        <v>7383</v>
      </c>
      <c r="K2358" s="48">
        <v>2</v>
      </c>
      <c r="L2358" s="47"/>
      <c r="M2358" s="47"/>
      <c r="N2358" s="47"/>
      <c r="O2358" s="69">
        <v>22</v>
      </c>
      <c r="P2358" s="47">
        <v>41633000</v>
      </c>
      <c r="R2358" s="2"/>
    </row>
    <row r="2359" spans="1:18" ht="23" x14ac:dyDescent="0.25">
      <c r="A2359" s="47">
        <f t="shared" si="36"/>
        <v>2344</v>
      </c>
      <c r="B2359" s="48" t="s">
        <v>6840</v>
      </c>
      <c r="C2359" s="48" t="s">
        <v>6866</v>
      </c>
      <c r="D2359" s="48" t="s">
        <v>2538</v>
      </c>
      <c r="E2359" s="48" t="s">
        <v>4956</v>
      </c>
      <c r="F2359" s="48" t="s">
        <v>6040</v>
      </c>
      <c r="G2359" s="48"/>
      <c r="H2359" s="47">
        <v>1961</v>
      </c>
      <c r="I2359" s="48">
        <v>687.5</v>
      </c>
      <c r="J2359" s="48" t="s">
        <v>7376</v>
      </c>
      <c r="K2359" s="48">
        <v>2</v>
      </c>
      <c r="L2359" s="47"/>
      <c r="M2359" s="47"/>
      <c r="N2359" s="47"/>
      <c r="O2359" s="69">
        <v>23</v>
      </c>
      <c r="P2359" s="47">
        <v>41633000</v>
      </c>
      <c r="R2359" s="2"/>
    </row>
    <row r="2360" spans="1:18" ht="23" x14ac:dyDescent="0.25">
      <c r="A2360" s="47">
        <f t="shared" si="36"/>
        <v>2345</v>
      </c>
      <c r="B2360" s="48" t="s">
        <v>6840</v>
      </c>
      <c r="C2360" s="48" t="s">
        <v>6866</v>
      </c>
      <c r="D2360" s="48" t="s">
        <v>2539</v>
      </c>
      <c r="E2360" s="48" t="s">
        <v>4957</v>
      </c>
      <c r="F2360" s="48" t="s">
        <v>6040</v>
      </c>
      <c r="G2360" s="48"/>
      <c r="H2360" s="47">
        <v>1961</v>
      </c>
      <c r="I2360" s="48">
        <v>670</v>
      </c>
      <c r="J2360" s="48" t="s">
        <v>7383</v>
      </c>
      <c r="K2360" s="47">
        <v>2</v>
      </c>
      <c r="L2360" s="47"/>
      <c r="M2360" s="47"/>
      <c r="N2360" s="47"/>
      <c r="O2360" s="69">
        <v>24</v>
      </c>
      <c r="P2360" s="47">
        <v>41633000</v>
      </c>
      <c r="R2360" s="2"/>
    </row>
    <row r="2361" spans="1:18" ht="23" x14ac:dyDescent="0.25">
      <c r="A2361" s="47">
        <f t="shared" si="36"/>
        <v>2346</v>
      </c>
      <c r="B2361" s="48" t="s">
        <v>6840</v>
      </c>
      <c r="C2361" s="48" t="s">
        <v>6866</v>
      </c>
      <c r="D2361" s="48" t="s">
        <v>2608</v>
      </c>
      <c r="E2361" s="48" t="s">
        <v>5022</v>
      </c>
      <c r="F2361" s="48" t="s">
        <v>6040</v>
      </c>
      <c r="G2361" s="48"/>
      <c r="H2361" s="47">
        <v>1981</v>
      </c>
      <c r="I2361" s="48">
        <v>983.9</v>
      </c>
      <c r="J2361" s="48" t="s">
        <v>7376</v>
      </c>
      <c r="K2361" s="47">
        <v>2</v>
      </c>
      <c r="L2361" s="47"/>
      <c r="M2361" s="47"/>
      <c r="N2361" s="47"/>
      <c r="O2361" s="69">
        <v>31</v>
      </c>
      <c r="P2361" s="47">
        <v>41633000</v>
      </c>
      <c r="R2361" s="2"/>
    </row>
    <row r="2362" spans="1:18" ht="23" x14ac:dyDescent="0.25">
      <c r="A2362" s="47">
        <f t="shared" si="36"/>
        <v>2347</v>
      </c>
      <c r="B2362" s="48" t="s">
        <v>6840</v>
      </c>
      <c r="C2362" s="48" t="s">
        <v>6866</v>
      </c>
      <c r="D2362" s="48" t="s">
        <v>2540</v>
      </c>
      <c r="E2362" s="48" t="s">
        <v>4958</v>
      </c>
      <c r="F2362" s="48" t="s">
        <v>6040</v>
      </c>
      <c r="G2362" s="48"/>
      <c r="H2362" s="47">
        <v>1960</v>
      </c>
      <c r="I2362" s="48">
        <v>663.6</v>
      </c>
      <c r="J2362" s="48" t="s">
        <v>7383</v>
      </c>
      <c r="K2362" s="47">
        <v>2</v>
      </c>
      <c r="L2362" s="47"/>
      <c r="M2362" s="47"/>
      <c r="N2362" s="47"/>
      <c r="O2362" s="69">
        <v>22</v>
      </c>
      <c r="P2362" s="47">
        <v>41633000</v>
      </c>
      <c r="R2362" s="2"/>
    </row>
    <row r="2363" spans="1:18" ht="23" x14ac:dyDescent="0.25">
      <c r="A2363" s="47">
        <f t="shared" si="36"/>
        <v>2348</v>
      </c>
      <c r="B2363" s="48" t="s">
        <v>6840</v>
      </c>
      <c r="C2363" s="48" t="s">
        <v>6866</v>
      </c>
      <c r="D2363" s="48" t="s">
        <v>2541</v>
      </c>
      <c r="E2363" s="48" t="s">
        <v>4959</v>
      </c>
      <c r="F2363" s="48" t="s">
        <v>6040</v>
      </c>
      <c r="G2363" s="48"/>
      <c r="H2363" s="47">
        <v>1960</v>
      </c>
      <c r="I2363" s="48">
        <v>665</v>
      </c>
      <c r="J2363" s="48" t="s">
        <v>7383</v>
      </c>
      <c r="K2363" s="47">
        <v>2</v>
      </c>
      <c r="L2363" s="47"/>
      <c r="M2363" s="47"/>
      <c r="N2363" s="47"/>
      <c r="O2363" s="69">
        <v>25</v>
      </c>
      <c r="P2363" s="47">
        <v>41633000</v>
      </c>
      <c r="R2363" s="2"/>
    </row>
    <row r="2364" spans="1:18" ht="23" x14ac:dyDescent="0.25">
      <c r="A2364" s="47">
        <f t="shared" si="36"/>
        <v>2349</v>
      </c>
      <c r="B2364" s="48" t="s">
        <v>6840</v>
      </c>
      <c r="C2364" s="48" t="s">
        <v>6866</v>
      </c>
      <c r="D2364" s="48" t="s">
        <v>2542</v>
      </c>
      <c r="E2364" s="48" t="s">
        <v>4960</v>
      </c>
      <c r="F2364" s="48" t="s">
        <v>6040</v>
      </c>
      <c r="G2364" s="48"/>
      <c r="H2364" s="47">
        <v>1960</v>
      </c>
      <c r="I2364" s="48">
        <v>684.1</v>
      </c>
      <c r="J2364" s="48" t="s">
        <v>7383</v>
      </c>
      <c r="K2364" s="47">
        <v>2</v>
      </c>
      <c r="L2364" s="47"/>
      <c r="M2364" s="47"/>
      <c r="N2364" s="47"/>
      <c r="O2364" s="69">
        <v>25</v>
      </c>
      <c r="P2364" s="47">
        <v>41633000</v>
      </c>
      <c r="R2364" s="2"/>
    </row>
    <row r="2365" spans="1:18" ht="23" x14ac:dyDescent="0.25">
      <c r="A2365" s="47">
        <f t="shared" si="36"/>
        <v>2350</v>
      </c>
      <c r="B2365" s="48" t="s">
        <v>6840</v>
      </c>
      <c r="C2365" s="48" t="s">
        <v>6866</v>
      </c>
      <c r="D2365" s="48" t="s">
        <v>2543</v>
      </c>
      <c r="E2365" s="48" t="s">
        <v>4961</v>
      </c>
      <c r="F2365" s="48" t="s">
        <v>6040</v>
      </c>
      <c r="G2365" s="48"/>
      <c r="H2365" s="47">
        <v>1960</v>
      </c>
      <c r="I2365" s="48">
        <v>710.1</v>
      </c>
      <c r="J2365" s="48" t="s">
        <v>7383</v>
      </c>
      <c r="K2365" s="47">
        <v>2</v>
      </c>
      <c r="L2365" s="47"/>
      <c r="M2365" s="47"/>
      <c r="N2365" s="47"/>
      <c r="O2365" s="69">
        <v>25</v>
      </c>
      <c r="P2365" s="47">
        <v>41633000</v>
      </c>
      <c r="R2365" s="2"/>
    </row>
    <row r="2366" spans="1:18" ht="23" x14ac:dyDescent="0.25">
      <c r="A2366" s="47">
        <f t="shared" si="36"/>
        <v>2351</v>
      </c>
      <c r="B2366" s="48" t="s">
        <v>6840</v>
      </c>
      <c r="C2366" s="48" t="s">
        <v>6866</v>
      </c>
      <c r="D2366" s="48" t="s">
        <v>2544</v>
      </c>
      <c r="E2366" s="48" t="s">
        <v>4962</v>
      </c>
      <c r="F2366" s="48" t="s">
        <v>6040</v>
      </c>
      <c r="G2366" s="48"/>
      <c r="H2366" s="47">
        <v>1960</v>
      </c>
      <c r="I2366" s="48">
        <v>686.7</v>
      </c>
      <c r="J2366" s="48" t="s">
        <v>7383</v>
      </c>
      <c r="K2366" s="47">
        <v>2</v>
      </c>
      <c r="L2366" s="47"/>
      <c r="M2366" s="47"/>
      <c r="N2366" s="47"/>
      <c r="O2366" s="69">
        <v>38</v>
      </c>
      <c r="P2366" s="47">
        <v>41633000</v>
      </c>
      <c r="R2366" s="2"/>
    </row>
    <row r="2367" spans="1:18" ht="23" x14ac:dyDescent="0.25">
      <c r="A2367" s="47">
        <f t="shared" si="36"/>
        <v>2352</v>
      </c>
      <c r="B2367" s="48" t="s">
        <v>6840</v>
      </c>
      <c r="C2367" s="48" t="s">
        <v>6866</v>
      </c>
      <c r="D2367" s="48" t="s">
        <v>2545</v>
      </c>
      <c r="E2367" s="48" t="s">
        <v>4963</v>
      </c>
      <c r="F2367" s="48" t="s">
        <v>6040</v>
      </c>
      <c r="G2367" s="48"/>
      <c r="H2367" s="47">
        <v>1960</v>
      </c>
      <c r="I2367" s="48">
        <v>711.9</v>
      </c>
      <c r="J2367" s="48" t="s">
        <v>7383</v>
      </c>
      <c r="K2367" s="47">
        <v>2</v>
      </c>
      <c r="L2367" s="47"/>
      <c r="M2367" s="47"/>
      <c r="N2367" s="47"/>
      <c r="O2367" s="69">
        <v>28</v>
      </c>
      <c r="P2367" s="47">
        <v>41633000</v>
      </c>
      <c r="R2367" s="2"/>
    </row>
    <row r="2368" spans="1:18" ht="23" x14ac:dyDescent="0.25">
      <c r="A2368" s="47">
        <f t="shared" si="36"/>
        <v>2353</v>
      </c>
      <c r="B2368" s="48" t="s">
        <v>6840</v>
      </c>
      <c r="C2368" s="48" t="s">
        <v>6866</v>
      </c>
      <c r="D2368" s="48" t="s">
        <v>2546</v>
      </c>
      <c r="E2368" s="48" t="s">
        <v>4964</v>
      </c>
      <c r="F2368" s="48" t="s">
        <v>6040</v>
      </c>
      <c r="G2368" s="48"/>
      <c r="H2368" s="47">
        <v>1960</v>
      </c>
      <c r="I2368" s="48">
        <v>682.2</v>
      </c>
      <c r="J2368" s="48" t="s">
        <v>7383</v>
      </c>
      <c r="K2368" s="47">
        <v>2</v>
      </c>
      <c r="L2368" s="47"/>
      <c r="M2368" s="47"/>
      <c r="N2368" s="47"/>
      <c r="O2368" s="69">
        <v>24</v>
      </c>
      <c r="P2368" s="47">
        <v>41633000</v>
      </c>
      <c r="R2368" s="2"/>
    </row>
    <row r="2369" spans="1:18" ht="23" x14ac:dyDescent="0.25">
      <c r="A2369" s="47">
        <f t="shared" si="36"/>
        <v>2354</v>
      </c>
      <c r="B2369" s="48" t="s">
        <v>6840</v>
      </c>
      <c r="C2369" s="48" t="s">
        <v>6866</v>
      </c>
      <c r="D2369" s="48" t="s">
        <v>2547</v>
      </c>
      <c r="E2369" s="48" t="s">
        <v>4965</v>
      </c>
      <c r="F2369" s="48" t="s">
        <v>6040</v>
      </c>
      <c r="G2369" s="48"/>
      <c r="H2369" s="47">
        <v>1960</v>
      </c>
      <c r="I2369" s="48">
        <v>711.9</v>
      </c>
      <c r="J2369" s="48" t="s">
        <v>7383</v>
      </c>
      <c r="K2369" s="47">
        <v>2</v>
      </c>
      <c r="L2369" s="47"/>
      <c r="M2369" s="47"/>
      <c r="N2369" s="47"/>
      <c r="O2369" s="69">
        <v>26</v>
      </c>
      <c r="P2369" s="47">
        <v>41633000</v>
      </c>
      <c r="R2369" s="2"/>
    </row>
    <row r="2370" spans="1:18" ht="28.5" customHeight="1" x14ac:dyDescent="0.25">
      <c r="A2370" s="47">
        <f t="shared" si="36"/>
        <v>2355</v>
      </c>
      <c r="B2370" s="48" t="s">
        <v>6840</v>
      </c>
      <c r="C2370" s="48" t="s">
        <v>6863</v>
      </c>
      <c r="D2370" s="48" t="s">
        <v>2555</v>
      </c>
      <c r="E2370" s="48" t="s">
        <v>6886</v>
      </c>
      <c r="F2370" s="48" t="s">
        <v>6040</v>
      </c>
      <c r="G2370" s="48"/>
      <c r="H2370" s="47">
        <v>1965</v>
      </c>
      <c r="I2370" s="47">
        <v>649.79999999999995</v>
      </c>
      <c r="J2370" s="47" t="s">
        <v>7382</v>
      </c>
      <c r="K2370" s="47">
        <v>2</v>
      </c>
      <c r="L2370" s="47"/>
      <c r="M2370" s="47"/>
      <c r="N2370" s="47"/>
      <c r="O2370" s="47">
        <v>20</v>
      </c>
      <c r="P2370" s="47">
        <v>41633000</v>
      </c>
      <c r="R2370" s="2"/>
    </row>
    <row r="2371" spans="1:18" ht="30" customHeight="1" x14ac:dyDescent="0.25">
      <c r="A2371" s="47">
        <f t="shared" si="36"/>
        <v>2356</v>
      </c>
      <c r="B2371" s="48" t="s">
        <v>6840</v>
      </c>
      <c r="C2371" s="48" t="s">
        <v>6863</v>
      </c>
      <c r="D2371" s="48" t="s">
        <v>6887</v>
      </c>
      <c r="E2371" s="48" t="s">
        <v>6888</v>
      </c>
      <c r="F2371" s="48" t="s">
        <v>6094</v>
      </c>
      <c r="G2371" s="48"/>
      <c r="H2371" s="47">
        <v>1972</v>
      </c>
      <c r="I2371" s="47">
        <v>4548.1000000000004</v>
      </c>
      <c r="J2371" s="47" t="s">
        <v>7372</v>
      </c>
      <c r="K2371" s="47">
        <v>5</v>
      </c>
      <c r="L2371" s="47"/>
      <c r="M2371" s="47"/>
      <c r="N2371" s="47"/>
      <c r="O2371" s="47">
        <v>205</v>
      </c>
      <c r="P2371" s="47">
        <v>41633000</v>
      </c>
      <c r="R2371" s="2"/>
    </row>
    <row r="2372" spans="1:18" ht="29.25" customHeight="1" x14ac:dyDescent="0.25">
      <c r="A2372" s="47">
        <f t="shared" si="36"/>
        <v>2357</v>
      </c>
      <c r="B2372" s="48" t="s">
        <v>6840</v>
      </c>
      <c r="C2372" s="48" t="s">
        <v>6863</v>
      </c>
      <c r="D2372" s="48" t="s">
        <v>6889</v>
      </c>
      <c r="E2372" s="48" t="s">
        <v>6890</v>
      </c>
      <c r="F2372" s="48" t="s">
        <v>6094</v>
      </c>
      <c r="G2372" s="48"/>
      <c r="H2372" s="47">
        <v>1975</v>
      </c>
      <c r="I2372" s="47">
        <v>3355.9</v>
      </c>
      <c r="J2372" s="47" t="s">
        <v>7372</v>
      </c>
      <c r="K2372" s="47">
        <v>5</v>
      </c>
      <c r="L2372" s="47"/>
      <c r="M2372" s="47"/>
      <c r="N2372" s="47"/>
      <c r="O2372" s="47">
        <v>130</v>
      </c>
      <c r="P2372" s="47">
        <v>41633000</v>
      </c>
      <c r="R2372" s="2"/>
    </row>
    <row r="2373" spans="1:18" ht="23" x14ac:dyDescent="0.25">
      <c r="A2373" s="47">
        <f t="shared" si="36"/>
        <v>2358</v>
      </c>
      <c r="B2373" s="48" t="s">
        <v>6840</v>
      </c>
      <c r="C2373" s="48" t="s">
        <v>6863</v>
      </c>
      <c r="D2373" s="48" t="s">
        <v>2556</v>
      </c>
      <c r="E2373" s="48" t="s">
        <v>4973</v>
      </c>
      <c r="F2373" s="48" t="s">
        <v>6040</v>
      </c>
      <c r="G2373" s="48"/>
      <c r="H2373" s="47">
        <v>1957</v>
      </c>
      <c r="I2373" s="47">
        <v>429.5</v>
      </c>
      <c r="J2373" s="47" t="s">
        <v>7382</v>
      </c>
      <c r="K2373" s="47">
        <v>2</v>
      </c>
      <c r="L2373" s="47"/>
      <c r="M2373" s="47"/>
      <c r="N2373" s="47"/>
      <c r="O2373" s="47">
        <v>27</v>
      </c>
      <c r="P2373" s="47">
        <v>41633000</v>
      </c>
      <c r="R2373" s="2"/>
    </row>
    <row r="2374" spans="1:18" ht="23" x14ac:dyDescent="0.25">
      <c r="A2374" s="47">
        <f t="shared" si="36"/>
        <v>2359</v>
      </c>
      <c r="B2374" s="48" t="s">
        <v>6840</v>
      </c>
      <c r="C2374" s="48" t="s">
        <v>6863</v>
      </c>
      <c r="D2374" s="48" t="s">
        <v>2557</v>
      </c>
      <c r="E2374" s="48" t="s">
        <v>4974</v>
      </c>
      <c r="F2374" s="48" t="s">
        <v>6040</v>
      </c>
      <c r="G2374" s="48"/>
      <c r="H2374" s="47">
        <v>1967</v>
      </c>
      <c r="I2374" s="52">
        <v>765.9</v>
      </c>
      <c r="J2374" s="66" t="s">
        <v>7382</v>
      </c>
      <c r="K2374" s="47">
        <v>2</v>
      </c>
      <c r="L2374" s="47"/>
      <c r="M2374" s="47"/>
      <c r="N2374" s="47"/>
      <c r="O2374" s="72">
        <v>41</v>
      </c>
      <c r="P2374" s="47">
        <v>41633000</v>
      </c>
      <c r="R2374" s="2"/>
    </row>
    <row r="2375" spans="1:18" ht="23" x14ac:dyDescent="0.25">
      <c r="A2375" s="47">
        <f t="shared" si="36"/>
        <v>2360</v>
      </c>
      <c r="B2375" s="48" t="s">
        <v>6840</v>
      </c>
      <c r="C2375" s="48" t="s">
        <v>6863</v>
      </c>
      <c r="D2375" s="48" t="s">
        <v>2558</v>
      </c>
      <c r="E2375" s="48" t="s">
        <v>4975</v>
      </c>
      <c r="F2375" s="48" t="s">
        <v>6040</v>
      </c>
      <c r="G2375" s="48"/>
      <c r="H2375" s="47">
        <v>1969</v>
      </c>
      <c r="I2375" s="52">
        <v>1191.9000000000001</v>
      </c>
      <c r="J2375" s="66" t="s">
        <v>7382</v>
      </c>
      <c r="K2375" s="47">
        <v>2</v>
      </c>
      <c r="L2375" s="47"/>
      <c r="M2375" s="47"/>
      <c r="N2375" s="47"/>
      <c r="O2375" s="72">
        <v>20</v>
      </c>
      <c r="P2375" s="47">
        <v>41633000</v>
      </c>
      <c r="R2375" s="2"/>
    </row>
    <row r="2376" spans="1:18" ht="23" x14ac:dyDescent="0.25">
      <c r="A2376" s="47">
        <f t="shared" si="36"/>
        <v>2361</v>
      </c>
      <c r="B2376" s="48" t="s">
        <v>6840</v>
      </c>
      <c r="C2376" s="48" t="s">
        <v>6863</v>
      </c>
      <c r="D2376" s="48" t="s">
        <v>2559</v>
      </c>
      <c r="E2376" s="48" t="s">
        <v>4976</v>
      </c>
      <c r="F2376" s="48" t="s">
        <v>6040</v>
      </c>
      <c r="G2376" s="48"/>
      <c r="H2376" s="47">
        <v>1945</v>
      </c>
      <c r="I2376" s="52">
        <v>399.5</v>
      </c>
      <c r="J2376" s="66" t="s">
        <v>7382</v>
      </c>
      <c r="K2376" s="47">
        <v>2</v>
      </c>
      <c r="L2376" s="47"/>
      <c r="M2376" s="47"/>
      <c r="N2376" s="47"/>
      <c r="O2376" s="72">
        <v>20</v>
      </c>
      <c r="P2376" s="47">
        <v>41633000</v>
      </c>
      <c r="R2376" s="2"/>
    </row>
    <row r="2377" spans="1:18" ht="23" x14ac:dyDescent="0.25">
      <c r="A2377" s="47">
        <f t="shared" si="36"/>
        <v>2362</v>
      </c>
      <c r="B2377" s="48" t="s">
        <v>6840</v>
      </c>
      <c r="C2377" s="48" t="s">
        <v>6863</v>
      </c>
      <c r="D2377" s="48" t="s">
        <v>2560</v>
      </c>
      <c r="E2377" s="48" t="s">
        <v>6891</v>
      </c>
      <c r="F2377" s="48" t="s">
        <v>6040</v>
      </c>
      <c r="G2377" s="48"/>
      <c r="H2377" s="47">
        <v>1963</v>
      </c>
      <c r="I2377" s="52">
        <v>428.1</v>
      </c>
      <c r="J2377" s="66" t="s">
        <v>7382</v>
      </c>
      <c r="K2377" s="47">
        <v>2</v>
      </c>
      <c r="L2377" s="47"/>
      <c r="M2377" s="47"/>
      <c r="N2377" s="47"/>
      <c r="O2377" s="72">
        <v>21</v>
      </c>
      <c r="P2377" s="47">
        <v>41633000</v>
      </c>
      <c r="R2377" s="2"/>
    </row>
    <row r="2378" spans="1:18" ht="23" x14ac:dyDescent="0.25">
      <c r="A2378" s="47">
        <f t="shared" si="36"/>
        <v>2363</v>
      </c>
      <c r="B2378" s="48" t="s">
        <v>6840</v>
      </c>
      <c r="C2378" s="48" t="s">
        <v>6863</v>
      </c>
      <c r="D2378" s="48" t="s">
        <v>2609</v>
      </c>
      <c r="E2378" s="48" t="s">
        <v>6892</v>
      </c>
      <c r="F2378" s="48" t="s">
        <v>6040</v>
      </c>
      <c r="G2378" s="48"/>
      <c r="H2378" s="47">
        <v>1930</v>
      </c>
      <c r="I2378" s="52">
        <v>366.9</v>
      </c>
      <c r="J2378" s="66" t="s">
        <v>7382</v>
      </c>
      <c r="K2378" s="47">
        <v>2</v>
      </c>
      <c r="L2378" s="47"/>
      <c r="M2378" s="47"/>
      <c r="N2378" s="47"/>
      <c r="O2378" s="72">
        <v>17</v>
      </c>
      <c r="P2378" s="47">
        <v>41633000</v>
      </c>
      <c r="R2378" s="2"/>
    </row>
    <row r="2379" spans="1:18" ht="23" x14ac:dyDescent="0.25">
      <c r="A2379" s="47">
        <f t="shared" si="36"/>
        <v>2364</v>
      </c>
      <c r="B2379" s="48" t="s">
        <v>6840</v>
      </c>
      <c r="C2379" s="48" t="s">
        <v>6863</v>
      </c>
      <c r="D2379" s="48" t="s">
        <v>2561</v>
      </c>
      <c r="E2379" s="48" t="s">
        <v>4977</v>
      </c>
      <c r="F2379" s="48" t="s">
        <v>6040</v>
      </c>
      <c r="G2379" s="48"/>
      <c r="H2379" s="47">
        <v>1963</v>
      </c>
      <c r="I2379" s="52">
        <v>440.5</v>
      </c>
      <c r="J2379" s="66" t="s">
        <v>7382</v>
      </c>
      <c r="K2379" s="47">
        <v>2</v>
      </c>
      <c r="L2379" s="47"/>
      <c r="M2379" s="47"/>
      <c r="N2379" s="47"/>
      <c r="O2379" s="72">
        <v>18</v>
      </c>
      <c r="P2379" s="47">
        <v>41633000</v>
      </c>
      <c r="R2379" s="2"/>
    </row>
    <row r="2380" spans="1:18" ht="23" x14ac:dyDescent="0.25">
      <c r="A2380" s="47">
        <f t="shared" si="36"/>
        <v>2365</v>
      </c>
      <c r="B2380" s="48" t="s">
        <v>6840</v>
      </c>
      <c r="C2380" s="48" t="s">
        <v>6863</v>
      </c>
      <c r="D2380" s="48" t="s">
        <v>2562</v>
      </c>
      <c r="E2380" s="48" t="s">
        <v>4978</v>
      </c>
      <c r="F2380" s="48" t="s">
        <v>6040</v>
      </c>
      <c r="G2380" s="48"/>
      <c r="H2380" s="47">
        <v>1962</v>
      </c>
      <c r="I2380" s="52">
        <v>419.4</v>
      </c>
      <c r="J2380" s="66" t="s">
        <v>7382</v>
      </c>
      <c r="K2380" s="47">
        <v>2</v>
      </c>
      <c r="L2380" s="47"/>
      <c r="M2380" s="47"/>
      <c r="N2380" s="47"/>
      <c r="O2380" s="72">
        <v>31</v>
      </c>
      <c r="P2380" s="47">
        <v>41633000</v>
      </c>
      <c r="R2380" s="2"/>
    </row>
    <row r="2381" spans="1:18" ht="23" x14ac:dyDescent="0.25">
      <c r="A2381" s="47">
        <f t="shared" si="36"/>
        <v>2366</v>
      </c>
      <c r="B2381" s="48" t="s">
        <v>6840</v>
      </c>
      <c r="C2381" s="48" t="s">
        <v>6867</v>
      </c>
      <c r="D2381" s="48" t="s">
        <v>361</v>
      </c>
      <c r="E2381" s="48" t="s">
        <v>998</v>
      </c>
      <c r="F2381" s="48" t="s">
        <v>6040</v>
      </c>
      <c r="G2381" s="48"/>
      <c r="H2381" s="47">
        <v>1981</v>
      </c>
      <c r="I2381" s="52">
        <v>2110.1999999999998</v>
      </c>
      <c r="J2381" s="70" t="s">
        <v>7520</v>
      </c>
      <c r="K2381" s="47">
        <v>3</v>
      </c>
      <c r="L2381" s="47"/>
      <c r="M2381" s="47"/>
      <c r="N2381" s="47"/>
      <c r="O2381" s="71">
        <v>66</v>
      </c>
      <c r="P2381" s="47">
        <v>41633000</v>
      </c>
      <c r="R2381" s="2"/>
    </row>
    <row r="2382" spans="1:18" ht="23" x14ac:dyDescent="0.25">
      <c r="A2382" s="47">
        <f t="shared" si="36"/>
        <v>2367</v>
      </c>
      <c r="B2382" s="48" t="s">
        <v>6840</v>
      </c>
      <c r="C2382" s="48" t="s">
        <v>6867</v>
      </c>
      <c r="D2382" s="48" t="s">
        <v>429</v>
      </c>
      <c r="E2382" s="48" t="s">
        <v>1065</v>
      </c>
      <c r="F2382" s="48" t="s">
        <v>6040</v>
      </c>
      <c r="G2382" s="48"/>
      <c r="H2382" s="47">
        <v>1983</v>
      </c>
      <c r="I2382" s="52">
        <v>702.7</v>
      </c>
      <c r="J2382" s="70" t="s">
        <v>7376</v>
      </c>
      <c r="K2382" s="47">
        <v>4</v>
      </c>
      <c r="L2382" s="47"/>
      <c r="M2382" s="47"/>
      <c r="N2382" s="47"/>
      <c r="O2382" s="71">
        <v>18</v>
      </c>
      <c r="P2382" s="47">
        <v>41633000</v>
      </c>
      <c r="R2382" s="2"/>
    </row>
    <row r="2383" spans="1:18" ht="23" x14ac:dyDescent="0.25">
      <c r="A2383" s="47">
        <f t="shared" si="36"/>
        <v>2368</v>
      </c>
      <c r="B2383" s="48" t="s">
        <v>6840</v>
      </c>
      <c r="C2383" s="48" t="s">
        <v>6867</v>
      </c>
      <c r="D2383" s="48" t="s">
        <v>1464</v>
      </c>
      <c r="E2383" s="48" t="s">
        <v>3938</v>
      </c>
      <c r="F2383" s="48" t="s">
        <v>6040</v>
      </c>
      <c r="G2383" s="48"/>
      <c r="H2383" s="47">
        <v>1981</v>
      </c>
      <c r="I2383" s="52">
        <v>2102.1</v>
      </c>
      <c r="J2383" s="70" t="s">
        <v>7377</v>
      </c>
      <c r="K2383" s="47">
        <v>3</v>
      </c>
      <c r="L2383" s="47"/>
      <c r="M2383" s="47"/>
      <c r="N2383" s="47"/>
      <c r="O2383" s="71">
        <v>69</v>
      </c>
      <c r="P2383" s="47">
        <v>41633000</v>
      </c>
      <c r="R2383" s="2"/>
    </row>
    <row r="2384" spans="1:18" ht="23" x14ac:dyDescent="0.25">
      <c r="A2384" s="47">
        <f t="shared" si="36"/>
        <v>2369</v>
      </c>
      <c r="B2384" s="48" t="s">
        <v>6840</v>
      </c>
      <c r="C2384" s="48" t="s">
        <v>6867</v>
      </c>
      <c r="D2384" s="48" t="s">
        <v>348</v>
      </c>
      <c r="E2384" s="48" t="s">
        <v>984</v>
      </c>
      <c r="F2384" s="48" t="s">
        <v>6040</v>
      </c>
      <c r="G2384" s="48"/>
      <c r="H2384" s="47">
        <v>1976</v>
      </c>
      <c r="I2384" s="52">
        <v>1282.7</v>
      </c>
      <c r="J2384" s="70" t="s">
        <v>7377</v>
      </c>
      <c r="K2384" s="47">
        <v>3</v>
      </c>
      <c r="L2384" s="47"/>
      <c r="M2384" s="47"/>
      <c r="N2384" s="47"/>
      <c r="O2384" s="71">
        <v>64</v>
      </c>
      <c r="P2384" s="47">
        <v>41633000</v>
      </c>
      <c r="R2384" s="2"/>
    </row>
    <row r="2385" spans="1:18" ht="23" x14ac:dyDescent="0.25">
      <c r="A2385" s="47">
        <f t="shared" si="36"/>
        <v>2370</v>
      </c>
      <c r="B2385" s="48" t="s">
        <v>6840</v>
      </c>
      <c r="C2385" s="48" t="s">
        <v>6865</v>
      </c>
      <c r="D2385" s="48" t="s">
        <v>1409</v>
      </c>
      <c r="E2385" s="48" t="s">
        <v>3883</v>
      </c>
      <c r="F2385" s="48" t="s">
        <v>6040</v>
      </c>
      <c r="G2385" s="48"/>
      <c r="H2385" s="47">
        <v>1987</v>
      </c>
      <c r="I2385" s="47">
        <v>3330.3</v>
      </c>
      <c r="J2385" s="47" t="s">
        <v>7386</v>
      </c>
      <c r="K2385" s="47">
        <v>3</v>
      </c>
      <c r="L2385" s="47"/>
      <c r="M2385" s="47"/>
      <c r="N2385" s="47"/>
      <c r="O2385" s="47">
        <v>153</v>
      </c>
      <c r="P2385" s="47">
        <v>41633000</v>
      </c>
      <c r="R2385" s="2"/>
    </row>
    <row r="2386" spans="1:18" ht="23" x14ac:dyDescent="0.25">
      <c r="A2386" s="47">
        <f t="shared" ref="A2386:A2449" si="37">A2385+1</f>
        <v>2371</v>
      </c>
      <c r="B2386" s="48" t="s">
        <v>6840</v>
      </c>
      <c r="C2386" s="48" t="s">
        <v>6870</v>
      </c>
      <c r="D2386" s="48" t="s">
        <v>237</v>
      </c>
      <c r="E2386" s="48" t="s">
        <v>866</v>
      </c>
      <c r="F2386" s="48" t="s">
        <v>6040</v>
      </c>
      <c r="G2386" s="48"/>
      <c r="H2386" s="47">
        <v>1953</v>
      </c>
      <c r="I2386" s="48">
        <v>414.7</v>
      </c>
      <c r="J2386" s="48" t="s">
        <v>7505</v>
      </c>
      <c r="K2386" s="48">
        <v>2</v>
      </c>
      <c r="L2386" s="47"/>
      <c r="M2386" s="47"/>
      <c r="N2386" s="47"/>
      <c r="O2386" s="69">
        <v>9</v>
      </c>
      <c r="P2386" s="47">
        <v>41633000</v>
      </c>
      <c r="R2386" s="2"/>
    </row>
    <row r="2387" spans="1:18" ht="23" x14ac:dyDescent="0.25">
      <c r="A2387" s="47">
        <f t="shared" si="37"/>
        <v>2372</v>
      </c>
      <c r="B2387" s="48" t="s">
        <v>6840</v>
      </c>
      <c r="C2387" s="48" t="s">
        <v>6870</v>
      </c>
      <c r="D2387" s="48" t="s">
        <v>238</v>
      </c>
      <c r="E2387" s="48" t="s">
        <v>867</v>
      </c>
      <c r="F2387" s="48" t="s">
        <v>6040</v>
      </c>
      <c r="G2387" s="48"/>
      <c r="H2387" s="47">
        <v>1953</v>
      </c>
      <c r="I2387" s="48">
        <v>414.6</v>
      </c>
      <c r="J2387" s="48" t="s">
        <v>7505</v>
      </c>
      <c r="K2387" s="48">
        <v>2</v>
      </c>
      <c r="L2387" s="47"/>
      <c r="M2387" s="47"/>
      <c r="N2387" s="47"/>
      <c r="O2387" s="69">
        <v>20</v>
      </c>
      <c r="P2387" s="47">
        <v>41633000</v>
      </c>
      <c r="R2387" s="2"/>
    </row>
    <row r="2388" spans="1:18" ht="23" x14ac:dyDescent="0.25">
      <c r="A2388" s="47">
        <f t="shared" si="37"/>
        <v>2373</v>
      </c>
      <c r="B2388" s="48" t="s">
        <v>6840</v>
      </c>
      <c r="C2388" s="48" t="s">
        <v>6870</v>
      </c>
      <c r="D2388" s="48" t="s">
        <v>239</v>
      </c>
      <c r="E2388" s="48" t="s">
        <v>868</v>
      </c>
      <c r="F2388" s="48" t="s">
        <v>6040</v>
      </c>
      <c r="G2388" s="48"/>
      <c r="H2388" s="47">
        <v>1953</v>
      </c>
      <c r="I2388" s="48">
        <v>414.6</v>
      </c>
      <c r="J2388" s="48" t="s">
        <v>7505</v>
      </c>
      <c r="K2388" s="48">
        <v>2</v>
      </c>
      <c r="L2388" s="47"/>
      <c r="M2388" s="47"/>
      <c r="N2388" s="47"/>
      <c r="O2388" s="69">
        <v>18</v>
      </c>
      <c r="P2388" s="47">
        <v>41633000</v>
      </c>
      <c r="R2388" s="2"/>
    </row>
    <row r="2389" spans="1:18" ht="23" x14ac:dyDescent="0.25">
      <c r="A2389" s="47">
        <f t="shared" si="37"/>
        <v>2374</v>
      </c>
      <c r="B2389" s="48" t="s">
        <v>6840</v>
      </c>
      <c r="C2389" s="48" t="s">
        <v>6870</v>
      </c>
      <c r="D2389" s="48" t="s">
        <v>3479</v>
      </c>
      <c r="E2389" s="48" t="s">
        <v>5838</v>
      </c>
      <c r="F2389" s="48" t="s">
        <v>6040</v>
      </c>
      <c r="G2389" s="48"/>
      <c r="H2389" s="47">
        <v>1985</v>
      </c>
      <c r="I2389" s="73">
        <v>6461.2</v>
      </c>
      <c r="J2389" s="48" t="s">
        <v>7521</v>
      </c>
      <c r="K2389" s="48">
        <v>5</v>
      </c>
      <c r="L2389" s="47"/>
      <c r="M2389" s="47"/>
      <c r="N2389" s="47"/>
      <c r="O2389" s="69">
        <v>182</v>
      </c>
      <c r="P2389" s="47">
        <v>41633000</v>
      </c>
      <c r="R2389" s="2"/>
    </row>
    <row r="2390" spans="1:18" ht="23" x14ac:dyDescent="0.25">
      <c r="A2390" s="47">
        <f t="shared" si="37"/>
        <v>2375</v>
      </c>
      <c r="B2390" s="48" t="s">
        <v>6840</v>
      </c>
      <c r="C2390" s="48" t="s">
        <v>6870</v>
      </c>
      <c r="D2390" s="48" t="s">
        <v>240</v>
      </c>
      <c r="E2390" s="48" t="s">
        <v>869</v>
      </c>
      <c r="F2390" s="48" t="s">
        <v>6040</v>
      </c>
      <c r="G2390" s="48"/>
      <c r="H2390" s="47">
        <v>1973</v>
      </c>
      <c r="I2390" s="73">
        <v>4256.2</v>
      </c>
      <c r="J2390" s="48" t="s">
        <v>7521</v>
      </c>
      <c r="K2390" s="48">
        <v>5</v>
      </c>
      <c r="L2390" s="47"/>
      <c r="M2390" s="47"/>
      <c r="N2390" s="47"/>
      <c r="O2390" s="69">
        <v>124</v>
      </c>
      <c r="P2390" s="47">
        <v>41633000</v>
      </c>
      <c r="R2390" s="2"/>
    </row>
    <row r="2391" spans="1:18" ht="23" x14ac:dyDescent="0.25">
      <c r="A2391" s="47">
        <f t="shared" si="37"/>
        <v>2376</v>
      </c>
      <c r="B2391" s="48" t="s">
        <v>6840</v>
      </c>
      <c r="C2391" s="48" t="s">
        <v>6870</v>
      </c>
      <c r="D2391" s="48" t="s">
        <v>1433</v>
      </c>
      <c r="E2391" s="48" t="s">
        <v>3908</v>
      </c>
      <c r="F2391" s="48" t="s">
        <v>6040</v>
      </c>
      <c r="G2391" s="49"/>
      <c r="H2391" s="47">
        <v>1982</v>
      </c>
      <c r="I2391" s="73">
        <v>4336</v>
      </c>
      <c r="J2391" s="48" t="s">
        <v>7521</v>
      </c>
      <c r="K2391" s="48">
        <v>5</v>
      </c>
      <c r="L2391" s="47"/>
      <c r="M2391" s="47"/>
      <c r="N2391" s="47"/>
      <c r="O2391" s="69">
        <v>122</v>
      </c>
      <c r="P2391" s="47">
        <v>41633000</v>
      </c>
      <c r="R2391" s="2"/>
    </row>
    <row r="2392" spans="1:18" ht="23" x14ac:dyDescent="0.25">
      <c r="A2392" s="47">
        <f t="shared" si="37"/>
        <v>2377</v>
      </c>
      <c r="B2392" s="48" t="s">
        <v>6840</v>
      </c>
      <c r="C2392" s="48" t="s">
        <v>6870</v>
      </c>
      <c r="D2392" s="48" t="s">
        <v>241</v>
      </c>
      <c r="E2392" s="48" t="s">
        <v>870</v>
      </c>
      <c r="F2392" s="48" t="s">
        <v>6040</v>
      </c>
      <c r="G2392" s="48"/>
      <c r="H2392" s="47">
        <v>1960</v>
      </c>
      <c r="I2392" s="48">
        <v>509.9</v>
      </c>
      <c r="J2392" s="48" t="s">
        <v>7505</v>
      </c>
      <c r="K2392" s="48">
        <v>2</v>
      </c>
      <c r="L2392" s="47"/>
      <c r="M2392" s="47"/>
      <c r="N2392" s="47"/>
      <c r="O2392" s="69">
        <v>21</v>
      </c>
      <c r="P2392" s="47">
        <v>41633000</v>
      </c>
      <c r="R2392" s="2"/>
    </row>
    <row r="2393" spans="1:18" ht="23" x14ac:dyDescent="0.25">
      <c r="A2393" s="47">
        <f t="shared" si="37"/>
        <v>2378</v>
      </c>
      <c r="B2393" s="48" t="s">
        <v>6840</v>
      </c>
      <c r="C2393" s="48" t="s">
        <v>6870</v>
      </c>
      <c r="D2393" s="48" t="s">
        <v>3480</v>
      </c>
      <c r="E2393" s="48" t="s">
        <v>6893</v>
      </c>
      <c r="F2393" s="48" t="s">
        <v>6040</v>
      </c>
      <c r="G2393" s="48"/>
      <c r="H2393" s="47">
        <v>1968</v>
      </c>
      <c r="I2393" s="73">
        <v>2774.7</v>
      </c>
      <c r="J2393" s="48" t="s">
        <v>7521</v>
      </c>
      <c r="K2393" s="48">
        <v>5</v>
      </c>
      <c r="L2393" s="47"/>
      <c r="M2393" s="47"/>
      <c r="N2393" s="47"/>
      <c r="O2393" s="69">
        <v>77</v>
      </c>
      <c r="P2393" s="47">
        <v>41633000</v>
      </c>
      <c r="R2393" s="2"/>
    </row>
    <row r="2394" spans="1:18" ht="23" x14ac:dyDescent="0.25">
      <c r="A2394" s="47">
        <f t="shared" si="37"/>
        <v>2379</v>
      </c>
      <c r="B2394" s="48" t="s">
        <v>6840</v>
      </c>
      <c r="C2394" s="48" t="s">
        <v>6870</v>
      </c>
      <c r="D2394" s="48" t="s">
        <v>242</v>
      </c>
      <c r="E2394" s="48" t="s">
        <v>871</v>
      </c>
      <c r="F2394" s="48" t="s">
        <v>6040</v>
      </c>
      <c r="G2394" s="48"/>
      <c r="H2394" s="47">
        <v>1982</v>
      </c>
      <c r="I2394" s="48">
        <v>282.8</v>
      </c>
      <c r="J2394" s="48" t="s">
        <v>7522</v>
      </c>
      <c r="K2394" s="48">
        <v>2</v>
      </c>
      <c r="L2394" s="47"/>
      <c r="M2394" s="47"/>
      <c r="N2394" s="47"/>
      <c r="O2394" s="69">
        <v>13</v>
      </c>
      <c r="P2394" s="47">
        <v>41633000</v>
      </c>
      <c r="R2394" s="2"/>
    </row>
    <row r="2395" spans="1:18" ht="23" x14ac:dyDescent="0.25">
      <c r="A2395" s="47">
        <f t="shared" si="37"/>
        <v>2380</v>
      </c>
      <c r="B2395" s="48" t="s">
        <v>6840</v>
      </c>
      <c r="C2395" s="48" t="s">
        <v>6870</v>
      </c>
      <c r="D2395" s="48" t="s">
        <v>243</v>
      </c>
      <c r="E2395" s="48" t="s">
        <v>872</v>
      </c>
      <c r="F2395" s="48" t="s">
        <v>6040</v>
      </c>
      <c r="G2395" s="48"/>
      <c r="H2395" s="47">
        <v>1957</v>
      </c>
      <c r="I2395" s="48">
        <v>378.6</v>
      </c>
      <c r="J2395" s="48" t="s">
        <v>7382</v>
      </c>
      <c r="K2395" s="48">
        <v>2</v>
      </c>
      <c r="L2395" s="47"/>
      <c r="M2395" s="47"/>
      <c r="N2395" s="47"/>
      <c r="O2395" s="69">
        <v>17</v>
      </c>
      <c r="P2395" s="47">
        <v>41633000</v>
      </c>
      <c r="R2395" s="2"/>
    </row>
    <row r="2396" spans="1:18" ht="23" x14ac:dyDescent="0.25">
      <c r="A2396" s="47">
        <f t="shared" si="37"/>
        <v>2381</v>
      </c>
      <c r="B2396" s="48" t="s">
        <v>6840</v>
      </c>
      <c r="C2396" s="48" t="s">
        <v>6870</v>
      </c>
      <c r="D2396" s="48" t="s">
        <v>244</v>
      </c>
      <c r="E2396" s="48" t="s">
        <v>873</v>
      </c>
      <c r="F2396" s="48" t="s">
        <v>6040</v>
      </c>
      <c r="G2396" s="48"/>
      <c r="H2396" s="47">
        <v>1982</v>
      </c>
      <c r="I2396" s="48">
        <v>278</v>
      </c>
      <c r="J2396" s="48" t="s">
        <v>7523</v>
      </c>
      <c r="K2396" s="48">
        <v>2</v>
      </c>
      <c r="L2396" s="47"/>
      <c r="M2396" s="47"/>
      <c r="N2396" s="47"/>
      <c r="O2396" s="69">
        <v>18</v>
      </c>
      <c r="P2396" s="47">
        <v>41633000</v>
      </c>
      <c r="R2396" s="2"/>
    </row>
    <row r="2397" spans="1:18" ht="23" x14ac:dyDescent="0.25">
      <c r="A2397" s="47">
        <f t="shared" si="37"/>
        <v>2382</v>
      </c>
      <c r="B2397" s="48" t="s">
        <v>6840</v>
      </c>
      <c r="C2397" s="48" t="s">
        <v>6870</v>
      </c>
      <c r="D2397" s="48" t="s">
        <v>3481</v>
      </c>
      <c r="E2397" s="48" t="s">
        <v>5839</v>
      </c>
      <c r="F2397" s="48" t="s">
        <v>6040</v>
      </c>
      <c r="G2397" s="48"/>
      <c r="H2397" s="47">
        <v>1982</v>
      </c>
      <c r="I2397" s="73">
        <v>2088</v>
      </c>
      <c r="J2397" s="48" t="s">
        <v>7521</v>
      </c>
      <c r="K2397" s="48">
        <v>3</v>
      </c>
      <c r="L2397" s="47"/>
      <c r="M2397" s="47"/>
      <c r="N2397" s="47"/>
      <c r="O2397" s="69">
        <v>42</v>
      </c>
      <c r="P2397" s="47">
        <v>41633000</v>
      </c>
      <c r="R2397" s="2"/>
    </row>
    <row r="2398" spans="1:18" ht="23" x14ac:dyDescent="0.25">
      <c r="A2398" s="47">
        <f t="shared" si="37"/>
        <v>2383</v>
      </c>
      <c r="B2398" s="48" t="s">
        <v>6840</v>
      </c>
      <c r="C2398" s="48" t="s">
        <v>6870</v>
      </c>
      <c r="D2398" s="48" t="s">
        <v>245</v>
      </c>
      <c r="E2398" s="48" t="s">
        <v>874</v>
      </c>
      <c r="F2398" s="48" t="s">
        <v>6040</v>
      </c>
      <c r="G2398" s="48"/>
      <c r="H2398" s="47">
        <v>1958</v>
      </c>
      <c r="I2398" s="48">
        <v>696</v>
      </c>
      <c r="J2398" s="48" t="s">
        <v>7505</v>
      </c>
      <c r="K2398" s="48">
        <v>2</v>
      </c>
      <c r="L2398" s="47"/>
      <c r="M2398" s="47"/>
      <c r="N2398" s="47"/>
      <c r="O2398" s="69">
        <v>29</v>
      </c>
      <c r="P2398" s="47">
        <v>41633000</v>
      </c>
      <c r="R2398" s="2"/>
    </row>
    <row r="2399" spans="1:18" ht="23" x14ac:dyDescent="0.25">
      <c r="A2399" s="47">
        <f t="shared" si="37"/>
        <v>2384</v>
      </c>
      <c r="B2399" s="48" t="s">
        <v>6840</v>
      </c>
      <c r="C2399" s="48" t="s">
        <v>6870</v>
      </c>
      <c r="D2399" s="48" t="s">
        <v>3482</v>
      </c>
      <c r="E2399" s="48" t="s">
        <v>5840</v>
      </c>
      <c r="F2399" s="48" t="s">
        <v>6040</v>
      </c>
      <c r="G2399" s="48"/>
      <c r="H2399" s="47">
        <v>1975</v>
      </c>
      <c r="I2399" s="48">
        <v>802.3</v>
      </c>
      <c r="J2399" s="48" t="s">
        <v>7505</v>
      </c>
      <c r="K2399" s="48">
        <v>2</v>
      </c>
      <c r="L2399" s="47"/>
      <c r="M2399" s="47"/>
      <c r="N2399" s="47"/>
      <c r="O2399" s="69">
        <v>30</v>
      </c>
      <c r="P2399" s="47">
        <v>41633000</v>
      </c>
      <c r="R2399" s="2"/>
    </row>
    <row r="2400" spans="1:18" ht="23" x14ac:dyDescent="0.25">
      <c r="A2400" s="47">
        <f t="shared" si="37"/>
        <v>2385</v>
      </c>
      <c r="B2400" s="48" t="s">
        <v>6840</v>
      </c>
      <c r="C2400" s="48" t="s">
        <v>6894</v>
      </c>
      <c r="D2400" s="48" t="s">
        <v>2598</v>
      </c>
      <c r="E2400" s="48" t="s">
        <v>5012</v>
      </c>
      <c r="F2400" s="48" t="s">
        <v>6040</v>
      </c>
      <c r="G2400" s="48"/>
      <c r="H2400" s="47">
        <v>1978</v>
      </c>
      <c r="I2400" s="52">
        <v>3968.5</v>
      </c>
      <c r="J2400" s="70" t="s">
        <v>7524</v>
      </c>
      <c r="K2400" s="47">
        <v>5</v>
      </c>
      <c r="L2400" s="47"/>
      <c r="M2400" s="47"/>
      <c r="N2400" s="47"/>
      <c r="O2400" s="47">
        <v>173</v>
      </c>
      <c r="P2400" s="47">
        <v>41633000</v>
      </c>
      <c r="R2400" s="2"/>
    </row>
    <row r="2401" spans="1:18" ht="23" x14ac:dyDescent="0.25">
      <c r="A2401" s="47">
        <f t="shared" si="37"/>
        <v>2386</v>
      </c>
      <c r="B2401" s="48" t="s">
        <v>6840</v>
      </c>
      <c r="C2401" s="48" t="s">
        <v>6894</v>
      </c>
      <c r="D2401" s="48" t="s">
        <v>362</v>
      </c>
      <c r="E2401" s="48" t="s">
        <v>999</v>
      </c>
      <c r="F2401" s="48" t="s">
        <v>6040</v>
      </c>
      <c r="G2401" s="48"/>
      <c r="H2401" s="47">
        <v>1978</v>
      </c>
      <c r="I2401" s="52">
        <v>3959.3</v>
      </c>
      <c r="J2401" s="70" t="s">
        <v>7524</v>
      </c>
      <c r="K2401" s="47">
        <v>5</v>
      </c>
      <c r="L2401" s="47"/>
      <c r="M2401" s="47"/>
      <c r="N2401" s="47"/>
      <c r="O2401" s="47">
        <v>153</v>
      </c>
      <c r="P2401" s="47">
        <v>41633000</v>
      </c>
      <c r="R2401" s="2"/>
    </row>
    <row r="2402" spans="1:18" ht="24" customHeight="1" x14ac:dyDescent="0.25">
      <c r="A2402" s="47">
        <f t="shared" si="37"/>
        <v>2387</v>
      </c>
      <c r="B2402" s="48" t="s">
        <v>6840</v>
      </c>
      <c r="C2402" s="48" t="s">
        <v>6894</v>
      </c>
      <c r="D2402" s="48" t="s">
        <v>246</v>
      </c>
      <c r="E2402" s="48" t="s">
        <v>875</v>
      </c>
      <c r="F2402" s="48" t="s">
        <v>6040</v>
      </c>
      <c r="G2402" s="48"/>
      <c r="H2402" s="47">
        <v>1980</v>
      </c>
      <c r="I2402" s="52">
        <v>4386.6000000000004</v>
      </c>
      <c r="J2402" s="70" t="s">
        <v>7524</v>
      </c>
      <c r="K2402" s="47">
        <v>5</v>
      </c>
      <c r="L2402" s="47"/>
      <c r="M2402" s="47"/>
      <c r="N2402" s="47"/>
      <c r="O2402" s="47">
        <v>149</v>
      </c>
      <c r="P2402" s="47">
        <v>41633000</v>
      </c>
      <c r="R2402" s="2"/>
    </row>
    <row r="2403" spans="1:18" ht="26.25" customHeight="1" x14ac:dyDescent="0.25">
      <c r="A2403" s="47">
        <f t="shared" si="37"/>
        <v>2388</v>
      </c>
      <c r="B2403" s="48" t="s">
        <v>6840</v>
      </c>
      <c r="C2403" s="48" t="s">
        <v>6869</v>
      </c>
      <c r="D2403" s="48" t="s">
        <v>6895</v>
      </c>
      <c r="E2403" s="48" t="s">
        <v>6896</v>
      </c>
      <c r="F2403" s="48" t="s">
        <v>6094</v>
      </c>
      <c r="G2403" s="48"/>
      <c r="H2403" s="47">
        <v>1966</v>
      </c>
      <c r="I2403" s="47">
        <v>710.7</v>
      </c>
      <c r="J2403" s="47" t="s">
        <v>7376</v>
      </c>
      <c r="K2403" s="47">
        <v>2</v>
      </c>
      <c r="L2403" s="47"/>
      <c r="M2403" s="47"/>
      <c r="N2403" s="47"/>
      <c r="O2403" s="47">
        <v>18</v>
      </c>
      <c r="P2403" s="47">
        <v>41633000</v>
      </c>
      <c r="R2403" s="2"/>
    </row>
    <row r="2404" spans="1:18" ht="23" x14ac:dyDescent="0.25">
      <c r="A2404" s="47">
        <f t="shared" si="37"/>
        <v>2389</v>
      </c>
      <c r="B2404" s="48" t="s">
        <v>6840</v>
      </c>
      <c r="C2404" s="48" t="s">
        <v>6869</v>
      </c>
      <c r="D2404" s="48" t="s">
        <v>3492</v>
      </c>
      <c r="E2404" s="48" t="s">
        <v>6897</v>
      </c>
      <c r="F2404" s="48" t="s">
        <v>6040</v>
      </c>
      <c r="G2404" s="48"/>
      <c r="H2404" s="47">
        <v>1967</v>
      </c>
      <c r="I2404" s="47">
        <v>694.7</v>
      </c>
      <c r="J2404" s="47" t="s">
        <v>7376</v>
      </c>
      <c r="K2404" s="47">
        <v>2</v>
      </c>
      <c r="L2404" s="47"/>
      <c r="M2404" s="47"/>
      <c r="N2404" s="47"/>
      <c r="O2404" s="47">
        <v>36</v>
      </c>
      <c r="P2404" s="47">
        <v>41633000</v>
      </c>
      <c r="R2404" s="2"/>
    </row>
    <row r="2405" spans="1:18" ht="21.75" customHeight="1" x14ac:dyDescent="0.25">
      <c r="A2405" s="47">
        <f t="shared" si="37"/>
        <v>2390</v>
      </c>
      <c r="B2405" s="48" t="s">
        <v>6840</v>
      </c>
      <c r="C2405" s="48" t="s">
        <v>6869</v>
      </c>
      <c r="D2405" s="48" t="s">
        <v>6898</v>
      </c>
      <c r="E2405" s="48" t="s">
        <v>6899</v>
      </c>
      <c r="F2405" s="48" t="s">
        <v>6094</v>
      </c>
      <c r="G2405" s="48"/>
      <c r="H2405" s="47">
        <v>1976</v>
      </c>
      <c r="I2405" s="47">
        <v>3329</v>
      </c>
      <c r="J2405" s="47" t="s">
        <v>7372</v>
      </c>
      <c r="K2405" s="47">
        <v>5</v>
      </c>
      <c r="L2405" s="47"/>
      <c r="M2405" s="47"/>
      <c r="N2405" s="47"/>
      <c r="O2405" s="47">
        <v>133</v>
      </c>
      <c r="P2405" s="47">
        <v>41633000</v>
      </c>
      <c r="R2405" s="2"/>
    </row>
    <row r="2406" spans="1:18" ht="23.25" customHeight="1" x14ac:dyDescent="0.25">
      <c r="A2406" s="47">
        <f t="shared" si="37"/>
        <v>2391</v>
      </c>
      <c r="B2406" s="48" t="s">
        <v>6840</v>
      </c>
      <c r="C2406" s="48" t="s">
        <v>6869</v>
      </c>
      <c r="D2406" s="48" t="s">
        <v>6900</v>
      </c>
      <c r="E2406" s="48" t="s">
        <v>6901</v>
      </c>
      <c r="F2406" s="48" t="s">
        <v>6094</v>
      </c>
      <c r="G2406" s="48"/>
      <c r="H2406" s="47">
        <v>1977</v>
      </c>
      <c r="I2406" s="47">
        <v>3362.1</v>
      </c>
      <c r="J2406" s="47" t="s">
        <v>7372</v>
      </c>
      <c r="K2406" s="47">
        <v>5</v>
      </c>
      <c r="L2406" s="47"/>
      <c r="M2406" s="47"/>
      <c r="N2406" s="47"/>
      <c r="O2406" s="47">
        <v>111</v>
      </c>
      <c r="P2406" s="47">
        <v>41633000</v>
      </c>
      <c r="R2406" s="2"/>
    </row>
    <row r="2407" spans="1:18" ht="26.25" customHeight="1" x14ac:dyDescent="0.25">
      <c r="A2407" s="47">
        <f t="shared" si="37"/>
        <v>2392</v>
      </c>
      <c r="B2407" s="48" t="s">
        <v>6840</v>
      </c>
      <c r="C2407" s="48" t="s">
        <v>6869</v>
      </c>
      <c r="D2407" s="48" t="s">
        <v>6902</v>
      </c>
      <c r="E2407" s="48" t="s">
        <v>6903</v>
      </c>
      <c r="F2407" s="48" t="s">
        <v>6094</v>
      </c>
      <c r="G2407" s="48"/>
      <c r="H2407" s="47">
        <v>1980</v>
      </c>
      <c r="I2407" s="47">
        <v>2191.9</v>
      </c>
      <c r="J2407" s="47" t="s">
        <v>7372</v>
      </c>
      <c r="K2407" s="47">
        <v>3</v>
      </c>
      <c r="L2407" s="47"/>
      <c r="M2407" s="47"/>
      <c r="N2407" s="47"/>
      <c r="O2407" s="47">
        <v>56</v>
      </c>
      <c r="P2407" s="47">
        <v>41633000</v>
      </c>
      <c r="R2407" s="2"/>
    </row>
    <row r="2408" spans="1:18" ht="29.25" customHeight="1" x14ac:dyDescent="0.25">
      <c r="A2408" s="47">
        <f t="shared" si="37"/>
        <v>2393</v>
      </c>
      <c r="B2408" s="48" t="s">
        <v>6840</v>
      </c>
      <c r="C2408" s="48" t="s">
        <v>6904</v>
      </c>
      <c r="D2408" s="48" t="s">
        <v>7744</v>
      </c>
      <c r="E2408" s="48" t="s">
        <v>7743</v>
      </c>
      <c r="F2408" s="48" t="s">
        <v>6040</v>
      </c>
      <c r="G2408" s="48"/>
      <c r="H2408" s="47">
        <v>1972</v>
      </c>
      <c r="I2408" s="47">
        <v>3256.5</v>
      </c>
      <c r="J2408" s="47" t="s">
        <v>7377</v>
      </c>
      <c r="K2408" s="47">
        <v>5</v>
      </c>
      <c r="L2408" s="47"/>
      <c r="M2408" s="47"/>
      <c r="N2408" s="47"/>
      <c r="O2408" s="47"/>
      <c r="P2408" s="47">
        <v>41633000</v>
      </c>
      <c r="R2408" s="2"/>
    </row>
    <row r="2409" spans="1:18" ht="27.75" customHeight="1" x14ac:dyDescent="0.25">
      <c r="A2409" s="47">
        <f t="shared" si="37"/>
        <v>2394</v>
      </c>
      <c r="B2409" s="48" t="s">
        <v>6840</v>
      </c>
      <c r="C2409" s="48" t="s">
        <v>6904</v>
      </c>
      <c r="D2409" s="48" t="s">
        <v>6905</v>
      </c>
      <c r="E2409" s="48" t="s">
        <v>1066</v>
      </c>
      <c r="F2409" s="48" t="s">
        <v>6040</v>
      </c>
      <c r="G2409" s="48"/>
      <c r="H2409" s="47">
        <v>1971</v>
      </c>
      <c r="I2409" s="47">
        <v>2584.3000000000002</v>
      </c>
      <c r="J2409" s="47" t="s">
        <v>7372</v>
      </c>
      <c r="K2409" s="47">
        <v>5</v>
      </c>
      <c r="L2409" s="47"/>
      <c r="M2409" s="47"/>
      <c r="N2409" s="47"/>
      <c r="O2409" s="47">
        <v>114</v>
      </c>
      <c r="P2409" s="47">
        <v>41633000</v>
      </c>
      <c r="R2409" s="2"/>
    </row>
    <row r="2410" spans="1:18" ht="23" x14ac:dyDescent="0.25">
      <c r="A2410" s="47">
        <f t="shared" si="37"/>
        <v>2395</v>
      </c>
      <c r="B2410" s="48" t="s">
        <v>6840</v>
      </c>
      <c r="C2410" s="48" t="s">
        <v>6865</v>
      </c>
      <c r="D2410" s="48" t="s">
        <v>247</v>
      </c>
      <c r="E2410" s="48" t="s">
        <v>876</v>
      </c>
      <c r="F2410" s="48" t="s">
        <v>6040</v>
      </c>
      <c r="G2410" s="48"/>
      <c r="H2410" s="47">
        <v>1989</v>
      </c>
      <c r="I2410" s="52">
        <v>5036.7</v>
      </c>
      <c r="J2410" s="66" t="s">
        <v>7386</v>
      </c>
      <c r="K2410" s="74" t="s">
        <v>7525</v>
      </c>
      <c r="L2410" s="47"/>
      <c r="M2410" s="47"/>
      <c r="N2410" s="47"/>
      <c r="O2410" s="72">
        <v>207</v>
      </c>
      <c r="P2410" s="47">
        <v>41633000</v>
      </c>
      <c r="R2410" s="2"/>
    </row>
    <row r="2411" spans="1:18" ht="23" x14ac:dyDescent="0.25">
      <c r="A2411" s="47">
        <f t="shared" si="37"/>
        <v>2396</v>
      </c>
      <c r="B2411" s="48" t="s">
        <v>6840</v>
      </c>
      <c r="C2411" s="48" t="s">
        <v>6865</v>
      </c>
      <c r="D2411" s="48" t="s">
        <v>363</v>
      </c>
      <c r="E2411" s="48" t="s">
        <v>1000</v>
      </c>
      <c r="F2411" s="48" t="s">
        <v>6040</v>
      </c>
      <c r="G2411" s="48"/>
      <c r="H2411" s="47">
        <v>1961</v>
      </c>
      <c r="I2411" s="52">
        <v>290.2</v>
      </c>
      <c r="J2411" s="66" t="s">
        <v>7382</v>
      </c>
      <c r="K2411" s="74" t="s">
        <v>7526</v>
      </c>
      <c r="L2411" s="47"/>
      <c r="M2411" s="47"/>
      <c r="N2411" s="47"/>
      <c r="O2411" s="72">
        <v>17</v>
      </c>
      <c r="P2411" s="47">
        <v>41633000</v>
      </c>
      <c r="R2411" s="2"/>
    </row>
    <row r="2412" spans="1:18" ht="23" x14ac:dyDescent="0.25">
      <c r="A2412" s="47">
        <f t="shared" si="37"/>
        <v>2397</v>
      </c>
      <c r="B2412" s="48" t="s">
        <v>6840</v>
      </c>
      <c r="C2412" s="48" t="s">
        <v>6865</v>
      </c>
      <c r="D2412" s="48" t="s">
        <v>248</v>
      </c>
      <c r="E2412" s="48" t="s">
        <v>877</v>
      </c>
      <c r="F2412" s="48" t="s">
        <v>6040</v>
      </c>
      <c r="G2412" s="48"/>
      <c r="H2412" s="47">
        <v>1978</v>
      </c>
      <c r="I2412" s="52">
        <v>963.6</v>
      </c>
      <c r="J2412" s="66" t="s">
        <v>7382</v>
      </c>
      <c r="K2412" s="74" t="s">
        <v>7527</v>
      </c>
      <c r="L2412" s="47"/>
      <c r="M2412" s="47"/>
      <c r="N2412" s="47"/>
      <c r="O2412" s="72">
        <v>37</v>
      </c>
      <c r="P2412" s="47">
        <v>41633000</v>
      </c>
      <c r="R2412" s="2"/>
    </row>
    <row r="2413" spans="1:18" ht="23" x14ac:dyDescent="0.25">
      <c r="A2413" s="47">
        <f t="shared" si="37"/>
        <v>2398</v>
      </c>
      <c r="B2413" s="48" t="s">
        <v>6840</v>
      </c>
      <c r="C2413" s="48" t="s">
        <v>6865</v>
      </c>
      <c r="D2413" s="48" t="s">
        <v>364</v>
      </c>
      <c r="E2413" s="48" t="s">
        <v>1001</v>
      </c>
      <c r="F2413" s="48" t="s">
        <v>6040</v>
      </c>
      <c r="G2413" s="48"/>
      <c r="H2413" s="47">
        <v>1978</v>
      </c>
      <c r="I2413" s="52">
        <v>968.7</v>
      </c>
      <c r="J2413" s="66" t="s">
        <v>7382</v>
      </c>
      <c r="K2413" s="74" t="s">
        <v>7527</v>
      </c>
      <c r="L2413" s="47"/>
      <c r="M2413" s="47"/>
      <c r="N2413" s="47"/>
      <c r="O2413" s="72">
        <v>45</v>
      </c>
      <c r="P2413" s="47">
        <v>41633000</v>
      </c>
      <c r="R2413" s="2"/>
    </row>
    <row r="2414" spans="1:18" ht="23" x14ac:dyDescent="0.25">
      <c r="A2414" s="47">
        <f t="shared" si="37"/>
        <v>2399</v>
      </c>
      <c r="B2414" s="48" t="s">
        <v>6840</v>
      </c>
      <c r="C2414" s="48" t="s">
        <v>6870</v>
      </c>
      <c r="D2414" s="48" t="s">
        <v>431</v>
      </c>
      <c r="E2414" s="48" t="s">
        <v>1067</v>
      </c>
      <c r="F2414" s="48" t="s">
        <v>6040</v>
      </c>
      <c r="G2414" s="48"/>
      <c r="H2414" s="47">
        <v>1957</v>
      </c>
      <c r="I2414" s="47">
        <v>737.2</v>
      </c>
      <c r="J2414" s="47" t="s">
        <v>7528</v>
      </c>
      <c r="K2414" s="47">
        <v>2</v>
      </c>
      <c r="L2414" s="47"/>
      <c r="M2414" s="47"/>
      <c r="N2414" s="47"/>
      <c r="O2414" s="47">
        <v>17</v>
      </c>
      <c r="P2414" s="47">
        <v>41633000</v>
      </c>
      <c r="R2414" s="2"/>
    </row>
    <row r="2415" spans="1:18" ht="23" x14ac:dyDescent="0.25">
      <c r="A2415" s="47">
        <f t="shared" si="37"/>
        <v>2400</v>
      </c>
      <c r="B2415" s="48" t="s">
        <v>6840</v>
      </c>
      <c r="C2415" s="48" t="s">
        <v>6906</v>
      </c>
      <c r="D2415" s="48" t="s">
        <v>6907</v>
      </c>
      <c r="E2415" s="48" t="s">
        <v>5608</v>
      </c>
      <c r="F2415" s="48" t="s">
        <v>6040</v>
      </c>
      <c r="G2415" s="48"/>
      <c r="H2415" s="47">
        <v>1978</v>
      </c>
      <c r="I2415" s="50">
        <v>6496.4</v>
      </c>
      <c r="J2415" s="50" t="s">
        <v>7377</v>
      </c>
      <c r="K2415" s="47">
        <v>5</v>
      </c>
      <c r="L2415" s="47"/>
      <c r="M2415" s="47"/>
      <c r="N2415" s="47"/>
      <c r="O2415" s="65">
        <v>198</v>
      </c>
      <c r="P2415" s="47">
        <v>41633000</v>
      </c>
      <c r="R2415" s="2"/>
    </row>
    <row r="2416" spans="1:18" ht="23" x14ac:dyDescent="0.25">
      <c r="A2416" s="47">
        <f t="shared" si="37"/>
        <v>2401</v>
      </c>
      <c r="B2416" s="48" t="s">
        <v>6840</v>
      </c>
      <c r="C2416" s="48" t="s">
        <v>6906</v>
      </c>
      <c r="D2416" s="48" t="s">
        <v>2606</v>
      </c>
      <c r="E2416" s="48" t="s">
        <v>5020</v>
      </c>
      <c r="F2416" s="48" t="s">
        <v>6040</v>
      </c>
      <c r="G2416" s="48"/>
      <c r="H2416" s="47">
        <v>1962</v>
      </c>
      <c r="I2416" s="50">
        <v>343.6</v>
      </c>
      <c r="J2416" s="67" t="s">
        <v>7382</v>
      </c>
      <c r="K2416" s="47">
        <v>2</v>
      </c>
      <c r="L2416" s="47"/>
      <c r="M2416" s="47"/>
      <c r="N2416" s="47"/>
      <c r="O2416" s="65">
        <v>17</v>
      </c>
      <c r="P2416" s="47">
        <v>41633000</v>
      </c>
      <c r="R2416" s="2"/>
    </row>
    <row r="2417" spans="1:18" ht="23" x14ac:dyDescent="0.25">
      <c r="A2417" s="47">
        <f t="shared" si="37"/>
        <v>2402</v>
      </c>
      <c r="B2417" s="48" t="s">
        <v>6840</v>
      </c>
      <c r="C2417" s="48" t="s">
        <v>6906</v>
      </c>
      <c r="D2417" s="48" t="s">
        <v>2607</v>
      </c>
      <c r="E2417" s="48" t="s">
        <v>5021</v>
      </c>
      <c r="F2417" s="48" t="s">
        <v>6040</v>
      </c>
      <c r="G2417" s="48"/>
      <c r="H2417" s="47">
        <v>1961</v>
      </c>
      <c r="I2417" s="50">
        <v>342</v>
      </c>
      <c r="J2417" s="67" t="s">
        <v>7382</v>
      </c>
      <c r="K2417" s="47">
        <v>2</v>
      </c>
      <c r="L2417" s="47"/>
      <c r="M2417" s="47"/>
      <c r="N2417" s="47"/>
      <c r="O2417" s="65">
        <v>12</v>
      </c>
      <c r="P2417" s="47">
        <v>41633000</v>
      </c>
      <c r="R2417" s="2"/>
    </row>
    <row r="2418" spans="1:18" ht="23" x14ac:dyDescent="0.25">
      <c r="A2418" s="47">
        <f t="shared" si="37"/>
        <v>2403</v>
      </c>
      <c r="B2418" s="48" t="s">
        <v>6840</v>
      </c>
      <c r="C2418" s="48" t="s">
        <v>6906</v>
      </c>
      <c r="D2418" s="48" t="s">
        <v>1454</v>
      </c>
      <c r="E2418" s="48" t="s">
        <v>3928</v>
      </c>
      <c r="F2418" s="48" t="s">
        <v>6040</v>
      </c>
      <c r="G2418" s="48"/>
      <c r="H2418" s="47">
        <v>1969</v>
      </c>
      <c r="I2418" s="50">
        <v>637.70000000000005</v>
      </c>
      <c r="J2418" s="67" t="s">
        <v>7382</v>
      </c>
      <c r="K2418" s="47">
        <v>2</v>
      </c>
      <c r="L2418" s="47"/>
      <c r="M2418" s="47"/>
      <c r="N2418" s="47"/>
      <c r="O2418" s="65">
        <v>22</v>
      </c>
      <c r="P2418" s="47">
        <v>41633000</v>
      </c>
      <c r="R2418" s="2"/>
    </row>
    <row r="2419" spans="1:18" ht="23" x14ac:dyDescent="0.25">
      <c r="A2419" s="47">
        <f t="shared" si="37"/>
        <v>2404</v>
      </c>
      <c r="B2419" s="48" t="s">
        <v>6908</v>
      </c>
      <c r="C2419" s="48" t="s">
        <v>6909</v>
      </c>
      <c r="D2419" s="48" t="s">
        <v>3496</v>
      </c>
      <c r="E2419" s="48" t="s">
        <v>5852</v>
      </c>
      <c r="F2419" s="48" t="s">
        <v>6040</v>
      </c>
      <c r="G2419" s="48"/>
      <c r="H2419" s="47">
        <v>1967</v>
      </c>
      <c r="I2419" s="54">
        <v>531.4</v>
      </c>
      <c r="J2419" s="67" t="s">
        <v>7382</v>
      </c>
      <c r="K2419" s="47">
        <v>2</v>
      </c>
      <c r="L2419" s="47"/>
      <c r="M2419" s="47"/>
      <c r="N2419" s="47"/>
      <c r="O2419" s="65">
        <v>22</v>
      </c>
      <c r="P2419" s="47">
        <v>41636000</v>
      </c>
      <c r="R2419" s="2"/>
    </row>
    <row r="2420" spans="1:18" ht="23" x14ac:dyDescent="0.25">
      <c r="A2420" s="47">
        <f t="shared" si="37"/>
        <v>2405</v>
      </c>
      <c r="B2420" s="48" t="s">
        <v>6908</v>
      </c>
      <c r="C2420" s="48" t="s">
        <v>6909</v>
      </c>
      <c r="D2420" s="48" t="s">
        <v>3497</v>
      </c>
      <c r="E2420" s="48" t="s">
        <v>5853</v>
      </c>
      <c r="F2420" s="48" t="s">
        <v>6040</v>
      </c>
      <c r="G2420" s="48"/>
      <c r="H2420" s="47">
        <v>1968</v>
      </c>
      <c r="I2420" s="54">
        <v>513.29999999999995</v>
      </c>
      <c r="J2420" s="67" t="s">
        <v>7382</v>
      </c>
      <c r="K2420" s="47">
        <v>2</v>
      </c>
      <c r="L2420" s="47"/>
      <c r="M2420" s="47"/>
      <c r="N2420" s="47"/>
      <c r="O2420" s="65">
        <v>26</v>
      </c>
      <c r="P2420" s="47">
        <v>41636000</v>
      </c>
      <c r="R2420" s="2"/>
    </row>
    <row r="2421" spans="1:18" ht="23" x14ac:dyDescent="0.25">
      <c r="A2421" s="47">
        <f t="shared" si="37"/>
        <v>2406</v>
      </c>
      <c r="B2421" s="48" t="s">
        <v>6908</v>
      </c>
      <c r="C2421" s="48" t="s">
        <v>6909</v>
      </c>
      <c r="D2421" s="48" t="s">
        <v>3498</v>
      </c>
      <c r="E2421" s="48" t="s">
        <v>5854</v>
      </c>
      <c r="F2421" s="48" t="s">
        <v>6040</v>
      </c>
      <c r="G2421" s="48"/>
      <c r="H2421" s="47">
        <v>1975</v>
      </c>
      <c r="I2421" s="54">
        <v>4155</v>
      </c>
      <c r="J2421" s="67" t="s">
        <v>7382</v>
      </c>
      <c r="K2421" s="47">
        <v>5</v>
      </c>
      <c r="L2421" s="47"/>
      <c r="M2421" s="47"/>
      <c r="N2421" s="47"/>
      <c r="O2421" s="65">
        <v>130</v>
      </c>
      <c r="P2421" s="47">
        <v>41636000</v>
      </c>
      <c r="R2421" s="2"/>
    </row>
    <row r="2422" spans="1:18" ht="23" x14ac:dyDescent="0.25">
      <c r="A2422" s="47">
        <f t="shared" si="37"/>
        <v>2407</v>
      </c>
      <c r="B2422" s="48" t="s">
        <v>6908</v>
      </c>
      <c r="C2422" s="48" t="s">
        <v>6909</v>
      </c>
      <c r="D2422" s="48" t="s">
        <v>467</v>
      </c>
      <c r="E2422" s="48" t="s">
        <v>1100</v>
      </c>
      <c r="F2422" s="48" t="s">
        <v>6040</v>
      </c>
      <c r="G2422" s="48"/>
      <c r="H2422" s="47">
        <v>1977</v>
      </c>
      <c r="I2422" s="54">
        <v>4011.2</v>
      </c>
      <c r="J2422" s="67" t="s">
        <v>7382</v>
      </c>
      <c r="K2422" s="47">
        <v>5</v>
      </c>
      <c r="L2422" s="47"/>
      <c r="M2422" s="47"/>
      <c r="N2422" s="47"/>
      <c r="O2422" s="65">
        <v>135</v>
      </c>
      <c r="P2422" s="47">
        <v>41636000</v>
      </c>
      <c r="R2422" s="2"/>
    </row>
    <row r="2423" spans="1:18" ht="23" x14ac:dyDescent="0.25">
      <c r="A2423" s="47">
        <f t="shared" si="37"/>
        <v>2408</v>
      </c>
      <c r="B2423" s="48" t="s">
        <v>6908</v>
      </c>
      <c r="C2423" s="48" t="s">
        <v>6909</v>
      </c>
      <c r="D2423" s="48" t="s">
        <v>1411</v>
      </c>
      <c r="E2423" s="48" t="s">
        <v>3885</v>
      </c>
      <c r="F2423" s="48" t="s">
        <v>6040</v>
      </c>
      <c r="G2423" s="48"/>
      <c r="H2423" s="47">
        <v>1985</v>
      </c>
      <c r="I2423" s="47">
        <v>6046</v>
      </c>
      <c r="J2423" s="47"/>
      <c r="K2423" s="47">
        <v>5</v>
      </c>
      <c r="L2423" s="47"/>
      <c r="M2423" s="47"/>
      <c r="N2423" s="47"/>
      <c r="O2423" s="47"/>
      <c r="P2423" s="47">
        <v>41636000</v>
      </c>
      <c r="R2423" s="2"/>
    </row>
    <row r="2424" spans="1:18" ht="23" x14ac:dyDescent="0.25">
      <c r="A2424" s="47">
        <f t="shared" si="37"/>
        <v>2409</v>
      </c>
      <c r="B2424" s="48" t="s">
        <v>6908</v>
      </c>
      <c r="C2424" s="48" t="s">
        <v>6910</v>
      </c>
      <c r="D2424" s="48" t="s">
        <v>6911</v>
      </c>
      <c r="E2424" s="48" t="s">
        <v>5029</v>
      </c>
      <c r="F2424" s="48" t="s">
        <v>6040</v>
      </c>
      <c r="G2424" s="48"/>
      <c r="H2424" s="47">
        <v>1985</v>
      </c>
      <c r="I2424" s="47">
        <v>3063.2</v>
      </c>
      <c r="J2424" s="47" t="s">
        <v>7386</v>
      </c>
      <c r="K2424" s="47">
        <v>5</v>
      </c>
      <c r="L2424" s="47"/>
      <c r="M2424" s="47"/>
      <c r="N2424" s="47"/>
      <c r="O2424" s="47">
        <v>101</v>
      </c>
      <c r="P2424" s="47">
        <v>41636000</v>
      </c>
      <c r="R2424" s="2"/>
    </row>
    <row r="2425" spans="1:18" ht="23" x14ac:dyDescent="0.25">
      <c r="A2425" s="47">
        <f t="shared" si="37"/>
        <v>2410</v>
      </c>
      <c r="B2425" s="48" t="s">
        <v>6908</v>
      </c>
      <c r="C2425" s="48" t="s">
        <v>6910</v>
      </c>
      <c r="D2425" s="48" t="s">
        <v>6912</v>
      </c>
      <c r="E2425" s="48" t="s">
        <v>5028</v>
      </c>
      <c r="F2425" s="48" t="s">
        <v>6040</v>
      </c>
      <c r="G2425" s="48"/>
      <c r="H2425" s="47">
        <v>1969</v>
      </c>
      <c r="I2425" s="47">
        <v>5957.7</v>
      </c>
      <c r="J2425" s="47" t="s">
        <v>7382</v>
      </c>
      <c r="K2425" s="47">
        <v>5</v>
      </c>
      <c r="L2425" s="47"/>
      <c r="M2425" s="47"/>
      <c r="N2425" s="47"/>
      <c r="O2425" s="47">
        <v>230</v>
      </c>
      <c r="P2425" s="47">
        <v>41636000</v>
      </c>
      <c r="R2425" s="2"/>
    </row>
    <row r="2426" spans="1:18" ht="23" x14ac:dyDescent="0.25">
      <c r="A2426" s="47">
        <f t="shared" si="37"/>
        <v>2411</v>
      </c>
      <c r="B2426" s="48" t="s">
        <v>6908</v>
      </c>
      <c r="C2426" s="48" t="s">
        <v>6910</v>
      </c>
      <c r="D2426" s="48" t="s">
        <v>6913</v>
      </c>
      <c r="E2426" s="48" t="s">
        <v>5855</v>
      </c>
      <c r="F2426" s="48" t="s">
        <v>6040</v>
      </c>
      <c r="G2426" s="48"/>
      <c r="H2426" s="47">
        <v>1958</v>
      </c>
      <c r="I2426" s="47">
        <v>1089.3</v>
      </c>
      <c r="J2426" s="47" t="s">
        <v>7382</v>
      </c>
      <c r="K2426" s="47">
        <v>2</v>
      </c>
      <c r="L2426" s="47"/>
      <c r="M2426" s="47"/>
      <c r="N2426" s="47"/>
      <c r="O2426" s="47">
        <v>60</v>
      </c>
      <c r="P2426" s="47">
        <v>41636000</v>
      </c>
      <c r="R2426" s="2"/>
    </row>
    <row r="2427" spans="1:18" ht="23" x14ac:dyDescent="0.25">
      <c r="A2427" s="47">
        <f t="shared" si="37"/>
        <v>2412</v>
      </c>
      <c r="B2427" s="48" t="s">
        <v>6908</v>
      </c>
      <c r="C2427" s="48" t="s">
        <v>6910</v>
      </c>
      <c r="D2427" s="48" t="s">
        <v>6914</v>
      </c>
      <c r="E2427" s="48" t="s">
        <v>6915</v>
      </c>
      <c r="F2427" s="48" t="s">
        <v>6040</v>
      </c>
      <c r="G2427" s="48"/>
      <c r="H2427" s="47">
        <v>2003</v>
      </c>
      <c r="I2427" s="47">
        <v>6624</v>
      </c>
      <c r="J2427" s="47" t="s">
        <v>7386</v>
      </c>
      <c r="K2427" s="47">
        <v>9</v>
      </c>
      <c r="L2427" s="47"/>
      <c r="M2427" s="47"/>
      <c r="N2427" s="47"/>
      <c r="O2427" s="47">
        <v>192</v>
      </c>
      <c r="P2427" s="47">
        <v>41636000</v>
      </c>
      <c r="R2427" s="2"/>
    </row>
    <row r="2428" spans="1:18" ht="23.25" customHeight="1" x14ac:dyDescent="0.25">
      <c r="A2428" s="47">
        <f t="shared" si="37"/>
        <v>2413</v>
      </c>
      <c r="B2428" s="48" t="s">
        <v>6908</v>
      </c>
      <c r="C2428" s="48" t="s">
        <v>6910</v>
      </c>
      <c r="D2428" s="48" t="s">
        <v>7420</v>
      </c>
      <c r="E2428" s="48" t="s">
        <v>7645</v>
      </c>
      <c r="F2428" s="48" t="s">
        <v>6090</v>
      </c>
      <c r="G2428" s="48"/>
      <c r="H2428" s="47"/>
      <c r="I2428" s="47"/>
      <c r="J2428" s="47"/>
      <c r="K2428" s="47"/>
      <c r="L2428" s="47"/>
      <c r="M2428" s="47"/>
      <c r="N2428" s="47"/>
      <c r="O2428" s="47"/>
      <c r="P2428" s="47">
        <v>41636000</v>
      </c>
      <c r="R2428" s="2"/>
    </row>
    <row r="2429" spans="1:18" ht="23" x14ac:dyDescent="0.25">
      <c r="A2429" s="47">
        <f t="shared" si="37"/>
        <v>2414</v>
      </c>
      <c r="B2429" s="48" t="s">
        <v>6908</v>
      </c>
      <c r="C2429" s="48" t="s">
        <v>6910</v>
      </c>
      <c r="D2429" s="48" t="s">
        <v>503</v>
      </c>
      <c r="E2429" s="48" t="s">
        <v>1138</v>
      </c>
      <c r="F2429" s="48" t="s">
        <v>6040</v>
      </c>
      <c r="G2429" s="48"/>
      <c r="H2429" s="47">
        <v>1987</v>
      </c>
      <c r="I2429" s="47">
        <v>5262.7</v>
      </c>
      <c r="J2429" s="47" t="s">
        <v>7386</v>
      </c>
      <c r="K2429" s="47">
        <v>5</v>
      </c>
      <c r="L2429" s="47"/>
      <c r="M2429" s="47"/>
      <c r="N2429" s="47"/>
      <c r="O2429" s="47">
        <v>203</v>
      </c>
      <c r="P2429" s="47">
        <v>41636000</v>
      </c>
      <c r="R2429" s="2"/>
    </row>
    <row r="2430" spans="1:18" ht="23" x14ac:dyDescent="0.25">
      <c r="A2430" s="47">
        <f t="shared" si="37"/>
        <v>2415</v>
      </c>
      <c r="B2430" s="48" t="s">
        <v>6908</v>
      </c>
      <c r="C2430" s="48" t="s">
        <v>6910</v>
      </c>
      <c r="D2430" s="48" t="s">
        <v>1455</v>
      </c>
      <c r="E2430" s="48" t="s">
        <v>3929</v>
      </c>
      <c r="F2430" s="48" t="s">
        <v>6040</v>
      </c>
      <c r="G2430" s="48"/>
      <c r="H2430" s="47">
        <v>1980</v>
      </c>
      <c r="I2430" s="47">
        <v>3289.5</v>
      </c>
      <c r="J2430" s="47" t="s">
        <v>7386</v>
      </c>
      <c r="K2430" s="47">
        <v>5</v>
      </c>
      <c r="L2430" s="47"/>
      <c r="M2430" s="47"/>
      <c r="N2430" s="47"/>
      <c r="O2430" s="47">
        <v>126</v>
      </c>
      <c r="P2430" s="47">
        <v>41636000</v>
      </c>
      <c r="R2430" s="2"/>
    </row>
    <row r="2431" spans="1:18" ht="23" x14ac:dyDescent="0.25">
      <c r="A2431" s="47">
        <f t="shared" si="37"/>
        <v>2416</v>
      </c>
      <c r="B2431" s="48" t="s">
        <v>6908</v>
      </c>
      <c r="C2431" s="48" t="s">
        <v>6910</v>
      </c>
      <c r="D2431" s="48" t="s">
        <v>3500</v>
      </c>
      <c r="E2431" s="48" t="s">
        <v>5856</v>
      </c>
      <c r="F2431" s="48" t="s">
        <v>6040</v>
      </c>
      <c r="G2431" s="49"/>
      <c r="H2431" s="47">
        <v>1957</v>
      </c>
      <c r="I2431" s="54">
        <v>685.5</v>
      </c>
      <c r="J2431" s="54" t="s">
        <v>7382</v>
      </c>
      <c r="K2431" s="47">
        <v>2</v>
      </c>
      <c r="L2431" s="47"/>
      <c r="M2431" s="47"/>
      <c r="N2431" s="47"/>
      <c r="O2431" s="65">
        <v>29</v>
      </c>
      <c r="P2431" s="47">
        <v>41636000</v>
      </c>
      <c r="R2431" s="2"/>
    </row>
    <row r="2432" spans="1:18" ht="23" x14ac:dyDescent="0.25">
      <c r="A2432" s="47">
        <f t="shared" si="37"/>
        <v>2417</v>
      </c>
      <c r="B2432" s="48" t="s">
        <v>6908</v>
      </c>
      <c r="C2432" s="48" t="s">
        <v>6910</v>
      </c>
      <c r="D2432" s="48" t="s">
        <v>1456</v>
      </c>
      <c r="E2432" s="48" t="s">
        <v>3930</v>
      </c>
      <c r="F2432" s="48" t="s">
        <v>6040</v>
      </c>
      <c r="G2432" s="48"/>
      <c r="H2432" s="47">
        <v>1995</v>
      </c>
      <c r="I2432" s="54">
        <v>4294.5</v>
      </c>
      <c r="J2432" s="54" t="s">
        <v>7386</v>
      </c>
      <c r="K2432" s="47">
        <v>9</v>
      </c>
      <c r="L2432" s="47"/>
      <c r="M2432" s="47">
        <v>1</v>
      </c>
      <c r="N2432" s="47"/>
      <c r="O2432" s="65">
        <v>154</v>
      </c>
      <c r="P2432" s="47">
        <v>41636000</v>
      </c>
      <c r="R2432" s="2"/>
    </row>
    <row r="2433" spans="1:18" ht="23" x14ac:dyDescent="0.25">
      <c r="A2433" s="47">
        <f t="shared" si="37"/>
        <v>2418</v>
      </c>
      <c r="B2433" s="48" t="s">
        <v>6908</v>
      </c>
      <c r="C2433" s="48" t="s">
        <v>6910</v>
      </c>
      <c r="D2433" s="48" t="s">
        <v>3707</v>
      </c>
      <c r="E2433" s="48" t="s">
        <v>6916</v>
      </c>
      <c r="F2433" s="48" t="s">
        <v>6040</v>
      </c>
      <c r="G2433" s="48"/>
      <c r="H2433" s="47">
        <v>1991</v>
      </c>
      <c r="I2433" s="54">
        <v>4831.7</v>
      </c>
      <c r="J2433" s="54" t="s">
        <v>7386</v>
      </c>
      <c r="K2433" s="47">
        <v>5</v>
      </c>
      <c r="L2433" s="47"/>
      <c r="M2433" s="47"/>
      <c r="N2433" s="47"/>
      <c r="O2433" s="65">
        <v>171</v>
      </c>
      <c r="P2433" s="47">
        <v>41636000</v>
      </c>
      <c r="R2433" s="2"/>
    </row>
    <row r="2434" spans="1:18" ht="23" x14ac:dyDescent="0.25">
      <c r="A2434" s="47">
        <f t="shared" si="37"/>
        <v>2419</v>
      </c>
      <c r="B2434" s="48" t="s">
        <v>6908</v>
      </c>
      <c r="C2434" s="48" t="s">
        <v>6917</v>
      </c>
      <c r="D2434" s="48" t="s">
        <v>1410</v>
      </c>
      <c r="E2434" s="48" t="s">
        <v>3884</v>
      </c>
      <c r="F2434" s="48" t="s">
        <v>6040</v>
      </c>
      <c r="G2434" s="48"/>
      <c r="H2434" s="47">
        <v>1988</v>
      </c>
      <c r="I2434" s="47">
        <v>8744.9</v>
      </c>
      <c r="J2434" s="47" t="s">
        <v>7372</v>
      </c>
      <c r="K2434" s="47">
        <v>5</v>
      </c>
      <c r="L2434" s="47"/>
      <c r="M2434" s="47"/>
      <c r="N2434" s="47"/>
      <c r="O2434" s="47">
        <v>347</v>
      </c>
      <c r="P2434" s="47">
        <v>41636000</v>
      </c>
      <c r="R2434" s="2"/>
    </row>
    <row r="2435" spans="1:18" ht="23" x14ac:dyDescent="0.25">
      <c r="A2435" s="47">
        <f t="shared" si="37"/>
        <v>2420</v>
      </c>
      <c r="B2435" s="48" t="s">
        <v>6908</v>
      </c>
      <c r="C2435" s="48" t="s">
        <v>6917</v>
      </c>
      <c r="D2435" s="48" t="s">
        <v>249</v>
      </c>
      <c r="E2435" s="48" t="s">
        <v>878</v>
      </c>
      <c r="F2435" s="48" t="s">
        <v>6040</v>
      </c>
      <c r="G2435" s="48"/>
      <c r="H2435" s="47">
        <v>1978</v>
      </c>
      <c r="I2435" s="47">
        <v>940.9</v>
      </c>
      <c r="J2435" s="47" t="s">
        <v>7382</v>
      </c>
      <c r="K2435" s="47">
        <v>4</v>
      </c>
      <c r="L2435" s="47"/>
      <c r="M2435" s="47"/>
      <c r="N2435" s="47"/>
      <c r="O2435" s="47">
        <v>32</v>
      </c>
      <c r="P2435" s="47">
        <v>41636000</v>
      </c>
      <c r="R2435" s="2"/>
    </row>
    <row r="2436" spans="1:18" ht="23" x14ac:dyDescent="0.25">
      <c r="A2436" s="47">
        <f t="shared" si="37"/>
        <v>2421</v>
      </c>
      <c r="B2436" s="48" t="s">
        <v>6908</v>
      </c>
      <c r="C2436" s="48" t="s">
        <v>6917</v>
      </c>
      <c r="D2436" s="48" t="s">
        <v>250</v>
      </c>
      <c r="E2436" s="48" t="s">
        <v>879</v>
      </c>
      <c r="F2436" s="48" t="s">
        <v>6040</v>
      </c>
      <c r="G2436" s="48"/>
      <c r="H2436" s="47">
        <v>1969</v>
      </c>
      <c r="I2436" s="52">
        <v>3189.5</v>
      </c>
      <c r="J2436" s="70" t="s">
        <v>7382</v>
      </c>
      <c r="K2436" s="47">
        <v>5</v>
      </c>
      <c r="L2436" s="47"/>
      <c r="M2436" s="47"/>
      <c r="N2436" s="47"/>
      <c r="O2436" s="47">
        <v>138</v>
      </c>
      <c r="P2436" s="47">
        <v>41636000</v>
      </c>
      <c r="R2436" s="2"/>
    </row>
    <row r="2437" spans="1:18" ht="23" x14ac:dyDescent="0.25">
      <c r="A2437" s="47">
        <f t="shared" si="37"/>
        <v>2422</v>
      </c>
      <c r="B2437" s="48" t="s">
        <v>6908</v>
      </c>
      <c r="C2437" s="48" t="s">
        <v>6917</v>
      </c>
      <c r="D2437" s="48" t="s">
        <v>251</v>
      </c>
      <c r="E2437" s="48" t="s">
        <v>880</v>
      </c>
      <c r="F2437" s="48" t="s">
        <v>6040</v>
      </c>
      <c r="G2437" s="48"/>
      <c r="H2437" s="47">
        <v>1975</v>
      </c>
      <c r="I2437" s="52">
        <v>3707</v>
      </c>
      <c r="J2437" s="70" t="s">
        <v>7382</v>
      </c>
      <c r="K2437" s="47">
        <v>5</v>
      </c>
      <c r="L2437" s="47"/>
      <c r="M2437" s="47"/>
      <c r="N2437" s="47"/>
      <c r="O2437" s="47">
        <v>143</v>
      </c>
      <c r="P2437" s="47">
        <v>41636000</v>
      </c>
      <c r="R2437" s="2"/>
    </row>
    <row r="2438" spans="1:18" ht="23" x14ac:dyDescent="0.25">
      <c r="A2438" s="47">
        <f t="shared" si="37"/>
        <v>2423</v>
      </c>
      <c r="B2438" s="48" t="s">
        <v>6908</v>
      </c>
      <c r="C2438" s="48" t="s">
        <v>6917</v>
      </c>
      <c r="D2438" s="48" t="s">
        <v>252</v>
      </c>
      <c r="E2438" s="48" t="s">
        <v>881</v>
      </c>
      <c r="F2438" s="48" t="s">
        <v>6040</v>
      </c>
      <c r="G2438" s="48"/>
      <c r="H2438" s="47">
        <v>1993</v>
      </c>
      <c r="I2438" s="52">
        <v>4048.8</v>
      </c>
      <c r="J2438" s="70" t="s">
        <v>7372</v>
      </c>
      <c r="K2438" s="47">
        <v>5</v>
      </c>
      <c r="L2438" s="47"/>
      <c r="M2438" s="47"/>
      <c r="N2438" s="47"/>
      <c r="O2438" s="47">
        <v>156</v>
      </c>
      <c r="P2438" s="47">
        <v>41636000</v>
      </c>
      <c r="R2438" s="2"/>
    </row>
    <row r="2439" spans="1:18" ht="23" x14ac:dyDescent="0.25">
      <c r="A2439" s="47">
        <f t="shared" si="37"/>
        <v>2424</v>
      </c>
      <c r="B2439" s="48" t="s">
        <v>6908</v>
      </c>
      <c r="C2439" s="48" t="s">
        <v>6918</v>
      </c>
      <c r="D2439" s="48" t="s">
        <v>3493</v>
      </c>
      <c r="E2439" s="48" t="s">
        <v>6919</v>
      </c>
      <c r="F2439" s="48" t="s">
        <v>6040</v>
      </c>
      <c r="G2439" s="48"/>
      <c r="H2439" s="47">
        <v>1956</v>
      </c>
      <c r="I2439" s="54">
        <v>266.39999999999998</v>
      </c>
      <c r="J2439" s="54" t="s">
        <v>7497</v>
      </c>
      <c r="K2439" s="47">
        <v>2</v>
      </c>
      <c r="L2439" s="47"/>
      <c r="M2439" s="47"/>
      <c r="N2439" s="47"/>
      <c r="O2439" s="47">
        <v>11</v>
      </c>
      <c r="P2439" s="47">
        <v>41636000</v>
      </c>
      <c r="R2439" s="2"/>
    </row>
    <row r="2440" spans="1:18" ht="23" x14ac:dyDescent="0.25">
      <c r="A2440" s="47">
        <f t="shared" si="37"/>
        <v>2425</v>
      </c>
      <c r="B2440" s="48" t="s">
        <v>6908</v>
      </c>
      <c r="C2440" s="48" t="s">
        <v>6918</v>
      </c>
      <c r="D2440" s="48" t="s">
        <v>3494</v>
      </c>
      <c r="E2440" s="48" t="s">
        <v>5850</v>
      </c>
      <c r="F2440" s="48" t="s">
        <v>6040</v>
      </c>
      <c r="G2440" s="48"/>
      <c r="H2440" s="47">
        <v>1974</v>
      </c>
      <c r="I2440" s="54">
        <v>546.6</v>
      </c>
      <c r="J2440" s="54" t="s">
        <v>7497</v>
      </c>
      <c r="K2440" s="47">
        <v>2</v>
      </c>
      <c r="L2440" s="47"/>
      <c r="M2440" s="47"/>
      <c r="N2440" s="47"/>
      <c r="O2440" s="47">
        <v>19</v>
      </c>
      <c r="P2440" s="47">
        <v>41636000</v>
      </c>
      <c r="R2440" s="2"/>
    </row>
    <row r="2441" spans="1:18" ht="23" x14ac:dyDescent="0.25">
      <c r="A2441" s="47">
        <f t="shared" si="37"/>
        <v>2426</v>
      </c>
      <c r="B2441" s="48" t="s">
        <v>6908</v>
      </c>
      <c r="C2441" s="48" t="s">
        <v>6918</v>
      </c>
      <c r="D2441" s="48" t="s">
        <v>3495</v>
      </c>
      <c r="E2441" s="48" t="s">
        <v>5851</v>
      </c>
      <c r="F2441" s="48" t="s">
        <v>6040</v>
      </c>
      <c r="G2441" s="48"/>
      <c r="H2441" s="47">
        <v>1975</v>
      </c>
      <c r="I2441" s="54">
        <v>541</v>
      </c>
      <c r="J2441" s="54" t="s">
        <v>7497</v>
      </c>
      <c r="K2441" s="47">
        <v>2</v>
      </c>
      <c r="L2441" s="47"/>
      <c r="M2441" s="47"/>
      <c r="N2441" s="47"/>
      <c r="O2441" s="47">
        <v>20</v>
      </c>
      <c r="P2441" s="47">
        <v>41636000</v>
      </c>
      <c r="R2441" s="2"/>
    </row>
    <row r="2442" spans="1:18" ht="23" x14ac:dyDescent="0.25">
      <c r="A2442" s="47">
        <f t="shared" si="37"/>
        <v>2427</v>
      </c>
      <c r="B2442" s="48" t="s">
        <v>6908</v>
      </c>
      <c r="C2442" s="48" t="s">
        <v>6918</v>
      </c>
      <c r="D2442" s="48" t="s">
        <v>1348</v>
      </c>
      <c r="E2442" s="48" t="s">
        <v>3823</v>
      </c>
      <c r="F2442" s="48" t="s">
        <v>6040</v>
      </c>
      <c r="G2442" s="48"/>
      <c r="H2442" s="47">
        <v>1988</v>
      </c>
      <c r="I2442" s="54">
        <v>1466.7</v>
      </c>
      <c r="J2442" s="54" t="s">
        <v>7386</v>
      </c>
      <c r="K2442" s="47">
        <v>3</v>
      </c>
      <c r="L2442" s="47"/>
      <c r="M2442" s="47"/>
      <c r="N2442" s="47"/>
      <c r="O2442" s="47">
        <v>63</v>
      </c>
      <c r="P2442" s="47">
        <v>41636000</v>
      </c>
      <c r="R2442" s="2"/>
    </row>
    <row r="2443" spans="1:18" ht="23" x14ac:dyDescent="0.25">
      <c r="A2443" s="47">
        <f t="shared" si="37"/>
        <v>2428</v>
      </c>
      <c r="B2443" s="48" t="s">
        <v>6920</v>
      </c>
      <c r="C2443" s="48" t="s">
        <v>6921</v>
      </c>
      <c r="D2443" s="48" t="s">
        <v>2691</v>
      </c>
      <c r="E2443" s="48" t="s">
        <v>5099</v>
      </c>
      <c r="F2443" s="48" t="s">
        <v>6040</v>
      </c>
      <c r="G2443" s="48"/>
      <c r="H2443" s="47">
        <v>1962</v>
      </c>
      <c r="I2443" s="47">
        <v>1474.18</v>
      </c>
      <c r="J2443" s="47"/>
      <c r="K2443" s="47">
        <v>3</v>
      </c>
      <c r="L2443" s="47"/>
      <c r="M2443" s="47"/>
      <c r="N2443" s="47"/>
      <c r="O2443" s="47"/>
      <c r="P2443" s="47">
        <v>41639000</v>
      </c>
      <c r="R2443" s="2"/>
    </row>
    <row r="2444" spans="1:18" ht="23" x14ac:dyDescent="0.25">
      <c r="A2444" s="47">
        <f t="shared" si="37"/>
        <v>2429</v>
      </c>
      <c r="B2444" s="48" t="s">
        <v>6920</v>
      </c>
      <c r="C2444" s="48" t="s">
        <v>6921</v>
      </c>
      <c r="D2444" s="48" t="s">
        <v>2621</v>
      </c>
      <c r="E2444" s="48" t="s">
        <v>5034</v>
      </c>
      <c r="F2444" s="48" t="s">
        <v>6040</v>
      </c>
      <c r="G2444" s="48"/>
      <c r="H2444" s="47">
        <v>1952</v>
      </c>
      <c r="I2444" s="47">
        <v>1246.3399999999999</v>
      </c>
      <c r="J2444" s="50" t="s">
        <v>7382</v>
      </c>
      <c r="K2444" s="53">
        <v>3</v>
      </c>
      <c r="L2444" s="47"/>
      <c r="M2444" s="47"/>
      <c r="N2444" s="47"/>
      <c r="O2444" s="65">
        <v>52</v>
      </c>
      <c r="P2444" s="47">
        <v>41639000</v>
      </c>
      <c r="R2444" s="2"/>
    </row>
    <row r="2445" spans="1:18" ht="23" x14ac:dyDescent="0.25">
      <c r="A2445" s="47">
        <f t="shared" si="37"/>
        <v>2430</v>
      </c>
      <c r="B2445" s="48" t="s">
        <v>6920</v>
      </c>
      <c r="C2445" s="48" t="s">
        <v>6921</v>
      </c>
      <c r="D2445" s="48" t="s">
        <v>2622</v>
      </c>
      <c r="E2445" s="48" t="s">
        <v>5035</v>
      </c>
      <c r="F2445" s="48" t="s">
        <v>6040</v>
      </c>
      <c r="G2445" s="48"/>
      <c r="H2445" s="47">
        <v>1952</v>
      </c>
      <c r="I2445" s="47">
        <v>378.07</v>
      </c>
      <c r="J2445" s="50" t="s">
        <v>7382</v>
      </c>
      <c r="K2445" s="53">
        <v>2</v>
      </c>
      <c r="L2445" s="47"/>
      <c r="M2445" s="47"/>
      <c r="N2445" s="47"/>
      <c r="O2445" s="65">
        <v>22</v>
      </c>
      <c r="P2445" s="47">
        <v>41639000</v>
      </c>
      <c r="R2445" s="2"/>
    </row>
    <row r="2446" spans="1:18" ht="23" x14ac:dyDescent="0.25">
      <c r="A2446" s="47">
        <f t="shared" si="37"/>
        <v>2431</v>
      </c>
      <c r="B2446" s="48" t="s">
        <v>6920</v>
      </c>
      <c r="C2446" s="48" t="s">
        <v>6921</v>
      </c>
      <c r="D2446" s="48" t="s">
        <v>2623</v>
      </c>
      <c r="E2446" s="48" t="s">
        <v>5036</v>
      </c>
      <c r="F2446" s="48" t="s">
        <v>6040</v>
      </c>
      <c r="G2446" s="48"/>
      <c r="H2446" s="47">
        <v>1952</v>
      </c>
      <c r="I2446" s="47">
        <v>519.49</v>
      </c>
      <c r="J2446" s="50" t="s">
        <v>7382</v>
      </c>
      <c r="K2446" s="53">
        <v>2</v>
      </c>
      <c r="L2446" s="47"/>
      <c r="M2446" s="47"/>
      <c r="N2446" s="47"/>
      <c r="O2446" s="65">
        <v>16</v>
      </c>
      <c r="P2446" s="47">
        <v>41639000</v>
      </c>
      <c r="R2446" s="2"/>
    </row>
    <row r="2447" spans="1:18" ht="23" x14ac:dyDescent="0.25">
      <c r="A2447" s="47">
        <f t="shared" si="37"/>
        <v>2432</v>
      </c>
      <c r="B2447" s="48" t="s">
        <v>6920</v>
      </c>
      <c r="C2447" s="48" t="s">
        <v>6921</v>
      </c>
      <c r="D2447" s="48" t="s">
        <v>2624</v>
      </c>
      <c r="E2447" s="48" t="s">
        <v>5037</v>
      </c>
      <c r="F2447" s="48" t="s">
        <v>6040</v>
      </c>
      <c r="G2447" s="48"/>
      <c r="H2447" s="47">
        <v>1952</v>
      </c>
      <c r="I2447" s="47">
        <v>510.35</v>
      </c>
      <c r="J2447" s="50" t="s">
        <v>7382</v>
      </c>
      <c r="K2447" s="53">
        <v>2</v>
      </c>
      <c r="L2447" s="47"/>
      <c r="M2447" s="47"/>
      <c r="N2447" s="47"/>
      <c r="O2447" s="65">
        <v>23</v>
      </c>
      <c r="P2447" s="47">
        <v>41639000</v>
      </c>
      <c r="R2447" s="2"/>
    </row>
    <row r="2448" spans="1:18" ht="23" x14ac:dyDescent="0.25">
      <c r="A2448" s="47">
        <f t="shared" si="37"/>
        <v>2433</v>
      </c>
      <c r="B2448" s="48" t="s">
        <v>6920</v>
      </c>
      <c r="C2448" s="48" t="s">
        <v>6921</v>
      </c>
      <c r="D2448" s="48" t="s">
        <v>2625</v>
      </c>
      <c r="E2448" s="48" t="s">
        <v>5038</v>
      </c>
      <c r="F2448" s="48" t="s">
        <v>6040</v>
      </c>
      <c r="G2448" s="48"/>
      <c r="H2448" s="47">
        <v>1952</v>
      </c>
      <c r="I2448" s="47">
        <v>375.18</v>
      </c>
      <c r="J2448" s="50" t="s">
        <v>7382</v>
      </c>
      <c r="K2448" s="53">
        <v>2</v>
      </c>
      <c r="L2448" s="47"/>
      <c r="M2448" s="47"/>
      <c r="N2448" s="47"/>
      <c r="O2448" s="65">
        <v>18</v>
      </c>
      <c r="P2448" s="47">
        <v>41639000</v>
      </c>
      <c r="R2448" s="2"/>
    </row>
    <row r="2449" spans="1:18" ht="23" x14ac:dyDescent="0.25">
      <c r="A2449" s="47">
        <f t="shared" si="37"/>
        <v>2434</v>
      </c>
      <c r="B2449" s="48" t="s">
        <v>6920</v>
      </c>
      <c r="C2449" s="48" t="s">
        <v>6921</v>
      </c>
      <c r="D2449" s="48" t="s">
        <v>2626</v>
      </c>
      <c r="E2449" s="48" t="s">
        <v>5039</v>
      </c>
      <c r="F2449" s="48" t="s">
        <v>6040</v>
      </c>
      <c r="G2449" s="48"/>
      <c r="H2449" s="47">
        <v>1952</v>
      </c>
      <c r="I2449" s="47">
        <v>559.5</v>
      </c>
      <c r="J2449" s="50" t="s">
        <v>7382</v>
      </c>
      <c r="K2449" s="53">
        <v>2</v>
      </c>
      <c r="L2449" s="47"/>
      <c r="M2449" s="47"/>
      <c r="N2449" s="47"/>
      <c r="O2449" s="65">
        <v>31</v>
      </c>
      <c r="P2449" s="47">
        <v>41639000</v>
      </c>
      <c r="R2449" s="2"/>
    </row>
    <row r="2450" spans="1:18" ht="23" x14ac:dyDescent="0.25">
      <c r="A2450" s="47">
        <f t="shared" ref="A2450:A2513" si="38">A2449+1</f>
        <v>2435</v>
      </c>
      <c r="B2450" s="48" t="s">
        <v>6920</v>
      </c>
      <c r="C2450" s="48" t="s">
        <v>6921</v>
      </c>
      <c r="D2450" s="48" t="s">
        <v>2627</v>
      </c>
      <c r="E2450" s="48" t="s">
        <v>5040</v>
      </c>
      <c r="F2450" s="48" t="s">
        <v>6040</v>
      </c>
      <c r="G2450" s="48"/>
      <c r="H2450" s="47">
        <v>1940</v>
      </c>
      <c r="I2450" s="47">
        <v>297.88</v>
      </c>
      <c r="J2450" s="50" t="s">
        <v>7383</v>
      </c>
      <c r="K2450" s="53">
        <v>2</v>
      </c>
      <c r="L2450" s="47"/>
      <c r="M2450" s="47"/>
      <c r="N2450" s="47"/>
      <c r="O2450" s="65">
        <v>15</v>
      </c>
      <c r="P2450" s="47">
        <v>41639000</v>
      </c>
      <c r="R2450" s="2"/>
    </row>
    <row r="2451" spans="1:18" ht="23" x14ac:dyDescent="0.25">
      <c r="A2451" s="47">
        <f t="shared" si="38"/>
        <v>2436</v>
      </c>
      <c r="B2451" s="48" t="s">
        <v>6920</v>
      </c>
      <c r="C2451" s="48" t="s">
        <v>6921</v>
      </c>
      <c r="D2451" s="48" t="s">
        <v>2628</v>
      </c>
      <c r="E2451" s="48" t="s">
        <v>5041</v>
      </c>
      <c r="F2451" s="48" t="s">
        <v>6040</v>
      </c>
      <c r="G2451" s="48"/>
      <c r="H2451" s="47">
        <v>1952</v>
      </c>
      <c r="I2451" s="47">
        <v>372.57</v>
      </c>
      <c r="J2451" s="50" t="s">
        <v>7382</v>
      </c>
      <c r="K2451" s="53">
        <v>2</v>
      </c>
      <c r="L2451" s="47"/>
      <c r="M2451" s="47"/>
      <c r="N2451" s="47"/>
      <c r="O2451" s="65">
        <v>28</v>
      </c>
      <c r="P2451" s="47">
        <v>41639000</v>
      </c>
      <c r="R2451" s="2"/>
    </row>
    <row r="2452" spans="1:18" ht="23" x14ac:dyDescent="0.25">
      <c r="A2452" s="47">
        <f t="shared" si="38"/>
        <v>2437</v>
      </c>
      <c r="B2452" s="48" t="s">
        <v>6920</v>
      </c>
      <c r="C2452" s="48" t="s">
        <v>6921</v>
      </c>
      <c r="D2452" s="48" t="s">
        <v>2629</v>
      </c>
      <c r="E2452" s="48" t="s">
        <v>5042</v>
      </c>
      <c r="F2452" s="48" t="s">
        <v>6040</v>
      </c>
      <c r="G2452" s="48"/>
      <c r="H2452" s="47">
        <v>1952</v>
      </c>
      <c r="I2452" s="47">
        <v>509.29</v>
      </c>
      <c r="J2452" s="50" t="s">
        <v>7382</v>
      </c>
      <c r="K2452" s="53">
        <v>2</v>
      </c>
      <c r="L2452" s="47"/>
      <c r="M2452" s="47"/>
      <c r="N2452" s="47"/>
      <c r="O2452" s="65">
        <v>23</v>
      </c>
      <c r="P2452" s="47">
        <v>41639000</v>
      </c>
      <c r="R2452" s="2"/>
    </row>
    <row r="2453" spans="1:18" ht="23" x14ac:dyDescent="0.25">
      <c r="A2453" s="47">
        <f t="shared" si="38"/>
        <v>2438</v>
      </c>
      <c r="B2453" s="48" t="s">
        <v>6920</v>
      </c>
      <c r="C2453" s="48" t="s">
        <v>6921</v>
      </c>
      <c r="D2453" s="48" t="s">
        <v>2630</v>
      </c>
      <c r="E2453" s="48" t="s">
        <v>5043</v>
      </c>
      <c r="F2453" s="48" t="s">
        <v>6040</v>
      </c>
      <c r="G2453" s="48"/>
      <c r="H2453" s="47">
        <v>1952</v>
      </c>
      <c r="I2453" s="47">
        <v>503.44</v>
      </c>
      <c r="J2453" s="50" t="s">
        <v>7382</v>
      </c>
      <c r="K2453" s="53">
        <v>2</v>
      </c>
      <c r="L2453" s="47"/>
      <c r="M2453" s="47"/>
      <c r="N2453" s="47"/>
      <c r="O2453" s="65">
        <v>28</v>
      </c>
      <c r="P2453" s="47">
        <v>41639000</v>
      </c>
      <c r="R2453" s="2"/>
    </row>
    <row r="2454" spans="1:18" ht="23" x14ac:dyDescent="0.25">
      <c r="A2454" s="47">
        <f t="shared" si="38"/>
        <v>2439</v>
      </c>
      <c r="B2454" s="48" t="s">
        <v>6920</v>
      </c>
      <c r="C2454" s="48" t="s">
        <v>6921</v>
      </c>
      <c r="D2454" s="48" t="s">
        <v>2631</v>
      </c>
      <c r="E2454" s="48" t="s">
        <v>5044</v>
      </c>
      <c r="F2454" s="48" t="s">
        <v>6040</v>
      </c>
      <c r="G2454" s="48"/>
      <c r="H2454" s="47">
        <v>1952</v>
      </c>
      <c r="I2454" s="47">
        <v>575.79999999999995</v>
      </c>
      <c r="J2454" s="50" t="s">
        <v>7382</v>
      </c>
      <c r="K2454" s="53">
        <v>2</v>
      </c>
      <c r="L2454" s="47"/>
      <c r="M2454" s="47"/>
      <c r="N2454" s="47"/>
      <c r="O2454" s="65">
        <v>26</v>
      </c>
      <c r="P2454" s="47">
        <v>41639000</v>
      </c>
      <c r="R2454" s="2"/>
    </row>
    <row r="2455" spans="1:18" ht="23" x14ac:dyDescent="0.25">
      <c r="A2455" s="47">
        <f t="shared" si="38"/>
        <v>2440</v>
      </c>
      <c r="B2455" s="48" t="s">
        <v>6920</v>
      </c>
      <c r="C2455" s="48" t="s">
        <v>6921</v>
      </c>
      <c r="D2455" s="48" t="s">
        <v>2632</v>
      </c>
      <c r="E2455" s="48" t="s">
        <v>5045</v>
      </c>
      <c r="F2455" s="48" t="s">
        <v>6040</v>
      </c>
      <c r="G2455" s="48"/>
      <c r="H2455" s="47">
        <v>1952</v>
      </c>
      <c r="I2455" s="50">
        <v>595.84</v>
      </c>
      <c r="J2455" s="50" t="s">
        <v>7383</v>
      </c>
      <c r="K2455" s="47">
        <v>2</v>
      </c>
      <c r="L2455" s="47"/>
      <c r="M2455" s="47"/>
      <c r="N2455" s="47"/>
      <c r="O2455" s="65">
        <v>20</v>
      </c>
      <c r="P2455" s="47">
        <v>41639000</v>
      </c>
      <c r="R2455" s="2"/>
    </row>
    <row r="2456" spans="1:18" ht="23" x14ac:dyDescent="0.25">
      <c r="A2456" s="47">
        <f t="shared" si="38"/>
        <v>2441</v>
      </c>
      <c r="B2456" s="48" t="s">
        <v>6920</v>
      </c>
      <c r="C2456" s="48" t="s">
        <v>6921</v>
      </c>
      <c r="D2456" s="48" t="s">
        <v>2633</v>
      </c>
      <c r="E2456" s="48" t="s">
        <v>5046</v>
      </c>
      <c r="F2456" s="48" t="s">
        <v>6040</v>
      </c>
      <c r="G2456" s="48"/>
      <c r="H2456" s="47">
        <v>1948</v>
      </c>
      <c r="I2456" s="50">
        <v>428.55</v>
      </c>
      <c r="J2456" s="50" t="s">
        <v>7383</v>
      </c>
      <c r="K2456" s="47">
        <v>2</v>
      </c>
      <c r="L2456" s="47"/>
      <c r="M2456" s="47"/>
      <c r="N2456" s="47"/>
      <c r="O2456" s="65">
        <v>14</v>
      </c>
      <c r="P2456" s="47">
        <v>41639000</v>
      </c>
      <c r="R2456" s="2"/>
    </row>
    <row r="2457" spans="1:18" ht="23" x14ac:dyDescent="0.25">
      <c r="A2457" s="47">
        <f t="shared" si="38"/>
        <v>2442</v>
      </c>
      <c r="B2457" s="48" t="s">
        <v>6920</v>
      </c>
      <c r="C2457" s="48" t="s">
        <v>6921</v>
      </c>
      <c r="D2457" s="48" t="s">
        <v>2634</v>
      </c>
      <c r="E2457" s="48" t="s">
        <v>5047</v>
      </c>
      <c r="F2457" s="48" t="s">
        <v>6040</v>
      </c>
      <c r="G2457" s="48"/>
      <c r="H2457" s="47">
        <v>1950</v>
      </c>
      <c r="I2457" s="50">
        <v>402.93</v>
      </c>
      <c r="J2457" s="50" t="s">
        <v>7383</v>
      </c>
      <c r="K2457" s="47">
        <v>2</v>
      </c>
      <c r="L2457" s="47"/>
      <c r="M2457" s="47"/>
      <c r="N2457" s="47"/>
      <c r="O2457" s="65">
        <v>20</v>
      </c>
      <c r="P2457" s="47">
        <v>41639000</v>
      </c>
      <c r="R2457" s="2"/>
    </row>
    <row r="2458" spans="1:18" ht="23" x14ac:dyDescent="0.25">
      <c r="A2458" s="47">
        <f t="shared" si="38"/>
        <v>2443</v>
      </c>
      <c r="B2458" s="48" t="s">
        <v>6920</v>
      </c>
      <c r="C2458" s="48" t="s">
        <v>6921</v>
      </c>
      <c r="D2458" s="48" t="s">
        <v>2635</v>
      </c>
      <c r="E2458" s="48" t="s">
        <v>5048</v>
      </c>
      <c r="F2458" s="48" t="s">
        <v>6040</v>
      </c>
      <c r="G2458" s="48"/>
      <c r="H2458" s="47">
        <v>1949</v>
      </c>
      <c r="I2458" s="50">
        <v>373.4</v>
      </c>
      <c r="J2458" s="50" t="s">
        <v>7383</v>
      </c>
      <c r="K2458" s="47">
        <v>2</v>
      </c>
      <c r="L2458" s="47"/>
      <c r="M2458" s="47"/>
      <c r="N2458" s="47"/>
      <c r="O2458" s="65">
        <v>25</v>
      </c>
      <c r="P2458" s="47">
        <v>41639000</v>
      </c>
      <c r="R2458" s="2"/>
    </row>
    <row r="2459" spans="1:18" ht="23" x14ac:dyDescent="0.25">
      <c r="A2459" s="47">
        <f t="shared" si="38"/>
        <v>2444</v>
      </c>
      <c r="B2459" s="48" t="s">
        <v>6920</v>
      </c>
      <c r="C2459" s="48" t="s">
        <v>6921</v>
      </c>
      <c r="D2459" s="48" t="s">
        <v>2636</v>
      </c>
      <c r="E2459" s="48" t="s">
        <v>5049</v>
      </c>
      <c r="F2459" s="48" t="s">
        <v>6040</v>
      </c>
      <c r="G2459" s="48"/>
      <c r="H2459" s="47">
        <v>1949</v>
      </c>
      <c r="I2459" s="50">
        <v>418.63</v>
      </c>
      <c r="J2459" s="50" t="s">
        <v>7383</v>
      </c>
      <c r="K2459" s="47">
        <v>2</v>
      </c>
      <c r="L2459" s="47"/>
      <c r="M2459" s="47"/>
      <c r="N2459" s="47"/>
      <c r="O2459" s="65">
        <v>21</v>
      </c>
      <c r="P2459" s="47">
        <v>41639000</v>
      </c>
      <c r="R2459" s="2"/>
    </row>
    <row r="2460" spans="1:18" ht="23" x14ac:dyDescent="0.25">
      <c r="A2460" s="47">
        <f t="shared" si="38"/>
        <v>2445</v>
      </c>
      <c r="B2460" s="48" t="s">
        <v>6920</v>
      </c>
      <c r="C2460" s="48" t="s">
        <v>6921</v>
      </c>
      <c r="D2460" s="48" t="s">
        <v>2637</v>
      </c>
      <c r="E2460" s="48" t="s">
        <v>5050</v>
      </c>
      <c r="F2460" s="48" t="s">
        <v>6040</v>
      </c>
      <c r="G2460" s="48"/>
      <c r="H2460" s="47">
        <v>1949</v>
      </c>
      <c r="I2460" s="50">
        <v>404.21</v>
      </c>
      <c r="J2460" s="50" t="s">
        <v>7383</v>
      </c>
      <c r="K2460" s="47">
        <v>2</v>
      </c>
      <c r="L2460" s="47"/>
      <c r="M2460" s="47"/>
      <c r="N2460" s="47"/>
      <c r="O2460" s="65">
        <v>21</v>
      </c>
      <c r="P2460" s="47">
        <v>41639000</v>
      </c>
      <c r="R2460" s="2"/>
    </row>
    <row r="2461" spans="1:18" ht="23" x14ac:dyDescent="0.25">
      <c r="A2461" s="47">
        <f t="shared" si="38"/>
        <v>2446</v>
      </c>
      <c r="B2461" s="48" t="s">
        <v>6920</v>
      </c>
      <c r="C2461" s="48" t="s">
        <v>6921</v>
      </c>
      <c r="D2461" s="48" t="s">
        <v>2638</v>
      </c>
      <c r="E2461" s="48" t="s">
        <v>5051</v>
      </c>
      <c r="F2461" s="48" t="s">
        <v>6040</v>
      </c>
      <c r="G2461" s="48"/>
      <c r="H2461" s="47">
        <v>1949</v>
      </c>
      <c r="I2461" s="50">
        <v>419.38</v>
      </c>
      <c r="J2461" s="50" t="s">
        <v>7382</v>
      </c>
      <c r="K2461" s="47">
        <v>2</v>
      </c>
      <c r="L2461" s="47"/>
      <c r="M2461" s="47"/>
      <c r="N2461" s="47"/>
      <c r="O2461" s="65">
        <v>19</v>
      </c>
      <c r="P2461" s="47">
        <v>41639000</v>
      </c>
      <c r="R2461" s="2"/>
    </row>
    <row r="2462" spans="1:18" ht="23" x14ac:dyDescent="0.25">
      <c r="A2462" s="47">
        <f t="shared" si="38"/>
        <v>2447</v>
      </c>
      <c r="B2462" s="48" t="s">
        <v>6920</v>
      </c>
      <c r="C2462" s="48" t="s">
        <v>6921</v>
      </c>
      <c r="D2462" s="48" t="s">
        <v>2639</v>
      </c>
      <c r="E2462" s="48" t="s">
        <v>5052</v>
      </c>
      <c r="F2462" s="48" t="s">
        <v>6040</v>
      </c>
      <c r="G2462" s="48"/>
      <c r="H2462" s="47">
        <v>1940</v>
      </c>
      <c r="I2462" s="50">
        <v>200.3</v>
      </c>
      <c r="J2462" s="50" t="s">
        <v>7497</v>
      </c>
      <c r="K2462" s="47">
        <v>2</v>
      </c>
      <c r="L2462" s="47"/>
      <c r="M2462" s="47"/>
      <c r="N2462" s="47"/>
      <c r="O2462" s="65">
        <v>13</v>
      </c>
      <c r="P2462" s="47">
        <v>41639000</v>
      </c>
      <c r="R2462" s="2"/>
    </row>
    <row r="2463" spans="1:18" ht="23" x14ac:dyDescent="0.25">
      <c r="A2463" s="47">
        <f t="shared" si="38"/>
        <v>2448</v>
      </c>
      <c r="B2463" s="48" t="s">
        <v>6920</v>
      </c>
      <c r="C2463" s="48" t="s">
        <v>6922</v>
      </c>
      <c r="D2463" s="48" t="s">
        <v>3712</v>
      </c>
      <c r="E2463" s="48" t="s">
        <v>6923</v>
      </c>
      <c r="F2463" s="48" t="s">
        <v>6040</v>
      </c>
      <c r="G2463" s="48"/>
      <c r="H2463" s="47">
        <v>1984</v>
      </c>
      <c r="I2463" s="47">
        <v>2771.1</v>
      </c>
      <c r="J2463" s="47"/>
      <c r="K2463" s="47">
        <v>5</v>
      </c>
      <c r="L2463" s="47"/>
      <c r="M2463" s="47"/>
      <c r="N2463" s="47"/>
      <c r="O2463" s="47"/>
      <c r="P2463" s="47">
        <v>41639000</v>
      </c>
      <c r="R2463" s="2"/>
    </row>
    <row r="2464" spans="1:18" ht="23" x14ac:dyDescent="0.25">
      <c r="A2464" s="47">
        <f t="shared" si="38"/>
        <v>2449</v>
      </c>
      <c r="B2464" s="48" t="s">
        <v>6920</v>
      </c>
      <c r="C2464" s="48" t="s">
        <v>6922</v>
      </c>
      <c r="D2464" s="48" t="s">
        <v>504</v>
      </c>
      <c r="E2464" s="48" t="s">
        <v>1139</v>
      </c>
      <c r="F2464" s="48" t="s">
        <v>6040</v>
      </c>
      <c r="G2464" s="48"/>
      <c r="H2464" s="47">
        <v>1969</v>
      </c>
      <c r="I2464" s="47">
        <v>533.94000000000005</v>
      </c>
      <c r="J2464" s="47"/>
      <c r="K2464" s="47">
        <v>2</v>
      </c>
      <c r="L2464" s="47"/>
      <c r="M2464" s="47"/>
      <c r="N2464" s="47"/>
      <c r="O2464" s="47"/>
      <c r="P2464" s="47">
        <v>41639000</v>
      </c>
      <c r="R2464" s="2"/>
    </row>
    <row r="2465" spans="1:18" ht="27" customHeight="1" x14ac:dyDescent="0.25">
      <c r="A2465" s="47">
        <f t="shared" si="38"/>
        <v>2450</v>
      </c>
      <c r="B2465" s="48" t="s">
        <v>6920</v>
      </c>
      <c r="C2465" s="48" t="s">
        <v>6922</v>
      </c>
      <c r="D2465" s="48" t="s">
        <v>6924</v>
      </c>
      <c r="E2465" s="48" t="s">
        <v>6925</v>
      </c>
      <c r="F2465" s="48" t="s">
        <v>6090</v>
      </c>
      <c r="G2465" s="48"/>
      <c r="H2465" s="47">
        <v>1961</v>
      </c>
      <c r="I2465" s="47">
        <v>3965.1</v>
      </c>
      <c r="K2465" s="47">
        <v>5</v>
      </c>
      <c r="L2465" s="47"/>
      <c r="M2465" s="47"/>
      <c r="N2465" s="47"/>
      <c r="O2465" s="47"/>
      <c r="P2465" s="47">
        <v>41639000</v>
      </c>
      <c r="R2465" s="2"/>
    </row>
    <row r="2466" spans="1:18" ht="23" x14ac:dyDescent="0.25">
      <c r="A2466" s="47">
        <f t="shared" si="38"/>
        <v>2451</v>
      </c>
      <c r="B2466" s="48" t="s">
        <v>6920</v>
      </c>
      <c r="C2466" s="48" t="s">
        <v>6926</v>
      </c>
      <c r="D2466" s="48" t="s">
        <v>3506</v>
      </c>
      <c r="E2466" s="48" t="s">
        <v>6927</v>
      </c>
      <c r="F2466" s="48" t="s">
        <v>6040</v>
      </c>
      <c r="G2466" s="48"/>
      <c r="H2466" s="47">
        <v>1969</v>
      </c>
      <c r="I2466" s="50">
        <v>546.1</v>
      </c>
      <c r="J2466" s="50" t="s">
        <v>7382</v>
      </c>
      <c r="K2466" s="47">
        <v>2</v>
      </c>
      <c r="L2466" s="47"/>
      <c r="M2466" s="47"/>
      <c r="N2466" s="47"/>
      <c r="O2466" s="47">
        <v>23</v>
      </c>
      <c r="P2466" s="47">
        <v>41639000</v>
      </c>
      <c r="R2466" s="2"/>
    </row>
    <row r="2467" spans="1:18" ht="23" x14ac:dyDescent="0.25">
      <c r="A2467" s="47">
        <f t="shared" si="38"/>
        <v>2452</v>
      </c>
      <c r="B2467" s="48" t="s">
        <v>6920</v>
      </c>
      <c r="C2467" s="48" t="s">
        <v>6926</v>
      </c>
      <c r="D2467" s="48" t="s">
        <v>3507</v>
      </c>
      <c r="E2467" s="48" t="s">
        <v>5862</v>
      </c>
      <c r="F2467" s="48" t="s">
        <v>6040</v>
      </c>
      <c r="G2467" s="48"/>
      <c r="H2467" s="47">
        <v>1967</v>
      </c>
      <c r="I2467" s="50">
        <v>596.5</v>
      </c>
      <c r="J2467" s="50" t="s">
        <v>7382</v>
      </c>
      <c r="K2467" s="47">
        <v>2</v>
      </c>
      <c r="L2467" s="47"/>
      <c r="M2467" s="47"/>
      <c r="N2467" s="47"/>
      <c r="O2467" s="47">
        <v>41</v>
      </c>
      <c r="P2467" s="47">
        <v>41639000</v>
      </c>
      <c r="R2467" s="2"/>
    </row>
    <row r="2468" spans="1:18" ht="23" x14ac:dyDescent="0.25">
      <c r="A2468" s="47">
        <f t="shared" si="38"/>
        <v>2453</v>
      </c>
      <c r="B2468" s="48" t="s">
        <v>6920</v>
      </c>
      <c r="C2468" s="48" t="s">
        <v>6926</v>
      </c>
      <c r="D2468" s="48" t="s">
        <v>3508</v>
      </c>
      <c r="E2468" s="48" t="s">
        <v>5863</v>
      </c>
      <c r="F2468" s="48" t="s">
        <v>6040</v>
      </c>
      <c r="G2468" s="48"/>
      <c r="H2468" s="47">
        <v>1967</v>
      </c>
      <c r="I2468" s="50">
        <v>566.70000000000005</v>
      </c>
      <c r="J2468" s="50" t="s">
        <v>7382</v>
      </c>
      <c r="K2468" s="47">
        <v>2</v>
      </c>
      <c r="L2468" s="47"/>
      <c r="M2468" s="47"/>
      <c r="N2468" s="47"/>
      <c r="O2468" s="47">
        <v>26</v>
      </c>
      <c r="P2468" s="47">
        <v>41639000</v>
      </c>
      <c r="R2468" s="2"/>
    </row>
    <row r="2469" spans="1:18" ht="24.75" customHeight="1" x14ac:dyDescent="0.25">
      <c r="A2469" s="47">
        <f t="shared" si="38"/>
        <v>2454</v>
      </c>
      <c r="B2469" s="48" t="s">
        <v>6920</v>
      </c>
      <c r="C2469" s="48" t="s">
        <v>6926</v>
      </c>
      <c r="D2469" s="48" t="s">
        <v>6928</v>
      </c>
      <c r="E2469" s="48" t="s">
        <v>6929</v>
      </c>
      <c r="F2469" s="48" t="s">
        <v>6094</v>
      </c>
      <c r="G2469" s="48"/>
      <c r="H2469" s="47">
        <v>1980</v>
      </c>
      <c r="I2469" s="47">
        <v>3707.5</v>
      </c>
      <c r="J2469" s="47"/>
      <c r="K2469" s="47">
        <v>5</v>
      </c>
      <c r="L2469" s="47"/>
      <c r="M2469" s="47"/>
      <c r="N2469" s="47"/>
      <c r="O2469" s="47"/>
      <c r="P2469" s="47">
        <v>41639000</v>
      </c>
      <c r="R2469" s="2"/>
    </row>
    <row r="2470" spans="1:18" ht="23" x14ac:dyDescent="0.25">
      <c r="A2470" s="47">
        <f t="shared" si="38"/>
        <v>2455</v>
      </c>
      <c r="B2470" s="48" t="s">
        <v>6920</v>
      </c>
      <c r="C2470" s="48" t="s">
        <v>6930</v>
      </c>
      <c r="D2470" s="48" t="s">
        <v>2665</v>
      </c>
      <c r="E2470" s="48" t="s">
        <v>5073</v>
      </c>
      <c r="F2470" s="48" t="s">
        <v>6040</v>
      </c>
      <c r="G2470" s="48"/>
      <c r="H2470" s="47">
        <v>1976</v>
      </c>
      <c r="I2470" s="50">
        <v>1461.2</v>
      </c>
      <c r="J2470" s="50" t="s">
        <v>7377</v>
      </c>
      <c r="K2470" s="53">
        <v>3</v>
      </c>
      <c r="L2470" s="47"/>
      <c r="M2470" s="47"/>
      <c r="N2470" s="47"/>
      <c r="O2470" s="65">
        <v>94</v>
      </c>
      <c r="P2470" s="47">
        <v>41639000</v>
      </c>
      <c r="R2470" s="2"/>
    </row>
    <row r="2471" spans="1:18" ht="23" x14ac:dyDescent="0.25">
      <c r="A2471" s="47">
        <f t="shared" si="38"/>
        <v>2456</v>
      </c>
      <c r="B2471" s="48" t="s">
        <v>6920</v>
      </c>
      <c r="C2471" s="48" t="s">
        <v>6930</v>
      </c>
      <c r="D2471" s="48" t="s">
        <v>2666</v>
      </c>
      <c r="E2471" s="48" t="s">
        <v>5074</v>
      </c>
      <c r="F2471" s="48" t="s">
        <v>6040</v>
      </c>
      <c r="G2471" s="48"/>
      <c r="H2471" s="47">
        <v>1977</v>
      </c>
      <c r="I2471" s="50">
        <v>1456.7</v>
      </c>
      <c r="J2471" s="50" t="s">
        <v>7377</v>
      </c>
      <c r="K2471" s="53">
        <v>3</v>
      </c>
      <c r="L2471" s="47"/>
      <c r="M2471" s="47"/>
      <c r="N2471" s="47"/>
      <c r="O2471" s="65">
        <v>64</v>
      </c>
      <c r="P2471" s="47">
        <v>41639000</v>
      </c>
      <c r="R2471" s="2"/>
    </row>
    <row r="2472" spans="1:18" ht="23" x14ac:dyDescent="0.25">
      <c r="A2472" s="47">
        <f t="shared" si="38"/>
        <v>2457</v>
      </c>
      <c r="B2472" s="48" t="s">
        <v>6920</v>
      </c>
      <c r="C2472" s="48" t="s">
        <v>6930</v>
      </c>
      <c r="D2472" s="48" t="s">
        <v>2667</v>
      </c>
      <c r="E2472" s="48" t="s">
        <v>5075</v>
      </c>
      <c r="F2472" s="48" t="s">
        <v>6040</v>
      </c>
      <c r="G2472" s="48"/>
      <c r="H2472" s="47">
        <v>1972</v>
      </c>
      <c r="I2472" s="50">
        <v>776.8</v>
      </c>
      <c r="J2472" s="50" t="s">
        <v>7377</v>
      </c>
      <c r="K2472" s="53">
        <v>2</v>
      </c>
      <c r="L2472" s="47"/>
      <c r="M2472" s="47"/>
      <c r="N2472" s="47"/>
      <c r="O2472" s="65">
        <v>60</v>
      </c>
      <c r="P2472" s="47">
        <v>41639000</v>
      </c>
      <c r="R2472" s="2"/>
    </row>
    <row r="2473" spans="1:18" ht="23" x14ac:dyDescent="0.25">
      <c r="A2473" s="47">
        <f t="shared" si="38"/>
        <v>2458</v>
      </c>
      <c r="B2473" s="48" t="s">
        <v>6920</v>
      </c>
      <c r="C2473" s="48" t="s">
        <v>6930</v>
      </c>
      <c r="D2473" s="48" t="s">
        <v>2668</v>
      </c>
      <c r="E2473" s="48" t="s">
        <v>5076</v>
      </c>
      <c r="F2473" s="48" t="s">
        <v>6040</v>
      </c>
      <c r="G2473" s="48"/>
      <c r="H2473" s="47">
        <v>1973</v>
      </c>
      <c r="I2473" s="50">
        <v>773.51</v>
      </c>
      <c r="J2473" s="50" t="s">
        <v>7377</v>
      </c>
      <c r="K2473" s="53">
        <v>2</v>
      </c>
      <c r="L2473" s="47"/>
      <c r="M2473" s="47"/>
      <c r="N2473" s="47"/>
      <c r="O2473" s="65">
        <v>42</v>
      </c>
      <c r="P2473" s="47">
        <v>41639000</v>
      </c>
      <c r="R2473" s="2"/>
    </row>
    <row r="2474" spans="1:18" ht="23" x14ac:dyDescent="0.25">
      <c r="A2474" s="47">
        <f t="shared" si="38"/>
        <v>2459</v>
      </c>
      <c r="B2474" s="48" t="s">
        <v>6920</v>
      </c>
      <c r="C2474" s="48" t="s">
        <v>6930</v>
      </c>
      <c r="D2474" s="48" t="s">
        <v>2669</v>
      </c>
      <c r="E2474" s="48" t="s">
        <v>5077</v>
      </c>
      <c r="F2474" s="48" t="s">
        <v>6040</v>
      </c>
      <c r="G2474" s="48"/>
      <c r="H2474" s="47">
        <v>1968</v>
      </c>
      <c r="I2474" s="50">
        <v>722.8</v>
      </c>
      <c r="J2474" s="50" t="s">
        <v>7382</v>
      </c>
      <c r="K2474" s="53">
        <v>2</v>
      </c>
      <c r="L2474" s="47"/>
      <c r="M2474" s="47"/>
      <c r="N2474" s="47"/>
      <c r="O2474" s="65">
        <v>36</v>
      </c>
      <c r="P2474" s="47">
        <v>41639000</v>
      </c>
      <c r="R2474" s="2"/>
    </row>
    <row r="2475" spans="1:18" ht="23" x14ac:dyDescent="0.25">
      <c r="A2475" s="47">
        <f t="shared" si="38"/>
        <v>2460</v>
      </c>
      <c r="B2475" s="48" t="s">
        <v>6920</v>
      </c>
      <c r="C2475" s="48" t="s">
        <v>6930</v>
      </c>
      <c r="D2475" s="48" t="s">
        <v>2670</v>
      </c>
      <c r="E2475" s="48" t="s">
        <v>5078</v>
      </c>
      <c r="F2475" s="48" t="s">
        <v>6040</v>
      </c>
      <c r="G2475" s="48"/>
      <c r="H2475" s="47">
        <v>1969</v>
      </c>
      <c r="I2475" s="50">
        <v>649.16</v>
      </c>
      <c r="J2475" s="50" t="s">
        <v>7382</v>
      </c>
      <c r="K2475" s="53">
        <v>2</v>
      </c>
      <c r="L2475" s="47"/>
      <c r="M2475" s="47"/>
      <c r="N2475" s="47"/>
      <c r="O2475" s="65">
        <v>44</v>
      </c>
      <c r="P2475" s="47">
        <v>41639000</v>
      </c>
      <c r="R2475" s="2"/>
    </row>
    <row r="2476" spans="1:18" ht="23" x14ac:dyDescent="0.25">
      <c r="A2476" s="47">
        <f t="shared" si="38"/>
        <v>2461</v>
      </c>
      <c r="B2476" s="48" t="s">
        <v>6920</v>
      </c>
      <c r="C2476" s="48" t="s">
        <v>6930</v>
      </c>
      <c r="D2476" s="48" t="s">
        <v>2671</v>
      </c>
      <c r="E2476" s="48" t="s">
        <v>5079</v>
      </c>
      <c r="F2476" s="48" t="s">
        <v>6040</v>
      </c>
      <c r="G2476" s="48"/>
      <c r="H2476" s="47">
        <v>1971</v>
      </c>
      <c r="I2476" s="50">
        <v>727.4</v>
      </c>
      <c r="J2476" s="50" t="s">
        <v>7382</v>
      </c>
      <c r="K2476" s="53">
        <v>2</v>
      </c>
      <c r="L2476" s="47"/>
      <c r="M2476" s="47"/>
      <c r="N2476" s="47"/>
      <c r="O2476" s="65">
        <v>53</v>
      </c>
      <c r="P2476" s="47">
        <v>41639000</v>
      </c>
      <c r="R2476" s="2"/>
    </row>
    <row r="2477" spans="1:18" ht="23" x14ac:dyDescent="0.25">
      <c r="A2477" s="47">
        <f t="shared" si="38"/>
        <v>2462</v>
      </c>
      <c r="B2477" s="48" t="s">
        <v>6920</v>
      </c>
      <c r="C2477" s="48" t="s">
        <v>6930</v>
      </c>
      <c r="D2477" s="48" t="s">
        <v>2672</v>
      </c>
      <c r="E2477" s="48" t="s">
        <v>5080</v>
      </c>
      <c r="F2477" s="48" t="s">
        <v>6040</v>
      </c>
      <c r="G2477" s="49"/>
      <c r="H2477" s="47">
        <v>1960</v>
      </c>
      <c r="I2477" s="50">
        <v>724.7</v>
      </c>
      <c r="J2477" s="50" t="s">
        <v>7382</v>
      </c>
      <c r="K2477" s="53">
        <v>2</v>
      </c>
      <c r="L2477" s="47"/>
      <c r="M2477" s="47"/>
      <c r="N2477" s="47"/>
      <c r="O2477" s="65">
        <v>43</v>
      </c>
      <c r="P2477" s="47">
        <v>41639000</v>
      </c>
      <c r="R2477" s="2"/>
    </row>
    <row r="2478" spans="1:18" ht="23" x14ac:dyDescent="0.25">
      <c r="A2478" s="47">
        <f t="shared" si="38"/>
        <v>2463</v>
      </c>
      <c r="B2478" s="48" t="s">
        <v>6920</v>
      </c>
      <c r="C2478" s="48" t="s">
        <v>6931</v>
      </c>
      <c r="D2478" s="48" t="s">
        <v>2640</v>
      </c>
      <c r="E2478" s="48" t="s">
        <v>5053</v>
      </c>
      <c r="F2478" s="48" t="s">
        <v>6040</v>
      </c>
      <c r="G2478" s="48"/>
      <c r="H2478" s="47">
        <v>1962</v>
      </c>
      <c r="I2478" s="47">
        <v>449</v>
      </c>
      <c r="J2478" s="47" t="s">
        <v>7382</v>
      </c>
      <c r="K2478" s="47">
        <v>2</v>
      </c>
      <c r="L2478" s="47"/>
      <c r="M2478" s="47"/>
      <c r="N2478" s="47"/>
      <c r="O2478" s="47">
        <v>21</v>
      </c>
      <c r="P2478" s="47">
        <v>41639000</v>
      </c>
      <c r="R2478" s="2"/>
    </row>
    <row r="2479" spans="1:18" ht="23" x14ac:dyDescent="0.25">
      <c r="A2479" s="47">
        <f t="shared" si="38"/>
        <v>2464</v>
      </c>
      <c r="B2479" s="48" t="s">
        <v>6920</v>
      </c>
      <c r="C2479" s="48" t="s">
        <v>6931</v>
      </c>
      <c r="D2479" s="48" t="s">
        <v>2693</v>
      </c>
      <c r="E2479" s="48" t="s">
        <v>5101</v>
      </c>
      <c r="F2479" s="48" t="s">
        <v>6040</v>
      </c>
      <c r="G2479" s="48"/>
      <c r="H2479" s="47">
        <v>1978</v>
      </c>
      <c r="I2479" s="47">
        <v>3165.8</v>
      </c>
      <c r="J2479" s="47" t="s">
        <v>7372</v>
      </c>
      <c r="K2479" s="47">
        <v>5</v>
      </c>
      <c r="L2479" s="47"/>
      <c r="M2479" s="47"/>
      <c r="N2479" s="47"/>
      <c r="O2479" s="47">
        <v>132</v>
      </c>
      <c r="P2479" s="47">
        <v>41639000</v>
      </c>
      <c r="R2479" s="2"/>
    </row>
    <row r="2480" spans="1:18" ht="23" x14ac:dyDescent="0.25">
      <c r="A2480" s="47">
        <f t="shared" si="38"/>
        <v>2465</v>
      </c>
      <c r="B2480" s="48" t="s">
        <v>6920</v>
      </c>
      <c r="C2480" s="48" t="s">
        <v>6931</v>
      </c>
      <c r="D2480" s="48" t="s">
        <v>2641</v>
      </c>
      <c r="E2480" s="48" t="s">
        <v>6932</v>
      </c>
      <c r="F2480" s="48" t="s">
        <v>6040</v>
      </c>
      <c r="G2480" s="48"/>
      <c r="H2480" s="47">
        <v>1970</v>
      </c>
      <c r="I2480" s="50">
        <v>630.4</v>
      </c>
      <c r="J2480" s="50" t="s">
        <v>7382</v>
      </c>
      <c r="K2480" s="47">
        <v>2</v>
      </c>
      <c r="L2480" s="47"/>
      <c r="M2480" s="47"/>
      <c r="N2480" s="47"/>
      <c r="O2480" s="65">
        <v>36</v>
      </c>
      <c r="P2480" s="47">
        <v>41639000</v>
      </c>
      <c r="R2480" s="2"/>
    </row>
    <row r="2481" spans="1:18" ht="23" x14ac:dyDescent="0.25">
      <c r="A2481" s="47">
        <f t="shared" si="38"/>
        <v>2466</v>
      </c>
      <c r="B2481" s="48" t="s">
        <v>6920</v>
      </c>
      <c r="C2481" s="48" t="s">
        <v>6931</v>
      </c>
      <c r="D2481" s="48" t="s">
        <v>2642</v>
      </c>
      <c r="E2481" s="48" t="s">
        <v>5054</v>
      </c>
      <c r="F2481" s="48" t="s">
        <v>6040</v>
      </c>
      <c r="G2481" s="48"/>
      <c r="H2481" s="47">
        <v>1973</v>
      </c>
      <c r="I2481" s="50">
        <v>737.3</v>
      </c>
      <c r="J2481" s="50" t="s">
        <v>7382</v>
      </c>
      <c r="K2481" s="47">
        <v>2</v>
      </c>
      <c r="L2481" s="47"/>
      <c r="M2481" s="47"/>
      <c r="N2481" s="47"/>
      <c r="O2481" s="65">
        <v>39</v>
      </c>
      <c r="P2481" s="47">
        <v>41639000</v>
      </c>
      <c r="R2481" s="2"/>
    </row>
    <row r="2482" spans="1:18" ht="23" x14ac:dyDescent="0.25">
      <c r="A2482" s="47">
        <f t="shared" si="38"/>
        <v>2467</v>
      </c>
      <c r="B2482" s="48" t="s">
        <v>6920</v>
      </c>
      <c r="C2482" s="48" t="s">
        <v>6931</v>
      </c>
      <c r="D2482" s="48" t="s">
        <v>2643</v>
      </c>
      <c r="E2482" s="48" t="s">
        <v>5055</v>
      </c>
      <c r="F2482" s="48" t="s">
        <v>6040</v>
      </c>
      <c r="G2482" s="48"/>
      <c r="H2482" s="47">
        <v>1964</v>
      </c>
      <c r="I2482" s="50">
        <v>611.20000000000005</v>
      </c>
      <c r="J2482" s="50" t="s">
        <v>7382</v>
      </c>
      <c r="K2482" s="47">
        <v>2</v>
      </c>
      <c r="L2482" s="47"/>
      <c r="M2482" s="47"/>
      <c r="N2482" s="47"/>
      <c r="O2482" s="65">
        <v>30</v>
      </c>
      <c r="P2482" s="47">
        <v>41639000</v>
      </c>
      <c r="R2482" s="2"/>
    </row>
    <row r="2483" spans="1:18" ht="23" x14ac:dyDescent="0.25">
      <c r="A2483" s="47">
        <f t="shared" si="38"/>
        <v>2468</v>
      </c>
      <c r="B2483" s="48" t="s">
        <v>6920</v>
      </c>
      <c r="C2483" s="48" t="s">
        <v>6931</v>
      </c>
      <c r="D2483" s="48" t="s">
        <v>255</v>
      </c>
      <c r="E2483" s="48" t="s">
        <v>884</v>
      </c>
      <c r="F2483" s="48" t="s">
        <v>6040</v>
      </c>
      <c r="G2483" s="48"/>
      <c r="H2483" s="47">
        <v>1967</v>
      </c>
      <c r="I2483" s="50">
        <v>622.20000000000005</v>
      </c>
      <c r="J2483" s="50" t="s">
        <v>7382</v>
      </c>
      <c r="K2483" s="47">
        <v>2</v>
      </c>
      <c r="L2483" s="47"/>
      <c r="M2483" s="47"/>
      <c r="N2483" s="47"/>
      <c r="O2483" s="65">
        <v>32</v>
      </c>
      <c r="P2483" s="47">
        <v>41639000</v>
      </c>
      <c r="R2483" s="2"/>
    </row>
    <row r="2484" spans="1:18" ht="23" x14ac:dyDescent="0.25">
      <c r="A2484" s="47">
        <f t="shared" si="38"/>
        <v>2469</v>
      </c>
      <c r="B2484" s="48" t="s">
        <v>6920</v>
      </c>
      <c r="C2484" s="48" t="s">
        <v>6931</v>
      </c>
      <c r="D2484" s="48" t="s">
        <v>256</v>
      </c>
      <c r="E2484" s="48" t="s">
        <v>885</v>
      </c>
      <c r="F2484" s="48" t="s">
        <v>6040</v>
      </c>
      <c r="G2484" s="48"/>
      <c r="H2484" s="47">
        <v>1968</v>
      </c>
      <c r="I2484" s="50">
        <v>629.6</v>
      </c>
      <c r="J2484" s="50" t="s">
        <v>7382</v>
      </c>
      <c r="K2484" s="47">
        <v>2</v>
      </c>
      <c r="L2484" s="47"/>
      <c r="M2484" s="47"/>
      <c r="N2484" s="47"/>
      <c r="O2484" s="65">
        <v>32</v>
      </c>
      <c r="P2484" s="47">
        <v>41639000</v>
      </c>
      <c r="R2484" s="2"/>
    </row>
    <row r="2485" spans="1:18" ht="23" x14ac:dyDescent="0.25">
      <c r="A2485" s="47">
        <f t="shared" si="38"/>
        <v>2470</v>
      </c>
      <c r="B2485" s="48" t="s">
        <v>6920</v>
      </c>
      <c r="C2485" s="48" t="s">
        <v>6931</v>
      </c>
      <c r="D2485" s="48" t="s">
        <v>2644</v>
      </c>
      <c r="E2485" s="48" t="s">
        <v>5056</v>
      </c>
      <c r="F2485" s="48" t="s">
        <v>6040</v>
      </c>
      <c r="G2485" s="48"/>
      <c r="H2485" s="47">
        <v>1970</v>
      </c>
      <c r="I2485" s="50">
        <v>629.29999999999995</v>
      </c>
      <c r="J2485" s="50" t="s">
        <v>7382</v>
      </c>
      <c r="K2485" s="47">
        <v>2</v>
      </c>
      <c r="L2485" s="47"/>
      <c r="M2485" s="47"/>
      <c r="N2485" s="47"/>
      <c r="O2485" s="65">
        <v>28</v>
      </c>
      <c r="P2485" s="47">
        <v>41639000</v>
      </c>
      <c r="R2485" s="2"/>
    </row>
    <row r="2486" spans="1:18" ht="23" x14ac:dyDescent="0.25">
      <c r="A2486" s="47">
        <f t="shared" si="38"/>
        <v>2471</v>
      </c>
      <c r="B2486" s="48" t="s">
        <v>6920</v>
      </c>
      <c r="C2486" s="48" t="s">
        <v>6931</v>
      </c>
      <c r="D2486" s="48" t="s">
        <v>2645</v>
      </c>
      <c r="E2486" s="48" t="s">
        <v>5057</v>
      </c>
      <c r="F2486" s="48" t="s">
        <v>6040</v>
      </c>
      <c r="G2486" s="48"/>
      <c r="H2486" s="47">
        <v>1969</v>
      </c>
      <c r="I2486" s="50">
        <v>608.4</v>
      </c>
      <c r="J2486" s="50" t="s">
        <v>7382</v>
      </c>
      <c r="K2486" s="47">
        <v>2</v>
      </c>
      <c r="L2486" s="47"/>
      <c r="M2486" s="47"/>
      <c r="N2486" s="47"/>
      <c r="O2486" s="65">
        <v>32</v>
      </c>
      <c r="P2486" s="47">
        <v>41639000</v>
      </c>
      <c r="R2486" s="2"/>
    </row>
    <row r="2487" spans="1:18" ht="23" x14ac:dyDescent="0.25">
      <c r="A2487" s="47">
        <f t="shared" si="38"/>
        <v>2472</v>
      </c>
      <c r="B2487" s="48" t="s">
        <v>6920</v>
      </c>
      <c r="C2487" s="48" t="s">
        <v>6931</v>
      </c>
      <c r="D2487" s="48" t="s">
        <v>2646</v>
      </c>
      <c r="E2487" s="48" t="s">
        <v>5058</v>
      </c>
      <c r="F2487" s="48" t="s">
        <v>6040</v>
      </c>
      <c r="G2487" s="48"/>
      <c r="H2487" s="47">
        <v>1973</v>
      </c>
      <c r="I2487" s="50">
        <v>2734.7</v>
      </c>
      <c r="J2487" s="50" t="s">
        <v>7372</v>
      </c>
      <c r="K2487" s="47">
        <v>5</v>
      </c>
      <c r="L2487" s="47"/>
      <c r="M2487" s="47"/>
      <c r="N2487" s="47"/>
      <c r="O2487" s="65">
        <v>144</v>
      </c>
      <c r="P2487" s="47">
        <v>41639000</v>
      </c>
      <c r="R2487" s="2"/>
    </row>
    <row r="2488" spans="1:18" ht="23" x14ac:dyDescent="0.25">
      <c r="A2488" s="47">
        <f t="shared" si="38"/>
        <v>2473</v>
      </c>
      <c r="B2488" s="48" t="s">
        <v>6920</v>
      </c>
      <c r="C2488" s="48" t="s">
        <v>6930</v>
      </c>
      <c r="D2488" s="48" t="s">
        <v>2673</v>
      </c>
      <c r="E2488" s="48" t="s">
        <v>5081</v>
      </c>
      <c r="F2488" s="48" t="s">
        <v>6040</v>
      </c>
      <c r="G2488" s="48"/>
      <c r="H2488" s="47">
        <v>1978</v>
      </c>
      <c r="I2488" s="50">
        <v>1449.9</v>
      </c>
      <c r="J2488" s="50" t="s">
        <v>7377</v>
      </c>
      <c r="K2488" s="53">
        <v>3</v>
      </c>
      <c r="L2488" s="47"/>
      <c r="M2488" s="47"/>
      <c r="N2488" s="47"/>
      <c r="O2488" s="65">
        <v>73</v>
      </c>
      <c r="P2488" s="47">
        <v>41639000</v>
      </c>
      <c r="R2488" s="2"/>
    </row>
    <row r="2489" spans="1:18" ht="23" x14ac:dyDescent="0.25">
      <c r="A2489" s="47">
        <f t="shared" si="38"/>
        <v>2474</v>
      </c>
      <c r="B2489" s="48" t="s">
        <v>6920</v>
      </c>
      <c r="C2489" s="48" t="s">
        <v>6930</v>
      </c>
      <c r="D2489" s="48" t="s">
        <v>2674</v>
      </c>
      <c r="E2489" s="48" t="s">
        <v>5082</v>
      </c>
      <c r="F2489" s="48" t="s">
        <v>6040</v>
      </c>
      <c r="G2489" s="48"/>
      <c r="H2489" s="47">
        <v>1975</v>
      </c>
      <c r="I2489" s="50">
        <v>778.78</v>
      </c>
      <c r="J2489" s="50" t="s">
        <v>7377</v>
      </c>
      <c r="K2489" s="53">
        <v>2</v>
      </c>
      <c r="L2489" s="47"/>
      <c r="M2489" s="47"/>
      <c r="N2489" s="47"/>
      <c r="O2489" s="65">
        <v>44</v>
      </c>
      <c r="P2489" s="47">
        <v>41639000</v>
      </c>
      <c r="R2489" s="2"/>
    </row>
    <row r="2490" spans="1:18" ht="23" x14ac:dyDescent="0.25">
      <c r="A2490" s="47">
        <f t="shared" si="38"/>
        <v>2475</v>
      </c>
      <c r="B2490" s="48" t="s">
        <v>6920</v>
      </c>
      <c r="C2490" s="48" t="s">
        <v>6930</v>
      </c>
      <c r="D2490" s="48" t="s">
        <v>2675</v>
      </c>
      <c r="E2490" s="48" t="s">
        <v>5083</v>
      </c>
      <c r="F2490" s="48" t="s">
        <v>6040</v>
      </c>
      <c r="G2490" s="48"/>
      <c r="H2490" s="47">
        <v>1976</v>
      </c>
      <c r="I2490" s="50">
        <v>766.9</v>
      </c>
      <c r="J2490" s="50" t="s">
        <v>7377</v>
      </c>
      <c r="K2490" s="53">
        <v>2</v>
      </c>
      <c r="L2490" s="47"/>
      <c r="M2490" s="47"/>
      <c r="N2490" s="47"/>
      <c r="O2490" s="65">
        <v>40</v>
      </c>
      <c r="P2490" s="47">
        <v>41639000</v>
      </c>
      <c r="R2490" s="2"/>
    </row>
    <row r="2491" spans="1:18" ht="23" x14ac:dyDescent="0.25">
      <c r="A2491" s="47">
        <f t="shared" si="38"/>
        <v>2476</v>
      </c>
      <c r="B2491" s="48" t="s">
        <v>6920</v>
      </c>
      <c r="C2491" s="48" t="s">
        <v>6930</v>
      </c>
      <c r="D2491" s="48" t="s">
        <v>2676</v>
      </c>
      <c r="E2491" s="48" t="s">
        <v>5084</v>
      </c>
      <c r="F2491" s="48" t="s">
        <v>6040</v>
      </c>
      <c r="G2491" s="48"/>
      <c r="H2491" s="47">
        <v>1970</v>
      </c>
      <c r="I2491" s="50">
        <v>259.72000000000003</v>
      </c>
      <c r="J2491" s="50" t="s">
        <v>7382</v>
      </c>
      <c r="K2491" s="53">
        <v>1</v>
      </c>
      <c r="L2491" s="47"/>
      <c r="M2491" s="47"/>
      <c r="N2491" s="47"/>
      <c r="O2491" s="65">
        <v>15</v>
      </c>
      <c r="P2491" s="47">
        <v>41639000</v>
      </c>
      <c r="R2491" s="2"/>
    </row>
    <row r="2492" spans="1:18" ht="23" x14ac:dyDescent="0.25">
      <c r="A2492" s="47">
        <f t="shared" si="38"/>
        <v>2477</v>
      </c>
      <c r="B2492" s="48" t="s">
        <v>6920</v>
      </c>
      <c r="C2492" s="48" t="s">
        <v>6930</v>
      </c>
      <c r="D2492" s="48" t="s">
        <v>2677</v>
      </c>
      <c r="E2492" s="48" t="s">
        <v>5085</v>
      </c>
      <c r="F2492" s="48" t="s">
        <v>6040</v>
      </c>
      <c r="G2492" s="48"/>
      <c r="H2492" s="47">
        <v>1973</v>
      </c>
      <c r="I2492" s="50">
        <v>722.2</v>
      </c>
      <c r="J2492" s="50" t="s">
        <v>7382</v>
      </c>
      <c r="K2492" s="53">
        <v>2</v>
      </c>
      <c r="L2492" s="47"/>
      <c r="M2492" s="47"/>
      <c r="N2492" s="47"/>
      <c r="O2492" s="65">
        <v>32</v>
      </c>
      <c r="P2492" s="47">
        <v>41639000</v>
      </c>
      <c r="R2492" s="2"/>
    </row>
    <row r="2493" spans="1:18" ht="23" x14ac:dyDescent="0.25">
      <c r="A2493" s="47">
        <f t="shared" si="38"/>
        <v>2478</v>
      </c>
      <c r="B2493" s="48" t="s">
        <v>6920</v>
      </c>
      <c r="C2493" s="48" t="s">
        <v>6930</v>
      </c>
      <c r="D2493" s="48" t="s">
        <v>2678</v>
      </c>
      <c r="E2493" s="48" t="s">
        <v>5086</v>
      </c>
      <c r="F2493" s="48" t="s">
        <v>6040</v>
      </c>
      <c r="G2493" s="48"/>
      <c r="H2493" s="47">
        <v>1973</v>
      </c>
      <c r="I2493" s="50">
        <v>714.04</v>
      </c>
      <c r="J2493" s="50" t="s">
        <v>7382</v>
      </c>
      <c r="K2493" s="53">
        <v>2</v>
      </c>
      <c r="L2493" s="47"/>
      <c r="M2493" s="47"/>
      <c r="N2493" s="47"/>
      <c r="O2493" s="65">
        <v>41</v>
      </c>
      <c r="P2493" s="47">
        <v>41639000</v>
      </c>
      <c r="R2493" s="2"/>
    </row>
    <row r="2494" spans="1:18" ht="23" x14ac:dyDescent="0.25">
      <c r="A2494" s="47">
        <f t="shared" si="38"/>
        <v>2479</v>
      </c>
      <c r="B2494" s="48" t="s">
        <v>6920</v>
      </c>
      <c r="C2494" s="48" t="s">
        <v>6930</v>
      </c>
      <c r="D2494" s="48" t="s">
        <v>2679</v>
      </c>
      <c r="E2494" s="48" t="s">
        <v>5087</v>
      </c>
      <c r="F2494" s="48" t="s">
        <v>6040</v>
      </c>
      <c r="G2494" s="48"/>
      <c r="H2494" s="47">
        <v>1969</v>
      </c>
      <c r="I2494" s="50">
        <v>716.27</v>
      </c>
      <c r="J2494" s="50" t="s">
        <v>7382</v>
      </c>
      <c r="K2494" s="53">
        <v>2</v>
      </c>
      <c r="L2494" s="47"/>
      <c r="M2494" s="47"/>
      <c r="N2494" s="47"/>
      <c r="O2494" s="65">
        <v>42</v>
      </c>
      <c r="P2494" s="47">
        <v>41639000</v>
      </c>
      <c r="R2494" s="2"/>
    </row>
    <row r="2495" spans="1:18" ht="23" x14ac:dyDescent="0.25">
      <c r="A2495" s="47">
        <f t="shared" si="38"/>
        <v>2480</v>
      </c>
      <c r="B2495" s="48" t="s">
        <v>6920</v>
      </c>
      <c r="C2495" s="48" t="s">
        <v>6930</v>
      </c>
      <c r="D2495" s="48" t="s">
        <v>2680</v>
      </c>
      <c r="E2495" s="48" t="s">
        <v>5088</v>
      </c>
      <c r="F2495" s="48" t="s">
        <v>6040</v>
      </c>
      <c r="G2495" s="48"/>
      <c r="H2495" s="47">
        <v>1968</v>
      </c>
      <c r="I2495" s="50">
        <v>714.5</v>
      </c>
      <c r="J2495" s="50" t="s">
        <v>7382</v>
      </c>
      <c r="K2495" s="53">
        <v>2</v>
      </c>
      <c r="L2495" s="47"/>
      <c r="M2495" s="47"/>
      <c r="N2495" s="47"/>
      <c r="O2495" s="65">
        <v>53</v>
      </c>
      <c r="P2495" s="47">
        <v>41639000</v>
      </c>
      <c r="R2495" s="2"/>
    </row>
    <row r="2496" spans="1:18" ht="23" x14ac:dyDescent="0.25">
      <c r="A2496" s="47">
        <f t="shared" si="38"/>
        <v>2481</v>
      </c>
      <c r="B2496" s="48" t="s">
        <v>6920</v>
      </c>
      <c r="C2496" s="48" t="s">
        <v>6930</v>
      </c>
      <c r="D2496" s="48" t="s">
        <v>2681</v>
      </c>
      <c r="E2496" s="48" t="s">
        <v>5089</v>
      </c>
      <c r="F2496" s="48" t="s">
        <v>6040</v>
      </c>
      <c r="G2496" s="48"/>
      <c r="H2496" s="47">
        <v>1970</v>
      </c>
      <c r="I2496" s="50">
        <v>714.01</v>
      </c>
      <c r="J2496" s="50" t="s">
        <v>7382</v>
      </c>
      <c r="K2496" s="53">
        <v>2</v>
      </c>
      <c r="L2496" s="47"/>
      <c r="M2496" s="47"/>
      <c r="N2496" s="47"/>
      <c r="O2496" s="65">
        <v>41</v>
      </c>
      <c r="P2496" s="47">
        <v>41639000</v>
      </c>
      <c r="R2496" s="2"/>
    </row>
    <row r="2497" spans="1:18" ht="23" x14ac:dyDescent="0.25">
      <c r="A2497" s="47">
        <f t="shared" si="38"/>
        <v>2482</v>
      </c>
      <c r="B2497" s="48" t="s">
        <v>6920</v>
      </c>
      <c r="C2497" s="48" t="s">
        <v>6933</v>
      </c>
      <c r="D2497" s="48" t="s">
        <v>6934</v>
      </c>
      <c r="E2497" s="48" t="s">
        <v>5866</v>
      </c>
      <c r="F2497" s="48" t="s">
        <v>6040</v>
      </c>
      <c r="G2497" s="48"/>
      <c r="H2497" s="47">
        <v>1975</v>
      </c>
      <c r="I2497" s="47">
        <v>771.63</v>
      </c>
      <c r="J2497" s="47"/>
      <c r="K2497" s="47">
        <v>2</v>
      </c>
      <c r="L2497" s="47"/>
      <c r="M2497" s="47"/>
      <c r="N2497" s="47"/>
      <c r="O2497" s="47"/>
      <c r="P2497" s="47">
        <v>41639000</v>
      </c>
      <c r="R2497" s="2"/>
    </row>
    <row r="2498" spans="1:18" ht="21" customHeight="1" x14ac:dyDescent="0.25">
      <c r="A2498" s="47">
        <f t="shared" si="38"/>
        <v>2483</v>
      </c>
      <c r="B2498" s="48" t="s">
        <v>6920</v>
      </c>
      <c r="C2498" s="48" t="s">
        <v>6933</v>
      </c>
      <c r="D2498" s="48" t="s">
        <v>6935</v>
      </c>
      <c r="E2498" s="48" t="s">
        <v>6936</v>
      </c>
      <c r="F2498" s="48" t="s">
        <v>6094</v>
      </c>
      <c r="G2498" s="48"/>
      <c r="H2498" s="47">
        <v>1981</v>
      </c>
      <c r="I2498" s="47">
        <v>3282.7</v>
      </c>
      <c r="J2498" s="47"/>
      <c r="K2498" s="47">
        <v>5</v>
      </c>
      <c r="L2498" s="47"/>
      <c r="M2498" s="47"/>
      <c r="N2498" s="47"/>
      <c r="O2498" s="47"/>
      <c r="P2498" s="47">
        <v>41639000</v>
      </c>
      <c r="R2498" s="2"/>
    </row>
    <row r="2499" spans="1:18" ht="28.5" customHeight="1" x14ac:dyDescent="0.25">
      <c r="A2499" s="47">
        <f t="shared" si="38"/>
        <v>2484</v>
      </c>
      <c r="B2499" s="48" t="s">
        <v>6920</v>
      </c>
      <c r="C2499" s="48" t="s">
        <v>6937</v>
      </c>
      <c r="D2499" s="48" t="s">
        <v>3503</v>
      </c>
      <c r="E2499" s="48" t="s">
        <v>5859</v>
      </c>
      <c r="F2499" s="48" t="s">
        <v>6040</v>
      </c>
      <c r="G2499" s="48"/>
      <c r="H2499" s="47">
        <v>1972</v>
      </c>
      <c r="I2499" s="47">
        <v>938.2</v>
      </c>
      <c r="J2499" s="47" t="s">
        <v>7382</v>
      </c>
      <c r="K2499" s="47">
        <v>2</v>
      </c>
      <c r="L2499" s="47"/>
      <c r="M2499" s="47"/>
      <c r="N2499" s="47"/>
      <c r="O2499" s="47">
        <v>25</v>
      </c>
      <c r="P2499" s="47">
        <v>41639000</v>
      </c>
      <c r="R2499" s="2"/>
    </row>
    <row r="2500" spans="1:18" ht="30.75" customHeight="1" x14ac:dyDescent="0.25">
      <c r="A2500" s="47">
        <f t="shared" si="38"/>
        <v>2485</v>
      </c>
      <c r="B2500" s="48" t="s">
        <v>6920</v>
      </c>
      <c r="C2500" s="48" t="s">
        <v>6937</v>
      </c>
      <c r="D2500" s="48" t="s">
        <v>6938</v>
      </c>
      <c r="E2500" s="48" t="s">
        <v>6939</v>
      </c>
      <c r="F2500" s="48" t="s">
        <v>6094</v>
      </c>
      <c r="G2500" s="48"/>
      <c r="H2500" s="47">
        <v>1974</v>
      </c>
      <c r="I2500" s="47">
        <v>3569.54</v>
      </c>
      <c r="J2500" s="47" t="s">
        <v>7377</v>
      </c>
      <c r="K2500" s="47">
        <v>5</v>
      </c>
      <c r="L2500" s="47"/>
      <c r="M2500" s="47"/>
      <c r="N2500" s="47"/>
      <c r="O2500" s="47">
        <v>137</v>
      </c>
      <c r="P2500" s="47">
        <v>41639000</v>
      </c>
      <c r="R2500" s="2"/>
    </row>
    <row r="2501" spans="1:18" ht="23" x14ac:dyDescent="0.25">
      <c r="A2501" s="47">
        <f t="shared" si="38"/>
        <v>2486</v>
      </c>
      <c r="B2501" s="48" t="s">
        <v>6920</v>
      </c>
      <c r="C2501" s="48" t="s">
        <v>6937</v>
      </c>
      <c r="D2501" s="48" t="s">
        <v>3504</v>
      </c>
      <c r="E2501" s="48" t="s">
        <v>5860</v>
      </c>
      <c r="F2501" s="48" t="s">
        <v>6040</v>
      </c>
      <c r="G2501" s="48"/>
      <c r="H2501" s="47">
        <v>1988</v>
      </c>
      <c r="I2501" s="47">
        <v>2225.87</v>
      </c>
      <c r="J2501" s="47" t="s">
        <v>7377</v>
      </c>
      <c r="K2501" s="47">
        <v>3</v>
      </c>
      <c r="L2501" s="47"/>
      <c r="M2501" s="47"/>
      <c r="N2501" s="47"/>
      <c r="O2501" s="47">
        <v>74</v>
      </c>
      <c r="P2501" s="47">
        <v>41639000</v>
      </c>
      <c r="R2501" s="2"/>
    </row>
    <row r="2502" spans="1:18" ht="23" x14ac:dyDescent="0.25">
      <c r="A2502" s="47">
        <f t="shared" si="38"/>
        <v>2487</v>
      </c>
      <c r="B2502" s="48" t="s">
        <v>6920</v>
      </c>
      <c r="C2502" s="48" t="s">
        <v>6937</v>
      </c>
      <c r="D2502" s="48" t="s">
        <v>3505</v>
      </c>
      <c r="E2502" s="48" t="s">
        <v>5861</v>
      </c>
      <c r="F2502" s="48" t="s">
        <v>6040</v>
      </c>
      <c r="G2502" s="48"/>
      <c r="H2502" s="47">
        <v>1989</v>
      </c>
      <c r="I2502" s="47">
        <v>2225.1999999999998</v>
      </c>
      <c r="J2502" s="47" t="s">
        <v>7377</v>
      </c>
      <c r="K2502" s="47">
        <v>3</v>
      </c>
      <c r="L2502" s="47"/>
      <c r="M2502" s="47"/>
      <c r="N2502" s="47"/>
      <c r="O2502" s="47">
        <v>67</v>
      </c>
      <c r="P2502" s="47">
        <v>41639000</v>
      </c>
      <c r="R2502" s="2"/>
    </row>
    <row r="2503" spans="1:18" ht="25.5" customHeight="1" x14ac:dyDescent="0.25">
      <c r="A2503" s="47">
        <f t="shared" si="38"/>
        <v>2488</v>
      </c>
      <c r="B2503" s="48" t="s">
        <v>6920</v>
      </c>
      <c r="C2503" s="48" t="s">
        <v>6933</v>
      </c>
      <c r="D2503" s="48" t="s">
        <v>6940</v>
      </c>
      <c r="E2503" s="48" t="s">
        <v>6941</v>
      </c>
      <c r="F2503" s="48" t="s">
        <v>6094</v>
      </c>
      <c r="G2503" s="48"/>
      <c r="H2503" s="47">
        <v>1990</v>
      </c>
      <c r="I2503" s="47">
        <v>2979</v>
      </c>
      <c r="J2503" s="47"/>
      <c r="K2503" s="47">
        <v>4</v>
      </c>
      <c r="L2503" s="47"/>
      <c r="M2503" s="47"/>
      <c r="N2503" s="47"/>
      <c r="O2503" s="47"/>
      <c r="P2503" s="47">
        <v>41639000</v>
      </c>
      <c r="R2503" s="2"/>
    </row>
    <row r="2504" spans="1:18" ht="23" x14ac:dyDescent="0.25">
      <c r="A2504" s="47">
        <f t="shared" si="38"/>
        <v>2489</v>
      </c>
      <c r="B2504" s="48" t="s">
        <v>6920</v>
      </c>
      <c r="C2504" s="48" t="s">
        <v>6933</v>
      </c>
      <c r="D2504" s="48" t="s">
        <v>3510</v>
      </c>
      <c r="E2504" s="48" t="s">
        <v>5865</v>
      </c>
      <c r="F2504" s="48" t="s">
        <v>6040</v>
      </c>
      <c r="G2504" s="48"/>
      <c r="H2504" s="47">
        <v>1975</v>
      </c>
      <c r="I2504" s="47">
        <v>582.61</v>
      </c>
      <c r="J2504" s="47" t="s">
        <v>7377</v>
      </c>
      <c r="K2504" s="47">
        <v>2</v>
      </c>
      <c r="L2504" s="47"/>
      <c r="M2504" s="47"/>
      <c r="N2504" s="47"/>
      <c r="O2504" s="47">
        <v>24</v>
      </c>
      <c r="P2504" s="47">
        <v>41639000</v>
      </c>
      <c r="R2504" s="2"/>
    </row>
    <row r="2505" spans="1:18" ht="23" x14ac:dyDescent="0.25">
      <c r="A2505" s="47">
        <f t="shared" si="38"/>
        <v>2490</v>
      </c>
      <c r="B2505" s="48" t="s">
        <v>6920</v>
      </c>
      <c r="C2505" s="48" t="s">
        <v>6933</v>
      </c>
      <c r="D2505" s="48" t="s">
        <v>3509</v>
      </c>
      <c r="E2505" s="48" t="s">
        <v>5864</v>
      </c>
      <c r="F2505" s="48" t="s">
        <v>6040</v>
      </c>
      <c r="G2505" s="48"/>
      <c r="H2505" s="47">
        <v>1966</v>
      </c>
      <c r="I2505" s="47">
        <v>661</v>
      </c>
      <c r="J2505" s="47"/>
      <c r="K2505" s="47">
        <v>2</v>
      </c>
      <c r="L2505" s="47"/>
      <c r="M2505" s="47"/>
      <c r="N2505" s="47"/>
      <c r="O2505" s="47"/>
      <c r="P2505" s="47">
        <v>41639000</v>
      </c>
      <c r="R2505" s="2"/>
    </row>
    <row r="2506" spans="1:18" ht="23" x14ac:dyDescent="0.25">
      <c r="A2506" s="47">
        <f t="shared" si="38"/>
        <v>2491</v>
      </c>
      <c r="B2506" s="48" t="s">
        <v>6920</v>
      </c>
      <c r="C2506" s="48" t="s">
        <v>6933</v>
      </c>
      <c r="D2506" s="48" t="s">
        <v>3512</v>
      </c>
      <c r="E2506" s="48" t="s">
        <v>5867</v>
      </c>
      <c r="F2506" s="48" t="s">
        <v>6040</v>
      </c>
      <c r="G2506" s="48"/>
      <c r="H2506" s="47">
        <v>1983</v>
      </c>
      <c r="I2506" s="50">
        <v>5140.7</v>
      </c>
      <c r="J2506" s="50" t="s">
        <v>7377</v>
      </c>
      <c r="K2506" s="47">
        <v>4</v>
      </c>
      <c r="L2506" s="47"/>
      <c r="M2506" s="47"/>
      <c r="N2506" s="47"/>
      <c r="O2506" s="47">
        <v>112</v>
      </c>
      <c r="P2506" s="47">
        <v>41639000</v>
      </c>
      <c r="R2506" s="2"/>
    </row>
    <row r="2507" spans="1:18" ht="23" x14ac:dyDescent="0.25">
      <c r="A2507" s="47">
        <f t="shared" si="38"/>
        <v>2492</v>
      </c>
      <c r="B2507" s="48" t="s">
        <v>6920</v>
      </c>
      <c r="C2507" s="48" t="s">
        <v>6933</v>
      </c>
      <c r="D2507" s="48" t="s">
        <v>436</v>
      </c>
      <c r="E2507" s="48" t="s">
        <v>1069</v>
      </c>
      <c r="F2507" s="48" t="s">
        <v>6040</v>
      </c>
      <c r="G2507" s="48"/>
      <c r="H2507" s="47">
        <v>1971</v>
      </c>
      <c r="I2507" s="50">
        <v>1273</v>
      </c>
      <c r="J2507" s="50" t="s">
        <v>7382</v>
      </c>
      <c r="K2507" s="47">
        <v>2</v>
      </c>
      <c r="L2507" s="47"/>
      <c r="M2507" s="47"/>
      <c r="N2507" s="47"/>
      <c r="O2507" s="47">
        <v>25</v>
      </c>
      <c r="P2507" s="47">
        <v>41639000</v>
      </c>
      <c r="R2507" s="2"/>
    </row>
    <row r="2508" spans="1:18" ht="24" customHeight="1" x14ac:dyDescent="0.25">
      <c r="A2508" s="47">
        <f t="shared" si="38"/>
        <v>2493</v>
      </c>
      <c r="B2508" s="48" t="s">
        <v>6920</v>
      </c>
      <c r="C2508" s="48" t="s">
        <v>6942</v>
      </c>
      <c r="D2508" s="48" t="s">
        <v>6943</v>
      </c>
      <c r="E2508" s="48" t="s">
        <v>6944</v>
      </c>
      <c r="F2508" s="48" t="s">
        <v>6094</v>
      </c>
      <c r="G2508" s="48"/>
      <c r="H2508" s="47">
        <v>1984</v>
      </c>
      <c r="I2508" s="47">
        <v>2196.96</v>
      </c>
      <c r="J2508" s="47"/>
      <c r="K2508" s="47">
        <v>5</v>
      </c>
      <c r="L2508" s="47"/>
      <c r="M2508" s="47"/>
      <c r="N2508" s="47"/>
      <c r="O2508" s="47"/>
      <c r="P2508" s="47">
        <v>41639000</v>
      </c>
      <c r="R2508" s="2"/>
    </row>
    <row r="2509" spans="1:18" ht="23.25" customHeight="1" x14ac:dyDescent="0.25">
      <c r="A2509" s="47">
        <f t="shared" si="38"/>
        <v>2494</v>
      </c>
      <c r="B2509" s="48" t="s">
        <v>6920</v>
      </c>
      <c r="C2509" s="48" t="s">
        <v>6942</v>
      </c>
      <c r="D2509" s="48" t="s">
        <v>6945</v>
      </c>
      <c r="E2509" s="48" t="s">
        <v>6946</v>
      </c>
      <c r="F2509" s="48" t="s">
        <v>6094</v>
      </c>
      <c r="G2509" s="48"/>
      <c r="H2509" s="47">
        <v>1984</v>
      </c>
      <c r="I2509" s="47">
        <v>1621</v>
      </c>
      <c r="J2509" s="47"/>
      <c r="K2509" s="47">
        <v>5</v>
      </c>
      <c r="L2509" s="47"/>
      <c r="M2509" s="47"/>
      <c r="N2509" s="47"/>
      <c r="O2509" s="47"/>
      <c r="P2509" s="47">
        <v>41639000</v>
      </c>
      <c r="R2509" s="2"/>
    </row>
    <row r="2510" spans="1:18" ht="27" customHeight="1" x14ac:dyDescent="0.25">
      <c r="A2510" s="47">
        <f t="shared" si="38"/>
        <v>2495</v>
      </c>
      <c r="B2510" s="48" t="s">
        <v>6920</v>
      </c>
      <c r="C2510" s="48" t="s">
        <v>6942</v>
      </c>
      <c r="D2510" s="48" t="s">
        <v>6947</v>
      </c>
      <c r="E2510" s="48" t="s">
        <v>6948</v>
      </c>
      <c r="F2510" s="48" t="s">
        <v>6094</v>
      </c>
      <c r="G2510" s="48"/>
      <c r="H2510" s="47">
        <v>1968</v>
      </c>
      <c r="I2510" s="47">
        <v>3348.72</v>
      </c>
      <c r="J2510" s="47" t="s">
        <v>7376</v>
      </c>
      <c r="K2510" s="47">
        <v>5</v>
      </c>
      <c r="L2510" s="47"/>
      <c r="M2510" s="47"/>
      <c r="N2510" s="47"/>
      <c r="O2510" s="47">
        <v>104</v>
      </c>
      <c r="P2510" s="47">
        <v>41639000</v>
      </c>
      <c r="R2510" s="2"/>
    </row>
    <row r="2511" spans="1:18" ht="29.25" customHeight="1" x14ac:dyDescent="0.25">
      <c r="A2511" s="47">
        <f t="shared" si="38"/>
        <v>2496</v>
      </c>
      <c r="B2511" s="48" t="s">
        <v>6920</v>
      </c>
      <c r="C2511" s="48" t="s">
        <v>6942</v>
      </c>
      <c r="D2511" s="48" t="s">
        <v>6949</v>
      </c>
      <c r="E2511" s="48" t="s">
        <v>6950</v>
      </c>
      <c r="F2511" s="48" t="s">
        <v>6094</v>
      </c>
      <c r="G2511" s="48"/>
      <c r="H2511" s="47">
        <v>1971</v>
      </c>
      <c r="I2511" s="47">
        <v>2722</v>
      </c>
      <c r="J2511" s="47"/>
      <c r="K2511" s="47">
        <v>5</v>
      </c>
      <c r="L2511" s="47"/>
      <c r="M2511" s="47"/>
      <c r="N2511" s="47"/>
      <c r="O2511" s="47"/>
      <c r="P2511" s="47">
        <v>41639000</v>
      </c>
      <c r="R2511" s="2"/>
    </row>
    <row r="2512" spans="1:18" ht="30.75" customHeight="1" x14ac:dyDescent="0.25">
      <c r="A2512" s="47">
        <f t="shared" si="38"/>
        <v>2497</v>
      </c>
      <c r="B2512" s="48" t="s">
        <v>6920</v>
      </c>
      <c r="C2512" s="48" t="s">
        <v>6942</v>
      </c>
      <c r="D2512" s="48" t="s">
        <v>3515</v>
      </c>
      <c r="E2512" s="48" t="s">
        <v>5870</v>
      </c>
      <c r="F2512" s="48" t="s">
        <v>6040</v>
      </c>
      <c r="G2512" s="48"/>
      <c r="H2512" s="47">
        <v>1950</v>
      </c>
      <c r="I2512" s="50">
        <v>408.2</v>
      </c>
      <c r="J2512" s="50" t="s">
        <v>7497</v>
      </c>
      <c r="K2512" s="47">
        <v>2</v>
      </c>
      <c r="L2512" s="47"/>
      <c r="M2512" s="47"/>
      <c r="N2512" s="47"/>
      <c r="O2512" s="47">
        <v>11</v>
      </c>
      <c r="P2512" s="47">
        <v>41639000</v>
      </c>
      <c r="R2512" s="2"/>
    </row>
    <row r="2513" spans="1:18" ht="23" x14ac:dyDescent="0.25">
      <c r="A2513" s="47">
        <f t="shared" si="38"/>
        <v>2498</v>
      </c>
      <c r="B2513" s="48" t="s">
        <v>6920</v>
      </c>
      <c r="C2513" s="48" t="s">
        <v>6942</v>
      </c>
      <c r="D2513" s="48" t="s">
        <v>3516</v>
      </c>
      <c r="E2513" s="48" t="s">
        <v>5871</v>
      </c>
      <c r="F2513" s="48" t="s">
        <v>6040</v>
      </c>
      <c r="G2513" s="48"/>
      <c r="H2513" s="47">
        <v>1940</v>
      </c>
      <c r="I2513" s="50">
        <v>265.10000000000002</v>
      </c>
      <c r="J2513" s="50" t="s">
        <v>7382</v>
      </c>
      <c r="K2513" s="47">
        <v>2</v>
      </c>
      <c r="L2513" s="47"/>
      <c r="M2513" s="47"/>
      <c r="N2513" s="47"/>
      <c r="O2513" s="47">
        <v>12</v>
      </c>
      <c r="P2513" s="47">
        <v>41639000</v>
      </c>
      <c r="R2513" s="2"/>
    </row>
    <row r="2514" spans="1:18" ht="23" x14ac:dyDescent="0.25">
      <c r="A2514" s="47">
        <f t="shared" ref="A2514:A2577" si="39">A2513+1</f>
        <v>2499</v>
      </c>
      <c r="B2514" s="48" t="s">
        <v>6920</v>
      </c>
      <c r="C2514" s="48" t="s">
        <v>6942</v>
      </c>
      <c r="D2514" s="48" t="s">
        <v>3513</v>
      </c>
      <c r="E2514" s="48" t="s">
        <v>5868</v>
      </c>
      <c r="F2514" s="48" t="s">
        <v>6040</v>
      </c>
      <c r="G2514" s="48"/>
      <c r="H2514" s="47">
        <v>1987</v>
      </c>
      <c r="I2514" s="50">
        <v>2201.9</v>
      </c>
      <c r="J2514" s="50" t="s">
        <v>7377</v>
      </c>
      <c r="K2514" s="47">
        <v>3</v>
      </c>
      <c r="L2514" s="47"/>
      <c r="M2514" s="47"/>
      <c r="N2514" s="47"/>
      <c r="O2514" s="47">
        <v>79</v>
      </c>
      <c r="P2514" s="47">
        <v>41639000</v>
      </c>
      <c r="R2514" s="2"/>
    </row>
    <row r="2515" spans="1:18" ht="29.25" customHeight="1" x14ac:dyDescent="0.25">
      <c r="A2515" s="47">
        <f t="shared" si="39"/>
        <v>2500</v>
      </c>
      <c r="B2515" s="48" t="s">
        <v>6920</v>
      </c>
      <c r="C2515" s="48" t="s">
        <v>6942</v>
      </c>
      <c r="D2515" s="48" t="s">
        <v>3514</v>
      </c>
      <c r="E2515" s="48" t="s">
        <v>5869</v>
      </c>
      <c r="F2515" s="48" t="s">
        <v>6040</v>
      </c>
      <c r="G2515" s="48"/>
      <c r="H2515" s="47">
        <v>1989</v>
      </c>
      <c r="I2515" s="50">
        <v>2177.8000000000002</v>
      </c>
      <c r="J2515" s="50" t="s">
        <v>7377</v>
      </c>
      <c r="K2515" s="47">
        <v>3</v>
      </c>
      <c r="L2515" s="47"/>
      <c r="M2515" s="47"/>
      <c r="N2515" s="47"/>
      <c r="O2515" s="47">
        <v>66</v>
      </c>
      <c r="P2515" s="47">
        <v>41639000</v>
      </c>
      <c r="R2515" s="2"/>
    </row>
    <row r="2516" spans="1:18" ht="23" x14ac:dyDescent="0.25">
      <c r="A2516" s="47">
        <f t="shared" si="39"/>
        <v>2501</v>
      </c>
      <c r="B2516" s="48" t="s">
        <v>6920</v>
      </c>
      <c r="C2516" s="48" t="s">
        <v>6942</v>
      </c>
      <c r="D2516" s="48" t="s">
        <v>3517</v>
      </c>
      <c r="E2516" s="48" t="s">
        <v>5872</v>
      </c>
      <c r="F2516" s="48" t="s">
        <v>6040</v>
      </c>
      <c r="G2516" s="48"/>
      <c r="H2516" s="47">
        <v>1940</v>
      </c>
      <c r="I2516" s="47">
        <v>635</v>
      </c>
      <c r="J2516" s="47" t="s">
        <v>7382</v>
      </c>
      <c r="K2516" s="47">
        <v>2</v>
      </c>
      <c r="L2516" s="47"/>
      <c r="M2516" s="47"/>
      <c r="N2516" s="47"/>
      <c r="O2516" s="47">
        <v>14</v>
      </c>
      <c r="P2516" s="47">
        <v>41639000</v>
      </c>
      <c r="R2516" s="2"/>
    </row>
    <row r="2517" spans="1:18" ht="23" x14ac:dyDescent="0.25">
      <c r="A2517" s="47">
        <f t="shared" si="39"/>
        <v>2502</v>
      </c>
      <c r="B2517" s="48" t="s">
        <v>6920</v>
      </c>
      <c r="C2517" s="48" t="s">
        <v>6951</v>
      </c>
      <c r="D2517" s="48" t="s">
        <v>3518</v>
      </c>
      <c r="E2517" s="48" t="s">
        <v>5873</v>
      </c>
      <c r="F2517" s="48" t="s">
        <v>6040</v>
      </c>
      <c r="G2517" s="48"/>
      <c r="H2517" s="47">
        <v>1971</v>
      </c>
      <c r="I2517" s="50">
        <v>882</v>
      </c>
      <c r="J2517" s="50" t="s">
        <v>7382</v>
      </c>
      <c r="K2517" s="53">
        <v>2</v>
      </c>
      <c r="L2517" s="47"/>
      <c r="M2517" s="47"/>
      <c r="N2517" s="47"/>
      <c r="O2517" s="65">
        <v>45</v>
      </c>
      <c r="P2517" s="47">
        <v>41639000</v>
      </c>
      <c r="R2517" s="2"/>
    </row>
    <row r="2518" spans="1:18" ht="23" x14ac:dyDescent="0.25">
      <c r="A2518" s="47">
        <f t="shared" si="39"/>
        <v>2503</v>
      </c>
      <c r="B2518" s="48" t="s">
        <v>6920</v>
      </c>
      <c r="C2518" s="48" t="s">
        <v>6951</v>
      </c>
      <c r="D2518" s="48" t="s">
        <v>3519</v>
      </c>
      <c r="E2518" s="48" t="s">
        <v>5874</v>
      </c>
      <c r="F2518" s="48" t="s">
        <v>6040</v>
      </c>
      <c r="G2518" s="48"/>
      <c r="H2518" s="47">
        <v>1970</v>
      </c>
      <c r="I2518" s="50">
        <v>862</v>
      </c>
      <c r="J2518" s="50" t="s">
        <v>7382</v>
      </c>
      <c r="K2518" s="53">
        <v>2</v>
      </c>
      <c r="L2518" s="47"/>
      <c r="M2518" s="47"/>
      <c r="N2518" s="47"/>
      <c r="O2518" s="65">
        <v>29</v>
      </c>
      <c r="P2518" s="47">
        <v>41639000</v>
      </c>
      <c r="R2518" s="2"/>
    </row>
    <row r="2519" spans="1:18" ht="23" x14ac:dyDescent="0.25">
      <c r="A2519" s="47">
        <f t="shared" si="39"/>
        <v>2504</v>
      </c>
      <c r="B2519" s="48" t="s">
        <v>6920</v>
      </c>
      <c r="C2519" s="48" t="s">
        <v>6951</v>
      </c>
      <c r="D2519" s="48" t="s">
        <v>3520</v>
      </c>
      <c r="E2519" s="48" t="s">
        <v>6952</v>
      </c>
      <c r="F2519" s="48" t="s">
        <v>6040</v>
      </c>
      <c r="G2519" s="48"/>
      <c r="H2519" s="47">
        <v>1971</v>
      </c>
      <c r="I2519" s="50">
        <v>885</v>
      </c>
      <c r="J2519" s="50" t="s">
        <v>7382</v>
      </c>
      <c r="K2519" s="53">
        <v>2</v>
      </c>
      <c r="L2519" s="47"/>
      <c r="M2519" s="47"/>
      <c r="N2519" s="47"/>
      <c r="O2519" s="65">
        <v>30</v>
      </c>
      <c r="P2519" s="47">
        <v>41639000</v>
      </c>
      <c r="R2519" s="2"/>
    </row>
    <row r="2520" spans="1:18" ht="23" x14ac:dyDescent="0.25">
      <c r="A2520" s="47">
        <f t="shared" si="39"/>
        <v>2505</v>
      </c>
      <c r="B2520" s="48" t="s">
        <v>6920</v>
      </c>
      <c r="C2520" s="48" t="s">
        <v>6951</v>
      </c>
      <c r="D2520" s="48" t="s">
        <v>3521</v>
      </c>
      <c r="E2520" s="48" t="s">
        <v>5875</v>
      </c>
      <c r="F2520" s="48" t="s">
        <v>6040</v>
      </c>
      <c r="G2520" s="48"/>
      <c r="H2520" s="47">
        <v>1971</v>
      </c>
      <c r="I2520" s="50">
        <v>734</v>
      </c>
      <c r="J2520" s="50" t="s">
        <v>7382</v>
      </c>
      <c r="K2520" s="53">
        <v>2</v>
      </c>
      <c r="L2520" s="47"/>
      <c r="M2520" s="47"/>
      <c r="N2520" s="47"/>
      <c r="O2520" s="65">
        <v>22</v>
      </c>
      <c r="P2520" s="47">
        <v>41639000</v>
      </c>
      <c r="R2520" s="2"/>
    </row>
    <row r="2521" spans="1:18" ht="23" x14ac:dyDescent="0.25">
      <c r="A2521" s="47">
        <f t="shared" si="39"/>
        <v>2506</v>
      </c>
      <c r="B2521" s="48" t="s">
        <v>6920</v>
      </c>
      <c r="C2521" s="48" t="s">
        <v>6951</v>
      </c>
      <c r="D2521" s="48" t="s">
        <v>3522</v>
      </c>
      <c r="E2521" s="48" t="s">
        <v>5876</v>
      </c>
      <c r="F2521" s="48" t="s">
        <v>6040</v>
      </c>
      <c r="G2521" s="48"/>
      <c r="H2521" s="47">
        <v>1970</v>
      </c>
      <c r="I2521" s="50">
        <v>736</v>
      </c>
      <c r="J2521" s="50" t="s">
        <v>7382</v>
      </c>
      <c r="K2521" s="53">
        <v>2</v>
      </c>
      <c r="L2521" s="47"/>
      <c r="M2521" s="47"/>
      <c r="N2521" s="47"/>
      <c r="O2521" s="65">
        <v>31</v>
      </c>
      <c r="P2521" s="47">
        <v>41639000</v>
      </c>
      <c r="R2521" s="2"/>
    </row>
    <row r="2522" spans="1:18" ht="23" x14ac:dyDescent="0.25">
      <c r="A2522" s="47">
        <f t="shared" si="39"/>
        <v>2507</v>
      </c>
      <c r="B2522" s="48" t="s">
        <v>6920</v>
      </c>
      <c r="C2522" s="48" t="s">
        <v>6951</v>
      </c>
      <c r="D2522" s="48" t="s">
        <v>3523</v>
      </c>
      <c r="E2522" s="48" t="s">
        <v>5877</v>
      </c>
      <c r="F2522" s="48" t="s">
        <v>6040</v>
      </c>
      <c r="G2522" s="48"/>
      <c r="H2522" s="47">
        <v>1970</v>
      </c>
      <c r="I2522" s="50">
        <v>739</v>
      </c>
      <c r="J2522" s="50" t="s">
        <v>7382</v>
      </c>
      <c r="K2522" s="53">
        <v>2</v>
      </c>
      <c r="L2522" s="47"/>
      <c r="M2522" s="47"/>
      <c r="N2522" s="47"/>
      <c r="O2522" s="65">
        <v>29</v>
      </c>
      <c r="P2522" s="47">
        <v>41639000</v>
      </c>
      <c r="R2522" s="2"/>
    </row>
    <row r="2523" spans="1:18" ht="23" x14ac:dyDescent="0.25">
      <c r="A2523" s="47">
        <f t="shared" si="39"/>
        <v>2508</v>
      </c>
      <c r="B2523" s="48" t="s">
        <v>6920</v>
      </c>
      <c r="C2523" s="48" t="s">
        <v>6951</v>
      </c>
      <c r="D2523" s="48" t="s">
        <v>3524</v>
      </c>
      <c r="E2523" s="48" t="s">
        <v>5878</v>
      </c>
      <c r="F2523" s="48" t="s">
        <v>6040</v>
      </c>
      <c r="G2523" s="48"/>
      <c r="H2523" s="47">
        <v>1975</v>
      </c>
      <c r="I2523" s="50">
        <v>4423</v>
      </c>
      <c r="J2523" s="50" t="s">
        <v>7377</v>
      </c>
      <c r="K2523" s="53">
        <v>5</v>
      </c>
      <c r="L2523" s="47"/>
      <c r="M2523" s="47"/>
      <c r="N2523" s="47"/>
      <c r="O2523" s="65">
        <v>224</v>
      </c>
      <c r="P2523" s="47">
        <v>41639000</v>
      </c>
      <c r="R2523" s="2"/>
    </row>
    <row r="2524" spans="1:18" ht="23" x14ac:dyDescent="0.25">
      <c r="A2524" s="47">
        <f t="shared" si="39"/>
        <v>2509</v>
      </c>
      <c r="B2524" s="48" t="s">
        <v>6920</v>
      </c>
      <c r="C2524" s="48" t="s">
        <v>6951</v>
      </c>
      <c r="D2524" s="48" t="s">
        <v>3525</v>
      </c>
      <c r="E2524" s="48" t="s">
        <v>5879</v>
      </c>
      <c r="F2524" s="48" t="s">
        <v>6040</v>
      </c>
      <c r="G2524" s="48"/>
      <c r="H2524" s="47">
        <v>1978</v>
      </c>
      <c r="I2524" s="50">
        <v>1330</v>
      </c>
      <c r="J2524" s="50" t="s">
        <v>7382</v>
      </c>
      <c r="K2524" s="53">
        <v>3</v>
      </c>
      <c r="L2524" s="47"/>
      <c r="M2524" s="47"/>
      <c r="N2524" s="47"/>
      <c r="O2524" s="65">
        <v>63</v>
      </c>
      <c r="P2524" s="47">
        <v>41639000</v>
      </c>
      <c r="R2524" s="2"/>
    </row>
    <row r="2525" spans="1:18" ht="30.75" customHeight="1" x14ac:dyDescent="0.25">
      <c r="A2525" s="47">
        <f t="shared" si="39"/>
        <v>2510</v>
      </c>
      <c r="B2525" s="48" t="s">
        <v>6920</v>
      </c>
      <c r="C2525" s="48" t="s">
        <v>6951</v>
      </c>
      <c r="D2525" s="48" t="s">
        <v>6953</v>
      </c>
      <c r="E2525" s="48" t="s">
        <v>6954</v>
      </c>
      <c r="F2525" s="48" t="s">
        <v>6094</v>
      </c>
      <c r="G2525" s="48"/>
      <c r="H2525" s="47">
        <v>1983</v>
      </c>
      <c r="I2525" s="47">
        <v>3190</v>
      </c>
      <c r="J2525" s="47"/>
      <c r="K2525" s="47">
        <v>5</v>
      </c>
      <c r="L2525" s="47"/>
      <c r="M2525" s="47"/>
      <c r="N2525" s="47"/>
      <c r="O2525" s="47"/>
      <c r="P2525" s="47">
        <v>41639000</v>
      </c>
      <c r="R2525" s="2"/>
    </row>
    <row r="2526" spans="1:18" ht="23" x14ac:dyDescent="0.25">
      <c r="A2526" s="47">
        <f t="shared" si="39"/>
        <v>2511</v>
      </c>
      <c r="B2526" s="48" t="s">
        <v>6920</v>
      </c>
      <c r="C2526" s="48" t="s">
        <v>6951</v>
      </c>
      <c r="D2526" s="48" t="s">
        <v>253</v>
      </c>
      <c r="E2526" s="48" t="s">
        <v>882</v>
      </c>
      <c r="F2526" s="48" t="s">
        <v>6040</v>
      </c>
      <c r="G2526" s="48"/>
      <c r="H2526" s="47">
        <v>1964</v>
      </c>
      <c r="I2526" s="50">
        <v>589.5</v>
      </c>
      <c r="J2526" s="47" t="s">
        <v>7529</v>
      </c>
      <c r="K2526" s="47">
        <v>2</v>
      </c>
      <c r="L2526" s="47"/>
      <c r="M2526" s="47"/>
      <c r="N2526" s="47"/>
      <c r="O2526" s="47">
        <v>29</v>
      </c>
      <c r="P2526" s="47">
        <v>41639000</v>
      </c>
      <c r="R2526" s="2"/>
    </row>
    <row r="2527" spans="1:18" ht="23" x14ac:dyDescent="0.25">
      <c r="A2527" s="47">
        <f t="shared" si="39"/>
        <v>2512</v>
      </c>
      <c r="B2527" s="48" t="s">
        <v>6920</v>
      </c>
      <c r="C2527" s="48" t="s">
        <v>6951</v>
      </c>
      <c r="D2527" s="48" t="s">
        <v>254</v>
      </c>
      <c r="E2527" s="48" t="s">
        <v>883</v>
      </c>
      <c r="F2527" s="48" t="s">
        <v>6040</v>
      </c>
      <c r="G2527" s="48"/>
      <c r="H2527" s="47">
        <v>1962</v>
      </c>
      <c r="I2527" s="50">
        <v>406.2</v>
      </c>
      <c r="J2527" s="47" t="s">
        <v>7529</v>
      </c>
      <c r="K2527" s="47">
        <v>2</v>
      </c>
      <c r="L2527" s="47"/>
      <c r="M2527" s="47"/>
      <c r="N2527" s="47"/>
      <c r="O2527" s="47">
        <v>29</v>
      </c>
      <c r="P2527" s="47">
        <v>41639000</v>
      </c>
      <c r="R2527" s="2"/>
    </row>
    <row r="2528" spans="1:18" ht="27" customHeight="1" x14ac:dyDescent="0.25">
      <c r="A2528" s="47">
        <f t="shared" si="39"/>
        <v>2513</v>
      </c>
      <c r="B2528" s="48" t="s">
        <v>6920</v>
      </c>
      <c r="C2528" s="48" t="s">
        <v>6933</v>
      </c>
      <c r="D2528" s="48" t="s">
        <v>6955</v>
      </c>
      <c r="E2528" s="48" t="s">
        <v>6956</v>
      </c>
      <c r="F2528" s="48" t="s">
        <v>6094</v>
      </c>
      <c r="G2528" s="48"/>
      <c r="H2528" s="47">
        <v>1980</v>
      </c>
      <c r="I2528" s="47">
        <v>584.70000000000005</v>
      </c>
      <c r="J2528" s="47"/>
      <c r="K2528" s="47">
        <v>2</v>
      </c>
      <c r="L2528" s="47"/>
      <c r="M2528" s="47"/>
      <c r="N2528" s="47"/>
      <c r="O2528" s="47"/>
      <c r="P2528" s="47">
        <v>41639000</v>
      </c>
      <c r="R2528" s="2"/>
    </row>
    <row r="2529" spans="1:18" ht="23" x14ac:dyDescent="0.25">
      <c r="A2529" s="47">
        <f t="shared" si="39"/>
        <v>2514</v>
      </c>
      <c r="B2529" s="48" t="s">
        <v>6920</v>
      </c>
      <c r="C2529" s="48" t="s">
        <v>6933</v>
      </c>
      <c r="D2529" s="48" t="s">
        <v>505</v>
      </c>
      <c r="E2529" s="48" t="s">
        <v>1140</v>
      </c>
      <c r="F2529" s="48" t="s">
        <v>6040</v>
      </c>
      <c r="G2529" s="48"/>
      <c r="H2529" s="47">
        <v>1989</v>
      </c>
      <c r="I2529" s="47">
        <v>499.7</v>
      </c>
      <c r="J2529" s="47" t="s">
        <v>7497</v>
      </c>
      <c r="K2529" s="47">
        <v>2</v>
      </c>
      <c r="L2529" s="47"/>
      <c r="M2529" s="47"/>
      <c r="N2529" s="47"/>
      <c r="O2529" s="47">
        <v>17</v>
      </c>
      <c r="P2529" s="47">
        <v>41639000</v>
      </c>
      <c r="R2529" s="2"/>
    </row>
    <row r="2530" spans="1:18" ht="30" customHeight="1" x14ac:dyDescent="0.25">
      <c r="A2530" s="47">
        <f t="shared" si="39"/>
        <v>2515</v>
      </c>
      <c r="B2530" s="48" t="s">
        <v>6920</v>
      </c>
      <c r="C2530" s="48" t="s">
        <v>6957</v>
      </c>
      <c r="D2530" s="48" t="s">
        <v>6958</v>
      </c>
      <c r="E2530" s="48" t="s">
        <v>6959</v>
      </c>
      <c r="F2530" s="48" t="s">
        <v>6094</v>
      </c>
      <c r="G2530" s="48"/>
      <c r="H2530" s="47">
        <v>1985</v>
      </c>
      <c r="I2530" s="47">
        <v>3686.2</v>
      </c>
      <c r="J2530" s="47"/>
      <c r="K2530" s="47">
        <v>4</v>
      </c>
      <c r="L2530" s="47"/>
      <c r="M2530" s="47"/>
      <c r="N2530" s="47"/>
      <c r="O2530" s="47"/>
      <c r="P2530" s="47">
        <v>41639000</v>
      </c>
      <c r="R2530" s="2"/>
    </row>
    <row r="2531" spans="1:18" ht="23" x14ac:dyDescent="0.25">
      <c r="A2531" s="47">
        <f t="shared" si="39"/>
        <v>2516</v>
      </c>
      <c r="B2531" s="48" t="s">
        <v>6920</v>
      </c>
      <c r="C2531" s="48" t="s">
        <v>6957</v>
      </c>
      <c r="D2531" s="48" t="s">
        <v>2617</v>
      </c>
      <c r="E2531" s="48" t="s">
        <v>5030</v>
      </c>
      <c r="F2531" s="48" t="s">
        <v>6040</v>
      </c>
      <c r="G2531" s="48"/>
      <c r="H2531" s="47">
        <v>1968</v>
      </c>
      <c r="I2531" s="50">
        <v>857.42</v>
      </c>
      <c r="J2531" s="50" t="s">
        <v>7382</v>
      </c>
      <c r="K2531" s="47">
        <v>2</v>
      </c>
      <c r="L2531" s="47"/>
      <c r="M2531" s="47"/>
      <c r="N2531" s="47"/>
      <c r="O2531" s="65">
        <v>49</v>
      </c>
      <c r="P2531" s="47">
        <v>41639000</v>
      </c>
      <c r="R2531" s="2"/>
    </row>
    <row r="2532" spans="1:18" ht="23" x14ac:dyDescent="0.25">
      <c r="A2532" s="47">
        <f t="shared" si="39"/>
        <v>2517</v>
      </c>
      <c r="B2532" s="48" t="s">
        <v>6920</v>
      </c>
      <c r="C2532" s="48" t="s">
        <v>6957</v>
      </c>
      <c r="D2532" s="48" t="s">
        <v>2618</v>
      </c>
      <c r="E2532" s="48" t="s">
        <v>5031</v>
      </c>
      <c r="F2532" s="48" t="s">
        <v>6040</v>
      </c>
      <c r="G2532" s="48"/>
      <c r="H2532" s="47">
        <v>1968</v>
      </c>
      <c r="I2532" s="50">
        <v>779.26</v>
      </c>
      <c r="J2532" s="50" t="s">
        <v>7377</v>
      </c>
      <c r="K2532" s="47">
        <v>2</v>
      </c>
      <c r="L2532" s="47"/>
      <c r="M2532" s="47"/>
      <c r="N2532" s="47"/>
      <c r="O2532" s="65">
        <v>48</v>
      </c>
      <c r="P2532" s="47">
        <v>41639000</v>
      </c>
      <c r="R2532" s="2"/>
    </row>
    <row r="2533" spans="1:18" ht="23" x14ac:dyDescent="0.25">
      <c r="A2533" s="47">
        <f t="shared" si="39"/>
        <v>2518</v>
      </c>
      <c r="B2533" s="48" t="s">
        <v>6920</v>
      </c>
      <c r="C2533" s="48" t="s">
        <v>6957</v>
      </c>
      <c r="D2533" s="48" t="s">
        <v>2619</v>
      </c>
      <c r="E2533" s="48" t="s">
        <v>5032</v>
      </c>
      <c r="F2533" s="48" t="s">
        <v>6040</v>
      </c>
      <c r="G2533" s="48"/>
      <c r="H2533" s="47">
        <v>1969</v>
      </c>
      <c r="I2533" s="50">
        <v>771.52</v>
      </c>
      <c r="J2533" s="50" t="s">
        <v>7377</v>
      </c>
      <c r="K2533" s="47">
        <v>2</v>
      </c>
      <c r="L2533" s="47"/>
      <c r="M2533" s="47"/>
      <c r="N2533" s="47"/>
      <c r="O2533" s="65">
        <v>46</v>
      </c>
      <c r="P2533" s="47">
        <v>41639000</v>
      </c>
      <c r="R2533" s="2"/>
    </row>
    <row r="2534" spans="1:18" ht="27" customHeight="1" x14ac:dyDescent="0.25">
      <c r="A2534" s="47">
        <f t="shared" si="39"/>
        <v>2519</v>
      </c>
      <c r="B2534" s="48" t="s">
        <v>6920</v>
      </c>
      <c r="C2534" s="48" t="s">
        <v>6957</v>
      </c>
      <c r="D2534" s="48" t="s">
        <v>2620</v>
      </c>
      <c r="E2534" s="48" t="s">
        <v>5033</v>
      </c>
      <c r="F2534" s="48" t="s">
        <v>6040</v>
      </c>
      <c r="G2534" s="48"/>
      <c r="H2534" s="47">
        <v>1978</v>
      </c>
      <c r="I2534" s="50">
        <v>1443.9</v>
      </c>
      <c r="J2534" s="50" t="s">
        <v>7377</v>
      </c>
      <c r="K2534" s="47">
        <v>3</v>
      </c>
      <c r="L2534" s="47"/>
      <c r="M2534" s="47"/>
      <c r="N2534" s="47"/>
      <c r="O2534" s="65">
        <v>67</v>
      </c>
      <c r="P2534" s="47">
        <v>41639000</v>
      </c>
      <c r="R2534" s="2"/>
    </row>
    <row r="2535" spans="1:18" ht="29.25" customHeight="1" x14ac:dyDescent="0.25">
      <c r="A2535" s="47">
        <f t="shared" si="39"/>
        <v>2520</v>
      </c>
      <c r="B2535" s="48" t="s">
        <v>6920</v>
      </c>
      <c r="C2535" s="48" t="s">
        <v>6957</v>
      </c>
      <c r="D2535" s="48" t="s">
        <v>6960</v>
      </c>
      <c r="E2535" s="48" t="s">
        <v>6961</v>
      </c>
      <c r="F2535" s="48" t="s">
        <v>6094</v>
      </c>
      <c r="G2535" s="48"/>
      <c r="H2535" s="47">
        <v>1979</v>
      </c>
      <c r="I2535" s="47">
        <v>4288.1000000000004</v>
      </c>
      <c r="J2535" s="47"/>
      <c r="K2535" s="47">
        <v>5</v>
      </c>
      <c r="L2535" s="47"/>
      <c r="M2535" s="47"/>
      <c r="N2535" s="47"/>
      <c r="O2535" s="47"/>
      <c r="P2535" s="47">
        <v>41639000</v>
      </c>
      <c r="R2535" s="2"/>
    </row>
    <row r="2536" spans="1:18" ht="25.5" customHeight="1" x14ac:dyDescent="0.25">
      <c r="A2536" s="47">
        <f t="shared" si="39"/>
        <v>2521</v>
      </c>
      <c r="B2536" s="48" t="s">
        <v>6920</v>
      </c>
      <c r="C2536" s="48" t="s">
        <v>6957</v>
      </c>
      <c r="D2536" s="48" t="s">
        <v>6962</v>
      </c>
      <c r="E2536" s="48" t="s">
        <v>6963</v>
      </c>
      <c r="F2536" s="48" t="s">
        <v>6094</v>
      </c>
      <c r="G2536" s="49"/>
      <c r="H2536" s="47">
        <v>1981</v>
      </c>
      <c r="I2536" s="47">
        <v>4294.18</v>
      </c>
      <c r="J2536" s="47"/>
      <c r="K2536" s="47">
        <v>5</v>
      </c>
      <c r="L2536" s="47"/>
      <c r="M2536" s="47"/>
      <c r="N2536" s="47"/>
      <c r="O2536" s="47"/>
      <c r="P2536" s="47">
        <v>41639000</v>
      </c>
      <c r="R2536" s="2"/>
    </row>
    <row r="2537" spans="1:18" ht="27.75" customHeight="1" x14ac:dyDescent="0.25">
      <c r="A2537" s="47">
        <f t="shared" si="39"/>
        <v>2522</v>
      </c>
      <c r="B2537" s="48" t="s">
        <v>6920</v>
      </c>
      <c r="C2537" s="48" t="s">
        <v>6933</v>
      </c>
      <c r="D2537" s="48" t="s">
        <v>6964</v>
      </c>
      <c r="E2537" s="48" t="s">
        <v>6965</v>
      </c>
      <c r="F2537" s="48" t="s">
        <v>6094</v>
      </c>
      <c r="G2537" s="48"/>
      <c r="H2537" s="47">
        <v>1993</v>
      </c>
      <c r="I2537" s="47">
        <v>3809.7</v>
      </c>
      <c r="J2537" s="47"/>
      <c r="K2537" s="47">
        <v>5</v>
      </c>
      <c r="L2537" s="47"/>
      <c r="M2537" s="47"/>
      <c r="N2537" s="47"/>
      <c r="O2537" s="47"/>
      <c r="P2537" s="47">
        <v>41639000</v>
      </c>
      <c r="R2537" s="2"/>
    </row>
    <row r="2538" spans="1:18" ht="23" x14ac:dyDescent="0.25">
      <c r="A2538" s="47">
        <f t="shared" si="39"/>
        <v>2523</v>
      </c>
      <c r="B2538" s="48" t="s">
        <v>6920</v>
      </c>
      <c r="C2538" s="48" t="s">
        <v>6966</v>
      </c>
      <c r="D2538" s="48" t="s">
        <v>2647</v>
      </c>
      <c r="E2538" s="48" t="s">
        <v>5059</v>
      </c>
      <c r="F2538" s="48" t="s">
        <v>6040</v>
      </c>
      <c r="G2538" s="48"/>
      <c r="H2538" s="47">
        <v>1974</v>
      </c>
      <c r="I2538" s="50">
        <v>866.6</v>
      </c>
      <c r="J2538" s="50" t="s">
        <v>7382</v>
      </c>
      <c r="K2538" s="47">
        <v>2</v>
      </c>
      <c r="L2538" s="47"/>
      <c r="M2538" s="47"/>
      <c r="N2538" s="47"/>
      <c r="O2538" s="65">
        <v>44</v>
      </c>
      <c r="P2538" s="47">
        <v>41639000</v>
      </c>
      <c r="R2538" s="2"/>
    </row>
    <row r="2539" spans="1:18" ht="23" x14ac:dyDescent="0.25">
      <c r="A2539" s="47">
        <f t="shared" si="39"/>
        <v>2524</v>
      </c>
      <c r="B2539" s="48" t="s">
        <v>6920</v>
      </c>
      <c r="C2539" s="48" t="s">
        <v>6966</v>
      </c>
      <c r="D2539" s="48" t="s">
        <v>2648</v>
      </c>
      <c r="E2539" s="48" t="s">
        <v>5060</v>
      </c>
      <c r="F2539" s="48" t="s">
        <v>6040</v>
      </c>
      <c r="G2539" s="48"/>
      <c r="H2539" s="47">
        <v>1976</v>
      </c>
      <c r="I2539" s="50">
        <v>865.3</v>
      </c>
      <c r="J2539" s="50" t="s">
        <v>7382</v>
      </c>
      <c r="K2539" s="47">
        <v>2</v>
      </c>
      <c r="L2539" s="47"/>
      <c r="M2539" s="47"/>
      <c r="N2539" s="47"/>
      <c r="O2539" s="65">
        <v>23</v>
      </c>
      <c r="P2539" s="47">
        <v>41639000</v>
      </c>
      <c r="R2539" s="2"/>
    </row>
    <row r="2540" spans="1:18" ht="23" x14ac:dyDescent="0.25">
      <c r="A2540" s="47">
        <f t="shared" si="39"/>
        <v>2525</v>
      </c>
      <c r="B2540" s="48" t="s">
        <v>6920</v>
      </c>
      <c r="C2540" s="48" t="s">
        <v>6966</v>
      </c>
      <c r="D2540" s="48" t="s">
        <v>2649</v>
      </c>
      <c r="E2540" s="48" t="s">
        <v>5061</v>
      </c>
      <c r="F2540" s="48" t="s">
        <v>6040</v>
      </c>
      <c r="G2540" s="48"/>
      <c r="H2540" s="47">
        <v>1970</v>
      </c>
      <c r="I2540" s="50">
        <v>749.6</v>
      </c>
      <c r="J2540" s="50" t="s">
        <v>7382</v>
      </c>
      <c r="K2540" s="47">
        <v>2</v>
      </c>
      <c r="L2540" s="47"/>
      <c r="M2540" s="47"/>
      <c r="N2540" s="47"/>
      <c r="O2540" s="65">
        <v>23</v>
      </c>
      <c r="P2540" s="47">
        <v>41639000</v>
      </c>
      <c r="R2540" s="2"/>
    </row>
    <row r="2541" spans="1:18" ht="23" x14ac:dyDescent="0.25">
      <c r="A2541" s="47">
        <f t="shared" si="39"/>
        <v>2526</v>
      </c>
      <c r="B2541" s="48" t="s">
        <v>6920</v>
      </c>
      <c r="C2541" s="48" t="s">
        <v>6966</v>
      </c>
      <c r="D2541" s="48" t="s">
        <v>2650</v>
      </c>
      <c r="E2541" s="48" t="s">
        <v>5062</v>
      </c>
      <c r="F2541" s="48" t="s">
        <v>6040</v>
      </c>
      <c r="G2541" s="48"/>
      <c r="H2541" s="47">
        <v>1973</v>
      </c>
      <c r="I2541" s="50">
        <v>773.7</v>
      </c>
      <c r="J2541" s="50" t="s">
        <v>7372</v>
      </c>
      <c r="K2541" s="47">
        <v>2</v>
      </c>
      <c r="L2541" s="47"/>
      <c r="M2541" s="47"/>
      <c r="N2541" s="47"/>
      <c r="O2541" s="65">
        <v>44</v>
      </c>
      <c r="P2541" s="47">
        <v>41639000</v>
      </c>
      <c r="R2541" s="2"/>
    </row>
    <row r="2542" spans="1:18" ht="23" x14ac:dyDescent="0.25">
      <c r="A2542" s="47">
        <f t="shared" si="39"/>
        <v>2527</v>
      </c>
      <c r="B2542" s="48" t="s">
        <v>6920</v>
      </c>
      <c r="C2542" s="48" t="s">
        <v>6966</v>
      </c>
      <c r="D2542" s="48" t="s">
        <v>2651</v>
      </c>
      <c r="E2542" s="48" t="s">
        <v>5063</v>
      </c>
      <c r="F2542" s="48" t="s">
        <v>6040</v>
      </c>
      <c r="G2542" s="48"/>
      <c r="H2542" s="47">
        <v>1974</v>
      </c>
      <c r="I2542" s="50">
        <v>778.9</v>
      </c>
      <c r="J2542" s="50" t="s">
        <v>7372</v>
      </c>
      <c r="K2542" s="47">
        <v>2</v>
      </c>
      <c r="L2542" s="47"/>
      <c r="M2542" s="47"/>
      <c r="N2542" s="47"/>
      <c r="O2542" s="65">
        <v>16</v>
      </c>
      <c r="P2542" s="47">
        <v>41639000</v>
      </c>
      <c r="R2542" s="2"/>
    </row>
    <row r="2543" spans="1:18" ht="23" x14ac:dyDescent="0.25">
      <c r="A2543" s="47">
        <f t="shared" si="39"/>
        <v>2528</v>
      </c>
      <c r="B2543" s="48" t="s">
        <v>6920</v>
      </c>
      <c r="C2543" s="48" t="s">
        <v>6966</v>
      </c>
      <c r="D2543" s="48" t="s">
        <v>2652</v>
      </c>
      <c r="E2543" s="48" t="s">
        <v>5064</v>
      </c>
      <c r="F2543" s="48" t="s">
        <v>6040</v>
      </c>
      <c r="G2543" s="48"/>
      <c r="H2543" s="47">
        <v>1973</v>
      </c>
      <c r="I2543" s="50">
        <v>776.9</v>
      </c>
      <c r="J2543" s="50" t="s">
        <v>7372</v>
      </c>
      <c r="K2543" s="47">
        <v>2</v>
      </c>
      <c r="L2543" s="47"/>
      <c r="M2543" s="47"/>
      <c r="N2543" s="47"/>
      <c r="O2543" s="65">
        <v>20</v>
      </c>
      <c r="P2543" s="47">
        <v>41639000</v>
      </c>
      <c r="R2543" s="2"/>
    </row>
    <row r="2544" spans="1:18" ht="23" x14ac:dyDescent="0.25">
      <c r="A2544" s="47">
        <f t="shared" si="39"/>
        <v>2529</v>
      </c>
      <c r="B2544" s="48" t="s">
        <v>6920</v>
      </c>
      <c r="C2544" s="48" t="s">
        <v>6966</v>
      </c>
      <c r="D2544" s="48" t="s">
        <v>2653</v>
      </c>
      <c r="E2544" s="48" t="s">
        <v>5065</v>
      </c>
      <c r="F2544" s="48" t="s">
        <v>6040</v>
      </c>
      <c r="G2544" s="48"/>
      <c r="H2544" s="47">
        <v>1978</v>
      </c>
      <c r="I2544" s="50">
        <v>1444.2</v>
      </c>
      <c r="J2544" s="50" t="s">
        <v>7372</v>
      </c>
      <c r="K2544" s="47">
        <v>3</v>
      </c>
      <c r="L2544" s="47"/>
      <c r="M2544" s="47"/>
      <c r="N2544" s="47"/>
      <c r="O2544" s="65">
        <v>34</v>
      </c>
      <c r="P2544" s="47">
        <v>41639000</v>
      </c>
      <c r="R2544" s="2"/>
    </row>
    <row r="2545" spans="1:18" ht="26.25" customHeight="1" x14ac:dyDescent="0.25">
      <c r="A2545" s="47">
        <f t="shared" si="39"/>
        <v>2530</v>
      </c>
      <c r="B2545" s="48" t="s">
        <v>6920</v>
      </c>
      <c r="C2545" s="48" t="s">
        <v>6967</v>
      </c>
      <c r="D2545" s="48" t="s">
        <v>6968</v>
      </c>
      <c r="E2545" s="48" t="s">
        <v>6969</v>
      </c>
      <c r="F2545" s="48" t="s">
        <v>6094</v>
      </c>
      <c r="G2545" s="48"/>
      <c r="H2545" s="47">
        <v>1976</v>
      </c>
      <c r="I2545" s="47">
        <v>4426.6000000000004</v>
      </c>
      <c r="J2545" s="47" t="s">
        <v>7377</v>
      </c>
      <c r="K2545" s="47">
        <v>5</v>
      </c>
      <c r="L2545" s="47"/>
      <c r="M2545" s="47"/>
      <c r="N2545" s="47"/>
      <c r="O2545" s="47">
        <v>225</v>
      </c>
      <c r="P2545" s="47">
        <v>41639000</v>
      </c>
      <c r="R2545" s="2"/>
    </row>
    <row r="2546" spans="1:18" ht="26.25" customHeight="1" x14ac:dyDescent="0.25">
      <c r="A2546" s="47">
        <f t="shared" si="39"/>
        <v>2531</v>
      </c>
      <c r="B2546" s="48" t="s">
        <v>6920</v>
      </c>
      <c r="C2546" s="48" t="s">
        <v>6967</v>
      </c>
      <c r="D2546" s="48" t="s">
        <v>6970</v>
      </c>
      <c r="E2546" s="48" t="s">
        <v>6971</v>
      </c>
      <c r="F2546" s="48" t="s">
        <v>6094</v>
      </c>
      <c r="G2546" s="48"/>
      <c r="H2546" s="47">
        <v>1977</v>
      </c>
      <c r="I2546" s="47">
        <v>5904.9</v>
      </c>
      <c r="J2546" s="47" t="s">
        <v>7377</v>
      </c>
      <c r="K2546" s="47">
        <v>5</v>
      </c>
      <c r="L2546" s="47"/>
      <c r="M2546" s="47"/>
      <c r="N2546" s="47"/>
      <c r="O2546" s="47">
        <v>227</v>
      </c>
      <c r="P2546" s="47">
        <v>41639000</v>
      </c>
      <c r="R2546" s="2"/>
    </row>
    <row r="2547" spans="1:18" ht="27" customHeight="1" x14ac:dyDescent="0.25">
      <c r="A2547" s="47">
        <f t="shared" si="39"/>
        <v>2532</v>
      </c>
      <c r="B2547" s="48" t="s">
        <v>6920</v>
      </c>
      <c r="C2547" s="48" t="s">
        <v>6967</v>
      </c>
      <c r="D2547" s="48" t="s">
        <v>6972</v>
      </c>
      <c r="E2547" s="48" t="s">
        <v>6973</v>
      </c>
      <c r="F2547" s="48" t="s">
        <v>6094</v>
      </c>
      <c r="G2547" s="48"/>
      <c r="H2547" s="47">
        <v>1987</v>
      </c>
      <c r="I2547" s="47">
        <v>3243.9</v>
      </c>
      <c r="J2547" s="47"/>
      <c r="K2547" s="47">
        <v>5</v>
      </c>
      <c r="L2547" s="47"/>
      <c r="M2547" s="47"/>
      <c r="N2547" s="47"/>
      <c r="O2547" s="47"/>
      <c r="P2547" s="47">
        <v>41639000</v>
      </c>
      <c r="R2547" s="2"/>
    </row>
    <row r="2548" spans="1:18" ht="23" x14ac:dyDescent="0.25">
      <c r="A2548" s="47">
        <f t="shared" si="39"/>
        <v>2533</v>
      </c>
      <c r="B2548" s="48" t="s">
        <v>6920</v>
      </c>
      <c r="C2548" s="48" t="s">
        <v>6974</v>
      </c>
      <c r="D2548" s="48" t="s">
        <v>3715</v>
      </c>
      <c r="E2548" s="48" t="s">
        <v>6975</v>
      </c>
      <c r="F2548" s="48" t="s">
        <v>6040</v>
      </c>
      <c r="G2548" s="48"/>
      <c r="H2548" s="47">
        <v>1967</v>
      </c>
      <c r="I2548" s="47">
        <v>622.79999999999995</v>
      </c>
      <c r="J2548" s="47"/>
      <c r="K2548" s="47">
        <v>2</v>
      </c>
      <c r="L2548" s="47"/>
      <c r="M2548" s="47"/>
      <c r="N2548" s="47"/>
      <c r="O2548" s="47"/>
      <c r="P2548" s="47">
        <v>41639000</v>
      </c>
      <c r="R2548" s="2"/>
    </row>
    <row r="2549" spans="1:18" ht="23" x14ac:dyDescent="0.25">
      <c r="A2549" s="47">
        <f t="shared" si="39"/>
        <v>2534</v>
      </c>
      <c r="B2549" s="48" t="s">
        <v>6920</v>
      </c>
      <c r="C2549" s="48" t="s">
        <v>6930</v>
      </c>
      <c r="D2549" s="48" t="s">
        <v>2682</v>
      </c>
      <c r="E2549" s="48" t="s">
        <v>5090</v>
      </c>
      <c r="F2549" s="48" t="s">
        <v>6040</v>
      </c>
      <c r="G2549" s="48"/>
      <c r="H2549" s="47">
        <v>1969</v>
      </c>
      <c r="I2549" s="47">
        <v>141.4</v>
      </c>
      <c r="J2549" s="47" t="s">
        <v>7497</v>
      </c>
      <c r="K2549" s="47">
        <v>2</v>
      </c>
      <c r="L2549" s="47"/>
      <c r="M2549" s="47"/>
      <c r="N2549" s="47"/>
      <c r="O2549" s="47">
        <v>6</v>
      </c>
      <c r="P2549" s="47">
        <v>41639000</v>
      </c>
      <c r="R2549" s="2"/>
    </row>
    <row r="2550" spans="1:18" ht="27.75" customHeight="1" x14ac:dyDescent="0.25">
      <c r="A2550" s="47">
        <f t="shared" si="39"/>
        <v>2535</v>
      </c>
      <c r="B2550" s="48" t="s">
        <v>6920</v>
      </c>
      <c r="C2550" s="48" t="s">
        <v>6930</v>
      </c>
      <c r="D2550" s="48" t="s">
        <v>6976</v>
      </c>
      <c r="E2550" s="48" t="s">
        <v>6977</v>
      </c>
      <c r="F2550" s="48" t="s">
        <v>6094</v>
      </c>
      <c r="G2550" s="49"/>
      <c r="H2550" s="47">
        <v>1970</v>
      </c>
      <c r="I2550" s="47">
        <v>531.6</v>
      </c>
      <c r="J2550" s="47" t="s">
        <v>7376</v>
      </c>
      <c r="K2550" s="47">
        <v>2</v>
      </c>
      <c r="L2550" s="47"/>
      <c r="M2550" s="47"/>
      <c r="N2550" s="47"/>
      <c r="O2550" s="47">
        <v>18</v>
      </c>
      <c r="P2550" s="47">
        <v>41639000</v>
      </c>
      <c r="R2550" s="2"/>
    </row>
    <row r="2551" spans="1:18" ht="23" x14ac:dyDescent="0.25">
      <c r="A2551" s="47">
        <f t="shared" si="39"/>
        <v>2536</v>
      </c>
      <c r="B2551" s="48" t="s">
        <v>6920</v>
      </c>
      <c r="C2551" s="48" t="s">
        <v>6930</v>
      </c>
      <c r="D2551" s="48" t="s">
        <v>2683</v>
      </c>
      <c r="E2551" s="48" t="s">
        <v>5091</v>
      </c>
      <c r="F2551" s="48" t="s">
        <v>6040</v>
      </c>
      <c r="G2551" s="48"/>
      <c r="H2551" s="47">
        <v>1951</v>
      </c>
      <c r="I2551" s="50">
        <v>408.4</v>
      </c>
      <c r="J2551" s="50" t="s">
        <v>7382</v>
      </c>
      <c r="K2551" s="53">
        <v>2</v>
      </c>
      <c r="L2551" s="47"/>
      <c r="M2551" s="47"/>
      <c r="N2551" s="47"/>
      <c r="O2551" s="65">
        <v>19</v>
      </c>
      <c r="P2551" s="47">
        <v>41639000</v>
      </c>
      <c r="R2551" s="2"/>
    </row>
    <row r="2552" spans="1:18" ht="23" x14ac:dyDescent="0.25">
      <c r="A2552" s="47">
        <f t="shared" si="39"/>
        <v>2537</v>
      </c>
      <c r="B2552" s="48" t="s">
        <v>6920</v>
      </c>
      <c r="C2552" s="48" t="s">
        <v>6930</v>
      </c>
      <c r="D2552" s="48" t="s">
        <v>506</v>
      </c>
      <c r="E2552" s="48" t="s">
        <v>1141</v>
      </c>
      <c r="F2552" s="48" t="s">
        <v>6040</v>
      </c>
      <c r="G2552" s="48"/>
      <c r="H2552" s="47">
        <v>1977</v>
      </c>
      <c r="I2552" s="50">
        <v>2366.8000000000002</v>
      </c>
      <c r="J2552" s="50" t="s">
        <v>7530</v>
      </c>
      <c r="K2552" s="53">
        <v>5</v>
      </c>
      <c r="L2552" s="47"/>
      <c r="M2552" s="47"/>
      <c r="N2552" s="47"/>
      <c r="O2552" s="65">
        <v>130</v>
      </c>
      <c r="P2552" s="47">
        <v>41639000</v>
      </c>
      <c r="R2552" s="2"/>
    </row>
    <row r="2553" spans="1:18" ht="23" x14ac:dyDescent="0.25">
      <c r="A2553" s="47">
        <f t="shared" si="39"/>
        <v>2538</v>
      </c>
      <c r="B2553" s="48" t="s">
        <v>6920</v>
      </c>
      <c r="C2553" s="48" t="s">
        <v>6930</v>
      </c>
      <c r="D2553" s="48" t="s">
        <v>507</v>
      </c>
      <c r="E2553" s="48" t="s">
        <v>1142</v>
      </c>
      <c r="F2553" s="48" t="s">
        <v>6040</v>
      </c>
      <c r="G2553" s="48"/>
      <c r="H2553" s="47">
        <v>1977</v>
      </c>
      <c r="I2553" s="50">
        <v>2363.9</v>
      </c>
      <c r="J2553" s="50" t="s">
        <v>7530</v>
      </c>
      <c r="K2553" s="53">
        <v>5</v>
      </c>
      <c r="L2553" s="47"/>
      <c r="M2553" s="47"/>
      <c r="N2553" s="47"/>
      <c r="O2553" s="65">
        <v>115</v>
      </c>
      <c r="P2553" s="47">
        <v>41639000</v>
      </c>
      <c r="R2553" s="2"/>
    </row>
    <row r="2554" spans="1:18" ht="23" x14ac:dyDescent="0.25">
      <c r="A2554" s="47">
        <f t="shared" si="39"/>
        <v>2539</v>
      </c>
      <c r="B2554" s="48" t="s">
        <v>6920</v>
      </c>
      <c r="C2554" s="48" t="s">
        <v>6930</v>
      </c>
      <c r="D2554" s="48" t="s">
        <v>2684</v>
      </c>
      <c r="E2554" s="48" t="s">
        <v>5092</v>
      </c>
      <c r="F2554" s="48" t="s">
        <v>6040</v>
      </c>
      <c r="G2554" s="48"/>
      <c r="H2554" s="47">
        <v>1977</v>
      </c>
      <c r="I2554" s="50">
        <v>1827.5</v>
      </c>
      <c r="J2554" s="50" t="s">
        <v>7382</v>
      </c>
      <c r="K2554" s="53">
        <v>3</v>
      </c>
      <c r="L2554" s="47"/>
      <c r="M2554" s="47"/>
      <c r="N2554" s="47"/>
      <c r="O2554" s="65">
        <v>84</v>
      </c>
      <c r="P2554" s="47">
        <v>41639000</v>
      </c>
      <c r="R2554" s="2"/>
    </row>
    <row r="2555" spans="1:18" ht="23" x14ac:dyDescent="0.25">
      <c r="A2555" s="47">
        <f t="shared" si="39"/>
        <v>2540</v>
      </c>
      <c r="B2555" s="48" t="s">
        <v>6920</v>
      </c>
      <c r="C2555" s="48" t="s">
        <v>6930</v>
      </c>
      <c r="D2555" s="48" t="s">
        <v>2685</v>
      </c>
      <c r="E2555" s="48" t="s">
        <v>5093</v>
      </c>
      <c r="F2555" s="48" t="s">
        <v>6040</v>
      </c>
      <c r="G2555" s="48"/>
      <c r="H2555" s="47">
        <v>1976</v>
      </c>
      <c r="I2555" s="50">
        <v>1827.5</v>
      </c>
      <c r="J2555" s="50" t="s">
        <v>7382</v>
      </c>
      <c r="K2555" s="53">
        <v>2</v>
      </c>
      <c r="L2555" s="47"/>
      <c r="M2555" s="47"/>
      <c r="N2555" s="47"/>
      <c r="O2555" s="65">
        <v>90</v>
      </c>
      <c r="P2555" s="47">
        <v>41639000</v>
      </c>
      <c r="R2555" s="2"/>
    </row>
    <row r="2556" spans="1:18" ht="23" x14ac:dyDescent="0.25">
      <c r="A2556" s="47">
        <f t="shared" si="39"/>
        <v>2541</v>
      </c>
      <c r="B2556" s="48" t="s">
        <v>6920</v>
      </c>
      <c r="C2556" s="48" t="s">
        <v>6930</v>
      </c>
      <c r="D2556" s="48" t="s">
        <v>2686</v>
      </c>
      <c r="E2556" s="48" t="s">
        <v>5094</v>
      </c>
      <c r="F2556" s="48" t="s">
        <v>6040</v>
      </c>
      <c r="G2556" s="48"/>
      <c r="H2556" s="47">
        <v>1958</v>
      </c>
      <c r="I2556" s="50">
        <v>357.9</v>
      </c>
      <c r="J2556" s="50" t="s">
        <v>7382</v>
      </c>
      <c r="K2556" s="53">
        <v>5</v>
      </c>
      <c r="L2556" s="47"/>
      <c r="M2556" s="47"/>
      <c r="N2556" s="47"/>
      <c r="O2556" s="65">
        <v>21</v>
      </c>
      <c r="P2556" s="47">
        <v>41639000</v>
      </c>
      <c r="R2556" s="2"/>
    </row>
    <row r="2557" spans="1:18" ht="23" x14ac:dyDescent="0.25">
      <c r="A2557" s="47">
        <f t="shared" si="39"/>
        <v>2542</v>
      </c>
      <c r="B2557" s="48" t="s">
        <v>6920</v>
      </c>
      <c r="C2557" s="48" t="s">
        <v>6930</v>
      </c>
      <c r="D2557" s="48" t="s">
        <v>2687</v>
      </c>
      <c r="E2557" s="48" t="s">
        <v>5095</v>
      </c>
      <c r="F2557" s="48" t="s">
        <v>6040</v>
      </c>
      <c r="G2557" s="48"/>
      <c r="H2557" s="47">
        <v>1971</v>
      </c>
      <c r="I2557" s="50">
        <v>4425.7</v>
      </c>
      <c r="J2557" s="50" t="s">
        <v>7372</v>
      </c>
      <c r="K2557" s="53">
        <v>5</v>
      </c>
      <c r="L2557" s="47"/>
      <c r="M2557" s="47"/>
      <c r="N2557" s="47"/>
      <c r="O2557" s="65">
        <v>189</v>
      </c>
      <c r="P2557" s="47">
        <v>41639000</v>
      </c>
      <c r="R2557" s="2"/>
    </row>
    <row r="2558" spans="1:18" ht="23" x14ac:dyDescent="0.25">
      <c r="A2558" s="47">
        <f t="shared" si="39"/>
        <v>2543</v>
      </c>
      <c r="B2558" s="48" t="s">
        <v>6920</v>
      </c>
      <c r="C2558" s="48" t="s">
        <v>6930</v>
      </c>
      <c r="D2558" s="48" t="s">
        <v>2688</v>
      </c>
      <c r="E2558" s="48" t="s">
        <v>5096</v>
      </c>
      <c r="F2558" s="48" t="s">
        <v>6040</v>
      </c>
      <c r="G2558" s="48"/>
      <c r="H2558" s="47">
        <v>1961</v>
      </c>
      <c r="I2558" s="50">
        <v>264.3</v>
      </c>
      <c r="J2558" s="50" t="s">
        <v>7382</v>
      </c>
      <c r="K2558" s="53">
        <v>2</v>
      </c>
      <c r="L2558" s="47"/>
      <c r="M2558" s="47"/>
      <c r="N2558" s="47"/>
      <c r="O2558" s="65">
        <v>13</v>
      </c>
      <c r="P2558" s="47">
        <v>41639000</v>
      </c>
      <c r="R2558" s="2"/>
    </row>
    <row r="2559" spans="1:18" ht="23" x14ac:dyDescent="0.25">
      <c r="A2559" s="47">
        <f t="shared" si="39"/>
        <v>2544</v>
      </c>
      <c r="B2559" s="48" t="s">
        <v>6920</v>
      </c>
      <c r="C2559" s="48" t="s">
        <v>6937</v>
      </c>
      <c r="D2559" s="48" t="s">
        <v>3501</v>
      </c>
      <c r="E2559" s="48" t="s">
        <v>5857</v>
      </c>
      <c r="F2559" s="48" t="s">
        <v>6040</v>
      </c>
      <c r="G2559" s="48"/>
      <c r="H2559" s="47">
        <v>1972</v>
      </c>
      <c r="I2559" s="47">
        <v>976.98</v>
      </c>
      <c r="J2559" s="47" t="s">
        <v>7382</v>
      </c>
      <c r="K2559" s="47">
        <v>2</v>
      </c>
      <c r="L2559" s="47"/>
      <c r="M2559" s="47"/>
      <c r="N2559" s="47"/>
      <c r="O2559" s="47">
        <v>32</v>
      </c>
      <c r="P2559" s="47">
        <v>41639000</v>
      </c>
      <c r="R2559" s="2"/>
    </row>
    <row r="2560" spans="1:18" ht="30.75" customHeight="1" x14ac:dyDescent="0.25">
      <c r="A2560" s="47">
        <f t="shared" si="39"/>
        <v>2545</v>
      </c>
      <c r="B2560" s="48" t="s">
        <v>6920</v>
      </c>
      <c r="C2560" s="48" t="s">
        <v>6937</v>
      </c>
      <c r="D2560" s="48" t="s">
        <v>6978</v>
      </c>
      <c r="E2560" s="48" t="s">
        <v>6979</v>
      </c>
      <c r="F2560" s="48" t="s">
        <v>6094</v>
      </c>
      <c r="G2560" s="48"/>
      <c r="H2560" s="47">
        <v>1993</v>
      </c>
      <c r="I2560" s="47">
        <v>3681</v>
      </c>
      <c r="J2560" s="47"/>
      <c r="K2560" s="47">
        <v>5</v>
      </c>
      <c r="L2560" s="47"/>
      <c r="M2560" s="47"/>
      <c r="N2560" s="47"/>
      <c r="O2560" s="47"/>
      <c r="P2560" s="47">
        <v>41639000</v>
      </c>
      <c r="R2560" s="2"/>
    </row>
    <row r="2561" spans="1:18" ht="23" x14ac:dyDescent="0.25">
      <c r="A2561" s="47">
        <f t="shared" si="39"/>
        <v>2546</v>
      </c>
      <c r="B2561" s="48" t="s">
        <v>6920</v>
      </c>
      <c r="C2561" s="48" t="s">
        <v>6937</v>
      </c>
      <c r="D2561" s="48" t="s">
        <v>3502</v>
      </c>
      <c r="E2561" s="48" t="s">
        <v>5858</v>
      </c>
      <c r="F2561" s="48" t="s">
        <v>6040</v>
      </c>
      <c r="G2561" s="48"/>
      <c r="H2561" s="47">
        <v>1972</v>
      </c>
      <c r="I2561" s="47">
        <v>987.62</v>
      </c>
      <c r="J2561" s="47" t="s">
        <v>7382</v>
      </c>
      <c r="K2561" s="47">
        <v>2</v>
      </c>
      <c r="L2561" s="47"/>
      <c r="M2561" s="47"/>
      <c r="N2561" s="47"/>
      <c r="O2561" s="47">
        <v>41</v>
      </c>
      <c r="P2561" s="47">
        <v>41639000</v>
      </c>
      <c r="R2561" s="2"/>
    </row>
    <row r="2562" spans="1:18" ht="24.75" customHeight="1" x14ac:dyDescent="0.25">
      <c r="A2562" s="47">
        <f t="shared" si="39"/>
        <v>2547</v>
      </c>
      <c r="B2562" s="48" t="s">
        <v>6920</v>
      </c>
      <c r="C2562" s="48" t="s">
        <v>6937</v>
      </c>
      <c r="D2562" s="48" t="s">
        <v>6980</v>
      </c>
      <c r="E2562" s="48" t="s">
        <v>6981</v>
      </c>
      <c r="F2562" s="48" t="s">
        <v>6094</v>
      </c>
      <c r="G2562" s="48"/>
      <c r="H2562" s="47">
        <v>1975</v>
      </c>
      <c r="I2562" s="47">
        <v>3447.8</v>
      </c>
      <c r="J2562" s="47" t="s">
        <v>7377</v>
      </c>
      <c r="K2562" s="47">
        <v>5</v>
      </c>
      <c r="L2562" s="47"/>
      <c r="M2562" s="47"/>
      <c r="N2562" s="47"/>
      <c r="O2562" s="47">
        <v>105</v>
      </c>
      <c r="P2562" s="47">
        <v>41639000</v>
      </c>
      <c r="R2562" s="2"/>
    </row>
    <row r="2563" spans="1:18" ht="23" x14ac:dyDescent="0.25">
      <c r="A2563" s="47">
        <f t="shared" si="39"/>
        <v>2548</v>
      </c>
      <c r="B2563" s="48" t="s">
        <v>6920</v>
      </c>
      <c r="C2563" s="48" t="s">
        <v>6966</v>
      </c>
      <c r="D2563" s="48" t="s">
        <v>2654</v>
      </c>
      <c r="E2563" s="48" t="s">
        <v>6982</v>
      </c>
      <c r="F2563" s="48" t="s">
        <v>6040</v>
      </c>
      <c r="G2563" s="48"/>
      <c r="H2563" s="47">
        <v>1960</v>
      </c>
      <c r="I2563" s="47">
        <v>636.4</v>
      </c>
      <c r="J2563" s="47" t="s">
        <v>7382</v>
      </c>
      <c r="K2563" s="47">
        <v>2</v>
      </c>
      <c r="L2563" s="47"/>
      <c r="M2563" s="47"/>
      <c r="N2563" s="47"/>
      <c r="O2563" s="47">
        <v>29</v>
      </c>
      <c r="P2563" s="47">
        <v>41639000</v>
      </c>
      <c r="R2563" s="2"/>
    </row>
    <row r="2564" spans="1:18" ht="23" x14ac:dyDescent="0.25">
      <c r="A2564" s="47">
        <f t="shared" si="39"/>
        <v>2549</v>
      </c>
      <c r="B2564" s="48" t="s">
        <v>6920</v>
      </c>
      <c r="C2564" s="48" t="s">
        <v>6966</v>
      </c>
      <c r="D2564" s="48" t="s">
        <v>2655</v>
      </c>
      <c r="E2564" s="48" t="s">
        <v>6983</v>
      </c>
      <c r="F2564" s="48" t="s">
        <v>6040</v>
      </c>
      <c r="G2564" s="48"/>
      <c r="H2564" s="47">
        <v>1966</v>
      </c>
      <c r="I2564" s="47">
        <v>1490.6</v>
      </c>
      <c r="J2564" s="47" t="s">
        <v>7382</v>
      </c>
      <c r="K2564" s="47">
        <v>3</v>
      </c>
      <c r="L2564" s="47"/>
      <c r="M2564" s="47"/>
      <c r="N2564" s="47"/>
      <c r="O2564" s="47">
        <v>51</v>
      </c>
      <c r="P2564" s="47">
        <v>41639000</v>
      </c>
      <c r="R2564" s="2"/>
    </row>
    <row r="2565" spans="1:18" ht="23" x14ac:dyDescent="0.25">
      <c r="A2565" s="47">
        <f t="shared" si="39"/>
        <v>2550</v>
      </c>
      <c r="B2565" s="48" t="s">
        <v>6920</v>
      </c>
      <c r="C2565" s="48" t="s">
        <v>6966</v>
      </c>
      <c r="D2565" s="48" t="s">
        <v>2692</v>
      </c>
      <c r="E2565" s="48" t="s">
        <v>5100</v>
      </c>
      <c r="F2565" s="48" t="s">
        <v>6040</v>
      </c>
      <c r="G2565" s="48"/>
      <c r="H2565" s="47">
        <v>1966</v>
      </c>
      <c r="I2565" s="47">
        <v>1481.39</v>
      </c>
      <c r="J2565" s="47"/>
      <c r="K2565" s="47">
        <v>3</v>
      </c>
      <c r="L2565" s="47"/>
      <c r="M2565" s="47"/>
      <c r="N2565" s="47"/>
      <c r="O2565" s="47"/>
      <c r="P2565" s="47">
        <v>41639000</v>
      </c>
      <c r="R2565" s="2"/>
    </row>
    <row r="2566" spans="1:18" ht="23" x14ac:dyDescent="0.25">
      <c r="A2566" s="47">
        <f t="shared" si="39"/>
        <v>2551</v>
      </c>
      <c r="B2566" s="48" t="s">
        <v>6920</v>
      </c>
      <c r="C2566" s="48" t="s">
        <v>6966</v>
      </c>
      <c r="D2566" s="48" t="s">
        <v>2656</v>
      </c>
      <c r="E2566" s="48" t="s">
        <v>6984</v>
      </c>
      <c r="F2566" s="48" t="s">
        <v>6040</v>
      </c>
      <c r="G2566" s="48"/>
      <c r="H2566" s="47">
        <v>1960</v>
      </c>
      <c r="I2566" s="50">
        <v>647.29999999999995</v>
      </c>
      <c r="J2566" s="50" t="s">
        <v>7382</v>
      </c>
      <c r="K2566" s="47">
        <v>2</v>
      </c>
      <c r="L2566" s="47"/>
      <c r="M2566" s="47"/>
      <c r="N2566" s="47"/>
      <c r="O2566" s="65">
        <v>33</v>
      </c>
      <c r="P2566" s="47">
        <v>41639000</v>
      </c>
      <c r="R2566" s="2"/>
    </row>
    <row r="2567" spans="1:18" ht="23" x14ac:dyDescent="0.25">
      <c r="A2567" s="47">
        <f t="shared" si="39"/>
        <v>2552</v>
      </c>
      <c r="B2567" s="48" t="s">
        <v>6920</v>
      </c>
      <c r="C2567" s="48" t="s">
        <v>6966</v>
      </c>
      <c r="D2567" s="48" t="s">
        <v>2657</v>
      </c>
      <c r="E2567" s="48" t="s">
        <v>5066</v>
      </c>
      <c r="F2567" s="48" t="s">
        <v>6040</v>
      </c>
      <c r="G2567" s="48"/>
      <c r="H2567" s="47">
        <v>1960</v>
      </c>
      <c r="I2567" s="50">
        <v>640.79999999999995</v>
      </c>
      <c r="J2567" s="50" t="s">
        <v>7382</v>
      </c>
      <c r="K2567" s="47">
        <v>2</v>
      </c>
      <c r="L2567" s="47"/>
      <c r="M2567" s="47"/>
      <c r="N2567" s="47"/>
      <c r="O2567" s="65">
        <v>39</v>
      </c>
      <c r="P2567" s="47">
        <v>41639000</v>
      </c>
      <c r="R2567" s="2"/>
    </row>
    <row r="2568" spans="1:18" ht="23" x14ac:dyDescent="0.25">
      <c r="A2568" s="47">
        <f t="shared" si="39"/>
        <v>2553</v>
      </c>
      <c r="B2568" s="48" t="s">
        <v>6920</v>
      </c>
      <c r="C2568" s="48" t="s">
        <v>6966</v>
      </c>
      <c r="D2568" s="48" t="s">
        <v>2658</v>
      </c>
      <c r="E2568" s="48" t="s">
        <v>5067</v>
      </c>
      <c r="F2568" s="48" t="s">
        <v>6040</v>
      </c>
      <c r="G2568" s="48"/>
      <c r="H2568" s="47">
        <v>1960</v>
      </c>
      <c r="I2568" s="50">
        <v>634.79999999999995</v>
      </c>
      <c r="J2568" s="50" t="s">
        <v>7382</v>
      </c>
      <c r="K2568" s="47">
        <v>2</v>
      </c>
      <c r="L2568" s="47"/>
      <c r="M2568" s="47"/>
      <c r="N2568" s="47"/>
      <c r="O2568" s="65">
        <v>39</v>
      </c>
      <c r="P2568" s="47">
        <v>41639000</v>
      </c>
      <c r="R2568" s="2"/>
    </row>
    <row r="2569" spans="1:18" ht="23" x14ac:dyDescent="0.25">
      <c r="A2569" s="47">
        <f t="shared" si="39"/>
        <v>2554</v>
      </c>
      <c r="B2569" s="48" t="s">
        <v>6920</v>
      </c>
      <c r="C2569" s="48" t="s">
        <v>6966</v>
      </c>
      <c r="D2569" s="48" t="s">
        <v>2659</v>
      </c>
      <c r="E2569" s="48" t="s">
        <v>5068</v>
      </c>
      <c r="F2569" s="48" t="s">
        <v>6040</v>
      </c>
      <c r="G2569" s="48"/>
      <c r="H2569" s="47">
        <v>1960</v>
      </c>
      <c r="I2569" s="50">
        <v>634.1</v>
      </c>
      <c r="J2569" s="50" t="s">
        <v>7382</v>
      </c>
      <c r="K2569" s="47">
        <v>2</v>
      </c>
      <c r="L2569" s="47"/>
      <c r="M2569" s="47"/>
      <c r="N2569" s="47"/>
      <c r="O2569" s="65">
        <v>32</v>
      </c>
      <c r="P2569" s="47">
        <v>41639000</v>
      </c>
      <c r="R2569" s="2"/>
    </row>
    <row r="2570" spans="1:18" ht="23" x14ac:dyDescent="0.25">
      <c r="A2570" s="47">
        <f t="shared" si="39"/>
        <v>2555</v>
      </c>
      <c r="B2570" s="48" t="s">
        <v>6920</v>
      </c>
      <c r="C2570" s="48" t="s">
        <v>6966</v>
      </c>
      <c r="D2570" s="48" t="s">
        <v>2660</v>
      </c>
      <c r="E2570" s="48" t="s">
        <v>5069</v>
      </c>
      <c r="F2570" s="48" t="s">
        <v>6040</v>
      </c>
      <c r="G2570" s="48"/>
      <c r="H2570" s="47">
        <v>1955</v>
      </c>
      <c r="I2570" s="50">
        <v>634.1</v>
      </c>
      <c r="J2570" s="50" t="s">
        <v>7382</v>
      </c>
      <c r="K2570" s="47">
        <v>2</v>
      </c>
      <c r="L2570" s="47"/>
      <c r="M2570" s="47"/>
      <c r="N2570" s="47"/>
      <c r="O2570" s="65">
        <v>33</v>
      </c>
      <c r="P2570" s="47">
        <v>41639000</v>
      </c>
      <c r="R2570" s="2"/>
    </row>
    <row r="2571" spans="1:18" ht="23" x14ac:dyDescent="0.25">
      <c r="A2571" s="47">
        <f t="shared" si="39"/>
        <v>2556</v>
      </c>
      <c r="B2571" s="48" t="s">
        <v>6920</v>
      </c>
      <c r="C2571" s="48" t="s">
        <v>6966</v>
      </c>
      <c r="D2571" s="48" t="s">
        <v>2661</v>
      </c>
      <c r="E2571" s="48" t="s">
        <v>5070</v>
      </c>
      <c r="F2571" s="48" t="s">
        <v>6040</v>
      </c>
      <c r="G2571" s="48"/>
      <c r="H2571" s="47">
        <v>1955</v>
      </c>
      <c r="I2571" s="50">
        <v>634.1</v>
      </c>
      <c r="J2571" s="50" t="s">
        <v>7382</v>
      </c>
      <c r="K2571" s="47">
        <v>2</v>
      </c>
      <c r="L2571" s="47"/>
      <c r="M2571" s="47"/>
      <c r="N2571" s="47"/>
      <c r="O2571" s="65">
        <v>33</v>
      </c>
      <c r="P2571" s="47">
        <v>41639000</v>
      </c>
      <c r="R2571" s="2"/>
    </row>
    <row r="2572" spans="1:18" ht="23" x14ac:dyDescent="0.25">
      <c r="A2572" s="47">
        <f t="shared" si="39"/>
        <v>2557</v>
      </c>
      <c r="B2572" s="48" t="s">
        <v>6920</v>
      </c>
      <c r="C2572" s="48" t="s">
        <v>6966</v>
      </c>
      <c r="D2572" s="48" t="s">
        <v>2662</v>
      </c>
      <c r="E2572" s="48" t="s">
        <v>6985</v>
      </c>
      <c r="F2572" s="48" t="s">
        <v>6040</v>
      </c>
      <c r="G2572" s="48"/>
      <c r="H2572" s="47">
        <v>1955</v>
      </c>
      <c r="I2572" s="50">
        <v>385.7</v>
      </c>
      <c r="J2572" s="50" t="s">
        <v>7382</v>
      </c>
      <c r="K2572" s="47">
        <v>2</v>
      </c>
      <c r="L2572" s="47"/>
      <c r="M2572" s="47"/>
      <c r="N2572" s="47"/>
      <c r="O2572" s="65">
        <v>9</v>
      </c>
      <c r="P2572" s="47">
        <v>41639000</v>
      </c>
      <c r="R2572" s="2"/>
    </row>
    <row r="2573" spans="1:18" ht="25.5" customHeight="1" x14ac:dyDescent="0.25">
      <c r="A2573" s="47">
        <f t="shared" si="39"/>
        <v>2558</v>
      </c>
      <c r="B2573" s="48" t="s">
        <v>6920</v>
      </c>
      <c r="C2573" s="48" t="s">
        <v>6966</v>
      </c>
      <c r="D2573" s="48" t="s">
        <v>6986</v>
      </c>
      <c r="E2573" s="48" t="s">
        <v>6987</v>
      </c>
      <c r="F2573" s="48" t="s">
        <v>6094</v>
      </c>
      <c r="G2573" s="48"/>
      <c r="H2573" s="47">
        <v>1979</v>
      </c>
      <c r="I2573" s="47">
        <v>3924.61</v>
      </c>
      <c r="J2573" s="47" t="s">
        <v>7376</v>
      </c>
      <c r="K2573" s="47">
        <v>5</v>
      </c>
      <c r="L2573" s="47"/>
      <c r="M2573" s="47"/>
      <c r="N2573" s="47"/>
      <c r="O2573" s="47">
        <v>81</v>
      </c>
      <c r="P2573" s="47">
        <v>41639000</v>
      </c>
      <c r="R2573" s="2"/>
    </row>
    <row r="2574" spans="1:18" ht="23" x14ac:dyDescent="0.25">
      <c r="A2574" s="47">
        <f t="shared" si="39"/>
        <v>2559</v>
      </c>
      <c r="B2574" s="48" t="s">
        <v>6920</v>
      </c>
      <c r="C2574" s="48" t="s">
        <v>6966</v>
      </c>
      <c r="D2574" s="48" t="s">
        <v>2663</v>
      </c>
      <c r="E2574" s="48" t="s">
        <v>5071</v>
      </c>
      <c r="F2574" s="48" t="s">
        <v>6040</v>
      </c>
      <c r="G2574" s="48"/>
      <c r="H2574" s="47">
        <v>1955</v>
      </c>
      <c r="I2574" s="47">
        <v>796.8</v>
      </c>
      <c r="J2574" s="47" t="s">
        <v>7382</v>
      </c>
      <c r="K2574" s="47">
        <v>2</v>
      </c>
      <c r="L2574" s="47"/>
      <c r="M2574" s="47"/>
      <c r="N2574" s="47"/>
      <c r="O2574" s="47">
        <v>34</v>
      </c>
      <c r="P2574" s="47">
        <v>41639000</v>
      </c>
      <c r="R2574" s="2"/>
    </row>
    <row r="2575" spans="1:18" ht="29.25" customHeight="1" x14ac:dyDescent="0.25">
      <c r="A2575" s="47">
        <f t="shared" si="39"/>
        <v>2560</v>
      </c>
      <c r="B2575" s="48" t="s">
        <v>6920</v>
      </c>
      <c r="C2575" s="48" t="s">
        <v>6966</v>
      </c>
      <c r="D2575" s="48" t="s">
        <v>6988</v>
      </c>
      <c r="E2575" s="48" t="s">
        <v>6989</v>
      </c>
      <c r="F2575" s="48" t="s">
        <v>6094</v>
      </c>
      <c r="G2575" s="48"/>
      <c r="H2575" s="47">
        <v>1993</v>
      </c>
      <c r="I2575" s="47">
        <v>6033.82</v>
      </c>
      <c r="J2575" s="75"/>
      <c r="K2575" s="51">
        <v>5</v>
      </c>
      <c r="L2575" s="75"/>
      <c r="M2575" s="75"/>
      <c r="N2575" s="75"/>
      <c r="O2575" s="75"/>
      <c r="P2575" s="47">
        <v>41639000</v>
      </c>
      <c r="R2575" s="2"/>
    </row>
    <row r="2576" spans="1:18" ht="23" x14ac:dyDescent="0.25">
      <c r="A2576" s="47">
        <f t="shared" si="39"/>
        <v>2561</v>
      </c>
      <c r="B2576" s="48" t="s">
        <v>6920</v>
      </c>
      <c r="C2576" s="48" t="s">
        <v>6966</v>
      </c>
      <c r="D2576" s="48" t="s">
        <v>1302</v>
      </c>
      <c r="E2576" s="48" t="s">
        <v>3777</v>
      </c>
      <c r="F2576" s="48" t="s">
        <v>6040</v>
      </c>
      <c r="G2576" s="48"/>
      <c r="H2576" s="47">
        <v>1955</v>
      </c>
      <c r="I2576" s="50">
        <v>842</v>
      </c>
      <c r="J2576" s="50" t="s">
        <v>7382</v>
      </c>
      <c r="K2576" s="47">
        <v>2</v>
      </c>
      <c r="L2576" s="47"/>
      <c r="M2576" s="47"/>
      <c r="N2576" s="47"/>
      <c r="O2576" s="65">
        <v>28</v>
      </c>
      <c r="P2576" s="47">
        <v>41639000</v>
      </c>
      <c r="R2576" s="2"/>
    </row>
    <row r="2577" spans="1:18" ht="23" x14ac:dyDescent="0.25">
      <c r="A2577" s="47">
        <f t="shared" si="39"/>
        <v>2562</v>
      </c>
      <c r="B2577" s="48" t="s">
        <v>6920</v>
      </c>
      <c r="C2577" s="48" t="s">
        <v>6966</v>
      </c>
      <c r="D2577" s="48" t="s">
        <v>2664</v>
      </c>
      <c r="E2577" s="48" t="s">
        <v>5072</v>
      </c>
      <c r="F2577" s="48" t="s">
        <v>6040</v>
      </c>
      <c r="G2577" s="48"/>
      <c r="H2577" s="47">
        <v>1955</v>
      </c>
      <c r="I2577" s="50">
        <v>803.4</v>
      </c>
      <c r="J2577" s="50" t="s">
        <v>7382</v>
      </c>
      <c r="K2577" s="47">
        <v>2</v>
      </c>
      <c r="L2577" s="47"/>
      <c r="M2577" s="47"/>
      <c r="N2577" s="47"/>
      <c r="O2577" s="65">
        <v>30</v>
      </c>
      <c r="P2577" s="47">
        <v>41639000</v>
      </c>
      <c r="R2577" s="2"/>
    </row>
    <row r="2578" spans="1:18" ht="23" x14ac:dyDescent="0.25">
      <c r="A2578" s="47">
        <f t="shared" ref="A2578:A2641" si="40">A2577+1</f>
        <v>2563</v>
      </c>
      <c r="B2578" s="48" t="s">
        <v>6920</v>
      </c>
      <c r="C2578" s="48" t="s">
        <v>6966</v>
      </c>
      <c r="D2578" s="48" t="s">
        <v>257</v>
      </c>
      <c r="E2578" s="48" t="s">
        <v>886</v>
      </c>
      <c r="F2578" s="48" t="s">
        <v>6040</v>
      </c>
      <c r="G2578" s="48"/>
      <c r="H2578" s="47">
        <v>1955</v>
      </c>
      <c r="I2578" s="50">
        <v>836.4</v>
      </c>
      <c r="J2578" s="50" t="s">
        <v>7382</v>
      </c>
      <c r="K2578" s="47">
        <v>2</v>
      </c>
      <c r="L2578" s="47"/>
      <c r="M2578" s="47"/>
      <c r="N2578" s="47"/>
      <c r="O2578" s="65">
        <v>32</v>
      </c>
      <c r="P2578" s="47">
        <v>41639000</v>
      </c>
      <c r="R2578" s="2"/>
    </row>
    <row r="2579" spans="1:18" ht="23" x14ac:dyDescent="0.25">
      <c r="A2579" s="47">
        <f t="shared" si="40"/>
        <v>2564</v>
      </c>
      <c r="B2579" s="48" t="s">
        <v>6920</v>
      </c>
      <c r="C2579" s="48" t="s">
        <v>6966</v>
      </c>
      <c r="D2579" s="48" t="s">
        <v>1303</v>
      </c>
      <c r="E2579" s="48" t="s">
        <v>3778</v>
      </c>
      <c r="F2579" s="48" t="s">
        <v>6040</v>
      </c>
      <c r="G2579" s="48"/>
      <c r="H2579" s="47">
        <v>1955</v>
      </c>
      <c r="I2579" s="50">
        <v>752.9</v>
      </c>
      <c r="J2579" s="50" t="s">
        <v>7382</v>
      </c>
      <c r="K2579" s="47">
        <v>2</v>
      </c>
      <c r="L2579" s="47"/>
      <c r="M2579" s="47"/>
      <c r="N2579" s="47"/>
      <c r="O2579" s="65">
        <v>28</v>
      </c>
      <c r="P2579" s="47">
        <v>41639000</v>
      </c>
      <c r="R2579" s="2"/>
    </row>
    <row r="2580" spans="1:18" ht="23" x14ac:dyDescent="0.25">
      <c r="A2580" s="47">
        <f t="shared" si="40"/>
        <v>2565</v>
      </c>
      <c r="B2580" s="48" t="s">
        <v>6920</v>
      </c>
      <c r="C2580" s="48" t="s">
        <v>6966</v>
      </c>
      <c r="D2580" s="48" t="s">
        <v>1304</v>
      </c>
      <c r="E2580" s="48" t="s">
        <v>3779</v>
      </c>
      <c r="F2580" s="48" t="s">
        <v>6040</v>
      </c>
      <c r="G2580" s="48"/>
      <c r="H2580" s="47">
        <v>1955</v>
      </c>
      <c r="I2580" s="76">
        <v>538</v>
      </c>
      <c r="J2580" s="50" t="s">
        <v>7382</v>
      </c>
      <c r="K2580" s="47">
        <v>2</v>
      </c>
      <c r="L2580" s="47"/>
      <c r="M2580" s="47"/>
      <c r="N2580" s="47"/>
      <c r="O2580" s="65">
        <v>19</v>
      </c>
      <c r="P2580" s="47">
        <v>41639000</v>
      </c>
      <c r="R2580" s="2"/>
    </row>
    <row r="2581" spans="1:18" ht="29.25" customHeight="1" x14ac:dyDescent="0.25">
      <c r="A2581" s="47">
        <f t="shared" si="40"/>
        <v>2566</v>
      </c>
      <c r="B2581" s="48" t="s">
        <v>6920</v>
      </c>
      <c r="C2581" s="48" t="s">
        <v>6966</v>
      </c>
      <c r="D2581" s="48" t="s">
        <v>6990</v>
      </c>
      <c r="E2581" s="48" t="s">
        <v>6991</v>
      </c>
      <c r="F2581" s="48" t="s">
        <v>6094</v>
      </c>
      <c r="G2581" s="48"/>
      <c r="H2581" s="47">
        <v>1989</v>
      </c>
      <c r="I2581" s="47">
        <v>3468.54</v>
      </c>
      <c r="J2581" s="47"/>
      <c r="K2581" s="47">
        <v>5</v>
      </c>
      <c r="L2581" s="47"/>
      <c r="M2581" s="47"/>
      <c r="N2581" s="47"/>
      <c r="O2581" s="47"/>
      <c r="P2581" s="47">
        <v>41639000</v>
      </c>
      <c r="R2581" s="2"/>
    </row>
    <row r="2582" spans="1:18" ht="27" customHeight="1" x14ac:dyDescent="0.25">
      <c r="A2582" s="47">
        <f t="shared" si="40"/>
        <v>2567</v>
      </c>
      <c r="B2582" s="48" t="s">
        <v>6920</v>
      </c>
      <c r="C2582" s="48" t="s">
        <v>6966</v>
      </c>
      <c r="D2582" s="48" t="s">
        <v>6992</v>
      </c>
      <c r="E2582" s="48" t="s">
        <v>6993</v>
      </c>
      <c r="F2582" s="48" t="s">
        <v>6094</v>
      </c>
      <c r="G2582" s="48"/>
      <c r="H2582" s="47">
        <v>1989</v>
      </c>
      <c r="I2582" s="47">
        <v>3459.49</v>
      </c>
      <c r="J2582" s="47"/>
      <c r="K2582" s="47">
        <v>5</v>
      </c>
      <c r="L2582" s="47"/>
      <c r="M2582" s="47"/>
      <c r="N2582" s="47"/>
      <c r="O2582" s="47"/>
      <c r="P2582" s="47">
        <v>41639000</v>
      </c>
      <c r="R2582" s="2"/>
    </row>
    <row r="2583" spans="1:18" ht="23" x14ac:dyDescent="0.25">
      <c r="A2583" s="47">
        <f t="shared" si="40"/>
        <v>2568</v>
      </c>
      <c r="B2583" s="48" t="s">
        <v>6920</v>
      </c>
      <c r="C2583" s="48" t="s">
        <v>6930</v>
      </c>
      <c r="D2583" s="48" t="s">
        <v>2689</v>
      </c>
      <c r="E2583" s="48" t="s">
        <v>5097</v>
      </c>
      <c r="F2583" s="48" t="s">
        <v>6040</v>
      </c>
      <c r="G2583" s="48"/>
      <c r="H2583" s="47">
        <v>1977</v>
      </c>
      <c r="I2583" s="50">
        <v>438.4</v>
      </c>
      <c r="J2583" s="47" t="s">
        <v>7497</v>
      </c>
      <c r="K2583" s="47">
        <v>2</v>
      </c>
      <c r="L2583" s="47"/>
      <c r="M2583" s="47"/>
      <c r="N2583" s="47"/>
      <c r="O2583" s="47">
        <v>23</v>
      </c>
      <c r="P2583" s="47">
        <v>41639000</v>
      </c>
      <c r="R2583" s="2"/>
    </row>
    <row r="2584" spans="1:18" ht="23" x14ac:dyDescent="0.25">
      <c r="A2584" s="47">
        <f t="shared" si="40"/>
        <v>2569</v>
      </c>
      <c r="B2584" s="48" t="s">
        <v>6920</v>
      </c>
      <c r="C2584" s="48" t="s">
        <v>6930</v>
      </c>
      <c r="D2584" s="48" t="s">
        <v>2690</v>
      </c>
      <c r="E2584" s="48" t="s">
        <v>5098</v>
      </c>
      <c r="F2584" s="48" t="s">
        <v>6040</v>
      </c>
      <c r="G2584" s="48"/>
      <c r="H2584" s="47">
        <v>1940</v>
      </c>
      <c r="I2584" s="50">
        <v>213.6</v>
      </c>
      <c r="J2584" s="47" t="s">
        <v>7497</v>
      </c>
      <c r="K2584" s="47">
        <v>2</v>
      </c>
      <c r="L2584" s="47"/>
      <c r="M2584" s="47"/>
      <c r="N2584" s="47"/>
      <c r="O2584" s="47">
        <v>7</v>
      </c>
      <c r="P2584" s="47">
        <v>41639000</v>
      </c>
      <c r="R2584" s="2"/>
    </row>
    <row r="2585" spans="1:18" ht="26.25" customHeight="1" x14ac:dyDescent="0.25">
      <c r="A2585" s="47">
        <f t="shared" si="40"/>
        <v>2570</v>
      </c>
      <c r="B2585" s="48" t="s">
        <v>6994</v>
      </c>
      <c r="C2585" s="48" t="s">
        <v>6995</v>
      </c>
      <c r="D2585" s="48" t="s">
        <v>2705</v>
      </c>
      <c r="E2585" s="48" t="s">
        <v>5112</v>
      </c>
      <c r="F2585" s="48" t="s">
        <v>6040</v>
      </c>
      <c r="G2585" s="48"/>
      <c r="H2585" s="47">
        <v>1947</v>
      </c>
      <c r="I2585" s="54">
        <v>279.89999999999998</v>
      </c>
      <c r="J2585" s="54" t="s">
        <v>7382</v>
      </c>
      <c r="K2585" s="47">
        <v>2</v>
      </c>
      <c r="L2585" s="47"/>
      <c r="M2585" s="47"/>
      <c r="N2585" s="47"/>
      <c r="O2585" s="65">
        <v>9</v>
      </c>
      <c r="P2585" s="47">
        <v>41642000</v>
      </c>
      <c r="R2585" s="2"/>
    </row>
    <row r="2586" spans="1:18" ht="33" customHeight="1" x14ac:dyDescent="0.25">
      <c r="A2586" s="47">
        <f t="shared" si="40"/>
        <v>2571</v>
      </c>
      <c r="B2586" s="48" t="s">
        <v>6994</v>
      </c>
      <c r="C2586" s="48" t="s">
        <v>6995</v>
      </c>
      <c r="D2586" s="48" t="s">
        <v>2706</v>
      </c>
      <c r="E2586" s="48" t="s">
        <v>5113</v>
      </c>
      <c r="F2586" s="48" t="s">
        <v>6040</v>
      </c>
      <c r="G2586" s="48"/>
      <c r="H2586" s="47">
        <v>1947</v>
      </c>
      <c r="I2586" s="54">
        <v>280.5</v>
      </c>
      <c r="J2586" s="54" t="s">
        <v>7382</v>
      </c>
      <c r="K2586" s="47">
        <v>2</v>
      </c>
      <c r="L2586" s="47"/>
      <c r="M2586" s="47"/>
      <c r="N2586" s="47"/>
      <c r="O2586" s="65">
        <v>20</v>
      </c>
      <c r="P2586" s="47">
        <v>41642000</v>
      </c>
      <c r="R2586" s="2"/>
    </row>
    <row r="2587" spans="1:18" ht="23" x14ac:dyDescent="0.25">
      <c r="A2587" s="47">
        <f t="shared" si="40"/>
        <v>2572</v>
      </c>
      <c r="B2587" s="48" t="s">
        <v>6994</v>
      </c>
      <c r="C2587" s="48" t="s">
        <v>6995</v>
      </c>
      <c r="D2587" s="48" t="s">
        <v>2707</v>
      </c>
      <c r="E2587" s="48" t="s">
        <v>5114</v>
      </c>
      <c r="F2587" s="48" t="s">
        <v>6040</v>
      </c>
      <c r="G2587" s="48"/>
      <c r="H2587" s="47">
        <v>1947</v>
      </c>
      <c r="I2587" s="54">
        <v>274.60000000000002</v>
      </c>
      <c r="J2587" s="54" t="s">
        <v>7382</v>
      </c>
      <c r="K2587" s="47">
        <v>2</v>
      </c>
      <c r="L2587" s="47"/>
      <c r="M2587" s="47"/>
      <c r="N2587" s="47"/>
      <c r="O2587" s="65">
        <v>11</v>
      </c>
      <c r="P2587" s="47">
        <v>41642000</v>
      </c>
      <c r="R2587" s="2"/>
    </row>
    <row r="2588" spans="1:18" ht="29.25" customHeight="1" x14ac:dyDescent="0.25">
      <c r="A2588" s="47">
        <f t="shared" si="40"/>
        <v>2573</v>
      </c>
      <c r="B2588" s="48" t="s">
        <v>6994</v>
      </c>
      <c r="C2588" s="48" t="s">
        <v>6995</v>
      </c>
      <c r="D2588" s="48" t="s">
        <v>2708</v>
      </c>
      <c r="E2588" s="48" t="s">
        <v>5115</v>
      </c>
      <c r="F2588" s="48" t="s">
        <v>6040</v>
      </c>
      <c r="G2588" s="48"/>
      <c r="H2588" s="47">
        <v>1947</v>
      </c>
      <c r="I2588" s="54">
        <v>276.89999999999998</v>
      </c>
      <c r="J2588" s="54" t="s">
        <v>7382</v>
      </c>
      <c r="K2588" s="47">
        <v>2</v>
      </c>
      <c r="L2588" s="47"/>
      <c r="M2588" s="47"/>
      <c r="N2588" s="47"/>
      <c r="O2588" s="65">
        <v>9</v>
      </c>
      <c r="P2588" s="47">
        <v>41642000</v>
      </c>
      <c r="R2588" s="2"/>
    </row>
    <row r="2589" spans="1:18" ht="32.25" customHeight="1" x14ac:dyDescent="0.25">
      <c r="A2589" s="47">
        <f t="shared" si="40"/>
        <v>2574</v>
      </c>
      <c r="B2589" s="48" t="s">
        <v>6994</v>
      </c>
      <c r="C2589" s="48" t="s">
        <v>6995</v>
      </c>
      <c r="D2589" s="48" t="s">
        <v>6996</v>
      </c>
      <c r="E2589" s="48" t="s">
        <v>6997</v>
      </c>
      <c r="F2589" s="48" t="s">
        <v>6090</v>
      </c>
      <c r="G2589" s="48"/>
      <c r="H2589" s="47">
        <v>1971</v>
      </c>
      <c r="I2589" s="47">
        <v>4398.95</v>
      </c>
      <c r="K2589" s="47">
        <v>5</v>
      </c>
      <c r="L2589" s="47"/>
      <c r="M2589" s="47"/>
      <c r="N2589" s="47"/>
      <c r="O2589" s="47">
        <v>157</v>
      </c>
      <c r="P2589" s="47">
        <v>41642000</v>
      </c>
      <c r="R2589" s="2"/>
    </row>
    <row r="2590" spans="1:18" ht="30" customHeight="1" x14ac:dyDescent="0.25">
      <c r="A2590" s="47">
        <f t="shared" si="40"/>
        <v>2575</v>
      </c>
      <c r="B2590" s="48" t="s">
        <v>6994</v>
      </c>
      <c r="C2590" s="48" t="s">
        <v>6995</v>
      </c>
      <c r="D2590" s="48" t="s">
        <v>349</v>
      </c>
      <c r="E2590" s="48" t="s">
        <v>985</v>
      </c>
      <c r="F2590" s="48" t="s">
        <v>6040</v>
      </c>
      <c r="G2590" s="48"/>
      <c r="H2590" s="47">
        <v>1945</v>
      </c>
      <c r="I2590" s="54">
        <v>1021.6</v>
      </c>
      <c r="J2590" s="54" t="s">
        <v>7382</v>
      </c>
      <c r="K2590" s="47">
        <v>2</v>
      </c>
      <c r="L2590" s="47"/>
      <c r="M2590" s="47"/>
      <c r="N2590" s="47"/>
      <c r="O2590" s="65">
        <v>36</v>
      </c>
      <c r="P2590" s="47">
        <v>41642000</v>
      </c>
      <c r="R2590" s="2"/>
    </row>
    <row r="2591" spans="1:18" ht="29.25" customHeight="1" x14ac:dyDescent="0.25">
      <c r="A2591" s="47">
        <f t="shared" si="40"/>
        <v>2576</v>
      </c>
      <c r="B2591" s="48" t="s">
        <v>6994</v>
      </c>
      <c r="C2591" s="48" t="s">
        <v>6995</v>
      </c>
      <c r="D2591" s="48" t="s">
        <v>2709</v>
      </c>
      <c r="E2591" s="48" t="s">
        <v>5116</v>
      </c>
      <c r="F2591" s="48" t="s">
        <v>6040</v>
      </c>
      <c r="G2591" s="48"/>
      <c r="H2591" s="47">
        <v>1947</v>
      </c>
      <c r="I2591" s="54">
        <v>1000.5</v>
      </c>
      <c r="J2591" s="54" t="s">
        <v>7382</v>
      </c>
      <c r="K2591" s="47">
        <v>2</v>
      </c>
      <c r="L2591" s="47"/>
      <c r="M2591" s="47"/>
      <c r="N2591" s="47"/>
      <c r="O2591" s="65">
        <v>75</v>
      </c>
      <c r="P2591" s="47">
        <v>41642000</v>
      </c>
      <c r="R2591" s="2"/>
    </row>
    <row r="2592" spans="1:18" ht="23" x14ac:dyDescent="0.25">
      <c r="A2592" s="47">
        <f t="shared" si="40"/>
        <v>2577</v>
      </c>
      <c r="B2592" s="48" t="s">
        <v>6994</v>
      </c>
      <c r="C2592" s="48" t="s">
        <v>6995</v>
      </c>
      <c r="D2592" s="48" t="s">
        <v>2710</v>
      </c>
      <c r="E2592" s="48" t="s">
        <v>5117</v>
      </c>
      <c r="F2592" s="48" t="s">
        <v>6040</v>
      </c>
      <c r="G2592" s="48"/>
      <c r="H2592" s="47">
        <v>1947</v>
      </c>
      <c r="I2592" s="54">
        <v>273.7</v>
      </c>
      <c r="J2592" s="54" t="s">
        <v>7382</v>
      </c>
      <c r="K2592" s="47">
        <v>2</v>
      </c>
      <c r="L2592" s="47"/>
      <c r="M2592" s="47"/>
      <c r="N2592" s="47"/>
      <c r="O2592" s="65">
        <v>13</v>
      </c>
      <c r="P2592" s="47">
        <v>41642000</v>
      </c>
      <c r="R2592" s="2"/>
    </row>
    <row r="2593" spans="1:18" ht="23" x14ac:dyDescent="0.25">
      <c r="A2593" s="47">
        <f t="shared" si="40"/>
        <v>2578</v>
      </c>
      <c r="B2593" s="48" t="s">
        <v>6994</v>
      </c>
      <c r="C2593" s="48" t="s">
        <v>6995</v>
      </c>
      <c r="D2593" s="48" t="s">
        <v>2711</v>
      </c>
      <c r="E2593" s="48" t="s">
        <v>5118</v>
      </c>
      <c r="F2593" s="48" t="s">
        <v>6040</v>
      </c>
      <c r="G2593" s="48"/>
      <c r="H2593" s="47">
        <v>1948</v>
      </c>
      <c r="I2593" s="54">
        <v>1093.9000000000001</v>
      </c>
      <c r="J2593" s="54" t="s">
        <v>7382</v>
      </c>
      <c r="K2593" s="47">
        <v>2</v>
      </c>
      <c r="L2593" s="47"/>
      <c r="M2593" s="47"/>
      <c r="N2593" s="47"/>
      <c r="O2593" s="65">
        <v>53</v>
      </c>
      <c r="P2593" s="47">
        <v>41642000</v>
      </c>
      <c r="R2593" s="2"/>
    </row>
    <row r="2594" spans="1:18" ht="23" x14ac:dyDescent="0.25">
      <c r="A2594" s="47">
        <f t="shared" si="40"/>
        <v>2579</v>
      </c>
      <c r="B2594" s="48" t="s">
        <v>6994</v>
      </c>
      <c r="C2594" s="48" t="s">
        <v>6995</v>
      </c>
      <c r="D2594" s="48" t="s">
        <v>642</v>
      </c>
      <c r="E2594" s="48" t="s">
        <v>6998</v>
      </c>
      <c r="F2594" s="48" t="s">
        <v>6040</v>
      </c>
      <c r="G2594" s="48"/>
      <c r="H2594" s="47">
        <v>1987</v>
      </c>
      <c r="I2594" s="47">
        <v>8096.4</v>
      </c>
      <c r="J2594" s="47"/>
      <c r="K2594" s="47">
        <v>9</v>
      </c>
      <c r="L2594" s="47"/>
      <c r="M2594" s="47">
        <v>4</v>
      </c>
      <c r="N2594" s="47"/>
      <c r="O2594" s="47"/>
      <c r="P2594" s="47">
        <v>41642000</v>
      </c>
      <c r="R2594" s="2"/>
    </row>
    <row r="2595" spans="1:18" ht="23" x14ac:dyDescent="0.25">
      <c r="A2595" s="47">
        <f t="shared" si="40"/>
        <v>2580</v>
      </c>
      <c r="B2595" s="48" t="s">
        <v>6994</v>
      </c>
      <c r="C2595" s="48" t="s">
        <v>6995</v>
      </c>
      <c r="D2595" s="48" t="s">
        <v>1412</v>
      </c>
      <c r="E2595" s="48" t="s">
        <v>3886</v>
      </c>
      <c r="F2595" s="48" t="s">
        <v>6040</v>
      </c>
      <c r="G2595" s="48"/>
      <c r="H2595" s="47">
        <v>1990</v>
      </c>
      <c r="I2595" s="47">
        <v>6058.2</v>
      </c>
      <c r="J2595" s="47" t="s">
        <v>7377</v>
      </c>
      <c r="K2595" s="47">
        <v>5</v>
      </c>
      <c r="L2595" s="47"/>
      <c r="M2595" s="47"/>
      <c r="N2595" s="47"/>
      <c r="O2595" s="47">
        <v>243</v>
      </c>
      <c r="P2595" s="47">
        <v>41642000</v>
      </c>
      <c r="R2595" s="2"/>
    </row>
    <row r="2596" spans="1:18" ht="23" x14ac:dyDescent="0.25">
      <c r="A2596" s="47">
        <f t="shared" si="40"/>
        <v>2581</v>
      </c>
      <c r="B2596" s="48" t="s">
        <v>6994</v>
      </c>
      <c r="C2596" s="48" t="s">
        <v>6995</v>
      </c>
      <c r="D2596" s="48" t="s">
        <v>2714</v>
      </c>
      <c r="E2596" s="48" t="s">
        <v>5121</v>
      </c>
      <c r="F2596" s="48" t="s">
        <v>6040</v>
      </c>
      <c r="G2596" s="48"/>
      <c r="H2596" s="47">
        <v>1947</v>
      </c>
      <c r="I2596" s="47">
        <v>1089.9000000000001</v>
      </c>
      <c r="J2596" s="47" t="s">
        <v>7382</v>
      </c>
      <c r="K2596" s="47">
        <v>2</v>
      </c>
      <c r="L2596" s="47"/>
      <c r="M2596" s="47"/>
      <c r="N2596" s="47"/>
      <c r="O2596" s="47">
        <v>56</v>
      </c>
      <c r="P2596" s="47">
        <v>41642000</v>
      </c>
      <c r="R2596" s="2"/>
    </row>
    <row r="2597" spans="1:18" ht="29.25" customHeight="1" x14ac:dyDescent="0.25">
      <c r="A2597" s="47">
        <f t="shared" si="40"/>
        <v>2582</v>
      </c>
      <c r="B2597" s="48" t="s">
        <v>6994</v>
      </c>
      <c r="C2597" s="48" t="s">
        <v>6995</v>
      </c>
      <c r="D2597" s="48" t="s">
        <v>6999</v>
      </c>
      <c r="E2597" s="48" t="s">
        <v>7000</v>
      </c>
      <c r="F2597" s="48" t="s">
        <v>6090</v>
      </c>
      <c r="G2597" s="48"/>
      <c r="H2597" s="47">
        <v>1965</v>
      </c>
      <c r="I2597" s="47">
        <v>3364.2</v>
      </c>
      <c r="J2597" s="47" t="s">
        <v>7376</v>
      </c>
      <c r="K2597" s="47">
        <v>5</v>
      </c>
      <c r="L2597" s="47"/>
      <c r="M2597" s="47"/>
      <c r="N2597" s="47"/>
      <c r="O2597" s="47">
        <v>162</v>
      </c>
      <c r="P2597" s="47">
        <v>41642000</v>
      </c>
      <c r="R2597" s="2"/>
    </row>
    <row r="2598" spans="1:18" ht="23" x14ac:dyDescent="0.25">
      <c r="A2598" s="47">
        <f t="shared" si="40"/>
        <v>2583</v>
      </c>
      <c r="B2598" s="48" t="s">
        <v>6994</v>
      </c>
      <c r="C2598" s="48" t="s">
        <v>6995</v>
      </c>
      <c r="D2598" s="48" t="s">
        <v>2715</v>
      </c>
      <c r="E2598" s="48" t="s">
        <v>5122</v>
      </c>
      <c r="F2598" s="48" t="s">
        <v>6040</v>
      </c>
      <c r="G2598" s="48"/>
      <c r="H2598" s="47">
        <v>1965</v>
      </c>
      <c r="I2598" s="54">
        <v>3308.7</v>
      </c>
      <c r="J2598" s="54" t="s">
        <v>7382</v>
      </c>
      <c r="K2598" s="47">
        <v>5</v>
      </c>
      <c r="L2598" s="47"/>
      <c r="M2598" s="47"/>
      <c r="N2598" s="47"/>
      <c r="O2598" s="65">
        <v>149</v>
      </c>
      <c r="P2598" s="47">
        <v>41642000</v>
      </c>
      <c r="R2598" s="2"/>
    </row>
    <row r="2599" spans="1:18" ht="23" x14ac:dyDescent="0.25">
      <c r="A2599" s="47">
        <f t="shared" si="40"/>
        <v>2584</v>
      </c>
      <c r="B2599" s="48" t="s">
        <v>6994</v>
      </c>
      <c r="C2599" s="48" t="s">
        <v>6995</v>
      </c>
      <c r="D2599" s="48" t="s">
        <v>2716</v>
      </c>
      <c r="E2599" s="48" t="s">
        <v>5123</v>
      </c>
      <c r="F2599" s="48" t="s">
        <v>6040</v>
      </c>
      <c r="G2599" s="48"/>
      <c r="H2599" s="47">
        <v>1968</v>
      </c>
      <c r="I2599" s="54">
        <v>3356.5</v>
      </c>
      <c r="J2599" s="54" t="s">
        <v>7382</v>
      </c>
      <c r="K2599" s="47">
        <v>5</v>
      </c>
      <c r="L2599" s="47"/>
      <c r="M2599" s="47"/>
      <c r="N2599" s="47"/>
      <c r="O2599" s="65">
        <v>152</v>
      </c>
      <c r="P2599" s="47">
        <v>41642000</v>
      </c>
      <c r="R2599" s="2"/>
    </row>
    <row r="2600" spans="1:18" ht="23" x14ac:dyDescent="0.25">
      <c r="A2600" s="47">
        <f t="shared" si="40"/>
        <v>2585</v>
      </c>
      <c r="B2600" s="48" t="s">
        <v>6994</v>
      </c>
      <c r="C2600" s="48" t="s">
        <v>6995</v>
      </c>
      <c r="D2600" s="48" t="s">
        <v>1305</v>
      </c>
      <c r="E2600" s="48" t="s">
        <v>3780</v>
      </c>
      <c r="F2600" s="48" t="s">
        <v>6040</v>
      </c>
      <c r="G2600" s="48"/>
      <c r="H2600" s="47">
        <v>1965</v>
      </c>
      <c r="I2600" s="54">
        <v>3689.5</v>
      </c>
      <c r="J2600" s="54" t="s">
        <v>7382</v>
      </c>
      <c r="K2600" s="47">
        <v>5</v>
      </c>
      <c r="L2600" s="47"/>
      <c r="M2600" s="47"/>
      <c r="N2600" s="47"/>
      <c r="O2600" s="65">
        <v>143</v>
      </c>
      <c r="P2600" s="47">
        <v>41642000</v>
      </c>
      <c r="R2600" s="2"/>
    </row>
    <row r="2601" spans="1:18" ht="23" x14ac:dyDescent="0.25">
      <c r="A2601" s="47">
        <f t="shared" si="40"/>
        <v>2586</v>
      </c>
      <c r="B2601" s="48" t="s">
        <v>6994</v>
      </c>
      <c r="C2601" s="48" t="s">
        <v>6995</v>
      </c>
      <c r="D2601" s="48" t="s">
        <v>643</v>
      </c>
      <c r="E2601" s="48" t="s">
        <v>7001</v>
      </c>
      <c r="F2601" s="48" t="s">
        <v>6040</v>
      </c>
      <c r="G2601" s="48"/>
      <c r="H2601" s="47">
        <v>1983</v>
      </c>
      <c r="I2601" s="47">
        <v>1735.2</v>
      </c>
      <c r="J2601" s="47"/>
      <c r="K2601" s="47">
        <v>9</v>
      </c>
      <c r="L2601" s="47"/>
      <c r="M2601" s="47">
        <v>1</v>
      </c>
      <c r="N2601" s="47"/>
      <c r="O2601" s="47"/>
      <c r="P2601" s="47">
        <v>41642000</v>
      </c>
      <c r="R2601" s="2"/>
    </row>
    <row r="2602" spans="1:18" ht="23" x14ac:dyDescent="0.25">
      <c r="A2602" s="47">
        <f t="shared" si="40"/>
        <v>2587</v>
      </c>
      <c r="B2602" s="48" t="s">
        <v>6994</v>
      </c>
      <c r="C2602" s="48" t="s">
        <v>6995</v>
      </c>
      <c r="D2602" s="48" t="s">
        <v>566</v>
      </c>
      <c r="E2602" s="48" t="s">
        <v>7002</v>
      </c>
      <c r="F2602" s="48" t="s">
        <v>6040</v>
      </c>
      <c r="G2602" s="48"/>
      <c r="H2602" s="47">
        <v>1988</v>
      </c>
      <c r="I2602" s="47">
        <v>1747.6</v>
      </c>
      <c r="J2602" s="47"/>
      <c r="K2602" s="47">
        <v>9</v>
      </c>
      <c r="L2602" s="47"/>
      <c r="M2602" s="47">
        <v>1</v>
      </c>
      <c r="N2602" s="47"/>
      <c r="O2602" s="47"/>
      <c r="P2602" s="47">
        <v>41642000</v>
      </c>
      <c r="R2602" s="2"/>
    </row>
    <row r="2603" spans="1:18" ht="23" x14ac:dyDescent="0.25">
      <c r="A2603" s="47">
        <f t="shared" si="40"/>
        <v>2588</v>
      </c>
      <c r="B2603" s="48" t="s">
        <v>6994</v>
      </c>
      <c r="C2603" s="48" t="s">
        <v>6995</v>
      </c>
      <c r="D2603" s="48" t="s">
        <v>1413</v>
      </c>
      <c r="E2603" s="48" t="s">
        <v>3887</v>
      </c>
      <c r="F2603" s="48" t="s">
        <v>6040</v>
      </c>
      <c r="G2603" s="48"/>
      <c r="H2603" s="47">
        <v>1963</v>
      </c>
      <c r="I2603" s="54">
        <v>1289.8</v>
      </c>
      <c r="J2603" s="54" t="s">
        <v>7382</v>
      </c>
      <c r="K2603" s="65">
        <v>4</v>
      </c>
      <c r="L2603" s="47"/>
      <c r="M2603" s="47"/>
      <c r="N2603" s="47"/>
      <c r="O2603" s="65">
        <v>48</v>
      </c>
      <c r="P2603" s="47">
        <v>41642000</v>
      </c>
      <c r="R2603" s="2"/>
    </row>
    <row r="2604" spans="1:18" ht="23" x14ac:dyDescent="0.25">
      <c r="A2604" s="47">
        <f t="shared" si="40"/>
        <v>2589</v>
      </c>
      <c r="B2604" s="48" t="s">
        <v>6994</v>
      </c>
      <c r="C2604" s="48" t="s">
        <v>6995</v>
      </c>
      <c r="D2604" s="48" t="s">
        <v>1414</v>
      </c>
      <c r="E2604" s="48" t="s">
        <v>3888</v>
      </c>
      <c r="F2604" s="48" t="s">
        <v>6040</v>
      </c>
      <c r="G2604" s="48"/>
      <c r="H2604" s="47">
        <v>1958</v>
      </c>
      <c r="I2604" s="54">
        <v>638.53</v>
      </c>
      <c r="J2604" s="54" t="s">
        <v>7382</v>
      </c>
      <c r="K2604" s="65">
        <v>2</v>
      </c>
      <c r="L2604" s="47"/>
      <c r="M2604" s="47"/>
      <c r="N2604" s="47"/>
      <c r="O2604" s="65">
        <v>17</v>
      </c>
      <c r="P2604" s="47">
        <v>41642000</v>
      </c>
      <c r="R2604" s="2"/>
    </row>
    <row r="2605" spans="1:18" ht="23" x14ac:dyDescent="0.25">
      <c r="A2605" s="47">
        <f t="shared" si="40"/>
        <v>2590</v>
      </c>
      <c r="B2605" s="48" t="s">
        <v>6994</v>
      </c>
      <c r="C2605" s="48" t="s">
        <v>6995</v>
      </c>
      <c r="D2605" s="48" t="s">
        <v>2717</v>
      </c>
      <c r="E2605" s="48" t="s">
        <v>5124</v>
      </c>
      <c r="F2605" s="48" t="s">
        <v>6040</v>
      </c>
      <c r="G2605" s="48"/>
      <c r="H2605" s="47">
        <v>1956</v>
      </c>
      <c r="I2605" s="54">
        <v>776.1</v>
      </c>
      <c r="J2605" s="54" t="s">
        <v>7382</v>
      </c>
      <c r="K2605" s="65">
        <v>2</v>
      </c>
      <c r="L2605" s="47"/>
      <c r="M2605" s="47"/>
      <c r="N2605" s="47"/>
      <c r="O2605" s="65">
        <v>37</v>
      </c>
      <c r="P2605" s="47">
        <v>41642000</v>
      </c>
      <c r="R2605" s="2"/>
    </row>
    <row r="2606" spans="1:18" ht="23" x14ac:dyDescent="0.25">
      <c r="A2606" s="47">
        <f t="shared" si="40"/>
        <v>2591</v>
      </c>
      <c r="B2606" s="48" t="s">
        <v>6994</v>
      </c>
      <c r="C2606" s="48" t="s">
        <v>6995</v>
      </c>
      <c r="D2606" s="48" t="s">
        <v>2718</v>
      </c>
      <c r="E2606" s="48" t="s">
        <v>5125</v>
      </c>
      <c r="F2606" s="48" t="s">
        <v>6040</v>
      </c>
      <c r="G2606" s="48"/>
      <c r="H2606" s="47">
        <v>1951</v>
      </c>
      <c r="I2606" s="54">
        <v>390.9</v>
      </c>
      <c r="J2606" s="54" t="s">
        <v>7382</v>
      </c>
      <c r="K2606" s="65">
        <v>2</v>
      </c>
      <c r="L2606" s="47"/>
      <c r="M2606" s="47"/>
      <c r="N2606" s="47"/>
      <c r="O2606" s="65">
        <v>20</v>
      </c>
      <c r="P2606" s="47">
        <v>41642000</v>
      </c>
      <c r="R2606" s="2"/>
    </row>
    <row r="2607" spans="1:18" ht="23" x14ac:dyDescent="0.25">
      <c r="A2607" s="47">
        <f t="shared" si="40"/>
        <v>2592</v>
      </c>
      <c r="B2607" s="48" t="s">
        <v>6994</v>
      </c>
      <c r="C2607" s="48" t="s">
        <v>6995</v>
      </c>
      <c r="D2607" s="48" t="s">
        <v>2719</v>
      </c>
      <c r="E2607" s="48" t="s">
        <v>5126</v>
      </c>
      <c r="F2607" s="48" t="s">
        <v>6040</v>
      </c>
      <c r="G2607" s="48"/>
      <c r="H2607" s="47">
        <v>1951</v>
      </c>
      <c r="I2607" s="54">
        <v>374</v>
      </c>
      <c r="J2607" s="54" t="s">
        <v>7382</v>
      </c>
      <c r="K2607" s="65">
        <v>2</v>
      </c>
      <c r="L2607" s="47"/>
      <c r="M2607" s="47"/>
      <c r="N2607" s="47"/>
      <c r="O2607" s="65">
        <v>16</v>
      </c>
      <c r="P2607" s="47">
        <v>41642000</v>
      </c>
      <c r="R2607" s="2"/>
    </row>
    <row r="2608" spans="1:18" ht="23" x14ac:dyDescent="0.25">
      <c r="A2608" s="47">
        <f t="shared" si="40"/>
        <v>2593</v>
      </c>
      <c r="B2608" s="48" t="s">
        <v>6994</v>
      </c>
      <c r="C2608" s="48" t="s">
        <v>6995</v>
      </c>
      <c r="D2608" s="48" t="s">
        <v>2720</v>
      </c>
      <c r="E2608" s="48" t="s">
        <v>5127</v>
      </c>
      <c r="F2608" s="48" t="s">
        <v>6040</v>
      </c>
      <c r="G2608" s="48"/>
      <c r="H2608" s="47">
        <v>1952</v>
      </c>
      <c r="I2608" s="54">
        <v>387</v>
      </c>
      <c r="J2608" s="54" t="s">
        <v>7382</v>
      </c>
      <c r="K2608" s="65">
        <v>2</v>
      </c>
      <c r="L2608" s="47"/>
      <c r="M2608" s="47"/>
      <c r="N2608" s="47"/>
      <c r="O2608" s="65">
        <v>21</v>
      </c>
      <c r="P2608" s="47">
        <v>41642000</v>
      </c>
      <c r="R2608" s="2"/>
    </row>
    <row r="2609" spans="1:18" ht="23" x14ac:dyDescent="0.25">
      <c r="A2609" s="47">
        <f t="shared" si="40"/>
        <v>2594</v>
      </c>
      <c r="B2609" s="48" t="s">
        <v>6994</v>
      </c>
      <c r="C2609" s="48" t="s">
        <v>6995</v>
      </c>
      <c r="D2609" s="48" t="s">
        <v>2721</v>
      </c>
      <c r="E2609" s="48" t="s">
        <v>5128</v>
      </c>
      <c r="F2609" s="48" t="s">
        <v>6040</v>
      </c>
      <c r="G2609" s="48"/>
      <c r="H2609" s="47">
        <v>1952</v>
      </c>
      <c r="I2609" s="54">
        <v>620.5</v>
      </c>
      <c r="J2609" s="54" t="s">
        <v>7382</v>
      </c>
      <c r="K2609" s="65">
        <v>2</v>
      </c>
      <c r="L2609" s="47"/>
      <c r="M2609" s="47"/>
      <c r="N2609" s="47"/>
      <c r="O2609" s="65">
        <v>37</v>
      </c>
      <c r="P2609" s="47">
        <v>41642000</v>
      </c>
      <c r="R2609" s="2"/>
    </row>
    <row r="2610" spans="1:18" ht="23" x14ac:dyDescent="0.25">
      <c r="A2610" s="47">
        <f t="shared" si="40"/>
        <v>2595</v>
      </c>
      <c r="B2610" s="48" t="s">
        <v>6994</v>
      </c>
      <c r="C2610" s="48" t="s">
        <v>6995</v>
      </c>
      <c r="D2610" s="48" t="s">
        <v>2722</v>
      </c>
      <c r="E2610" s="48" t="s">
        <v>5129</v>
      </c>
      <c r="F2610" s="48" t="s">
        <v>6040</v>
      </c>
      <c r="G2610" s="48"/>
      <c r="H2610" s="47">
        <v>1952</v>
      </c>
      <c r="I2610" s="54">
        <v>610.4</v>
      </c>
      <c r="J2610" s="54" t="s">
        <v>7382</v>
      </c>
      <c r="K2610" s="65">
        <v>2</v>
      </c>
      <c r="L2610" s="47"/>
      <c r="M2610" s="47"/>
      <c r="N2610" s="47"/>
      <c r="O2610" s="65">
        <v>30</v>
      </c>
      <c r="P2610" s="47">
        <v>41642000</v>
      </c>
      <c r="R2610" s="2"/>
    </row>
    <row r="2611" spans="1:18" ht="23" x14ac:dyDescent="0.25">
      <c r="A2611" s="47">
        <f t="shared" si="40"/>
        <v>2596</v>
      </c>
      <c r="B2611" s="48" t="s">
        <v>6994</v>
      </c>
      <c r="C2611" s="48" t="s">
        <v>6995</v>
      </c>
      <c r="D2611" s="48" t="s">
        <v>3225</v>
      </c>
      <c r="E2611" s="48" t="s">
        <v>5611</v>
      </c>
      <c r="F2611" s="48" t="s">
        <v>6040</v>
      </c>
      <c r="G2611" s="48"/>
      <c r="H2611" s="47">
        <v>1960</v>
      </c>
      <c r="I2611" s="54">
        <v>1484.5</v>
      </c>
      <c r="J2611" s="54" t="s">
        <v>7382</v>
      </c>
      <c r="K2611" s="65">
        <v>3</v>
      </c>
      <c r="L2611" s="47"/>
      <c r="M2611" s="47"/>
      <c r="N2611" s="47"/>
      <c r="O2611" s="65">
        <v>59</v>
      </c>
      <c r="P2611" s="47">
        <v>41642000</v>
      </c>
      <c r="R2611" s="2"/>
    </row>
    <row r="2612" spans="1:18" ht="24" customHeight="1" x14ac:dyDescent="0.25">
      <c r="A2612" s="47">
        <f t="shared" si="40"/>
        <v>2597</v>
      </c>
      <c r="B2612" s="48" t="s">
        <v>6994</v>
      </c>
      <c r="C2612" s="48" t="s">
        <v>6995</v>
      </c>
      <c r="D2612" s="48" t="s">
        <v>7003</v>
      </c>
      <c r="E2612" s="48" t="s">
        <v>7004</v>
      </c>
      <c r="F2612" s="48" t="s">
        <v>6090</v>
      </c>
      <c r="G2612" s="48"/>
      <c r="H2612" s="47">
        <v>1966</v>
      </c>
      <c r="I2612" s="47">
        <v>2674.8</v>
      </c>
      <c r="J2612" s="47" t="s">
        <v>7376</v>
      </c>
      <c r="K2612" s="47">
        <v>5</v>
      </c>
      <c r="L2612" s="47"/>
      <c r="M2612" s="47"/>
      <c r="N2612" s="47"/>
      <c r="O2612" s="47">
        <v>150</v>
      </c>
      <c r="P2612" s="47">
        <v>41642000</v>
      </c>
      <c r="R2612" s="2"/>
    </row>
    <row r="2613" spans="1:18" ht="26.25" customHeight="1" x14ac:dyDescent="0.25">
      <c r="A2613" s="47">
        <f t="shared" si="40"/>
        <v>2598</v>
      </c>
      <c r="B2613" s="48" t="s">
        <v>6994</v>
      </c>
      <c r="C2613" s="48" t="s">
        <v>6995</v>
      </c>
      <c r="D2613" s="48" t="s">
        <v>7005</v>
      </c>
      <c r="E2613" s="48" t="s">
        <v>7006</v>
      </c>
      <c r="F2613" s="48" t="s">
        <v>6090</v>
      </c>
      <c r="G2613" s="48"/>
      <c r="H2613" s="47">
        <v>1977</v>
      </c>
      <c r="I2613" s="47">
        <v>4217.8</v>
      </c>
      <c r="J2613" s="47" t="s">
        <v>7376</v>
      </c>
      <c r="K2613" s="47">
        <v>5</v>
      </c>
      <c r="L2613" s="47"/>
      <c r="M2613" s="47"/>
      <c r="N2613" s="47"/>
      <c r="O2613" s="47">
        <v>157</v>
      </c>
      <c r="P2613" s="47">
        <v>41642000</v>
      </c>
      <c r="R2613" s="2"/>
    </row>
    <row r="2614" spans="1:18" ht="23" x14ac:dyDescent="0.25">
      <c r="A2614" s="47">
        <f t="shared" si="40"/>
        <v>2599</v>
      </c>
      <c r="B2614" s="48" t="s">
        <v>6994</v>
      </c>
      <c r="C2614" s="48" t="s">
        <v>6995</v>
      </c>
      <c r="D2614" s="48" t="s">
        <v>2723</v>
      </c>
      <c r="E2614" s="48" t="s">
        <v>5130</v>
      </c>
      <c r="F2614" s="48" t="s">
        <v>6040</v>
      </c>
      <c r="G2614" s="48"/>
      <c r="H2614" s="47">
        <v>1972</v>
      </c>
      <c r="I2614" s="54">
        <v>3332.3</v>
      </c>
      <c r="J2614" s="54" t="s">
        <v>7382</v>
      </c>
      <c r="K2614" s="65">
        <v>5</v>
      </c>
      <c r="L2614" s="47"/>
      <c r="M2614" s="47"/>
      <c r="N2614" s="47"/>
      <c r="O2614" s="65">
        <v>237</v>
      </c>
      <c r="P2614" s="47">
        <v>41642000</v>
      </c>
      <c r="R2614" s="2"/>
    </row>
    <row r="2615" spans="1:18" ht="23" x14ac:dyDescent="0.25">
      <c r="A2615" s="47">
        <f t="shared" si="40"/>
        <v>2600</v>
      </c>
      <c r="B2615" s="48" t="s">
        <v>6994</v>
      </c>
      <c r="C2615" s="48" t="s">
        <v>6995</v>
      </c>
      <c r="D2615" s="48" t="s">
        <v>1434</v>
      </c>
      <c r="E2615" s="48" t="s">
        <v>3909</v>
      </c>
      <c r="F2615" s="48" t="s">
        <v>6040</v>
      </c>
      <c r="G2615" s="48"/>
      <c r="H2615" s="47">
        <v>1961</v>
      </c>
      <c r="I2615" s="54">
        <v>973</v>
      </c>
      <c r="J2615" s="54" t="s">
        <v>7382</v>
      </c>
      <c r="K2615" s="65">
        <v>3</v>
      </c>
      <c r="L2615" s="47"/>
      <c r="M2615" s="47"/>
      <c r="N2615" s="47"/>
      <c r="O2615" s="65">
        <v>37</v>
      </c>
      <c r="P2615" s="47">
        <v>41642000</v>
      </c>
      <c r="R2615" s="2"/>
    </row>
    <row r="2616" spans="1:18" ht="23" x14ac:dyDescent="0.25">
      <c r="A2616" s="47">
        <f t="shared" si="40"/>
        <v>2601</v>
      </c>
      <c r="B2616" s="48" t="s">
        <v>6994</v>
      </c>
      <c r="C2616" s="48" t="s">
        <v>6995</v>
      </c>
      <c r="D2616" s="48" t="s">
        <v>1349</v>
      </c>
      <c r="E2616" s="48" t="s">
        <v>3824</v>
      </c>
      <c r="F2616" s="48" t="s">
        <v>6040</v>
      </c>
      <c r="G2616" s="48"/>
      <c r="H2616" s="47">
        <v>1951</v>
      </c>
      <c r="I2616" s="54">
        <v>1019.3</v>
      </c>
      <c r="J2616" s="54" t="s">
        <v>7382</v>
      </c>
      <c r="K2616" s="65">
        <v>2</v>
      </c>
      <c r="L2616" s="47"/>
      <c r="M2616" s="47"/>
      <c r="N2616" s="47"/>
      <c r="O2616" s="65">
        <v>29</v>
      </c>
      <c r="P2616" s="47">
        <v>41642000</v>
      </c>
      <c r="R2616" s="2"/>
    </row>
    <row r="2617" spans="1:18" ht="23" x14ac:dyDescent="0.25">
      <c r="A2617" s="47">
        <f t="shared" si="40"/>
        <v>2602</v>
      </c>
      <c r="B2617" s="48" t="s">
        <v>6994</v>
      </c>
      <c r="C2617" s="48" t="s">
        <v>6995</v>
      </c>
      <c r="D2617" s="48" t="s">
        <v>2724</v>
      </c>
      <c r="E2617" s="48" t="s">
        <v>5131</v>
      </c>
      <c r="F2617" s="48" t="s">
        <v>6040</v>
      </c>
      <c r="G2617" s="48"/>
      <c r="H2617" s="47">
        <v>1937</v>
      </c>
      <c r="I2617" s="54">
        <v>2494.83</v>
      </c>
      <c r="J2617" s="54" t="s">
        <v>7382</v>
      </c>
      <c r="K2617" s="65">
        <v>4</v>
      </c>
      <c r="L2617" s="47"/>
      <c r="M2617" s="47"/>
      <c r="N2617" s="47"/>
      <c r="O2617" s="65">
        <v>86</v>
      </c>
      <c r="P2617" s="47">
        <v>41642000</v>
      </c>
      <c r="R2617" s="2"/>
    </row>
    <row r="2618" spans="1:18" ht="23" x14ac:dyDescent="0.25">
      <c r="A2618" s="47">
        <f t="shared" si="40"/>
        <v>2603</v>
      </c>
      <c r="B2618" s="48" t="s">
        <v>6994</v>
      </c>
      <c r="C2618" s="48" t="s">
        <v>6995</v>
      </c>
      <c r="D2618" s="48" t="s">
        <v>2725</v>
      </c>
      <c r="E2618" s="48" t="s">
        <v>5132</v>
      </c>
      <c r="F2618" s="48" t="s">
        <v>6040</v>
      </c>
      <c r="G2618" s="48"/>
      <c r="H2618" s="47">
        <v>1957</v>
      </c>
      <c r="I2618" s="54">
        <v>1069</v>
      </c>
      <c r="J2618" s="54" t="s">
        <v>7382</v>
      </c>
      <c r="K2618" s="65">
        <v>2</v>
      </c>
      <c r="L2618" s="47"/>
      <c r="M2618" s="47"/>
      <c r="N2618" s="47"/>
      <c r="O2618" s="65">
        <v>27</v>
      </c>
      <c r="P2618" s="47">
        <v>41642000</v>
      </c>
      <c r="R2618" s="2"/>
    </row>
    <row r="2619" spans="1:18" ht="23" x14ac:dyDescent="0.25">
      <c r="A2619" s="47">
        <f t="shared" si="40"/>
        <v>2604</v>
      </c>
      <c r="B2619" s="48" t="s">
        <v>6994</v>
      </c>
      <c r="C2619" s="48" t="s">
        <v>6995</v>
      </c>
      <c r="D2619" s="48" t="s">
        <v>2726</v>
      </c>
      <c r="E2619" s="48" t="s">
        <v>5133</v>
      </c>
      <c r="F2619" s="48" t="s">
        <v>6040</v>
      </c>
      <c r="G2619" s="48"/>
      <c r="H2619" s="47">
        <v>1961</v>
      </c>
      <c r="I2619" s="54">
        <v>1219.2</v>
      </c>
      <c r="J2619" s="54" t="s">
        <v>7382</v>
      </c>
      <c r="K2619" s="65">
        <v>3</v>
      </c>
      <c r="L2619" s="47"/>
      <c r="M2619" s="47"/>
      <c r="N2619" s="47"/>
      <c r="O2619" s="65">
        <v>55</v>
      </c>
      <c r="P2619" s="47">
        <v>41642000</v>
      </c>
      <c r="R2619" s="2"/>
    </row>
    <row r="2620" spans="1:18" ht="23" x14ac:dyDescent="0.25">
      <c r="A2620" s="47">
        <f t="shared" si="40"/>
        <v>2605</v>
      </c>
      <c r="B2620" s="48" t="s">
        <v>6994</v>
      </c>
      <c r="C2620" s="48" t="s">
        <v>6995</v>
      </c>
      <c r="D2620" s="48" t="s">
        <v>1307</v>
      </c>
      <c r="E2620" s="48" t="s">
        <v>3782</v>
      </c>
      <c r="F2620" s="48" t="s">
        <v>6040</v>
      </c>
      <c r="G2620" s="48"/>
      <c r="H2620" s="47">
        <v>1978</v>
      </c>
      <c r="I2620" s="54">
        <v>4579.6000000000004</v>
      </c>
      <c r="J2620" s="54" t="s">
        <v>7382</v>
      </c>
      <c r="K2620" s="65">
        <v>9</v>
      </c>
      <c r="L2620" s="47"/>
      <c r="M2620" s="47">
        <v>1</v>
      </c>
      <c r="N2620" s="47"/>
      <c r="O2620" s="65">
        <v>110</v>
      </c>
      <c r="P2620" s="47">
        <v>41642000</v>
      </c>
      <c r="R2620" s="2"/>
    </row>
    <row r="2621" spans="1:18" ht="23" x14ac:dyDescent="0.25">
      <c r="A2621" s="47">
        <f t="shared" si="40"/>
        <v>2606</v>
      </c>
      <c r="B2621" s="48" t="s">
        <v>6994</v>
      </c>
      <c r="C2621" s="48" t="s">
        <v>6995</v>
      </c>
      <c r="D2621" s="48" t="s">
        <v>2727</v>
      </c>
      <c r="E2621" s="48" t="s">
        <v>7007</v>
      </c>
      <c r="F2621" s="48" t="s">
        <v>6040</v>
      </c>
      <c r="G2621" s="48"/>
      <c r="H2621" s="47">
        <v>1950</v>
      </c>
      <c r="I2621" s="54">
        <v>485.3</v>
      </c>
      <c r="J2621" s="54" t="s">
        <v>7382</v>
      </c>
      <c r="K2621" s="65">
        <v>2</v>
      </c>
      <c r="L2621" s="47"/>
      <c r="M2621" s="47"/>
      <c r="N2621" s="47"/>
      <c r="O2621" s="65">
        <v>18</v>
      </c>
      <c r="P2621" s="47">
        <v>41642000</v>
      </c>
      <c r="R2621" s="2"/>
    </row>
    <row r="2622" spans="1:18" ht="23" x14ac:dyDescent="0.25">
      <c r="A2622" s="47">
        <f t="shared" si="40"/>
        <v>2607</v>
      </c>
      <c r="B2622" s="48" t="s">
        <v>6994</v>
      </c>
      <c r="C2622" s="48" t="s">
        <v>6995</v>
      </c>
      <c r="D2622" s="48" t="s">
        <v>2728</v>
      </c>
      <c r="E2622" s="48" t="s">
        <v>7008</v>
      </c>
      <c r="F2622" s="48" t="s">
        <v>6040</v>
      </c>
      <c r="G2622" s="48"/>
      <c r="H2622" s="47">
        <v>1951</v>
      </c>
      <c r="I2622" s="54">
        <v>822.7</v>
      </c>
      <c r="J2622" s="54" t="s">
        <v>7382</v>
      </c>
      <c r="K2622" s="65">
        <v>2</v>
      </c>
      <c r="L2622" s="47"/>
      <c r="M2622" s="47"/>
      <c r="N2622" s="47"/>
      <c r="O2622" s="65">
        <v>23</v>
      </c>
      <c r="P2622" s="47">
        <v>41642000</v>
      </c>
      <c r="R2622" s="2"/>
    </row>
    <row r="2623" spans="1:18" ht="23" x14ac:dyDescent="0.25">
      <c r="A2623" s="47">
        <f t="shared" si="40"/>
        <v>2608</v>
      </c>
      <c r="B2623" s="48" t="s">
        <v>6994</v>
      </c>
      <c r="C2623" s="48" t="s">
        <v>6995</v>
      </c>
      <c r="D2623" s="48" t="s">
        <v>2729</v>
      </c>
      <c r="E2623" s="48" t="s">
        <v>5134</v>
      </c>
      <c r="F2623" s="48" t="s">
        <v>6040</v>
      </c>
      <c r="G2623" s="48"/>
      <c r="H2623" s="47">
        <v>1948</v>
      </c>
      <c r="I2623" s="54">
        <v>611.4</v>
      </c>
      <c r="J2623" s="54" t="s">
        <v>7382</v>
      </c>
      <c r="K2623" s="65">
        <v>2</v>
      </c>
      <c r="L2623" s="47"/>
      <c r="M2623" s="47"/>
      <c r="N2623" s="47"/>
      <c r="O2623" s="65">
        <v>10</v>
      </c>
      <c r="P2623" s="47">
        <v>41642000</v>
      </c>
      <c r="R2623" s="2"/>
    </row>
    <row r="2624" spans="1:18" ht="23" x14ac:dyDescent="0.25">
      <c r="A2624" s="47">
        <f t="shared" si="40"/>
        <v>2609</v>
      </c>
      <c r="B2624" s="48" t="s">
        <v>6994</v>
      </c>
      <c r="C2624" s="48" t="s">
        <v>6995</v>
      </c>
      <c r="D2624" s="48" t="s">
        <v>2730</v>
      </c>
      <c r="E2624" s="48" t="s">
        <v>7009</v>
      </c>
      <c r="F2624" s="48" t="s">
        <v>6040</v>
      </c>
      <c r="G2624" s="48"/>
      <c r="H2624" s="47">
        <v>1951</v>
      </c>
      <c r="I2624" s="54">
        <v>505.5</v>
      </c>
      <c r="J2624" s="54" t="s">
        <v>7382</v>
      </c>
      <c r="K2624" s="65">
        <v>2</v>
      </c>
      <c r="L2624" s="47"/>
      <c r="M2624" s="47"/>
      <c r="N2624" s="47"/>
      <c r="O2624" s="65">
        <v>10</v>
      </c>
      <c r="P2624" s="47">
        <v>41642000</v>
      </c>
      <c r="R2624" s="2"/>
    </row>
    <row r="2625" spans="1:18" ht="23" x14ac:dyDescent="0.25">
      <c r="A2625" s="47">
        <f t="shared" si="40"/>
        <v>2610</v>
      </c>
      <c r="B2625" s="48" t="s">
        <v>6994</v>
      </c>
      <c r="C2625" s="48" t="s">
        <v>6995</v>
      </c>
      <c r="D2625" s="48" t="s">
        <v>2731</v>
      </c>
      <c r="E2625" s="48" t="s">
        <v>7010</v>
      </c>
      <c r="F2625" s="48" t="s">
        <v>6040</v>
      </c>
      <c r="G2625" s="48"/>
      <c r="H2625" s="47">
        <v>1951</v>
      </c>
      <c r="I2625" s="54">
        <v>863.9</v>
      </c>
      <c r="J2625" s="54" t="s">
        <v>7382</v>
      </c>
      <c r="K2625" s="65">
        <v>2</v>
      </c>
      <c r="L2625" s="47"/>
      <c r="M2625" s="47"/>
      <c r="N2625" s="47"/>
      <c r="O2625" s="65">
        <v>14</v>
      </c>
      <c r="P2625" s="47">
        <v>41642000</v>
      </c>
      <c r="R2625" s="2"/>
    </row>
    <row r="2626" spans="1:18" ht="23" x14ac:dyDescent="0.25">
      <c r="A2626" s="47">
        <f t="shared" si="40"/>
        <v>2611</v>
      </c>
      <c r="B2626" s="48" t="s">
        <v>6994</v>
      </c>
      <c r="C2626" s="48" t="s">
        <v>6995</v>
      </c>
      <c r="D2626" s="48" t="s">
        <v>1350</v>
      </c>
      <c r="E2626" s="48" t="s">
        <v>3825</v>
      </c>
      <c r="F2626" s="48" t="s">
        <v>6040</v>
      </c>
      <c r="G2626" s="48"/>
      <c r="H2626" s="47">
        <v>1952</v>
      </c>
      <c r="I2626" s="54">
        <v>548.5</v>
      </c>
      <c r="J2626" s="54" t="s">
        <v>7382</v>
      </c>
      <c r="K2626" s="47">
        <v>2</v>
      </c>
      <c r="L2626" s="47"/>
      <c r="M2626" s="47"/>
      <c r="N2626" s="47"/>
      <c r="O2626" s="65">
        <v>16</v>
      </c>
      <c r="P2626" s="47">
        <v>41642000</v>
      </c>
      <c r="R2626" s="2"/>
    </row>
    <row r="2627" spans="1:18" ht="23" x14ac:dyDescent="0.25">
      <c r="A2627" s="47">
        <f t="shared" si="40"/>
        <v>2612</v>
      </c>
      <c r="B2627" s="48" t="s">
        <v>6994</v>
      </c>
      <c r="C2627" s="48" t="s">
        <v>6995</v>
      </c>
      <c r="D2627" s="48" t="s">
        <v>1351</v>
      </c>
      <c r="E2627" s="48" t="s">
        <v>3826</v>
      </c>
      <c r="F2627" s="48" t="s">
        <v>6040</v>
      </c>
      <c r="G2627" s="48"/>
      <c r="H2627" s="47">
        <v>1952</v>
      </c>
      <c r="I2627" s="54">
        <v>512.20000000000005</v>
      </c>
      <c r="J2627" s="54" t="s">
        <v>7382</v>
      </c>
      <c r="K2627" s="47">
        <v>2</v>
      </c>
      <c r="L2627" s="47"/>
      <c r="M2627" s="47"/>
      <c r="N2627" s="47"/>
      <c r="O2627" s="65">
        <v>16</v>
      </c>
      <c r="P2627" s="47">
        <v>41642000</v>
      </c>
      <c r="R2627" s="2"/>
    </row>
    <row r="2628" spans="1:18" ht="23" x14ac:dyDescent="0.25">
      <c r="A2628" s="47">
        <f t="shared" si="40"/>
        <v>2613</v>
      </c>
      <c r="B2628" s="48" t="s">
        <v>6994</v>
      </c>
      <c r="C2628" s="48" t="s">
        <v>6995</v>
      </c>
      <c r="D2628" s="48" t="s">
        <v>2732</v>
      </c>
      <c r="E2628" s="48" t="s">
        <v>5135</v>
      </c>
      <c r="F2628" s="48" t="s">
        <v>6040</v>
      </c>
      <c r="G2628" s="48"/>
      <c r="H2628" s="47">
        <v>1974</v>
      </c>
      <c r="I2628" s="54">
        <v>4963.2</v>
      </c>
      <c r="J2628" s="54" t="s">
        <v>7382</v>
      </c>
      <c r="K2628" s="47">
        <v>5</v>
      </c>
      <c r="L2628" s="47"/>
      <c r="M2628" s="47"/>
      <c r="N2628" s="47"/>
      <c r="O2628" s="65">
        <v>184</v>
      </c>
      <c r="P2628" s="47">
        <v>41642000</v>
      </c>
      <c r="R2628" s="2"/>
    </row>
    <row r="2629" spans="1:18" ht="23" x14ac:dyDescent="0.25">
      <c r="A2629" s="47">
        <f t="shared" si="40"/>
        <v>2614</v>
      </c>
      <c r="B2629" s="48" t="s">
        <v>6994</v>
      </c>
      <c r="C2629" s="48" t="s">
        <v>6995</v>
      </c>
      <c r="D2629" s="48" t="s">
        <v>2733</v>
      </c>
      <c r="E2629" s="48" t="s">
        <v>5136</v>
      </c>
      <c r="F2629" s="48" t="s">
        <v>6040</v>
      </c>
      <c r="G2629" s="48"/>
      <c r="H2629" s="47">
        <v>1948</v>
      </c>
      <c r="I2629" s="54">
        <v>553.5</v>
      </c>
      <c r="J2629" s="54" t="s">
        <v>7382</v>
      </c>
      <c r="K2629" s="47">
        <v>2</v>
      </c>
      <c r="L2629" s="47"/>
      <c r="M2629" s="47"/>
      <c r="N2629" s="47"/>
      <c r="O2629" s="65">
        <v>14</v>
      </c>
      <c r="P2629" s="47">
        <v>41642000</v>
      </c>
      <c r="R2629" s="2"/>
    </row>
    <row r="2630" spans="1:18" ht="23" x14ac:dyDescent="0.25">
      <c r="A2630" s="47">
        <f t="shared" si="40"/>
        <v>2615</v>
      </c>
      <c r="B2630" s="48" t="s">
        <v>6994</v>
      </c>
      <c r="C2630" s="48" t="s">
        <v>6995</v>
      </c>
      <c r="D2630" s="48" t="s">
        <v>2734</v>
      </c>
      <c r="E2630" s="48" t="s">
        <v>7011</v>
      </c>
      <c r="F2630" s="48" t="s">
        <v>6040</v>
      </c>
      <c r="G2630" s="48"/>
      <c r="H2630" s="47">
        <v>1950</v>
      </c>
      <c r="I2630" s="54">
        <v>1181.7</v>
      </c>
      <c r="J2630" s="54" t="s">
        <v>7382</v>
      </c>
      <c r="K2630" s="47">
        <v>2</v>
      </c>
      <c r="L2630" s="47"/>
      <c r="M2630" s="47"/>
      <c r="N2630" s="47"/>
      <c r="O2630" s="65">
        <v>42</v>
      </c>
      <c r="P2630" s="47">
        <v>41642000</v>
      </c>
      <c r="R2630" s="2"/>
    </row>
    <row r="2631" spans="1:18" ht="23" x14ac:dyDescent="0.25">
      <c r="A2631" s="47">
        <f t="shared" si="40"/>
        <v>2616</v>
      </c>
      <c r="B2631" s="48" t="s">
        <v>6994</v>
      </c>
      <c r="C2631" s="48" t="s">
        <v>6995</v>
      </c>
      <c r="D2631" s="48" t="s">
        <v>2735</v>
      </c>
      <c r="E2631" s="48" t="s">
        <v>5137</v>
      </c>
      <c r="F2631" s="48" t="s">
        <v>6040</v>
      </c>
      <c r="G2631" s="48"/>
      <c r="H2631" s="47">
        <v>1951</v>
      </c>
      <c r="I2631" s="54">
        <v>598.29999999999995</v>
      </c>
      <c r="J2631" s="54" t="s">
        <v>7382</v>
      </c>
      <c r="K2631" s="47">
        <v>2</v>
      </c>
      <c r="L2631" s="47"/>
      <c r="M2631" s="47"/>
      <c r="N2631" s="47"/>
      <c r="O2631" s="65">
        <v>13</v>
      </c>
      <c r="P2631" s="47">
        <v>41642000</v>
      </c>
      <c r="R2631" s="2"/>
    </row>
    <row r="2632" spans="1:18" ht="23" x14ac:dyDescent="0.25">
      <c r="A2632" s="47">
        <f t="shared" si="40"/>
        <v>2617</v>
      </c>
      <c r="B2632" s="48" t="s">
        <v>6994</v>
      </c>
      <c r="C2632" s="48" t="s">
        <v>6995</v>
      </c>
      <c r="D2632" s="48" t="s">
        <v>644</v>
      </c>
      <c r="E2632" s="48" t="s">
        <v>7012</v>
      </c>
      <c r="F2632" s="48" t="s">
        <v>6040</v>
      </c>
      <c r="G2632" s="48"/>
      <c r="H2632" s="47">
        <v>1990</v>
      </c>
      <c r="I2632" s="47">
        <v>2026.8</v>
      </c>
      <c r="J2632" s="47"/>
      <c r="K2632" s="47">
        <v>9</v>
      </c>
      <c r="L2632" s="47"/>
      <c r="M2632" s="47">
        <v>1</v>
      </c>
      <c r="N2632" s="47"/>
      <c r="O2632" s="47"/>
      <c r="P2632" s="47">
        <v>41642000</v>
      </c>
      <c r="R2632" s="2"/>
    </row>
    <row r="2633" spans="1:18" ht="23" x14ac:dyDescent="0.25">
      <c r="A2633" s="47">
        <f t="shared" si="40"/>
        <v>2618</v>
      </c>
      <c r="B2633" s="48" t="s">
        <v>6994</v>
      </c>
      <c r="C2633" s="48" t="s">
        <v>6995</v>
      </c>
      <c r="D2633" s="48" t="s">
        <v>645</v>
      </c>
      <c r="E2633" s="48" t="s">
        <v>7013</v>
      </c>
      <c r="F2633" s="48" t="s">
        <v>6040</v>
      </c>
      <c r="G2633" s="48"/>
      <c r="H2633" s="47">
        <v>1990</v>
      </c>
      <c r="I2633" s="47">
        <v>6066.8</v>
      </c>
      <c r="J2633" s="47"/>
      <c r="K2633" s="47">
        <v>9</v>
      </c>
      <c r="L2633" s="47"/>
      <c r="M2633" s="47">
        <v>3</v>
      </c>
      <c r="N2633" s="47"/>
      <c r="O2633" s="47"/>
      <c r="P2633" s="47">
        <v>41642000</v>
      </c>
      <c r="R2633" s="2"/>
    </row>
    <row r="2634" spans="1:18" ht="23" x14ac:dyDescent="0.25">
      <c r="A2634" s="47">
        <f t="shared" si="40"/>
        <v>2619</v>
      </c>
      <c r="B2634" s="48" t="s">
        <v>6994</v>
      </c>
      <c r="C2634" s="48" t="s">
        <v>6995</v>
      </c>
      <c r="D2634" s="48" t="s">
        <v>646</v>
      </c>
      <c r="E2634" s="48" t="s">
        <v>7014</v>
      </c>
      <c r="F2634" s="48" t="s">
        <v>6040</v>
      </c>
      <c r="G2634" s="48"/>
      <c r="H2634" s="47">
        <v>1992</v>
      </c>
      <c r="I2634" s="47">
        <v>6079</v>
      </c>
      <c r="J2634" s="47"/>
      <c r="K2634" s="47">
        <v>9</v>
      </c>
      <c r="L2634" s="47"/>
      <c r="M2634" s="47">
        <v>3</v>
      </c>
      <c r="N2634" s="47"/>
      <c r="O2634" s="47"/>
      <c r="P2634" s="47">
        <v>41642000</v>
      </c>
      <c r="R2634" s="2"/>
    </row>
    <row r="2635" spans="1:18" ht="23" x14ac:dyDescent="0.25">
      <c r="A2635" s="47">
        <f t="shared" si="40"/>
        <v>2620</v>
      </c>
      <c r="B2635" s="48" t="s">
        <v>6994</v>
      </c>
      <c r="C2635" s="48" t="s">
        <v>6995</v>
      </c>
      <c r="D2635" s="48" t="s">
        <v>1352</v>
      </c>
      <c r="E2635" s="48" t="s">
        <v>3827</v>
      </c>
      <c r="F2635" s="48" t="s">
        <v>6040</v>
      </c>
      <c r="G2635" s="48"/>
      <c r="H2635" s="47">
        <v>1951</v>
      </c>
      <c r="I2635" s="54">
        <v>581.20000000000005</v>
      </c>
      <c r="J2635" s="54" t="s">
        <v>7382</v>
      </c>
      <c r="K2635" s="47">
        <v>2</v>
      </c>
      <c r="L2635" s="47"/>
      <c r="M2635" s="47"/>
      <c r="N2635" s="47"/>
      <c r="O2635" s="65">
        <v>29</v>
      </c>
      <c r="P2635" s="47">
        <v>41642000</v>
      </c>
      <c r="R2635" s="2"/>
    </row>
    <row r="2636" spans="1:18" ht="23" x14ac:dyDescent="0.25">
      <c r="A2636" s="47">
        <f t="shared" si="40"/>
        <v>2621</v>
      </c>
      <c r="B2636" s="48" t="s">
        <v>6994</v>
      </c>
      <c r="C2636" s="48" t="s">
        <v>6995</v>
      </c>
      <c r="D2636" s="48" t="s">
        <v>2736</v>
      </c>
      <c r="E2636" s="48" t="s">
        <v>5138</v>
      </c>
      <c r="F2636" s="48" t="s">
        <v>6040</v>
      </c>
      <c r="G2636" s="48"/>
      <c r="H2636" s="47">
        <v>1950</v>
      </c>
      <c r="I2636" s="54">
        <v>537.29999999999995</v>
      </c>
      <c r="J2636" s="54" t="s">
        <v>7382</v>
      </c>
      <c r="K2636" s="47">
        <v>2</v>
      </c>
      <c r="L2636" s="47"/>
      <c r="M2636" s="47"/>
      <c r="N2636" s="47"/>
      <c r="O2636" s="65">
        <v>16</v>
      </c>
      <c r="P2636" s="47">
        <v>41642000</v>
      </c>
      <c r="R2636" s="2"/>
    </row>
    <row r="2637" spans="1:18" ht="23" x14ac:dyDescent="0.25">
      <c r="A2637" s="47">
        <f t="shared" si="40"/>
        <v>2622</v>
      </c>
      <c r="B2637" s="48" t="s">
        <v>6994</v>
      </c>
      <c r="C2637" s="48" t="s">
        <v>6995</v>
      </c>
      <c r="D2637" s="48" t="s">
        <v>350</v>
      </c>
      <c r="E2637" s="48" t="s">
        <v>986</v>
      </c>
      <c r="F2637" s="48" t="s">
        <v>6040</v>
      </c>
      <c r="G2637" s="48"/>
      <c r="H2637" s="47">
        <v>1951</v>
      </c>
      <c r="I2637" s="54">
        <v>536.70000000000005</v>
      </c>
      <c r="J2637" s="54" t="s">
        <v>7382</v>
      </c>
      <c r="K2637" s="47">
        <v>2</v>
      </c>
      <c r="L2637" s="47"/>
      <c r="M2637" s="47"/>
      <c r="N2637" s="47"/>
      <c r="O2637" s="65">
        <v>12</v>
      </c>
      <c r="P2637" s="47">
        <v>41642000</v>
      </c>
      <c r="R2637" s="2"/>
    </row>
    <row r="2638" spans="1:18" ht="23" x14ac:dyDescent="0.25">
      <c r="A2638" s="47">
        <f t="shared" si="40"/>
        <v>2623</v>
      </c>
      <c r="B2638" s="48" t="s">
        <v>6994</v>
      </c>
      <c r="C2638" s="48" t="s">
        <v>6995</v>
      </c>
      <c r="D2638" s="48" t="s">
        <v>2737</v>
      </c>
      <c r="E2638" s="113" t="s">
        <v>5139</v>
      </c>
      <c r="F2638" s="48" t="s">
        <v>6040</v>
      </c>
      <c r="G2638" s="48"/>
      <c r="H2638" s="47">
        <v>1950</v>
      </c>
      <c r="I2638" s="54">
        <v>1376.3</v>
      </c>
      <c r="J2638" s="54" t="s">
        <v>7382</v>
      </c>
      <c r="K2638" s="47">
        <v>2</v>
      </c>
      <c r="L2638" s="47"/>
      <c r="M2638" s="47"/>
      <c r="N2638" s="47"/>
      <c r="O2638" s="65">
        <v>33</v>
      </c>
      <c r="P2638" s="47">
        <v>41642000</v>
      </c>
      <c r="R2638" s="2"/>
    </row>
    <row r="2639" spans="1:18" ht="23" x14ac:dyDescent="0.25">
      <c r="A2639" s="47">
        <f t="shared" si="40"/>
        <v>2624</v>
      </c>
      <c r="B2639" s="48" t="s">
        <v>6994</v>
      </c>
      <c r="C2639" s="48" t="s">
        <v>6995</v>
      </c>
      <c r="D2639" s="48" t="s">
        <v>2738</v>
      </c>
      <c r="E2639" s="113" t="s">
        <v>5140</v>
      </c>
      <c r="F2639" s="48" t="s">
        <v>6040</v>
      </c>
      <c r="G2639" s="48"/>
      <c r="H2639" s="47">
        <v>1949</v>
      </c>
      <c r="I2639" s="54">
        <v>763.2</v>
      </c>
      <c r="J2639" s="54" t="s">
        <v>7382</v>
      </c>
      <c r="K2639" s="47">
        <v>2</v>
      </c>
      <c r="L2639" s="47"/>
      <c r="M2639" s="47"/>
      <c r="N2639" s="47"/>
      <c r="O2639" s="65">
        <v>46</v>
      </c>
      <c r="P2639" s="47">
        <v>41642000</v>
      </c>
      <c r="R2639" s="2"/>
    </row>
    <row r="2640" spans="1:18" ht="23" x14ac:dyDescent="0.25">
      <c r="A2640" s="47">
        <f t="shared" si="40"/>
        <v>2625</v>
      </c>
      <c r="B2640" s="48" t="s">
        <v>6994</v>
      </c>
      <c r="C2640" s="48" t="s">
        <v>6995</v>
      </c>
      <c r="D2640" s="48" t="s">
        <v>2739</v>
      </c>
      <c r="E2640" s="113" t="s">
        <v>5141</v>
      </c>
      <c r="F2640" s="48" t="s">
        <v>6040</v>
      </c>
      <c r="G2640" s="48"/>
      <c r="H2640" s="47">
        <v>1951</v>
      </c>
      <c r="I2640" s="54">
        <v>399.3</v>
      </c>
      <c r="J2640" s="54" t="s">
        <v>7382</v>
      </c>
      <c r="K2640" s="47">
        <v>2</v>
      </c>
      <c r="L2640" s="47"/>
      <c r="M2640" s="47"/>
      <c r="N2640" s="47"/>
      <c r="O2640" s="65">
        <v>16</v>
      </c>
      <c r="P2640" s="47">
        <v>41642000</v>
      </c>
      <c r="R2640" s="2"/>
    </row>
    <row r="2641" spans="1:18" ht="23" x14ac:dyDescent="0.25">
      <c r="A2641" s="47">
        <f t="shared" si="40"/>
        <v>2626</v>
      </c>
      <c r="B2641" s="48" t="s">
        <v>6994</v>
      </c>
      <c r="C2641" s="48" t="s">
        <v>6995</v>
      </c>
      <c r="D2641" s="48" t="s">
        <v>2740</v>
      </c>
      <c r="E2641" s="48" t="s">
        <v>5142</v>
      </c>
      <c r="F2641" s="48" t="s">
        <v>6040</v>
      </c>
      <c r="G2641" s="48"/>
      <c r="H2641" s="47">
        <v>1947</v>
      </c>
      <c r="I2641" s="54">
        <v>746.2</v>
      </c>
      <c r="J2641" s="54" t="s">
        <v>7382</v>
      </c>
      <c r="K2641" s="47">
        <v>2</v>
      </c>
      <c r="L2641" s="47"/>
      <c r="M2641" s="47"/>
      <c r="N2641" s="47"/>
      <c r="O2641" s="65">
        <v>38</v>
      </c>
      <c r="P2641" s="47">
        <v>41642000</v>
      </c>
      <c r="R2641" s="2"/>
    </row>
    <row r="2642" spans="1:18" ht="23" x14ac:dyDescent="0.25">
      <c r="A2642" s="47">
        <f t="shared" ref="A2642:A2705" si="41">A2641+1</f>
        <v>2627</v>
      </c>
      <c r="B2642" s="48" t="s">
        <v>6994</v>
      </c>
      <c r="C2642" s="48" t="s">
        <v>6995</v>
      </c>
      <c r="D2642" s="48" t="s">
        <v>2741</v>
      </c>
      <c r="E2642" s="48" t="s">
        <v>5143</v>
      </c>
      <c r="F2642" s="48" t="s">
        <v>6040</v>
      </c>
      <c r="G2642" s="48"/>
      <c r="H2642" s="47">
        <v>1947</v>
      </c>
      <c r="I2642" s="54">
        <v>777.6</v>
      </c>
      <c r="J2642" s="54" t="s">
        <v>7382</v>
      </c>
      <c r="K2642" s="47">
        <v>2</v>
      </c>
      <c r="L2642" s="47"/>
      <c r="M2642" s="47"/>
      <c r="N2642" s="47"/>
      <c r="O2642" s="65">
        <v>41</v>
      </c>
      <c r="P2642" s="47">
        <v>41642000</v>
      </c>
      <c r="R2642" s="2"/>
    </row>
    <row r="2643" spans="1:18" ht="23" x14ac:dyDescent="0.25">
      <c r="A2643" s="47">
        <f t="shared" si="41"/>
        <v>2628</v>
      </c>
      <c r="B2643" s="48" t="s">
        <v>6994</v>
      </c>
      <c r="C2643" s="48" t="s">
        <v>6995</v>
      </c>
      <c r="D2643" s="48" t="s">
        <v>2742</v>
      </c>
      <c r="E2643" s="48" t="s">
        <v>5144</v>
      </c>
      <c r="F2643" s="48" t="s">
        <v>6040</v>
      </c>
      <c r="G2643" s="48"/>
      <c r="H2643" s="47">
        <v>1949</v>
      </c>
      <c r="I2643" s="54">
        <v>783.4</v>
      </c>
      <c r="J2643" s="54" t="s">
        <v>7382</v>
      </c>
      <c r="K2643" s="47">
        <v>2</v>
      </c>
      <c r="L2643" s="47"/>
      <c r="M2643" s="47"/>
      <c r="N2643" s="47"/>
      <c r="O2643" s="65">
        <v>36</v>
      </c>
      <c r="P2643" s="47">
        <v>41642000</v>
      </c>
      <c r="R2643" s="2"/>
    </row>
    <row r="2644" spans="1:18" ht="23" x14ac:dyDescent="0.25">
      <c r="A2644" s="47">
        <f t="shared" si="41"/>
        <v>2629</v>
      </c>
      <c r="B2644" s="48" t="s">
        <v>6994</v>
      </c>
      <c r="C2644" s="48" t="s">
        <v>6995</v>
      </c>
      <c r="D2644" s="48" t="s">
        <v>2743</v>
      </c>
      <c r="E2644" s="48" t="s">
        <v>5145</v>
      </c>
      <c r="F2644" s="48" t="s">
        <v>6040</v>
      </c>
      <c r="G2644" s="48"/>
      <c r="H2644" s="47">
        <v>1951</v>
      </c>
      <c r="I2644" s="54">
        <v>604.70000000000005</v>
      </c>
      <c r="J2644" s="54" t="s">
        <v>7382</v>
      </c>
      <c r="K2644" s="47">
        <v>2</v>
      </c>
      <c r="L2644" s="47"/>
      <c r="M2644" s="47"/>
      <c r="N2644" s="47"/>
      <c r="O2644" s="65">
        <v>28</v>
      </c>
      <c r="P2644" s="47">
        <v>41642000</v>
      </c>
      <c r="R2644" s="2"/>
    </row>
    <row r="2645" spans="1:18" ht="23" x14ac:dyDescent="0.25">
      <c r="A2645" s="47">
        <f t="shared" si="41"/>
        <v>2630</v>
      </c>
      <c r="B2645" s="48" t="s">
        <v>6994</v>
      </c>
      <c r="C2645" s="48" t="s">
        <v>6995</v>
      </c>
      <c r="D2645" s="48" t="s">
        <v>2744</v>
      </c>
      <c r="E2645" s="48" t="s">
        <v>5146</v>
      </c>
      <c r="F2645" s="48" t="s">
        <v>6040</v>
      </c>
      <c r="G2645" s="48"/>
      <c r="H2645" s="47">
        <v>1949</v>
      </c>
      <c r="I2645" s="54">
        <v>283</v>
      </c>
      <c r="J2645" s="54" t="s">
        <v>7382</v>
      </c>
      <c r="K2645" s="47">
        <v>2</v>
      </c>
      <c r="L2645" s="47"/>
      <c r="M2645" s="47"/>
      <c r="N2645" s="47"/>
      <c r="O2645" s="65">
        <v>13</v>
      </c>
      <c r="P2645" s="47">
        <v>41642000</v>
      </c>
      <c r="R2645" s="2"/>
    </row>
    <row r="2646" spans="1:18" ht="23" x14ac:dyDescent="0.25">
      <c r="A2646" s="47">
        <f t="shared" si="41"/>
        <v>2631</v>
      </c>
      <c r="B2646" s="48" t="s">
        <v>6994</v>
      </c>
      <c r="C2646" s="48" t="s">
        <v>6995</v>
      </c>
      <c r="D2646" s="48" t="s">
        <v>2745</v>
      </c>
      <c r="E2646" s="48" t="s">
        <v>5147</v>
      </c>
      <c r="F2646" s="48" t="s">
        <v>6040</v>
      </c>
      <c r="G2646" s="48"/>
      <c r="H2646" s="47">
        <v>1951</v>
      </c>
      <c r="I2646" s="54">
        <v>619.79999999999995</v>
      </c>
      <c r="J2646" s="54" t="s">
        <v>7382</v>
      </c>
      <c r="K2646" s="47">
        <v>2</v>
      </c>
      <c r="L2646" s="47"/>
      <c r="M2646" s="47"/>
      <c r="N2646" s="47"/>
      <c r="O2646" s="65">
        <v>39</v>
      </c>
      <c r="P2646" s="47">
        <v>41642000</v>
      </c>
      <c r="R2646" s="2"/>
    </row>
    <row r="2647" spans="1:18" ht="23" x14ac:dyDescent="0.25">
      <c r="A2647" s="47">
        <f t="shared" si="41"/>
        <v>2632</v>
      </c>
      <c r="B2647" s="48" t="s">
        <v>6994</v>
      </c>
      <c r="C2647" s="48" t="s">
        <v>6995</v>
      </c>
      <c r="D2647" s="48" t="s">
        <v>2746</v>
      </c>
      <c r="E2647" s="48" t="s">
        <v>5148</v>
      </c>
      <c r="F2647" s="48" t="s">
        <v>6040</v>
      </c>
      <c r="G2647" s="48"/>
      <c r="H2647" s="47">
        <v>1950</v>
      </c>
      <c r="I2647" s="54">
        <v>601.9</v>
      </c>
      <c r="J2647" s="54" t="s">
        <v>7382</v>
      </c>
      <c r="K2647" s="65">
        <v>2</v>
      </c>
      <c r="L2647" s="47"/>
      <c r="M2647" s="47"/>
      <c r="N2647" s="47"/>
      <c r="O2647" s="65">
        <v>35</v>
      </c>
      <c r="P2647" s="47">
        <v>41642000</v>
      </c>
      <c r="R2647" s="2"/>
    </row>
    <row r="2648" spans="1:18" ht="23" x14ac:dyDescent="0.25">
      <c r="A2648" s="47">
        <f t="shared" si="41"/>
        <v>2633</v>
      </c>
      <c r="B2648" s="48" t="s">
        <v>6994</v>
      </c>
      <c r="C2648" s="48" t="s">
        <v>6995</v>
      </c>
      <c r="D2648" s="48" t="s">
        <v>2747</v>
      </c>
      <c r="E2648" s="48" t="s">
        <v>5149</v>
      </c>
      <c r="F2648" s="48" t="s">
        <v>6040</v>
      </c>
      <c r="G2648" s="49"/>
      <c r="H2648" s="47">
        <v>1947</v>
      </c>
      <c r="I2648" s="54">
        <v>268.8</v>
      </c>
      <c r="J2648" s="54" t="s">
        <v>7382</v>
      </c>
      <c r="K2648" s="65">
        <v>2</v>
      </c>
      <c r="L2648" s="47"/>
      <c r="M2648" s="47"/>
      <c r="N2648" s="47"/>
      <c r="O2648" s="65">
        <v>10</v>
      </c>
      <c r="P2648" s="47">
        <v>41642000</v>
      </c>
      <c r="R2648" s="2"/>
    </row>
    <row r="2649" spans="1:18" ht="23" x14ac:dyDescent="0.25">
      <c r="A2649" s="47">
        <f t="shared" si="41"/>
        <v>2634</v>
      </c>
      <c r="B2649" s="48" t="s">
        <v>6994</v>
      </c>
      <c r="C2649" s="48" t="s">
        <v>6995</v>
      </c>
      <c r="D2649" s="48" t="s">
        <v>2748</v>
      </c>
      <c r="E2649" s="48" t="s">
        <v>5150</v>
      </c>
      <c r="F2649" s="48" t="s">
        <v>6040</v>
      </c>
      <c r="G2649" s="48"/>
      <c r="H2649" s="47">
        <v>1948</v>
      </c>
      <c r="I2649" s="54">
        <v>285.8</v>
      </c>
      <c r="J2649" s="54" t="s">
        <v>7382</v>
      </c>
      <c r="K2649" s="65">
        <v>2</v>
      </c>
      <c r="L2649" s="47"/>
      <c r="M2649" s="47"/>
      <c r="N2649" s="47"/>
      <c r="O2649" s="65">
        <v>12</v>
      </c>
      <c r="P2649" s="47">
        <v>41642000</v>
      </c>
      <c r="R2649" s="2"/>
    </row>
    <row r="2650" spans="1:18" ht="23" x14ac:dyDescent="0.25">
      <c r="A2650" s="47">
        <f t="shared" si="41"/>
        <v>2635</v>
      </c>
      <c r="B2650" s="48" t="s">
        <v>6994</v>
      </c>
      <c r="C2650" s="48" t="s">
        <v>6995</v>
      </c>
      <c r="D2650" s="48" t="s">
        <v>2749</v>
      </c>
      <c r="E2650" s="48" t="s">
        <v>5151</v>
      </c>
      <c r="F2650" s="48" t="s">
        <v>6040</v>
      </c>
      <c r="G2650" s="48"/>
      <c r="H2650" s="47">
        <v>1949</v>
      </c>
      <c r="I2650" s="54">
        <v>623.6</v>
      </c>
      <c r="J2650" s="54" t="s">
        <v>7382</v>
      </c>
      <c r="K2650" s="65">
        <v>2</v>
      </c>
      <c r="L2650" s="47"/>
      <c r="M2650" s="47"/>
      <c r="N2650" s="47"/>
      <c r="O2650" s="65">
        <v>27</v>
      </c>
      <c r="P2650" s="47">
        <v>41642000</v>
      </c>
      <c r="R2650" s="2"/>
    </row>
    <row r="2651" spans="1:18" ht="23" x14ac:dyDescent="0.25">
      <c r="A2651" s="47">
        <f t="shared" si="41"/>
        <v>2636</v>
      </c>
      <c r="B2651" s="48" t="s">
        <v>6994</v>
      </c>
      <c r="C2651" s="48" t="s">
        <v>6995</v>
      </c>
      <c r="D2651" s="48" t="s">
        <v>2750</v>
      </c>
      <c r="E2651" s="48" t="s">
        <v>5152</v>
      </c>
      <c r="F2651" s="48" t="s">
        <v>6040</v>
      </c>
      <c r="G2651" s="48"/>
      <c r="H2651" s="47">
        <v>1949</v>
      </c>
      <c r="I2651" s="54">
        <v>287.8</v>
      </c>
      <c r="J2651" s="54" t="s">
        <v>7382</v>
      </c>
      <c r="K2651" s="65">
        <v>2</v>
      </c>
      <c r="L2651" s="47"/>
      <c r="M2651" s="47"/>
      <c r="N2651" s="47"/>
      <c r="O2651" s="65">
        <v>6</v>
      </c>
      <c r="P2651" s="47">
        <v>41642000</v>
      </c>
      <c r="R2651" s="2"/>
    </row>
    <row r="2652" spans="1:18" ht="23" x14ac:dyDescent="0.25">
      <c r="A2652" s="47">
        <f t="shared" si="41"/>
        <v>2637</v>
      </c>
      <c r="B2652" s="48" t="s">
        <v>6994</v>
      </c>
      <c r="C2652" s="48" t="s">
        <v>6995</v>
      </c>
      <c r="D2652" s="48" t="s">
        <v>2751</v>
      </c>
      <c r="E2652" s="48" t="s">
        <v>5153</v>
      </c>
      <c r="F2652" s="48" t="s">
        <v>6040</v>
      </c>
      <c r="G2652" s="48"/>
      <c r="H2652" s="47">
        <v>1950</v>
      </c>
      <c r="I2652" s="54">
        <v>289.10000000000002</v>
      </c>
      <c r="J2652" s="54" t="s">
        <v>7382</v>
      </c>
      <c r="K2652" s="65">
        <v>2</v>
      </c>
      <c r="L2652" s="47"/>
      <c r="M2652" s="47"/>
      <c r="N2652" s="47"/>
      <c r="O2652" s="65">
        <v>8</v>
      </c>
      <c r="P2652" s="47">
        <v>41642000</v>
      </c>
      <c r="R2652" s="2"/>
    </row>
    <row r="2653" spans="1:18" ht="23" x14ac:dyDescent="0.25">
      <c r="A2653" s="47">
        <f t="shared" si="41"/>
        <v>2638</v>
      </c>
      <c r="B2653" s="48" t="s">
        <v>6994</v>
      </c>
      <c r="C2653" s="48" t="s">
        <v>6995</v>
      </c>
      <c r="D2653" s="48" t="s">
        <v>2752</v>
      </c>
      <c r="E2653" s="48" t="s">
        <v>5154</v>
      </c>
      <c r="F2653" s="48" t="s">
        <v>6040</v>
      </c>
      <c r="G2653" s="48"/>
      <c r="H2653" s="47">
        <v>1949</v>
      </c>
      <c r="I2653" s="54">
        <v>692.3</v>
      </c>
      <c r="J2653" s="54" t="s">
        <v>7382</v>
      </c>
      <c r="K2653" s="65">
        <v>4</v>
      </c>
      <c r="L2653" s="47"/>
      <c r="M2653" s="47"/>
      <c r="N2653" s="47"/>
      <c r="O2653" s="65">
        <v>26</v>
      </c>
      <c r="P2653" s="47">
        <v>41642000</v>
      </c>
      <c r="R2653" s="2"/>
    </row>
    <row r="2654" spans="1:18" ht="23" x14ac:dyDescent="0.25">
      <c r="A2654" s="47">
        <f t="shared" si="41"/>
        <v>2639</v>
      </c>
      <c r="B2654" s="48" t="s">
        <v>6994</v>
      </c>
      <c r="C2654" s="48" t="s">
        <v>6995</v>
      </c>
      <c r="D2654" s="48" t="s">
        <v>2753</v>
      </c>
      <c r="E2654" s="48" t="s">
        <v>5155</v>
      </c>
      <c r="F2654" s="48" t="s">
        <v>6040</v>
      </c>
      <c r="G2654" s="48"/>
      <c r="H2654" s="47">
        <v>1949</v>
      </c>
      <c r="I2654" s="54">
        <v>692.3</v>
      </c>
      <c r="J2654" s="54" t="s">
        <v>7382</v>
      </c>
      <c r="K2654" s="65">
        <v>5</v>
      </c>
      <c r="L2654" s="47"/>
      <c r="M2654" s="47"/>
      <c r="N2654" s="47"/>
      <c r="O2654" s="65">
        <v>34</v>
      </c>
      <c r="P2654" s="47">
        <v>41642000</v>
      </c>
      <c r="R2654" s="2"/>
    </row>
    <row r="2655" spans="1:18" ht="23" x14ac:dyDescent="0.25">
      <c r="A2655" s="47">
        <f t="shared" si="41"/>
        <v>2640</v>
      </c>
      <c r="B2655" s="48" t="s">
        <v>6994</v>
      </c>
      <c r="C2655" s="48" t="s">
        <v>6995</v>
      </c>
      <c r="D2655" s="48" t="s">
        <v>2754</v>
      </c>
      <c r="E2655" s="48" t="s">
        <v>5156</v>
      </c>
      <c r="F2655" s="48" t="s">
        <v>6040</v>
      </c>
      <c r="G2655" s="48"/>
      <c r="H2655" s="47">
        <v>1947</v>
      </c>
      <c r="I2655" s="54">
        <v>794.9</v>
      </c>
      <c r="J2655" s="54" t="s">
        <v>7382</v>
      </c>
      <c r="K2655" s="65">
        <v>6</v>
      </c>
      <c r="L2655" s="47"/>
      <c r="M2655" s="47"/>
      <c r="N2655" s="47"/>
      <c r="O2655" s="65">
        <v>54</v>
      </c>
      <c r="P2655" s="47">
        <v>41642000</v>
      </c>
      <c r="R2655" s="2"/>
    </row>
    <row r="2656" spans="1:18" ht="23" x14ac:dyDescent="0.25">
      <c r="A2656" s="47">
        <f t="shared" si="41"/>
        <v>2641</v>
      </c>
      <c r="B2656" s="48" t="s">
        <v>6994</v>
      </c>
      <c r="C2656" s="48" t="s">
        <v>6995</v>
      </c>
      <c r="D2656" s="48" t="s">
        <v>2755</v>
      </c>
      <c r="E2656" s="48" t="s">
        <v>5157</v>
      </c>
      <c r="F2656" s="48" t="s">
        <v>6040</v>
      </c>
      <c r="G2656" s="48"/>
      <c r="H2656" s="47">
        <v>1946</v>
      </c>
      <c r="I2656" s="54">
        <v>2750.3</v>
      </c>
      <c r="J2656" s="54" t="s">
        <v>7382</v>
      </c>
      <c r="K2656" s="65">
        <v>3</v>
      </c>
      <c r="L2656" s="47"/>
      <c r="M2656" s="47"/>
      <c r="N2656" s="47"/>
      <c r="O2656" s="65">
        <v>76</v>
      </c>
      <c r="P2656" s="47">
        <v>41642000</v>
      </c>
      <c r="R2656" s="2"/>
    </row>
    <row r="2657" spans="1:18" ht="23" x14ac:dyDescent="0.25">
      <c r="A2657" s="47">
        <f t="shared" si="41"/>
        <v>2642</v>
      </c>
      <c r="B2657" s="48" t="s">
        <v>6994</v>
      </c>
      <c r="C2657" s="48" t="s">
        <v>6995</v>
      </c>
      <c r="D2657" s="48" t="s">
        <v>2756</v>
      </c>
      <c r="E2657" s="48" t="s">
        <v>5158</v>
      </c>
      <c r="F2657" s="48" t="s">
        <v>6040</v>
      </c>
      <c r="G2657" s="48"/>
      <c r="H2657" s="47">
        <v>1946</v>
      </c>
      <c r="I2657" s="54">
        <v>2084.1</v>
      </c>
      <c r="J2657" s="54" t="s">
        <v>7382</v>
      </c>
      <c r="K2657" s="65">
        <v>2</v>
      </c>
      <c r="L2657" s="47"/>
      <c r="M2657" s="47"/>
      <c r="N2657" s="47"/>
      <c r="O2657" s="65">
        <v>43</v>
      </c>
      <c r="P2657" s="47">
        <v>41642000</v>
      </c>
      <c r="R2657" s="2"/>
    </row>
    <row r="2658" spans="1:18" ht="23" x14ac:dyDescent="0.25">
      <c r="A2658" s="47">
        <f t="shared" si="41"/>
        <v>2643</v>
      </c>
      <c r="B2658" s="48" t="s">
        <v>6994</v>
      </c>
      <c r="C2658" s="48" t="s">
        <v>6995</v>
      </c>
      <c r="D2658" s="48" t="s">
        <v>2757</v>
      </c>
      <c r="E2658" s="48" t="s">
        <v>5159</v>
      </c>
      <c r="F2658" s="48" t="s">
        <v>6040</v>
      </c>
      <c r="G2658" s="48"/>
      <c r="H2658" s="47">
        <v>1952</v>
      </c>
      <c r="I2658" s="54">
        <v>1492.8</v>
      </c>
      <c r="J2658" s="77" t="s">
        <v>7531</v>
      </c>
      <c r="K2658" s="65">
        <v>2</v>
      </c>
      <c r="L2658" s="47"/>
      <c r="M2658" s="47"/>
      <c r="N2658" s="47"/>
      <c r="O2658" s="65">
        <v>21</v>
      </c>
      <c r="P2658" s="47">
        <v>41642000</v>
      </c>
      <c r="R2658" s="2"/>
    </row>
    <row r="2659" spans="1:18" ht="23" x14ac:dyDescent="0.25">
      <c r="A2659" s="47">
        <f t="shared" si="41"/>
        <v>2644</v>
      </c>
      <c r="B2659" s="48" t="s">
        <v>6994</v>
      </c>
      <c r="C2659" s="48" t="s">
        <v>6995</v>
      </c>
      <c r="D2659" s="48" t="s">
        <v>2758</v>
      </c>
      <c r="E2659" s="48" t="s">
        <v>5160</v>
      </c>
      <c r="F2659" s="48" t="s">
        <v>6040</v>
      </c>
      <c r="G2659" s="48"/>
      <c r="H2659" s="47">
        <v>1950</v>
      </c>
      <c r="I2659" s="47">
        <v>618.6</v>
      </c>
      <c r="J2659" s="47" t="s">
        <v>7382</v>
      </c>
      <c r="K2659" s="47">
        <v>2</v>
      </c>
      <c r="L2659" s="47"/>
      <c r="M2659" s="47"/>
      <c r="N2659" s="47"/>
      <c r="O2659" s="47">
        <v>34</v>
      </c>
      <c r="P2659" s="47">
        <v>41642000</v>
      </c>
      <c r="R2659" s="2"/>
    </row>
    <row r="2660" spans="1:18" ht="29.25" customHeight="1" x14ac:dyDescent="0.25">
      <c r="A2660" s="47">
        <f t="shared" si="41"/>
        <v>2645</v>
      </c>
      <c r="B2660" s="48" t="s">
        <v>6994</v>
      </c>
      <c r="C2660" s="48" t="s">
        <v>6995</v>
      </c>
      <c r="D2660" s="48" t="s">
        <v>7015</v>
      </c>
      <c r="E2660" s="48" t="s">
        <v>7016</v>
      </c>
      <c r="F2660" s="48" t="s">
        <v>6090</v>
      </c>
      <c r="G2660" s="48"/>
      <c r="H2660" s="47">
        <v>1966</v>
      </c>
      <c r="I2660" s="47">
        <v>3474.4</v>
      </c>
      <c r="J2660" s="47" t="s">
        <v>7376</v>
      </c>
      <c r="K2660" s="47">
        <v>5</v>
      </c>
      <c r="L2660" s="47"/>
      <c r="M2660" s="47"/>
      <c r="N2660" s="47"/>
      <c r="O2660" s="47">
        <v>90</v>
      </c>
      <c r="P2660" s="47">
        <v>41642000</v>
      </c>
      <c r="R2660" s="2"/>
    </row>
    <row r="2661" spans="1:18" ht="23" x14ac:dyDescent="0.25">
      <c r="A2661" s="47">
        <f t="shared" si="41"/>
        <v>2646</v>
      </c>
      <c r="B2661" s="48" t="s">
        <v>6994</v>
      </c>
      <c r="C2661" s="48" t="s">
        <v>6995</v>
      </c>
      <c r="D2661" s="48" t="s">
        <v>2759</v>
      </c>
      <c r="E2661" s="48" t="s">
        <v>5161</v>
      </c>
      <c r="F2661" s="48" t="s">
        <v>6040</v>
      </c>
      <c r="G2661" s="48"/>
      <c r="H2661" s="47">
        <v>1965</v>
      </c>
      <c r="I2661" s="54">
        <v>6307.7</v>
      </c>
      <c r="J2661" s="54" t="s">
        <v>7386</v>
      </c>
      <c r="K2661" s="65">
        <v>5</v>
      </c>
      <c r="L2661" s="47"/>
      <c r="M2661" s="47"/>
      <c r="N2661" s="47"/>
      <c r="O2661" s="65">
        <v>242</v>
      </c>
      <c r="P2661" s="47">
        <v>41642000</v>
      </c>
      <c r="R2661" s="2"/>
    </row>
    <row r="2662" spans="1:18" ht="23" x14ac:dyDescent="0.25">
      <c r="A2662" s="47">
        <f t="shared" si="41"/>
        <v>2647</v>
      </c>
      <c r="B2662" s="48" t="s">
        <v>6994</v>
      </c>
      <c r="C2662" s="48" t="s">
        <v>6995</v>
      </c>
      <c r="D2662" s="48" t="s">
        <v>1353</v>
      </c>
      <c r="E2662" s="48" t="s">
        <v>3828</v>
      </c>
      <c r="F2662" s="48" t="s">
        <v>6040</v>
      </c>
      <c r="G2662" s="48"/>
      <c r="H2662" s="47">
        <v>1951</v>
      </c>
      <c r="I2662" s="54">
        <v>280.10000000000002</v>
      </c>
      <c r="J2662" s="54" t="s">
        <v>7382</v>
      </c>
      <c r="K2662" s="65">
        <v>2</v>
      </c>
      <c r="L2662" s="47"/>
      <c r="M2662" s="47"/>
      <c r="N2662" s="47"/>
      <c r="O2662" s="65">
        <v>7</v>
      </c>
      <c r="P2662" s="47">
        <v>41642000</v>
      </c>
      <c r="R2662" s="2"/>
    </row>
    <row r="2663" spans="1:18" ht="23" x14ac:dyDescent="0.25">
      <c r="A2663" s="47">
        <f t="shared" si="41"/>
        <v>2648</v>
      </c>
      <c r="B2663" s="48" t="s">
        <v>6994</v>
      </c>
      <c r="C2663" s="48" t="s">
        <v>6995</v>
      </c>
      <c r="D2663" s="48" t="s">
        <v>1354</v>
      </c>
      <c r="E2663" s="48" t="s">
        <v>3829</v>
      </c>
      <c r="F2663" s="48" t="s">
        <v>6040</v>
      </c>
      <c r="G2663" s="48"/>
      <c r="H2663" s="47">
        <v>1950</v>
      </c>
      <c r="I2663" s="54">
        <v>556.1</v>
      </c>
      <c r="J2663" s="54" t="s">
        <v>7382</v>
      </c>
      <c r="K2663" s="65">
        <v>2</v>
      </c>
      <c r="L2663" s="47"/>
      <c r="M2663" s="47"/>
      <c r="N2663" s="47"/>
      <c r="O2663" s="65">
        <v>17</v>
      </c>
      <c r="P2663" s="47">
        <v>41642000</v>
      </c>
      <c r="R2663" s="2"/>
    </row>
    <row r="2664" spans="1:18" ht="23" x14ac:dyDescent="0.25">
      <c r="A2664" s="47">
        <f t="shared" si="41"/>
        <v>2649</v>
      </c>
      <c r="B2664" s="48" t="s">
        <v>6994</v>
      </c>
      <c r="C2664" s="48" t="s">
        <v>6995</v>
      </c>
      <c r="D2664" s="48" t="s">
        <v>2760</v>
      </c>
      <c r="E2664" s="48" t="s">
        <v>5162</v>
      </c>
      <c r="F2664" s="48" t="s">
        <v>6040</v>
      </c>
      <c r="G2664" s="48"/>
      <c r="H2664" s="47">
        <v>1952</v>
      </c>
      <c r="I2664" s="54">
        <v>602</v>
      </c>
      <c r="J2664" s="54" t="s">
        <v>7382</v>
      </c>
      <c r="K2664" s="65">
        <v>2</v>
      </c>
      <c r="L2664" s="47"/>
      <c r="M2664" s="47"/>
      <c r="N2664" s="47"/>
      <c r="O2664" s="65">
        <v>37</v>
      </c>
      <c r="P2664" s="47">
        <v>41642000</v>
      </c>
      <c r="R2664" s="2"/>
    </row>
    <row r="2665" spans="1:18" ht="23" x14ac:dyDescent="0.25">
      <c r="A2665" s="47">
        <f t="shared" si="41"/>
        <v>2650</v>
      </c>
      <c r="B2665" s="48" t="s">
        <v>6994</v>
      </c>
      <c r="C2665" s="48" t="s">
        <v>6995</v>
      </c>
      <c r="D2665" s="48" t="s">
        <v>2761</v>
      </c>
      <c r="E2665" s="48" t="s">
        <v>7017</v>
      </c>
      <c r="F2665" s="48" t="s">
        <v>6040</v>
      </c>
      <c r="G2665" s="48"/>
      <c r="H2665" s="47">
        <v>1950</v>
      </c>
      <c r="I2665" s="54">
        <v>617</v>
      </c>
      <c r="J2665" s="54" t="s">
        <v>7382</v>
      </c>
      <c r="K2665" s="65">
        <v>2</v>
      </c>
      <c r="L2665" s="47"/>
      <c r="M2665" s="47"/>
      <c r="N2665" s="47"/>
      <c r="O2665" s="65">
        <v>43</v>
      </c>
      <c r="P2665" s="47">
        <v>41642000</v>
      </c>
      <c r="R2665" s="2"/>
    </row>
    <row r="2666" spans="1:18" ht="23" x14ac:dyDescent="0.25">
      <c r="A2666" s="47">
        <f t="shared" si="41"/>
        <v>2651</v>
      </c>
      <c r="B2666" s="48" t="s">
        <v>6994</v>
      </c>
      <c r="C2666" s="48" t="s">
        <v>6995</v>
      </c>
      <c r="D2666" s="48" t="s">
        <v>2762</v>
      </c>
      <c r="E2666" s="48" t="s">
        <v>5163</v>
      </c>
      <c r="F2666" s="48" t="s">
        <v>6040</v>
      </c>
      <c r="G2666" s="48"/>
      <c r="H2666" s="47">
        <v>1952</v>
      </c>
      <c r="I2666" s="54">
        <v>387.1</v>
      </c>
      <c r="J2666" s="54" t="s">
        <v>7382</v>
      </c>
      <c r="K2666" s="65">
        <v>2</v>
      </c>
      <c r="L2666" s="47"/>
      <c r="M2666" s="47"/>
      <c r="N2666" s="47"/>
      <c r="O2666" s="65">
        <v>17</v>
      </c>
      <c r="P2666" s="47">
        <v>41642000</v>
      </c>
      <c r="R2666" s="2"/>
    </row>
    <row r="2667" spans="1:18" ht="23" x14ac:dyDescent="0.25">
      <c r="A2667" s="47">
        <f t="shared" si="41"/>
        <v>2652</v>
      </c>
      <c r="B2667" s="48" t="s">
        <v>6994</v>
      </c>
      <c r="C2667" s="48" t="s">
        <v>6995</v>
      </c>
      <c r="D2667" s="48" t="s">
        <v>2763</v>
      </c>
      <c r="E2667" s="48" t="s">
        <v>5164</v>
      </c>
      <c r="F2667" s="48" t="s">
        <v>6040</v>
      </c>
      <c r="G2667" s="48"/>
      <c r="H2667" s="47">
        <v>1952</v>
      </c>
      <c r="I2667" s="54">
        <v>400.8</v>
      </c>
      <c r="J2667" s="54" t="s">
        <v>7382</v>
      </c>
      <c r="K2667" s="65">
        <v>2</v>
      </c>
      <c r="L2667" s="47"/>
      <c r="M2667" s="47"/>
      <c r="N2667" s="47"/>
      <c r="O2667" s="65">
        <v>14</v>
      </c>
      <c r="P2667" s="47">
        <v>41642000</v>
      </c>
      <c r="R2667" s="2"/>
    </row>
    <row r="2668" spans="1:18" ht="23" x14ac:dyDescent="0.25">
      <c r="A2668" s="47">
        <f t="shared" si="41"/>
        <v>2653</v>
      </c>
      <c r="B2668" s="48" t="s">
        <v>6994</v>
      </c>
      <c r="C2668" s="48" t="s">
        <v>6995</v>
      </c>
      <c r="D2668" s="48" t="s">
        <v>2764</v>
      </c>
      <c r="E2668" s="48" t="s">
        <v>5165</v>
      </c>
      <c r="F2668" s="48" t="s">
        <v>6040</v>
      </c>
      <c r="G2668" s="48"/>
      <c r="H2668" s="47">
        <v>1952</v>
      </c>
      <c r="I2668" s="54">
        <v>381.1</v>
      </c>
      <c r="J2668" s="54" t="s">
        <v>7382</v>
      </c>
      <c r="K2668" s="65">
        <v>2</v>
      </c>
      <c r="L2668" s="47"/>
      <c r="M2668" s="47"/>
      <c r="N2668" s="47"/>
      <c r="O2668" s="65">
        <v>21</v>
      </c>
      <c r="P2668" s="47">
        <v>41642000</v>
      </c>
      <c r="R2668" s="2"/>
    </row>
    <row r="2669" spans="1:18" ht="23" x14ac:dyDescent="0.25">
      <c r="A2669" s="47">
        <f t="shared" si="41"/>
        <v>2654</v>
      </c>
      <c r="B2669" s="48" t="s">
        <v>6994</v>
      </c>
      <c r="C2669" s="48" t="s">
        <v>6995</v>
      </c>
      <c r="D2669" s="48" t="s">
        <v>2765</v>
      </c>
      <c r="E2669" s="48" t="s">
        <v>5166</v>
      </c>
      <c r="F2669" s="48" t="s">
        <v>6040</v>
      </c>
      <c r="G2669" s="48"/>
      <c r="H2669" s="47">
        <v>1952</v>
      </c>
      <c r="I2669" s="54">
        <v>302.10000000000002</v>
      </c>
      <c r="J2669" s="54" t="s">
        <v>7382</v>
      </c>
      <c r="K2669" s="65">
        <v>2</v>
      </c>
      <c r="L2669" s="47"/>
      <c r="M2669" s="47"/>
      <c r="N2669" s="47"/>
      <c r="O2669" s="65">
        <v>22</v>
      </c>
      <c r="P2669" s="47">
        <v>41642000</v>
      </c>
      <c r="R2669" s="2"/>
    </row>
    <row r="2670" spans="1:18" ht="23" x14ac:dyDescent="0.25">
      <c r="A2670" s="47">
        <f t="shared" si="41"/>
        <v>2655</v>
      </c>
      <c r="B2670" s="48" t="s">
        <v>6994</v>
      </c>
      <c r="C2670" s="48" t="s">
        <v>6995</v>
      </c>
      <c r="D2670" s="48" t="s">
        <v>2766</v>
      </c>
      <c r="E2670" s="48" t="s">
        <v>5167</v>
      </c>
      <c r="F2670" s="48" t="s">
        <v>6040</v>
      </c>
      <c r="G2670" s="48"/>
      <c r="H2670" s="47">
        <v>1952</v>
      </c>
      <c r="I2670" s="54">
        <v>388.1</v>
      </c>
      <c r="J2670" s="54" t="s">
        <v>7382</v>
      </c>
      <c r="K2670" s="65">
        <v>2</v>
      </c>
      <c r="L2670" s="47"/>
      <c r="M2670" s="47"/>
      <c r="N2670" s="47"/>
      <c r="O2670" s="65">
        <v>14</v>
      </c>
      <c r="P2670" s="47">
        <v>41642000</v>
      </c>
      <c r="R2670" s="2"/>
    </row>
    <row r="2671" spans="1:18" ht="23" x14ac:dyDescent="0.25">
      <c r="A2671" s="47">
        <f t="shared" si="41"/>
        <v>2656</v>
      </c>
      <c r="B2671" s="48" t="s">
        <v>6994</v>
      </c>
      <c r="C2671" s="48" t="s">
        <v>6995</v>
      </c>
      <c r="D2671" s="48" t="s">
        <v>2767</v>
      </c>
      <c r="E2671" s="48" t="s">
        <v>5168</v>
      </c>
      <c r="F2671" s="48" t="s">
        <v>6040</v>
      </c>
      <c r="G2671" s="48"/>
      <c r="H2671" s="47">
        <v>1952</v>
      </c>
      <c r="I2671" s="54">
        <v>403.3</v>
      </c>
      <c r="J2671" s="54" t="s">
        <v>7382</v>
      </c>
      <c r="K2671" s="65">
        <v>2</v>
      </c>
      <c r="L2671" s="47"/>
      <c r="M2671" s="47"/>
      <c r="N2671" s="47"/>
      <c r="O2671" s="65">
        <v>15</v>
      </c>
      <c r="P2671" s="47">
        <v>41642000</v>
      </c>
      <c r="R2671" s="2"/>
    </row>
    <row r="2672" spans="1:18" ht="23" x14ac:dyDescent="0.25">
      <c r="A2672" s="47">
        <f t="shared" si="41"/>
        <v>2657</v>
      </c>
      <c r="B2672" s="48" t="s">
        <v>6994</v>
      </c>
      <c r="C2672" s="48" t="s">
        <v>6995</v>
      </c>
      <c r="D2672" s="48" t="s">
        <v>2768</v>
      </c>
      <c r="E2672" s="48" t="s">
        <v>5169</v>
      </c>
      <c r="F2672" s="48" t="s">
        <v>6040</v>
      </c>
      <c r="G2672" s="48"/>
      <c r="H2672" s="47">
        <v>1951</v>
      </c>
      <c r="I2672" s="54">
        <v>613.4</v>
      </c>
      <c r="J2672" s="54" t="s">
        <v>7382</v>
      </c>
      <c r="K2672" s="65">
        <v>2</v>
      </c>
      <c r="L2672" s="47"/>
      <c r="M2672" s="47"/>
      <c r="N2672" s="47"/>
      <c r="O2672" s="65">
        <v>24</v>
      </c>
      <c r="P2672" s="47">
        <v>41642000</v>
      </c>
      <c r="R2672" s="2"/>
    </row>
    <row r="2673" spans="1:18" ht="23" x14ac:dyDescent="0.25">
      <c r="A2673" s="47">
        <f t="shared" si="41"/>
        <v>2658</v>
      </c>
      <c r="B2673" s="48" t="s">
        <v>6994</v>
      </c>
      <c r="C2673" s="48" t="s">
        <v>6995</v>
      </c>
      <c r="D2673" s="48" t="s">
        <v>2769</v>
      </c>
      <c r="E2673" s="48" t="s">
        <v>5170</v>
      </c>
      <c r="F2673" s="48" t="s">
        <v>6040</v>
      </c>
      <c r="G2673" s="48"/>
      <c r="H2673" s="47">
        <v>1952</v>
      </c>
      <c r="I2673" s="54">
        <v>386.5</v>
      </c>
      <c r="J2673" s="54" t="s">
        <v>7382</v>
      </c>
      <c r="K2673" s="65">
        <v>2</v>
      </c>
      <c r="L2673" s="47"/>
      <c r="M2673" s="47"/>
      <c r="N2673" s="47"/>
      <c r="O2673" s="65">
        <v>13</v>
      </c>
      <c r="P2673" s="47">
        <v>41642000</v>
      </c>
      <c r="R2673" s="2"/>
    </row>
    <row r="2674" spans="1:18" ht="23" x14ac:dyDescent="0.25">
      <c r="A2674" s="47">
        <f t="shared" si="41"/>
        <v>2659</v>
      </c>
      <c r="B2674" s="48" t="s">
        <v>6994</v>
      </c>
      <c r="C2674" s="48" t="s">
        <v>6995</v>
      </c>
      <c r="D2674" s="48" t="s">
        <v>2770</v>
      </c>
      <c r="E2674" s="48" t="s">
        <v>5171</v>
      </c>
      <c r="F2674" s="48" t="s">
        <v>6040</v>
      </c>
      <c r="G2674" s="48"/>
      <c r="H2674" s="47">
        <v>1952</v>
      </c>
      <c r="I2674" s="54">
        <v>611.70000000000005</v>
      </c>
      <c r="J2674" s="54" t="s">
        <v>7382</v>
      </c>
      <c r="K2674" s="65">
        <v>2</v>
      </c>
      <c r="L2674" s="47"/>
      <c r="M2674" s="47"/>
      <c r="N2674" s="47"/>
      <c r="O2674" s="65">
        <v>21</v>
      </c>
      <c r="P2674" s="47">
        <v>41642000</v>
      </c>
      <c r="R2674" s="2"/>
    </row>
    <row r="2675" spans="1:18" ht="23" x14ac:dyDescent="0.25">
      <c r="A2675" s="47">
        <f t="shared" si="41"/>
        <v>2660</v>
      </c>
      <c r="B2675" s="48" t="s">
        <v>6994</v>
      </c>
      <c r="C2675" s="48" t="s">
        <v>6995</v>
      </c>
      <c r="D2675" s="48" t="s">
        <v>2771</v>
      </c>
      <c r="E2675" s="48" t="s">
        <v>5172</v>
      </c>
      <c r="F2675" s="48" t="s">
        <v>6040</v>
      </c>
      <c r="G2675" s="48"/>
      <c r="H2675" s="47">
        <v>1948</v>
      </c>
      <c r="I2675" s="54">
        <v>765.8</v>
      </c>
      <c r="J2675" s="54" t="s">
        <v>7382</v>
      </c>
      <c r="K2675" s="65">
        <v>2</v>
      </c>
      <c r="L2675" s="47"/>
      <c r="M2675" s="47"/>
      <c r="N2675" s="47"/>
      <c r="O2675" s="65">
        <v>28</v>
      </c>
      <c r="P2675" s="47">
        <v>41642000</v>
      </c>
      <c r="R2675" s="2"/>
    </row>
    <row r="2676" spans="1:18" ht="23" x14ac:dyDescent="0.25">
      <c r="A2676" s="47">
        <f t="shared" si="41"/>
        <v>2661</v>
      </c>
      <c r="B2676" s="48" t="s">
        <v>6994</v>
      </c>
      <c r="C2676" s="48" t="s">
        <v>6995</v>
      </c>
      <c r="D2676" s="48" t="s">
        <v>2772</v>
      </c>
      <c r="E2676" s="48" t="s">
        <v>5173</v>
      </c>
      <c r="F2676" s="48" t="s">
        <v>6040</v>
      </c>
      <c r="G2676" s="48"/>
      <c r="H2676" s="47">
        <v>1949</v>
      </c>
      <c r="I2676" s="54">
        <v>787.7</v>
      </c>
      <c r="J2676" s="54" t="s">
        <v>7382</v>
      </c>
      <c r="K2676" s="65">
        <v>2</v>
      </c>
      <c r="L2676" s="47"/>
      <c r="M2676" s="47"/>
      <c r="N2676" s="47"/>
      <c r="O2676" s="65">
        <v>46</v>
      </c>
      <c r="P2676" s="47">
        <v>41642000</v>
      </c>
      <c r="R2676" s="2"/>
    </row>
    <row r="2677" spans="1:18" ht="23" x14ac:dyDescent="0.25">
      <c r="A2677" s="47">
        <f t="shared" si="41"/>
        <v>2662</v>
      </c>
      <c r="B2677" s="48" t="s">
        <v>6994</v>
      </c>
      <c r="C2677" s="48" t="s">
        <v>6995</v>
      </c>
      <c r="D2677" s="48" t="s">
        <v>2773</v>
      </c>
      <c r="E2677" s="48" t="s">
        <v>5174</v>
      </c>
      <c r="F2677" s="48" t="s">
        <v>6040</v>
      </c>
      <c r="G2677" s="48"/>
      <c r="H2677" s="47">
        <v>1946</v>
      </c>
      <c r="I2677" s="54">
        <v>2097</v>
      </c>
      <c r="J2677" s="54" t="s">
        <v>7382</v>
      </c>
      <c r="K2677" s="65">
        <v>2</v>
      </c>
      <c r="L2677" s="47"/>
      <c r="M2677" s="47"/>
      <c r="N2677" s="47"/>
      <c r="O2677" s="65">
        <v>46</v>
      </c>
      <c r="P2677" s="47">
        <v>41642000</v>
      </c>
      <c r="R2677" s="2"/>
    </row>
    <row r="2678" spans="1:18" ht="23" x14ac:dyDescent="0.25">
      <c r="A2678" s="47">
        <f t="shared" si="41"/>
        <v>2663</v>
      </c>
      <c r="B2678" s="48" t="s">
        <v>6994</v>
      </c>
      <c r="C2678" s="48" t="s">
        <v>6995</v>
      </c>
      <c r="D2678" s="48" t="s">
        <v>1355</v>
      </c>
      <c r="E2678" s="48" t="s">
        <v>3830</v>
      </c>
      <c r="F2678" s="48" t="s">
        <v>6040</v>
      </c>
      <c r="G2678" s="48"/>
      <c r="H2678" s="47">
        <v>1952</v>
      </c>
      <c r="I2678" s="54">
        <v>284.8</v>
      </c>
      <c r="J2678" s="54" t="s">
        <v>7382</v>
      </c>
      <c r="K2678" s="65">
        <v>2</v>
      </c>
      <c r="L2678" s="47"/>
      <c r="M2678" s="47"/>
      <c r="N2678" s="47"/>
      <c r="O2678" s="65">
        <v>17</v>
      </c>
      <c r="P2678" s="47">
        <v>41642000</v>
      </c>
      <c r="R2678" s="2"/>
    </row>
    <row r="2679" spans="1:18" ht="23" x14ac:dyDescent="0.25">
      <c r="A2679" s="47">
        <f t="shared" si="41"/>
        <v>2664</v>
      </c>
      <c r="B2679" s="48" t="s">
        <v>6994</v>
      </c>
      <c r="C2679" s="48" t="s">
        <v>6995</v>
      </c>
      <c r="D2679" s="48" t="s">
        <v>2774</v>
      </c>
      <c r="E2679" s="48" t="s">
        <v>5175</v>
      </c>
      <c r="F2679" s="48" t="s">
        <v>6040</v>
      </c>
      <c r="G2679" s="48"/>
      <c r="H2679" s="47">
        <v>1952</v>
      </c>
      <c r="I2679" s="54">
        <v>1689.9</v>
      </c>
      <c r="J2679" s="54" t="s">
        <v>7382</v>
      </c>
      <c r="K2679" s="65">
        <v>2</v>
      </c>
      <c r="L2679" s="47"/>
      <c r="M2679" s="47"/>
      <c r="N2679" s="47"/>
      <c r="O2679" s="65">
        <v>73</v>
      </c>
      <c r="P2679" s="47">
        <v>41642000</v>
      </c>
      <c r="R2679" s="2"/>
    </row>
    <row r="2680" spans="1:18" ht="23" x14ac:dyDescent="0.25">
      <c r="A2680" s="47">
        <f t="shared" si="41"/>
        <v>2665</v>
      </c>
      <c r="B2680" s="48" t="s">
        <v>6994</v>
      </c>
      <c r="C2680" s="48" t="s">
        <v>6995</v>
      </c>
      <c r="D2680" s="48" t="s">
        <v>1356</v>
      </c>
      <c r="E2680" s="48" t="s">
        <v>3831</v>
      </c>
      <c r="F2680" s="48" t="s">
        <v>6040</v>
      </c>
      <c r="G2680" s="48"/>
      <c r="H2680" s="47">
        <v>1946</v>
      </c>
      <c r="I2680" s="54">
        <v>1103.9000000000001</v>
      </c>
      <c r="J2680" s="54" t="s">
        <v>7382</v>
      </c>
      <c r="K2680" s="65">
        <v>2</v>
      </c>
      <c r="L2680" s="47"/>
      <c r="M2680" s="47"/>
      <c r="N2680" s="47"/>
      <c r="O2680" s="65">
        <v>55</v>
      </c>
      <c r="P2680" s="47">
        <v>41642000</v>
      </c>
      <c r="R2680" s="2"/>
    </row>
    <row r="2681" spans="1:18" ht="23" x14ac:dyDescent="0.25">
      <c r="A2681" s="47">
        <f t="shared" si="41"/>
        <v>2666</v>
      </c>
      <c r="B2681" s="48" t="s">
        <v>6994</v>
      </c>
      <c r="C2681" s="48" t="s">
        <v>6995</v>
      </c>
      <c r="D2681" s="48" t="s">
        <v>647</v>
      </c>
      <c r="E2681" s="48" t="s">
        <v>5176</v>
      </c>
      <c r="F2681" s="48" t="s">
        <v>6040</v>
      </c>
      <c r="G2681" s="48"/>
      <c r="H2681" s="47">
        <v>1988</v>
      </c>
      <c r="I2681" s="54">
        <v>3394</v>
      </c>
      <c r="J2681" s="54" t="s">
        <v>7382</v>
      </c>
      <c r="K2681" s="65">
        <v>9</v>
      </c>
      <c r="L2681" s="47"/>
      <c r="M2681" s="47">
        <v>2</v>
      </c>
      <c r="N2681" s="47"/>
      <c r="O2681" s="65">
        <v>180</v>
      </c>
      <c r="P2681" s="47">
        <v>41642000</v>
      </c>
      <c r="R2681" s="2"/>
    </row>
    <row r="2682" spans="1:18" ht="23" x14ac:dyDescent="0.25">
      <c r="A2682" s="47">
        <f t="shared" si="41"/>
        <v>2667</v>
      </c>
      <c r="B2682" s="48" t="s">
        <v>6994</v>
      </c>
      <c r="C2682" s="48" t="s">
        <v>6995</v>
      </c>
      <c r="D2682" s="48" t="s">
        <v>2775</v>
      </c>
      <c r="E2682" s="48" t="s">
        <v>5177</v>
      </c>
      <c r="F2682" s="48" t="s">
        <v>6040</v>
      </c>
      <c r="G2682" s="48"/>
      <c r="H2682" s="47">
        <v>1951</v>
      </c>
      <c r="I2682" s="54">
        <v>375.8</v>
      </c>
      <c r="J2682" s="54" t="s">
        <v>7382</v>
      </c>
      <c r="K2682" s="65">
        <v>2</v>
      </c>
      <c r="L2682" s="47"/>
      <c r="M2682" s="47"/>
      <c r="N2682" s="47"/>
      <c r="O2682" s="65">
        <v>20</v>
      </c>
      <c r="P2682" s="47">
        <v>41642000</v>
      </c>
      <c r="R2682" s="2"/>
    </row>
    <row r="2683" spans="1:18" ht="23" x14ac:dyDescent="0.25">
      <c r="A2683" s="47">
        <f t="shared" si="41"/>
        <v>2668</v>
      </c>
      <c r="B2683" s="48" t="s">
        <v>6994</v>
      </c>
      <c r="C2683" s="48" t="s">
        <v>6995</v>
      </c>
      <c r="D2683" s="48" t="s">
        <v>2776</v>
      </c>
      <c r="E2683" s="48" t="s">
        <v>5178</v>
      </c>
      <c r="F2683" s="48" t="s">
        <v>6040</v>
      </c>
      <c r="G2683" s="48"/>
      <c r="H2683" s="47">
        <v>1952</v>
      </c>
      <c r="I2683" s="54">
        <v>370.3</v>
      </c>
      <c r="J2683" s="54" t="s">
        <v>7382</v>
      </c>
      <c r="K2683" s="65">
        <v>2</v>
      </c>
      <c r="L2683" s="47"/>
      <c r="M2683" s="47"/>
      <c r="N2683" s="47"/>
      <c r="O2683" s="65">
        <v>20</v>
      </c>
      <c r="P2683" s="47">
        <v>41642000</v>
      </c>
      <c r="R2683" s="2"/>
    </row>
    <row r="2684" spans="1:18" ht="23" x14ac:dyDescent="0.25">
      <c r="A2684" s="47">
        <f t="shared" si="41"/>
        <v>2669</v>
      </c>
      <c r="B2684" s="48" t="s">
        <v>6994</v>
      </c>
      <c r="C2684" s="48" t="s">
        <v>6995</v>
      </c>
      <c r="D2684" s="48" t="s">
        <v>2777</v>
      </c>
      <c r="E2684" s="48" t="s">
        <v>5179</v>
      </c>
      <c r="F2684" s="48" t="s">
        <v>6040</v>
      </c>
      <c r="G2684" s="48"/>
      <c r="H2684" s="47">
        <v>1962</v>
      </c>
      <c r="I2684" s="54">
        <v>960.4</v>
      </c>
      <c r="J2684" s="54" t="s">
        <v>7382</v>
      </c>
      <c r="K2684" s="65">
        <v>3</v>
      </c>
      <c r="L2684" s="47"/>
      <c r="M2684" s="47"/>
      <c r="N2684" s="47"/>
      <c r="O2684" s="65">
        <v>46</v>
      </c>
      <c r="P2684" s="47">
        <v>41642000</v>
      </c>
      <c r="R2684" s="2"/>
    </row>
    <row r="2685" spans="1:18" ht="23" x14ac:dyDescent="0.25">
      <c r="A2685" s="47">
        <f t="shared" si="41"/>
        <v>2670</v>
      </c>
      <c r="B2685" s="48" t="s">
        <v>6994</v>
      </c>
      <c r="C2685" s="48" t="s">
        <v>6995</v>
      </c>
      <c r="D2685" s="48" t="s">
        <v>1357</v>
      </c>
      <c r="E2685" s="48" t="s">
        <v>3832</v>
      </c>
      <c r="F2685" s="48" t="s">
        <v>6040</v>
      </c>
      <c r="G2685" s="48"/>
      <c r="H2685" s="47">
        <v>1951</v>
      </c>
      <c r="I2685" s="54">
        <v>55.9</v>
      </c>
      <c r="J2685" s="54" t="s">
        <v>7382</v>
      </c>
      <c r="K2685" s="65">
        <v>2</v>
      </c>
      <c r="L2685" s="47"/>
      <c r="M2685" s="47"/>
      <c r="N2685" s="47"/>
      <c r="O2685" s="65">
        <v>14</v>
      </c>
      <c r="P2685" s="47">
        <v>41642000</v>
      </c>
      <c r="R2685" s="2"/>
    </row>
    <row r="2686" spans="1:18" ht="23" x14ac:dyDescent="0.25">
      <c r="A2686" s="47">
        <f t="shared" si="41"/>
        <v>2671</v>
      </c>
      <c r="B2686" s="48" t="s">
        <v>6994</v>
      </c>
      <c r="C2686" s="48" t="s">
        <v>6995</v>
      </c>
      <c r="D2686" s="48" t="s">
        <v>1358</v>
      </c>
      <c r="E2686" s="48" t="s">
        <v>3833</v>
      </c>
      <c r="F2686" s="48" t="s">
        <v>6040</v>
      </c>
      <c r="G2686" s="48"/>
      <c r="H2686" s="47">
        <v>1961</v>
      </c>
      <c r="I2686" s="54">
        <v>941.6</v>
      </c>
      <c r="J2686" s="54" t="s">
        <v>7382</v>
      </c>
      <c r="K2686" s="65">
        <v>3</v>
      </c>
      <c r="L2686" s="47"/>
      <c r="M2686" s="47"/>
      <c r="N2686" s="47"/>
      <c r="O2686" s="65">
        <v>44</v>
      </c>
      <c r="P2686" s="47">
        <v>41642000</v>
      </c>
      <c r="R2686" s="2"/>
    </row>
    <row r="2687" spans="1:18" ht="23" x14ac:dyDescent="0.25">
      <c r="A2687" s="47">
        <f t="shared" si="41"/>
        <v>2672</v>
      </c>
      <c r="B2687" s="48" t="s">
        <v>6994</v>
      </c>
      <c r="C2687" s="48" t="s">
        <v>6995</v>
      </c>
      <c r="D2687" s="48" t="s">
        <v>2778</v>
      </c>
      <c r="E2687" s="48" t="s">
        <v>5180</v>
      </c>
      <c r="F2687" s="48" t="s">
        <v>6040</v>
      </c>
      <c r="G2687" s="48"/>
      <c r="H2687" s="47">
        <v>1951</v>
      </c>
      <c r="I2687" s="54">
        <v>732.5</v>
      </c>
      <c r="J2687" s="54" t="s">
        <v>7382</v>
      </c>
      <c r="K2687" s="65">
        <v>2</v>
      </c>
      <c r="L2687" s="47"/>
      <c r="M2687" s="47"/>
      <c r="N2687" s="47"/>
      <c r="O2687" s="65">
        <v>34</v>
      </c>
      <c r="P2687" s="47">
        <v>41642000</v>
      </c>
      <c r="R2687" s="2"/>
    </row>
    <row r="2688" spans="1:18" ht="23" x14ac:dyDescent="0.25">
      <c r="A2688" s="47">
        <f t="shared" si="41"/>
        <v>2673</v>
      </c>
      <c r="B2688" s="48" t="s">
        <v>6994</v>
      </c>
      <c r="C2688" s="48" t="s">
        <v>6995</v>
      </c>
      <c r="D2688" s="48" t="s">
        <v>2779</v>
      </c>
      <c r="E2688" s="48" t="s">
        <v>5181</v>
      </c>
      <c r="F2688" s="48" t="s">
        <v>6040</v>
      </c>
      <c r="G2688" s="48"/>
      <c r="H2688" s="47">
        <v>1961</v>
      </c>
      <c r="I2688" s="54">
        <v>636.79999999999995</v>
      </c>
      <c r="J2688" s="54" t="s">
        <v>7382</v>
      </c>
      <c r="K2688" s="65">
        <v>2</v>
      </c>
      <c r="L2688" s="47"/>
      <c r="M2688" s="47"/>
      <c r="N2688" s="47"/>
      <c r="O2688" s="65">
        <v>32</v>
      </c>
      <c r="P2688" s="47">
        <v>41642000</v>
      </c>
      <c r="R2688" s="2"/>
    </row>
    <row r="2689" spans="1:18" ht="23" x14ac:dyDescent="0.25">
      <c r="A2689" s="47">
        <f t="shared" si="41"/>
        <v>2674</v>
      </c>
      <c r="B2689" s="48" t="s">
        <v>6994</v>
      </c>
      <c r="C2689" s="48" t="s">
        <v>6995</v>
      </c>
      <c r="D2689" s="48" t="s">
        <v>1359</v>
      </c>
      <c r="E2689" s="48" t="s">
        <v>3834</v>
      </c>
      <c r="F2689" s="48" t="s">
        <v>6040</v>
      </c>
      <c r="G2689" s="48"/>
      <c r="H2689" s="47">
        <v>1951</v>
      </c>
      <c r="I2689" s="54">
        <v>735.2</v>
      </c>
      <c r="J2689" s="54" t="s">
        <v>7382</v>
      </c>
      <c r="K2689" s="65">
        <v>2</v>
      </c>
      <c r="L2689" s="47"/>
      <c r="M2689" s="47"/>
      <c r="N2689" s="47"/>
      <c r="O2689" s="65">
        <v>43</v>
      </c>
      <c r="P2689" s="47">
        <v>41642000</v>
      </c>
      <c r="R2689" s="2"/>
    </row>
    <row r="2690" spans="1:18" ht="23" x14ac:dyDescent="0.25">
      <c r="A2690" s="47">
        <f t="shared" si="41"/>
        <v>2675</v>
      </c>
      <c r="B2690" s="48" t="s">
        <v>6994</v>
      </c>
      <c r="C2690" s="48" t="s">
        <v>6995</v>
      </c>
      <c r="D2690" s="48" t="s">
        <v>1306</v>
      </c>
      <c r="E2690" s="48" t="s">
        <v>3781</v>
      </c>
      <c r="F2690" s="48" t="s">
        <v>6040</v>
      </c>
      <c r="G2690" s="48"/>
      <c r="H2690" s="47">
        <v>1951</v>
      </c>
      <c r="I2690" s="54">
        <v>650.1</v>
      </c>
      <c r="J2690" s="54" t="s">
        <v>7382</v>
      </c>
      <c r="K2690" s="65">
        <v>2</v>
      </c>
      <c r="L2690" s="47"/>
      <c r="M2690" s="47"/>
      <c r="N2690" s="47"/>
      <c r="O2690" s="65">
        <v>50</v>
      </c>
      <c r="P2690" s="47">
        <v>41642000</v>
      </c>
      <c r="R2690" s="2"/>
    </row>
    <row r="2691" spans="1:18" ht="23" x14ac:dyDescent="0.25">
      <c r="A2691" s="47">
        <f t="shared" si="41"/>
        <v>2676</v>
      </c>
      <c r="B2691" s="48" t="s">
        <v>6994</v>
      </c>
      <c r="C2691" s="48" t="s">
        <v>6995</v>
      </c>
      <c r="D2691" s="48" t="s">
        <v>648</v>
      </c>
      <c r="E2691" s="48" t="s">
        <v>7018</v>
      </c>
      <c r="F2691" s="48" t="s">
        <v>6040</v>
      </c>
      <c r="G2691" s="48"/>
      <c r="H2691" s="47">
        <v>1996</v>
      </c>
      <c r="I2691" s="47">
        <v>2535.9</v>
      </c>
      <c r="J2691" s="47"/>
      <c r="K2691" s="47">
        <v>10</v>
      </c>
      <c r="L2691" s="47"/>
      <c r="M2691" s="47">
        <v>1</v>
      </c>
      <c r="N2691" s="47"/>
      <c r="O2691" s="47"/>
      <c r="P2691" s="47">
        <v>41642000</v>
      </c>
      <c r="R2691" s="2"/>
    </row>
    <row r="2692" spans="1:18" ht="23" x14ac:dyDescent="0.25">
      <c r="A2692" s="47">
        <f t="shared" si="41"/>
        <v>2677</v>
      </c>
      <c r="B2692" s="48" t="s">
        <v>6994</v>
      </c>
      <c r="C2692" s="48" t="s">
        <v>6995</v>
      </c>
      <c r="D2692" s="48" t="s">
        <v>649</v>
      </c>
      <c r="E2692" s="48" t="s">
        <v>7019</v>
      </c>
      <c r="F2692" s="48" t="s">
        <v>6040</v>
      </c>
      <c r="G2692" s="48"/>
      <c r="H2692" s="47">
        <v>1989</v>
      </c>
      <c r="I2692" s="47">
        <v>8064.43</v>
      </c>
      <c r="J2692" s="47"/>
      <c r="K2692" s="47">
        <v>9</v>
      </c>
      <c r="L2692" s="47"/>
      <c r="M2692" s="47">
        <v>4</v>
      </c>
      <c r="N2692" s="47"/>
      <c r="O2692" s="47"/>
      <c r="P2692" s="47">
        <v>41642000</v>
      </c>
      <c r="R2692" s="2"/>
    </row>
    <row r="2693" spans="1:18" ht="23" x14ac:dyDescent="0.25">
      <c r="A2693" s="47">
        <f t="shared" si="41"/>
        <v>2678</v>
      </c>
      <c r="B2693" s="48" t="s">
        <v>6994</v>
      </c>
      <c r="C2693" s="48" t="s">
        <v>7020</v>
      </c>
      <c r="D2693" s="48" t="s">
        <v>2694</v>
      </c>
      <c r="E2693" s="48" t="s">
        <v>5102</v>
      </c>
      <c r="F2693" s="48" t="s">
        <v>6040</v>
      </c>
      <c r="G2693" s="48"/>
      <c r="H2693" s="47">
        <v>1986</v>
      </c>
      <c r="I2693" s="47">
        <v>3243.2</v>
      </c>
      <c r="J2693" s="47" t="s">
        <v>7382</v>
      </c>
      <c r="K2693" s="47">
        <v>5</v>
      </c>
      <c r="L2693" s="47"/>
      <c r="M2693" s="47"/>
      <c r="N2693" s="47"/>
      <c r="O2693" s="47">
        <v>68</v>
      </c>
      <c r="P2693" s="47">
        <v>41642000</v>
      </c>
      <c r="R2693" s="2"/>
    </row>
    <row r="2694" spans="1:18" ht="23" x14ac:dyDescent="0.25">
      <c r="A2694" s="47">
        <f t="shared" si="41"/>
        <v>2679</v>
      </c>
      <c r="B2694" s="48" t="s">
        <v>6994</v>
      </c>
      <c r="C2694" s="48" t="s">
        <v>7021</v>
      </c>
      <c r="D2694" s="48" t="s">
        <v>2695</v>
      </c>
      <c r="E2694" s="48" t="s">
        <v>7022</v>
      </c>
      <c r="F2694" s="48" t="s">
        <v>6040</v>
      </c>
      <c r="G2694" s="48"/>
      <c r="H2694" s="47">
        <v>1964</v>
      </c>
      <c r="I2694" s="54">
        <v>929.7</v>
      </c>
      <c r="J2694" s="54" t="s">
        <v>7382</v>
      </c>
      <c r="K2694" s="65">
        <v>2</v>
      </c>
      <c r="L2694" s="47"/>
      <c r="M2694" s="47"/>
      <c r="N2694" s="47"/>
      <c r="O2694" s="65">
        <v>46</v>
      </c>
      <c r="P2694" s="47">
        <v>41642000</v>
      </c>
      <c r="R2694" s="2"/>
    </row>
    <row r="2695" spans="1:18" ht="23" x14ac:dyDescent="0.25">
      <c r="A2695" s="47">
        <f t="shared" si="41"/>
        <v>2680</v>
      </c>
      <c r="B2695" s="48" t="s">
        <v>6994</v>
      </c>
      <c r="C2695" s="48" t="s">
        <v>7021</v>
      </c>
      <c r="D2695" s="48" t="s">
        <v>2696</v>
      </c>
      <c r="E2695" s="48" t="s">
        <v>5103</v>
      </c>
      <c r="F2695" s="48" t="s">
        <v>6040</v>
      </c>
      <c r="G2695" s="48"/>
      <c r="H2695" s="47">
        <v>1967</v>
      </c>
      <c r="I2695" s="54">
        <v>2013.6</v>
      </c>
      <c r="J2695" s="54" t="s">
        <v>7382</v>
      </c>
      <c r="K2695" s="65">
        <v>4</v>
      </c>
      <c r="L2695" s="47"/>
      <c r="M2695" s="47"/>
      <c r="N2695" s="47"/>
      <c r="O2695" s="65">
        <v>78</v>
      </c>
      <c r="P2695" s="47">
        <v>41642000</v>
      </c>
      <c r="R2695" s="2"/>
    </row>
    <row r="2696" spans="1:18" ht="23" x14ac:dyDescent="0.25">
      <c r="A2696" s="47">
        <f t="shared" si="41"/>
        <v>2681</v>
      </c>
      <c r="B2696" s="48" t="s">
        <v>6994</v>
      </c>
      <c r="C2696" s="48" t="s">
        <v>7021</v>
      </c>
      <c r="D2696" s="48" t="s">
        <v>2697</v>
      </c>
      <c r="E2696" s="48" t="s">
        <v>5104</v>
      </c>
      <c r="F2696" s="48" t="s">
        <v>6040</v>
      </c>
      <c r="G2696" s="48"/>
      <c r="H2696" s="47">
        <v>1967</v>
      </c>
      <c r="I2696" s="54">
        <v>1991.8</v>
      </c>
      <c r="J2696" s="54" t="s">
        <v>7382</v>
      </c>
      <c r="K2696" s="65">
        <v>4</v>
      </c>
      <c r="L2696" s="47"/>
      <c r="M2696" s="47"/>
      <c r="N2696" s="47"/>
      <c r="O2696" s="65">
        <v>96</v>
      </c>
      <c r="P2696" s="47">
        <v>41642000</v>
      </c>
      <c r="R2696" s="2"/>
    </row>
    <row r="2697" spans="1:18" ht="23" x14ac:dyDescent="0.25">
      <c r="A2697" s="47">
        <f t="shared" si="41"/>
        <v>2682</v>
      </c>
      <c r="B2697" s="48" t="s">
        <v>6994</v>
      </c>
      <c r="C2697" s="48" t="s">
        <v>7021</v>
      </c>
      <c r="D2697" s="48" t="s">
        <v>2698</v>
      </c>
      <c r="E2697" s="48" t="s">
        <v>5105</v>
      </c>
      <c r="F2697" s="48" t="s">
        <v>6040</v>
      </c>
      <c r="G2697" s="48"/>
      <c r="H2697" s="47">
        <v>1971</v>
      </c>
      <c r="I2697" s="54">
        <v>3307</v>
      </c>
      <c r="J2697" s="54" t="s">
        <v>7382</v>
      </c>
      <c r="K2697" s="65">
        <v>5</v>
      </c>
      <c r="L2697" s="47"/>
      <c r="M2697" s="47"/>
      <c r="N2697" s="47"/>
      <c r="O2697" s="65">
        <v>164</v>
      </c>
      <c r="P2697" s="47">
        <v>41642000</v>
      </c>
      <c r="R2697" s="2"/>
    </row>
    <row r="2698" spans="1:18" ht="23" x14ac:dyDescent="0.25">
      <c r="A2698" s="47">
        <f t="shared" si="41"/>
        <v>2683</v>
      </c>
      <c r="B2698" s="48" t="s">
        <v>6994</v>
      </c>
      <c r="C2698" s="48" t="s">
        <v>7021</v>
      </c>
      <c r="D2698" s="48" t="s">
        <v>2699</v>
      </c>
      <c r="E2698" s="48" t="s">
        <v>5106</v>
      </c>
      <c r="F2698" s="48" t="s">
        <v>6040</v>
      </c>
      <c r="G2698" s="48"/>
      <c r="H2698" s="47">
        <v>1963</v>
      </c>
      <c r="I2698" s="54">
        <v>309.37</v>
      </c>
      <c r="J2698" s="54" t="s">
        <v>7382</v>
      </c>
      <c r="K2698" s="65">
        <v>2</v>
      </c>
      <c r="L2698" s="47"/>
      <c r="M2698" s="47"/>
      <c r="N2698" s="47"/>
      <c r="O2698" s="65">
        <v>25</v>
      </c>
      <c r="P2698" s="47">
        <v>41642000</v>
      </c>
      <c r="R2698" s="2"/>
    </row>
    <row r="2699" spans="1:18" ht="23" x14ac:dyDescent="0.25">
      <c r="A2699" s="47">
        <f t="shared" si="41"/>
        <v>2684</v>
      </c>
      <c r="B2699" s="95" t="s">
        <v>6994</v>
      </c>
      <c r="C2699" s="159" t="s">
        <v>7754</v>
      </c>
      <c r="D2699" s="95" t="s">
        <v>7751</v>
      </c>
      <c r="E2699" s="48" t="s">
        <v>7763</v>
      </c>
      <c r="F2699" s="48" t="s">
        <v>6040</v>
      </c>
      <c r="G2699" s="48"/>
      <c r="H2699" s="47">
        <v>1988</v>
      </c>
      <c r="I2699" s="54">
        <v>1449.2</v>
      </c>
      <c r="J2699" s="54"/>
      <c r="K2699" s="65">
        <v>3</v>
      </c>
      <c r="L2699" s="47"/>
      <c r="M2699" s="47"/>
      <c r="N2699" s="47"/>
      <c r="O2699" s="65"/>
      <c r="P2699" s="47">
        <v>41642000</v>
      </c>
      <c r="R2699" s="2"/>
    </row>
    <row r="2700" spans="1:18" ht="23" x14ac:dyDescent="0.25">
      <c r="A2700" s="47">
        <f t="shared" si="41"/>
        <v>2685</v>
      </c>
      <c r="B2700" s="48" t="s">
        <v>6994</v>
      </c>
      <c r="C2700" s="48" t="s">
        <v>7021</v>
      </c>
      <c r="D2700" s="48" t="s">
        <v>2700</v>
      </c>
      <c r="E2700" s="48" t="s">
        <v>5107</v>
      </c>
      <c r="F2700" s="48" t="s">
        <v>6040</v>
      </c>
      <c r="G2700" s="48"/>
      <c r="H2700" s="47">
        <v>1954</v>
      </c>
      <c r="I2700" s="54">
        <v>1077.5999999999999</v>
      </c>
      <c r="J2700" s="54" t="s">
        <v>7382</v>
      </c>
      <c r="K2700" s="65">
        <v>2</v>
      </c>
      <c r="L2700" s="47"/>
      <c r="M2700" s="47"/>
      <c r="N2700" s="47"/>
      <c r="O2700" s="65">
        <v>36</v>
      </c>
      <c r="P2700" s="47">
        <v>41642000</v>
      </c>
      <c r="R2700" s="2"/>
    </row>
    <row r="2701" spans="1:18" ht="23" x14ac:dyDescent="0.25">
      <c r="A2701" s="47">
        <f t="shared" si="41"/>
        <v>2686</v>
      </c>
      <c r="B2701" s="48" t="s">
        <v>6994</v>
      </c>
      <c r="C2701" s="48" t="s">
        <v>7021</v>
      </c>
      <c r="D2701" s="48" t="s">
        <v>2701</v>
      </c>
      <c r="E2701" s="48" t="s">
        <v>5108</v>
      </c>
      <c r="F2701" s="48" t="s">
        <v>6040</v>
      </c>
      <c r="G2701" s="48"/>
      <c r="H2701" s="47">
        <v>1954</v>
      </c>
      <c r="I2701" s="54">
        <v>678.3</v>
      </c>
      <c r="J2701" s="54" t="s">
        <v>7382</v>
      </c>
      <c r="K2701" s="65">
        <v>2</v>
      </c>
      <c r="L2701" s="47"/>
      <c r="M2701" s="47"/>
      <c r="N2701" s="47"/>
      <c r="O2701" s="65">
        <v>39</v>
      </c>
      <c r="P2701" s="47">
        <v>41642000</v>
      </c>
      <c r="R2701" s="2"/>
    </row>
    <row r="2702" spans="1:18" ht="23" x14ac:dyDescent="0.25">
      <c r="A2702" s="47">
        <f t="shared" si="41"/>
        <v>2687</v>
      </c>
      <c r="B2702" s="48" t="s">
        <v>6994</v>
      </c>
      <c r="C2702" s="48" t="s">
        <v>7021</v>
      </c>
      <c r="D2702" s="48" t="s">
        <v>2702</v>
      </c>
      <c r="E2702" s="48" t="s">
        <v>5109</v>
      </c>
      <c r="F2702" s="48" t="s">
        <v>6040</v>
      </c>
      <c r="G2702" s="48"/>
      <c r="H2702" s="47">
        <v>1969</v>
      </c>
      <c r="I2702" s="54">
        <v>732.2</v>
      </c>
      <c r="J2702" s="54" t="s">
        <v>7382</v>
      </c>
      <c r="K2702" s="65">
        <v>2</v>
      </c>
      <c r="L2702" s="47"/>
      <c r="M2702" s="47"/>
      <c r="N2702" s="47"/>
      <c r="O2702" s="65">
        <v>25</v>
      </c>
      <c r="P2702" s="47">
        <v>41642000</v>
      </c>
      <c r="R2702" s="2"/>
    </row>
    <row r="2703" spans="1:18" ht="23" x14ac:dyDescent="0.25">
      <c r="A2703" s="47">
        <f t="shared" si="41"/>
        <v>2688</v>
      </c>
      <c r="B2703" s="48" t="s">
        <v>6994</v>
      </c>
      <c r="C2703" s="48" t="s">
        <v>7021</v>
      </c>
      <c r="D2703" s="48" t="s">
        <v>2703</v>
      </c>
      <c r="E2703" s="48" t="s">
        <v>5110</v>
      </c>
      <c r="F2703" s="48" t="s">
        <v>6040</v>
      </c>
      <c r="G2703" s="48"/>
      <c r="H2703" s="47">
        <v>1971</v>
      </c>
      <c r="I2703" s="54">
        <v>730.9</v>
      </c>
      <c r="J2703" s="54" t="s">
        <v>7382</v>
      </c>
      <c r="K2703" s="65">
        <v>2</v>
      </c>
      <c r="L2703" s="47"/>
      <c r="M2703" s="47"/>
      <c r="N2703" s="47"/>
      <c r="O2703" s="65">
        <v>29</v>
      </c>
      <c r="P2703" s="47">
        <v>41642000</v>
      </c>
      <c r="R2703" s="2"/>
    </row>
    <row r="2704" spans="1:18" ht="23" x14ac:dyDescent="0.25">
      <c r="A2704" s="47">
        <f t="shared" si="41"/>
        <v>2689</v>
      </c>
      <c r="B2704" s="48" t="s">
        <v>6994</v>
      </c>
      <c r="C2704" s="48" t="s">
        <v>7021</v>
      </c>
      <c r="D2704" s="48" t="s">
        <v>2704</v>
      </c>
      <c r="E2704" s="48" t="s">
        <v>5111</v>
      </c>
      <c r="F2704" s="48" t="s">
        <v>6040</v>
      </c>
      <c r="G2704" s="48"/>
      <c r="H2704" s="47">
        <v>1972</v>
      </c>
      <c r="I2704" s="54">
        <v>1099.3</v>
      </c>
      <c r="J2704" s="54" t="s">
        <v>7382</v>
      </c>
      <c r="K2704" s="65">
        <v>3</v>
      </c>
      <c r="L2704" s="47"/>
      <c r="M2704" s="47"/>
      <c r="N2704" s="47"/>
      <c r="O2704" s="65">
        <v>60</v>
      </c>
      <c r="P2704" s="47">
        <v>41642000</v>
      </c>
      <c r="R2704" s="2"/>
    </row>
    <row r="2705" spans="1:18" ht="23" x14ac:dyDescent="0.25">
      <c r="A2705" s="47">
        <f t="shared" si="41"/>
        <v>2690</v>
      </c>
      <c r="B2705" s="48" t="s">
        <v>6994</v>
      </c>
      <c r="C2705" s="48" t="s">
        <v>6995</v>
      </c>
      <c r="D2705" s="48" t="s">
        <v>2712</v>
      </c>
      <c r="E2705" s="48" t="s">
        <v>5119</v>
      </c>
      <c r="F2705" s="48" t="s">
        <v>6040</v>
      </c>
      <c r="G2705" s="48"/>
      <c r="H2705" s="47">
        <v>1950</v>
      </c>
      <c r="I2705" s="47">
        <v>390.3</v>
      </c>
      <c r="J2705" s="54" t="s">
        <v>7382</v>
      </c>
      <c r="K2705" s="47">
        <v>2</v>
      </c>
      <c r="L2705" s="47"/>
      <c r="M2705" s="47"/>
      <c r="N2705" s="47"/>
      <c r="O2705" s="47">
        <v>12</v>
      </c>
      <c r="P2705" s="47">
        <v>41642000</v>
      </c>
      <c r="R2705" s="2"/>
    </row>
    <row r="2706" spans="1:18" ht="23" x14ac:dyDescent="0.25">
      <c r="A2706" s="47">
        <f t="shared" ref="A2706:A2769" si="42">A2705+1</f>
        <v>2691</v>
      </c>
      <c r="B2706" s="48" t="s">
        <v>6994</v>
      </c>
      <c r="C2706" s="48" t="s">
        <v>6995</v>
      </c>
      <c r="D2706" s="48" t="s">
        <v>2713</v>
      </c>
      <c r="E2706" s="48" t="s">
        <v>5120</v>
      </c>
      <c r="F2706" s="48" t="s">
        <v>6040</v>
      </c>
      <c r="G2706" s="48"/>
      <c r="H2706" s="47">
        <v>1950</v>
      </c>
      <c r="I2706" s="47">
        <v>392.3</v>
      </c>
      <c r="J2706" s="54" t="s">
        <v>7382</v>
      </c>
      <c r="K2706" s="47">
        <v>2</v>
      </c>
      <c r="L2706" s="47"/>
      <c r="M2706" s="47"/>
      <c r="N2706" s="47"/>
      <c r="O2706" s="47">
        <v>9</v>
      </c>
      <c r="P2706" s="47">
        <v>41642000</v>
      </c>
      <c r="R2706" s="2"/>
    </row>
    <row r="2707" spans="1:18" ht="23" x14ac:dyDescent="0.25">
      <c r="A2707" s="47">
        <f t="shared" si="42"/>
        <v>2692</v>
      </c>
      <c r="B2707" s="48" t="s">
        <v>1216</v>
      </c>
      <c r="C2707" s="48" t="s">
        <v>7023</v>
      </c>
      <c r="D2707" s="48" t="s">
        <v>1457</v>
      </c>
      <c r="E2707" s="48" t="s">
        <v>3931</v>
      </c>
      <c r="F2707" s="48" t="s">
        <v>6040</v>
      </c>
      <c r="G2707" s="48"/>
      <c r="H2707" s="47">
        <v>1984</v>
      </c>
      <c r="I2707" s="50">
        <v>2046.8</v>
      </c>
      <c r="J2707" s="50" t="s">
        <v>7382</v>
      </c>
      <c r="K2707" s="53">
        <v>10</v>
      </c>
      <c r="L2707" s="47"/>
      <c r="M2707" s="47">
        <v>1</v>
      </c>
      <c r="N2707" s="47"/>
      <c r="O2707" s="65">
        <v>87</v>
      </c>
      <c r="P2707" s="47">
        <v>41754000</v>
      </c>
      <c r="R2707" s="2"/>
    </row>
    <row r="2708" spans="1:18" ht="23" x14ac:dyDescent="0.25">
      <c r="A2708" s="47">
        <f t="shared" si="42"/>
        <v>2693</v>
      </c>
      <c r="B2708" s="48" t="s">
        <v>1216</v>
      </c>
      <c r="C2708" s="48" t="s">
        <v>7023</v>
      </c>
      <c r="D2708" s="48" t="s">
        <v>3526</v>
      </c>
      <c r="E2708" s="48" t="s">
        <v>5880</v>
      </c>
      <c r="F2708" s="48" t="s">
        <v>6040</v>
      </c>
      <c r="G2708" s="48"/>
      <c r="H2708" s="47">
        <v>1974</v>
      </c>
      <c r="I2708" s="50">
        <v>1367.7</v>
      </c>
      <c r="J2708" s="50" t="s">
        <v>7382</v>
      </c>
      <c r="K2708" s="53">
        <v>5</v>
      </c>
      <c r="L2708" s="47"/>
      <c r="M2708" s="47"/>
      <c r="N2708" s="47"/>
      <c r="O2708" s="65">
        <v>58</v>
      </c>
      <c r="P2708" s="47">
        <v>41754000</v>
      </c>
      <c r="R2708" s="2"/>
    </row>
    <row r="2709" spans="1:18" ht="23" x14ac:dyDescent="0.25">
      <c r="A2709" s="47">
        <f t="shared" si="42"/>
        <v>2694</v>
      </c>
      <c r="B2709" s="48" t="s">
        <v>1216</v>
      </c>
      <c r="C2709" s="48" t="s">
        <v>7023</v>
      </c>
      <c r="D2709" s="48" t="s">
        <v>3527</v>
      </c>
      <c r="E2709" s="48" t="s">
        <v>5881</v>
      </c>
      <c r="F2709" s="48" t="s">
        <v>6040</v>
      </c>
      <c r="G2709" s="48"/>
      <c r="H2709" s="47">
        <v>1974</v>
      </c>
      <c r="I2709" s="50">
        <v>11019.5</v>
      </c>
      <c r="J2709" s="50" t="s">
        <v>7382</v>
      </c>
      <c r="K2709" s="53">
        <v>5</v>
      </c>
      <c r="L2709" s="47"/>
      <c r="M2709" s="47"/>
      <c r="N2709" s="47"/>
      <c r="O2709" s="65">
        <v>496</v>
      </c>
      <c r="P2709" s="47">
        <v>41754000</v>
      </c>
      <c r="R2709" s="2"/>
    </row>
    <row r="2710" spans="1:18" ht="23" x14ac:dyDescent="0.25">
      <c r="A2710" s="47">
        <f t="shared" si="42"/>
        <v>2695</v>
      </c>
      <c r="B2710" s="48" t="s">
        <v>1216</v>
      </c>
      <c r="C2710" s="48" t="s">
        <v>7023</v>
      </c>
      <c r="D2710" s="48" t="s">
        <v>3528</v>
      </c>
      <c r="E2710" s="48" t="s">
        <v>5882</v>
      </c>
      <c r="F2710" s="48" t="s">
        <v>6040</v>
      </c>
      <c r="G2710" s="48"/>
      <c r="H2710" s="47">
        <v>1975</v>
      </c>
      <c r="I2710" s="50">
        <v>6677.5</v>
      </c>
      <c r="J2710" s="50" t="s">
        <v>7382</v>
      </c>
      <c r="K2710" s="53">
        <v>5</v>
      </c>
      <c r="L2710" s="47"/>
      <c r="M2710" s="47"/>
      <c r="N2710" s="47"/>
      <c r="O2710" s="65">
        <v>304</v>
      </c>
      <c r="P2710" s="47">
        <v>41754000</v>
      </c>
      <c r="R2710" s="2"/>
    </row>
    <row r="2711" spans="1:18" ht="23" x14ac:dyDescent="0.25">
      <c r="A2711" s="47">
        <f t="shared" si="42"/>
        <v>2696</v>
      </c>
      <c r="B2711" s="48" t="s">
        <v>1216</v>
      </c>
      <c r="C2711" s="48" t="s">
        <v>7023</v>
      </c>
      <c r="D2711" s="48" t="s">
        <v>1458</v>
      </c>
      <c r="E2711" s="48" t="s">
        <v>3932</v>
      </c>
      <c r="F2711" s="48" t="s">
        <v>6040</v>
      </c>
      <c r="G2711" s="48"/>
      <c r="H2711" s="47">
        <v>1984</v>
      </c>
      <c r="I2711" s="50">
        <v>2006.5</v>
      </c>
      <c r="J2711" s="50" t="s">
        <v>7382</v>
      </c>
      <c r="K2711" s="53">
        <v>10</v>
      </c>
      <c r="L2711" s="47"/>
      <c r="M2711" s="47">
        <v>1</v>
      </c>
      <c r="N2711" s="47"/>
      <c r="O2711" s="65">
        <v>88</v>
      </c>
      <c r="P2711" s="47">
        <v>41754000</v>
      </c>
      <c r="R2711" s="2"/>
    </row>
    <row r="2712" spans="1:18" ht="23" x14ac:dyDescent="0.25">
      <c r="A2712" s="47">
        <f t="shared" si="42"/>
        <v>2697</v>
      </c>
      <c r="B2712" s="48" t="s">
        <v>1216</v>
      </c>
      <c r="C2712" s="48" t="s">
        <v>7023</v>
      </c>
      <c r="D2712" s="48" t="s">
        <v>3529</v>
      </c>
      <c r="E2712" s="48" t="s">
        <v>5883</v>
      </c>
      <c r="F2712" s="48" t="s">
        <v>6040</v>
      </c>
      <c r="G2712" s="48"/>
      <c r="H2712" s="47">
        <v>1975</v>
      </c>
      <c r="I2712" s="50">
        <v>1389.1</v>
      </c>
      <c r="J2712" s="50" t="s">
        <v>7382</v>
      </c>
      <c r="K2712" s="53">
        <v>5</v>
      </c>
      <c r="L2712" s="47"/>
      <c r="M2712" s="47"/>
      <c r="N2712" s="47"/>
      <c r="O2712" s="65">
        <v>68</v>
      </c>
      <c r="P2712" s="47">
        <v>41754000</v>
      </c>
      <c r="R2712" s="2"/>
    </row>
    <row r="2713" spans="1:18" ht="23" x14ac:dyDescent="0.25">
      <c r="A2713" s="47">
        <f t="shared" si="42"/>
        <v>2698</v>
      </c>
      <c r="B2713" s="48" t="s">
        <v>1216</v>
      </c>
      <c r="C2713" s="48" t="s">
        <v>7023</v>
      </c>
      <c r="D2713" s="48" t="s">
        <v>3530</v>
      </c>
      <c r="E2713" s="48" t="s">
        <v>5884</v>
      </c>
      <c r="F2713" s="48" t="s">
        <v>6040</v>
      </c>
      <c r="G2713" s="48"/>
      <c r="H2713" s="47">
        <v>1975</v>
      </c>
      <c r="I2713" s="50">
        <v>1379.02</v>
      </c>
      <c r="J2713" s="50" t="s">
        <v>7382</v>
      </c>
      <c r="K2713" s="53">
        <v>5</v>
      </c>
      <c r="L2713" s="47"/>
      <c r="M2713" s="47"/>
      <c r="N2713" s="47"/>
      <c r="O2713" s="65">
        <v>65</v>
      </c>
      <c r="P2713" s="47">
        <v>41754000</v>
      </c>
      <c r="R2713" s="2"/>
    </row>
    <row r="2714" spans="1:18" ht="23" x14ac:dyDescent="0.25">
      <c r="A2714" s="47">
        <f t="shared" si="42"/>
        <v>2699</v>
      </c>
      <c r="B2714" s="48" t="s">
        <v>1216</v>
      </c>
      <c r="C2714" s="48" t="s">
        <v>7023</v>
      </c>
      <c r="D2714" s="48" t="s">
        <v>3531</v>
      </c>
      <c r="E2714" s="48" t="s">
        <v>5885</v>
      </c>
      <c r="F2714" s="48" t="s">
        <v>6040</v>
      </c>
      <c r="G2714" s="48"/>
      <c r="H2714" s="47">
        <v>1976</v>
      </c>
      <c r="I2714" s="52">
        <v>1928.7</v>
      </c>
      <c r="J2714" s="50" t="s">
        <v>7382</v>
      </c>
      <c r="K2714" s="78">
        <v>9</v>
      </c>
      <c r="L2714" s="47"/>
      <c r="M2714" s="47">
        <v>1</v>
      </c>
      <c r="N2714" s="47"/>
      <c r="O2714" s="71" t="s">
        <v>7532</v>
      </c>
      <c r="P2714" s="47">
        <v>41754000</v>
      </c>
      <c r="R2714" s="2"/>
    </row>
    <row r="2715" spans="1:18" ht="23" x14ac:dyDescent="0.25">
      <c r="A2715" s="47">
        <f t="shared" si="42"/>
        <v>2700</v>
      </c>
      <c r="B2715" s="48" t="s">
        <v>1216</v>
      </c>
      <c r="C2715" s="48" t="s">
        <v>7023</v>
      </c>
      <c r="D2715" s="48" t="s">
        <v>3532</v>
      </c>
      <c r="E2715" s="48" t="s">
        <v>5886</v>
      </c>
      <c r="F2715" s="48" t="s">
        <v>6040</v>
      </c>
      <c r="G2715" s="48"/>
      <c r="H2715" s="47">
        <v>1975</v>
      </c>
      <c r="I2715" s="52">
        <v>1924.5</v>
      </c>
      <c r="J2715" s="50" t="s">
        <v>7382</v>
      </c>
      <c r="K2715" s="78">
        <v>9</v>
      </c>
      <c r="L2715" s="47"/>
      <c r="M2715" s="47">
        <v>1</v>
      </c>
      <c r="N2715" s="47"/>
      <c r="O2715" s="71" t="s">
        <v>7533</v>
      </c>
      <c r="P2715" s="47">
        <v>41754000</v>
      </c>
      <c r="R2715" s="2"/>
    </row>
    <row r="2716" spans="1:18" ht="23" x14ac:dyDescent="0.25">
      <c r="A2716" s="47">
        <f t="shared" si="42"/>
        <v>2701</v>
      </c>
      <c r="B2716" s="48" t="s">
        <v>1216</v>
      </c>
      <c r="C2716" s="48" t="s">
        <v>7023</v>
      </c>
      <c r="D2716" s="48" t="s">
        <v>3533</v>
      </c>
      <c r="E2716" s="48" t="s">
        <v>5887</v>
      </c>
      <c r="F2716" s="48" t="s">
        <v>6040</v>
      </c>
      <c r="G2716" s="48"/>
      <c r="H2716" s="47">
        <v>1975</v>
      </c>
      <c r="I2716" s="52">
        <v>1949.2</v>
      </c>
      <c r="J2716" s="50" t="s">
        <v>7382</v>
      </c>
      <c r="K2716" s="78">
        <v>9</v>
      </c>
      <c r="L2716" s="47"/>
      <c r="M2716" s="47">
        <v>1</v>
      </c>
      <c r="N2716" s="47"/>
      <c r="O2716" s="71" t="s">
        <v>7534</v>
      </c>
      <c r="P2716" s="47">
        <v>41754000</v>
      </c>
      <c r="R2716" s="2"/>
    </row>
    <row r="2717" spans="1:18" ht="23" x14ac:dyDescent="0.25">
      <c r="A2717" s="47">
        <f t="shared" si="42"/>
        <v>2702</v>
      </c>
      <c r="B2717" s="48" t="s">
        <v>1216</v>
      </c>
      <c r="C2717" s="48" t="s">
        <v>7023</v>
      </c>
      <c r="D2717" s="48" t="s">
        <v>3534</v>
      </c>
      <c r="E2717" s="48" t="s">
        <v>5888</v>
      </c>
      <c r="F2717" s="48" t="s">
        <v>6040</v>
      </c>
      <c r="G2717" s="48"/>
      <c r="H2717" s="47">
        <v>1976</v>
      </c>
      <c r="I2717" s="52">
        <v>1889.5</v>
      </c>
      <c r="J2717" s="50" t="s">
        <v>7382</v>
      </c>
      <c r="K2717" s="78">
        <v>9</v>
      </c>
      <c r="L2717" s="47"/>
      <c r="M2717" s="47">
        <v>1</v>
      </c>
      <c r="N2717" s="47"/>
      <c r="O2717" s="71" t="s">
        <v>7535</v>
      </c>
      <c r="P2717" s="47">
        <v>41754000</v>
      </c>
      <c r="R2717" s="2"/>
    </row>
    <row r="2718" spans="1:18" ht="23" x14ac:dyDescent="0.25">
      <c r="A2718" s="47">
        <f t="shared" si="42"/>
        <v>2703</v>
      </c>
      <c r="B2718" s="48" t="s">
        <v>1216</v>
      </c>
      <c r="C2718" s="48" t="s">
        <v>7023</v>
      </c>
      <c r="D2718" s="48" t="s">
        <v>3535</v>
      </c>
      <c r="E2718" s="48" t="s">
        <v>5889</v>
      </c>
      <c r="F2718" s="48" t="s">
        <v>6040</v>
      </c>
      <c r="G2718" s="48"/>
      <c r="H2718" s="47">
        <v>1976</v>
      </c>
      <c r="I2718" s="52">
        <v>1356.7</v>
      </c>
      <c r="J2718" s="50" t="s">
        <v>7382</v>
      </c>
      <c r="K2718" s="78">
        <v>5</v>
      </c>
      <c r="L2718" s="47"/>
      <c r="M2718" s="47"/>
      <c r="N2718" s="47"/>
      <c r="O2718" s="71" t="s">
        <v>7536</v>
      </c>
      <c r="P2718" s="47">
        <v>41754000</v>
      </c>
      <c r="R2718" s="2"/>
    </row>
    <row r="2719" spans="1:18" ht="23" x14ac:dyDescent="0.25">
      <c r="A2719" s="47">
        <f t="shared" si="42"/>
        <v>2704</v>
      </c>
      <c r="B2719" s="48" t="s">
        <v>1216</v>
      </c>
      <c r="C2719" s="48" t="s">
        <v>7023</v>
      </c>
      <c r="D2719" s="48" t="s">
        <v>3536</v>
      </c>
      <c r="E2719" s="48" t="s">
        <v>5890</v>
      </c>
      <c r="F2719" s="48" t="s">
        <v>6040</v>
      </c>
      <c r="G2719" s="48"/>
      <c r="H2719" s="47">
        <v>1976</v>
      </c>
      <c r="I2719" s="50">
        <v>3931.2</v>
      </c>
      <c r="J2719" s="50" t="s">
        <v>7382</v>
      </c>
      <c r="K2719" s="53">
        <v>12</v>
      </c>
      <c r="L2719" s="47"/>
      <c r="M2719" s="47">
        <v>2</v>
      </c>
      <c r="N2719" s="47"/>
      <c r="O2719" s="65">
        <v>165</v>
      </c>
      <c r="P2719" s="47">
        <v>41754000</v>
      </c>
      <c r="R2719" s="2"/>
    </row>
    <row r="2720" spans="1:18" ht="23" x14ac:dyDescent="0.25">
      <c r="A2720" s="47">
        <f t="shared" si="42"/>
        <v>2705</v>
      </c>
      <c r="B2720" s="48" t="s">
        <v>1216</v>
      </c>
      <c r="C2720" s="48" t="s">
        <v>7023</v>
      </c>
      <c r="D2720" s="48" t="s">
        <v>3537</v>
      </c>
      <c r="E2720" s="48" t="s">
        <v>5891</v>
      </c>
      <c r="F2720" s="48" t="s">
        <v>6040</v>
      </c>
      <c r="G2720" s="48"/>
      <c r="H2720" s="47">
        <v>1976</v>
      </c>
      <c r="I2720" s="52">
        <v>2749.9</v>
      </c>
      <c r="J2720" s="50" t="s">
        <v>7382</v>
      </c>
      <c r="K2720" s="78">
        <v>5</v>
      </c>
      <c r="L2720" s="47"/>
      <c r="M2720" s="47"/>
      <c r="N2720" s="47"/>
      <c r="O2720" s="71" t="s">
        <v>7537</v>
      </c>
      <c r="P2720" s="47">
        <v>41754000</v>
      </c>
      <c r="R2720" s="2"/>
    </row>
    <row r="2721" spans="1:18" ht="23" x14ac:dyDescent="0.25">
      <c r="A2721" s="47">
        <f t="shared" si="42"/>
        <v>2706</v>
      </c>
      <c r="B2721" s="48" t="s">
        <v>1216</v>
      </c>
      <c r="C2721" s="48" t="s">
        <v>7023</v>
      </c>
      <c r="D2721" s="48" t="s">
        <v>3538</v>
      </c>
      <c r="E2721" s="48" t="s">
        <v>5892</v>
      </c>
      <c r="F2721" s="48" t="s">
        <v>6040</v>
      </c>
      <c r="G2721" s="48"/>
      <c r="H2721" s="47">
        <v>1977</v>
      </c>
      <c r="I2721" s="52">
        <v>1596.2</v>
      </c>
      <c r="J2721" s="50" t="s">
        <v>7382</v>
      </c>
      <c r="K2721" s="78">
        <v>5</v>
      </c>
      <c r="L2721" s="47"/>
      <c r="M2721" s="47"/>
      <c r="N2721" s="47"/>
      <c r="O2721" s="71" t="s">
        <v>7538</v>
      </c>
      <c r="P2721" s="47">
        <v>41754000</v>
      </c>
      <c r="R2721" s="2"/>
    </row>
    <row r="2722" spans="1:18" ht="23" x14ac:dyDescent="0.25">
      <c r="A2722" s="47">
        <f t="shared" si="42"/>
        <v>2707</v>
      </c>
      <c r="B2722" s="48" t="s">
        <v>1216</v>
      </c>
      <c r="C2722" s="48" t="s">
        <v>7023</v>
      </c>
      <c r="D2722" s="48" t="s">
        <v>3539</v>
      </c>
      <c r="E2722" s="48" t="s">
        <v>5893</v>
      </c>
      <c r="F2722" s="48" t="s">
        <v>6040</v>
      </c>
      <c r="G2722" s="48"/>
      <c r="H2722" s="47">
        <v>1977</v>
      </c>
      <c r="I2722" s="52">
        <v>1356.9</v>
      </c>
      <c r="J2722" s="50" t="s">
        <v>7382</v>
      </c>
      <c r="K2722" s="78">
        <v>5</v>
      </c>
      <c r="L2722" s="47"/>
      <c r="M2722" s="47"/>
      <c r="N2722" s="47"/>
      <c r="O2722" s="71" t="s">
        <v>7539</v>
      </c>
      <c r="P2722" s="47">
        <v>41754000</v>
      </c>
      <c r="R2722" s="2"/>
    </row>
    <row r="2723" spans="1:18" ht="23" x14ac:dyDescent="0.25">
      <c r="A2723" s="47">
        <f t="shared" si="42"/>
        <v>2708</v>
      </c>
      <c r="B2723" s="48" t="s">
        <v>1216</v>
      </c>
      <c r="C2723" s="48" t="s">
        <v>7023</v>
      </c>
      <c r="D2723" s="48" t="s">
        <v>3540</v>
      </c>
      <c r="E2723" s="48" t="s">
        <v>5894</v>
      </c>
      <c r="F2723" s="48" t="s">
        <v>6040</v>
      </c>
      <c r="G2723" s="48"/>
      <c r="H2723" s="47">
        <v>1977</v>
      </c>
      <c r="I2723" s="52">
        <v>4489</v>
      </c>
      <c r="J2723" s="50" t="s">
        <v>7382</v>
      </c>
      <c r="K2723" s="78">
        <v>12</v>
      </c>
      <c r="L2723" s="47"/>
      <c r="M2723" s="47">
        <v>2</v>
      </c>
      <c r="N2723" s="47"/>
      <c r="O2723" s="71" t="s">
        <v>7540</v>
      </c>
      <c r="P2723" s="47">
        <v>41754000</v>
      </c>
      <c r="R2723" s="2"/>
    </row>
    <row r="2724" spans="1:18" ht="23" x14ac:dyDescent="0.25">
      <c r="A2724" s="47">
        <f t="shared" si="42"/>
        <v>2709</v>
      </c>
      <c r="B2724" s="48" t="s">
        <v>1216</v>
      </c>
      <c r="C2724" s="48" t="s">
        <v>7023</v>
      </c>
      <c r="D2724" s="48" t="s">
        <v>3541</v>
      </c>
      <c r="E2724" s="48" t="s">
        <v>5895</v>
      </c>
      <c r="F2724" s="48" t="s">
        <v>6040</v>
      </c>
      <c r="G2724" s="48"/>
      <c r="H2724" s="47">
        <v>1977</v>
      </c>
      <c r="I2724" s="52">
        <v>2724.9</v>
      </c>
      <c r="J2724" s="50" t="s">
        <v>7382</v>
      </c>
      <c r="K2724" s="78">
        <v>5</v>
      </c>
      <c r="L2724" s="47"/>
      <c r="M2724" s="47"/>
      <c r="N2724" s="47"/>
      <c r="O2724" s="71" t="s">
        <v>7541</v>
      </c>
      <c r="P2724" s="47">
        <v>41754000</v>
      </c>
      <c r="R2724" s="2"/>
    </row>
    <row r="2725" spans="1:18" ht="23" x14ac:dyDescent="0.25">
      <c r="A2725" s="47">
        <f t="shared" si="42"/>
        <v>2710</v>
      </c>
      <c r="B2725" s="48" t="s">
        <v>1216</v>
      </c>
      <c r="C2725" s="48" t="s">
        <v>7023</v>
      </c>
      <c r="D2725" s="48" t="s">
        <v>3542</v>
      </c>
      <c r="E2725" s="48" t="s">
        <v>5896</v>
      </c>
      <c r="F2725" s="48" t="s">
        <v>6040</v>
      </c>
      <c r="G2725" s="48"/>
      <c r="H2725" s="47">
        <v>1977</v>
      </c>
      <c r="I2725" s="52">
        <v>1954.4</v>
      </c>
      <c r="J2725" s="50" t="s">
        <v>7382</v>
      </c>
      <c r="K2725" s="78">
        <v>9</v>
      </c>
      <c r="L2725" s="47"/>
      <c r="M2725" s="47">
        <v>1</v>
      </c>
      <c r="N2725" s="47"/>
      <c r="O2725" s="71" t="s">
        <v>7542</v>
      </c>
      <c r="P2725" s="47">
        <v>41754000</v>
      </c>
      <c r="R2725" s="2"/>
    </row>
    <row r="2726" spans="1:18" ht="23" x14ac:dyDescent="0.25">
      <c r="A2726" s="47">
        <f t="shared" si="42"/>
        <v>2711</v>
      </c>
      <c r="B2726" s="48" t="s">
        <v>1216</v>
      </c>
      <c r="C2726" s="48" t="s">
        <v>7023</v>
      </c>
      <c r="D2726" s="48" t="s">
        <v>3543</v>
      </c>
      <c r="E2726" s="48" t="s">
        <v>5897</v>
      </c>
      <c r="F2726" s="48" t="s">
        <v>6040</v>
      </c>
      <c r="G2726" s="48"/>
      <c r="H2726" s="47">
        <v>1973</v>
      </c>
      <c r="I2726" s="52">
        <v>4437.1000000000004</v>
      </c>
      <c r="J2726" s="50" t="s">
        <v>7372</v>
      </c>
      <c r="K2726" s="78">
        <v>5</v>
      </c>
      <c r="L2726" s="47"/>
      <c r="M2726" s="47"/>
      <c r="N2726" s="47"/>
      <c r="O2726" s="71" t="s">
        <v>7543</v>
      </c>
      <c r="P2726" s="47">
        <v>41754000</v>
      </c>
      <c r="R2726" s="2"/>
    </row>
    <row r="2727" spans="1:18" ht="23" x14ac:dyDescent="0.25">
      <c r="A2727" s="47">
        <f t="shared" si="42"/>
        <v>2712</v>
      </c>
      <c r="B2727" s="48" t="s">
        <v>1216</v>
      </c>
      <c r="C2727" s="48" t="s">
        <v>7023</v>
      </c>
      <c r="D2727" s="48" t="s">
        <v>3544</v>
      </c>
      <c r="E2727" s="48" t="s">
        <v>5898</v>
      </c>
      <c r="F2727" s="48" t="s">
        <v>6040</v>
      </c>
      <c r="G2727" s="48"/>
      <c r="H2727" s="47">
        <v>1977</v>
      </c>
      <c r="I2727" s="52">
        <v>1913</v>
      </c>
      <c r="J2727" s="50" t="s">
        <v>7382</v>
      </c>
      <c r="K2727" s="78">
        <v>9</v>
      </c>
      <c r="L2727" s="47"/>
      <c r="M2727" s="47">
        <v>1</v>
      </c>
      <c r="N2727" s="47"/>
      <c r="O2727" s="71" t="s">
        <v>7542</v>
      </c>
      <c r="P2727" s="47">
        <v>41754000</v>
      </c>
      <c r="R2727" s="2"/>
    </row>
    <row r="2728" spans="1:18" ht="23" x14ac:dyDescent="0.25">
      <c r="A2728" s="47">
        <f t="shared" si="42"/>
        <v>2713</v>
      </c>
      <c r="B2728" s="48" t="s">
        <v>1216</v>
      </c>
      <c r="C2728" s="48" t="s">
        <v>7023</v>
      </c>
      <c r="D2728" s="48" t="s">
        <v>3545</v>
      </c>
      <c r="E2728" s="48" t="s">
        <v>5899</v>
      </c>
      <c r="F2728" s="48" t="s">
        <v>6040</v>
      </c>
      <c r="G2728" s="48"/>
      <c r="H2728" s="47">
        <v>1976</v>
      </c>
      <c r="I2728" s="50">
        <v>4001.3</v>
      </c>
      <c r="J2728" s="50" t="s">
        <v>7382</v>
      </c>
      <c r="K2728" s="53">
        <v>12</v>
      </c>
      <c r="L2728" s="47"/>
      <c r="M2728" s="47">
        <v>2</v>
      </c>
      <c r="N2728" s="47"/>
      <c r="O2728" s="65">
        <v>157</v>
      </c>
      <c r="P2728" s="47">
        <v>41754000</v>
      </c>
      <c r="R2728" s="2"/>
    </row>
    <row r="2729" spans="1:18" ht="23" x14ac:dyDescent="0.25">
      <c r="A2729" s="47">
        <f t="shared" si="42"/>
        <v>2714</v>
      </c>
      <c r="B2729" s="48" t="s">
        <v>1216</v>
      </c>
      <c r="C2729" s="48" t="s">
        <v>7023</v>
      </c>
      <c r="D2729" s="48" t="s">
        <v>3546</v>
      </c>
      <c r="E2729" s="48" t="s">
        <v>5900</v>
      </c>
      <c r="F2729" s="48" t="s">
        <v>6040</v>
      </c>
      <c r="G2729" s="48"/>
      <c r="H2729" s="47">
        <v>1973</v>
      </c>
      <c r="I2729" s="52">
        <v>4341.3</v>
      </c>
      <c r="J2729" s="50" t="s">
        <v>7372</v>
      </c>
      <c r="K2729" s="78">
        <v>5</v>
      </c>
      <c r="L2729" s="47"/>
      <c r="M2729" s="47"/>
      <c r="N2729" s="47"/>
      <c r="O2729" s="71" t="s">
        <v>7544</v>
      </c>
      <c r="P2729" s="47">
        <v>41754000</v>
      </c>
      <c r="R2729" s="2"/>
    </row>
    <row r="2730" spans="1:18" ht="23" x14ac:dyDescent="0.25">
      <c r="A2730" s="47">
        <f t="shared" si="42"/>
        <v>2715</v>
      </c>
      <c r="B2730" s="48" t="s">
        <v>1216</v>
      </c>
      <c r="C2730" s="48" t="s">
        <v>7023</v>
      </c>
      <c r="D2730" s="48" t="s">
        <v>3547</v>
      </c>
      <c r="E2730" s="48" t="s">
        <v>5901</v>
      </c>
      <c r="F2730" s="48" t="s">
        <v>6040</v>
      </c>
      <c r="G2730" s="48"/>
      <c r="H2730" s="47">
        <v>1987</v>
      </c>
      <c r="I2730" s="52">
        <v>4732.6000000000004</v>
      </c>
      <c r="J2730" s="50" t="s">
        <v>7382</v>
      </c>
      <c r="K2730" s="78">
        <v>9</v>
      </c>
      <c r="L2730" s="47"/>
      <c r="M2730" s="47">
        <v>1</v>
      </c>
      <c r="N2730" s="47"/>
      <c r="O2730" s="71" t="s">
        <v>7545</v>
      </c>
      <c r="P2730" s="47">
        <v>41754000</v>
      </c>
      <c r="R2730" s="2"/>
    </row>
    <row r="2731" spans="1:18" ht="23" x14ac:dyDescent="0.25">
      <c r="A2731" s="47">
        <f t="shared" si="42"/>
        <v>2716</v>
      </c>
      <c r="B2731" s="48" t="s">
        <v>1216</v>
      </c>
      <c r="C2731" s="48" t="s">
        <v>7023</v>
      </c>
      <c r="D2731" s="48" t="s">
        <v>3548</v>
      </c>
      <c r="E2731" s="48" t="s">
        <v>5902</v>
      </c>
      <c r="F2731" s="48" t="s">
        <v>6040</v>
      </c>
      <c r="G2731" s="48"/>
      <c r="H2731" s="47">
        <v>1977</v>
      </c>
      <c r="I2731" s="52">
        <v>1953.7</v>
      </c>
      <c r="J2731" s="50" t="s">
        <v>7382</v>
      </c>
      <c r="K2731" s="78">
        <v>9</v>
      </c>
      <c r="L2731" s="47"/>
      <c r="M2731" s="47">
        <v>1</v>
      </c>
      <c r="N2731" s="47"/>
      <c r="O2731" s="71" t="s">
        <v>7533</v>
      </c>
      <c r="P2731" s="47">
        <v>41754000</v>
      </c>
      <c r="R2731" s="2"/>
    </row>
    <row r="2732" spans="1:18" ht="23" x14ac:dyDescent="0.25">
      <c r="A2732" s="47">
        <f t="shared" si="42"/>
        <v>2717</v>
      </c>
      <c r="B2732" s="48" t="s">
        <v>1216</v>
      </c>
      <c r="C2732" s="48" t="s">
        <v>7023</v>
      </c>
      <c r="D2732" s="48" t="s">
        <v>3549</v>
      </c>
      <c r="E2732" s="48" t="s">
        <v>5903</v>
      </c>
      <c r="F2732" s="48" t="s">
        <v>6040</v>
      </c>
      <c r="G2732" s="48"/>
      <c r="H2732" s="47">
        <v>1986</v>
      </c>
      <c r="I2732" s="52">
        <v>4732.3999999999996</v>
      </c>
      <c r="J2732" s="50" t="s">
        <v>7382</v>
      </c>
      <c r="K2732" s="78">
        <v>9</v>
      </c>
      <c r="L2732" s="47"/>
      <c r="M2732" s="47">
        <v>1</v>
      </c>
      <c r="N2732" s="47"/>
      <c r="O2732" s="71" t="s">
        <v>7546</v>
      </c>
      <c r="P2732" s="47">
        <v>41754000</v>
      </c>
      <c r="R2732" s="2"/>
    </row>
    <row r="2733" spans="1:18" ht="23" x14ac:dyDescent="0.25">
      <c r="A2733" s="47">
        <f t="shared" si="42"/>
        <v>2718</v>
      </c>
      <c r="B2733" s="48" t="s">
        <v>1216</v>
      </c>
      <c r="C2733" s="48" t="s">
        <v>7023</v>
      </c>
      <c r="D2733" s="48" t="s">
        <v>2781</v>
      </c>
      <c r="E2733" s="48" t="s">
        <v>5183</v>
      </c>
      <c r="F2733" s="48" t="s">
        <v>6040</v>
      </c>
      <c r="G2733" s="48"/>
      <c r="H2733" s="47">
        <v>1974</v>
      </c>
      <c r="I2733" s="47">
        <v>3983.3</v>
      </c>
      <c r="J2733" s="47" t="s">
        <v>7382</v>
      </c>
      <c r="K2733" s="47">
        <v>12</v>
      </c>
      <c r="L2733" s="47"/>
      <c r="M2733" s="47">
        <v>2</v>
      </c>
      <c r="N2733" s="47"/>
      <c r="O2733" s="47">
        <v>169</v>
      </c>
      <c r="P2733" s="47">
        <v>41754000</v>
      </c>
      <c r="R2733" s="2"/>
    </row>
    <row r="2734" spans="1:18" ht="23" x14ac:dyDescent="0.25">
      <c r="A2734" s="47">
        <f t="shared" si="42"/>
        <v>2719</v>
      </c>
      <c r="B2734" s="48" t="s">
        <v>1216</v>
      </c>
      <c r="C2734" s="48" t="s">
        <v>7023</v>
      </c>
      <c r="D2734" s="48" t="s">
        <v>452</v>
      </c>
      <c r="E2734" s="48" t="s">
        <v>1085</v>
      </c>
      <c r="F2734" s="48" t="s">
        <v>6040</v>
      </c>
      <c r="G2734" s="48"/>
      <c r="H2734" s="47">
        <v>1968</v>
      </c>
      <c r="I2734" s="52">
        <v>2491</v>
      </c>
      <c r="J2734" s="50" t="s">
        <v>7382</v>
      </c>
      <c r="K2734" s="78">
        <v>5</v>
      </c>
      <c r="L2734" s="47"/>
      <c r="M2734" s="47"/>
      <c r="N2734" s="47"/>
      <c r="O2734" s="71" t="s">
        <v>7532</v>
      </c>
      <c r="P2734" s="47">
        <v>41754000</v>
      </c>
      <c r="R2734" s="2"/>
    </row>
    <row r="2735" spans="1:18" ht="23" x14ac:dyDescent="0.25">
      <c r="A2735" s="47">
        <f t="shared" si="42"/>
        <v>2720</v>
      </c>
      <c r="B2735" s="48" t="s">
        <v>1216</v>
      </c>
      <c r="C2735" s="48" t="s">
        <v>7023</v>
      </c>
      <c r="D2735" s="48" t="s">
        <v>2782</v>
      </c>
      <c r="E2735" s="48" t="s">
        <v>5184</v>
      </c>
      <c r="F2735" s="48" t="s">
        <v>6040</v>
      </c>
      <c r="G2735" s="48"/>
      <c r="H2735" s="47">
        <v>1968</v>
      </c>
      <c r="I2735" s="52">
        <v>2853</v>
      </c>
      <c r="J2735" s="50" t="s">
        <v>7382</v>
      </c>
      <c r="K2735" s="78">
        <v>5</v>
      </c>
      <c r="L2735" s="47"/>
      <c r="M2735" s="47"/>
      <c r="N2735" s="47"/>
      <c r="O2735" s="71" t="s">
        <v>1230</v>
      </c>
      <c r="P2735" s="47">
        <v>41754000</v>
      </c>
      <c r="R2735" s="2"/>
    </row>
    <row r="2736" spans="1:18" ht="23" x14ac:dyDescent="0.25">
      <c r="A2736" s="47">
        <f t="shared" si="42"/>
        <v>2721</v>
      </c>
      <c r="B2736" s="48" t="s">
        <v>1216</v>
      </c>
      <c r="C2736" s="48" t="s">
        <v>7023</v>
      </c>
      <c r="D2736" s="48" t="s">
        <v>453</v>
      </c>
      <c r="E2736" s="48" t="s">
        <v>1086</v>
      </c>
      <c r="F2736" s="48" t="s">
        <v>6040</v>
      </c>
      <c r="G2736" s="48"/>
      <c r="H2736" s="47">
        <v>1969</v>
      </c>
      <c r="I2736" s="70">
        <v>3185.7</v>
      </c>
      <c r="J2736" s="50" t="s">
        <v>7382</v>
      </c>
      <c r="K2736" s="78">
        <v>5</v>
      </c>
      <c r="L2736" s="47"/>
      <c r="M2736" s="47"/>
      <c r="N2736" s="47"/>
      <c r="O2736" s="71" t="s">
        <v>7537</v>
      </c>
      <c r="P2736" s="47">
        <v>41754000</v>
      </c>
      <c r="R2736" s="2"/>
    </row>
    <row r="2737" spans="1:18" ht="23" x14ac:dyDescent="0.25">
      <c r="A2737" s="47">
        <f t="shared" si="42"/>
        <v>2722</v>
      </c>
      <c r="B2737" s="48" t="s">
        <v>1216</v>
      </c>
      <c r="C2737" s="48" t="s">
        <v>7023</v>
      </c>
      <c r="D2737" s="48" t="s">
        <v>454</v>
      </c>
      <c r="E2737" s="48" t="s">
        <v>1087</v>
      </c>
      <c r="F2737" s="48" t="s">
        <v>6040</v>
      </c>
      <c r="G2737" s="48"/>
      <c r="H2737" s="47">
        <v>1970</v>
      </c>
      <c r="I2737" s="70">
        <v>5682</v>
      </c>
      <c r="J2737" s="50" t="s">
        <v>7382</v>
      </c>
      <c r="K2737" s="78">
        <v>9</v>
      </c>
      <c r="L2737" s="47"/>
      <c r="M2737" s="47">
        <v>3</v>
      </c>
      <c r="N2737" s="47"/>
      <c r="O2737" s="71" t="s">
        <v>7547</v>
      </c>
      <c r="P2737" s="47">
        <v>41754000</v>
      </c>
      <c r="R2737" s="2"/>
    </row>
    <row r="2738" spans="1:18" ht="23" x14ac:dyDescent="0.25">
      <c r="A2738" s="47">
        <f t="shared" si="42"/>
        <v>2723</v>
      </c>
      <c r="B2738" s="48" t="s">
        <v>1216</v>
      </c>
      <c r="C2738" s="48" t="s">
        <v>7023</v>
      </c>
      <c r="D2738" s="48" t="s">
        <v>3550</v>
      </c>
      <c r="E2738" s="48" t="s">
        <v>5904</v>
      </c>
      <c r="F2738" s="48" t="s">
        <v>6040</v>
      </c>
      <c r="G2738" s="48"/>
      <c r="H2738" s="47">
        <v>1971</v>
      </c>
      <c r="I2738" s="70">
        <v>5546.8</v>
      </c>
      <c r="J2738" s="50" t="s">
        <v>7382</v>
      </c>
      <c r="K2738" s="78">
        <v>9</v>
      </c>
      <c r="L2738" s="47"/>
      <c r="M2738" s="47">
        <v>3</v>
      </c>
      <c r="N2738" s="47"/>
      <c r="O2738" s="71" t="s">
        <v>7548</v>
      </c>
      <c r="P2738" s="47">
        <v>41754000</v>
      </c>
      <c r="R2738" s="2"/>
    </row>
    <row r="2739" spans="1:18" ht="23" x14ac:dyDescent="0.25">
      <c r="A2739" s="47">
        <f t="shared" si="42"/>
        <v>2724</v>
      </c>
      <c r="B2739" s="48" t="s">
        <v>1216</v>
      </c>
      <c r="C2739" s="48" t="s">
        <v>7023</v>
      </c>
      <c r="D2739" s="48" t="s">
        <v>3551</v>
      </c>
      <c r="E2739" s="48" t="s">
        <v>7024</v>
      </c>
      <c r="F2739" s="48" t="s">
        <v>6040</v>
      </c>
      <c r="G2739" s="48"/>
      <c r="H2739" s="47">
        <v>1971</v>
      </c>
      <c r="I2739" s="70">
        <v>5596.2</v>
      </c>
      <c r="J2739" s="50" t="s">
        <v>7382</v>
      </c>
      <c r="K2739" s="78">
        <v>9</v>
      </c>
      <c r="L2739" s="47"/>
      <c r="M2739" s="47">
        <v>3</v>
      </c>
      <c r="N2739" s="47"/>
      <c r="O2739" s="71" t="s">
        <v>7549</v>
      </c>
      <c r="P2739" s="47">
        <v>41754000</v>
      </c>
      <c r="R2739" s="2"/>
    </row>
    <row r="2740" spans="1:18" ht="23" x14ac:dyDescent="0.25">
      <c r="A2740" s="47">
        <f t="shared" si="42"/>
        <v>2725</v>
      </c>
      <c r="B2740" s="48" t="s">
        <v>1216</v>
      </c>
      <c r="C2740" s="48" t="s">
        <v>7023</v>
      </c>
      <c r="D2740" s="48" t="s">
        <v>3552</v>
      </c>
      <c r="E2740" s="48" t="s">
        <v>7025</v>
      </c>
      <c r="F2740" s="48" t="s">
        <v>6040</v>
      </c>
      <c r="G2740" s="48"/>
      <c r="H2740" s="47">
        <v>1969</v>
      </c>
      <c r="I2740" s="52">
        <v>2646.3</v>
      </c>
      <c r="J2740" s="50" t="s">
        <v>7382</v>
      </c>
      <c r="K2740" s="53">
        <v>5</v>
      </c>
      <c r="L2740" s="47"/>
      <c r="M2740" s="47"/>
      <c r="N2740" s="47"/>
      <c r="O2740" s="71" t="s">
        <v>7550</v>
      </c>
      <c r="P2740" s="47">
        <v>41754000</v>
      </c>
      <c r="R2740" s="2"/>
    </row>
    <row r="2741" spans="1:18" ht="23" x14ac:dyDescent="0.25">
      <c r="A2741" s="47">
        <f t="shared" si="42"/>
        <v>2726</v>
      </c>
      <c r="B2741" s="48" t="s">
        <v>1216</v>
      </c>
      <c r="C2741" s="48" t="s">
        <v>7023</v>
      </c>
      <c r="D2741" s="48" t="s">
        <v>2783</v>
      </c>
      <c r="E2741" s="48" t="s">
        <v>5185</v>
      </c>
      <c r="F2741" s="48" t="s">
        <v>6040</v>
      </c>
      <c r="G2741" s="48"/>
      <c r="H2741" s="47">
        <v>1968</v>
      </c>
      <c r="I2741" s="79">
        <v>3185.7</v>
      </c>
      <c r="J2741" s="50" t="s">
        <v>7382</v>
      </c>
      <c r="K2741" s="53">
        <v>5</v>
      </c>
      <c r="L2741" s="47"/>
      <c r="M2741" s="47"/>
      <c r="N2741" s="47"/>
      <c r="O2741" s="80" t="s">
        <v>7537</v>
      </c>
      <c r="P2741" s="47">
        <v>41754000</v>
      </c>
      <c r="R2741" s="2"/>
    </row>
    <row r="2742" spans="1:18" ht="23" x14ac:dyDescent="0.25">
      <c r="A2742" s="47">
        <f t="shared" si="42"/>
        <v>2727</v>
      </c>
      <c r="B2742" s="48" t="s">
        <v>1216</v>
      </c>
      <c r="C2742" s="48" t="s">
        <v>7023</v>
      </c>
      <c r="D2742" s="48" t="s">
        <v>3553</v>
      </c>
      <c r="E2742" s="48" t="s">
        <v>5905</v>
      </c>
      <c r="F2742" s="48" t="s">
        <v>6040</v>
      </c>
      <c r="G2742" s="48"/>
      <c r="H2742" s="47">
        <v>1967</v>
      </c>
      <c r="I2742" s="52">
        <v>2050.1999999999998</v>
      </c>
      <c r="J2742" s="50" t="s">
        <v>7382</v>
      </c>
      <c r="K2742" s="78">
        <v>9</v>
      </c>
      <c r="L2742" s="47"/>
      <c r="M2742" s="47">
        <v>1</v>
      </c>
      <c r="N2742" s="47"/>
      <c r="O2742" s="71" t="s">
        <v>7551</v>
      </c>
      <c r="P2742" s="47">
        <v>41754000</v>
      </c>
      <c r="R2742" s="2"/>
    </row>
    <row r="2743" spans="1:18" ht="23" x14ac:dyDescent="0.25">
      <c r="A2743" s="47">
        <f t="shared" si="42"/>
        <v>2728</v>
      </c>
      <c r="B2743" s="48" t="s">
        <v>1216</v>
      </c>
      <c r="C2743" s="48" t="s">
        <v>7023</v>
      </c>
      <c r="D2743" s="48" t="s">
        <v>3554</v>
      </c>
      <c r="E2743" s="48" t="s">
        <v>5906</v>
      </c>
      <c r="F2743" s="48" t="s">
        <v>6040</v>
      </c>
      <c r="G2743" s="48"/>
      <c r="H2743" s="47">
        <v>1969</v>
      </c>
      <c r="I2743" s="52">
        <v>2575.6</v>
      </c>
      <c r="J2743" s="50" t="s">
        <v>7382</v>
      </c>
      <c r="K2743" s="78">
        <v>5</v>
      </c>
      <c r="L2743" s="47"/>
      <c r="M2743" s="47"/>
      <c r="N2743" s="47"/>
      <c r="O2743" s="71" t="s">
        <v>1225</v>
      </c>
      <c r="P2743" s="47">
        <v>41754000</v>
      </c>
      <c r="R2743" s="2"/>
    </row>
    <row r="2744" spans="1:18" ht="23" x14ac:dyDescent="0.25">
      <c r="A2744" s="47">
        <f t="shared" si="42"/>
        <v>2729</v>
      </c>
      <c r="B2744" s="48" t="s">
        <v>1216</v>
      </c>
      <c r="C2744" s="48" t="s">
        <v>7023</v>
      </c>
      <c r="D2744" s="48" t="s">
        <v>2784</v>
      </c>
      <c r="E2744" s="48" t="s">
        <v>5186</v>
      </c>
      <c r="F2744" s="48" t="s">
        <v>6040</v>
      </c>
      <c r="G2744" s="48"/>
      <c r="H2744" s="47">
        <v>1968</v>
      </c>
      <c r="I2744" s="81">
        <v>1951.7</v>
      </c>
      <c r="J2744" s="50" t="s">
        <v>7382</v>
      </c>
      <c r="K2744" s="82">
        <v>9</v>
      </c>
      <c r="L2744" s="47"/>
      <c r="M2744" s="47">
        <v>1</v>
      </c>
      <c r="N2744" s="47"/>
      <c r="O2744" s="83" t="s">
        <v>7552</v>
      </c>
      <c r="P2744" s="47">
        <v>41754000</v>
      </c>
      <c r="R2744" s="2"/>
    </row>
    <row r="2745" spans="1:18" ht="23" x14ac:dyDescent="0.25">
      <c r="A2745" s="47">
        <f t="shared" si="42"/>
        <v>2730</v>
      </c>
      <c r="B2745" s="48" t="s">
        <v>1216</v>
      </c>
      <c r="C2745" s="48" t="s">
        <v>7023</v>
      </c>
      <c r="D2745" s="48" t="s">
        <v>3555</v>
      </c>
      <c r="E2745" s="48" t="s">
        <v>7026</v>
      </c>
      <c r="F2745" s="48" t="s">
        <v>6040</v>
      </c>
      <c r="G2745" s="48"/>
      <c r="H2745" s="47">
        <v>1968</v>
      </c>
      <c r="I2745" s="52">
        <v>2787.6</v>
      </c>
      <c r="J2745" s="50" t="s">
        <v>7382</v>
      </c>
      <c r="K2745" s="78">
        <v>5</v>
      </c>
      <c r="L2745" s="47"/>
      <c r="M2745" s="47"/>
      <c r="N2745" s="47"/>
      <c r="O2745" s="71" t="s">
        <v>7537</v>
      </c>
      <c r="P2745" s="47">
        <v>41754000</v>
      </c>
      <c r="R2745" s="2"/>
    </row>
    <row r="2746" spans="1:18" ht="23" x14ac:dyDescent="0.25">
      <c r="A2746" s="47">
        <f t="shared" si="42"/>
        <v>2731</v>
      </c>
      <c r="B2746" s="48" t="s">
        <v>1216</v>
      </c>
      <c r="C2746" s="48" t="s">
        <v>7023</v>
      </c>
      <c r="D2746" s="48" t="s">
        <v>3556</v>
      </c>
      <c r="E2746" s="48" t="s">
        <v>7027</v>
      </c>
      <c r="F2746" s="48" t="s">
        <v>6040</v>
      </c>
      <c r="G2746" s="48"/>
      <c r="H2746" s="47">
        <v>1968</v>
      </c>
      <c r="I2746" s="52">
        <v>1954.6</v>
      </c>
      <c r="J2746" s="50" t="s">
        <v>7382</v>
      </c>
      <c r="K2746" s="78">
        <v>9</v>
      </c>
      <c r="L2746" s="47"/>
      <c r="M2746" s="47">
        <v>1</v>
      </c>
      <c r="N2746" s="47"/>
      <c r="O2746" s="71" t="s">
        <v>7532</v>
      </c>
      <c r="P2746" s="47">
        <v>41754000</v>
      </c>
      <c r="R2746" s="2"/>
    </row>
    <row r="2747" spans="1:18" ht="23" x14ac:dyDescent="0.25">
      <c r="A2747" s="47">
        <f t="shared" si="42"/>
        <v>2732</v>
      </c>
      <c r="B2747" s="48" t="s">
        <v>1216</v>
      </c>
      <c r="C2747" s="48" t="s">
        <v>7023</v>
      </c>
      <c r="D2747" s="48" t="s">
        <v>3557</v>
      </c>
      <c r="E2747" s="48" t="s">
        <v>5907</v>
      </c>
      <c r="F2747" s="48" t="s">
        <v>6040</v>
      </c>
      <c r="G2747" s="48"/>
      <c r="H2747" s="47">
        <v>1968</v>
      </c>
      <c r="I2747" s="52">
        <v>1981.3</v>
      </c>
      <c r="J2747" s="50" t="s">
        <v>7382</v>
      </c>
      <c r="K2747" s="78">
        <v>9</v>
      </c>
      <c r="L2747" s="47"/>
      <c r="M2747" s="47">
        <v>1</v>
      </c>
      <c r="N2747" s="47"/>
      <c r="O2747" s="71" t="s">
        <v>7553</v>
      </c>
      <c r="P2747" s="47">
        <v>41754000</v>
      </c>
      <c r="R2747" s="2"/>
    </row>
    <row r="2748" spans="1:18" ht="23" x14ac:dyDescent="0.25">
      <c r="A2748" s="47">
        <f t="shared" si="42"/>
        <v>2733</v>
      </c>
      <c r="B2748" s="48" t="s">
        <v>1216</v>
      </c>
      <c r="C2748" s="48" t="s">
        <v>7023</v>
      </c>
      <c r="D2748" s="48" t="s">
        <v>3558</v>
      </c>
      <c r="E2748" s="48" t="s">
        <v>5908</v>
      </c>
      <c r="F2748" s="48" t="s">
        <v>6040</v>
      </c>
      <c r="G2748" s="48"/>
      <c r="H2748" s="47">
        <v>1969</v>
      </c>
      <c r="I2748" s="52">
        <v>1978.3</v>
      </c>
      <c r="J2748" s="50" t="s">
        <v>7382</v>
      </c>
      <c r="K2748" s="78">
        <v>9</v>
      </c>
      <c r="L2748" s="47"/>
      <c r="M2748" s="47">
        <v>1</v>
      </c>
      <c r="N2748" s="47"/>
      <c r="O2748" s="71" t="s">
        <v>7554</v>
      </c>
      <c r="P2748" s="47">
        <v>41754000</v>
      </c>
      <c r="R2748" s="2"/>
    </row>
    <row r="2749" spans="1:18" ht="23" x14ac:dyDescent="0.25">
      <c r="A2749" s="47">
        <f t="shared" si="42"/>
        <v>2734</v>
      </c>
      <c r="B2749" s="48" t="s">
        <v>1216</v>
      </c>
      <c r="C2749" s="48" t="s">
        <v>7023</v>
      </c>
      <c r="D2749" s="48" t="s">
        <v>1308</v>
      </c>
      <c r="E2749" s="48" t="s">
        <v>3783</v>
      </c>
      <c r="F2749" s="48" t="s">
        <v>6040</v>
      </c>
      <c r="G2749" s="48"/>
      <c r="H2749" s="47">
        <v>1966</v>
      </c>
      <c r="I2749" s="52">
        <v>3069.9</v>
      </c>
      <c r="J2749" s="50" t="s">
        <v>7382</v>
      </c>
      <c r="K2749" s="53">
        <v>5</v>
      </c>
      <c r="L2749" s="47"/>
      <c r="M2749" s="47"/>
      <c r="N2749" s="47"/>
      <c r="O2749" s="71" t="s">
        <v>7555</v>
      </c>
      <c r="P2749" s="47">
        <v>41754000</v>
      </c>
      <c r="R2749" s="2"/>
    </row>
    <row r="2750" spans="1:18" ht="23" x14ac:dyDescent="0.25">
      <c r="A2750" s="47">
        <f t="shared" si="42"/>
        <v>2735</v>
      </c>
      <c r="B2750" s="48" t="s">
        <v>1216</v>
      </c>
      <c r="C2750" s="48" t="s">
        <v>7023</v>
      </c>
      <c r="D2750" s="48" t="s">
        <v>3559</v>
      </c>
      <c r="E2750" s="48" t="s">
        <v>5909</v>
      </c>
      <c r="F2750" s="48" t="s">
        <v>6040</v>
      </c>
      <c r="G2750" s="48"/>
      <c r="H2750" s="47">
        <v>1967</v>
      </c>
      <c r="I2750" s="52">
        <v>3089.6</v>
      </c>
      <c r="J2750" s="50" t="s">
        <v>7382</v>
      </c>
      <c r="K2750" s="53">
        <v>5</v>
      </c>
      <c r="L2750" s="47"/>
      <c r="M2750" s="47"/>
      <c r="N2750" s="47"/>
      <c r="O2750" s="71" t="s">
        <v>7556</v>
      </c>
      <c r="P2750" s="47">
        <v>41754000</v>
      </c>
      <c r="R2750" s="2"/>
    </row>
    <row r="2751" spans="1:18" ht="23" x14ac:dyDescent="0.25">
      <c r="A2751" s="47">
        <f t="shared" si="42"/>
        <v>2736</v>
      </c>
      <c r="B2751" s="48" t="s">
        <v>1216</v>
      </c>
      <c r="C2751" s="48" t="s">
        <v>7023</v>
      </c>
      <c r="D2751" s="48" t="s">
        <v>3560</v>
      </c>
      <c r="E2751" s="48" t="s">
        <v>5910</v>
      </c>
      <c r="F2751" s="48" t="s">
        <v>6040</v>
      </c>
      <c r="G2751" s="48"/>
      <c r="H2751" s="47">
        <v>1967</v>
      </c>
      <c r="I2751" s="52">
        <v>3226.9</v>
      </c>
      <c r="J2751" s="50" t="s">
        <v>7382</v>
      </c>
      <c r="K2751" s="53">
        <v>5</v>
      </c>
      <c r="L2751" s="47"/>
      <c r="M2751" s="47"/>
      <c r="N2751" s="47"/>
      <c r="O2751" s="71" t="s">
        <v>7557</v>
      </c>
      <c r="P2751" s="47">
        <v>41754000</v>
      </c>
      <c r="R2751" s="2"/>
    </row>
    <row r="2752" spans="1:18" ht="23" x14ac:dyDescent="0.25">
      <c r="A2752" s="47">
        <f t="shared" si="42"/>
        <v>2737</v>
      </c>
      <c r="B2752" s="48" t="s">
        <v>1216</v>
      </c>
      <c r="C2752" s="48" t="s">
        <v>7023</v>
      </c>
      <c r="D2752" s="48" t="s">
        <v>258</v>
      </c>
      <c r="E2752" s="48" t="s">
        <v>887</v>
      </c>
      <c r="F2752" s="48" t="s">
        <v>6040</v>
      </c>
      <c r="G2752" s="48"/>
      <c r="H2752" s="47">
        <v>1962</v>
      </c>
      <c r="I2752" s="50">
        <v>1499.5</v>
      </c>
      <c r="J2752" s="50" t="s">
        <v>7382</v>
      </c>
      <c r="K2752" s="53">
        <v>3</v>
      </c>
      <c r="L2752" s="47"/>
      <c r="M2752" s="47"/>
      <c r="N2752" s="47"/>
      <c r="O2752" s="65">
        <v>87</v>
      </c>
      <c r="P2752" s="47">
        <v>41754000</v>
      </c>
      <c r="R2752" s="2"/>
    </row>
    <row r="2753" spans="1:18" ht="23" x14ac:dyDescent="0.25">
      <c r="A2753" s="47">
        <f t="shared" si="42"/>
        <v>2738</v>
      </c>
      <c r="B2753" s="48" t="s">
        <v>1216</v>
      </c>
      <c r="C2753" s="48" t="s">
        <v>7023</v>
      </c>
      <c r="D2753" s="48" t="s">
        <v>2780</v>
      </c>
      <c r="E2753" s="48" t="s">
        <v>5182</v>
      </c>
      <c r="F2753" s="48" t="s">
        <v>6040</v>
      </c>
      <c r="G2753" s="48"/>
      <c r="H2753" s="47">
        <v>1973</v>
      </c>
      <c r="I2753" s="52">
        <v>3826.9</v>
      </c>
      <c r="J2753" s="50" t="s">
        <v>7382</v>
      </c>
      <c r="K2753" s="78">
        <v>12</v>
      </c>
      <c r="L2753" s="47"/>
      <c r="M2753" s="47">
        <v>2</v>
      </c>
      <c r="N2753" s="47"/>
      <c r="O2753" s="71" t="s">
        <v>7558</v>
      </c>
      <c r="P2753" s="47">
        <v>41754000</v>
      </c>
      <c r="R2753" s="2"/>
    </row>
    <row r="2754" spans="1:18" ht="23" x14ac:dyDescent="0.25">
      <c r="A2754" s="47">
        <f t="shared" si="42"/>
        <v>2739</v>
      </c>
      <c r="B2754" s="48" t="s">
        <v>1216</v>
      </c>
      <c r="C2754" s="48" t="s">
        <v>7023</v>
      </c>
      <c r="D2754" s="48" t="s">
        <v>259</v>
      </c>
      <c r="E2754" s="48" t="s">
        <v>888</v>
      </c>
      <c r="F2754" s="48" t="s">
        <v>6040</v>
      </c>
      <c r="G2754" s="48"/>
      <c r="H2754" s="47">
        <v>1964</v>
      </c>
      <c r="I2754" s="52">
        <v>3716.1</v>
      </c>
      <c r="J2754" s="50" t="s">
        <v>7382</v>
      </c>
      <c r="K2754" s="78">
        <v>5</v>
      </c>
      <c r="L2754" s="47"/>
      <c r="M2754" s="47"/>
      <c r="N2754" s="47"/>
      <c r="O2754" s="71" t="s">
        <v>7559</v>
      </c>
      <c r="P2754" s="47">
        <v>41754000</v>
      </c>
      <c r="R2754" s="2"/>
    </row>
    <row r="2755" spans="1:18" ht="23" x14ac:dyDescent="0.25">
      <c r="A2755" s="47">
        <f t="shared" si="42"/>
        <v>2740</v>
      </c>
      <c r="B2755" s="48" t="s">
        <v>1216</v>
      </c>
      <c r="C2755" s="48" t="s">
        <v>7023</v>
      </c>
      <c r="D2755" s="48" t="s">
        <v>260</v>
      </c>
      <c r="E2755" s="48" t="s">
        <v>889</v>
      </c>
      <c r="F2755" s="48" t="s">
        <v>6040</v>
      </c>
      <c r="G2755" s="48"/>
      <c r="H2755" s="47">
        <v>1964</v>
      </c>
      <c r="I2755" s="70">
        <v>3716.1</v>
      </c>
      <c r="J2755" s="50" t="s">
        <v>7382</v>
      </c>
      <c r="K2755" s="78">
        <v>5</v>
      </c>
      <c r="L2755" s="47"/>
      <c r="M2755" s="47"/>
      <c r="N2755" s="47"/>
      <c r="O2755" s="71" t="s">
        <v>7560</v>
      </c>
      <c r="P2755" s="47">
        <v>41754000</v>
      </c>
      <c r="R2755" s="2"/>
    </row>
    <row r="2756" spans="1:18" ht="23" x14ac:dyDescent="0.25">
      <c r="A2756" s="47">
        <f t="shared" si="42"/>
        <v>2741</v>
      </c>
      <c r="B2756" s="48" t="s">
        <v>1216</v>
      </c>
      <c r="C2756" s="48" t="s">
        <v>7023</v>
      </c>
      <c r="D2756" s="48" t="s">
        <v>3561</v>
      </c>
      <c r="E2756" s="48" t="s">
        <v>5911</v>
      </c>
      <c r="F2756" s="48" t="s">
        <v>6040</v>
      </c>
      <c r="G2756" s="48"/>
      <c r="H2756" s="47">
        <v>1961</v>
      </c>
      <c r="I2756" s="52">
        <v>1522.6</v>
      </c>
      <c r="J2756" s="50" t="s">
        <v>7382</v>
      </c>
      <c r="K2756" s="78">
        <v>3</v>
      </c>
      <c r="L2756" s="47"/>
      <c r="M2756" s="47"/>
      <c r="N2756" s="47"/>
      <c r="O2756" s="71" t="s">
        <v>7561</v>
      </c>
      <c r="P2756" s="47">
        <v>41754000</v>
      </c>
      <c r="R2756" s="2"/>
    </row>
    <row r="2757" spans="1:18" ht="23" x14ac:dyDescent="0.25">
      <c r="A2757" s="47">
        <f t="shared" si="42"/>
        <v>2742</v>
      </c>
      <c r="B2757" s="48" t="s">
        <v>1216</v>
      </c>
      <c r="C2757" s="48" t="s">
        <v>7023</v>
      </c>
      <c r="D2757" s="48" t="s">
        <v>261</v>
      </c>
      <c r="E2757" s="48" t="s">
        <v>890</v>
      </c>
      <c r="F2757" s="48" t="s">
        <v>6040</v>
      </c>
      <c r="G2757" s="49"/>
      <c r="H2757" s="47">
        <v>1961</v>
      </c>
      <c r="I2757" s="52">
        <v>949.7</v>
      </c>
      <c r="J2757" s="50" t="s">
        <v>7382</v>
      </c>
      <c r="K2757" s="78">
        <v>3</v>
      </c>
      <c r="L2757" s="47"/>
      <c r="M2757" s="47"/>
      <c r="N2757" s="47"/>
      <c r="O2757" s="71" t="s">
        <v>7561</v>
      </c>
      <c r="P2757" s="47">
        <v>41754000</v>
      </c>
      <c r="R2757" s="2"/>
    </row>
    <row r="2758" spans="1:18" ht="23" x14ac:dyDescent="0.25">
      <c r="A2758" s="47">
        <f t="shared" si="42"/>
        <v>2743</v>
      </c>
      <c r="B2758" s="48" t="s">
        <v>1216</v>
      </c>
      <c r="C2758" s="48" t="s">
        <v>7023</v>
      </c>
      <c r="D2758" s="48" t="s">
        <v>262</v>
      </c>
      <c r="E2758" s="48" t="s">
        <v>891</v>
      </c>
      <c r="F2758" s="48" t="s">
        <v>6040</v>
      </c>
      <c r="G2758" s="48"/>
      <c r="H2758" s="47">
        <v>1961</v>
      </c>
      <c r="I2758" s="52">
        <v>1517</v>
      </c>
      <c r="J2758" s="50" t="s">
        <v>7382</v>
      </c>
      <c r="K2758" s="78">
        <v>3</v>
      </c>
      <c r="L2758" s="47"/>
      <c r="M2758" s="47"/>
      <c r="N2758" s="47"/>
      <c r="O2758" s="71" t="s">
        <v>7538</v>
      </c>
      <c r="P2758" s="47">
        <v>41754000</v>
      </c>
      <c r="R2758" s="2"/>
    </row>
    <row r="2759" spans="1:18" ht="23" x14ac:dyDescent="0.25">
      <c r="A2759" s="47">
        <f t="shared" si="42"/>
        <v>2744</v>
      </c>
      <c r="B2759" s="48" t="s">
        <v>1216</v>
      </c>
      <c r="C2759" s="48" t="s">
        <v>7023</v>
      </c>
      <c r="D2759" s="48" t="s">
        <v>263</v>
      </c>
      <c r="E2759" s="48" t="s">
        <v>892</v>
      </c>
      <c r="F2759" s="48" t="s">
        <v>6040</v>
      </c>
      <c r="G2759" s="48"/>
      <c r="H2759" s="47">
        <v>1962</v>
      </c>
      <c r="I2759" s="52">
        <v>1484.6</v>
      </c>
      <c r="J2759" s="50" t="s">
        <v>7382</v>
      </c>
      <c r="K2759" s="78">
        <v>3</v>
      </c>
      <c r="L2759" s="47"/>
      <c r="M2759" s="47"/>
      <c r="N2759" s="47"/>
      <c r="O2759" s="71" t="s">
        <v>7562</v>
      </c>
      <c r="P2759" s="47">
        <v>41754000</v>
      </c>
      <c r="R2759" s="2"/>
    </row>
    <row r="2760" spans="1:18" ht="23" x14ac:dyDescent="0.25">
      <c r="A2760" s="47">
        <f t="shared" si="42"/>
        <v>2745</v>
      </c>
      <c r="B2760" s="48" t="s">
        <v>1216</v>
      </c>
      <c r="C2760" s="48" t="s">
        <v>7023</v>
      </c>
      <c r="D2760" s="48" t="s">
        <v>264</v>
      </c>
      <c r="E2760" s="48" t="s">
        <v>893</v>
      </c>
      <c r="F2760" s="48" t="s">
        <v>6040</v>
      </c>
      <c r="G2760" s="48"/>
      <c r="H2760" s="47">
        <v>1961</v>
      </c>
      <c r="I2760" s="79">
        <v>2043.8</v>
      </c>
      <c r="J2760" s="50" t="s">
        <v>7382</v>
      </c>
      <c r="K2760" s="84">
        <v>4</v>
      </c>
      <c r="L2760" s="47"/>
      <c r="M2760" s="47"/>
      <c r="N2760" s="47"/>
      <c r="O2760" s="80" t="s">
        <v>7563</v>
      </c>
      <c r="P2760" s="47">
        <v>41754000</v>
      </c>
      <c r="R2760" s="2"/>
    </row>
    <row r="2761" spans="1:18" ht="23" x14ac:dyDescent="0.25">
      <c r="A2761" s="47">
        <f t="shared" si="42"/>
        <v>2746</v>
      </c>
      <c r="B2761" s="48" t="s">
        <v>1216</v>
      </c>
      <c r="C2761" s="48" t="s">
        <v>7023</v>
      </c>
      <c r="D2761" s="48" t="s">
        <v>265</v>
      </c>
      <c r="E2761" s="48" t="s">
        <v>894</v>
      </c>
      <c r="F2761" s="48" t="s">
        <v>6040</v>
      </c>
      <c r="G2761" s="48"/>
      <c r="H2761" s="47">
        <v>1963</v>
      </c>
      <c r="I2761" s="52">
        <v>1518.8</v>
      </c>
      <c r="J2761" s="50" t="s">
        <v>7382</v>
      </c>
      <c r="K2761" s="78">
        <v>4</v>
      </c>
      <c r="L2761" s="47"/>
      <c r="M2761" s="47"/>
      <c r="N2761" s="47"/>
      <c r="O2761" s="71" t="s">
        <v>7564</v>
      </c>
      <c r="P2761" s="47">
        <v>41754000</v>
      </c>
      <c r="R2761" s="2"/>
    </row>
    <row r="2762" spans="1:18" ht="23" x14ac:dyDescent="0.25">
      <c r="A2762" s="47">
        <f t="shared" si="42"/>
        <v>2747</v>
      </c>
      <c r="B2762" s="48" t="s">
        <v>1216</v>
      </c>
      <c r="C2762" s="48" t="s">
        <v>7023</v>
      </c>
      <c r="D2762" s="48" t="s">
        <v>3562</v>
      </c>
      <c r="E2762" s="48" t="s">
        <v>5912</v>
      </c>
      <c r="F2762" s="48" t="s">
        <v>6040</v>
      </c>
      <c r="G2762" s="48"/>
      <c r="H2762" s="47">
        <v>1966</v>
      </c>
      <c r="I2762" s="52">
        <v>3299.9</v>
      </c>
      <c r="J2762" s="50" t="s">
        <v>7382</v>
      </c>
      <c r="K2762" s="78">
        <v>5</v>
      </c>
      <c r="L2762" s="47"/>
      <c r="M2762" s="47"/>
      <c r="N2762" s="47"/>
      <c r="O2762" s="71" t="s">
        <v>7565</v>
      </c>
      <c r="P2762" s="47">
        <v>41754000</v>
      </c>
      <c r="R2762" s="2"/>
    </row>
    <row r="2763" spans="1:18" ht="23" x14ac:dyDescent="0.25">
      <c r="A2763" s="47">
        <f t="shared" si="42"/>
        <v>2748</v>
      </c>
      <c r="B2763" s="48" t="s">
        <v>1216</v>
      </c>
      <c r="C2763" s="48" t="s">
        <v>7023</v>
      </c>
      <c r="D2763" s="48" t="s">
        <v>7028</v>
      </c>
      <c r="E2763" s="48" t="s">
        <v>5187</v>
      </c>
      <c r="F2763" s="48" t="s">
        <v>6040</v>
      </c>
      <c r="G2763" s="48"/>
      <c r="H2763" s="47">
        <v>1971</v>
      </c>
      <c r="I2763" s="47">
        <v>1991.6</v>
      </c>
      <c r="J2763" s="47" t="s">
        <v>7382</v>
      </c>
      <c r="K2763" s="47">
        <v>9</v>
      </c>
      <c r="L2763" s="47"/>
      <c r="M2763" s="47"/>
      <c r="N2763" s="47"/>
      <c r="O2763" s="47">
        <v>84</v>
      </c>
      <c r="P2763" s="47">
        <v>41754000</v>
      </c>
      <c r="R2763" s="2"/>
    </row>
    <row r="2764" spans="1:18" ht="23" x14ac:dyDescent="0.25">
      <c r="A2764" s="47">
        <f t="shared" si="42"/>
        <v>2749</v>
      </c>
      <c r="B2764" s="48" t="s">
        <v>1216</v>
      </c>
      <c r="C2764" s="48" t="s">
        <v>7023</v>
      </c>
      <c r="D2764" s="48" t="s">
        <v>3563</v>
      </c>
      <c r="E2764" s="48" t="s">
        <v>5913</v>
      </c>
      <c r="F2764" s="48" t="s">
        <v>6040</v>
      </c>
      <c r="G2764" s="48"/>
      <c r="H2764" s="47">
        <v>1972</v>
      </c>
      <c r="I2764" s="52">
        <v>2001.9</v>
      </c>
      <c r="J2764" s="50" t="s">
        <v>7382</v>
      </c>
      <c r="K2764" s="47">
        <v>9</v>
      </c>
      <c r="L2764" s="47"/>
      <c r="M2764" s="47">
        <v>1</v>
      </c>
      <c r="N2764" s="47"/>
      <c r="O2764" s="71" t="s">
        <v>7542</v>
      </c>
      <c r="P2764" s="47">
        <v>41754000</v>
      </c>
      <c r="R2764" s="2"/>
    </row>
    <row r="2765" spans="1:18" ht="23" x14ac:dyDescent="0.25">
      <c r="A2765" s="47">
        <f t="shared" si="42"/>
        <v>2750</v>
      </c>
      <c r="B2765" s="48" t="s">
        <v>1216</v>
      </c>
      <c r="C2765" s="48" t="s">
        <v>7023</v>
      </c>
      <c r="D2765" s="48" t="s">
        <v>3564</v>
      </c>
      <c r="E2765" s="48" t="s">
        <v>5914</v>
      </c>
      <c r="F2765" s="48" t="s">
        <v>6040</v>
      </c>
      <c r="G2765" s="48"/>
      <c r="H2765" s="47">
        <v>1971</v>
      </c>
      <c r="I2765" s="70">
        <v>2005</v>
      </c>
      <c r="J2765" s="50" t="s">
        <v>7382</v>
      </c>
      <c r="K2765" s="47">
        <v>9</v>
      </c>
      <c r="L2765" s="47"/>
      <c r="M2765" s="47">
        <v>1</v>
      </c>
      <c r="N2765" s="47"/>
      <c r="O2765" s="71" t="s">
        <v>1227</v>
      </c>
      <c r="P2765" s="47">
        <v>41754000</v>
      </c>
      <c r="R2765" s="2"/>
    </row>
    <row r="2766" spans="1:18" ht="23" x14ac:dyDescent="0.25">
      <c r="A2766" s="47">
        <f t="shared" si="42"/>
        <v>2751</v>
      </c>
      <c r="B2766" s="48" t="s">
        <v>1216</v>
      </c>
      <c r="C2766" s="48" t="s">
        <v>7023</v>
      </c>
      <c r="D2766" s="48" t="s">
        <v>3565</v>
      </c>
      <c r="E2766" s="48" t="s">
        <v>5915</v>
      </c>
      <c r="F2766" s="48" t="s">
        <v>6040</v>
      </c>
      <c r="G2766" s="48"/>
      <c r="H2766" s="47">
        <v>1971</v>
      </c>
      <c r="I2766" s="70">
        <v>2015.5</v>
      </c>
      <c r="J2766" s="50" t="s">
        <v>7382</v>
      </c>
      <c r="K2766" s="47">
        <v>9</v>
      </c>
      <c r="L2766" s="47"/>
      <c r="M2766" s="47">
        <v>1</v>
      </c>
      <c r="N2766" s="47"/>
      <c r="O2766" s="71" t="s">
        <v>7566</v>
      </c>
      <c r="P2766" s="47">
        <v>41754000</v>
      </c>
      <c r="R2766" s="2"/>
    </row>
    <row r="2767" spans="1:18" ht="23" x14ac:dyDescent="0.25">
      <c r="A2767" s="47">
        <f t="shared" si="42"/>
        <v>2752</v>
      </c>
      <c r="B2767" s="48" t="s">
        <v>1216</v>
      </c>
      <c r="C2767" s="48" t="s">
        <v>7023</v>
      </c>
      <c r="D2767" s="48" t="s">
        <v>3566</v>
      </c>
      <c r="E2767" s="48" t="s">
        <v>5916</v>
      </c>
      <c r="F2767" s="48" t="s">
        <v>6040</v>
      </c>
      <c r="G2767" s="48"/>
      <c r="H2767" s="47">
        <v>1970</v>
      </c>
      <c r="I2767" s="70">
        <v>2011.7</v>
      </c>
      <c r="J2767" s="50" t="s">
        <v>7382</v>
      </c>
      <c r="K2767" s="47">
        <v>9</v>
      </c>
      <c r="L2767" s="47"/>
      <c r="M2767" s="47">
        <v>1</v>
      </c>
      <c r="N2767" s="47"/>
      <c r="O2767" s="71" t="s">
        <v>7567</v>
      </c>
      <c r="P2767" s="47">
        <v>41754000</v>
      </c>
      <c r="R2767" s="2"/>
    </row>
    <row r="2768" spans="1:18" ht="23" x14ac:dyDescent="0.25">
      <c r="A2768" s="47">
        <f t="shared" si="42"/>
        <v>2753</v>
      </c>
      <c r="B2768" s="48" t="s">
        <v>1216</v>
      </c>
      <c r="C2768" s="48" t="s">
        <v>7023</v>
      </c>
      <c r="D2768" s="48" t="s">
        <v>3567</v>
      </c>
      <c r="E2768" s="48" t="s">
        <v>5917</v>
      </c>
      <c r="F2768" s="48" t="s">
        <v>6040</v>
      </c>
      <c r="G2768" s="48"/>
      <c r="H2768" s="47">
        <v>1980</v>
      </c>
      <c r="I2768" s="70">
        <v>6080.6</v>
      </c>
      <c r="J2768" s="50" t="s">
        <v>7382</v>
      </c>
      <c r="K2768" s="78">
        <v>9</v>
      </c>
      <c r="L2768" s="47"/>
      <c r="M2768" s="47">
        <v>2</v>
      </c>
      <c r="N2768" s="47"/>
      <c r="O2768" s="71" t="s">
        <v>7568</v>
      </c>
      <c r="P2768" s="47">
        <v>41754000</v>
      </c>
      <c r="R2768" s="2"/>
    </row>
    <row r="2769" spans="1:18" ht="23" x14ac:dyDescent="0.25">
      <c r="A2769" s="47">
        <f t="shared" si="42"/>
        <v>2754</v>
      </c>
      <c r="B2769" s="48" t="s">
        <v>1216</v>
      </c>
      <c r="C2769" s="48" t="s">
        <v>7023</v>
      </c>
      <c r="D2769" s="48" t="s">
        <v>3568</v>
      </c>
      <c r="E2769" s="48" t="s">
        <v>5918</v>
      </c>
      <c r="F2769" s="48" t="s">
        <v>6040</v>
      </c>
      <c r="G2769" s="48"/>
      <c r="H2769" s="47">
        <v>1982</v>
      </c>
      <c r="I2769" s="70">
        <v>6148.4</v>
      </c>
      <c r="J2769" s="50" t="s">
        <v>7382</v>
      </c>
      <c r="K2769" s="78">
        <v>9</v>
      </c>
      <c r="L2769" s="47"/>
      <c r="M2769" s="47">
        <v>2</v>
      </c>
      <c r="N2769" s="47"/>
      <c r="O2769" s="71" t="s">
        <v>7569</v>
      </c>
      <c r="P2769" s="47">
        <v>41754000</v>
      </c>
      <c r="R2769" s="2"/>
    </row>
    <row r="2770" spans="1:18" ht="23" x14ac:dyDescent="0.25">
      <c r="A2770" s="47">
        <f t="shared" ref="A2770:A2833" si="43">A2769+1</f>
        <v>2755</v>
      </c>
      <c r="B2770" s="48" t="s">
        <v>1216</v>
      </c>
      <c r="C2770" s="48" t="s">
        <v>7023</v>
      </c>
      <c r="D2770" s="48" t="s">
        <v>3569</v>
      </c>
      <c r="E2770" s="48" t="s">
        <v>5919</v>
      </c>
      <c r="F2770" s="48" t="s">
        <v>6040</v>
      </c>
      <c r="G2770" s="48"/>
      <c r="H2770" s="47">
        <v>1967</v>
      </c>
      <c r="I2770" s="70">
        <v>3331.7</v>
      </c>
      <c r="J2770" s="50" t="s">
        <v>7382</v>
      </c>
      <c r="K2770" s="78">
        <v>5</v>
      </c>
      <c r="L2770" s="47"/>
      <c r="M2770" s="47"/>
      <c r="N2770" s="47"/>
      <c r="O2770" s="71" t="s">
        <v>7570</v>
      </c>
      <c r="P2770" s="47">
        <v>41754000</v>
      </c>
      <c r="R2770" s="2"/>
    </row>
    <row r="2771" spans="1:18" ht="23" x14ac:dyDescent="0.25">
      <c r="A2771" s="47">
        <f t="shared" si="43"/>
        <v>2756</v>
      </c>
      <c r="B2771" s="48" t="s">
        <v>1216</v>
      </c>
      <c r="C2771" s="48" t="s">
        <v>7023</v>
      </c>
      <c r="D2771" s="48" t="s">
        <v>3570</v>
      </c>
      <c r="E2771" s="48" t="s">
        <v>5920</v>
      </c>
      <c r="F2771" s="48" t="s">
        <v>6040</v>
      </c>
      <c r="G2771" s="48"/>
      <c r="H2771" s="47">
        <v>1971</v>
      </c>
      <c r="I2771" s="70">
        <v>1930</v>
      </c>
      <c r="J2771" s="50" t="s">
        <v>7382</v>
      </c>
      <c r="K2771" s="78">
        <v>9</v>
      </c>
      <c r="L2771" s="47"/>
      <c r="M2771" s="47">
        <v>1</v>
      </c>
      <c r="N2771" s="47"/>
      <c r="O2771" s="71" t="s">
        <v>7552</v>
      </c>
      <c r="P2771" s="47">
        <v>41754000</v>
      </c>
      <c r="R2771" s="2"/>
    </row>
    <row r="2772" spans="1:18" ht="23" x14ac:dyDescent="0.25">
      <c r="A2772" s="47">
        <f t="shared" si="43"/>
        <v>2757</v>
      </c>
      <c r="B2772" s="48" t="s">
        <v>1216</v>
      </c>
      <c r="C2772" s="48" t="s">
        <v>7023</v>
      </c>
      <c r="D2772" s="48" t="s">
        <v>3571</v>
      </c>
      <c r="E2772" s="48" t="s">
        <v>5921</v>
      </c>
      <c r="F2772" s="48" t="s">
        <v>6040</v>
      </c>
      <c r="G2772" s="48"/>
      <c r="H2772" s="47">
        <v>1974</v>
      </c>
      <c r="I2772" s="50">
        <v>5544.4</v>
      </c>
      <c r="J2772" s="50" t="s">
        <v>7382</v>
      </c>
      <c r="K2772" s="53">
        <v>5</v>
      </c>
      <c r="L2772" s="47"/>
      <c r="M2772" s="47"/>
      <c r="N2772" s="47"/>
      <c r="O2772" s="65">
        <v>226</v>
      </c>
      <c r="P2772" s="47">
        <v>41754000</v>
      </c>
      <c r="R2772" s="2"/>
    </row>
    <row r="2773" spans="1:18" ht="23" x14ac:dyDescent="0.25">
      <c r="A2773" s="47">
        <f t="shared" si="43"/>
        <v>2758</v>
      </c>
      <c r="B2773" s="48" t="s">
        <v>1216</v>
      </c>
      <c r="C2773" s="48" t="s">
        <v>7023</v>
      </c>
      <c r="D2773" s="48" t="s">
        <v>455</v>
      </c>
      <c r="E2773" s="48" t="s">
        <v>1088</v>
      </c>
      <c r="F2773" s="48" t="s">
        <v>6040</v>
      </c>
      <c r="G2773" s="48"/>
      <c r="H2773" s="47">
        <v>1974</v>
      </c>
      <c r="I2773" s="70">
        <v>6040.8</v>
      </c>
      <c r="J2773" s="50" t="s">
        <v>7382</v>
      </c>
      <c r="K2773" s="78">
        <v>9</v>
      </c>
      <c r="L2773" s="47"/>
      <c r="M2773" s="47">
        <v>2</v>
      </c>
      <c r="N2773" s="47"/>
      <c r="O2773" s="71" t="s">
        <v>7571</v>
      </c>
      <c r="P2773" s="47">
        <v>41754000</v>
      </c>
      <c r="R2773" s="2"/>
    </row>
    <row r="2774" spans="1:18" ht="23" x14ac:dyDescent="0.25">
      <c r="A2774" s="47">
        <f t="shared" si="43"/>
        <v>2759</v>
      </c>
      <c r="B2774" s="48" t="s">
        <v>1216</v>
      </c>
      <c r="C2774" s="48" t="s">
        <v>7023</v>
      </c>
      <c r="D2774" s="48" t="s">
        <v>1360</v>
      </c>
      <c r="E2774" s="48" t="s">
        <v>3835</v>
      </c>
      <c r="F2774" s="48" t="s">
        <v>6040</v>
      </c>
      <c r="G2774" s="48"/>
      <c r="H2774" s="47">
        <v>1975</v>
      </c>
      <c r="I2774" s="52">
        <v>6556.4</v>
      </c>
      <c r="J2774" s="50" t="s">
        <v>7382</v>
      </c>
      <c r="K2774" s="78">
        <v>9</v>
      </c>
      <c r="L2774" s="47"/>
      <c r="M2774" s="47">
        <v>2</v>
      </c>
      <c r="N2774" s="47"/>
      <c r="O2774" s="71" t="s">
        <v>7572</v>
      </c>
      <c r="P2774" s="47">
        <v>41754000</v>
      </c>
      <c r="R2774" s="2"/>
    </row>
    <row r="2775" spans="1:18" ht="23" x14ac:dyDescent="0.25">
      <c r="A2775" s="47">
        <f t="shared" si="43"/>
        <v>2760</v>
      </c>
      <c r="B2775" s="48" t="s">
        <v>1216</v>
      </c>
      <c r="C2775" s="48" t="s">
        <v>7023</v>
      </c>
      <c r="D2775" s="48" t="s">
        <v>3572</v>
      </c>
      <c r="E2775" s="48" t="s">
        <v>5922</v>
      </c>
      <c r="F2775" s="48" t="s">
        <v>6040</v>
      </c>
      <c r="G2775" s="48"/>
      <c r="H2775" s="47">
        <v>1976</v>
      </c>
      <c r="I2775" s="52">
        <v>8181.3</v>
      </c>
      <c r="J2775" s="50" t="s">
        <v>7382</v>
      </c>
      <c r="K2775" s="78">
        <v>5</v>
      </c>
      <c r="L2775" s="47"/>
      <c r="M2775" s="47"/>
      <c r="N2775" s="47"/>
      <c r="O2775" s="71" t="s">
        <v>7573</v>
      </c>
      <c r="P2775" s="47">
        <v>41754000</v>
      </c>
      <c r="R2775" s="2"/>
    </row>
    <row r="2776" spans="1:18" ht="23" x14ac:dyDescent="0.25">
      <c r="A2776" s="47">
        <f t="shared" si="43"/>
        <v>2761</v>
      </c>
      <c r="B2776" s="48" t="s">
        <v>1216</v>
      </c>
      <c r="C2776" s="48" t="s">
        <v>7023</v>
      </c>
      <c r="D2776" s="48" t="s">
        <v>3573</v>
      </c>
      <c r="E2776" s="48" t="s">
        <v>5923</v>
      </c>
      <c r="F2776" s="48" t="s">
        <v>6040</v>
      </c>
      <c r="G2776" s="48"/>
      <c r="H2776" s="47">
        <v>1976</v>
      </c>
      <c r="I2776" s="52">
        <v>4122.3</v>
      </c>
      <c r="J2776" s="50" t="s">
        <v>7382</v>
      </c>
      <c r="K2776" s="78">
        <v>5</v>
      </c>
      <c r="L2776" s="47"/>
      <c r="M2776" s="47"/>
      <c r="N2776" s="47"/>
      <c r="O2776" s="71" t="s">
        <v>7574</v>
      </c>
      <c r="P2776" s="47">
        <v>41754000</v>
      </c>
      <c r="R2776" s="2"/>
    </row>
    <row r="2777" spans="1:18" ht="23" x14ac:dyDescent="0.25">
      <c r="A2777" s="47">
        <f t="shared" si="43"/>
        <v>2762</v>
      </c>
      <c r="B2777" s="48" t="s">
        <v>1216</v>
      </c>
      <c r="C2777" s="48" t="s">
        <v>7023</v>
      </c>
      <c r="D2777" s="48" t="s">
        <v>3574</v>
      </c>
      <c r="E2777" s="48" t="s">
        <v>5924</v>
      </c>
      <c r="F2777" s="48" t="s">
        <v>6040</v>
      </c>
      <c r="G2777" s="48"/>
      <c r="H2777" s="47">
        <v>1976</v>
      </c>
      <c r="I2777" s="52">
        <v>4091.3</v>
      </c>
      <c r="J2777" s="50" t="s">
        <v>7382</v>
      </c>
      <c r="K2777" s="78">
        <v>5</v>
      </c>
      <c r="L2777" s="47"/>
      <c r="M2777" s="47"/>
      <c r="N2777" s="47"/>
      <c r="O2777" s="71" t="s">
        <v>7575</v>
      </c>
      <c r="P2777" s="47">
        <v>41754000</v>
      </c>
      <c r="R2777" s="2"/>
    </row>
    <row r="2778" spans="1:18" ht="23" x14ac:dyDescent="0.25">
      <c r="A2778" s="47">
        <f t="shared" si="43"/>
        <v>2763</v>
      </c>
      <c r="B2778" s="48" t="s">
        <v>1216</v>
      </c>
      <c r="C2778" s="48" t="s">
        <v>7023</v>
      </c>
      <c r="D2778" s="48" t="s">
        <v>3575</v>
      </c>
      <c r="E2778" s="48" t="s">
        <v>5925</v>
      </c>
      <c r="F2778" s="48" t="s">
        <v>6040</v>
      </c>
      <c r="G2778" s="48"/>
      <c r="H2778" s="47">
        <v>1972</v>
      </c>
      <c r="I2778" s="50">
        <v>4657.5</v>
      </c>
      <c r="J2778" s="50" t="s">
        <v>7382</v>
      </c>
      <c r="K2778" s="53">
        <v>5</v>
      </c>
      <c r="L2778" s="47"/>
      <c r="M2778" s="47"/>
      <c r="N2778" s="47"/>
      <c r="O2778" s="65">
        <v>196</v>
      </c>
      <c r="P2778" s="47">
        <v>41754000</v>
      </c>
      <c r="R2778" s="2"/>
    </row>
    <row r="2779" spans="1:18" ht="23" x14ac:dyDescent="0.25">
      <c r="A2779" s="47">
        <f t="shared" si="43"/>
        <v>2764</v>
      </c>
      <c r="B2779" s="48" t="s">
        <v>1216</v>
      </c>
      <c r="C2779" s="48" t="s">
        <v>7023</v>
      </c>
      <c r="D2779" s="48" t="s">
        <v>456</v>
      </c>
      <c r="E2779" s="48" t="s">
        <v>1089</v>
      </c>
      <c r="F2779" s="48" t="s">
        <v>6040</v>
      </c>
      <c r="G2779" s="48"/>
      <c r="H2779" s="47">
        <v>1976</v>
      </c>
      <c r="I2779" s="50">
        <v>2725.9</v>
      </c>
      <c r="J2779" s="50" t="s">
        <v>7382</v>
      </c>
      <c r="K2779" s="53">
        <v>5</v>
      </c>
      <c r="L2779" s="47"/>
      <c r="M2779" s="47"/>
      <c r="N2779" s="47"/>
      <c r="O2779" s="65">
        <v>110</v>
      </c>
      <c r="P2779" s="47">
        <v>41754000</v>
      </c>
      <c r="R2779" s="2"/>
    </row>
    <row r="2780" spans="1:18" ht="23" x14ac:dyDescent="0.25">
      <c r="A2780" s="47">
        <f t="shared" si="43"/>
        <v>2765</v>
      </c>
      <c r="B2780" s="48" t="s">
        <v>1216</v>
      </c>
      <c r="C2780" s="48" t="s">
        <v>7023</v>
      </c>
      <c r="D2780" s="48" t="s">
        <v>2786</v>
      </c>
      <c r="E2780" s="48" t="s">
        <v>5188</v>
      </c>
      <c r="F2780" s="48" t="s">
        <v>6040</v>
      </c>
      <c r="G2780" s="48"/>
      <c r="H2780" s="47">
        <v>1972</v>
      </c>
      <c r="I2780" s="52">
        <v>3093.2</v>
      </c>
      <c r="J2780" s="50" t="s">
        <v>7382</v>
      </c>
      <c r="K2780" s="78">
        <v>5</v>
      </c>
      <c r="L2780" s="47"/>
      <c r="M2780" s="47"/>
      <c r="N2780" s="47"/>
      <c r="O2780" s="71" t="s">
        <v>7576</v>
      </c>
      <c r="P2780" s="47">
        <v>41754000</v>
      </c>
      <c r="R2780" s="2"/>
    </row>
    <row r="2781" spans="1:18" ht="23" x14ac:dyDescent="0.25">
      <c r="A2781" s="47">
        <f t="shared" si="43"/>
        <v>2766</v>
      </c>
      <c r="B2781" s="48" t="s">
        <v>1216</v>
      </c>
      <c r="C2781" s="48" t="s">
        <v>7023</v>
      </c>
      <c r="D2781" s="48" t="s">
        <v>457</v>
      </c>
      <c r="E2781" s="48" t="s">
        <v>1090</v>
      </c>
      <c r="F2781" s="48" t="s">
        <v>6040</v>
      </c>
      <c r="G2781" s="48"/>
      <c r="H2781" s="47">
        <v>1972</v>
      </c>
      <c r="I2781" s="52">
        <v>4314.1000000000004</v>
      </c>
      <c r="J2781" s="50" t="s">
        <v>7377</v>
      </c>
      <c r="K2781" s="78">
        <v>5</v>
      </c>
      <c r="L2781" s="47"/>
      <c r="M2781" s="47"/>
      <c r="N2781" s="47"/>
      <c r="O2781" s="71" t="s">
        <v>7577</v>
      </c>
      <c r="P2781" s="47">
        <v>41754000</v>
      </c>
      <c r="R2781" s="2"/>
    </row>
    <row r="2782" spans="1:18" ht="23" x14ac:dyDescent="0.25">
      <c r="A2782" s="47">
        <f t="shared" si="43"/>
        <v>2767</v>
      </c>
      <c r="B2782" s="48" t="s">
        <v>1216</v>
      </c>
      <c r="C2782" s="48" t="s">
        <v>7023</v>
      </c>
      <c r="D2782" s="48" t="s">
        <v>3576</v>
      </c>
      <c r="E2782" s="48" t="s">
        <v>5926</v>
      </c>
      <c r="F2782" s="48" t="s">
        <v>6040</v>
      </c>
      <c r="G2782" s="48"/>
      <c r="H2782" s="47">
        <v>1972</v>
      </c>
      <c r="I2782" s="52">
        <v>1333.8</v>
      </c>
      <c r="J2782" s="50" t="s">
        <v>7382</v>
      </c>
      <c r="K2782" s="78">
        <v>5</v>
      </c>
      <c r="L2782" s="47"/>
      <c r="M2782" s="47"/>
      <c r="N2782" s="47"/>
      <c r="O2782" s="71" t="s">
        <v>7578</v>
      </c>
      <c r="P2782" s="47">
        <v>41754000</v>
      </c>
      <c r="R2782" s="2"/>
    </row>
    <row r="2783" spans="1:18" ht="23" x14ac:dyDescent="0.25">
      <c r="A2783" s="47">
        <f t="shared" si="43"/>
        <v>2768</v>
      </c>
      <c r="B2783" s="48" t="s">
        <v>1216</v>
      </c>
      <c r="C2783" s="48" t="s">
        <v>7023</v>
      </c>
      <c r="D2783" s="48" t="s">
        <v>3577</v>
      </c>
      <c r="E2783" s="48" t="s">
        <v>5927</v>
      </c>
      <c r="F2783" s="48" t="s">
        <v>6040</v>
      </c>
      <c r="G2783" s="48"/>
      <c r="H2783" s="47">
        <v>1972</v>
      </c>
      <c r="I2783" s="52">
        <v>4387.6000000000004</v>
      </c>
      <c r="J2783" s="50" t="s">
        <v>7377</v>
      </c>
      <c r="K2783" s="78">
        <v>5</v>
      </c>
      <c r="L2783" s="47"/>
      <c r="M2783" s="47"/>
      <c r="N2783" s="47"/>
      <c r="O2783" s="71" t="s">
        <v>7579</v>
      </c>
      <c r="P2783" s="47">
        <v>41754000</v>
      </c>
      <c r="R2783" s="2"/>
    </row>
    <row r="2784" spans="1:18" ht="23" x14ac:dyDescent="0.25">
      <c r="A2784" s="47">
        <f t="shared" si="43"/>
        <v>2769</v>
      </c>
      <c r="B2784" s="48" t="s">
        <v>1216</v>
      </c>
      <c r="C2784" s="48" t="s">
        <v>7023</v>
      </c>
      <c r="D2784" s="48" t="s">
        <v>3578</v>
      </c>
      <c r="E2784" s="48" t="s">
        <v>5928</v>
      </c>
      <c r="F2784" s="48" t="s">
        <v>6040</v>
      </c>
      <c r="G2784" s="48"/>
      <c r="H2784" s="47">
        <v>1973</v>
      </c>
      <c r="I2784" s="52">
        <v>1359.9</v>
      </c>
      <c r="J2784" s="50" t="s">
        <v>7382</v>
      </c>
      <c r="K2784" s="78">
        <v>5</v>
      </c>
      <c r="L2784" s="47"/>
      <c r="M2784" s="47"/>
      <c r="N2784" s="47"/>
      <c r="O2784" s="71" t="s">
        <v>7580</v>
      </c>
      <c r="P2784" s="47">
        <v>41754000</v>
      </c>
      <c r="R2784" s="2"/>
    </row>
    <row r="2785" spans="1:18" ht="23" x14ac:dyDescent="0.25">
      <c r="A2785" s="47">
        <f t="shared" si="43"/>
        <v>2770</v>
      </c>
      <c r="B2785" s="48" t="s">
        <v>1216</v>
      </c>
      <c r="C2785" s="48" t="s">
        <v>7023</v>
      </c>
      <c r="D2785" s="48" t="s">
        <v>3579</v>
      </c>
      <c r="E2785" s="48" t="s">
        <v>5929</v>
      </c>
      <c r="F2785" s="48" t="s">
        <v>6040</v>
      </c>
      <c r="G2785" s="48"/>
      <c r="H2785" s="47">
        <v>1972</v>
      </c>
      <c r="I2785" s="70">
        <v>4452.8</v>
      </c>
      <c r="J2785" s="50" t="s">
        <v>7377</v>
      </c>
      <c r="K2785" s="78">
        <v>5</v>
      </c>
      <c r="L2785" s="47"/>
      <c r="M2785" s="47"/>
      <c r="N2785" s="47"/>
      <c r="O2785" s="71" t="s">
        <v>7581</v>
      </c>
      <c r="P2785" s="47">
        <v>41754000</v>
      </c>
      <c r="R2785" s="2"/>
    </row>
    <row r="2786" spans="1:18" ht="23" x14ac:dyDescent="0.25">
      <c r="A2786" s="47">
        <f t="shared" si="43"/>
        <v>2771</v>
      </c>
      <c r="B2786" s="48" t="s">
        <v>1216</v>
      </c>
      <c r="C2786" s="48" t="s">
        <v>7023</v>
      </c>
      <c r="D2786" s="48" t="s">
        <v>3580</v>
      </c>
      <c r="E2786" s="48" t="s">
        <v>5930</v>
      </c>
      <c r="F2786" s="48" t="s">
        <v>6040</v>
      </c>
      <c r="G2786" s="48"/>
      <c r="H2786" s="47">
        <v>1961</v>
      </c>
      <c r="I2786" s="50">
        <v>2157.4</v>
      </c>
      <c r="J2786" s="50" t="s">
        <v>7382</v>
      </c>
      <c r="K2786" s="53">
        <v>4</v>
      </c>
      <c r="L2786" s="47"/>
      <c r="M2786" s="47"/>
      <c r="N2786" s="47"/>
      <c r="O2786" s="65">
        <v>14</v>
      </c>
      <c r="P2786" s="47">
        <v>41754000</v>
      </c>
      <c r="R2786" s="2"/>
    </row>
    <row r="2787" spans="1:18" ht="23" x14ac:dyDescent="0.25">
      <c r="A2787" s="47">
        <f t="shared" si="43"/>
        <v>2772</v>
      </c>
      <c r="B2787" s="48" t="s">
        <v>1216</v>
      </c>
      <c r="C2787" s="48" t="s">
        <v>7023</v>
      </c>
      <c r="D2787" s="48" t="s">
        <v>458</v>
      </c>
      <c r="E2787" s="48" t="s">
        <v>1091</v>
      </c>
      <c r="F2787" s="48" t="s">
        <v>6040</v>
      </c>
      <c r="G2787" s="48"/>
      <c r="H2787" s="47">
        <v>1969</v>
      </c>
      <c r="I2787" s="52">
        <v>2258.1</v>
      </c>
      <c r="J2787" s="50" t="s">
        <v>7382</v>
      </c>
      <c r="K2787" s="78">
        <v>5</v>
      </c>
      <c r="L2787" s="47"/>
      <c r="M2787" s="47"/>
      <c r="N2787" s="47"/>
      <c r="O2787" s="71" t="s">
        <v>7582</v>
      </c>
      <c r="P2787" s="47">
        <v>41754000</v>
      </c>
      <c r="R2787" s="2"/>
    </row>
    <row r="2788" spans="1:18" ht="23" x14ac:dyDescent="0.25">
      <c r="A2788" s="47">
        <f t="shared" si="43"/>
        <v>2773</v>
      </c>
      <c r="B2788" s="48" t="s">
        <v>1216</v>
      </c>
      <c r="C2788" s="48" t="s">
        <v>7023</v>
      </c>
      <c r="D2788" s="48" t="s">
        <v>437</v>
      </c>
      <c r="E2788" s="48" t="s">
        <v>1070</v>
      </c>
      <c r="F2788" s="48" t="s">
        <v>6040</v>
      </c>
      <c r="G2788" s="48"/>
      <c r="H2788" s="47">
        <v>1969</v>
      </c>
      <c r="I2788" s="70">
        <v>3708.3</v>
      </c>
      <c r="J2788" s="50" t="s">
        <v>7382</v>
      </c>
      <c r="K2788" s="78">
        <v>5</v>
      </c>
      <c r="L2788" s="47"/>
      <c r="M2788" s="47"/>
      <c r="N2788" s="47"/>
      <c r="O2788" s="71" t="s">
        <v>7583</v>
      </c>
      <c r="P2788" s="47">
        <v>41754000</v>
      </c>
      <c r="R2788" s="2"/>
    </row>
    <row r="2789" spans="1:18" ht="23" x14ac:dyDescent="0.25">
      <c r="A2789" s="47">
        <f t="shared" si="43"/>
        <v>2774</v>
      </c>
      <c r="B2789" s="48" t="s">
        <v>1216</v>
      </c>
      <c r="C2789" s="48" t="s">
        <v>7023</v>
      </c>
      <c r="D2789" s="48" t="s">
        <v>459</v>
      </c>
      <c r="E2789" s="48" t="s">
        <v>1092</v>
      </c>
      <c r="F2789" s="48" t="s">
        <v>6040</v>
      </c>
      <c r="G2789" s="48"/>
      <c r="H2789" s="47">
        <v>1969</v>
      </c>
      <c r="I2789" s="70">
        <v>2575.6</v>
      </c>
      <c r="J2789" s="50" t="s">
        <v>7382</v>
      </c>
      <c r="K2789" s="78">
        <v>5</v>
      </c>
      <c r="L2789" s="47"/>
      <c r="M2789" s="47"/>
      <c r="N2789" s="47"/>
      <c r="O2789" s="71" t="s">
        <v>7584</v>
      </c>
      <c r="P2789" s="47">
        <v>41754000</v>
      </c>
      <c r="R2789" s="2"/>
    </row>
    <row r="2790" spans="1:18" ht="23" x14ac:dyDescent="0.25">
      <c r="A2790" s="47">
        <f t="shared" si="43"/>
        <v>2775</v>
      </c>
      <c r="B2790" s="48" t="s">
        <v>1216</v>
      </c>
      <c r="C2790" s="48" t="s">
        <v>7023</v>
      </c>
      <c r="D2790" s="48" t="s">
        <v>438</v>
      </c>
      <c r="E2790" s="48" t="s">
        <v>1071</v>
      </c>
      <c r="F2790" s="48" t="s">
        <v>6040</v>
      </c>
      <c r="G2790" s="48"/>
      <c r="H2790" s="47">
        <v>1970</v>
      </c>
      <c r="I2790" s="70">
        <v>1971.1</v>
      </c>
      <c r="J2790" s="50" t="s">
        <v>7382</v>
      </c>
      <c r="K2790" s="78">
        <v>9</v>
      </c>
      <c r="L2790" s="47"/>
      <c r="M2790" s="47">
        <v>1</v>
      </c>
      <c r="N2790" s="47"/>
      <c r="O2790" s="71" t="s">
        <v>7585</v>
      </c>
      <c r="P2790" s="47">
        <v>41754000</v>
      </c>
      <c r="R2790" s="2"/>
    </row>
    <row r="2791" spans="1:18" ht="23" x14ac:dyDescent="0.25">
      <c r="A2791" s="47">
        <f t="shared" si="43"/>
        <v>2776</v>
      </c>
      <c r="B2791" s="48" t="s">
        <v>1216</v>
      </c>
      <c r="C2791" s="48" t="s">
        <v>7023</v>
      </c>
      <c r="D2791" s="48" t="s">
        <v>460</v>
      </c>
      <c r="E2791" s="48" t="s">
        <v>1093</v>
      </c>
      <c r="F2791" s="48" t="s">
        <v>6040</v>
      </c>
      <c r="G2791" s="48"/>
      <c r="H2791" s="47">
        <v>1969</v>
      </c>
      <c r="I2791" s="70">
        <v>1971.2</v>
      </c>
      <c r="J2791" s="50" t="s">
        <v>7382</v>
      </c>
      <c r="K2791" s="78">
        <v>9</v>
      </c>
      <c r="L2791" s="47"/>
      <c r="M2791" s="47">
        <v>1</v>
      </c>
      <c r="N2791" s="47"/>
      <c r="O2791" s="71" t="s">
        <v>7586</v>
      </c>
      <c r="P2791" s="47">
        <v>41754000</v>
      </c>
      <c r="R2791" s="2"/>
    </row>
    <row r="2792" spans="1:18" ht="23" x14ac:dyDescent="0.25">
      <c r="A2792" s="47">
        <f t="shared" si="43"/>
        <v>2777</v>
      </c>
      <c r="B2792" s="48" t="s">
        <v>1216</v>
      </c>
      <c r="C2792" s="48" t="s">
        <v>7023</v>
      </c>
      <c r="D2792" s="48" t="s">
        <v>3581</v>
      </c>
      <c r="E2792" s="48" t="s">
        <v>5931</v>
      </c>
      <c r="F2792" s="48" t="s">
        <v>6040</v>
      </c>
      <c r="G2792" s="48"/>
      <c r="H2792" s="47">
        <v>1969</v>
      </c>
      <c r="I2792" s="50">
        <v>1968.7</v>
      </c>
      <c r="J2792" s="50" t="s">
        <v>7382</v>
      </c>
      <c r="K2792" s="53">
        <v>9</v>
      </c>
      <c r="L2792" s="47"/>
      <c r="M2792" s="47">
        <v>1</v>
      </c>
      <c r="N2792" s="47"/>
      <c r="O2792" s="65">
        <v>64</v>
      </c>
      <c r="P2792" s="47">
        <v>41754000</v>
      </c>
      <c r="R2792" s="2"/>
    </row>
    <row r="2793" spans="1:18" ht="23" x14ac:dyDescent="0.25">
      <c r="A2793" s="47">
        <f t="shared" si="43"/>
        <v>2778</v>
      </c>
      <c r="B2793" s="48" t="s">
        <v>1216</v>
      </c>
      <c r="C2793" s="48" t="s">
        <v>7023</v>
      </c>
      <c r="D2793" s="48" t="s">
        <v>461</v>
      </c>
      <c r="E2793" s="48" t="s">
        <v>1094</v>
      </c>
      <c r="F2793" s="48" t="s">
        <v>6040</v>
      </c>
      <c r="G2793" s="48"/>
      <c r="H2793" s="47">
        <v>1969</v>
      </c>
      <c r="I2793" s="70">
        <v>2570.6</v>
      </c>
      <c r="J2793" s="50" t="s">
        <v>7382</v>
      </c>
      <c r="K2793" s="78">
        <v>5</v>
      </c>
      <c r="L2793" s="47"/>
      <c r="M2793" s="47"/>
      <c r="N2793" s="47"/>
      <c r="O2793" s="71" t="s">
        <v>7566</v>
      </c>
      <c r="P2793" s="47">
        <v>41754000</v>
      </c>
      <c r="R2793" s="2"/>
    </row>
    <row r="2794" spans="1:18" ht="23" x14ac:dyDescent="0.25">
      <c r="A2794" s="47">
        <f t="shared" si="43"/>
        <v>2779</v>
      </c>
      <c r="B2794" s="48" t="s">
        <v>1216</v>
      </c>
      <c r="C2794" s="48" t="s">
        <v>7023</v>
      </c>
      <c r="D2794" s="48" t="s">
        <v>2787</v>
      </c>
      <c r="E2794" s="48" t="s">
        <v>5189</v>
      </c>
      <c r="F2794" s="48" t="s">
        <v>6040</v>
      </c>
      <c r="G2794" s="48"/>
      <c r="H2794" s="47">
        <v>1969</v>
      </c>
      <c r="I2794" s="70">
        <v>2554.9</v>
      </c>
      <c r="J2794" s="50" t="s">
        <v>7382</v>
      </c>
      <c r="K2794" s="78">
        <v>5</v>
      </c>
      <c r="L2794" s="47"/>
      <c r="M2794" s="47"/>
      <c r="N2794" s="47"/>
      <c r="O2794" s="71" t="s">
        <v>1228</v>
      </c>
      <c r="P2794" s="47">
        <v>41754000</v>
      </c>
      <c r="R2794" s="2"/>
    </row>
    <row r="2795" spans="1:18" ht="23" x14ac:dyDescent="0.25">
      <c r="A2795" s="47">
        <f t="shared" si="43"/>
        <v>2780</v>
      </c>
      <c r="B2795" s="48" t="s">
        <v>1216</v>
      </c>
      <c r="C2795" s="48" t="s">
        <v>7023</v>
      </c>
      <c r="D2795" s="48" t="s">
        <v>2788</v>
      </c>
      <c r="E2795" s="48" t="s">
        <v>5190</v>
      </c>
      <c r="F2795" s="48" t="s">
        <v>6040</v>
      </c>
      <c r="G2795" s="48"/>
      <c r="H2795" s="47">
        <v>1970</v>
      </c>
      <c r="I2795" s="70">
        <v>2208.3000000000002</v>
      </c>
      <c r="J2795" s="50" t="s">
        <v>7382</v>
      </c>
      <c r="K2795" s="78">
        <v>5</v>
      </c>
      <c r="L2795" s="47"/>
      <c r="M2795" s="47"/>
      <c r="N2795" s="47"/>
      <c r="O2795" s="71" t="s">
        <v>7585</v>
      </c>
      <c r="P2795" s="47">
        <v>41754000</v>
      </c>
      <c r="R2795" s="2"/>
    </row>
    <row r="2796" spans="1:18" ht="23" x14ac:dyDescent="0.25">
      <c r="A2796" s="47">
        <f t="shared" si="43"/>
        <v>2781</v>
      </c>
      <c r="B2796" s="48" t="s">
        <v>1216</v>
      </c>
      <c r="C2796" s="48" t="s">
        <v>7023</v>
      </c>
      <c r="D2796" s="48" t="s">
        <v>439</v>
      </c>
      <c r="E2796" s="48" t="s">
        <v>1072</v>
      </c>
      <c r="F2796" s="48" t="s">
        <v>6040</v>
      </c>
      <c r="G2796" s="48"/>
      <c r="H2796" s="47">
        <v>1988</v>
      </c>
      <c r="I2796" s="70">
        <v>5343.7</v>
      </c>
      <c r="J2796" s="50" t="s">
        <v>7382</v>
      </c>
      <c r="K2796" s="78">
        <v>9</v>
      </c>
      <c r="L2796" s="47"/>
      <c r="M2796" s="47">
        <v>3</v>
      </c>
      <c r="N2796" s="47"/>
      <c r="O2796" s="71" t="s">
        <v>7587</v>
      </c>
      <c r="P2796" s="47">
        <v>41754000</v>
      </c>
      <c r="R2796" s="2"/>
    </row>
    <row r="2797" spans="1:18" ht="23" x14ac:dyDescent="0.25">
      <c r="A2797" s="47">
        <f t="shared" si="43"/>
        <v>2782</v>
      </c>
      <c r="B2797" s="48" t="s">
        <v>1216</v>
      </c>
      <c r="C2797" s="48" t="s">
        <v>7023</v>
      </c>
      <c r="D2797" s="48" t="s">
        <v>650</v>
      </c>
      <c r="E2797" s="48" t="s">
        <v>7029</v>
      </c>
      <c r="F2797" s="48" t="s">
        <v>6040</v>
      </c>
      <c r="G2797" s="48"/>
      <c r="H2797" s="47">
        <v>1989</v>
      </c>
      <c r="I2797" s="47">
        <v>10205</v>
      </c>
      <c r="J2797" s="47"/>
      <c r="K2797" s="47" t="s">
        <v>7030</v>
      </c>
      <c r="L2797" s="47"/>
      <c r="M2797" s="47">
        <v>6</v>
      </c>
      <c r="N2797" s="47"/>
      <c r="O2797" s="47"/>
      <c r="P2797" s="47">
        <v>41754000</v>
      </c>
      <c r="R2797" s="2"/>
    </row>
    <row r="2798" spans="1:18" ht="23" x14ac:dyDescent="0.25">
      <c r="A2798" s="47">
        <f t="shared" si="43"/>
        <v>2783</v>
      </c>
      <c r="B2798" s="48" t="s">
        <v>1216</v>
      </c>
      <c r="C2798" s="48" t="s">
        <v>7023</v>
      </c>
      <c r="D2798" s="48" t="s">
        <v>3014</v>
      </c>
      <c r="E2798" s="48" t="s">
        <v>5406</v>
      </c>
      <c r="F2798" s="48" t="s">
        <v>6040</v>
      </c>
      <c r="G2798" s="48"/>
      <c r="H2798" s="47">
        <v>1987</v>
      </c>
      <c r="I2798" s="47">
        <v>1790.8</v>
      </c>
      <c r="J2798" s="47"/>
      <c r="K2798" s="47">
        <v>9</v>
      </c>
      <c r="L2798" s="47"/>
      <c r="M2798" s="47">
        <v>1</v>
      </c>
      <c r="N2798" s="47"/>
      <c r="O2798" s="47"/>
      <c r="P2798" s="47">
        <v>41754000</v>
      </c>
      <c r="R2798" s="2"/>
    </row>
    <row r="2799" spans="1:18" ht="23" x14ac:dyDescent="0.25">
      <c r="A2799" s="47">
        <f t="shared" si="43"/>
        <v>2784</v>
      </c>
      <c r="B2799" s="48" t="s">
        <v>1216</v>
      </c>
      <c r="C2799" s="48" t="s">
        <v>7023</v>
      </c>
      <c r="D2799" s="48" t="s">
        <v>3582</v>
      </c>
      <c r="E2799" s="48" t="s">
        <v>5932</v>
      </c>
      <c r="F2799" s="48" t="s">
        <v>6040</v>
      </c>
      <c r="G2799" s="48"/>
      <c r="H2799" s="47">
        <v>1969</v>
      </c>
      <c r="I2799" s="47">
        <v>1988.5</v>
      </c>
      <c r="J2799" s="47" t="s">
        <v>7382</v>
      </c>
      <c r="K2799" s="47">
        <v>9</v>
      </c>
      <c r="L2799" s="47"/>
      <c r="M2799" s="47">
        <v>1</v>
      </c>
      <c r="N2799" s="47"/>
      <c r="O2799" s="47">
        <v>72</v>
      </c>
      <c r="P2799" s="47">
        <v>41754000</v>
      </c>
      <c r="R2799" s="2"/>
    </row>
    <row r="2800" spans="1:18" ht="23" x14ac:dyDescent="0.25">
      <c r="A2800" s="47">
        <f t="shared" si="43"/>
        <v>2785</v>
      </c>
      <c r="B2800" s="48" t="s">
        <v>1216</v>
      </c>
      <c r="C2800" s="48" t="s">
        <v>7023</v>
      </c>
      <c r="D2800" s="48" t="s">
        <v>3681</v>
      </c>
      <c r="E2800" s="48" t="s">
        <v>7031</v>
      </c>
      <c r="F2800" s="48" t="s">
        <v>6040</v>
      </c>
      <c r="G2800" s="48"/>
      <c r="H2800" s="47">
        <v>1988</v>
      </c>
      <c r="I2800" s="47">
        <v>2317.3000000000002</v>
      </c>
      <c r="J2800" s="47"/>
      <c r="K2800" s="47">
        <v>9</v>
      </c>
      <c r="L2800" s="47"/>
      <c r="M2800" s="47">
        <v>1</v>
      </c>
      <c r="N2800" s="47"/>
      <c r="O2800" s="47"/>
      <c r="P2800" s="47">
        <v>41754000</v>
      </c>
      <c r="R2800" s="2"/>
    </row>
    <row r="2801" spans="1:18" ht="23" x14ac:dyDescent="0.25">
      <c r="A2801" s="47">
        <f t="shared" si="43"/>
        <v>2786</v>
      </c>
      <c r="B2801" s="48" t="s">
        <v>1216</v>
      </c>
      <c r="C2801" s="48" t="s">
        <v>7023</v>
      </c>
      <c r="D2801" s="48" t="s">
        <v>462</v>
      </c>
      <c r="E2801" s="48" t="s">
        <v>1095</v>
      </c>
      <c r="F2801" s="48" t="s">
        <v>6040</v>
      </c>
      <c r="G2801" s="48"/>
      <c r="H2801" s="47">
        <v>1969</v>
      </c>
      <c r="I2801" s="52">
        <v>2019.2</v>
      </c>
      <c r="J2801" s="50" t="s">
        <v>7382</v>
      </c>
      <c r="K2801" s="78">
        <v>5</v>
      </c>
      <c r="L2801" s="47"/>
      <c r="M2801" s="47"/>
      <c r="N2801" s="47"/>
      <c r="O2801" s="71" t="s">
        <v>7554</v>
      </c>
      <c r="P2801" s="47">
        <v>41754000</v>
      </c>
      <c r="R2801" s="2"/>
    </row>
    <row r="2802" spans="1:18" ht="23" x14ac:dyDescent="0.25">
      <c r="A2802" s="47">
        <f t="shared" si="43"/>
        <v>2787</v>
      </c>
      <c r="B2802" s="48" t="s">
        <v>1216</v>
      </c>
      <c r="C2802" s="48" t="s">
        <v>7023</v>
      </c>
      <c r="D2802" s="48" t="s">
        <v>1309</v>
      </c>
      <c r="E2802" s="48" t="s">
        <v>3784</v>
      </c>
      <c r="F2802" s="48" t="s">
        <v>6040</v>
      </c>
      <c r="G2802" s="48"/>
      <c r="H2802" s="47">
        <v>1968</v>
      </c>
      <c r="I2802" s="52">
        <v>2760</v>
      </c>
      <c r="J2802" s="50" t="s">
        <v>7382</v>
      </c>
      <c r="K2802" s="78">
        <v>5</v>
      </c>
      <c r="L2802" s="47"/>
      <c r="M2802" s="47"/>
      <c r="N2802" s="47"/>
      <c r="O2802" s="71" t="s">
        <v>7588</v>
      </c>
      <c r="P2802" s="47">
        <v>41754000</v>
      </c>
      <c r="R2802" s="2"/>
    </row>
    <row r="2803" spans="1:18" ht="23" x14ac:dyDescent="0.25">
      <c r="A2803" s="47">
        <f t="shared" si="43"/>
        <v>2788</v>
      </c>
      <c r="B2803" s="48" t="s">
        <v>1216</v>
      </c>
      <c r="C2803" s="48" t="s">
        <v>7023</v>
      </c>
      <c r="D2803" s="48" t="s">
        <v>1310</v>
      </c>
      <c r="E2803" s="48" t="s">
        <v>3785</v>
      </c>
      <c r="F2803" s="48" t="s">
        <v>6040</v>
      </c>
      <c r="G2803" s="48"/>
      <c r="H2803" s="47">
        <v>1961</v>
      </c>
      <c r="I2803" s="70">
        <v>957.2</v>
      </c>
      <c r="J2803" s="50" t="s">
        <v>7382</v>
      </c>
      <c r="K2803" s="53">
        <v>3</v>
      </c>
      <c r="L2803" s="47"/>
      <c r="M2803" s="47"/>
      <c r="N2803" s="47"/>
      <c r="O2803" s="65">
        <v>58</v>
      </c>
      <c r="P2803" s="47">
        <v>41754000</v>
      </c>
      <c r="R2803" s="2"/>
    </row>
    <row r="2804" spans="1:18" ht="23" x14ac:dyDescent="0.25">
      <c r="A2804" s="47">
        <f t="shared" si="43"/>
        <v>2789</v>
      </c>
      <c r="B2804" s="48" t="s">
        <v>1216</v>
      </c>
      <c r="C2804" s="48" t="s">
        <v>7023</v>
      </c>
      <c r="D2804" s="48" t="s">
        <v>266</v>
      </c>
      <c r="E2804" s="48" t="s">
        <v>895</v>
      </c>
      <c r="F2804" s="48" t="s">
        <v>6040</v>
      </c>
      <c r="G2804" s="48"/>
      <c r="H2804" s="47">
        <v>1960</v>
      </c>
      <c r="I2804" s="50">
        <v>639.4</v>
      </c>
      <c r="J2804" s="50" t="s">
        <v>7382</v>
      </c>
      <c r="K2804" s="53">
        <v>2</v>
      </c>
      <c r="L2804" s="47"/>
      <c r="M2804" s="47"/>
      <c r="N2804" s="47"/>
      <c r="O2804" s="65">
        <v>42</v>
      </c>
      <c r="P2804" s="47">
        <v>41754000</v>
      </c>
      <c r="R2804" s="2"/>
    </row>
    <row r="2805" spans="1:18" ht="23" x14ac:dyDescent="0.25">
      <c r="A2805" s="47">
        <f t="shared" si="43"/>
        <v>2790</v>
      </c>
      <c r="B2805" s="48" t="s">
        <v>1216</v>
      </c>
      <c r="C2805" s="48" t="s">
        <v>7023</v>
      </c>
      <c r="D2805" s="48" t="s">
        <v>3583</v>
      </c>
      <c r="E2805" s="48" t="s">
        <v>5933</v>
      </c>
      <c r="F2805" s="48" t="s">
        <v>6040</v>
      </c>
      <c r="G2805" s="48"/>
      <c r="H2805" s="47">
        <v>1960</v>
      </c>
      <c r="I2805" s="70">
        <v>636</v>
      </c>
      <c r="J2805" s="50" t="s">
        <v>7382</v>
      </c>
      <c r="K2805" s="78">
        <v>2</v>
      </c>
      <c r="L2805" s="47"/>
      <c r="M2805" s="47"/>
      <c r="N2805" s="47"/>
      <c r="O2805" s="71" t="s">
        <v>1223</v>
      </c>
      <c r="P2805" s="47">
        <v>41754000</v>
      </c>
      <c r="R2805" s="2"/>
    </row>
    <row r="2806" spans="1:18" ht="23" x14ac:dyDescent="0.25">
      <c r="A2806" s="47">
        <f t="shared" si="43"/>
        <v>2791</v>
      </c>
      <c r="B2806" s="48" t="s">
        <v>1216</v>
      </c>
      <c r="C2806" s="48" t="s">
        <v>7023</v>
      </c>
      <c r="D2806" s="48" t="s">
        <v>267</v>
      </c>
      <c r="E2806" s="48" t="s">
        <v>896</v>
      </c>
      <c r="F2806" s="48" t="s">
        <v>6040</v>
      </c>
      <c r="G2806" s="48"/>
      <c r="H2806" s="47">
        <v>1960</v>
      </c>
      <c r="I2806" s="70">
        <v>638.9</v>
      </c>
      <c r="J2806" s="50" t="s">
        <v>7382</v>
      </c>
      <c r="K2806" s="78">
        <v>2</v>
      </c>
      <c r="L2806" s="47"/>
      <c r="M2806" s="47"/>
      <c r="N2806" s="47"/>
      <c r="O2806" s="71" t="s">
        <v>7589</v>
      </c>
      <c r="P2806" s="47">
        <v>41754000</v>
      </c>
      <c r="R2806" s="2"/>
    </row>
    <row r="2807" spans="1:18" ht="23" x14ac:dyDescent="0.25">
      <c r="A2807" s="47">
        <f t="shared" si="43"/>
        <v>2792</v>
      </c>
      <c r="B2807" s="48" t="s">
        <v>1216</v>
      </c>
      <c r="C2807" s="48" t="s">
        <v>7023</v>
      </c>
      <c r="D2807" s="48" t="s">
        <v>268</v>
      </c>
      <c r="E2807" s="48" t="s">
        <v>897</v>
      </c>
      <c r="F2807" s="48" t="s">
        <v>6040</v>
      </c>
      <c r="G2807" s="48"/>
      <c r="H2807" s="47">
        <v>1960</v>
      </c>
      <c r="I2807" s="70">
        <v>640.79999999999995</v>
      </c>
      <c r="J2807" s="50" t="s">
        <v>7382</v>
      </c>
      <c r="K2807" s="78">
        <v>2</v>
      </c>
      <c r="L2807" s="47"/>
      <c r="M2807" s="47"/>
      <c r="N2807" s="47"/>
      <c r="O2807" s="71" t="s">
        <v>7590</v>
      </c>
      <c r="P2807" s="47">
        <v>41754000</v>
      </c>
      <c r="R2807" s="2"/>
    </row>
    <row r="2808" spans="1:18" ht="23" x14ac:dyDescent="0.25">
      <c r="A2808" s="47">
        <f t="shared" si="43"/>
        <v>2793</v>
      </c>
      <c r="B2808" s="48" t="s">
        <v>1216</v>
      </c>
      <c r="C2808" s="48" t="s">
        <v>7023</v>
      </c>
      <c r="D2808" s="48" t="s">
        <v>1435</v>
      </c>
      <c r="E2808" s="48" t="s">
        <v>3910</v>
      </c>
      <c r="F2808" s="48" t="s">
        <v>6040</v>
      </c>
      <c r="G2808" s="48"/>
      <c r="H2808" s="47">
        <v>1960</v>
      </c>
      <c r="I2808" s="70">
        <v>644</v>
      </c>
      <c r="J2808" s="50" t="s">
        <v>7382</v>
      </c>
      <c r="K2808" s="78">
        <v>3</v>
      </c>
      <c r="L2808" s="47"/>
      <c r="M2808" s="47"/>
      <c r="N2808" s="47"/>
      <c r="O2808" s="71" t="s">
        <v>7591</v>
      </c>
      <c r="P2808" s="47">
        <v>41754000</v>
      </c>
      <c r="R2808" s="2"/>
    </row>
    <row r="2809" spans="1:18" ht="23" x14ac:dyDescent="0.25">
      <c r="A2809" s="47">
        <f t="shared" si="43"/>
        <v>2794</v>
      </c>
      <c r="B2809" s="48" t="s">
        <v>1216</v>
      </c>
      <c r="C2809" s="48" t="s">
        <v>7023</v>
      </c>
      <c r="D2809" s="48" t="s">
        <v>269</v>
      </c>
      <c r="E2809" s="48" t="s">
        <v>898</v>
      </c>
      <c r="F2809" s="48" t="s">
        <v>6040</v>
      </c>
      <c r="G2809" s="48"/>
      <c r="H2809" s="47">
        <v>1960</v>
      </c>
      <c r="I2809" s="70">
        <v>640.5</v>
      </c>
      <c r="J2809" s="50" t="s">
        <v>7382</v>
      </c>
      <c r="K2809" s="78">
        <v>2</v>
      </c>
      <c r="L2809" s="47"/>
      <c r="M2809" s="47"/>
      <c r="N2809" s="47"/>
      <c r="O2809" s="71" t="s">
        <v>7592</v>
      </c>
      <c r="P2809" s="47">
        <v>41754000</v>
      </c>
      <c r="R2809" s="2"/>
    </row>
    <row r="2810" spans="1:18" ht="23" x14ac:dyDescent="0.25">
      <c r="A2810" s="47">
        <f t="shared" si="43"/>
        <v>2795</v>
      </c>
      <c r="B2810" s="48" t="s">
        <v>1216</v>
      </c>
      <c r="C2810" s="48" t="s">
        <v>7023</v>
      </c>
      <c r="D2810" s="48" t="s">
        <v>3584</v>
      </c>
      <c r="E2810" s="48" t="s">
        <v>5934</v>
      </c>
      <c r="F2810" s="48" t="s">
        <v>6040</v>
      </c>
      <c r="G2810" s="48"/>
      <c r="H2810" s="47">
        <v>1960</v>
      </c>
      <c r="I2810" s="70">
        <v>639.6</v>
      </c>
      <c r="J2810" s="50" t="s">
        <v>7382</v>
      </c>
      <c r="K2810" s="78">
        <v>2</v>
      </c>
      <c r="L2810" s="47"/>
      <c r="M2810" s="47"/>
      <c r="N2810" s="47"/>
      <c r="O2810" s="71" t="s">
        <v>7593</v>
      </c>
      <c r="P2810" s="47">
        <v>41754000</v>
      </c>
      <c r="R2810" s="2"/>
    </row>
    <row r="2811" spans="1:18" ht="23" x14ac:dyDescent="0.25">
      <c r="A2811" s="47">
        <f t="shared" si="43"/>
        <v>2796</v>
      </c>
      <c r="B2811" s="48" t="s">
        <v>1216</v>
      </c>
      <c r="C2811" s="48" t="s">
        <v>7023</v>
      </c>
      <c r="D2811" s="48" t="s">
        <v>3585</v>
      </c>
      <c r="E2811" s="48" t="s">
        <v>5935</v>
      </c>
      <c r="F2811" s="48" t="s">
        <v>6040</v>
      </c>
      <c r="G2811" s="48"/>
      <c r="H2811" s="47">
        <v>1972</v>
      </c>
      <c r="I2811" s="70">
        <v>4370.5</v>
      </c>
      <c r="J2811" s="50" t="s">
        <v>7372</v>
      </c>
      <c r="K2811" s="53">
        <v>5</v>
      </c>
      <c r="L2811" s="47"/>
      <c r="M2811" s="47"/>
      <c r="N2811" s="47"/>
      <c r="O2811" s="71" t="s">
        <v>7594</v>
      </c>
      <c r="P2811" s="47">
        <v>41754000</v>
      </c>
      <c r="R2811" s="2"/>
    </row>
    <row r="2812" spans="1:18" ht="23" x14ac:dyDescent="0.25">
      <c r="A2812" s="47">
        <f t="shared" si="43"/>
        <v>2797</v>
      </c>
      <c r="B2812" s="48" t="s">
        <v>1216</v>
      </c>
      <c r="C2812" s="48" t="s">
        <v>7023</v>
      </c>
      <c r="D2812" s="48" t="s">
        <v>3586</v>
      </c>
      <c r="E2812" s="48" t="s">
        <v>5936</v>
      </c>
      <c r="F2812" s="48" t="s">
        <v>6040</v>
      </c>
      <c r="G2812" s="48"/>
      <c r="H2812" s="47">
        <v>1972</v>
      </c>
      <c r="I2812" s="70">
        <v>4374.2</v>
      </c>
      <c r="J2812" s="50" t="s">
        <v>7372</v>
      </c>
      <c r="K2812" s="53">
        <v>5</v>
      </c>
      <c r="L2812" s="47"/>
      <c r="M2812" s="47"/>
      <c r="N2812" s="47"/>
      <c r="O2812" s="71" t="s">
        <v>7595</v>
      </c>
      <c r="P2812" s="47">
        <v>41754000</v>
      </c>
      <c r="R2812" s="2"/>
    </row>
    <row r="2813" spans="1:18" ht="23" x14ac:dyDescent="0.25">
      <c r="A2813" s="47">
        <f t="shared" si="43"/>
        <v>2798</v>
      </c>
      <c r="B2813" s="48" t="s">
        <v>1216</v>
      </c>
      <c r="C2813" s="48" t="s">
        <v>7023</v>
      </c>
      <c r="D2813" s="48" t="s">
        <v>3587</v>
      </c>
      <c r="E2813" s="48" t="s">
        <v>5937</v>
      </c>
      <c r="F2813" s="48" t="s">
        <v>6040</v>
      </c>
      <c r="G2813" s="48"/>
      <c r="H2813" s="47">
        <v>1972</v>
      </c>
      <c r="I2813" s="70">
        <v>4344</v>
      </c>
      <c r="J2813" s="50" t="s">
        <v>7372</v>
      </c>
      <c r="K2813" s="53">
        <v>5</v>
      </c>
      <c r="L2813" s="47"/>
      <c r="M2813" s="47"/>
      <c r="N2813" s="47"/>
      <c r="O2813" s="71" t="s">
        <v>7596</v>
      </c>
      <c r="P2813" s="47">
        <v>41754000</v>
      </c>
      <c r="R2813" s="2"/>
    </row>
    <row r="2814" spans="1:18" ht="23" x14ac:dyDescent="0.25">
      <c r="A2814" s="47">
        <f t="shared" si="43"/>
        <v>2799</v>
      </c>
      <c r="B2814" s="48" t="s">
        <v>1216</v>
      </c>
      <c r="C2814" s="48" t="s">
        <v>7023</v>
      </c>
      <c r="D2814" s="48" t="s">
        <v>3588</v>
      </c>
      <c r="E2814" s="48" t="s">
        <v>5938</v>
      </c>
      <c r="F2814" s="48" t="s">
        <v>6040</v>
      </c>
      <c r="G2814" s="48"/>
      <c r="H2814" s="47">
        <v>1973</v>
      </c>
      <c r="I2814" s="70">
        <v>5484.7</v>
      </c>
      <c r="J2814" s="50" t="s">
        <v>7377</v>
      </c>
      <c r="K2814" s="53">
        <v>5</v>
      </c>
      <c r="L2814" s="47"/>
      <c r="M2814" s="47"/>
      <c r="N2814" s="47"/>
      <c r="O2814" s="71" t="s">
        <v>7597</v>
      </c>
      <c r="P2814" s="47">
        <v>41754000</v>
      </c>
      <c r="R2814" s="2"/>
    </row>
    <row r="2815" spans="1:18" ht="23" x14ac:dyDescent="0.25">
      <c r="A2815" s="47">
        <f t="shared" si="43"/>
        <v>2800</v>
      </c>
      <c r="B2815" s="48" t="s">
        <v>1216</v>
      </c>
      <c r="C2815" s="48" t="s">
        <v>7023</v>
      </c>
      <c r="D2815" s="48" t="s">
        <v>3589</v>
      </c>
      <c r="E2815" s="48" t="s">
        <v>5939</v>
      </c>
      <c r="F2815" s="48" t="s">
        <v>6040</v>
      </c>
      <c r="G2815" s="48"/>
      <c r="H2815" s="47">
        <v>1972</v>
      </c>
      <c r="I2815" s="70">
        <v>4323.6000000000004</v>
      </c>
      <c r="J2815" s="50" t="s">
        <v>7377</v>
      </c>
      <c r="K2815" s="53">
        <v>5</v>
      </c>
      <c r="L2815" s="47"/>
      <c r="M2815" s="47"/>
      <c r="N2815" s="47"/>
      <c r="O2815" s="71" t="s">
        <v>7596</v>
      </c>
      <c r="P2815" s="47">
        <v>41754000</v>
      </c>
      <c r="R2815" s="2"/>
    </row>
    <row r="2816" spans="1:18" ht="23" x14ac:dyDescent="0.25">
      <c r="A2816" s="47">
        <f t="shared" si="43"/>
        <v>2801</v>
      </c>
      <c r="B2816" s="48" t="s">
        <v>1216</v>
      </c>
      <c r="C2816" s="48" t="s">
        <v>7023</v>
      </c>
      <c r="D2816" s="48" t="s">
        <v>3590</v>
      </c>
      <c r="E2816" s="48" t="s">
        <v>5940</v>
      </c>
      <c r="F2816" s="48" t="s">
        <v>6040</v>
      </c>
      <c r="G2816" s="48"/>
      <c r="H2816" s="47">
        <v>1972</v>
      </c>
      <c r="I2816" s="70">
        <v>5492.3</v>
      </c>
      <c r="J2816" s="50" t="s">
        <v>7372</v>
      </c>
      <c r="K2816" s="53">
        <v>5</v>
      </c>
      <c r="L2816" s="47"/>
      <c r="M2816" s="47"/>
      <c r="N2816" s="47"/>
      <c r="O2816" s="71" t="s">
        <v>7598</v>
      </c>
      <c r="P2816" s="47">
        <v>41754000</v>
      </c>
      <c r="R2816" s="2"/>
    </row>
    <row r="2817" spans="1:18" ht="23" x14ac:dyDescent="0.25">
      <c r="A2817" s="47">
        <f t="shared" si="43"/>
        <v>2802</v>
      </c>
      <c r="B2817" s="48" t="s">
        <v>1216</v>
      </c>
      <c r="C2817" s="48" t="s">
        <v>7023</v>
      </c>
      <c r="D2817" s="48" t="s">
        <v>3591</v>
      </c>
      <c r="E2817" s="48" t="s">
        <v>7032</v>
      </c>
      <c r="F2817" s="48" t="s">
        <v>6040</v>
      </c>
      <c r="G2817" s="48"/>
      <c r="H2817" s="47">
        <v>1972</v>
      </c>
      <c r="I2817" s="70">
        <v>4363.5</v>
      </c>
      <c r="J2817" s="50" t="s">
        <v>7372</v>
      </c>
      <c r="K2817" s="53">
        <v>5</v>
      </c>
      <c r="L2817" s="47"/>
      <c r="M2817" s="47"/>
      <c r="N2817" s="47"/>
      <c r="O2817" s="71" t="s">
        <v>7571</v>
      </c>
      <c r="P2817" s="47">
        <v>41754000</v>
      </c>
      <c r="R2817" s="2"/>
    </row>
    <row r="2818" spans="1:18" ht="23" x14ac:dyDescent="0.25">
      <c r="A2818" s="47">
        <f t="shared" si="43"/>
        <v>2803</v>
      </c>
      <c r="B2818" s="48" t="s">
        <v>1216</v>
      </c>
      <c r="C2818" s="48" t="s">
        <v>7023</v>
      </c>
      <c r="D2818" s="48" t="s">
        <v>3592</v>
      </c>
      <c r="E2818" s="48" t="s">
        <v>5941</v>
      </c>
      <c r="F2818" s="48" t="s">
        <v>6040</v>
      </c>
      <c r="G2818" s="48"/>
      <c r="H2818" s="47">
        <v>1980</v>
      </c>
      <c r="I2818" s="70">
        <v>6661.8</v>
      </c>
      <c r="J2818" s="50" t="s">
        <v>7382</v>
      </c>
      <c r="K2818" s="53">
        <v>9</v>
      </c>
      <c r="L2818" s="47"/>
      <c r="M2818" s="47">
        <v>2</v>
      </c>
      <c r="N2818" s="47"/>
      <c r="O2818" s="71" t="s">
        <v>7599</v>
      </c>
      <c r="P2818" s="47">
        <v>41754000</v>
      </c>
      <c r="R2818" s="2"/>
    </row>
    <row r="2819" spans="1:18" ht="23" x14ac:dyDescent="0.25">
      <c r="A2819" s="47">
        <f t="shared" si="43"/>
        <v>2804</v>
      </c>
      <c r="B2819" s="48" t="s">
        <v>1216</v>
      </c>
      <c r="C2819" s="48" t="s">
        <v>7023</v>
      </c>
      <c r="D2819" s="48" t="s">
        <v>3593</v>
      </c>
      <c r="E2819" s="48" t="s">
        <v>5942</v>
      </c>
      <c r="F2819" s="48" t="s">
        <v>6040</v>
      </c>
      <c r="G2819" s="48"/>
      <c r="H2819" s="47">
        <v>1982</v>
      </c>
      <c r="I2819" s="70">
        <v>5797.4</v>
      </c>
      <c r="J2819" s="50" t="s">
        <v>7382</v>
      </c>
      <c r="K2819" s="53">
        <v>9</v>
      </c>
      <c r="L2819" s="47"/>
      <c r="M2819" s="47">
        <v>2</v>
      </c>
      <c r="N2819" s="47"/>
      <c r="O2819" s="71" t="s">
        <v>7600</v>
      </c>
      <c r="P2819" s="47">
        <v>41754000</v>
      </c>
      <c r="R2819" s="2"/>
    </row>
    <row r="2820" spans="1:18" ht="23" x14ac:dyDescent="0.25">
      <c r="A2820" s="47">
        <f t="shared" si="43"/>
        <v>2805</v>
      </c>
      <c r="B2820" s="48" t="s">
        <v>1216</v>
      </c>
      <c r="C2820" s="48" t="s">
        <v>7023</v>
      </c>
      <c r="D2820" s="48" t="s">
        <v>3594</v>
      </c>
      <c r="E2820" s="48" t="s">
        <v>5943</v>
      </c>
      <c r="F2820" s="48" t="s">
        <v>6040</v>
      </c>
      <c r="G2820" s="48"/>
      <c r="H2820" s="47">
        <v>1973</v>
      </c>
      <c r="I2820" s="50">
        <v>9647.9</v>
      </c>
      <c r="J2820" s="50" t="s">
        <v>7377</v>
      </c>
      <c r="K2820" s="53">
        <v>9</v>
      </c>
      <c r="L2820" s="47"/>
      <c r="M2820" s="47">
        <v>5</v>
      </c>
      <c r="N2820" s="47"/>
      <c r="O2820" s="65">
        <v>399</v>
      </c>
      <c r="P2820" s="47">
        <v>41754000</v>
      </c>
      <c r="R2820" s="2"/>
    </row>
    <row r="2821" spans="1:18" ht="23" x14ac:dyDescent="0.25">
      <c r="A2821" s="47">
        <f t="shared" si="43"/>
        <v>2806</v>
      </c>
      <c r="B2821" s="48" t="s">
        <v>1216</v>
      </c>
      <c r="C2821" s="48" t="s">
        <v>7023</v>
      </c>
      <c r="D2821" s="48" t="s">
        <v>3595</v>
      </c>
      <c r="E2821" s="48" t="s">
        <v>5944</v>
      </c>
      <c r="F2821" s="48" t="s">
        <v>6040</v>
      </c>
      <c r="G2821" s="48"/>
      <c r="H2821" s="47">
        <v>1976</v>
      </c>
      <c r="I2821" s="70">
        <v>5502</v>
      </c>
      <c r="J2821" s="50" t="s">
        <v>7382</v>
      </c>
      <c r="K2821" s="53">
        <v>5</v>
      </c>
      <c r="L2821" s="47"/>
      <c r="M2821" s="47"/>
      <c r="N2821" s="47"/>
      <c r="O2821" s="65">
        <v>227</v>
      </c>
      <c r="P2821" s="47">
        <v>41754000</v>
      </c>
      <c r="R2821" s="2"/>
    </row>
    <row r="2822" spans="1:18" ht="23" x14ac:dyDescent="0.25">
      <c r="A2822" s="47">
        <f t="shared" si="43"/>
        <v>2807</v>
      </c>
      <c r="B2822" s="48" t="s">
        <v>1216</v>
      </c>
      <c r="C2822" s="48" t="s">
        <v>7023</v>
      </c>
      <c r="D2822" s="48" t="s">
        <v>567</v>
      </c>
      <c r="E2822" s="48" t="s">
        <v>7033</v>
      </c>
      <c r="F2822" s="48" t="s">
        <v>6040</v>
      </c>
      <c r="G2822" s="48"/>
      <c r="H2822" s="47">
        <v>1989</v>
      </c>
      <c r="I2822" s="47">
        <v>3940.2</v>
      </c>
      <c r="J2822" s="47"/>
      <c r="K2822" s="47">
        <v>9</v>
      </c>
      <c r="L2822" s="47"/>
      <c r="M2822" s="47">
        <v>2</v>
      </c>
      <c r="N2822" s="47"/>
      <c r="O2822" s="47"/>
      <c r="P2822" s="47">
        <v>41754000</v>
      </c>
      <c r="R2822" s="2"/>
    </row>
    <row r="2823" spans="1:18" ht="23" x14ac:dyDescent="0.25">
      <c r="A2823" s="47">
        <f t="shared" si="43"/>
        <v>2808</v>
      </c>
      <c r="B2823" s="48" t="s">
        <v>1216</v>
      </c>
      <c r="C2823" s="48" t="s">
        <v>7023</v>
      </c>
      <c r="D2823" s="48" t="s">
        <v>3596</v>
      </c>
      <c r="E2823" s="48" t="s">
        <v>5945</v>
      </c>
      <c r="F2823" s="48" t="s">
        <v>6040</v>
      </c>
      <c r="G2823" s="48"/>
      <c r="H2823" s="47">
        <v>1973</v>
      </c>
      <c r="I2823" s="70">
        <v>4328.8</v>
      </c>
      <c r="J2823" s="50" t="s">
        <v>7377</v>
      </c>
      <c r="K2823" s="53">
        <v>5</v>
      </c>
      <c r="L2823" s="47"/>
      <c r="M2823" s="47"/>
      <c r="N2823" s="47"/>
      <c r="O2823" s="65">
        <v>227</v>
      </c>
      <c r="P2823" s="47">
        <v>41754000</v>
      </c>
      <c r="R2823" s="2"/>
    </row>
    <row r="2824" spans="1:18" ht="23" x14ac:dyDescent="0.25">
      <c r="A2824" s="47">
        <f t="shared" si="43"/>
        <v>2809</v>
      </c>
      <c r="B2824" s="48" t="s">
        <v>1216</v>
      </c>
      <c r="C2824" s="48" t="s">
        <v>7023</v>
      </c>
      <c r="D2824" s="48" t="s">
        <v>3597</v>
      </c>
      <c r="E2824" s="48" t="s">
        <v>5946</v>
      </c>
      <c r="F2824" s="48" t="s">
        <v>6040</v>
      </c>
      <c r="G2824" s="48"/>
      <c r="H2824" s="47">
        <v>1989</v>
      </c>
      <c r="I2824" s="70">
        <v>4714.7</v>
      </c>
      <c r="J2824" s="50" t="s">
        <v>7382</v>
      </c>
      <c r="K2824" s="53">
        <v>9</v>
      </c>
      <c r="L2824" s="47"/>
      <c r="M2824" s="47">
        <v>1</v>
      </c>
      <c r="N2824" s="47"/>
      <c r="O2824" s="65">
        <v>265</v>
      </c>
      <c r="P2824" s="47">
        <v>41754000</v>
      </c>
      <c r="R2824" s="2"/>
    </row>
    <row r="2825" spans="1:18" ht="23" x14ac:dyDescent="0.25">
      <c r="A2825" s="47">
        <f t="shared" si="43"/>
        <v>2810</v>
      </c>
      <c r="B2825" s="48" t="s">
        <v>1216</v>
      </c>
      <c r="C2825" s="48" t="s">
        <v>7023</v>
      </c>
      <c r="D2825" s="48" t="s">
        <v>651</v>
      </c>
      <c r="E2825" s="48" t="s">
        <v>5947</v>
      </c>
      <c r="F2825" s="48" t="s">
        <v>6040</v>
      </c>
      <c r="G2825" s="48"/>
      <c r="H2825" s="47">
        <v>1991</v>
      </c>
      <c r="I2825" s="70">
        <v>3207.7</v>
      </c>
      <c r="J2825" s="50" t="s">
        <v>7382</v>
      </c>
      <c r="K2825" s="53">
        <v>9</v>
      </c>
      <c r="L2825" s="47"/>
      <c r="M2825" s="47">
        <v>1</v>
      </c>
      <c r="N2825" s="47"/>
      <c r="O2825" s="65">
        <v>158</v>
      </c>
      <c r="P2825" s="47">
        <v>41754000</v>
      </c>
      <c r="R2825" s="2"/>
    </row>
    <row r="2826" spans="1:18" ht="23" x14ac:dyDescent="0.25">
      <c r="A2826" s="47">
        <f t="shared" si="43"/>
        <v>2811</v>
      </c>
      <c r="B2826" s="48" t="s">
        <v>1216</v>
      </c>
      <c r="C2826" s="48" t="s">
        <v>7023</v>
      </c>
      <c r="D2826" s="48" t="s">
        <v>3598</v>
      </c>
      <c r="E2826" s="48" t="s">
        <v>5948</v>
      </c>
      <c r="F2826" s="48" t="s">
        <v>6040</v>
      </c>
      <c r="G2826" s="48"/>
      <c r="H2826" s="47">
        <v>1990</v>
      </c>
      <c r="I2826" s="70">
        <v>3264.5</v>
      </c>
      <c r="J2826" s="50" t="s">
        <v>7382</v>
      </c>
      <c r="K2826" s="53">
        <v>9</v>
      </c>
      <c r="L2826" s="47"/>
      <c r="M2826" s="47">
        <v>1</v>
      </c>
      <c r="N2826" s="47"/>
      <c r="O2826" s="65">
        <v>136</v>
      </c>
      <c r="P2826" s="47">
        <v>41754000</v>
      </c>
      <c r="R2826" s="2"/>
    </row>
    <row r="2827" spans="1:18" ht="23" x14ac:dyDescent="0.25">
      <c r="A2827" s="47">
        <f t="shared" si="43"/>
        <v>2812</v>
      </c>
      <c r="B2827" s="48" t="s">
        <v>1216</v>
      </c>
      <c r="C2827" s="48" t="s">
        <v>7023</v>
      </c>
      <c r="D2827" s="48" t="s">
        <v>3599</v>
      </c>
      <c r="E2827" s="48" t="s">
        <v>5949</v>
      </c>
      <c r="F2827" s="48" t="s">
        <v>6040</v>
      </c>
      <c r="G2827" s="48"/>
      <c r="H2827" s="47">
        <v>1974</v>
      </c>
      <c r="I2827" s="70">
        <v>5400.9</v>
      </c>
      <c r="J2827" s="50" t="s">
        <v>7372</v>
      </c>
      <c r="K2827" s="53">
        <v>5</v>
      </c>
      <c r="L2827" s="47"/>
      <c r="M2827" s="47"/>
      <c r="N2827" s="47"/>
      <c r="O2827" s="65">
        <v>271</v>
      </c>
      <c r="P2827" s="47">
        <v>41754000</v>
      </c>
      <c r="R2827" s="2"/>
    </row>
    <row r="2828" spans="1:18" ht="23" x14ac:dyDescent="0.25">
      <c r="A2828" s="47">
        <f t="shared" si="43"/>
        <v>2813</v>
      </c>
      <c r="B2828" s="48" t="s">
        <v>1216</v>
      </c>
      <c r="C2828" s="48" t="s">
        <v>7023</v>
      </c>
      <c r="D2828" s="48" t="s">
        <v>3600</v>
      </c>
      <c r="E2828" s="48" t="s">
        <v>5950</v>
      </c>
      <c r="F2828" s="48" t="s">
        <v>6040</v>
      </c>
      <c r="G2828" s="48"/>
      <c r="H2828" s="47">
        <v>1977</v>
      </c>
      <c r="I2828" s="70">
        <v>3943.3</v>
      </c>
      <c r="J2828" s="50" t="s">
        <v>7382</v>
      </c>
      <c r="K2828" s="53">
        <v>12</v>
      </c>
      <c r="L2828" s="47"/>
      <c r="M2828" s="47">
        <v>2</v>
      </c>
      <c r="N2828" s="47"/>
      <c r="O2828" s="65">
        <v>182</v>
      </c>
      <c r="P2828" s="47">
        <v>41754000</v>
      </c>
      <c r="R2828" s="2"/>
    </row>
    <row r="2829" spans="1:18" ht="23" x14ac:dyDescent="0.25">
      <c r="A2829" s="47">
        <f t="shared" si="43"/>
        <v>2814</v>
      </c>
      <c r="B2829" s="48" t="s">
        <v>1216</v>
      </c>
      <c r="C2829" s="48" t="s">
        <v>7023</v>
      </c>
      <c r="D2829" s="48" t="s">
        <v>3601</v>
      </c>
      <c r="E2829" s="48" t="s">
        <v>7034</v>
      </c>
      <c r="F2829" s="48" t="s">
        <v>6040</v>
      </c>
      <c r="G2829" s="48"/>
      <c r="H2829" s="47">
        <v>1925</v>
      </c>
      <c r="I2829" s="50">
        <v>204.4</v>
      </c>
      <c r="J2829" s="50" t="s">
        <v>7497</v>
      </c>
      <c r="K2829" s="53">
        <v>1</v>
      </c>
      <c r="L2829" s="47"/>
      <c r="M2829" s="47"/>
      <c r="N2829" s="47"/>
      <c r="O2829" s="65">
        <v>5</v>
      </c>
      <c r="P2829" s="47">
        <v>41754000</v>
      </c>
      <c r="R2829" s="2"/>
    </row>
    <row r="2830" spans="1:18" ht="23" x14ac:dyDescent="0.25">
      <c r="A2830" s="47">
        <f t="shared" si="43"/>
        <v>2815</v>
      </c>
      <c r="B2830" s="48" t="s">
        <v>1216</v>
      </c>
      <c r="C2830" s="48" t="s">
        <v>7023</v>
      </c>
      <c r="D2830" s="48" t="s">
        <v>652</v>
      </c>
      <c r="E2830" s="48" t="s">
        <v>7035</v>
      </c>
      <c r="F2830" s="48" t="s">
        <v>6040</v>
      </c>
      <c r="G2830" s="48"/>
      <c r="H2830" s="47">
        <v>1993</v>
      </c>
      <c r="I2830" s="47">
        <v>8212</v>
      </c>
      <c r="J2830" s="47"/>
      <c r="K2830" s="47">
        <v>9</v>
      </c>
      <c r="L2830" s="47"/>
      <c r="M2830" s="47">
        <v>4</v>
      </c>
      <c r="N2830" s="47"/>
      <c r="O2830" s="47"/>
      <c r="P2830" s="47">
        <v>41754000</v>
      </c>
      <c r="R2830" s="2"/>
    </row>
    <row r="2831" spans="1:18" ht="23" x14ac:dyDescent="0.25">
      <c r="A2831" s="47">
        <f t="shared" si="43"/>
        <v>2816</v>
      </c>
      <c r="B2831" s="48" t="s">
        <v>1216</v>
      </c>
      <c r="C2831" s="48" t="s">
        <v>7023</v>
      </c>
      <c r="D2831" s="48" t="s">
        <v>653</v>
      </c>
      <c r="E2831" s="48" t="s">
        <v>7036</v>
      </c>
      <c r="F2831" s="48" t="s">
        <v>6040</v>
      </c>
      <c r="G2831" s="48"/>
      <c r="H2831" s="47">
        <v>1994</v>
      </c>
      <c r="I2831" s="47">
        <v>2094.1</v>
      </c>
      <c r="J2831" s="47"/>
      <c r="K2831" s="47">
        <v>9</v>
      </c>
      <c r="L2831" s="47"/>
      <c r="M2831" s="47">
        <v>1</v>
      </c>
      <c r="N2831" s="47"/>
      <c r="O2831" s="47"/>
      <c r="P2831" s="47">
        <v>41754000</v>
      </c>
      <c r="R2831" s="2"/>
    </row>
    <row r="2832" spans="1:18" ht="23" x14ac:dyDescent="0.25">
      <c r="A2832" s="47">
        <f t="shared" si="43"/>
        <v>2817</v>
      </c>
      <c r="B2832" s="48" t="s">
        <v>1216</v>
      </c>
      <c r="C2832" s="48" t="s">
        <v>7023</v>
      </c>
      <c r="D2832" s="48" t="s">
        <v>654</v>
      </c>
      <c r="E2832" s="48" t="s">
        <v>7037</v>
      </c>
      <c r="F2832" s="48" t="s">
        <v>6040</v>
      </c>
      <c r="G2832" s="48"/>
      <c r="H2832" s="47">
        <v>1992</v>
      </c>
      <c r="I2832" s="47">
        <v>8341.9</v>
      </c>
      <c r="J2832" s="47"/>
      <c r="K2832" s="47">
        <v>9</v>
      </c>
      <c r="L2832" s="47"/>
      <c r="M2832" s="47">
        <v>4</v>
      </c>
      <c r="N2832" s="47"/>
      <c r="O2832" s="47"/>
      <c r="P2832" s="47">
        <v>41754000</v>
      </c>
      <c r="R2832" s="2"/>
    </row>
    <row r="2833" spans="1:18" ht="23" x14ac:dyDescent="0.25">
      <c r="A2833" s="47">
        <f t="shared" si="43"/>
        <v>2818</v>
      </c>
      <c r="B2833" s="48" t="s">
        <v>1216</v>
      </c>
      <c r="C2833" s="48" t="s">
        <v>7023</v>
      </c>
      <c r="D2833" s="48" t="s">
        <v>655</v>
      </c>
      <c r="E2833" s="48" t="s">
        <v>7038</v>
      </c>
      <c r="F2833" s="48" t="s">
        <v>6040</v>
      </c>
      <c r="G2833" s="48"/>
      <c r="H2833" s="47">
        <v>1992</v>
      </c>
      <c r="I2833" s="47">
        <v>9059.2999999999993</v>
      </c>
      <c r="J2833" s="47"/>
      <c r="K2833" s="47">
        <v>9</v>
      </c>
      <c r="L2833" s="47"/>
      <c r="M2833" s="47">
        <v>3</v>
      </c>
      <c r="N2833" s="47"/>
      <c r="O2833" s="47"/>
      <c r="P2833" s="47">
        <v>41754000</v>
      </c>
      <c r="R2833" s="2"/>
    </row>
    <row r="2834" spans="1:18" ht="23" x14ac:dyDescent="0.25">
      <c r="A2834" s="47">
        <f t="shared" ref="A2834:A2897" si="44">A2833+1</f>
        <v>2819</v>
      </c>
      <c r="B2834" s="48" t="s">
        <v>1216</v>
      </c>
      <c r="C2834" s="48" t="s">
        <v>7023</v>
      </c>
      <c r="D2834" s="48" t="s">
        <v>3015</v>
      </c>
      <c r="E2834" s="48" t="s">
        <v>5407</v>
      </c>
      <c r="F2834" s="48" t="s">
        <v>6040</v>
      </c>
      <c r="G2834" s="48"/>
      <c r="H2834" s="47">
        <v>1994</v>
      </c>
      <c r="I2834" s="47">
        <v>2239.1</v>
      </c>
      <c r="J2834" s="47"/>
      <c r="K2834" s="47">
        <v>9</v>
      </c>
      <c r="L2834" s="47"/>
      <c r="M2834" s="47">
        <v>1</v>
      </c>
      <c r="N2834" s="47"/>
      <c r="O2834" s="47"/>
      <c r="P2834" s="47">
        <v>41754000</v>
      </c>
      <c r="R2834" s="2"/>
    </row>
    <row r="2835" spans="1:18" ht="23" x14ac:dyDescent="0.25">
      <c r="A2835" s="47">
        <f t="shared" si="44"/>
        <v>2820</v>
      </c>
      <c r="B2835" s="48" t="s">
        <v>1216</v>
      </c>
      <c r="C2835" s="48" t="s">
        <v>7023</v>
      </c>
      <c r="D2835" s="48" t="s">
        <v>3602</v>
      </c>
      <c r="E2835" s="48" t="s">
        <v>5951</v>
      </c>
      <c r="F2835" s="48" t="s">
        <v>6040</v>
      </c>
      <c r="G2835" s="48"/>
      <c r="H2835" s="47">
        <v>1970</v>
      </c>
      <c r="I2835" s="50">
        <v>3535.1</v>
      </c>
      <c r="J2835" s="50" t="s">
        <v>7382</v>
      </c>
      <c r="K2835" s="47">
        <v>5</v>
      </c>
      <c r="L2835" s="47"/>
      <c r="M2835" s="47"/>
      <c r="N2835" s="47"/>
      <c r="O2835" s="65">
        <v>142</v>
      </c>
      <c r="P2835" s="47">
        <v>41754000</v>
      </c>
      <c r="R2835" s="2"/>
    </row>
    <row r="2836" spans="1:18" ht="23" x14ac:dyDescent="0.25">
      <c r="A2836" s="47">
        <f t="shared" si="44"/>
        <v>2821</v>
      </c>
      <c r="B2836" s="48" t="s">
        <v>1216</v>
      </c>
      <c r="C2836" s="48" t="s">
        <v>7023</v>
      </c>
      <c r="D2836" s="48" t="s">
        <v>2789</v>
      </c>
      <c r="E2836" s="48" t="s">
        <v>5191</v>
      </c>
      <c r="F2836" s="48" t="s">
        <v>6040</v>
      </c>
      <c r="G2836" s="48"/>
      <c r="H2836" s="47">
        <v>1969</v>
      </c>
      <c r="I2836" s="70">
        <v>2777.7</v>
      </c>
      <c r="J2836" s="50" t="s">
        <v>7377</v>
      </c>
      <c r="K2836" s="47">
        <v>5</v>
      </c>
      <c r="L2836" s="47"/>
      <c r="M2836" s="47"/>
      <c r="N2836" s="47"/>
      <c r="O2836" s="71" t="s">
        <v>7601</v>
      </c>
      <c r="P2836" s="47">
        <v>41754000</v>
      </c>
      <c r="R2836" s="2"/>
    </row>
    <row r="2837" spans="1:18" ht="23" x14ac:dyDescent="0.25">
      <c r="A2837" s="47">
        <f t="shared" si="44"/>
        <v>2822</v>
      </c>
      <c r="B2837" s="48" t="s">
        <v>1216</v>
      </c>
      <c r="C2837" s="48" t="s">
        <v>7023</v>
      </c>
      <c r="D2837" s="48" t="s">
        <v>3603</v>
      </c>
      <c r="E2837" s="48" t="s">
        <v>5952</v>
      </c>
      <c r="F2837" s="48" t="s">
        <v>6040</v>
      </c>
      <c r="G2837" s="48"/>
      <c r="H2837" s="47">
        <v>1969</v>
      </c>
      <c r="I2837" s="70">
        <v>2746.8</v>
      </c>
      <c r="J2837" s="50" t="s">
        <v>7377</v>
      </c>
      <c r="K2837" s="47">
        <v>5</v>
      </c>
      <c r="L2837" s="47"/>
      <c r="M2837" s="47"/>
      <c r="N2837" s="47"/>
      <c r="O2837" s="71" t="s">
        <v>7557</v>
      </c>
      <c r="P2837" s="47">
        <v>41754000</v>
      </c>
      <c r="R2837" s="2"/>
    </row>
    <row r="2838" spans="1:18" ht="23" x14ac:dyDescent="0.25">
      <c r="A2838" s="47">
        <f t="shared" si="44"/>
        <v>2823</v>
      </c>
      <c r="B2838" s="48" t="s">
        <v>1216</v>
      </c>
      <c r="C2838" s="48" t="s">
        <v>7023</v>
      </c>
      <c r="D2838" s="48" t="s">
        <v>3604</v>
      </c>
      <c r="E2838" s="48" t="s">
        <v>5953</v>
      </c>
      <c r="F2838" s="48" t="s">
        <v>6040</v>
      </c>
      <c r="G2838" s="48"/>
      <c r="H2838" s="47">
        <v>1970</v>
      </c>
      <c r="I2838" s="70">
        <v>4480.8</v>
      </c>
      <c r="J2838" s="50" t="s">
        <v>7377</v>
      </c>
      <c r="K2838" s="47">
        <v>5</v>
      </c>
      <c r="L2838" s="47"/>
      <c r="M2838" s="47"/>
      <c r="N2838" s="47"/>
      <c r="O2838" s="71" t="s">
        <v>7581</v>
      </c>
      <c r="P2838" s="47">
        <v>41754000</v>
      </c>
      <c r="R2838" s="2"/>
    </row>
    <row r="2839" spans="1:18" ht="23" x14ac:dyDescent="0.25">
      <c r="A2839" s="47">
        <f t="shared" si="44"/>
        <v>2824</v>
      </c>
      <c r="B2839" s="48" t="s">
        <v>1216</v>
      </c>
      <c r="C2839" s="48" t="s">
        <v>7023</v>
      </c>
      <c r="D2839" s="48" t="s">
        <v>3605</v>
      </c>
      <c r="E2839" s="48" t="s">
        <v>5954</v>
      </c>
      <c r="F2839" s="48" t="s">
        <v>6040</v>
      </c>
      <c r="G2839" s="48"/>
      <c r="H2839" s="47">
        <v>1970</v>
      </c>
      <c r="I2839" s="70">
        <v>4443.8999999999996</v>
      </c>
      <c r="J2839" s="50" t="s">
        <v>7377</v>
      </c>
      <c r="K2839" s="47">
        <v>5</v>
      </c>
      <c r="L2839" s="47"/>
      <c r="M2839" s="47"/>
      <c r="N2839" s="47"/>
      <c r="O2839" s="71" t="s">
        <v>7602</v>
      </c>
      <c r="P2839" s="47">
        <v>41754000</v>
      </c>
      <c r="R2839" s="2"/>
    </row>
    <row r="2840" spans="1:18" ht="23" x14ac:dyDescent="0.25">
      <c r="A2840" s="47">
        <f t="shared" si="44"/>
        <v>2825</v>
      </c>
      <c r="B2840" s="48" t="s">
        <v>1216</v>
      </c>
      <c r="C2840" s="48" t="s">
        <v>7023</v>
      </c>
      <c r="D2840" s="48" t="s">
        <v>3606</v>
      </c>
      <c r="E2840" s="48" t="s">
        <v>5955</v>
      </c>
      <c r="F2840" s="48" t="s">
        <v>6040</v>
      </c>
      <c r="G2840" s="48"/>
      <c r="H2840" s="47">
        <v>1969</v>
      </c>
      <c r="I2840" s="70">
        <v>3047</v>
      </c>
      <c r="J2840" s="50" t="s">
        <v>7382</v>
      </c>
      <c r="K2840" s="47">
        <v>5</v>
      </c>
      <c r="L2840" s="47"/>
      <c r="M2840" s="47"/>
      <c r="N2840" s="47"/>
      <c r="O2840" s="71" t="s">
        <v>7577</v>
      </c>
      <c r="P2840" s="47">
        <v>41754000</v>
      </c>
      <c r="R2840" s="2"/>
    </row>
    <row r="2841" spans="1:18" ht="23" x14ac:dyDescent="0.25">
      <c r="A2841" s="47">
        <f t="shared" si="44"/>
        <v>2826</v>
      </c>
      <c r="B2841" s="48" t="s">
        <v>1216</v>
      </c>
      <c r="C2841" s="48" t="s">
        <v>7023</v>
      </c>
      <c r="D2841" s="48" t="s">
        <v>3607</v>
      </c>
      <c r="E2841" s="48" t="s">
        <v>7039</v>
      </c>
      <c r="F2841" s="48" t="s">
        <v>6040</v>
      </c>
      <c r="G2841" s="48"/>
      <c r="H2841" s="47">
        <v>1969</v>
      </c>
      <c r="I2841" s="70">
        <v>2520.9</v>
      </c>
      <c r="J2841" s="50" t="s">
        <v>7382</v>
      </c>
      <c r="K2841" s="47">
        <v>5</v>
      </c>
      <c r="L2841" s="47"/>
      <c r="M2841" s="47"/>
      <c r="N2841" s="47"/>
      <c r="O2841" s="71" t="s">
        <v>7603</v>
      </c>
      <c r="P2841" s="47">
        <v>41754000</v>
      </c>
      <c r="R2841" s="2"/>
    </row>
    <row r="2842" spans="1:18" ht="23" x14ac:dyDescent="0.25">
      <c r="A2842" s="47">
        <f t="shared" si="44"/>
        <v>2827</v>
      </c>
      <c r="B2842" s="48" t="s">
        <v>1216</v>
      </c>
      <c r="C2842" s="48" t="s">
        <v>7023</v>
      </c>
      <c r="D2842" s="48" t="s">
        <v>3608</v>
      </c>
      <c r="E2842" s="48" t="s">
        <v>5956</v>
      </c>
      <c r="F2842" s="48" t="s">
        <v>6040</v>
      </c>
      <c r="G2842" s="48"/>
      <c r="H2842" s="47">
        <v>1969</v>
      </c>
      <c r="I2842" s="70">
        <v>4222.8999999999996</v>
      </c>
      <c r="J2842" s="50" t="s">
        <v>7382</v>
      </c>
      <c r="K2842" s="47">
        <v>5</v>
      </c>
      <c r="L2842" s="47"/>
      <c r="M2842" s="47"/>
      <c r="N2842" s="47"/>
      <c r="O2842" s="71" t="s">
        <v>7604</v>
      </c>
      <c r="P2842" s="47">
        <v>41754000</v>
      </c>
      <c r="R2842" s="2"/>
    </row>
    <row r="2843" spans="1:18" ht="23" x14ac:dyDescent="0.25">
      <c r="A2843" s="47">
        <f t="shared" si="44"/>
        <v>2828</v>
      </c>
      <c r="B2843" s="48" t="s">
        <v>1216</v>
      </c>
      <c r="C2843" s="48" t="s">
        <v>7023</v>
      </c>
      <c r="D2843" s="48" t="s">
        <v>568</v>
      </c>
      <c r="E2843" s="48" t="s">
        <v>7040</v>
      </c>
      <c r="F2843" s="48" t="s">
        <v>6040</v>
      </c>
      <c r="G2843" s="48"/>
      <c r="H2843" s="47">
        <v>1973</v>
      </c>
      <c r="I2843" s="47">
        <v>2537.1999999999998</v>
      </c>
      <c r="J2843" s="47"/>
      <c r="K2843" s="47">
        <v>9</v>
      </c>
      <c r="L2843" s="47"/>
      <c r="M2843" s="47">
        <v>1</v>
      </c>
      <c r="N2843" s="47"/>
      <c r="O2843" s="47"/>
      <c r="P2843" s="47">
        <v>41754000</v>
      </c>
      <c r="R2843" s="2"/>
    </row>
    <row r="2844" spans="1:18" ht="23" x14ac:dyDescent="0.25">
      <c r="A2844" s="47">
        <f t="shared" si="44"/>
        <v>2829</v>
      </c>
      <c r="B2844" s="48" t="s">
        <v>1216</v>
      </c>
      <c r="C2844" s="48" t="s">
        <v>7023</v>
      </c>
      <c r="D2844" s="48" t="s">
        <v>3609</v>
      </c>
      <c r="E2844" s="48" t="s">
        <v>5957</v>
      </c>
      <c r="F2844" s="48" t="s">
        <v>6040</v>
      </c>
      <c r="G2844" s="48"/>
      <c r="H2844" s="47">
        <v>1968</v>
      </c>
      <c r="I2844" s="70">
        <v>4425</v>
      </c>
      <c r="J2844" s="50" t="s">
        <v>7377</v>
      </c>
      <c r="K2844" s="78">
        <v>5</v>
      </c>
      <c r="L2844" s="47"/>
      <c r="M2844" s="47"/>
      <c r="N2844" s="47"/>
      <c r="O2844" s="71" t="s">
        <v>7605</v>
      </c>
      <c r="P2844" s="47">
        <v>41754000</v>
      </c>
      <c r="R2844" s="2"/>
    </row>
    <row r="2845" spans="1:18" ht="23" x14ac:dyDescent="0.25">
      <c r="A2845" s="47">
        <f t="shared" si="44"/>
        <v>2830</v>
      </c>
      <c r="B2845" s="48" t="s">
        <v>1216</v>
      </c>
      <c r="C2845" s="48" t="s">
        <v>7023</v>
      </c>
      <c r="D2845" s="48" t="s">
        <v>3610</v>
      </c>
      <c r="E2845" s="48" t="s">
        <v>5958</v>
      </c>
      <c r="F2845" s="48" t="s">
        <v>6040</v>
      </c>
      <c r="G2845" s="48"/>
      <c r="H2845" s="47">
        <v>1969</v>
      </c>
      <c r="I2845" s="70">
        <v>4452.3999999999996</v>
      </c>
      <c r="J2845" s="50" t="s">
        <v>7377</v>
      </c>
      <c r="K2845" s="78">
        <v>5</v>
      </c>
      <c r="L2845" s="47"/>
      <c r="M2845" s="47"/>
      <c r="N2845" s="47"/>
      <c r="O2845" s="71" t="s">
        <v>7606</v>
      </c>
      <c r="P2845" s="47">
        <v>41754000</v>
      </c>
      <c r="R2845" s="2"/>
    </row>
    <row r="2846" spans="1:18" ht="23" x14ac:dyDescent="0.25">
      <c r="A2846" s="47">
        <f t="shared" si="44"/>
        <v>2831</v>
      </c>
      <c r="B2846" s="48" t="s">
        <v>1216</v>
      </c>
      <c r="C2846" s="48" t="s">
        <v>7023</v>
      </c>
      <c r="D2846" s="48" t="s">
        <v>3611</v>
      </c>
      <c r="E2846" s="48" t="s">
        <v>5959</v>
      </c>
      <c r="F2846" s="48" t="s">
        <v>6040</v>
      </c>
      <c r="G2846" s="48"/>
      <c r="H2846" s="47">
        <v>1970</v>
      </c>
      <c r="I2846" s="70">
        <v>3019.4</v>
      </c>
      <c r="J2846" s="50" t="s">
        <v>7382</v>
      </c>
      <c r="K2846" s="78">
        <v>5</v>
      </c>
      <c r="L2846" s="47"/>
      <c r="M2846" s="47"/>
      <c r="N2846" s="47"/>
      <c r="O2846" s="71" t="s">
        <v>7537</v>
      </c>
      <c r="P2846" s="47">
        <v>41754000</v>
      </c>
      <c r="R2846" s="2"/>
    </row>
    <row r="2847" spans="1:18" ht="23" x14ac:dyDescent="0.25">
      <c r="A2847" s="47">
        <f t="shared" si="44"/>
        <v>2832</v>
      </c>
      <c r="B2847" s="48" t="s">
        <v>1216</v>
      </c>
      <c r="C2847" s="48" t="s">
        <v>7023</v>
      </c>
      <c r="D2847" s="48" t="s">
        <v>3612</v>
      </c>
      <c r="E2847" s="48" t="s">
        <v>5960</v>
      </c>
      <c r="F2847" s="48" t="s">
        <v>6040</v>
      </c>
      <c r="G2847" s="48"/>
      <c r="H2847" s="47">
        <v>1970</v>
      </c>
      <c r="I2847" s="70">
        <v>2065.1</v>
      </c>
      <c r="J2847" s="50" t="s">
        <v>7382</v>
      </c>
      <c r="K2847" s="78">
        <v>5</v>
      </c>
      <c r="L2847" s="47"/>
      <c r="M2847" s="47"/>
      <c r="N2847" s="47"/>
      <c r="O2847" s="71" t="s">
        <v>7553</v>
      </c>
      <c r="P2847" s="47">
        <v>41754000</v>
      </c>
      <c r="R2847" s="2"/>
    </row>
    <row r="2848" spans="1:18" ht="23" x14ac:dyDescent="0.25">
      <c r="A2848" s="47">
        <f t="shared" si="44"/>
        <v>2833</v>
      </c>
      <c r="B2848" s="48" t="s">
        <v>1216</v>
      </c>
      <c r="C2848" s="48" t="s">
        <v>7023</v>
      </c>
      <c r="D2848" s="48" t="s">
        <v>3613</v>
      </c>
      <c r="E2848" s="48" t="s">
        <v>5961</v>
      </c>
      <c r="F2848" s="48" t="s">
        <v>6040</v>
      </c>
      <c r="G2848" s="48"/>
      <c r="H2848" s="47">
        <v>1974</v>
      </c>
      <c r="I2848" s="70">
        <v>8396.1</v>
      </c>
      <c r="J2848" s="50" t="s">
        <v>7382</v>
      </c>
      <c r="K2848" s="78">
        <v>5</v>
      </c>
      <c r="L2848" s="47"/>
      <c r="M2848" s="47"/>
      <c r="N2848" s="47"/>
      <c r="O2848" s="71" t="s">
        <v>7607</v>
      </c>
      <c r="P2848" s="47">
        <v>41754000</v>
      </c>
      <c r="R2848" s="2"/>
    </row>
    <row r="2849" spans="1:18" ht="23" x14ac:dyDescent="0.25">
      <c r="A2849" s="47">
        <f t="shared" si="44"/>
        <v>2834</v>
      </c>
      <c r="B2849" s="48" t="s">
        <v>1216</v>
      </c>
      <c r="C2849" s="48" t="s">
        <v>7023</v>
      </c>
      <c r="D2849" s="48" t="s">
        <v>2790</v>
      </c>
      <c r="E2849" s="48" t="s">
        <v>5192</v>
      </c>
      <c r="F2849" s="48" t="s">
        <v>6040</v>
      </c>
      <c r="G2849" s="48"/>
      <c r="H2849" s="47">
        <v>1970</v>
      </c>
      <c r="I2849" s="70">
        <v>4335.2</v>
      </c>
      <c r="J2849" s="50" t="s">
        <v>7377</v>
      </c>
      <c r="K2849" s="78">
        <v>5</v>
      </c>
      <c r="L2849" s="47"/>
      <c r="M2849" s="47"/>
      <c r="N2849" s="47"/>
      <c r="O2849" s="71" t="s">
        <v>7608</v>
      </c>
      <c r="P2849" s="47">
        <v>41754000</v>
      </c>
      <c r="R2849" s="2"/>
    </row>
    <row r="2850" spans="1:18" ht="23" x14ac:dyDescent="0.25">
      <c r="A2850" s="47">
        <f t="shared" si="44"/>
        <v>2835</v>
      </c>
      <c r="B2850" s="48" t="s">
        <v>1216</v>
      </c>
      <c r="C2850" s="48" t="s">
        <v>7023</v>
      </c>
      <c r="D2850" s="48" t="s">
        <v>2791</v>
      </c>
      <c r="E2850" s="48" t="s">
        <v>5193</v>
      </c>
      <c r="F2850" s="48" t="s">
        <v>6040</v>
      </c>
      <c r="G2850" s="48"/>
      <c r="H2850" s="47">
        <v>1970</v>
      </c>
      <c r="I2850" s="70">
        <v>4475.1000000000004</v>
      </c>
      <c r="J2850" s="50" t="s">
        <v>7377</v>
      </c>
      <c r="K2850" s="78">
        <v>5</v>
      </c>
      <c r="L2850" s="47"/>
      <c r="M2850" s="47"/>
      <c r="N2850" s="47"/>
      <c r="O2850" s="71" t="s">
        <v>7609</v>
      </c>
      <c r="P2850" s="47">
        <v>41754000</v>
      </c>
      <c r="R2850" s="2"/>
    </row>
    <row r="2851" spans="1:18" ht="23" x14ac:dyDescent="0.25">
      <c r="A2851" s="47">
        <f t="shared" si="44"/>
        <v>2836</v>
      </c>
      <c r="B2851" s="48" t="s">
        <v>1216</v>
      </c>
      <c r="C2851" s="48" t="s">
        <v>7023</v>
      </c>
      <c r="D2851" s="48" t="s">
        <v>3614</v>
      </c>
      <c r="E2851" s="48" t="s">
        <v>5962</v>
      </c>
      <c r="F2851" s="48" t="s">
        <v>6040</v>
      </c>
      <c r="G2851" s="48"/>
      <c r="H2851" s="47">
        <v>1974</v>
      </c>
      <c r="I2851" s="70">
        <v>2699</v>
      </c>
      <c r="J2851" s="50" t="s">
        <v>7382</v>
      </c>
      <c r="K2851" s="78">
        <v>5</v>
      </c>
      <c r="L2851" s="47"/>
      <c r="M2851" s="47"/>
      <c r="N2851" s="47"/>
      <c r="O2851" s="71" t="s">
        <v>7610</v>
      </c>
      <c r="P2851" s="47">
        <v>41754000</v>
      </c>
      <c r="R2851" s="2"/>
    </row>
    <row r="2852" spans="1:18" ht="26.25" customHeight="1" x14ac:dyDescent="0.25">
      <c r="A2852" s="47">
        <f t="shared" si="44"/>
        <v>2837</v>
      </c>
      <c r="B2852" s="48" t="s">
        <v>1216</v>
      </c>
      <c r="C2852" s="48" t="s">
        <v>7023</v>
      </c>
      <c r="D2852" s="48" t="s">
        <v>7041</v>
      </c>
      <c r="E2852" s="48" t="s">
        <v>7042</v>
      </c>
      <c r="F2852" s="48" t="s">
        <v>6094</v>
      </c>
      <c r="G2852" s="48"/>
      <c r="H2852" s="47">
        <v>1973</v>
      </c>
      <c r="I2852" s="47">
        <v>4135.8</v>
      </c>
      <c r="J2852" s="47" t="s">
        <v>7376</v>
      </c>
      <c r="K2852" s="47">
        <v>5</v>
      </c>
      <c r="L2852" s="47"/>
      <c r="M2852" s="47"/>
      <c r="N2852" s="47"/>
      <c r="O2852" s="47">
        <v>188</v>
      </c>
      <c r="P2852" s="47">
        <v>41754000</v>
      </c>
      <c r="R2852" s="2"/>
    </row>
    <row r="2853" spans="1:18" ht="23" x14ac:dyDescent="0.25">
      <c r="A2853" s="47">
        <f t="shared" si="44"/>
        <v>2838</v>
      </c>
      <c r="B2853" s="48" t="s">
        <v>1216</v>
      </c>
      <c r="C2853" s="48" t="s">
        <v>7023</v>
      </c>
      <c r="D2853" s="48" t="s">
        <v>3615</v>
      </c>
      <c r="E2853" s="48" t="s">
        <v>5963</v>
      </c>
      <c r="F2853" s="48" t="s">
        <v>6040</v>
      </c>
      <c r="G2853" s="48"/>
      <c r="H2853" s="47">
        <v>1972</v>
      </c>
      <c r="I2853" s="47">
        <v>3288.1</v>
      </c>
      <c r="J2853" s="47" t="s">
        <v>7382</v>
      </c>
      <c r="K2853" s="47">
        <v>5</v>
      </c>
      <c r="L2853" s="47"/>
      <c r="M2853" s="47"/>
      <c r="N2853" s="47"/>
      <c r="O2853" s="47">
        <v>205</v>
      </c>
      <c r="P2853" s="47">
        <v>41754000</v>
      </c>
      <c r="R2853" s="2"/>
    </row>
    <row r="2854" spans="1:18" ht="23" x14ac:dyDescent="0.25">
      <c r="A2854" s="47">
        <f t="shared" si="44"/>
        <v>2839</v>
      </c>
      <c r="B2854" s="48" t="s">
        <v>1216</v>
      </c>
      <c r="C2854" s="48" t="s">
        <v>7023</v>
      </c>
      <c r="D2854" s="48" t="s">
        <v>656</v>
      </c>
      <c r="E2854" s="48" t="s">
        <v>7043</v>
      </c>
      <c r="F2854" s="48" t="s">
        <v>6040</v>
      </c>
      <c r="G2854" s="48"/>
      <c r="H2854" s="47">
        <v>1985</v>
      </c>
      <c r="I2854" s="47">
        <v>4397.6000000000004</v>
      </c>
      <c r="J2854" s="47"/>
      <c r="K2854" s="47">
        <v>7.9</v>
      </c>
      <c r="L2854" s="47"/>
      <c r="M2854" s="47">
        <v>1</v>
      </c>
      <c r="N2854" s="47"/>
      <c r="O2854" s="47"/>
      <c r="P2854" s="47">
        <v>41754000</v>
      </c>
      <c r="R2854" s="2"/>
    </row>
    <row r="2855" spans="1:18" ht="23" x14ac:dyDescent="0.25">
      <c r="A2855" s="47">
        <f t="shared" si="44"/>
        <v>2840</v>
      </c>
      <c r="B2855" s="48" t="s">
        <v>1216</v>
      </c>
      <c r="C2855" s="48" t="s">
        <v>7023</v>
      </c>
      <c r="D2855" s="48" t="s">
        <v>2792</v>
      </c>
      <c r="E2855" s="48" t="s">
        <v>5194</v>
      </c>
      <c r="F2855" s="48" t="s">
        <v>6040</v>
      </c>
      <c r="G2855" s="48"/>
      <c r="H2855" s="47">
        <v>1971</v>
      </c>
      <c r="I2855" s="70">
        <v>2972.2</v>
      </c>
      <c r="J2855" s="50" t="s">
        <v>7382</v>
      </c>
      <c r="K2855" s="78">
        <v>5</v>
      </c>
      <c r="L2855" s="47"/>
      <c r="M2855" s="47"/>
      <c r="N2855" s="47"/>
      <c r="O2855" s="71" t="s">
        <v>7605</v>
      </c>
      <c r="P2855" s="47">
        <v>41754000</v>
      </c>
      <c r="R2855" s="2"/>
    </row>
    <row r="2856" spans="1:18" ht="23" x14ac:dyDescent="0.25">
      <c r="A2856" s="47">
        <f t="shared" si="44"/>
        <v>2841</v>
      </c>
      <c r="B2856" s="48" t="s">
        <v>1216</v>
      </c>
      <c r="C2856" s="48" t="s">
        <v>7023</v>
      </c>
      <c r="D2856" s="48" t="s">
        <v>1459</v>
      </c>
      <c r="E2856" s="48" t="s">
        <v>3933</v>
      </c>
      <c r="F2856" s="48" t="s">
        <v>6040</v>
      </c>
      <c r="G2856" s="48"/>
      <c r="H2856" s="47">
        <v>1985</v>
      </c>
      <c r="I2856" s="70">
        <v>4610.8</v>
      </c>
      <c r="J2856" s="50" t="s">
        <v>7382</v>
      </c>
      <c r="K2856" s="78">
        <v>9</v>
      </c>
      <c r="L2856" s="47"/>
      <c r="M2856" s="47">
        <v>1</v>
      </c>
      <c r="N2856" s="47"/>
      <c r="O2856" s="71" t="s">
        <v>7611</v>
      </c>
      <c r="P2856" s="47">
        <v>41754000</v>
      </c>
      <c r="R2856" s="2"/>
    </row>
    <row r="2857" spans="1:18" ht="23" x14ac:dyDescent="0.25">
      <c r="A2857" s="47">
        <f t="shared" si="44"/>
        <v>2842</v>
      </c>
      <c r="B2857" s="48" t="s">
        <v>1216</v>
      </c>
      <c r="C2857" s="48" t="s">
        <v>7023</v>
      </c>
      <c r="D2857" s="48" t="s">
        <v>270</v>
      </c>
      <c r="E2857" s="48" t="s">
        <v>899</v>
      </c>
      <c r="F2857" s="48" t="s">
        <v>6040</v>
      </c>
      <c r="G2857" s="48"/>
      <c r="H2857" s="47">
        <v>1971</v>
      </c>
      <c r="I2857" s="70">
        <v>5186.8999999999996</v>
      </c>
      <c r="J2857" s="50" t="s">
        <v>7372</v>
      </c>
      <c r="K2857" s="78">
        <v>5</v>
      </c>
      <c r="L2857" s="47"/>
      <c r="M2857" s="47"/>
      <c r="N2857" s="47"/>
      <c r="O2857" s="71" t="s">
        <v>7577</v>
      </c>
      <c r="P2857" s="47">
        <v>41754000</v>
      </c>
      <c r="R2857" s="2"/>
    </row>
    <row r="2858" spans="1:18" ht="23" x14ac:dyDescent="0.25">
      <c r="A2858" s="47">
        <f t="shared" si="44"/>
        <v>2843</v>
      </c>
      <c r="B2858" s="48" t="s">
        <v>1216</v>
      </c>
      <c r="C2858" s="48" t="s">
        <v>7023</v>
      </c>
      <c r="D2858" s="48" t="s">
        <v>3616</v>
      </c>
      <c r="E2858" s="48" t="s">
        <v>5964</v>
      </c>
      <c r="F2858" s="48" t="s">
        <v>6040</v>
      </c>
      <c r="G2858" s="48"/>
      <c r="H2858" s="47">
        <v>1971</v>
      </c>
      <c r="I2858" s="70">
        <v>1946.2</v>
      </c>
      <c r="J2858" s="50" t="s">
        <v>7382</v>
      </c>
      <c r="K2858" s="53">
        <v>9</v>
      </c>
      <c r="L2858" s="47"/>
      <c r="M2858" s="47">
        <v>1</v>
      </c>
      <c r="N2858" s="47"/>
      <c r="O2858" s="65">
        <v>73</v>
      </c>
      <c r="P2858" s="47">
        <v>41754000</v>
      </c>
      <c r="R2858" s="2"/>
    </row>
    <row r="2859" spans="1:18" ht="23" x14ac:dyDescent="0.25">
      <c r="A2859" s="47">
        <f t="shared" si="44"/>
        <v>2844</v>
      </c>
      <c r="B2859" s="48" t="s">
        <v>1216</v>
      </c>
      <c r="C2859" s="48" t="s">
        <v>7023</v>
      </c>
      <c r="D2859" s="48" t="s">
        <v>569</v>
      </c>
      <c r="E2859" s="48" t="s">
        <v>5965</v>
      </c>
      <c r="F2859" s="48" t="s">
        <v>6040</v>
      </c>
      <c r="G2859" s="48"/>
      <c r="H2859" s="47">
        <v>1977</v>
      </c>
      <c r="I2859" s="70">
        <v>3979.8</v>
      </c>
      <c r="J2859" s="50" t="s">
        <v>7382</v>
      </c>
      <c r="K2859" s="78">
        <v>12</v>
      </c>
      <c r="L2859" s="47"/>
      <c r="M2859" s="47">
        <v>2</v>
      </c>
      <c r="N2859" s="47"/>
      <c r="O2859" s="71" t="s">
        <v>7540</v>
      </c>
      <c r="P2859" s="47">
        <v>41754000</v>
      </c>
      <c r="R2859" s="2"/>
    </row>
    <row r="2860" spans="1:18" ht="23" x14ac:dyDescent="0.25">
      <c r="A2860" s="47">
        <f t="shared" si="44"/>
        <v>2845</v>
      </c>
      <c r="B2860" s="48" t="s">
        <v>1216</v>
      </c>
      <c r="C2860" s="48" t="s">
        <v>7023</v>
      </c>
      <c r="D2860" s="48" t="s">
        <v>3617</v>
      </c>
      <c r="E2860" s="48" t="s">
        <v>5966</v>
      </c>
      <c r="F2860" s="48" t="s">
        <v>6040</v>
      </c>
      <c r="G2860" s="48"/>
      <c r="H2860" s="47">
        <v>1977</v>
      </c>
      <c r="I2860" s="70">
        <v>3902.4</v>
      </c>
      <c r="J2860" s="50" t="s">
        <v>7382</v>
      </c>
      <c r="K2860" s="78">
        <v>12</v>
      </c>
      <c r="L2860" s="47"/>
      <c r="M2860" s="47">
        <v>2</v>
      </c>
      <c r="N2860" s="47"/>
      <c r="O2860" s="71" t="s">
        <v>7612</v>
      </c>
      <c r="P2860" s="47">
        <v>41754000</v>
      </c>
      <c r="R2860" s="2"/>
    </row>
    <row r="2861" spans="1:18" ht="23" x14ac:dyDescent="0.25">
      <c r="A2861" s="47">
        <f t="shared" si="44"/>
        <v>2846</v>
      </c>
      <c r="B2861" s="48" t="s">
        <v>1216</v>
      </c>
      <c r="C2861" s="48" t="s">
        <v>7023</v>
      </c>
      <c r="D2861" s="48" t="s">
        <v>3618</v>
      </c>
      <c r="E2861" s="48" t="s">
        <v>5967</v>
      </c>
      <c r="F2861" s="48" t="s">
        <v>6040</v>
      </c>
      <c r="G2861" s="48"/>
      <c r="H2861" s="47">
        <v>1974</v>
      </c>
      <c r="I2861" s="70">
        <v>7834.4</v>
      </c>
      <c r="J2861" s="50" t="s">
        <v>7377</v>
      </c>
      <c r="K2861" s="78">
        <v>9</v>
      </c>
      <c r="L2861" s="47"/>
      <c r="M2861" s="47">
        <v>4</v>
      </c>
      <c r="N2861" s="47"/>
      <c r="O2861" s="71" t="s">
        <v>7613</v>
      </c>
      <c r="P2861" s="47">
        <v>41754000</v>
      </c>
      <c r="R2861" s="2"/>
    </row>
    <row r="2862" spans="1:18" ht="23" x14ac:dyDescent="0.25">
      <c r="A2862" s="47">
        <f t="shared" si="44"/>
        <v>2847</v>
      </c>
      <c r="B2862" s="48" t="s">
        <v>1216</v>
      </c>
      <c r="C2862" s="48" t="s">
        <v>7023</v>
      </c>
      <c r="D2862" s="48" t="s">
        <v>3619</v>
      </c>
      <c r="E2862" s="48" t="s">
        <v>5968</v>
      </c>
      <c r="F2862" s="48" t="s">
        <v>6040</v>
      </c>
      <c r="G2862" s="48"/>
      <c r="H2862" s="47">
        <v>1973</v>
      </c>
      <c r="I2862" s="70">
        <v>4340.8999999999996</v>
      </c>
      <c r="J2862" s="50" t="s">
        <v>7377</v>
      </c>
      <c r="K2862" s="78">
        <v>5</v>
      </c>
      <c r="L2862" s="47"/>
      <c r="M2862" s="47"/>
      <c r="N2862" s="47"/>
      <c r="O2862" s="71" t="s">
        <v>7614</v>
      </c>
      <c r="P2862" s="47">
        <v>41754000</v>
      </c>
      <c r="R2862" s="2"/>
    </row>
    <row r="2863" spans="1:18" ht="23" x14ac:dyDescent="0.25">
      <c r="A2863" s="47">
        <f t="shared" si="44"/>
        <v>2848</v>
      </c>
      <c r="B2863" s="48" t="s">
        <v>1216</v>
      </c>
      <c r="C2863" s="48" t="s">
        <v>7023</v>
      </c>
      <c r="D2863" s="48" t="s">
        <v>3620</v>
      </c>
      <c r="E2863" s="48" t="s">
        <v>5969</v>
      </c>
      <c r="F2863" s="48" t="s">
        <v>6040</v>
      </c>
      <c r="G2863" s="48"/>
      <c r="H2863" s="47">
        <v>1974</v>
      </c>
      <c r="I2863" s="70">
        <v>7927.2</v>
      </c>
      <c r="J2863" s="50" t="s">
        <v>7377</v>
      </c>
      <c r="K2863" s="78">
        <v>9</v>
      </c>
      <c r="L2863" s="47"/>
      <c r="M2863" s="47">
        <v>4</v>
      </c>
      <c r="N2863" s="47"/>
      <c r="O2863" s="71" t="s">
        <v>7615</v>
      </c>
      <c r="P2863" s="47">
        <v>41754000</v>
      </c>
      <c r="R2863" s="2"/>
    </row>
    <row r="2864" spans="1:18" ht="23" x14ac:dyDescent="0.25">
      <c r="A2864" s="47">
        <f t="shared" si="44"/>
        <v>2849</v>
      </c>
      <c r="B2864" s="48" t="s">
        <v>1216</v>
      </c>
      <c r="C2864" s="48" t="s">
        <v>7023</v>
      </c>
      <c r="D2864" s="48" t="s">
        <v>3621</v>
      </c>
      <c r="E2864" s="48" t="s">
        <v>5970</v>
      </c>
      <c r="F2864" s="48" t="s">
        <v>6040</v>
      </c>
      <c r="G2864" s="48"/>
      <c r="H2864" s="47">
        <v>1975</v>
      </c>
      <c r="I2864" s="70">
        <v>7861.3</v>
      </c>
      <c r="J2864" s="50" t="s">
        <v>7377</v>
      </c>
      <c r="K2864" s="78">
        <v>9</v>
      </c>
      <c r="L2864" s="47"/>
      <c r="M2864" s="47">
        <v>3</v>
      </c>
      <c r="N2864" s="47"/>
      <c r="O2864" s="71" t="s">
        <v>7616</v>
      </c>
      <c r="P2864" s="47">
        <v>41754000</v>
      </c>
      <c r="R2864" s="2"/>
    </row>
    <row r="2865" spans="1:18" ht="23" x14ac:dyDescent="0.25">
      <c r="A2865" s="47">
        <f t="shared" si="44"/>
        <v>2850</v>
      </c>
      <c r="B2865" s="48" t="s">
        <v>1216</v>
      </c>
      <c r="C2865" s="48" t="s">
        <v>7023</v>
      </c>
      <c r="D2865" s="48" t="s">
        <v>3622</v>
      </c>
      <c r="E2865" s="48" t="s">
        <v>5971</v>
      </c>
      <c r="F2865" s="48" t="s">
        <v>6040</v>
      </c>
      <c r="G2865" s="48"/>
      <c r="H2865" s="47">
        <v>1975</v>
      </c>
      <c r="I2865" s="70">
        <v>7856.6</v>
      </c>
      <c r="J2865" s="50" t="s">
        <v>7377</v>
      </c>
      <c r="K2865" s="78">
        <v>9</v>
      </c>
      <c r="L2865" s="47"/>
      <c r="M2865" s="47">
        <v>4</v>
      </c>
      <c r="N2865" s="47"/>
      <c r="O2865" s="71" t="s">
        <v>7617</v>
      </c>
      <c r="P2865" s="47">
        <v>41754000</v>
      </c>
      <c r="R2865" s="2"/>
    </row>
    <row r="2866" spans="1:18" ht="23" x14ac:dyDescent="0.25">
      <c r="A2866" s="47">
        <f t="shared" si="44"/>
        <v>2851</v>
      </c>
      <c r="B2866" s="48" t="s">
        <v>1216</v>
      </c>
      <c r="C2866" s="48" t="s">
        <v>7023</v>
      </c>
      <c r="D2866" s="48" t="s">
        <v>2793</v>
      </c>
      <c r="E2866" s="48" t="s">
        <v>5195</v>
      </c>
      <c r="F2866" s="48" t="s">
        <v>6040</v>
      </c>
      <c r="G2866" s="48"/>
      <c r="H2866" s="47">
        <v>1977</v>
      </c>
      <c r="I2866" s="70">
        <v>4150.1000000000004</v>
      </c>
      <c r="J2866" s="50" t="s">
        <v>7382</v>
      </c>
      <c r="K2866" s="78">
        <v>5</v>
      </c>
      <c r="L2866" s="47"/>
      <c r="M2866" s="47"/>
      <c r="N2866" s="47"/>
      <c r="O2866" s="71" t="s">
        <v>7618</v>
      </c>
      <c r="P2866" s="47">
        <v>41754000</v>
      </c>
      <c r="R2866" s="2"/>
    </row>
    <row r="2867" spans="1:18" ht="23" x14ac:dyDescent="0.25">
      <c r="A2867" s="47">
        <f t="shared" si="44"/>
        <v>2852</v>
      </c>
      <c r="B2867" s="48" t="s">
        <v>1216</v>
      </c>
      <c r="C2867" s="48" t="s">
        <v>7023</v>
      </c>
      <c r="D2867" s="48" t="s">
        <v>3623</v>
      </c>
      <c r="E2867" s="48" t="s">
        <v>5972</v>
      </c>
      <c r="F2867" s="48" t="s">
        <v>6040</v>
      </c>
      <c r="G2867" s="48"/>
      <c r="H2867" s="47">
        <v>1976</v>
      </c>
      <c r="I2867" s="70">
        <v>7833.7</v>
      </c>
      <c r="J2867" s="50" t="s">
        <v>7372</v>
      </c>
      <c r="K2867" s="78">
        <v>9</v>
      </c>
      <c r="L2867" s="47"/>
      <c r="M2867" s="47">
        <v>4</v>
      </c>
      <c r="N2867" s="47"/>
      <c r="O2867" s="71" t="s">
        <v>7573</v>
      </c>
      <c r="P2867" s="47">
        <v>41754000</v>
      </c>
      <c r="R2867" s="2"/>
    </row>
    <row r="2868" spans="1:18" ht="23" x14ac:dyDescent="0.25">
      <c r="A2868" s="47">
        <f t="shared" si="44"/>
        <v>2853</v>
      </c>
      <c r="B2868" s="48" t="s">
        <v>1216</v>
      </c>
      <c r="C2868" s="48" t="s">
        <v>7023</v>
      </c>
      <c r="D2868" s="48" t="s">
        <v>3624</v>
      </c>
      <c r="E2868" s="48" t="s">
        <v>5973</v>
      </c>
      <c r="F2868" s="48" t="s">
        <v>6040</v>
      </c>
      <c r="G2868" s="48"/>
      <c r="H2868" s="47">
        <v>1977</v>
      </c>
      <c r="I2868" s="70">
        <v>4134.1000000000004</v>
      </c>
      <c r="J2868" s="50" t="s">
        <v>7382</v>
      </c>
      <c r="K2868" s="78">
        <v>5</v>
      </c>
      <c r="L2868" s="47"/>
      <c r="M2868" s="47"/>
      <c r="N2868" s="47"/>
      <c r="O2868" s="71" t="s">
        <v>7540</v>
      </c>
      <c r="P2868" s="47">
        <v>41754000</v>
      </c>
      <c r="R2868" s="2"/>
    </row>
    <row r="2869" spans="1:18" ht="23" x14ac:dyDescent="0.25">
      <c r="A2869" s="47">
        <f t="shared" si="44"/>
        <v>2854</v>
      </c>
      <c r="B2869" s="48" t="s">
        <v>1216</v>
      </c>
      <c r="C2869" s="48" t="s">
        <v>7023</v>
      </c>
      <c r="D2869" s="48" t="s">
        <v>3625</v>
      </c>
      <c r="E2869" s="48" t="s">
        <v>5974</v>
      </c>
      <c r="F2869" s="48" t="s">
        <v>6040</v>
      </c>
      <c r="G2869" s="48"/>
      <c r="H2869" s="47">
        <v>1978</v>
      </c>
      <c r="I2869" s="50">
        <v>3887.9</v>
      </c>
      <c r="J2869" s="50" t="s">
        <v>7382</v>
      </c>
      <c r="K2869" s="53">
        <v>12</v>
      </c>
      <c r="L2869" s="47"/>
      <c r="M2869" s="47">
        <v>2</v>
      </c>
      <c r="N2869" s="47"/>
      <c r="O2869" s="65">
        <v>178</v>
      </c>
      <c r="P2869" s="47">
        <v>41754000</v>
      </c>
      <c r="R2869" s="2"/>
    </row>
    <row r="2870" spans="1:18" ht="23" x14ac:dyDescent="0.25">
      <c r="A2870" s="47">
        <f t="shared" si="44"/>
        <v>2855</v>
      </c>
      <c r="B2870" s="48" t="s">
        <v>1216</v>
      </c>
      <c r="C2870" s="48" t="s">
        <v>7023</v>
      </c>
      <c r="D2870" s="48" t="s">
        <v>3626</v>
      </c>
      <c r="E2870" s="48" t="s">
        <v>5975</v>
      </c>
      <c r="F2870" s="48" t="s">
        <v>6040</v>
      </c>
      <c r="G2870" s="48"/>
      <c r="H2870" s="47">
        <v>1971</v>
      </c>
      <c r="I2870" s="70">
        <v>1965.8</v>
      </c>
      <c r="J2870" s="50" t="s">
        <v>7382</v>
      </c>
      <c r="K2870" s="78">
        <v>9</v>
      </c>
      <c r="L2870" s="47"/>
      <c r="M2870" s="47">
        <v>1</v>
      </c>
      <c r="N2870" s="47"/>
      <c r="O2870" s="71" t="s">
        <v>1230</v>
      </c>
      <c r="P2870" s="47">
        <v>41754000</v>
      </c>
      <c r="R2870" s="2"/>
    </row>
    <row r="2871" spans="1:18" ht="23" x14ac:dyDescent="0.25">
      <c r="A2871" s="47">
        <f t="shared" si="44"/>
        <v>2856</v>
      </c>
      <c r="B2871" s="48" t="s">
        <v>1216</v>
      </c>
      <c r="C2871" s="48" t="s">
        <v>7023</v>
      </c>
      <c r="D2871" s="48" t="s">
        <v>3627</v>
      </c>
      <c r="E2871" s="48" t="s">
        <v>5976</v>
      </c>
      <c r="F2871" s="48" t="s">
        <v>6040</v>
      </c>
      <c r="G2871" s="48"/>
      <c r="H2871" s="47">
        <v>1971</v>
      </c>
      <c r="I2871" s="70">
        <v>1966.5</v>
      </c>
      <c r="J2871" s="50" t="s">
        <v>7382</v>
      </c>
      <c r="K2871" s="78">
        <v>9</v>
      </c>
      <c r="L2871" s="47"/>
      <c r="M2871" s="47">
        <v>1</v>
      </c>
      <c r="N2871" s="47"/>
      <c r="O2871" s="71" t="s">
        <v>7554</v>
      </c>
      <c r="P2871" s="47">
        <v>41754000</v>
      </c>
      <c r="R2871" s="2"/>
    </row>
    <row r="2872" spans="1:18" ht="23" x14ac:dyDescent="0.25">
      <c r="A2872" s="47">
        <f t="shared" si="44"/>
        <v>2857</v>
      </c>
      <c r="B2872" s="48" t="s">
        <v>1216</v>
      </c>
      <c r="C2872" s="48" t="s">
        <v>7023</v>
      </c>
      <c r="D2872" s="48" t="s">
        <v>3628</v>
      </c>
      <c r="E2872" s="48" t="s">
        <v>5977</v>
      </c>
      <c r="F2872" s="48" t="s">
        <v>6040</v>
      </c>
      <c r="G2872" s="48"/>
      <c r="H2872" s="47">
        <v>1970</v>
      </c>
      <c r="I2872" s="70">
        <v>2065.5</v>
      </c>
      <c r="J2872" s="50" t="s">
        <v>7382</v>
      </c>
      <c r="K2872" s="78">
        <v>5</v>
      </c>
      <c r="L2872" s="47"/>
      <c r="M2872" s="47"/>
      <c r="N2872" s="47"/>
      <c r="O2872" s="71" t="s">
        <v>7619</v>
      </c>
      <c r="P2872" s="47">
        <v>41754000</v>
      </c>
      <c r="R2872" s="2"/>
    </row>
    <row r="2873" spans="1:18" ht="23" x14ac:dyDescent="0.25">
      <c r="A2873" s="47">
        <f t="shared" si="44"/>
        <v>2858</v>
      </c>
      <c r="B2873" s="48" t="s">
        <v>1216</v>
      </c>
      <c r="C2873" s="48" t="s">
        <v>7023</v>
      </c>
      <c r="D2873" s="48" t="s">
        <v>1415</v>
      </c>
      <c r="E2873" s="48" t="s">
        <v>3889</v>
      </c>
      <c r="F2873" s="48" t="s">
        <v>6040</v>
      </c>
      <c r="G2873" s="48"/>
      <c r="H2873" s="47">
        <v>1976</v>
      </c>
      <c r="I2873" s="70">
        <v>4036.2</v>
      </c>
      <c r="J2873" s="50" t="s">
        <v>7382</v>
      </c>
      <c r="K2873" s="53">
        <v>5</v>
      </c>
      <c r="L2873" s="47"/>
      <c r="M2873" s="47"/>
      <c r="N2873" s="47"/>
      <c r="O2873" s="65">
        <v>171</v>
      </c>
      <c r="P2873" s="47">
        <v>41754000</v>
      </c>
      <c r="R2873" s="2"/>
    </row>
    <row r="2874" spans="1:18" ht="23" x14ac:dyDescent="0.25">
      <c r="A2874" s="47">
        <f t="shared" si="44"/>
        <v>2859</v>
      </c>
      <c r="B2874" s="48" t="s">
        <v>7044</v>
      </c>
      <c r="C2874" s="48" t="s">
        <v>7045</v>
      </c>
      <c r="D2874" s="48" t="s">
        <v>3708</v>
      </c>
      <c r="E2874" s="48" t="s">
        <v>3893</v>
      </c>
      <c r="F2874" s="48" t="s">
        <v>6040</v>
      </c>
      <c r="G2874" s="48"/>
      <c r="H2874" s="47">
        <v>1971</v>
      </c>
      <c r="I2874" s="47">
        <v>3539.28</v>
      </c>
      <c r="J2874" s="47" t="s">
        <v>7382</v>
      </c>
      <c r="K2874" s="47">
        <v>5</v>
      </c>
      <c r="L2874" s="47"/>
      <c r="M2874" s="47"/>
      <c r="N2874" s="47"/>
      <c r="O2874" s="47">
        <v>112</v>
      </c>
      <c r="P2874" s="47">
        <v>41645000</v>
      </c>
      <c r="R2874" s="2"/>
    </row>
    <row r="2875" spans="1:18" ht="23" x14ac:dyDescent="0.25">
      <c r="A2875" s="47">
        <f t="shared" si="44"/>
        <v>2860</v>
      </c>
      <c r="B2875" s="48" t="s">
        <v>7044</v>
      </c>
      <c r="C2875" s="48" t="s">
        <v>7045</v>
      </c>
      <c r="D2875" s="48" t="s">
        <v>2919</v>
      </c>
      <c r="E2875" s="48" t="s">
        <v>5317</v>
      </c>
      <c r="F2875" s="48" t="s">
        <v>6040</v>
      </c>
      <c r="G2875" s="48"/>
      <c r="H2875" s="47">
        <v>1988</v>
      </c>
      <c r="I2875" s="47">
        <v>2871.9</v>
      </c>
      <c r="J2875" s="47"/>
      <c r="K2875" s="47">
        <v>5</v>
      </c>
      <c r="L2875" s="47"/>
      <c r="M2875" s="47"/>
      <c r="N2875" s="47"/>
      <c r="O2875" s="47"/>
      <c r="P2875" s="47">
        <v>41645000</v>
      </c>
      <c r="R2875" s="2"/>
    </row>
    <row r="2876" spans="1:18" ht="23" x14ac:dyDescent="0.25">
      <c r="A2876" s="47">
        <f t="shared" si="44"/>
        <v>2861</v>
      </c>
      <c r="B2876" s="48" t="s">
        <v>7044</v>
      </c>
      <c r="C2876" s="48" t="s">
        <v>7045</v>
      </c>
      <c r="D2876" s="48" t="s">
        <v>7046</v>
      </c>
      <c r="E2876" s="48" t="s">
        <v>3788</v>
      </c>
      <c r="F2876" s="48" t="s">
        <v>6040</v>
      </c>
      <c r="G2876" s="48"/>
      <c r="H2876" s="47">
        <v>1964</v>
      </c>
      <c r="I2876" s="54">
        <v>2563.8000000000002</v>
      </c>
      <c r="J2876" s="50" t="s">
        <v>7382</v>
      </c>
      <c r="K2876" s="47">
        <v>5</v>
      </c>
      <c r="L2876" s="47"/>
      <c r="M2876" s="47"/>
      <c r="N2876" s="47"/>
      <c r="O2876" s="65">
        <v>134</v>
      </c>
      <c r="P2876" s="47">
        <v>41645000</v>
      </c>
      <c r="R2876" s="2"/>
    </row>
    <row r="2877" spans="1:18" ht="23" x14ac:dyDescent="0.25">
      <c r="A2877" s="47">
        <f t="shared" si="44"/>
        <v>2862</v>
      </c>
      <c r="B2877" s="48" t="s">
        <v>7044</v>
      </c>
      <c r="C2877" s="48" t="s">
        <v>7045</v>
      </c>
      <c r="D2877" s="48" t="s">
        <v>7047</v>
      </c>
      <c r="E2877" s="48" t="s">
        <v>5533</v>
      </c>
      <c r="F2877" s="48" t="s">
        <v>6040</v>
      </c>
      <c r="G2877" s="48"/>
      <c r="H2877" s="47">
        <v>1965</v>
      </c>
      <c r="I2877" s="54">
        <v>6235.9</v>
      </c>
      <c r="J2877" s="54" t="s">
        <v>7382</v>
      </c>
      <c r="K2877" s="47">
        <v>5</v>
      </c>
      <c r="L2877" s="47"/>
      <c r="M2877" s="47"/>
      <c r="N2877" s="47"/>
      <c r="O2877" s="65">
        <v>248</v>
      </c>
      <c r="P2877" s="47">
        <v>41645000</v>
      </c>
      <c r="R2877" s="2"/>
    </row>
    <row r="2878" spans="1:18" ht="23" x14ac:dyDescent="0.25">
      <c r="A2878" s="47">
        <f t="shared" si="44"/>
        <v>2863</v>
      </c>
      <c r="B2878" s="48" t="s">
        <v>7044</v>
      </c>
      <c r="C2878" s="48" t="s">
        <v>7045</v>
      </c>
      <c r="D2878" s="48" t="s">
        <v>7048</v>
      </c>
      <c r="E2878" s="48" t="s">
        <v>5534</v>
      </c>
      <c r="F2878" s="48" t="s">
        <v>6040</v>
      </c>
      <c r="G2878" s="48"/>
      <c r="H2878" s="47">
        <v>1965</v>
      </c>
      <c r="I2878" s="54">
        <v>6458.1</v>
      </c>
      <c r="J2878" s="54" t="s">
        <v>7382</v>
      </c>
      <c r="K2878" s="47">
        <v>5</v>
      </c>
      <c r="L2878" s="47"/>
      <c r="M2878" s="47"/>
      <c r="N2878" s="47"/>
      <c r="O2878" s="65">
        <v>201</v>
      </c>
      <c r="P2878" s="47">
        <v>41645000</v>
      </c>
      <c r="R2878" s="2"/>
    </row>
    <row r="2879" spans="1:18" ht="23" x14ac:dyDescent="0.25">
      <c r="A2879" s="47">
        <f t="shared" si="44"/>
        <v>2864</v>
      </c>
      <c r="B2879" s="48" t="s">
        <v>7044</v>
      </c>
      <c r="C2879" s="48" t="s">
        <v>7045</v>
      </c>
      <c r="D2879" s="48" t="s">
        <v>7049</v>
      </c>
      <c r="E2879" s="48" t="s">
        <v>909</v>
      </c>
      <c r="F2879" s="48" t="s">
        <v>6040</v>
      </c>
      <c r="G2879" s="48"/>
      <c r="H2879" s="47">
        <v>1966</v>
      </c>
      <c r="I2879" s="47">
        <v>6502.4</v>
      </c>
      <c r="J2879" s="47"/>
      <c r="K2879" s="47">
        <v>5</v>
      </c>
      <c r="L2879" s="47"/>
      <c r="M2879" s="47"/>
      <c r="N2879" s="47"/>
      <c r="O2879" s="47"/>
      <c r="P2879" s="47">
        <v>41645000</v>
      </c>
      <c r="R2879" s="2"/>
    </row>
    <row r="2880" spans="1:18" ht="23" x14ac:dyDescent="0.25">
      <c r="A2880" s="47">
        <f t="shared" si="44"/>
        <v>2865</v>
      </c>
      <c r="B2880" s="48" t="s">
        <v>7044</v>
      </c>
      <c r="C2880" s="48" t="s">
        <v>7045</v>
      </c>
      <c r="D2880" s="48" t="s">
        <v>7050</v>
      </c>
      <c r="E2880" s="48" t="s">
        <v>5205</v>
      </c>
      <c r="F2880" s="48" t="s">
        <v>6040</v>
      </c>
      <c r="G2880" s="48"/>
      <c r="H2880" s="47">
        <v>1969</v>
      </c>
      <c r="I2880" s="54">
        <v>3974.1</v>
      </c>
      <c r="J2880" s="54" t="s">
        <v>7382</v>
      </c>
      <c r="K2880" s="53">
        <v>9</v>
      </c>
      <c r="L2880" s="47"/>
      <c r="M2880" s="47"/>
      <c r="N2880" s="47"/>
      <c r="O2880" s="65">
        <v>93</v>
      </c>
      <c r="P2880" s="47">
        <v>41645000</v>
      </c>
      <c r="R2880" s="2"/>
    </row>
    <row r="2881" spans="1:18" ht="23" x14ac:dyDescent="0.25">
      <c r="A2881" s="47">
        <f t="shared" si="44"/>
        <v>2866</v>
      </c>
      <c r="B2881" s="48" t="s">
        <v>7044</v>
      </c>
      <c r="C2881" s="48" t="s">
        <v>7045</v>
      </c>
      <c r="D2881" s="48" t="s">
        <v>7051</v>
      </c>
      <c r="E2881" s="48" t="s">
        <v>5206</v>
      </c>
      <c r="F2881" s="48" t="s">
        <v>6040</v>
      </c>
      <c r="G2881" s="48"/>
      <c r="H2881" s="47">
        <v>1969</v>
      </c>
      <c r="I2881" s="54">
        <v>2767.6</v>
      </c>
      <c r="J2881" s="54" t="s">
        <v>7382</v>
      </c>
      <c r="K2881" s="53">
        <v>5</v>
      </c>
      <c r="L2881" s="47"/>
      <c r="M2881" s="47"/>
      <c r="N2881" s="47"/>
      <c r="O2881" s="65">
        <v>131</v>
      </c>
      <c r="P2881" s="47">
        <v>41645000</v>
      </c>
      <c r="R2881" s="2"/>
    </row>
    <row r="2882" spans="1:18" ht="23" x14ac:dyDescent="0.25">
      <c r="A2882" s="47">
        <f t="shared" si="44"/>
        <v>2867</v>
      </c>
      <c r="B2882" s="48" t="s">
        <v>7044</v>
      </c>
      <c r="C2882" s="48" t="s">
        <v>7045</v>
      </c>
      <c r="D2882" s="48" t="s">
        <v>7052</v>
      </c>
      <c r="E2882" s="48" t="s">
        <v>5207</v>
      </c>
      <c r="F2882" s="48" t="s">
        <v>6040</v>
      </c>
      <c r="G2882" s="48"/>
      <c r="H2882" s="47">
        <v>1970</v>
      </c>
      <c r="I2882" s="54">
        <v>4019.9</v>
      </c>
      <c r="J2882" s="54" t="s">
        <v>7382</v>
      </c>
      <c r="K2882" s="53">
        <v>5</v>
      </c>
      <c r="L2882" s="47"/>
      <c r="M2882" s="47"/>
      <c r="N2882" s="47"/>
      <c r="O2882" s="65">
        <v>135</v>
      </c>
      <c r="P2882" s="47">
        <v>41645000</v>
      </c>
      <c r="R2882" s="2"/>
    </row>
    <row r="2883" spans="1:18" ht="23" x14ac:dyDescent="0.25">
      <c r="A2883" s="47">
        <f t="shared" si="44"/>
        <v>2868</v>
      </c>
      <c r="B2883" s="48" t="s">
        <v>7044</v>
      </c>
      <c r="C2883" s="48" t="s">
        <v>7045</v>
      </c>
      <c r="D2883" s="48" t="s">
        <v>7053</v>
      </c>
      <c r="E2883" s="48" t="s">
        <v>7054</v>
      </c>
      <c r="F2883" s="48" t="s">
        <v>6040</v>
      </c>
      <c r="G2883" s="48"/>
      <c r="H2883" s="47">
        <v>1966</v>
      </c>
      <c r="I2883" s="54">
        <v>6266</v>
      </c>
      <c r="J2883" s="50" t="s">
        <v>7377</v>
      </c>
      <c r="K2883" s="53">
        <v>5</v>
      </c>
      <c r="L2883" s="47"/>
      <c r="M2883" s="47"/>
      <c r="N2883" s="47"/>
      <c r="O2883" s="65">
        <v>270</v>
      </c>
      <c r="P2883" s="47">
        <v>41645000</v>
      </c>
      <c r="R2883" s="2"/>
    </row>
    <row r="2884" spans="1:18" ht="23" x14ac:dyDescent="0.25">
      <c r="A2884" s="47">
        <f t="shared" si="44"/>
        <v>2869</v>
      </c>
      <c r="B2884" s="48" t="s">
        <v>7044</v>
      </c>
      <c r="C2884" s="48" t="s">
        <v>7045</v>
      </c>
      <c r="D2884" s="48" t="s">
        <v>7055</v>
      </c>
      <c r="E2884" s="48" t="s">
        <v>5208</v>
      </c>
      <c r="F2884" s="48" t="s">
        <v>6040</v>
      </c>
      <c r="G2884" s="48"/>
      <c r="H2884" s="47">
        <v>1969</v>
      </c>
      <c r="I2884" s="54">
        <v>4484.3</v>
      </c>
      <c r="J2884" s="50" t="s">
        <v>7382</v>
      </c>
      <c r="K2884" s="53">
        <v>5</v>
      </c>
      <c r="L2884" s="47"/>
      <c r="M2884" s="47"/>
      <c r="N2884" s="47"/>
      <c r="O2884" s="65">
        <v>233</v>
      </c>
      <c r="P2884" s="47">
        <v>41645000</v>
      </c>
      <c r="R2884" s="2"/>
    </row>
    <row r="2885" spans="1:18" ht="23" x14ac:dyDescent="0.25">
      <c r="A2885" s="47">
        <f t="shared" si="44"/>
        <v>2870</v>
      </c>
      <c r="B2885" s="48" t="s">
        <v>7044</v>
      </c>
      <c r="C2885" s="48" t="s">
        <v>7045</v>
      </c>
      <c r="D2885" s="48" t="s">
        <v>7056</v>
      </c>
      <c r="E2885" s="48" t="s">
        <v>5209</v>
      </c>
      <c r="F2885" s="48" t="s">
        <v>6040</v>
      </c>
      <c r="G2885" s="48"/>
      <c r="H2885" s="47">
        <v>1967</v>
      </c>
      <c r="I2885" s="54">
        <v>4446</v>
      </c>
      <c r="J2885" s="50" t="s">
        <v>7382</v>
      </c>
      <c r="K2885" s="53">
        <v>5</v>
      </c>
      <c r="L2885" s="47"/>
      <c r="M2885" s="47"/>
      <c r="N2885" s="47"/>
      <c r="O2885" s="65">
        <v>207</v>
      </c>
      <c r="P2885" s="47">
        <v>41645000</v>
      </c>
      <c r="R2885" s="2"/>
    </row>
    <row r="2886" spans="1:18" ht="23" x14ac:dyDescent="0.25">
      <c r="A2886" s="47">
        <f t="shared" si="44"/>
        <v>2871</v>
      </c>
      <c r="B2886" s="48" t="s">
        <v>7044</v>
      </c>
      <c r="C2886" s="48" t="s">
        <v>7045</v>
      </c>
      <c r="D2886" s="48" t="s">
        <v>7057</v>
      </c>
      <c r="E2886" s="48" t="s">
        <v>5210</v>
      </c>
      <c r="F2886" s="48" t="s">
        <v>6040</v>
      </c>
      <c r="G2886" s="48"/>
      <c r="H2886" s="47">
        <v>1967</v>
      </c>
      <c r="I2886" s="54">
        <v>4423.3</v>
      </c>
      <c r="J2886" s="50" t="s">
        <v>7382</v>
      </c>
      <c r="K2886" s="53">
        <v>5</v>
      </c>
      <c r="L2886" s="47"/>
      <c r="M2886" s="47"/>
      <c r="N2886" s="47"/>
      <c r="O2886" s="65">
        <v>175</v>
      </c>
      <c r="P2886" s="47">
        <v>41645000</v>
      </c>
      <c r="R2886" s="2"/>
    </row>
    <row r="2887" spans="1:18" ht="23" x14ac:dyDescent="0.25">
      <c r="A2887" s="47">
        <f t="shared" si="44"/>
        <v>2872</v>
      </c>
      <c r="B2887" s="48" t="s">
        <v>7044</v>
      </c>
      <c r="C2887" s="48" t="s">
        <v>7045</v>
      </c>
      <c r="D2887" s="48" t="s">
        <v>7058</v>
      </c>
      <c r="E2887" s="48" t="s">
        <v>5211</v>
      </c>
      <c r="F2887" s="48" t="s">
        <v>6040</v>
      </c>
      <c r="G2887" s="48"/>
      <c r="H2887" s="47">
        <v>1967</v>
      </c>
      <c r="I2887" s="54">
        <v>6013.3</v>
      </c>
      <c r="J2887" s="50" t="s">
        <v>7382</v>
      </c>
      <c r="K2887" s="53">
        <v>5</v>
      </c>
      <c r="L2887" s="47"/>
      <c r="M2887" s="47"/>
      <c r="N2887" s="47"/>
      <c r="O2887" s="65">
        <v>265</v>
      </c>
      <c r="P2887" s="47">
        <v>41645000</v>
      </c>
      <c r="R2887" s="2"/>
    </row>
    <row r="2888" spans="1:18" ht="23" x14ac:dyDescent="0.25">
      <c r="A2888" s="47">
        <f t="shared" si="44"/>
        <v>2873</v>
      </c>
      <c r="B2888" s="48" t="s">
        <v>7044</v>
      </c>
      <c r="C2888" s="48" t="s">
        <v>7045</v>
      </c>
      <c r="D2888" s="48" t="s">
        <v>7059</v>
      </c>
      <c r="E2888" s="48" t="s">
        <v>5212</v>
      </c>
      <c r="F2888" s="48" t="s">
        <v>6040</v>
      </c>
      <c r="G2888" s="48"/>
      <c r="H2888" s="47">
        <v>1968</v>
      </c>
      <c r="I2888" s="54">
        <v>4282.8</v>
      </c>
      <c r="J2888" s="50" t="s">
        <v>7382</v>
      </c>
      <c r="K2888" s="53">
        <v>5</v>
      </c>
      <c r="L2888" s="47"/>
      <c r="M2888" s="47"/>
      <c r="N2888" s="47"/>
      <c r="O2888" s="65">
        <v>223</v>
      </c>
      <c r="P2888" s="47">
        <v>41645000</v>
      </c>
      <c r="R2888" s="2"/>
    </row>
    <row r="2889" spans="1:18" ht="23" x14ac:dyDescent="0.25">
      <c r="A2889" s="47">
        <f t="shared" si="44"/>
        <v>2874</v>
      </c>
      <c r="B2889" s="48" t="s">
        <v>7044</v>
      </c>
      <c r="C2889" s="48" t="s">
        <v>7045</v>
      </c>
      <c r="D2889" s="48" t="s">
        <v>7060</v>
      </c>
      <c r="E2889" s="48" t="s">
        <v>5213</v>
      </c>
      <c r="F2889" s="48" t="s">
        <v>6040</v>
      </c>
      <c r="G2889" s="48"/>
      <c r="H2889" s="47">
        <v>1967</v>
      </c>
      <c r="I2889" s="54">
        <v>7940.4</v>
      </c>
      <c r="J2889" s="50" t="s">
        <v>7382</v>
      </c>
      <c r="K2889" s="53">
        <v>5</v>
      </c>
      <c r="L2889" s="47"/>
      <c r="M2889" s="47"/>
      <c r="N2889" s="47"/>
      <c r="O2889" s="65">
        <v>282</v>
      </c>
      <c r="P2889" s="47">
        <v>41645000</v>
      </c>
      <c r="R2889" s="2"/>
    </row>
    <row r="2890" spans="1:18" ht="23" x14ac:dyDescent="0.25">
      <c r="A2890" s="47">
        <f t="shared" si="44"/>
        <v>2875</v>
      </c>
      <c r="B2890" s="48" t="s">
        <v>7044</v>
      </c>
      <c r="C2890" s="48" t="s">
        <v>7045</v>
      </c>
      <c r="D2890" s="48" t="s">
        <v>7061</v>
      </c>
      <c r="E2890" s="48" t="s">
        <v>5535</v>
      </c>
      <c r="F2890" s="48" t="s">
        <v>6040</v>
      </c>
      <c r="G2890" s="48"/>
      <c r="H2890" s="47">
        <v>1969</v>
      </c>
      <c r="I2890" s="54">
        <v>2768.7</v>
      </c>
      <c r="J2890" s="50" t="s">
        <v>7382</v>
      </c>
      <c r="K2890" s="53">
        <v>5</v>
      </c>
      <c r="L2890" s="47"/>
      <c r="M2890" s="47"/>
      <c r="N2890" s="47"/>
      <c r="O2890" s="65">
        <v>129</v>
      </c>
      <c r="P2890" s="47">
        <v>41645000</v>
      </c>
      <c r="R2890" s="2"/>
    </row>
    <row r="2891" spans="1:18" ht="23" x14ac:dyDescent="0.25">
      <c r="A2891" s="47">
        <f t="shared" si="44"/>
        <v>2876</v>
      </c>
      <c r="B2891" s="48" t="s">
        <v>7044</v>
      </c>
      <c r="C2891" s="48" t="s">
        <v>7045</v>
      </c>
      <c r="D2891" s="48" t="s">
        <v>7062</v>
      </c>
      <c r="E2891" s="48" t="s">
        <v>5536</v>
      </c>
      <c r="F2891" s="48" t="s">
        <v>6040</v>
      </c>
      <c r="G2891" s="48"/>
      <c r="H2891" s="47">
        <v>1970</v>
      </c>
      <c r="I2891" s="54">
        <v>2732.4</v>
      </c>
      <c r="J2891" s="50" t="s">
        <v>7382</v>
      </c>
      <c r="K2891" s="53">
        <v>5</v>
      </c>
      <c r="L2891" s="47"/>
      <c r="M2891" s="47"/>
      <c r="N2891" s="47"/>
      <c r="O2891" s="65">
        <v>123</v>
      </c>
      <c r="P2891" s="47">
        <v>41645000</v>
      </c>
      <c r="R2891" s="2"/>
    </row>
    <row r="2892" spans="1:18" ht="23" x14ac:dyDescent="0.25">
      <c r="A2892" s="47">
        <f t="shared" si="44"/>
        <v>2877</v>
      </c>
      <c r="B2892" s="48" t="s">
        <v>7044</v>
      </c>
      <c r="C2892" s="48" t="s">
        <v>7045</v>
      </c>
      <c r="D2892" s="48" t="s">
        <v>7063</v>
      </c>
      <c r="E2892" s="48" t="s">
        <v>5537</v>
      </c>
      <c r="F2892" s="48" t="s">
        <v>6040</v>
      </c>
      <c r="G2892" s="48"/>
      <c r="H2892" s="47">
        <v>1969</v>
      </c>
      <c r="I2892" s="54">
        <v>3341.9</v>
      </c>
      <c r="J2892" s="50" t="s">
        <v>7382</v>
      </c>
      <c r="K2892" s="53">
        <v>5</v>
      </c>
      <c r="L2892" s="47"/>
      <c r="M2892" s="47"/>
      <c r="N2892" s="47"/>
      <c r="O2892" s="65">
        <v>169</v>
      </c>
      <c r="P2892" s="47">
        <v>41645000</v>
      </c>
      <c r="R2892" s="2"/>
    </row>
    <row r="2893" spans="1:18" ht="23" x14ac:dyDescent="0.25">
      <c r="A2893" s="47">
        <f t="shared" si="44"/>
        <v>2878</v>
      </c>
      <c r="B2893" s="48" t="s">
        <v>7044</v>
      </c>
      <c r="C2893" s="48" t="s">
        <v>7045</v>
      </c>
      <c r="D2893" s="48" t="s">
        <v>7064</v>
      </c>
      <c r="E2893" s="48" t="s">
        <v>5538</v>
      </c>
      <c r="F2893" s="48" t="s">
        <v>6040</v>
      </c>
      <c r="G2893" s="48"/>
      <c r="H2893" s="47">
        <v>1968</v>
      </c>
      <c r="I2893" s="54">
        <v>5969.2</v>
      </c>
      <c r="J2893" s="50" t="s">
        <v>7382</v>
      </c>
      <c r="K2893" s="53">
        <v>5</v>
      </c>
      <c r="L2893" s="47"/>
      <c r="M2893" s="47"/>
      <c r="N2893" s="47"/>
      <c r="O2893" s="65">
        <v>309</v>
      </c>
      <c r="P2893" s="47">
        <v>41645000</v>
      </c>
      <c r="R2893" s="2"/>
    </row>
    <row r="2894" spans="1:18" ht="23" x14ac:dyDescent="0.25">
      <c r="A2894" s="47">
        <f t="shared" si="44"/>
        <v>2879</v>
      </c>
      <c r="B2894" s="48" t="s">
        <v>7044</v>
      </c>
      <c r="C2894" s="48" t="s">
        <v>7045</v>
      </c>
      <c r="D2894" s="48" t="s">
        <v>7065</v>
      </c>
      <c r="E2894" s="48" t="s">
        <v>3786</v>
      </c>
      <c r="F2894" s="48" t="s">
        <v>6040</v>
      </c>
      <c r="G2894" s="48"/>
      <c r="H2894" s="47">
        <v>1964</v>
      </c>
      <c r="I2894" s="54">
        <v>3803.9</v>
      </c>
      <c r="J2894" s="50" t="s">
        <v>7377</v>
      </c>
      <c r="K2894" s="53">
        <v>5</v>
      </c>
      <c r="L2894" s="47"/>
      <c r="M2894" s="47"/>
      <c r="N2894" s="47"/>
      <c r="O2894" s="65">
        <v>172</v>
      </c>
      <c r="P2894" s="47">
        <v>41645000</v>
      </c>
      <c r="R2894" s="2"/>
    </row>
    <row r="2895" spans="1:18" ht="23" x14ac:dyDescent="0.25">
      <c r="A2895" s="47">
        <f t="shared" si="44"/>
        <v>2880</v>
      </c>
      <c r="B2895" s="48" t="s">
        <v>7044</v>
      </c>
      <c r="C2895" s="48" t="s">
        <v>7045</v>
      </c>
      <c r="D2895" s="48" t="s">
        <v>7066</v>
      </c>
      <c r="E2895" s="48" t="s">
        <v>5539</v>
      </c>
      <c r="F2895" s="48" t="s">
        <v>6040</v>
      </c>
      <c r="G2895" s="48"/>
      <c r="H2895" s="47">
        <v>1971</v>
      </c>
      <c r="I2895" s="54">
        <v>3136.6</v>
      </c>
      <c r="J2895" s="50" t="s">
        <v>7382</v>
      </c>
      <c r="K2895" s="53">
        <v>9</v>
      </c>
      <c r="L2895" s="47"/>
      <c r="M2895" s="47"/>
      <c r="N2895" s="47"/>
      <c r="O2895" s="65">
        <v>87</v>
      </c>
      <c r="P2895" s="47">
        <v>41645000</v>
      </c>
      <c r="R2895" s="2"/>
    </row>
    <row r="2896" spans="1:18" ht="23" x14ac:dyDescent="0.25">
      <c r="A2896" s="47">
        <f t="shared" si="44"/>
        <v>2881</v>
      </c>
      <c r="B2896" s="48" t="s">
        <v>7044</v>
      </c>
      <c r="C2896" s="48" t="s">
        <v>7045</v>
      </c>
      <c r="D2896" s="48" t="s">
        <v>7067</v>
      </c>
      <c r="E2896" s="48" t="s">
        <v>5540</v>
      </c>
      <c r="F2896" s="48" t="s">
        <v>6040</v>
      </c>
      <c r="G2896" s="48"/>
      <c r="H2896" s="47">
        <v>1970</v>
      </c>
      <c r="I2896" s="54">
        <v>5881.8</v>
      </c>
      <c r="J2896" s="50" t="s">
        <v>7382</v>
      </c>
      <c r="K2896" s="53">
        <v>5</v>
      </c>
      <c r="L2896" s="47"/>
      <c r="M2896" s="47"/>
      <c r="N2896" s="47"/>
      <c r="O2896" s="65">
        <v>310</v>
      </c>
      <c r="P2896" s="47">
        <v>41645000</v>
      </c>
      <c r="R2896" s="2"/>
    </row>
    <row r="2897" spans="1:18" ht="23" x14ac:dyDescent="0.25">
      <c r="A2897" s="47">
        <f t="shared" si="44"/>
        <v>2882</v>
      </c>
      <c r="B2897" s="48" t="s">
        <v>7044</v>
      </c>
      <c r="C2897" s="48" t="s">
        <v>7045</v>
      </c>
      <c r="D2897" s="48" t="s">
        <v>7068</v>
      </c>
      <c r="E2897" s="48" t="s">
        <v>5541</v>
      </c>
      <c r="F2897" s="48" t="s">
        <v>6040</v>
      </c>
      <c r="G2897" s="48"/>
      <c r="H2897" s="47">
        <v>1969</v>
      </c>
      <c r="I2897" s="54">
        <v>6087.1</v>
      </c>
      <c r="J2897" s="50" t="s">
        <v>7382</v>
      </c>
      <c r="K2897" s="53">
        <v>5</v>
      </c>
      <c r="L2897" s="47"/>
      <c r="M2897" s="47"/>
      <c r="N2897" s="47"/>
      <c r="O2897" s="65">
        <v>289</v>
      </c>
      <c r="P2897" s="47">
        <v>41645000</v>
      </c>
      <c r="R2897" s="2"/>
    </row>
    <row r="2898" spans="1:18" ht="23" x14ac:dyDescent="0.25">
      <c r="A2898" s="47">
        <f t="shared" ref="A2898:A2961" si="45">A2897+1</f>
        <v>2883</v>
      </c>
      <c r="B2898" s="48" t="s">
        <v>7044</v>
      </c>
      <c r="C2898" s="48" t="s">
        <v>7045</v>
      </c>
      <c r="D2898" s="48" t="s">
        <v>7069</v>
      </c>
      <c r="E2898" s="48" t="s">
        <v>5316</v>
      </c>
      <c r="F2898" s="48" t="s">
        <v>6040</v>
      </c>
      <c r="G2898" s="48"/>
      <c r="H2898" s="47">
        <v>1969</v>
      </c>
      <c r="I2898" s="54">
        <v>4613.8999999999996</v>
      </c>
      <c r="J2898" s="50" t="s">
        <v>7382</v>
      </c>
      <c r="K2898" s="53">
        <v>5</v>
      </c>
      <c r="L2898" s="47"/>
      <c r="M2898" s="47"/>
      <c r="N2898" s="47"/>
      <c r="O2898" s="65">
        <v>205</v>
      </c>
      <c r="P2898" s="47">
        <v>41645000</v>
      </c>
      <c r="R2898" s="2"/>
    </row>
    <row r="2899" spans="1:18" ht="23" x14ac:dyDescent="0.25">
      <c r="A2899" s="47">
        <f t="shared" si="45"/>
        <v>2884</v>
      </c>
      <c r="B2899" s="48" t="s">
        <v>7044</v>
      </c>
      <c r="C2899" s="48" t="s">
        <v>7045</v>
      </c>
      <c r="D2899" s="48" t="s">
        <v>7070</v>
      </c>
      <c r="E2899" s="48" t="s">
        <v>5542</v>
      </c>
      <c r="F2899" s="48" t="s">
        <v>6040</v>
      </c>
      <c r="G2899" s="48"/>
      <c r="H2899" s="47">
        <v>1968</v>
      </c>
      <c r="I2899" s="54">
        <v>4670.3999999999996</v>
      </c>
      <c r="J2899" s="50" t="s">
        <v>7382</v>
      </c>
      <c r="K2899" s="53">
        <v>5</v>
      </c>
      <c r="L2899" s="47"/>
      <c r="M2899" s="47"/>
      <c r="N2899" s="47"/>
      <c r="O2899" s="65">
        <v>208</v>
      </c>
      <c r="P2899" s="47">
        <v>41645000</v>
      </c>
      <c r="R2899" s="2"/>
    </row>
    <row r="2900" spans="1:18" ht="23" x14ac:dyDescent="0.25">
      <c r="A2900" s="47">
        <f t="shared" si="45"/>
        <v>2885</v>
      </c>
      <c r="B2900" s="48" t="s">
        <v>7044</v>
      </c>
      <c r="C2900" s="48" t="s">
        <v>7045</v>
      </c>
      <c r="D2900" s="48" t="s">
        <v>7071</v>
      </c>
      <c r="E2900" s="48" t="s">
        <v>5543</v>
      </c>
      <c r="F2900" s="48" t="s">
        <v>6040</v>
      </c>
      <c r="G2900" s="48"/>
      <c r="H2900" s="47">
        <v>1968</v>
      </c>
      <c r="I2900" s="54">
        <v>3132.6</v>
      </c>
      <c r="J2900" s="50" t="s">
        <v>7382</v>
      </c>
      <c r="K2900" s="53">
        <v>5</v>
      </c>
      <c r="L2900" s="47"/>
      <c r="M2900" s="47"/>
      <c r="N2900" s="47"/>
      <c r="O2900" s="65">
        <v>192</v>
      </c>
      <c r="P2900" s="47">
        <v>41645000</v>
      </c>
      <c r="R2900" s="2"/>
    </row>
    <row r="2901" spans="1:18" ht="23" x14ac:dyDescent="0.25">
      <c r="A2901" s="47">
        <f t="shared" si="45"/>
        <v>2886</v>
      </c>
      <c r="B2901" s="48" t="s">
        <v>7044</v>
      </c>
      <c r="C2901" s="48" t="s">
        <v>7045</v>
      </c>
      <c r="D2901" s="48" t="s">
        <v>7072</v>
      </c>
      <c r="E2901" s="48" t="s">
        <v>5214</v>
      </c>
      <c r="F2901" s="48" t="s">
        <v>6040</v>
      </c>
      <c r="G2901" s="48"/>
      <c r="H2901" s="47">
        <v>1972</v>
      </c>
      <c r="I2901" s="54">
        <v>2157.4</v>
      </c>
      <c r="J2901" s="50" t="s">
        <v>7382</v>
      </c>
      <c r="K2901" s="53">
        <v>9</v>
      </c>
      <c r="L2901" s="47"/>
      <c r="M2901" s="47"/>
      <c r="N2901" s="47"/>
      <c r="O2901" s="65">
        <v>105</v>
      </c>
      <c r="P2901" s="47">
        <v>41645000</v>
      </c>
      <c r="R2901" s="2"/>
    </row>
    <row r="2902" spans="1:18" ht="23" x14ac:dyDescent="0.25">
      <c r="A2902" s="47">
        <f t="shared" si="45"/>
        <v>2887</v>
      </c>
      <c r="B2902" s="48" t="s">
        <v>7044</v>
      </c>
      <c r="C2902" s="48" t="s">
        <v>7045</v>
      </c>
      <c r="D2902" s="48" t="s">
        <v>7073</v>
      </c>
      <c r="E2902" s="48" t="s">
        <v>5215</v>
      </c>
      <c r="F2902" s="48" t="s">
        <v>6040</v>
      </c>
      <c r="G2902" s="48"/>
      <c r="H2902" s="47">
        <v>1971</v>
      </c>
      <c r="I2902" s="54">
        <v>2770.8</v>
      </c>
      <c r="J2902" s="50" t="s">
        <v>7382</v>
      </c>
      <c r="K2902" s="53">
        <v>9</v>
      </c>
      <c r="L2902" s="47"/>
      <c r="M2902" s="47"/>
      <c r="N2902" s="47"/>
      <c r="O2902" s="65">
        <v>83</v>
      </c>
      <c r="P2902" s="47">
        <v>41645000</v>
      </c>
      <c r="R2902" s="2"/>
    </row>
    <row r="2903" spans="1:18" ht="23" x14ac:dyDescent="0.25">
      <c r="A2903" s="47">
        <f t="shared" si="45"/>
        <v>2888</v>
      </c>
      <c r="B2903" s="48" t="s">
        <v>7044</v>
      </c>
      <c r="C2903" s="48" t="s">
        <v>7045</v>
      </c>
      <c r="D2903" s="48" t="s">
        <v>7074</v>
      </c>
      <c r="E2903" s="48" t="s">
        <v>5216</v>
      </c>
      <c r="F2903" s="48" t="s">
        <v>6040</v>
      </c>
      <c r="G2903" s="48"/>
      <c r="H2903" s="47">
        <v>1972</v>
      </c>
      <c r="I2903" s="54">
        <v>2091.1</v>
      </c>
      <c r="J2903" s="50" t="s">
        <v>7382</v>
      </c>
      <c r="K2903" s="53">
        <v>9</v>
      </c>
      <c r="L2903" s="47"/>
      <c r="M2903" s="47"/>
      <c r="N2903" s="47"/>
      <c r="O2903" s="65">
        <v>86</v>
      </c>
      <c r="P2903" s="47">
        <v>41645000</v>
      </c>
      <c r="R2903" s="2"/>
    </row>
    <row r="2904" spans="1:18" ht="23" x14ac:dyDescent="0.25">
      <c r="A2904" s="47">
        <f t="shared" si="45"/>
        <v>2889</v>
      </c>
      <c r="B2904" s="48" t="s">
        <v>7044</v>
      </c>
      <c r="C2904" s="48" t="s">
        <v>7045</v>
      </c>
      <c r="D2904" s="48" t="s">
        <v>7075</v>
      </c>
      <c r="E2904" s="48" t="s">
        <v>5217</v>
      </c>
      <c r="F2904" s="48" t="s">
        <v>6040</v>
      </c>
      <c r="G2904" s="48"/>
      <c r="H2904" s="47">
        <v>1974</v>
      </c>
      <c r="I2904" s="54">
        <v>14157.7</v>
      </c>
      <c r="J2904" s="50" t="s">
        <v>7377</v>
      </c>
      <c r="K2904" s="53">
        <v>9</v>
      </c>
      <c r="L2904" s="47"/>
      <c r="M2904" s="47"/>
      <c r="N2904" s="47"/>
      <c r="O2904" s="65">
        <v>503</v>
      </c>
      <c r="P2904" s="47">
        <v>41645000</v>
      </c>
      <c r="R2904" s="2"/>
    </row>
    <row r="2905" spans="1:18" ht="23" x14ac:dyDescent="0.25">
      <c r="A2905" s="47">
        <f t="shared" si="45"/>
        <v>2890</v>
      </c>
      <c r="B2905" s="48" t="s">
        <v>7044</v>
      </c>
      <c r="C2905" s="48" t="s">
        <v>7045</v>
      </c>
      <c r="D2905" s="48" t="s">
        <v>7076</v>
      </c>
      <c r="E2905" s="48" t="s">
        <v>3787</v>
      </c>
      <c r="F2905" s="48" t="s">
        <v>6040</v>
      </c>
      <c r="G2905" s="48"/>
      <c r="H2905" s="47">
        <v>1966</v>
      </c>
      <c r="I2905" s="54">
        <v>5406.5</v>
      </c>
      <c r="J2905" s="50" t="s">
        <v>7382</v>
      </c>
      <c r="K2905" s="53">
        <v>5</v>
      </c>
      <c r="L2905" s="47"/>
      <c r="M2905" s="47"/>
      <c r="N2905" s="47"/>
      <c r="O2905" s="65">
        <v>165</v>
      </c>
      <c r="P2905" s="47">
        <v>41645000</v>
      </c>
      <c r="R2905" s="2"/>
    </row>
    <row r="2906" spans="1:18" ht="23" x14ac:dyDescent="0.25">
      <c r="A2906" s="47">
        <f t="shared" si="45"/>
        <v>2891</v>
      </c>
      <c r="B2906" s="48" t="s">
        <v>7044</v>
      </c>
      <c r="C2906" s="48" t="s">
        <v>7045</v>
      </c>
      <c r="D2906" s="48" t="s">
        <v>7077</v>
      </c>
      <c r="E2906" s="48" t="s">
        <v>5218</v>
      </c>
      <c r="F2906" s="48" t="s">
        <v>6040</v>
      </c>
      <c r="G2906" s="48"/>
      <c r="H2906" s="47">
        <v>1967</v>
      </c>
      <c r="I2906" s="54">
        <v>5500.2</v>
      </c>
      <c r="J2906" s="50" t="s">
        <v>7382</v>
      </c>
      <c r="K2906" s="53">
        <v>5</v>
      </c>
      <c r="L2906" s="47"/>
      <c r="M2906" s="47"/>
      <c r="N2906" s="47"/>
      <c r="O2906" s="65">
        <v>157</v>
      </c>
      <c r="P2906" s="47">
        <v>41645000</v>
      </c>
      <c r="R2906" s="2"/>
    </row>
    <row r="2907" spans="1:18" ht="23" x14ac:dyDescent="0.25">
      <c r="A2907" s="47">
        <f t="shared" si="45"/>
        <v>2892</v>
      </c>
      <c r="B2907" s="48" t="s">
        <v>7044</v>
      </c>
      <c r="C2907" s="48" t="s">
        <v>7045</v>
      </c>
      <c r="D2907" s="48" t="s">
        <v>7078</v>
      </c>
      <c r="E2907" s="48" t="s">
        <v>1172</v>
      </c>
      <c r="F2907" s="48" t="s">
        <v>6040</v>
      </c>
      <c r="G2907" s="48"/>
      <c r="H2907" s="47">
        <v>1995</v>
      </c>
      <c r="I2907" s="47">
        <v>5566.2</v>
      </c>
      <c r="J2907" s="47"/>
      <c r="K2907" s="47">
        <v>9</v>
      </c>
      <c r="L2907" s="47"/>
      <c r="M2907" s="47"/>
      <c r="N2907" s="47"/>
      <c r="O2907" s="47"/>
      <c r="P2907" s="47">
        <v>41645000</v>
      </c>
      <c r="R2907" s="2"/>
    </row>
    <row r="2908" spans="1:18" ht="23" x14ac:dyDescent="0.25">
      <c r="A2908" s="47">
        <f t="shared" si="45"/>
        <v>2893</v>
      </c>
      <c r="B2908" s="48" t="s">
        <v>7044</v>
      </c>
      <c r="C2908" s="48" t="s">
        <v>7045</v>
      </c>
      <c r="D2908" s="48" t="s">
        <v>7079</v>
      </c>
      <c r="E2908" s="48" t="s">
        <v>5219</v>
      </c>
      <c r="F2908" s="48" t="s">
        <v>6040</v>
      </c>
      <c r="G2908" s="48"/>
      <c r="H2908" s="47">
        <v>1975</v>
      </c>
      <c r="I2908" s="54">
        <v>3869.81</v>
      </c>
      <c r="J2908" s="54" t="s">
        <v>7377</v>
      </c>
      <c r="K2908" s="53">
        <v>5</v>
      </c>
      <c r="L2908" s="47"/>
      <c r="M2908" s="47"/>
      <c r="N2908" s="47"/>
      <c r="O2908" s="65">
        <v>178</v>
      </c>
      <c r="P2908" s="47">
        <v>41645000</v>
      </c>
      <c r="R2908" s="2"/>
    </row>
    <row r="2909" spans="1:18" ht="23" x14ac:dyDescent="0.25">
      <c r="A2909" s="47">
        <f t="shared" si="45"/>
        <v>2894</v>
      </c>
      <c r="B2909" s="48" t="s">
        <v>7044</v>
      </c>
      <c r="C2909" s="48" t="s">
        <v>7045</v>
      </c>
      <c r="D2909" s="48" t="s">
        <v>7080</v>
      </c>
      <c r="E2909" s="48" t="s">
        <v>5220</v>
      </c>
      <c r="F2909" s="48" t="s">
        <v>6040</v>
      </c>
      <c r="G2909" s="48"/>
      <c r="H2909" s="47">
        <v>1974</v>
      </c>
      <c r="I2909" s="54">
        <v>2069.96</v>
      </c>
      <c r="J2909" s="54" t="s">
        <v>7377</v>
      </c>
      <c r="K2909" s="53">
        <v>5</v>
      </c>
      <c r="L2909" s="47"/>
      <c r="M2909" s="47"/>
      <c r="N2909" s="47"/>
      <c r="O2909" s="65">
        <v>105</v>
      </c>
      <c r="P2909" s="47">
        <v>41645000</v>
      </c>
      <c r="R2909" s="2"/>
    </row>
    <row r="2910" spans="1:18" ht="23" x14ac:dyDescent="0.25">
      <c r="A2910" s="47">
        <f t="shared" si="45"/>
        <v>2895</v>
      </c>
      <c r="B2910" s="48" t="s">
        <v>7044</v>
      </c>
      <c r="C2910" s="48" t="s">
        <v>7045</v>
      </c>
      <c r="D2910" s="48" t="s">
        <v>7081</v>
      </c>
      <c r="E2910" s="48" t="s">
        <v>5221</v>
      </c>
      <c r="F2910" s="48" t="s">
        <v>6040</v>
      </c>
      <c r="G2910" s="48"/>
      <c r="H2910" s="47">
        <v>1976</v>
      </c>
      <c r="I2910" s="54">
        <v>2088.89</v>
      </c>
      <c r="J2910" s="54" t="s">
        <v>7377</v>
      </c>
      <c r="K2910" s="53">
        <v>5</v>
      </c>
      <c r="L2910" s="47"/>
      <c r="M2910" s="47"/>
      <c r="N2910" s="47"/>
      <c r="O2910" s="65">
        <v>96</v>
      </c>
      <c r="P2910" s="47">
        <v>41645000</v>
      </c>
      <c r="R2910" s="2"/>
    </row>
    <row r="2911" spans="1:18" ht="23" x14ac:dyDescent="0.25">
      <c r="A2911" s="47">
        <f t="shared" si="45"/>
        <v>2896</v>
      </c>
      <c r="B2911" s="48" t="s">
        <v>7044</v>
      </c>
      <c r="C2911" s="48" t="s">
        <v>7045</v>
      </c>
      <c r="D2911" s="48" t="s">
        <v>7082</v>
      </c>
      <c r="E2911" s="48" t="s">
        <v>5222</v>
      </c>
      <c r="F2911" s="48" t="s">
        <v>6040</v>
      </c>
      <c r="G2911" s="48"/>
      <c r="H2911" s="47">
        <v>1975</v>
      </c>
      <c r="I2911" s="54">
        <v>3855.23</v>
      </c>
      <c r="J2911" s="54" t="s">
        <v>7377</v>
      </c>
      <c r="K2911" s="53">
        <v>5</v>
      </c>
      <c r="L2911" s="47"/>
      <c r="M2911" s="47"/>
      <c r="N2911" s="47"/>
      <c r="O2911" s="65">
        <v>186</v>
      </c>
      <c r="P2911" s="47">
        <v>41645000</v>
      </c>
      <c r="R2911" s="2"/>
    </row>
    <row r="2912" spans="1:18" ht="23" x14ac:dyDescent="0.25">
      <c r="A2912" s="47">
        <f t="shared" si="45"/>
        <v>2897</v>
      </c>
      <c r="B2912" s="48" t="s">
        <v>7044</v>
      </c>
      <c r="C2912" s="48" t="s">
        <v>7045</v>
      </c>
      <c r="D2912" s="48" t="s">
        <v>7083</v>
      </c>
      <c r="E2912" s="48" t="s">
        <v>5223</v>
      </c>
      <c r="F2912" s="48" t="s">
        <v>6040</v>
      </c>
      <c r="G2912" s="48"/>
      <c r="H2912" s="47">
        <v>1975</v>
      </c>
      <c r="I2912" s="54">
        <v>2074.1799999999998</v>
      </c>
      <c r="J2912" s="54" t="s">
        <v>7377</v>
      </c>
      <c r="K2912" s="53">
        <v>5</v>
      </c>
      <c r="L2912" s="47"/>
      <c r="M2912" s="47"/>
      <c r="N2912" s="47"/>
      <c r="O2912" s="65">
        <v>98</v>
      </c>
      <c r="P2912" s="47">
        <v>41645000</v>
      </c>
      <c r="R2912" s="2"/>
    </row>
    <row r="2913" spans="1:18" ht="23" x14ac:dyDescent="0.25">
      <c r="A2913" s="47">
        <f t="shared" si="45"/>
        <v>2898</v>
      </c>
      <c r="B2913" s="48" t="s">
        <v>7044</v>
      </c>
      <c r="C2913" s="48" t="s">
        <v>7045</v>
      </c>
      <c r="D2913" s="48" t="s">
        <v>7084</v>
      </c>
      <c r="E2913" s="48" t="s">
        <v>5224</v>
      </c>
      <c r="F2913" s="48" t="s">
        <v>6040</v>
      </c>
      <c r="G2913" s="48"/>
      <c r="H2913" s="47">
        <v>1977</v>
      </c>
      <c r="I2913" s="54">
        <v>2229.4</v>
      </c>
      <c r="J2913" s="54" t="s">
        <v>7377</v>
      </c>
      <c r="K2913" s="53">
        <v>9</v>
      </c>
      <c r="L2913" s="47"/>
      <c r="M2913" s="47"/>
      <c r="N2913" s="47"/>
      <c r="O2913" s="65">
        <v>122</v>
      </c>
      <c r="P2913" s="47">
        <v>41645000</v>
      </c>
      <c r="R2913" s="2"/>
    </row>
    <row r="2914" spans="1:18" ht="23" x14ac:dyDescent="0.25">
      <c r="A2914" s="47">
        <f t="shared" si="45"/>
        <v>2899</v>
      </c>
      <c r="B2914" s="48" t="s">
        <v>7044</v>
      </c>
      <c r="C2914" s="48" t="s">
        <v>7045</v>
      </c>
      <c r="D2914" s="48" t="s">
        <v>7085</v>
      </c>
      <c r="E2914" s="48" t="s">
        <v>5225</v>
      </c>
      <c r="F2914" s="48" t="s">
        <v>6040</v>
      </c>
      <c r="G2914" s="48"/>
      <c r="H2914" s="47">
        <v>1977</v>
      </c>
      <c r="I2914" s="54">
        <v>2226.3000000000002</v>
      </c>
      <c r="J2914" s="54" t="s">
        <v>7377</v>
      </c>
      <c r="K2914" s="53">
        <v>9</v>
      </c>
      <c r="L2914" s="47"/>
      <c r="M2914" s="47"/>
      <c r="N2914" s="47"/>
      <c r="O2914" s="65">
        <v>89</v>
      </c>
      <c r="P2914" s="47">
        <v>41645000</v>
      </c>
      <c r="R2914" s="2"/>
    </row>
    <row r="2915" spans="1:18" ht="23" x14ac:dyDescent="0.25">
      <c r="A2915" s="47">
        <f t="shared" si="45"/>
        <v>2900</v>
      </c>
      <c r="B2915" s="48" t="s">
        <v>7044</v>
      </c>
      <c r="C2915" s="48" t="s">
        <v>7045</v>
      </c>
      <c r="D2915" s="48" t="s">
        <v>7086</v>
      </c>
      <c r="E2915" s="48" t="s">
        <v>5226</v>
      </c>
      <c r="F2915" s="48" t="s">
        <v>6040</v>
      </c>
      <c r="G2915" s="48"/>
      <c r="H2915" s="47">
        <v>1974</v>
      </c>
      <c r="I2915" s="54">
        <v>3909.92</v>
      </c>
      <c r="J2915" s="54" t="s">
        <v>7377</v>
      </c>
      <c r="K2915" s="53">
        <v>5</v>
      </c>
      <c r="L2915" s="47"/>
      <c r="M2915" s="47"/>
      <c r="N2915" s="47"/>
      <c r="O2915" s="65">
        <v>176</v>
      </c>
      <c r="P2915" s="47">
        <v>41645000</v>
      </c>
      <c r="R2915" s="2"/>
    </row>
    <row r="2916" spans="1:18" ht="23" x14ac:dyDescent="0.25">
      <c r="A2916" s="47">
        <f t="shared" si="45"/>
        <v>2901</v>
      </c>
      <c r="B2916" s="48" t="s">
        <v>7044</v>
      </c>
      <c r="C2916" s="48" t="s">
        <v>7045</v>
      </c>
      <c r="D2916" s="48" t="s">
        <v>7087</v>
      </c>
      <c r="E2916" s="48" t="s">
        <v>5227</v>
      </c>
      <c r="F2916" s="48" t="s">
        <v>6040</v>
      </c>
      <c r="G2916" s="48"/>
      <c r="H2916" s="47">
        <v>1973</v>
      </c>
      <c r="I2916" s="54">
        <v>3878.21</v>
      </c>
      <c r="J2916" s="54" t="s">
        <v>7377</v>
      </c>
      <c r="K2916" s="53">
        <v>5</v>
      </c>
      <c r="L2916" s="47"/>
      <c r="M2916" s="47"/>
      <c r="N2916" s="47"/>
      <c r="O2916" s="65">
        <v>179</v>
      </c>
      <c r="P2916" s="47">
        <v>41645000</v>
      </c>
      <c r="R2916" s="2"/>
    </row>
    <row r="2917" spans="1:18" ht="23" x14ac:dyDescent="0.25">
      <c r="A2917" s="47">
        <f t="shared" si="45"/>
        <v>2902</v>
      </c>
      <c r="B2917" s="48" t="s">
        <v>7044</v>
      </c>
      <c r="C2917" s="48" t="s">
        <v>7045</v>
      </c>
      <c r="D2917" s="48" t="s">
        <v>7088</v>
      </c>
      <c r="E2917" s="48" t="s">
        <v>5228</v>
      </c>
      <c r="F2917" s="48" t="s">
        <v>6040</v>
      </c>
      <c r="G2917" s="48"/>
      <c r="H2917" s="47">
        <v>1973</v>
      </c>
      <c r="I2917" s="54">
        <v>2072.5300000000002</v>
      </c>
      <c r="J2917" s="54" t="s">
        <v>7377</v>
      </c>
      <c r="K2917" s="53">
        <v>5</v>
      </c>
      <c r="L2917" s="47"/>
      <c r="M2917" s="47"/>
      <c r="N2917" s="47"/>
      <c r="O2917" s="65">
        <v>85</v>
      </c>
      <c r="P2917" s="47">
        <v>41645000</v>
      </c>
      <c r="R2917" s="2"/>
    </row>
    <row r="2918" spans="1:18" ht="23" x14ac:dyDescent="0.25">
      <c r="A2918" s="47">
        <f t="shared" si="45"/>
        <v>2903</v>
      </c>
      <c r="B2918" s="48" t="s">
        <v>7044</v>
      </c>
      <c r="C2918" s="48" t="s">
        <v>7045</v>
      </c>
      <c r="D2918" s="48" t="s">
        <v>7089</v>
      </c>
      <c r="E2918" s="48" t="s">
        <v>5229</v>
      </c>
      <c r="F2918" s="48" t="s">
        <v>6040</v>
      </c>
      <c r="G2918" s="48"/>
      <c r="H2918" s="47">
        <v>1973</v>
      </c>
      <c r="I2918" s="54">
        <v>2078.34</v>
      </c>
      <c r="J2918" s="54" t="s">
        <v>7377</v>
      </c>
      <c r="K2918" s="53">
        <v>5</v>
      </c>
      <c r="L2918" s="47"/>
      <c r="M2918" s="47"/>
      <c r="N2918" s="47"/>
      <c r="O2918" s="65">
        <v>84</v>
      </c>
      <c r="P2918" s="47">
        <v>41645000</v>
      </c>
      <c r="R2918" s="2"/>
    </row>
    <row r="2919" spans="1:18" ht="23" x14ac:dyDescent="0.25">
      <c r="A2919" s="47">
        <f t="shared" si="45"/>
        <v>2904</v>
      </c>
      <c r="B2919" s="48" t="s">
        <v>7044</v>
      </c>
      <c r="C2919" s="48" t="s">
        <v>7045</v>
      </c>
      <c r="D2919" s="48" t="s">
        <v>7090</v>
      </c>
      <c r="E2919" s="48" t="s">
        <v>5230</v>
      </c>
      <c r="F2919" s="48" t="s">
        <v>6040</v>
      </c>
      <c r="G2919" s="48"/>
      <c r="H2919" s="47">
        <v>1973</v>
      </c>
      <c r="I2919" s="54">
        <v>3016.31</v>
      </c>
      <c r="J2919" s="54" t="s">
        <v>7377</v>
      </c>
      <c r="K2919" s="53">
        <v>5</v>
      </c>
      <c r="L2919" s="47"/>
      <c r="M2919" s="47"/>
      <c r="N2919" s="47"/>
      <c r="O2919" s="65">
        <v>138</v>
      </c>
      <c r="P2919" s="47">
        <v>41645000</v>
      </c>
      <c r="R2919" s="2"/>
    </row>
    <row r="2920" spans="1:18" ht="23" x14ac:dyDescent="0.25">
      <c r="A2920" s="47">
        <f t="shared" si="45"/>
        <v>2905</v>
      </c>
      <c r="B2920" s="48" t="s">
        <v>7044</v>
      </c>
      <c r="C2920" s="48" t="s">
        <v>7045</v>
      </c>
      <c r="D2920" s="48" t="s">
        <v>7091</v>
      </c>
      <c r="E2920" s="48" t="s">
        <v>5231</v>
      </c>
      <c r="F2920" s="48" t="s">
        <v>6040</v>
      </c>
      <c r="G2920" s="48"/>
      <c r="H2920" s="47">
        <v>1974</v>
      </c>
      <c r="I2920" s="54">
        <v>2065.73</v>
      </c>
      <c r="J2920" s="54" t="s">
        <v>7377</v>
      </c>
      <c r="K2920" s="53">
        <v>5</v>
      </c>
      <c r="L2920" s="47"/>
      <c r="M2920" s="47"/>
      <c r="N2920" s="47"/>
      <c r="O2920" s="65">
        <v>98</v>
      </c>
      <c r="P2920" s="47">
        <v>41645000</v>
      </c>
      <c r="R2920" s="2"/>
    </row>
    <row r="2921" spans="1:18" ht="23" x14ac:dyDescent="0.25">
      <c r="A2921" s="47">
        <f t="shared" si="45"/>
        <v>2906</v>
      </c>
      <c r="B2921" s="48" t="s">
        <v>7044</v>
      </c>
      <c r="C2921" s="48" t="s">
        <v>7045</v>
      </c>
      <c r="D2921" s="48" t="s">
        <v>7092</v>
      </c>
      <c r="E2921" s="48" t="s">
        <v>5232</v>
      </c>
      <c r="F2921" s="48" t="s">
        <v>6040</v>
      </c>
      <c r="G2921" s="48"/>
      <c r="H2921" s="47">
        <v>1974</v>
      </c>
      <c r="I2921" s="54">
        <v>2065.67</v>
      </c>
      <c r="J2921" s="54" t="s">
        <v>7377</v>
      </c>
      <c r="K2921" s="53">
        <v>5</v>
      </c>
      <c r="L2921" s="47"/>
      <c r="M2921" s="47"/>
      <c r="N2921" s="47"/>
      <c r="O2921" s="65">
        <v>112</v>
      </c>
      <c r="P2921" s="47">
        <v>41645000</v>
      </c>
      <c r="R2921" s="2"/>
    </row>
    <row r="2922" spans="1:18" ht="23" x14ac:dyDescent="0.25">
      <c r="A2922" s="47">
        <f t="shared" si="45"/>
        <v>2907</v>
      </c>
      <c r="B2922" s="48" t="s">
        <v>7044</v>
      </c>
      <c r="C2922" s="48" t="s">
        <v>7045</v>
      </c>
      <c r="D2922" s="48" t="s">
        <v>7093</v>
      </c>
      <c r="E2922" s="48" t="s">
        <v>5233</v>
      </c>
      <c r="F2922" s="48" t="s">
        <v>6040</v>
      </c>
      <c r="G2922" s="48"/>
      <c r="H2922" s="47">
        <v>1973</v>
      </c>
      <c r="I2922" s="54">
        <v>3032.3</v>
      </c>
      <c r="J2922" s="54" t="s">
        <v>7377</v>
      </c>
      <c r="K2922" s="53">
        <v>5</v>
      </c>
      <c r="L2922" s="47"/>
      <c r="M2922" s="47"/>
      <c r="N2922" s="47"/>
      <c r="O2922" s="65">
        <v>130</v>
      </c>
      <c r="P2922" s="47">
        <v>41645000</v>
      </c>
      <c r="R2922" s="2"/>
    </row>
    <row r="2923" spans="1:18" ht="23" x14ac:dyDescent="0.25">
      <c r="A2923" s="47">
        <f t="shared" si="45"/>
        <v>2908</v>
      </c>
      <c r="B2923" s="48" t="s">
        <v>7044</v>
      </c>
      <c r="C2923" s="48" t="s">
        <v>7045</v>
      </c>
      <c r="D2923" s="48" t="s">
        <v>7094</v>
      </c>
      <c r="E2923" s="48" t="s">
        <v>5234</v>
      </c>
      <c r="F2923" s="48" t="s">
        <v>6040</v>
      </c>
      <c r="G2923" s="48"/>
      <c r="H2923" s="47">
        <v>1975</v>
      </c>
      <c r="I2923" s="54">
        <v>2062.16</v>
      </c>
      <c r="J2923" s="54" t="s">
        <v>7377</v>
      </c>
      <c r="K2923" s="53">
        <v>5</v>
      </c>
      <c r="L2923" s="47"/>
      <c r="M2923" s="47"/>
      <c r="N2923" s="47"/>
      <c r="O2923" s="65">
        <v>117</v>
      </c>
      <c r="P2923" s="47">
        <v>41645000</v>
      </c>
      <c r="R2923" s="2"/>
    </row>
    <row r="2924" spans="1:18" ht="23" x14ac:dyDescent="0.25">
      <c r="A2924" s="47">
        <f t="shared" si="45"/>
        <v>2909</v>
      </c>
      <c r="B2924" s="48" t="s">
        <v>7044</v>
      </c>
      <c r="C2924" s="48" t="s">
        <v>7045</v>
      </c>
      <c r="D2924" s="48" t="s">
        <v>7095</v>
      </c>
      <c r="E2924" s="48" t="s">
        <v>5544</v>
      </c>
      <c r="F2924" s="48" t="s">
        <v>6040</v>
      </c>
      <c r="G2924" s="48"/>
      <c r="H2924" s="47">
        <v>1970</v>
      </c>
      <c r="I2924" s="54">
        <v>12027</v>
      </c>
      <c r="J2924" s="54" t="s">
        <v>7377</v>
      </c>
      <c r="K2924" s="53">
        <v>9</v>
      </c>
      <c r="L2924" s="47"/>
      <c r="M2924" s="47"/>
      <c r="N2924" s="47"/>
      <c r="O2924" s="65">
        <v>521</v>
      </c>
      <c r="P2924" s="47">
        <v>41645000</v>
      </c>
      <c r="R2924" s="2"/>
    </row>
    <row r="2925" spans="1:18" ht="23" x14ac:dyDescent="0.25">
      <c r="A2925" s="47">
        <f t="shared" si="45"/>
        <v>2910</v>
      </c>
      <c r="B2925" s="48" t="s">
        <v>7044</v>
      </c>
      <c r="C2925" s="48" t="s">
        <v>7045</v>
      </c>
      <c r="D2925" s="48" t="s">
        <v>7096</v>
      </c>
      <c r="E2925" s="48" t="s">
        <v>5235</v>
      </c>
      <c r="F2925" s="48" t="s">
        <v>6040</v>
      </c>
      <c r="G2925" s="48"/>
      <c r="H2925" s="47">
        <v>1972</v>
      </c>
      <c r="I2925" s="54">
        <v>2096</v>
      </c>
      <c r="J2925" s="54" t="s">
        <v>7377</v>
      </c>
      <c r="K2925" s="53">
        <v>5</v>
      </c>
      <c r="L2925" s="47"/>
      <c r="M2925" s="47"/>
      <c r="N2925" s="47"/>
      <c r="O2925" s="65">
        <v>95</v>
      </c>
      <c r="P2925" s="47">
        <v>41645000</v>
      </c>
      <c r="R2925" s="2"/>
    </row>
    <row r="2926" spans="1:18" ht="24.75" customHeight="1" x14ac:dyDescent="0.25">
      <c r="A2926" s="47">
        <f t="shared" si="45"/>
        <v>2911</v>
      </c>
      <c r="B2926" s="48" t="s">
        <v>7044</v>
      </c>
      <c r="C2926" s="48" t="s">
        <v>7045</v>
      </c>
      <c r="D2926" s="48" t="s">
        <v>7097</v>
      </c>
      <c r="E2926" s="48" t="s">
        <v>7098</v>
      </c>
      <c r="F2926" s="48" t="s">
        <v>6090</v>
      </c>
      <c r="G2926" s="48"/>
      <c r="H2926" s="47">
        <v>1972</v>
      </c>
      <c r="I2926" s="47">
        <v>13377.9</v>
      </c>
      <c r="J2926" s="47" t="s">
        <v>7377</v>
      </c>
      <c r="K2926" s="47">
        <v>9</v>
      </c>
      <c r="L2926" s="47"/>
      <c r="M2926" s="47"/>
      <c r="N2926" s="47"/>
      <c r="O2926" s="47"/>
      <c r="P2926" s="47">
        <v>41645000</v>
      </c>
      <c r="R2926" s="2"/>
    </row>
    <row r="2927" spans="1:18" ht="23" x14ac:dyDescent="0.25">
      <c r="A2927" s="47">
        <f t="shared" si="45"/>
        <v>2912</v>
      </c>
      <c r="B2927" s="48" t="s">
        <v>7044</v>
      </c>
      <c r="C2927" s="48" t="s">
        <v>7045</v>
      </c>
      <c r="D2927" s="48" t="s">
        <v>7099</v>
      </c>
      <c r="E2927" s="48" t="s">
        <v>3890</v>
      </c>
      <c r="F2927" s="48" t="s">
        <v>6040</v>
      </c>
      <c r="G2927" s="48"/>
      <c r="H2927" s="47">
        <v>1972</v>
      </c>
      <c r="I2927" s="54">
        <v>3859.4</v>
      </c>
      <c r="J2927" s="54" t="s">
        <v>7377</v>
      </c>
      <c r="K2927" s="53">
        <v>5</v>
      </c>
      <c r="L2927" s="47"/>
      <c r="M2927" s="47"/>
      <c r="N2927" s="47"/>
      <c r="O2927" s="65">
        <v>157</v>
      </c>
      <c r="P2927" s="47">
        <v>41645000</v>
      </c>
      <c r="R2927" s="2"/>
    </row>
    <row r="2928" spans="1:18" ht="23" x14ac:dyDescent="0.25">
      <c r="A2928" s="47">
        <f t="shared" si="45"/>
        <v>2913</v>
      </c>
      <c r="B2928" s="48" t="s">
        <v>7044</v>
      </c>
      <c r="C2928" s="48" t="s">
        <v>7045</v>
      </c>
      <c r="D2928" s="48" t="s">
        <v>7100</v>
      </c>
      <c r="E2928" s="48" t="s">
        <v>3891</v>
      </c>
      <c r="F2928" s="48" t="s">
        <v>6040</v>
      </c>
      <c r="G2928" s="48"/>
      <c r="H2928" s="47">
        <v>1972</v>
      </c>
      <c r="I2928" s="54">
        <v>3916</v>
      </c>
      <c r="J2928" s="54" t="s">
        <v>7377</v>
      </c>
      <c r="K2928" s="53">
        <v>5</v>
      </c>
      <c r="L2928" s="47"/>
      <c r="M2928" s="47"/>
      <c r="N2928" s="47"/>
      <c r="O2928" s="65">
        <v>183</v>
      </c>
      <c r="P2928" s="47">
        <v>41645000</v>
      </c>
      <c r="R2928" s="2"/>
    </row>
    <row r="2929" spans="1:18" ht="23" x14ac:dyDescent="0.25">
      <c r="A2929" s="47">
        <f t="shared" si="45"/>
        <v>2914</v>
      </c>
      <c r="B2929" s="48" t="s">
        <v>7044</v>
      </c>
      <c r="C2929" s="48" t="s">
        <v>7045</v>
      </c>
      <c r="D2929" s="48" t="s">
        <v>7101</v>
      </c>
      <c r="E2929" s="48" t="s">
        <v>5236</v>
      </c>
      <c r="F2929" s="48" t="s">
        <v>6040</v>
      </c>
      <c r="G2929" s="48"/>
      <c r="H2929" s="47">
        <v>1972</v>
      </c>
      <c r="I2929" s="54">
        <v>3021.7</v>
      </c>
      <c r="J2929" s="54" t="s">
        <v>7377</v>
      </c>
      <c r="K2929" s="53">
        <v>5</v>
      </c>
      <c r="L2929" s="47"/>
      <c r="M2929" s="47"/>
      <c r="N2929" s="47"/>
      <c r="O2929" s="65">
        <v>128</v>
      </c>
      <c r="P2929" s="47">
        <v>41645000</v>
      </c>
      <c r="R2929" s="2"/>
    </row>
    <row r="2930" spans="1:18" ht="23" x14ac:dyDescent="0.25">
      <c r="A2930" s="47">
        <f t="shared" si="45"/>
        <v>2915</v>
      </c>
      <c r="B2930" s="48" t="s">
        <v>7044</v>
      </c>
      <c r="C2930" s="48" t="s">
        <v>7045</v>
      </c>
      <c r="D2930" s="48" t="s">
        <v>7102</v>
      </c>
      <c r="E2930" s="48" t="s">
        <v>5237</v>
      </c>
      <c r="F2930" s="48" t="s">
        <v>6040</v>
      </c>
      <c r="G2930" s="48"/>
      <c r="H2930" s="47">
        <v>1973</v>
      </c>
      <c r="I2930" s="54">
        <v>4078.3</v>
      </c>
      <c r="J2930" s="54" t="s">
        <v>7382</v>
      </c>
      <c r="K2930" s="53">
        <v>5</v>
      </c>
      <c r="L2930" s="47"/>
      <c r="M2930" s="47"/>
      <c r="N2930" s="47"/>
      <c r="O2930" s="65">
        <v>196</v>
      </c>
      <c r="P2930" s="47">
        <v>41645000</v>
      </c>
      <c r="R2930" s="2"/>
    </row>
    <row r="2931" spans="1:18" ht="23" x14ac:dyDescent="0.25">
      <c r="A2931" s="47">
        <f t="shared" si="45"/>
        <v>2916</v>
      </c>
      <c r="B2931" s="48" t="s">
        <v>7044</v>
      </c>
      <c r="C2931" s="48" t="s">
        <v>7045</v>
      </c>
      <c r="D2931" s="48" t="s">
        <v>7103</v>
      </c>
      <c r="E2931" s="48" t="s">
        <v>5238</v>
      </c>
      <c r="F2931" s="48" t="s">
        <v>6040</v>
      </c>
      <c r="G2931" s="48"/>
      <c r="H2931" s="47">
        <v>1973</v>
      </c>
      <c r="I2931" s="54">
        <v>7937</v>
      </c>
      <c r="J2931" s="54" t="s">
        <v>7377</v>
      </c>
      <c r="K2931" s="53">
        <v>9</v>
      </c>
      <c r="L2931" s="47"/>
      <c r="M2931" s="47"/>
      <c r="N2931" s="47"/>
      <c r="O2931" s="65">
        <v>358</v>
      </c>
      <c r="P2931" s="47">
        <v>41645000</v>
      </c>
      <c r="R2931" s="2"/>
    </row>
    <row r="2932" spans="1:18" ht="23" x14ac:dyDescent="0.25">
      <c r="A2932" s="47">
        <f t="shared" si="45"/>
        <v>2917</v>
      </c>
      <c r="B2932" s="48" t="s">
        <v>7044</v>
      </c>
      <c r="C2932" s="48" t="s">
        <v>7045</v>
      </c>
      <c r="D2932" s="48" t="s">
        <v>7104</v>
      </c>
      <c r="E2932" s="48" t="s">
        <v>5239</v>
      </c>
      <c r="F2932" s="48" t="s">
        <v>6040</v>
      </c>
      <c r="G2932" s="48"/>
      <c r="H2932" s="47">
        <v>1973</v>
      </c>
      <c r="I2932" s="54">
        <v>3062</v>
      </c>
      <c r="J2932" s="54" t="s">
        <v>7382</v>
      </c>
      <c r="K2932" s="53">
        <v>5</v>
      </c>
      <c r="L2932" s="47"/>
      <c r="M2932" s="47"/>
      <c r="N2932" s="47"/>
      <c r="O2932" s="65">
        <v>135</v>
      </c>
      <c r="P2932" s="47">
        <v>41645000</v>
      </c>
      <c r="R2932" s="2"/>
    </row>
    <row r="2933" spans="1:18" ht="23" x14ac:dyDescent="0.25">
      <c r="A2933" s="47">
        <f t="shared" si="45"/>
        <v>2918</v>
      </c>
      <c r="B2933" s="48" t="s">
        <v>7044</v>
      </c>
      <c r="C2933" s="48" t="s">
        <v>7045</v>
      </c>
      <c r="D2933" s="48" t="s">
        <v>7105</v>
      </c>
      <c r="E2933" s="48" t="s">
        <v>5240</v>
      </c>
      <c r="F2933" s="48" t="s">
        <v>6040</v>
      </c>
      <c r="G2933" s="48"/>
      <c r="H2933" s="47">
        <v>1972</v>
      </c>
      <c r="I2933" s="54">
        <v>3877</v>
      </c>
      <c r="J2933" s="54" t="s">
        <v>7377</v>
      </c>
      <c r="K2933" s="53">
        <v>5</v>
      </c>
      <c r="L2933" s="47"/>
      <c r="M2933" s="47"/>
      <c r="N2933" s="47"/>
      <c r="O2933" s="65">
        <v>170</v>
      </c>
      <c r="P2933" s="47">
        <v>41645000</v>
      </c>
      <c r="R2933" s="2"/>
    </row>
    <row r="2934" spans="1:18" ht="23" x14ac:dyDescent="0.25">
      <c r="A2934" s="47">
        <f t="shared" si="45"/>
        <v>2919</v>
      </c>
      <c r="B2934" s="48" t="s">
        <v>7044</v>
      </c>
      <c r="C2934" s="48" t="s">
        <v>7045</v>
      </c>
      <c r="D2934" s="48" t="s">
        <v>7106</v>
      </c>
      <c r="E2934" s="48" t="s">
        <v>5612</v>
      </c>
      <c r="F2934" s="48" t="s">
        <v>6040</v>
      </c>
      <c r="G2934" s="48"/>
      <c r="H2934" s="47">
        <v>1971</v>
      </c>
      <c r="I2934" s="54">
        <v>3859</v>
      </c>
      <c r="J2934" s="54" t="s">
        <v>7377</v>
      </c>
      <c r="K2934" s="53">
        <v>5</v>
      </c>
      <c r="L2934" s="47"/>
      <c r="M2934" s="47"/>
      <c r="N2934" s="47"/>
      <c r="O2934" s="65">
        <v>188</v>
      </c>
      <c r="P2934" s="47">
        <v>41645000</v>
      </c>
      <c r="R2934" s="2"/>
    </row>
    <row r="2935" spans="1:18" ht="23" x14ac:dyDescent="0.25">
      <c r="A2935" s="47">
        <f t="shared" si="45"/>
        <v>2920</v>
      </c>
      <c r="B2935" s="48" t="s">
        <v>7044</v>
      </c>
      <c r="C2935" s="48" t="s">
        <v>7045</v>
      </c>
      <c r="D2935" s="48" t="s">
        <v>7107</v>
      </c>
      <c r="E2935" s="48" t="s">
        <v>5545</v>
      </c>
      <c r="F2935" s="48" t="s">
        <v>6040</v>
      </c>
      <c r="G2935" s="48"/>
      <c r="H2935" s="47">
        <v>1971</v>
      </c>
      <c r="I2935" s="54">
        <v>4395.3</v>
      </c>
      <c r="J2935" s="54" t="s">
        <v>7377</v>
      </c>
      <c r="K2935" s="53">
        <v>5</v>
      </c>
      <c r="L2935" s="47"/>
      <c r="M2935" s="47"/>
      <c r="N2935" s="47"/>
      <c r="O2935" s="65">
        <v>186</v>
      </c>
      <c r="P2935" s="47">
        <v>41645000</v>
      </c>
      <c r="R2935" s="2"/>
    </row>
    <row r="2936" spans="1:18" ht="23" x14ac:dyDescent="0.25">
      <c r="A2936" s="47">
        <f t="shared" si="45"/>
        <v>2921</v>
      </c>
      <c r="B2936" s="48" t="s">
        <v>7044</v>
      </c>
      <c r="C2936" s="48" t="s">
        <v>7045</v>
      </c>
      <c r="D2936" s="48" t="s">
        <v>7108</v>
      </c>
      <c r="E2936" s="48" t="s">
        <v>5241</v>
      </c>
      <c r="F2936" s="48" t="s">
        <v>6040</v>
      </c>
      <c r="G2936" s="48"/>
      <c r="H2936" s="47">
        <v>1974</v>
      </c>
      <c r="I2936" s="54">
        <v>8648.6</v>
      </c>
      <c r="J2936" s="54" t="s">
        <v>7377</v>
      </c>
      <c r="K2936" s="53">
        <v>9</v>
      </c>
      <c r="L2936" s="47"/>
      <c r="M2936" s="47"/>
      <c r="N2936" s="47"/>
      <c r="O2936" s="65">
        <v>356</v>
      </c>
      <c r="P2936" s="47">
        <v>41645000</v>
      </c>
      <c r="R2936" s="2"/>
    </row>
    <row r="2937" spans="1:18" ht="23" x14ac:dyDescent="0.25">
      <c r="A2937" s="47">
        <f t="shared" si="45"/>
        <v>2922</v>
      </c>
      <c r="B2937" s="48" t="s">
        <v>7044</v>
      </c>
      <c r="C2937" s="48" t="s">
        <v>7045</v>
      </c>
      <c r="D2937" s="48" t="s">
        <v>7109</v>
      </c>
      <c r="E2937" s="48" t="s">
        <v>5242</v>
      </c>
      <c r="F2937" s="48" t="s">
        <v>6040</v>
      </c>
      <c r="G2937" s="48"/>
      <c r="H2937" s="47">
        <v>1974</v>
      </c>
      <c r="I2937" s="54">
        <v>1895</v>
      </c>
      <c r="J2937" s="54" t="s">
        <v>7382</v>
      </c>
      <c r="K2937" s="53">
        <v>7</v>
      </c>
      <c r="L2937" s="47"/>
      <c r="M2937" s="47"/>
      <c r="N2937" s="47"/>
      <c r="O2937" s="65">
        <v>70</v>
      </c>
      <c r="P2937" s="47">
        <v>41645000</v>
      </c>
      <c r="R2937" s="2"/>
    </row>
    <row r="2938" spans="1:18" ht="23" x14ac:dyDescent="0.25">
      <c r="A2938" s="47">
        <f t="shared" si="45"/>
        <v>2923</v>
      </c>
      <c r="B2938" s="48" t="s">
        <v>7044</v>
      </c>
      <c r="C2938" s="48" t="s">
        <v>7045</v>
      </c>
      <c r="D2938" s="48" t="s">
        <v>7110</v>
      </c>
      <c r="E2938" s="48" t="s">
        <v>5243</v>
      </c>
      <c r="F2938" s="48" t="s">
        <v>6040</v>
      </c>
      <c r="G2938" s="49"/>
      <c r="H2938" s="47">
        <v>1973</v>
      </c>
      <c r="I2938" s="54">
        <v>5088.8999999999996</v>
      </c>
      <c r="J2938" s="54" t="s">
        <v>7377</v>
      </c>
      <c r="K2938" s="53">
        <v>5</v>
      </c>
      <c r="L2938" s="47"/>
      <c r="M2938" s="47"/>
      <c r="N2938" s="47"/>
      <c r="O2938" s="65">
        <v>200</v>
      </c>
      <c r="P2938" s="47">
        <v>41645000</v>
      </c>
      <c r="R2938" s="2"/>
    </row>
    <row r="2939" spans="1:18" ht="23" x14ac:dyDescent="0.25">
      <c r="A2939" s="47">
        <f t="shared" si="45"/>
        <v>2924</v>
      </c>
      <c r="B2939" s="48" t="s">
        <v>7044</v>
      </c>
      <c r="C2939" s="48" t="s">
        <v>7045</v>
      </c>
      <c r="D2939" s="48" t="s">
        <v>7111</v>
      </c>
      <c r="E2939" s="48" t="s">
        <v>5244</v>
      </c>
      <c r="F2939" s="48" t="s">
        <v>6040</v>
      </c>
      <c r="G2939" s="48"/>
      <c r="H2939" s="47">
        <v>1975</v>
      </c>
      <c r="I2939" s="54">
        <v>1988.9</v>
      </c>
      <c r="J2939" s="54" t="s">
        <v>7377</v>
      </c>
      <c r="K2939" s="53">
        <v>7</v>
      </c>
      <c r="L2939" s="47"/>
      <c r="M2939" s="47"/>
      <c r="N2939" s="47"/>
      <c r="O2939" s="65">
        <v>61</v>
      </c>
      <c r="P2939" s="47">
        <v>41645000</v>
      </c>
      <c r="R2939" s="2"/>
    </row>
    <row r="2940" spans="1:18" ht="23" x14ac:dyDescent="0.25">
      <c r="A2940" s="47">
        <f t="shared" si="45"/>
        <v>2925</v>
      </c>
      <c r="B2940" s="48" t="s">
        <v>7044</v>
      </c>
      <c r="C2940" s="48" t="s">
        <v>7045</v>
      </c>
      <c r="D2940" s="48" t="s">
        <v>7112</v>
      </c>
      <c r="E2940" s="48" t="s">
        <v>5245</v>
      </c>
      <c r="F2940" s="48" t="s">
        <v>6040</v>
      </c>
      <c r="G2940" s="48"/>
      <c r="H2940" s="47">
        <v>1975</v>
      </c>
      <c r="I2940" s="54">
        <v>3596.7</v>
      </c>
      <c r="J2940" s="54" t="s">
        <v>7382</v>
      </c>
      <c r="K2940" s="53">
        <v>5</v>
      </c>
      <c r="L2940" s="47"/>
      <c r="M2940" s="47"/>
      <c r="N2940" s="47"/>
      <c r="O2940" s="65">
        <v>141</v>
      </c>
      <c r="P2940" s="47">
        <v>41645000</v>
      </c>
      <c r="R2940" s="2"/>
    </row>
    <row r="2941" spans="1:18" ht="23" x14ac:dyDescent="0.25">
      <c r="A2941" s="47">
        <f t="shared" si="45"/>
        <v>2926</v>
      </c>
      <c r="B2941" s="48" t="s">
        <v>7044</v>
      </c>
      <c r="C2941" s="48" t="s">
        <v>7045</v>
      </c>
      <c r="D2941" s="48" t="s">
        <v>7113</v>
      </c>
      <c r="E2941" s="48" t="s">
        <v>5246</v>
      </c>
      <c r="F2941" s="48" t="s">
        <v>6040</v>
      </c>
      <c r="G2941" s="48"/>
      <c r="H2941" s="47">
        <v>1977</v>
      </c>
      <c r="I2941" s="54">
        <v>1511.5</v>
      </c>
      <c r="J2941" s="54" t="s">
        <v>7382</v>
      </c>
      <c r="K2941" s="53">
        <v>7</v>
      </c>
      <c r="L2941" s="47"/>
      <c r="M2941" s="47"/>
      <c r="N2941" s="47"/>
      <c r="O2941" s="65">
        <v>56</v>
      </c>
      <c r="P2941" s="47">
        <v>41645000</v>
      </c>
      <c r="R2941" s="2"/>
    </row>
    <row r="2942" spans="1:18" ht="23" x14ac:dyDescent="0.25">
      <c r="A2942" s="47">
        <f t="shared" si="45"/>
        <v>2927</v>
      </c>
      <c r="B2942" s="48" t="s">
        <v>7044</v>
      </c>
      <c r="C2942" s="48" t="s">
        <v>7045</v>
      </c>
      <c r="D2942" s="48" t="s">
        <v>7114</v>
      </c>
      <c r="E2942" s="48" t="s">
        <v>5546</v>
      </c>
      <c r="F2942" s="48" t="s">
        <v>6040</v>
      </c>
      <c r="G2942" s="48"/>
      <c r="H2942" s="47">
        <v>1979</v>
      </c>
      <c r="I2942" s="54">
        <v>1260.4000000000001</v>
      </c>
      <c r="J2942" s="54" t="s">
        <v>7382</v>
      </c>
      <c r="K2942" s="53">
        <v>7</v>
      </c>
      <c r="L2942" s="47"/>
      <c r="M2942" s="47"/>
      <c r="N2942" s="47"/>
      <c r="O2942" s="65">
        <v>54</v>
      </c>
      <c r="P2942" s="47">
        <v>41645000</v>
      </c>
      <c r="R2942" s="2"/>
    </row>
    <row r="2943" spans="1:18" ht="23" x14ac:dyDescent="0.25">
      <c r="A2943" s="47">
        <f t="shared" si="45"/>
        <v>2928</v>
      </c>
      <c r="B2943" s="48" t="s">
        <v>7044</v>
      </c>
      <c r="C2943" s="48" t="s">
        <v>7045</v>
      </c>
      <c r="D2943" s="48" t="s">
        <v>7115</v>
      </c>
      <c r="E2943" s="48" t="s">
        <v>5613</v>
      </c>
      <c r="F2943" s="48" t="s">
        <v>6040</v>
      </c>
      <c r="G2943" s="48"/>
      <c r="H2943" s="47">
        <v>1972</v>
      </c>
      <c r="I2943" s="54">
        <v>3298.4</v>
      </c>
      <c r="J2943" s="54" t="s">
        <v>7382</v>
      </c>
      <c r="K2943" s="53">
        <v>5</v>
      </c>
      <c r="L2943" s="47"/>
      <c r="M2943" s="47"/>
      <c r="N2943" s="47"/>
      <c r="O2943" s="65">
        <v>163</v>
      </c>
      <c r="P2943" s="47">
        <v>41645000</v>
      </c>
      <c r="R2943" s="2"/>
    </row>
    <row r="2944" spans="1:18" ht="23" x14ac:dyDescent="0.25">
      <c r="A2944" s="47">
        <f t="shared" si="45"/>
        <v>2929</v>
      </c>
      <c r="B2944" s="48" t="s">
        <v>7044</v>
      </c>
      <c r="C2944" s="48" t="s">
        <v>7045</v>
      </c>
      <c r="D2944" s="48" t="s">
        <v>7116</v>
      </c>
      <c r="E2944" s="48" t="s">
        <v>5247</v>
      </c>
      <c r="F2944" s="48" t="s">
        <v>6040</v>
      </c>
      <c r="G2944" s="48"/>
      <c r="H2944" s="47">
        <v>1972</v>
      </c>
      <c r="I2944" s="54">
        <v>3159.2</v>
      </c>
      <c r="J2944" s="54" t="s">
        <v>7382</v>
      </c>
      <c r="K2944" s="53">
        <v>5</v>
      </c>
      <c r="L2944" s="47"/>
      <c r="M2944" s="47"/>
      <c r="N2944" s="47"/>
      <c r="O2944" s="65">
        <v>189</v>
      </c>
      <c r="P2944" s="47">
        <v>41645000</v>
      </c>
      <c r="R2944" s="2"/>
    </row>
    <row r="2945" spans="1:18" ht="23" x14ac:dyDescent="0.25">
      <c r="A2945" s="47">
        <f t="shared" si="45"/>
        <v>2930</v>
      </c>
      <c r="B2945" s="48" t="s">
        <v>7044</v>
      </c>
      <c r="C2945" s="48" t="s">
        <v>7045</v>
      </c>
      <c r="D2945" s="48" t="s">
        <v>7117</v>
      </c>
      <c r="E2945" s="48" t="s">
        <v>3789</v>
      </c>
      <c r="F2945" s="48" t="s">
        <v>6040</v>
      </c>
      <c r="G2945" s="48"/>
      <c r="H2945" s="47">
        <v>1972</v>
      </c>
      <c r="I2945" s="50">
        <v>692.5</v>
      </c>
      <c r="J2945" s="54" t="s">
        <v>7382</v>
      </c>
      <c r="K2945" s="53">
        <v>2</v>
      </c>
      <c r="L2945" s="47"/>
      <c r="M2945" s="47"/>
      <c r="N2945" s="47"/>
      <c r="O2945" s="65">
        <v>19</v>
      </c>
      <c r="P2945" s="47">
        <v>41645000</v>
      </c>
      <c r="R2945" s="2"/>
    </row>
    <row r="2946" spans="1:18" ht="23" x14ac:dyDescent="0.25">
      <c r="A2946" s="47">
        <f t="shared" si="45"/>
        <v>2931</v>
      </c>
      <c r="B2946" s="48" t="s">
        <v>7044</v>
      </c>
      <c r="C2946" s="48" t="s">
        <v>7045</v>
      </c>
      <c r="D2946" s="48" t="s">
        <v>7118</v>
      </c>
      <c r="E2946" s="48" t="s">
        <v>5248</v>
      </c>
      <c r="F2946" s="48" t="s">
        <v>6040</v>
      </c>
      <c r="G2946" s="48"/>
      <c r="H2946" s="47">
        <v>1972</v>
      </c>
      <c r="I2946" s="54">
        <v>2385.6</v>
      </c>
      <c r="J2946" s="54" t="s">
        <v>7377</v>
      </c>
      <c r="K2946" s="53">
        <v>5</v>
      </c>
      <c r="L2946" s="47"/>
      <c r="M2946" s="47"/>
      <c r="N2946" s="47"/>
      <c r="O2946" s="65">
        <v>89</v>
      </c>
      <c r="P2946" s="47">
        <v>41645000</v>
      </c>
      <c r="R2946" s="2"/>
    </row>
    <row r="2947" spans="1:18" ht="23" x14ac:dyDescent="0.25">
      <c r="A2947" s="47">
        <f t="shared" si="45"/>
        <v>2932</v>
      </c>
      <c r="B2947" s="48" t="s">
        <v>7044</v>
      </c>
      <c r="C2947" s="48" t="s">
        <v>7045</v>
      </c>
      <c r="D2947" s="48" t="s">
        <v>7119</v>
      </c>
      <c r="E2947" s="48" t="s">
        <v>5249</v>
      </c>
      <c r="F2947" s="48" t="s">
        <v>6040</v>
      </c>
      <c r="G2947" s="48"/>
      <c r="H2947" s="47">
        <v>1973</v>
      </c>
      <c r="I2947" s="54">
        <v>3454.9</v>
      </c>
      <c r="J2947" s="54" t="s">
        <v>7377</v>
      </c>
      <c r="K2947" s="53">
        <v>5</v>
      </c>
      <c r="L2947" s="47"/>
      <c r="M2947" s="47"/>
      <c r="N2947" s="47"/>
      <c r="O2947" s="65">
        <v>139</v>
      </c>
      <c r="P2947" s="47">
        <v>41645000</v>
      </c>
      <c r="R2947" s="2"/>
    </row>
    <row r="2948" spans="1:18" ht="23" x14ac:dyDescent="0.25">
      <c r="A2948" s="47">
        <f t="shared" si="45"/>
        <v>2933</v>
      </c>
      <c r="B2948" s="48" t="s">
        <v>7044</v>
      </c>
      <c r="C2948" s="48" t="s">
        <v>7045</v>
      </c>
      <c r="D2948" s="48" t="s">
        <v>7120</v>
      </c>
      <c r="E2948" s="48" t="s">
        <v>5250</v>
      </c>
      <c r="F2948" s="48" t="s">
        <v>6040</v>
      </c>
      <c r="G2948" s="48"/>
      <c r="H2948" s="47">
        <v>1973</v>
      </c>
      <c r="I2948" s="54">
        <v>3038</v>
      </c>
      <c r="J2948" s="54" t="s">
        <v>7377</v>
      </c>
      <c r="K2948" s="53">
        <v>5</v>
      </c>
      <c r="L2948" s="47"/>
      <c r="M2948" s="47"/>
      <c r="N2948" s="47"/>
      <c r="O2948" s="65">
        <v>138</v>
      </c>
      <c r="P2948" s="47">
        <v>41645000</v>
      </c>
      <c r="R2948" s="2"/>
    </row>
    <row r="2949" spans="1:18" ht="23" x14ac:dyDescent="0.25">
      <c r="A2949" s="47">
        <f t="shared" si="45"/>
        <v>2934</v>
      </c>
      <c r="B2949" s="48" t="s">
        <v>7044</v>
      </c>
      <c r="C2949" s="48" t="s">
        <v>7045</v>
      </c>
      <c r="D2949" s="48" t="s">
        <v>7121</v>
      </c>
      <c r="E2949" s="48" t="s">
        <v>5614</v>
      </c>
      <c r="F2949" s="48" t="s">
        <v>6040</v>
      </c>
      <c r="G2949" s="48"/>
      <c r="H2949" s="47">
        <v>1971</v>
      </c>
      <c r="I2949" s="54">
        <v>3617.76</v>
      </c>
      <c r="J2949" s="50" t="s">
        <v>7382</v>
      </c>
      <c r="K2949" s="53">
        <v>5</v>
      </c>
      <c r="L2949" s="47"/>
      <c r="M2949" s="47"/>
      <c r="N2949" s="47"/>
      <c r="O2949" s="65">
        <v>112</v>
      </c>
      <c r="P2949" s="47">
        <v>41645000</v>
      </c>
      <c r="R2949" s="2"/>
    </row>
    <row r="2950" spans="1:18" ht="23" x14ac:dyDescent="0.25">
      <c r="A2950" s="47">
        <f t="shared" si="45"/>
        <v>2935</v>
      </c>
      <c r="B2950" s="48" t="s">
        <v>7044</v>
      </c>
      <c r="C2950" s="48" t="s">
        <v>7045</v>
      </c>
      <c r="D2950" s="48" t="s">
        <v>7122</v>
      </c>
      <c r="E2950" s="48" t="s">
        <v>5547</v>
      </c>
      <c r="F2950" s="48" t="s">
        <v>6040</v>
      </c>
      <c r="G2950" s="48"/>
      <c r="H2950" s="47">
        <v>1970</v>
      </c>
      <c r="I2950" s="54">
        <v>3499.55</v>
      </c>
      <c r="J2950" s="50" t="s">
        <v>7382</v>
      </c>
      <c r="K2950" s="53">
        <v>5</v>
      </c>
      <c r="L2950" s="47"/>
      <c r="M2950" s="47"/>
      <c r="N2950" s="47"/>
      <c r="O2950" s="65">
        <v>127</v>
      </c>
      <c r="P2950" s="47">
        <v>41645000</v>
      </c>
      <c r="R2950" s="2"/>
    </row>
    <row r="2951" spans="1:18" ht="23" x14ac:dyDescent="0.25">
      <c r="A2951" s="47">
        <f t="shared" si="45"/>
        <v>2936</v>
      </c>
      <c r="B2951" s="48" t="s">
        <v>7044</v>
      </c>
      <c r="C2951" s="48" t="s">
        <v>7045</v>
      </c>
      <c r="D2951" s="48" t="s">
        <v>7123</v>
      </c>
      <c r="E2951" s="48" t="s">
        <v>5531</v>
      </c>
      <c r="F2951" s="48" t="s">
        <v>6040</v>
      </c>
      <c r="G2951" s="48"/>
      <c r="H2951" s="47">
        <v>1971</v>
      </c>
      <c r="I2951" s="54">
        <v>5030.8999999999996</v>
      </c>
      <c r="J2951" s="50" t="s">
        <v>7382</v>
      </c>
      <c r="K2951" s="53">
        <v>5</v>
      </c>
      <c r="L2951" s="47"/>
      <c r="M2951" s="47"/>
      <c r="N2951" s="47"/>
      <c r="O2951" s="65">
        <v>173</v>
      </c>
      <c r="P2951" s="47">
        <v>41645000</v>
      </c>
      <c r="R2951" s="2"/>
    </row>
    <row r="2952" spans="1:18" ht="23" x14ac:dyDescent="0.25">
      <c r="A2952" s="47">
        <f t="shared" si="45"/>
        <v>2937</v>
      </c>
      <c r="B2952" s="48" t="s">
        <v>7044</v>
      </c>
      <c r="C2952" s="48" t="s">
        <v>7045</v>
      </c>
      <c r="D2952" s="48" t="s">
        <v>7124</v>
      </c>
      <c r="E2952" s="48" t="s">
        <v>3892</v>
      </c>
      <c r="F2952" s="48" t="s">
        <v>6040</v>
      </c>
      <c r="G2952" s="48"/>
      <c r="H2952" s="47">
        <v>1971</v>
      </c>
      <c r="I2952" s="54">
        <v>5814.8</v>
      </c>
      <c r="J2952" s="50" t="s">
        <v>7382</v>
      </c>
      <c r="K2952" s="53">
        <v>5</v>
      </c>
      <c r="L2952" s="47"/>
      <c r="M2952" s="47"/>
      <c r="N2952" s="47"/>
      <c r="O2952" s="65">
        <v>169</v>
      </c>
      <c r="P2952" s="47">
        <v>41645000</v>
      </c>
      <c r="R2952" s="2"/>
    </row>
    <row r="2953" spans="1:18" ht="23" x14ac:dyDescent="0.25">
      <c r="A2953" s="47">
        <f t="shared" si="45"/>
        <v>2938</v>
      </c>
      <c r="B2953" s="48" t="s">
        <v>7044</v>
      </c>
      <c r="C2953" s="48" t="s">
        <v>7045</v>
      </c>
      <c r="D2953" s="48" t="s">
        <v>7125</v>
      </c>
      <c r="E2953" s="48" t="s">
        <v>3790</v>
      </c>
      <c r="F2953" s="48" t="s">
        <v>6040</v>
      </c>
      <c r="G2953" s="48"/>
      <c r="H2953" s="47">
        <v>1970</v>
      </c>
      <c r="I2953" s="54">
        <v>3021.38</v>
      </c>
      <c r="J2953" s="50" t="s">
        <v>7382</v>
      </c>
      <c r="K2953" s="53">
        <v>5</v>
      </c>
      <c r="L2953" s="47"/>
      <c r="M2953" s="47"/>
      <c r="N2953" s="47"/>
      <c r="O2953" s="65">
        <v>202</v>
      </c>
      <c r="P2953" s="47">
        <v>41645000</v>
      </c>
      <c r="R2953" s="2"/>
    </row>
    <row r="2954" spans="1:18" ht="23" x14ac:dyDescent="0.25">
      <c r="A2954" s="47">
        <f t="shared" si="45"/>
        <v>2939</v>
      </c>
      <c r="B2954" s="48" t="s">
        <v>7044</v>
      </c>
      <c r="C2954" s="48" t="s">
        <v>7045</v>
      </c>
      <c r="D2954" s="48" t="s">
        <v>7126</v>
      </c>
      <c r="E2954" s="48" t="s">
        <v>5548</v>
      </c>
      <c r="F2954" s="48" t="s">
        <v>6040</v>
      </c>
      <c r="G2954" s="48"/>
      <c r="H2954" s="47">
        <v>1971</v>
      </c>
      <c r="I2954" s="54">
        <v>2892.7</v>
      </c>
      <c r="J2954" s="50" t="s">
        <v>7377</v>
      </c>
      <c r="K2954" s="53">
        <v>5</v>
      </c>
      <c r="L2954" s="47"/>
      <c r="M2954" s="47"/>
      <c r="N2954" s="47"/>
      <c r="O2954" s="65"/>
      <c r="P2954" s="47">
        <v>41645000</v>
      </c>
      <c r="R2954" s="2"/>
    </row>
    <row r="2955" spans="1:18" ht="23" x14ac:dyDescent="0.25">
      <c r="A2955" s="47">
        <f t="shared" si="45"/>
        <v>2940</v>
      </c>
      <c r="B2955" s="48" t="s">
        <v>7044</v>
      </c>
      <c r="C2955" s="48" t="s">
        <v>7045</v>
      </c>
      <c r="D2955" s="48" t="s">
        <v>7127</v>
      </c>
      <c r="E2955" s="48" t="s">
        <v>5251</v>
      </c>
      <c r="F2955" s="48" t="s">
        <v>6040</v>
      </c>
      <c r="G2955" s="48"/>
      <c r="H2955" s="47">
        <v>1971</v>
      </c>
      <c r="I2955" s="54">
        <v>2749.48</v>
      </c>
      <c r="J2955" s="50" t="s">
        <v>7377</v>
      </c>
      <c r="K2955" s="53">
        <v>5</v>
      </c>
      <c r="L2955" s="47"/>
      <c r="M2955" s="47"/>
      <c r="N2955" s="47"/>
      <c r="O2955" s="65">
        <v>129</v>
      </c>
      <c r="P2955" s="47">
        <v>41645000</v>
      </c>
      <c r="R2955" s="2"/>
    </row>
    <row r="2956" spans="1:18" ht="23" x14ac:dyDescent="0.25">
      <c r="A2956" s="47">
        <f t="shared" si="45"/>
        <v>2941</v>
      </c>
      <c r="B2956" s="48" t="s">
        <v>7044</v>
      </c>
      <c r="C2956" s="48" t="s">
        <v>7045</v>
      </c>
      <c r="D2956" s="48" t="s">
        <v>7128</v>
      </c>
      <c r="E2956" s="48" t="s">
        <v>1002</v>
      </c>
      <c r="F2956" s="48" t="s">
        <v>6040</v>
      </c>
      <c r="G2956" s="48"/>
      <c r="H2956" s="47">
        <v>1976</v>
      </c>
      <c r="I2956" s="50">
        <v>2210.98</v>
      </c>
      <c r="J2956" s="50" t="s">
        <v>7377</v>
      </c>
      <c r="K2956" s="53">
        <v>9</v>
      </c>
      <c r="L2956" s="47"/>
      <c r="M2956" s="47"/>
      <c r="N2956" s="47"/>
      <c r="O2956" s="65">
        <v>84</v>
      </c>
      <c r="P2956" s="47">
        <v>41645000</v>
      </c>
      <c r="R2956" s="2"/>
    </row>
    <row r="2957" spans="1:18" ht="23" x14ac:dyDescent="0.25">
      <c r="A2957" s="47">
        <f t="shared" si="45"/>
        <v>2942</v>
      </c>
      <c r="B2957" s="48" t="s">
        <v>7044</v>
      </c>
      <c r="C2957" s="48" t="s">
        <v>7045</v>
      </c>
      <c r="D2957" s="48" t="s">
        <v>7129</v>
      </c>
      <c r="E2957" s="48" t="s">
        <v>5252</v>
      </c>
      <c r="F2957" s="48" t="s">
        <v>6040</v>
      </c>
      <c r="G2957" s="48"/>
      <c r="H2957" s="47">
        <v>1976</v>
      </c>
      <c r="I2957" s="54">
        <v>2229.64</v>
      </c>
      <c r="J2957" s="50" t="s">
        <v>7377</v>
      </c>
      <c r="K2957" s="53">
        <v>9</v>
      </c>
      <c r="L2957" s="47"/>
      <c r="M2957" s="47"/>
      <c r="N2957" s="47"/>
      <c r="O2957" s="65">
        <v>87</v>
      </c>
      <c r="P2957" s="47">
        <v>41645000</v>
      </c>
      <c r="R2957" s="2"/>
    </row>
    <row r="2958" spans="1:18" ht="23" x14ac:dyDescent="0.25">
      <c r="A2958" s="47">
        <f t="shared" si="45"/>
        <v>2943</v>
      </c>
      <c r="B2958" s="48" t="s">
        <v>7044</v>
      </c>
      <c r="C2958" s="48" t="s">
        <v>7045</v>
      </c>
      <c r="D2958" s="48" t="s">
        <v>7130</v>
      </c>
      <c r="E2958" s="48" t="s">
        <v>5253</v>
      </c>
      <c r="F2958" s="48" t="s">
        <v>6040</v>
      </c>
      <c r="G2958" s="48"/>
      <c r="H2958" s="47">
        <v>1976</v>
      </c>
      <c r="I2958" s="54">
        <v>2236.5</v>
      </c>
      <c r="J2958" s="50" t="s">
        <v>7377</v>
      </c>
      <c r="K2958" s="53">
        <v>9</v>
      </c>
      <c r="L2958" s="47"/>
      <c r="M2958" s="47"/>
      <c r="N2958" s="47"/>
      <c r="O2958" s="65">
        <v>91</v>
      </c>
      <c r="P2958" s="47">
        <v>41645000</v>
      </c>
      <c r="R2958" s="2"/>
    </row>
    <row r="2959" spans="1:18" ht="23" x14ac:dyDescent="0.25">
      <c r="A2959" s="47">
        <f t="shared" si="45"/>
        <v>2944</v>
      </c>
      <c r="B2959" s="48" t="s">
        <v>7044</v>
      </c>
      <c r="C2959" s="48" t="s">
        <v>7045</v>
      </c>
      <c r="D2959" s="48" t="s">
        <v>7131</v>
      </c>
      <c r="E2959" s="48" t="s">
        <v>5549</v>
      </c>
      <c r="F2959" s="48" t="s">
        <v>6040</v>
      </c>
      <c r="G2959" s="48"/>
      <c r="H2959" s="47">
        <v>1971</v>
      </c>
      <c r="I2959" s="54">
        <v>3784.72</v>
      </c>
      <c r="J2959" s="50" t="s">
        <v>7382</v>
      </c>
      <c r="K2959" s="53">
        <v>5</v>
      </c>
      <c r="L2959" s="47"/>
      <c r="M2959" s="47"/>
      <c r="N2959" s="47"/>
      <c r="O2959" s="65">
        <v>126</v>
      </c>
      <c r="P2959" s="47">
        <v>41645000</v>
      </c>
      <c r="R2959" s="2"/>
    </row>
    <row r="2960" spans="1:18" ht="23" x14ac:dyDescent="0.25">
      <c r="A2960" s="47">
        <f t="shared" si="45"/>
        <v>2945</v>
      </c>
      <c r="B2960" s="48" t="s">
        <v>7044</v>
      </c>
      <c r="C2960" s="48" t="s">
        <v>7045</v>
      </c>
      <c r="D2960" s="48" t="s">
        <v>7132</v>
      </c>
      <c r="E2960" s="48" t="s">
        <v>5254</v>
      </c>
      <c r="F2960" s="48" t="s">
        <v>6040</v>
      </c>
      <c r="G2960" s="48"/>
      <c r="H2960" s="47">
        <v>1977</v>
      </c>
      <c r="I2960" s="54">
        <v>4954.3999999999996</v>
      </c>
      <c r="J2960" s="54" t="s">
        <v>7377</v>
      </c>
      <c r="K2960" s="53">
        <v>5</v>
      </c>
      <c r="L2960" s="47"/>
      <c r="M2960" s="47"/>
      <c r="N2960" s="47"/>
      <c r="O2960" s="65">
        <v>248</v>
      </c>
      <c r="P2960" s="47">
        <v>41645000</v>
      </c>
      <c r="R2960" s="2"/>
    </row>
    <row r="2961" spans="1:18" ht="23" x14ac:dyDescent="0.25">
      <c r="A2961" s="47">
        <f t="shared" si="45"/>
        <v>2946</v>
      </c>
      <c r="B2961" s="48" t="s">
        <v>7044</v>
      </c>
      <c r="C2961" s="48" t="s">
        <v>7045</v>
      </c>
      <c r="D2961" s="48" t="s">
        <v>7133</v>
      </c>
      <c r="E2961" s="48" t="s">
        <v>5255</v>
      </c>
      <c r="F2961" s="48" t="s">
        <v>6040</v>
      </c>
      <c r="G2961" s="48"/>
      <c r="H2961" s="47">
        <v>1976</v>
      </c>
      <c r="I2961" s="54">
        <v>1166.98</v>
      </c>
      <c r="J2961" s="54" t="s">
        <v>7382</v>
      </c>
      <c r="K2961" s="53">
        <v>5</v>
      </c>
      <c r="L2961" s="47"/>
      <c r="M2961" s="47"/>
      <c r="N2961" s="47"/>
      <c r="O2961" s="65">
        <v>35</v>
      </c>
      <c r="P2961" s="47">
        <v>41645000</v>
      </c>
      <c r="R2961" s="2"/>
    </row>
    <row r="2962" spans="1:18" ht="23" x14ac:dyDescent="0.25">
      <c r="A2962" s="47">
        <f t="shared" ref="A2962:A3025" si="46">A2961+1</f>
        <v>2947</v>
      </c>
      <c r="B2962" s="48" t="s">
        <v>7044</v>
      </c>
      <c r="C2962" s="48" t="s">
        <v>7045</v>
      </c>
      <c r="D2962" s="48" t="s">
        <v>7134</v>
      </c>
      <c r="E2962" s="48" t="s">
        <v>5256</v>
      </c>
      <c r="F2962" s="48" t="s">
        <v>6040</v>
      </c>
      <c r="G2962" s="48"/>
      <c r="H2962" s="47">
        <v>1974</v>
      </c>
      <c r="I2962" s="54">
        <v>4432.21</v>
      </c>
      <c r="J2962" s="54" t="s">
        <v>7382</v>
      </c>
      <c r="K2962" s="53">
        <v>5</v>
      </c>
      <c r="L2962" s="47"/>
      <c r="M2962" s="47"/>
      <c r="N2962" s="47"/>
      <c r="O2962" s="65">
        <v>173</v>
      </c>
      <c r="P2962" s="47">
        <v>41645000</v>
      </c>
      <c r="R2962" s="2"/>
    </row>
    <row r="2963" spans="1:18" ht="23" x14ac:dyDescent="0.25">
      <c r="A2963" s="47">
        <f t="shared" si="46"/>
        <v>2948</v>
      </c>
      <c r="B2963" s="48" t="s">
        <v>7044</v>
      </c>
      <c r="C2963" s="48" t="s">
        <v>7045</v>
      </c>
      <c r="D2963" s="48" t="s">
        <v>7135</v>
      </c>
      <c r="E2963" s="48" t="s">
        <v>5257</v>
      </c>
      <c r="F2963" s="48" t="s">
        <v>6040</v>
      </c>
      <c r="G2963" s="48"/>
      <c r="H2963" s="47">
        <v>1975</v>
      </c>
      <c r="I2963" s="54">
        <v>4528.29</v>
      </c>
      <c r="J2963" s="54" t="s">
        <v>7382</v>
      </c>
      <c r="K2963" s="53">
        <v>5</v>
      </c>
      <c r="L2963" s="47"/>
      <c r="M2963" s="47"/>
      <c r="N2963" s="47"/>
      <c r="O2963" s="65">
        <v>198</v>
      </c>
      <c r="P2963" s="47">
        <v>41645000</v>
      </c>
      <c r="R2963" s="2"/>
    </row>
    <row r="2964" spans="1:18" ht="23" x14ac:dyDescent="0.25">
      <c r="A2964" s="47">
        <f t="shared" si="46"/>
        <v>2949</v>
      </c>
      <c r="B2964" s="48" t="s">
        <v>7044</v>
      </c>
      <c r="C2964" s="48" t="s">
        <v>7045</v>
      </c>
      <c r="D2964" s="48" t="s">
        <v>7136</v>
      </c>
      <c r="E2964" s="48" t="s">
        <v>5258</v>
      </c>
      <c r="F2964" s="48" t="s">
        <v>6040</v>
      </c>
      <c r="G2964" s="48"/>
      <c r="H2964" s="47">
        <v>1972</v>
      </c>
      <c r="I2964" s="54">
        <v>3874.96</v>
      </c>
      <c r="J2964" s="50" t="s">
        <v>7377</v>
      </c>
      <c r="K2964" s="53">
        <v>5</v>
      </c>
      <c r="L2964" s="47"/>
      <c r="M2964" s="47"/>
      <c r="N2964" s="47"/>
      <c r="O2964" s="65">
        <v>167</v>
      </c>
      <c r="P2964" s="47">
        <v>41645000</v>
      </c>
      <c r="R2964" s="2"/>
    </row>
    <row r="2965" spans="1:18" ht="23" x14ac:dyDescent="0.25">
      <c r="A2965" s="47">
        <f t="shared" si="46"/>
        <v>2950</v>
      </c>
      <c r="B2965" s="48" t="s">
        <v>7044</v>
      </c>
      <c r="C2965" s="48" t="s">
        <v>7045</v>
      </c>
      <c r="D2965" s="48" t="s">
        <v>7137</v>
      </c>
      <c r="E2965" s="48" t="s">
        <v>5259</v>
      </c>
      <c r="F2965" s="48" t="s">
        <v>6040</v>
      </c>
      <c r="G2965" s="48"/>
      <c r="H2965" s="47">
        <v>1974</v>
      </c>
      <c r="I2965" s="54">
        <v>5945.5</v>
      </c>
      <c r="J2965" s="54" t="s">
        <v>7382</v>
      </c>
      <c r="K2965" s="53">
        <v>5</v>
      </c>
      <c r="L2965" s="47"/>
      <c r="M2965" s="47"/>
      <c r="N2965" s="47"/>
      <c r="O2965" s="65">
        <v>257</v>
      </c>
      <c r="P2965" s="47">
        <v>41645000</v>
      </c>
      <c r="R2965" s="2"/>
    </row>
    <row r="2966" spans="1:18" ht="23" x14ac:dyDescent="0.25">
      <c r="A2966" s="47">
        <f t="shared" si="46"/>
        <v>2951</v>
      </c>
      <c r="B2966" s="48" t="s">
        <v>7044</v>
      </c>
      <c r="C2966" s="48" t="s">
        <v>7045</v>
      </c>
      <c r="D2966" s="48" t="s">
        <v>7138</v>
      </c>
      <c r="E2966" s="48" t="s">
        <v>5260</v>
      </c>
      <c r="F2966" s="48" t="s">
        <v>6040</v>
      </c>
      <c r="G2966" s="48"/>
      <c r="H2966" s="47">
        <v>1975</v>
      </c>
      <c r="I2966" s="54">
        <v>4928.08</v>
      </c>
      <c r="J2966" s="54" t="s">
        <v>7377</v>
      </c>
      <c r="K2966" s="53">
        <v>5</v>
      </c>
      <c r="L2966" s="47"/>
      <c r="M2966" s="47"/>
      <c r="N2966" s="47"/>
      <c r="O2966" s="65">
        <v>236</v>
      </c>
      <c r="P2966" s="47">
        <v>41645000</v>
      </c>
      <c r="R2966" s="2"/>
    </row>
    <row r="2967" spans="1:18" ht="23" x14ac:dyDescent="0.25">
      <c r="A2967" s="47">
        <f t="shared" si="46"/>
        <v>2952</v>
      </c>
      <c r="B2967" s="48" t="s">
        <v>7044</v>
      </c>
      <c r="C2967" s="48" t="s">
        <v>7045</v>
      </c>
      <c r="D2967" s="48" t="s">
        <v>7139</v>
      </c>
      <c r="E2967" s="48" t="s">
        <v>5261</v>
      </c>
      <c r="F2967" s="48" t="s">
        <v>6040</v>
      </c>
      <c r="G2967" s="48"/>
      <c r="H2967" s="47">
        <v>1969</v>
      </c>
      <c r="I2967" s="54">
        <v>11582.57</v>
      </c>
      <c r="J2967" s="50" t="s">
        <v>7377</v>
      </c>
      <c r="K2967" s="53">
        <v>9</v>
      </c>
      <c r="L2967" s="47"/>
      <c r="M2967" s="47"/>
      <c r="N2967" s="47"/>
      <c r="O2967" s="65">
        <v>493</v>
      </c>
      <c r="P2967" s="47">
        <v>41645000</v>
      </c>
      <c r="R2967" s="2"/>
    </row>
    <row r="2968" spans="1:18" ht="23" x14ac:dyDescent="0.25">
      <c r="A2968" s="47">
        <f t="shared" si="46"/>
        <v>2953</v>
      </c>
      <c r="B2968" s="48" t="s">
        <v>7044</v>
      </c>
      <c r="C2968" s="48" t="s">
        <v>7045</v>
      </c>
      <c r="D2968" s="48" t="s">
        <v>7140</v>
      </c>
      <c r="E2968" s="48" t="s">
        <v>5262</v>
      </c>
      <c r="F2968" s="48" t="s">
        <v>6040</v>
      </c>
      <c r="G2968" s="48"/>
      <c r="H2968" s="47">
        <v>1969</v>
      </c>
      <c r="I2968" s="54">
        <v>11440.31</v>
      </c>
      <c r="J2968" s="50" t="s">
        <v>7377</v>
      </c>
      <c r="K2968" s="53">
        <v>9</v>
      </c>
      <c r="L2968" s="47"/>
      <c r="M2968" s="47"/>
      <c r="N2968" s="47"/>
      <c r="O2968" s="65">
        <v>487</v>
      </c>
      <c r="P2968" s="47">
        <v>41645000</v>
      </c>
      <c r="R2968" s="2"/>
    </row>
    <row r="2969" spans="1:18" ht="23" x14ac:dyDescent="0.25">
      <c r="A2969" s="47">
        <f t="shared" si="46"/>
        <v>2954</v>
      </c>
      <c r="B2969" s="48" t="s">
        <v>7044</v>
      </c>
      <c r="C2969" s="48" t="s">
        <v>7045</v>
      </c>
      <c r="D2969" s="48" t="s">
        <v>7141</v>
      </c>
      <c r="E2969" s="48" t="s">
        <v>5263</v>
      </c>
      <c r="F2969" s="48" t="s">
        <v>6040</v>
      </c>
      <c r="G2969" s="48"/>
      <c r="H2969" s="47">
        <v>1971</v>
      </c>
      <c r="I2969" s="54">
        <v>6051.7</v>
      </c>
      <c r="J2969" s="50" t="s">
        <v>7382</v>
      </c>
      <c r="K2969" s="53">
        <v>5</v>
      </c>
      <c r="L2969" s="47"/>
      <c r="M2969" s="47"/>
      <c r="N2969" s="47"/>
      <c r="O2969" s="65">
        <v>254</v>
      </c>
      <c r="P2969" s="47">
        <v>41645000</v>
      </c>
      <c r="R2969" s="2"/>
    </row>
    <row r="2970" spans="1:18" ht="23" x14ac:dyDescent="0.25">
      <c r="A2970" s="47">
        <f t="shared" si="46"/>
        <v>2955</v>
      </c>
      <c r="B2970" s="48" t="s">
        <v>7044</v>
      </c>
      <c r="C2970" s="48" t="s">
        <v>7045</v>
      </c>
      <c r="D2970" s="85" t="s">
        <v>3708</v>
      </c>
      <c r="E2970" s="48" t="s">
        <v>3893</v>
      </c>
      <c r="F2970" s="48" t="s">
        <v>6040</v>
      </c>
      <c r="G2970" s="47"/>
      <c r="H2970" s="47">
        <v>1971</v>
      </c>
      <c r="I2970" s="54">
        <v>3539.28</v>
      </c>
      <c r="J2970" s="50" t="s">
        <v>7382</v>
      </c>
      <c r="K2970" s="53">
        <v>5</v>
      </c>
      <c r="L2970" s="47"/>
      <c r="M2970" s="47"/>
      <c r="N2970" s="47"/>
      <c r="O2970" s="65">
        <v>112</v>
      </c>
      <c r="P2970" s="47">
        <v>41645000</v>
      </c>
      <c r="R2970" s="2"/>
    </row>
    <row r="2971" spans="1:18" ht="23" x14ac:dyDescent="0.25">
      <c r="A2971" s="47">
        <f t="shared" si="46"/>
        <v>2956</v>
      </c>
      <c r="B2971" s="48" t="s">
        <v>7044</v>
      </c>
      <c r="C2971" s="48" t="s">
        <v>7045</v>
      </c>
      <c r="D2971" s="85" t="s">
        <v>7142</v>
      </c>
      <c r="E2971" s="48" t="s">
        <v>5264</v>
      </c>
      <c r="F2971" s="48" t="s">
        <v>6040</v>
      </c>
      <c r="G2971" s="47"/>
      <c r="H2971" s="47">
        <v>1972</v>
      </c>
      <c r="I2971" s="54">
        <v>3576.77</v>
      </c>
      <c r="J2971" s="50" t="s">
        <v>7382</v>
      </c>
      <c r="K2971" s="53">
        <v>5</v>
      </c>
      <c r="L2971" s="47"/>
      <c r="M2971" s="47"/>
      <c r="N2971" s="47"/>
      <c r="O2971" s="65">
        <v>105</v>
      </c>
      <c r="P2971" s="47">
        <v>41645000</v>
      </c>
      <c r="R2971" s="2"/>
    </row>
    <row r="2972" spans="1:18" ht="23" x14ac:dyDescent="0.25">
      <c r="A2972" s="47">
        <f t="shared" si="46"/>
        <v>2957</v>
      </c>
      <c r="B2972" s="48" t="s">
        <v>7044</v>
      </c>
      <c r="C2972" s="48" t="s">
        <v>7045</v>
      </c>
      <c r="D2972" s="48" t="s">
        <v>7143</v>
      </c>
      <c r="E2972" s="48" t="s">
        <v>5615</v>
      </c>
      <c r="F2972" s="48" t="s">
        <v>6040</v>
      </c>
      <c r="G2972" s="48"/>
      <c r="H2972" s="47">
        <v>1971</v>
      </c>
      <c r="I2972" s="54">
        <v>3329.52</v>
      </c>
      <c r="J2972" s="50" t="s">
        <v>7382</v>
      </c>
      <c r="K2972" s="53">
        <v>5</v>
      </c>
      <c r="L2972" s="47"/>
      <c r="M2972" s="47"/>
      <c r="N2972" s="47"/>
      <c r="O2972" s="65">
        <v>146</v>
      </c>
      <c r="P2972" s="47">
        <v>41645000</v>
      </c>
      <c r="R2972" s="2"/>
    </row>
    <row r="2973" spans="1:18" ht="23" x14ac:dyDescent="0.25">
      <c r="A2973" s="47">
        <f t="shared" si="46"/>
        <v>2958</v>
      </c>
      <c r="B2973" s="48" t="s">
        <v>7044</v>
      </c>
      <c r="C2973" s="48" t="s">
        <v>7045</v>
      </c>
      <c r="D2973" s="48" t="s">
        <v>7144</v>
      </c>
      <c r="E2973" s="48" t="s">
        <v>5550</v>
      </c>
      <c r="F2973" s="48" t="s">
        <v>6040</v>
      </c>
      <c r="G2973" s="48"/>
      <c r="H2973" s="47">
        <v>1971</v>
      </c>
      <c r="I2973" s="54">
        <v>3750.7</v>
      </c>
      <c r="J2973" s="50" t="s">
        <v>7377</v>
      </c>
      <c r="K2973" s="53">
        <v>5</v>
      </c>
      <c r="L2973" s="47"/>
      <c r="M2973" s="47"/>
      <c r="N2973" s="47"/>
      <c r="O2973" s="65">
        <v>173</v>
      </c>
      <c r="P2973" s="47">
        <v>41645000</v>
      </c>
      <c r="R2973" s="2"/>
    </row>
    <row r="2974" spans="1:18" ht="23" x14ac:dyDescent="0.25">
      <c r="A2974" s="47">
        <f t="shared" si="46"/>
        <v>2959</v>
      </c>
      <c r="B2974" s="48" t="s">
        <v>7044</v>
      </c>
      <c r="C2974" s="48" t="s">
        <v>7045</v>
      </c>
      <c r="D2974" s="48" t="s">
        <v>7145</v>
      </c>
      <c r="E2974" s="48" t="s">
        <v>900</v>
      </c>
      <c r="F2974" s="48" t="s">
        <v>6040</v>
      </c>
      <c r="G2974" s="48"/>
      <c r="H2974" s="47">
        <v>1972</v>
      </c>
      <c r="I2974" s="54">
        <v>2986.7</v>
      </c>
      <c r="J2974" s="76" t="s">
        <v>7382</v>
      </c>
      <c r="K2974" s="53">
        <v>9</v>
      </c>
      <c r="L2974" s="47"/>
      <c r="M2974" s="47"/>
      <c r="N2974" s="47"/>
      <c r="O2974" s="65">
        <v>199</v>
      </c>
      <c r="P2974" s="47">
        <v>41645000</v>
      </c>
      <c r="R2974" s="2"/>
    </row>
    <row r="2975" spans="1:18" ht="23" x14ac:dyDescent="0.25">
      <c r="A2975" s="47">
        <f t="shared" si="46"/>
        <v>2960</v>
      </c>
      <c r="B2975" s="48" t="s">
        <v>7044</v>
      </c>
      <c r="C2975" s="48" t="s">
        <v>7045</v>
      </c>
      <c r="D2975" s="48" t="s">
        <v>7146</v>
      </c>
      <c r="E2975" s="48" t="s">
        <v>5265</v>
      </c>
      <c r="F2975" s="48" t="s">
        <v>6040</v>
      </c>
      <c r="G2975" s="48"/>
      <c r="H2975" s="47">
        <v>1977</v>
      </c>
      <c r="I2975" s="54">
        <v>7554.1</v>
      </c>
      <c r="J2975" s="54" t="s">
        <v>7382</v>
      </c>
      <c r="K2975" s="53">
        <v>9</v>
      </c>
      <c r="L2975" s="47"/>
      <c r="M2975" s="47"/>
      <c r="N2975" s="47"/>
      <c r="O2975" s="65">
        <v>262</v>
      </c>
      <c r="P2975" s="47">
        <v>41645000</v>
      </c>
      <c r="R2975" s="2"/>
    </row>
    <row r="2976" spans="1:18" ht="23" x14ac:dyDescent="0.25">
      <c r="A2976" s="47">
        <f t="shared" si="46"/>
        <v>2961</v>
      </c>
      <c r="B2976" s="48" t="s">
        <v>7044</v>
      </c>
      <c r="C2976" s="48" t="s">
        <v>7045</v>
      </c>
      <c r="D2976" s="48" t="s">
        <v>7147</v>
      </c>
      <c r="E2976" s="48" t="s">
        <v>5266</v>
      </c>
      <c r="F2976" s="48" t="s">
        <v>6040</v>
      </c>
      <c r="G2976" s="48"/>
      <c r="H2976" s="47">
        <v>1972</v>
      </c>
      <c r="I2976" s="54">
        <v>3364.25</v>
      </c>
      <c r="J2976" s="54" t="s">
        <v>7382</v>
      </c>
      <c r="K2976" s="53">
        <v>5</v>
      </c>
      <c r="L2976" s="47"/>
      <c r="M2976" s="47"/>
      <c r="N2976" s="47"/>
      <c r="O2976" s="65">
        <v>128</v>
      </c>
      <c r="P2976" s="47">
        <v>41645000</v>
      </c>
      <c r="R2976" s="2"/>
    </row>
    <row r="2977" spans="1:18" ht="23" x14ac:dyDescent="0.25">
      <c r="A2977" s="47">
        <f t="shared" si="46"/>
        <v>2962</v>
      </c>
      <c r="B2977" s="48" t="s">
        <v>7044</v>
      </c>
      <c r="C2977" s="48" t="s">
        <v>7045</v>
      </c>
      <c r="D2977" s="48" t="s">
        <v>7148</v>
      </c>
      <c r="E2977" s="48" t="s">
        <v>5267</v>
      </c>
      <c r="F2977" s="48" t="s">
        <v>6040</v>
      </c>
      <c r="G2977" s="48"/>
      <c r="H2977" s="47">
        <v>1973</v>
      </c>
      <c r="I2977" s="54">
        <v>3571.49</v>
      </c>
      <c r="J2977" s="54" t="s">
        <v>7382</v>
      </c>
      <c r="K2977" s="53">
        <v>5</v>
      </c>
      <c r="L2977" s="47"/>
      <c r="M2977" s="47"/>
      <c r="N2977" s="47"/>
      <c r="O2977" s="65">
        <v>119</v>
      </c>
      <c r="P2977" s="47">
        <v>41645000</v>
      </c>
      <c r="R2977" s="2"/>
    </row>
    <row r="2978" spans="1:18" ht="23" x14ac:dyDescent="0.25">
      <c r="A2978" s="47">
        <f t="shared" si="46"/>
        <v>2963</v>
      </c>
      <c r="B2978" s="48" t="s">
        <v>7044</v>
      </c>
      <c r="C2978" s="48" t="s">
        <v>7045</v>
      </c>
      <c r="D2978" s="48" t="s">
        <v>7149</v>
      </c>
      <c r="E2978" s="48" t="s">
        <v>5268</v>
      </c>
      <c r="F2978" s="48" t="s">
        <v>6040</v>
      </c>
      <c r="G2978" s="48"/>
      <c r="H2978" s="47">
        <v>1973</v>
      </c>
      <c r="I2978" s="54">
        <v>4283.3500000000004</v>
      </c>
      <c r="J2978" s="54" t="s">
        <v>7382</v>
      </c>
      <c r="K2978" s="53">
        <v>5</v>
      </c>
      <c r="L2978" s="47"/>
      <c r="M2978" s="47"/>
      <c r="N2978" s="47"/>
      <c r="O2978" s="65">
        <v>116</v>
      </c>
      <c r="P2978" s="47">
        <v>41645000</v>
      </c>
      <c r="R2978" s="2"/>
    </row>
    <row r="2979" spans="1:18" ht="23" x14ac:dyDescent="0.25">
      <c r="A2979" s="47">
        <f t="shared" si="46"/>
        <v>2964</v>
      </c>
      <c r="B2979" s="48" t="s">
        <v>7044</v>
      </c>
      <c r="C2979" s="48" t="s">
        <v>7045</v>
      </c>
      <c r="D2979" s="48" t="s">
        <v>7150</v>
      </c>
      <c r="E2979" s="48" t="s">
        <v>5269</v>
      </c>
      <c r="F2979" s="48" t="s">
        <v>6040</v>
      </c>
      <c r="G2979" s="48"/>
      <c r="H2979" s="47">
        <v>1973</v>
      </c>
      <c r="I2979" s="54">
        <v>3672.53</v>
      </c>
      <c r="J2979" s="54" t="s">
        <v>7382</v>
      </c>
      <c r="K2979" s="53">
        <v>5</v>
      </c>
      <c r="L2979" s="47"/>
      <c r="M2979" s="47"/>
      <c r="N2979" s="47"/>
      <c r="O2979" s="65">
        <v>114</v>
      </c>
      <c r="P2979" s="47">
        <v>41645000</v>
      </c>
      <c r="R2979" s="2"/>
    </row>
    <row r="2980" spans="1:18" ht="23" x14ac:dyDescent="0.25">
      <c r="A2980" s="47">
        <f t="shared" si="46"/>
        <v>2965</v>
      </c>
      <c r="B2980" s="48" t="s">
        <v>7044</v>
      </c>
      <c r="C2980" s="48" t="s">
        <v>7045</v>
      </c>
      <c r="D2980" s="48" t="s">
        <v>7151</v>
      </c>
      <c r="E2980" s="48" t="s">
        <v>5270</v>
      </c>
      <c r="F2980" s="48" t="s">
        <v>6040</v>
      </c>
      <c r="G2980" s="48"/>
      <c r="H2980" s="47">
        <v>1974</v>
      </c>
      <c r="I2980" s="54">
        <v>9854.1</v>
      </c>
      <c r="J2980" s="54" t="s">
        <v>7377</v>
      </c>
      <c r="K2980" s="53">
        <v>9</v>
      </c>
      <c r="L2980" s="47"/>
      <c r="M2980" s="47"/>
      <c r="N2980" s="47"/>
      <c r="O2980" s="65">
        <v>425</v>
      </c>
      <c r="P2980" s="47">
        <v>41645000</v>
      </c>
      <c r="R2980" s="2"/>
    </row>
    <row r="2981" spans="1:18" ht="23" x14ac:dyDescent="0.25">
      <c r="A2981" s="47">
        <f t="shared" si="46"/>
        <v>2966</v>
      </c>
      <c r="B2981" s="48" t="s">
        <v>7044</v>
      </c>
      <c r="C2981" s="48" t="s">
        <v>7045</v>
      </c>
      <c r="D2981" s="48" t="s">
        <v>7152</v>
      </c>
      <c r="E2981" s="48" t="s">
        <v>5271</v>
      </c>
      <c r="F2981" s="48" t="s">
        <v>6040</v>
      </c>
      <c r="G2981" s="48"/>
      <c r="H2981" s="47">
        <v>1976</v>
      </c>
      <c r="I2981" s="54">
        <v>2103.8000000000002</v>
      </c>
      <c r="J2981" s="54" t="s">
        <v>7377</v>
      </c>
      <c r="K2981" s="53">
        <v>5</v>
      </c>
      <c r="L2981" s="47"/>
      <c r="M2981" s="47"/>
      <c r="N2981" s="47"/>
      <c r="O2981" s="65">
        <v>96</v>
      </c>
      <c r="P2981" s="47">
        <v>41645000</v>
      </c>
      <c r="R2981" s="2"/>
    </row>
    <row r="2982" spans="1:18" ht="23" x14ac:dyDescent="0.25">
      <c r="A2982" s="47">
        <f t="shared" si="46"/>
        <v>2967</v>
      </c>
      <c r="B2982" s="48" t="s">
        <v>7044</v>
      </c>
      <c r="C2982" s="48" t="s">
        <v>7045</v>
      </c>
      <c r="D2982" s="48" t="s">
        <v>7153</v>
      </c>
      <c r="E2982" s="48" t="s">
        <v>5272</v>
      </c>
      <c r="F2982" s="48" t="s">
        <v>6040</v>
      </c>
      <c r="G2982" s="48"/>
      <c r="H2982" s="47">
        <v>1976</v>
      </c>
      <c r="I2982" s="54">
        <v>2111</v>
      </c>
      <c r="J2982" s="54" t="s">
        <v>7377</v>
      </c>
      <c r="K2982" s="53">
        <v>5</v>
      </c>
      <c r="L2982" s="47"/>
      <c r="M2982" s="47"/>
      <c r="N2982" s="47"/>
      <c r="O2982" s="65">
        <v>75</v>
      </c>
      <c r="P2982" s="47">
        <v>41645000</v>
      </c>
      <c r="R2982" s="2"/>
    </row>
    <row r="2983" spans="1:18" ht="23" x14ac:dyDescent="0.25">
      <c r="A2983" s="47">
        <f t="shared" si="46"/>
        <v>2968</v>
      </c>
      <c r="B2983" s="48" t="s">
        <v>7044</v>
      </c>
      <c r="C2983" s="48" t="s">
        <v>7045</v>
      </c>
      <c r="D2983" s="48" t="s">
        <v>7154</v>
      </c>
      <c r="E2983" s="48" t="s">
        <v>5273</v>
      </c>
      <c r="F2983" s="48" t="s">
        <v>6040</v>
      </c>
      <c r="G2983" s="48"/>
      <c r="H2983" s="47">
        <v>1975</v>
      </c>
      <c r="I2983" s="54">
        <v>3012.3</v>
      </c>
      <c r="J2983" s="54" t="s">
        <v>7377</v>
      </c>
      <c r="K2983" s="53">
        <v>5</v>
      </c>
      <c r="L2983" s="47"/>
      <c r="M2983" s="47"/>
      <c r="N2983" s="47"/>
      <c r="O2983" s="65">
        <v>138</v>
      </c>
      <c r="P2983" s="47">
        <v>41645000</v>
      </c>
      <c r="R2983" s="2"/>
    </row>
    <row r="2984" spans="1:18" ht="23" x14ac:dyDescent="0.25">
      <c r="A2984" s="47">
        <f t="shared" si="46"/>
        <v>2969</v>
      </c>
      <c r="B2984" s="48" t="s">
        <v>7044</v>
      </c>
      <c r="C2984" s="48" t="s">
        <v>7045</v>
      </c>
      <c r="D2984" s="48" t="s">
        <v>7155</v>
      </c>
      <c r="E2984" s="48" t="s">
        <v>5274</v>
      </c>
      <c r="F2984" s="48" t="s">
        <v>6040</v>
      </c>
      <c r="G2984" s="48"/>
      <c r="H2984" s="47">
        <v>1975</v>
      </c>
      <c r="I2984" s="54">
        <v>3054.7</v>
      </c>
      <c r="J2984" s="54" t="s">
        <v>7377</v>
      </c>
      <c r="K2984" s="53">
        <v>5</v>
      </c>
      <c r="L2984" s="47"/>
      <c r="M2984" s="47"/>
      <c r="N2984" s="47"/>
      <c r="O2984" s="65">
        <v>150</v>
      </c>
      <c r="P2984" s="47">
        <v>41645000</v>
      </c>
      <c r="R2984" s="2"/>
    </row>
    <row r="2985" spans="1:18" ht="23" x14ac:dyDescent="0.25">
      <c r="A2985" s="47">
        <f t="shared" si="46"/>
        <v>2970</v>
      </c>
      <c r="B2985" s="48" t="s">
        <v>7044</v>
      </c>
      <c r="C2985" s="48" t="s">
        <v>7045</v>
      </c>
      <c r="D2985" s="48" t="s">
        <v>7156</v>
      </c>
      <c r="E2985" s="48" t="s">
        <v>5275</v>
      </c>
      <c r="F2985" s="48" t="s">
        <v>6040</v>
      </c>
      <c r="G2985" s="48"/>
      <c r="H2985" s="47">
        <v>1976</v>
      </c>
      <c r="I2985" s="54">
        <v>5401.5</v>
      </c>
      <c r="J2985" s="54" t="s">
        <v>7382</v>
      </c>
      <c r="K2985" s="53">
        <v>5</v>
      </c>
      <c r="L2985" s="47"/>
      <c r="M2985" s="47"/>
      <c r="N2985" s="47"/>
      <c r="O2985" s="65">
        <v>202</v>
      </c>
      <c r="P2985" s="47">
        <v>41645000</v>
      </c>
      <c r="R2985" s="2"/>
    </row>
    <row r="2986" spans="1:18" ht="23" x14ac:dyDescent="0.25">
      <c r="A2986" s="47">
        <f t="shared" si="46"/>
        <v>2971</v>
      </c>
      <c r="B2986" s="48" t="s">
        <v>7044</v>
      </c>
      <c r="C2986" s="48" t="s">
        <v>7045</v>
      </c>
      <c r="D2986" s="48" t="s">
        <v>7157</v>
      </c>
      <c r="E2986" s="48" t="s">
        <v>5276</v>
      </c>
      <c r="F2986" s="48" t="s">
        <v>6040</v>
      </c>
      <c r="G2986" s="48"/>
      <c r="H2986" s="47">
        <v>1974</v>
      </c>
      <c r="I2986" s="54">
        <v>11699.5</v>
      </c>
      <c r="J2986" s="54" t="s">
        <v>7377</v>
      </c>
      <c r="K2986" s="53">
        <v>9</v>
      </c>
      <c r="L2986" s="47"/>
      <c r="M2986" s="47"/>
      <c r="N2986" s="47"/>
      <c r="O2986" s="65">
        <v>504</v>
      </c>
      <c r="P2986" s="47">
        <v>41645000</v>
      </c>
      <c r="R2986" s="2"/>
    </row>
    <row r="2987" spans="1:18" ht="23" x14ac:dyDescent="0.25">
      <c r="A2987" s="47">
        <f t="shared" si="46"/>
        <v>2972</v>
      </c>
      <c r="B2987" s="48" t="s">
        <v>7044</v>
      </c>
      <c r="C2987" s="48" t="s">
        <v>7045</v>
      </c>
      <c r="D2987" s="48" t="s">
        <v>7158</v>
      </c>
      <c r="E2987" s="48" t="s">
        <v>5277</v>
      </c>
      <c r="F2987" s="48" t="s">
        <v>6040</v>
      </c>
      <c r="G2987" s="48"/>
      <c r="H2987" s="47">
        <v>1975</v>
      </c>
      <c r="I2987" s="54">
        <v>2881</v>
      </c>
      <c r="J2987" s="54" t="s">
        <v>7377</v>
      </c>
      <c r="K2987" s="53">
        <v>5</v>
      </c>
      <c r="L2987" s="47"/>
      <c r="M2987" s="47"/>
      <c r="N2987" s="47"/>
      <c r="O2987" s="65">
        <v>124</v>
      </c>
      <c r="P2987" s="47">
        <v>41645000</v>
      </c>
      <c r="R2987" s="2"/>
    </row>
    <row r="2988" spans="1:18" ht="23" x14ac:dyDescent="0.25">
      <c r="A2988" s="47">
        <f t="shared" si="46"/>
        <v>2973</v>
      </c>
      <c r="B2988" s="48" t="s">
        <v>7044</v>
      </c>
      <c r="C2988" s="48" t="s">
        <v>7045</v>
      </c>
      <c r="D2988" s="48" t="s">
        <v>7159</v>
      </c>
      <c r="E2988" s="48" t="s">
        <v>5278</v>
      </c>
      <c r="F2988" s="48" t="s">
        <v>6040</v>
      </c>
      <c r="G2988" s="48"/>
      <c r="H2988" s="47">
        <v>1975</v>
      </c>
      <c r="I2988" s="54">
        <v>9828</v>
      </c>
      <c r="J2988" s="54" t="s">
        <v>7377</v>
      </c>
      <c r="K2988" s="53">
        <v>9</v>
      </c>
      <c r="L2988" s="47"/>
      <c r="M2988" s="47"/>
      <c r="N2988" s="47"/>
      <c r="O2988" s="65">
        <v>352</v>
      </c>
      <c r="P2988" s="47">
        <v>41645000</v>
      </c>
      <c r="R2988" s="2"/>
    </row>
    <row r="2989" spans="1:18" ht="23" x14ac:dyDescent="0.25">
      <c r="A2989" s="47">
        <f t="shared" si="46"/>
        <v>2974</v>
      </c>
      <c r="B2989" s="48" t="s">
        <v>7044</v>
      </c>
      <c r="C2989" s="48" t="s">
        <v>7045</v>
      </c>
      <c r="D2989" s="48" t="s">
        <v>7160</v>
      </c>
      <c r="E2989" s="48" t="s">
        <v>5279</v>
      </c>
      <c r="F2989" s="48" t="s">
        <v>6040</v>
      </c>
      <c r="G2989" s="48"/>
      <c r="H2989" s="47">
        <v>1976</v>
      </c>
      <c r="I2989" s="54">
        <v>2336.1</v>
      </c>
      <c r="J2989" s="54" t="s">
        <v>7377</v>
      </c>
      <c r="K2989" s="53">
        <v>5</v>
      </c>
      <c r="L2989" s="47"/>
      <c r="M2989" s="47"/>
      <c r="N2989" s="47"/>
      <c r="O2989" s="65">
        <v>78</v>
      </c>
      <c r="P2989" s="47">
        <v>41645000</v>
      </c>
      <c r="R2989" s="2"/>
    </row>
    <row r="2990" spans="1:18" ht="23" x14ac:dyDescent="0.25">
      <c r="A2990" s="47">
        <f t="shared" si="46"/>
        <v>2975</v>
      </c>
      <c r="B2990" s="48" t="s">
        <v>7044</v>
      </c>
      <c r="C2990" s="48" t="s">
        <v>7045</v>
      </c>
      <c r="D2990" s="48" t="s">
        <v>7161</v>
      </c>
      <c r="E2990" s="48" t="s">
        <v>5280</v>
      </c>
      <c r="F2990" s="48" t="s">
        <v>6040</v>
      </c>
      <c r="G2990" s="48"/>
      <c r="H2990" s="47">
        <v>1976</v>
      </c>
      <c r="I2990" s="54">
        <v>2336.1</v>
      </c>
      <c r="J2990" s="54" t="s">
        <v>7377</v>
      </c>
      <c r="K2990" s="53">
        <v>5</v>
      </c>
      <c r="L2990" s="47"/>
      <c r="M2990" s="47"/>
      <c r="N2990" s="47"/>
      <c r="O2990" s="65">
        <v>86</v>
      </c>
      <c r="P2990" s="47">
        <v>41645000</v>
      </c>
      <c r="R2990" s="2"/>
    </row>
    <row r="2991" spans="1:18" ht="23" x14ac:dyDescent="0.25">
      <c r="A2991" s="47">
        <f t="shared" si="46"/>
        <v>2976</v>
      </c>
      <c r="B2991" s="48" t="s">
        <v>7044</v>
      </c>
      <c r="C2991" s="48" t="s">
        <v>7045</v>
      </c>
      <c r="D2991" s="48" t="s">
        <v>7162</v>
      </c>
      <c r="E2991" s="48" t="s">
        <v>7163</v>
      </c>
      <c r="F2991" s="48" t="s">
        <v>6040</v>
      </c>
      <c r="G2991" s="48"/>
      <c r="H2991" s="47">
        <v>1970</v>
      </c>
      <c r="I2991" s="54">
        <v>14316.8</v>
      </c>
      <c r="J2991" s="54" t="s">
        <v>7377</v>
      </c>
      <c r="K2991" s="53">
        <v>5</v>
      </c>
      <c r="L2991" s="47"/>
      <c r="M2991" s="47"/>
      <c r="N2991" s="47"/>
      <c r="O2991" s="65">
        <v>527</v>
      </c>
      <c r="P2991" s="47">
        <v>41645000</v>
      </c>
      <c r="R2991" s="2"/>
    </row>
    <row r="2992" spans="1:18" ht="23" x14ac:dyDescent="0.25">
      <c r="A2992" s="47">
        <f t="shared" si="46"/>
        <v>2977</v>
      </c>
      <c r="B2992" s="48" t="s">
        <v>7044</v>
      </c>
      <c r="C2992" s="48" t="s">
        <v>7045</v>
      </c>
      <c r="D2992" s="48" t="s">
        <v>7164</v>
      </c>
      <c r="E2992" s="48" t="s">
        <v>3894</v>
      </c>
      <c r="F2992" s="48" t="s">
        <v>6040</v>
      </c>
      <c r="G2992" s="48"/>
      <c r="H2992" s="47">
        <v>1976</v>
      </c>
      <c r="I2992" s="54">
        <v>3171.1</v>
      </c>
      <c r="J2992" s="54" t="s">
        <v>7382</v>
      </c>
      <c r="K2992" s="53">
        <v>9</v>
      </c>
      <c r="L2992" s="47"/>
      <c r="M2992" s="47"/>
      <c r="N2992" s="47"/>
      <c r="O2992" s="65">
        <v>145</v>
      </c>
      <c r="P2992" s="47">
        <v>41645000</v>
      </c>
      <c r="R2992" s="2"/>
    </row>
    <row r="2993" spans="1:18" ht="23" x14ac:dyDescent="0.25">
      <c r="A2993" s="47">
        <f t="shared" si="46"/>
        <v>2978</v>
      </c>
      <c r="B2993" s="48" t="s">
        <v>7044</v>
      </c>
      <c r="C2993" s="48" t="s">
        <v>7045</v>
      </c>
      <c r="D2993" s="48" t="s">
        <v>7165</v>
      </c>
      <c r="E2993" s="48" t="s">
        <v>3895</v>
      </c>
      <c r="F2993" s="48" t="s">
        <v>6040</v>
      </c>
      <c r="G2993" s="48"/>
      <c r="H2993" s="47">
        <v>1976</v>
      </c>
      <c r="I2993" s="54">
        <v>3171.1</v>
      </c>
      <c r="J2993" s="54" t="s">
        <v>7382</v>
      </c>
      <c r="K2993" s="53">
        <v>9</v>
      </c>
      <c r="L2993" s="47"/>
      <c r="M2993" s="47"/>
      <c r="N2993" s="47"/>
      <c r="O2993" s="65">
        <v>183</v>
      </c>
      <c r="P2993" s="47">
        <v>41645000</v>
      </c>
      <c r="R2993" s="2"/>
    </row>
    <row r="2994" spans="1:18" ht="23" x14ac:dyDescent="0.25">
      <c r="A2994" s="47">
        <f t="shared" si="46"/>
        <v>2979</v>
      </c>
      <c r="B2994" s="48" t="s">
        <v>7044</v>
      </c>
      <c r="C2994" s="48" t="s">
        <v>7045</v>
      </c>
      <c r="D2994" s="48" t="s">
        <v>7166</v>
      </c>
      <c r="E2994" s="48" t="s">
        <v>5281</v>
      </c>
      <c r="F2994" s="48" t="s">
        <v>6040</v>
      </c>
      <c r="G2994" s="49"/>
      <c r="H2994" s="47">
        <v>1974</v>
      </c>
      <c r="I2994" s="54">
        <v>3529.2</v>
      </c>
      <c r="J2994" s="54" t="s">
        <v>7377</v>
      </c>
      <c r="K2994" s="53">
        <v>5</v>
      </c>
      <c r="L2994" s="47"/>
      <c r="M2994" s="47"/>
      <c r="N2994" s="47"/>
      <c r="O2994" s="65">
        <v>114</v>
      </c>
      <c r="P2994" s="47">
        <v>41645000</v>
      </c>
      <c r="R2994" s="2"/>
    </row>
    <row r="2995" spans="1:18" ht="23" x14ac:dyDescent="0.25">
      <c r="A2995" s="47">
        <f t="shared" si="46"/>
        <v>2980</v>
      </c>
      <c r="B2995" s="48" t="s">
        <v>7044</v>
      </c>
      <c r="C2995" s="48" t="s">
        <v>7045</v>
      </c>
      <c r="D2995" s="48" t="s">
        <v>7167</v>
      </c>
      <c r="E2995" s="48" t="s">
        <v>5530</v>
      </c>
      <c r="F2995" s="48" t="s">
        <v>6040</v>
      </c>
      <c r="G2995" s="48"/>
      <c r="H2995" s="47">
        <v>1974</v>
      </c>
      <c r="I2995" s="54">
        <v>4488.3</v>
      </c>
      <c r="J2995" s="54" t="s">
        <v>7377</v>
      </c>
      <c r="K2995" s="53">
        <v>5</v>
      </c>
      <c r="L2995" s="47"/>
      <c r="M2995" s="47"/>
      <c r="N2995" s="47"/>
      <c r="O2995" s="65">
        <v>196</v>
      </c>
      <c r="P2995" s="47">
        <v>41645000</v>
      </c>
      <c r="R2995" s="2"/>
    </row>
    <row r="2996" spans="1:18" ht="23" x14ac:dyDescent="0.25">
      <c r="A2996" s="47">
        <f t="shared" si="46"/>
        <v>2981</v>
      </c>
      <c r="B2996" s="48" t="s">
        <v>7044</v>
      </c>
      <c r="C2996" s="48" t="s">
        <v>7045</v>
      </c>
      <c r="D2996" s="48" t="s">
        <v>7168</v>
      </c>
      <c r="E2996" s="48" t="s">
        <v>5282</v>
      </c>
      <c r="F2996" s="48" t="s">
        <v>6040</v>
      </c>
      <c r="G2996" s="48"/>
      <c r="H2996" s="47">
        <v>1976</v>
      </c>
      <c r="I2996" s="54">
        <v>880.2</v>
      </c>
      <c r="J2996" s="54" t="s">
        <v>7382</v>
      </c>
      <c r="K2996" s="53">
        <v>5</v>
      </c>
      <c r="L2996" s="47"/>
      <c r="M2996" s="47"/>
      <c r="N2996" s="47"/>
      <c r="O2996" s="65">
        <v>45</v>
      </c>
      <c r="P2996" s="47">
        <v>41645000</v>
      </c>
      <c r="R2996" s="2"/>
    </row>
    <row r="2997" spans="1:18" ht="23" x14ac:dyDescent="0.25">
      <c r="A2997" s="47">
        <f t="shared" si="46"/>
        <v>2982</v>
      </c>
      <c r="B2997" s="48" t="s">
        <v>7044</v>
      </c>
      <c r="C2997" s="48" t="s">
        <v>7045</v>
      </c>
      <c r="D2997" s="48" t="s">
        <v>7169</v>
      </c>
      <c r="E2997" s="48" t="s">
        <v>5283</v>
      </c>
      <c r="F2997" s="48" t="s">
        <v>6040</v>
      </c>
      <c r="G2997" s="48"/>
      <c r="H2997" s="47">
        <v>1974</v>
      </c>
      <c r="I2997" s="54">
        <v>3139.3</v>
      </c>
      <c r="J2997" s="54" t="s">
        <v>7377</v>
      </c>
      <c r="K2997" s="53">
        <v>5</v>
      </c>
      <c r="L2997" s="47"/>
      <c r="M2997" s="47"/>
      <c r="N2997" s="47"/>
      <c r="O2997" s="65">
        <v>136</v>
      </c>
      <c r="P2997" s="47">
        <v>41645000</v>
      </c>
      <c r="R2997" s="2"/>
    </row>
    <row r="2998" spans="1:18" ht="23" x14ac:dyDescent="0.25">
      <c r="A2998" s="47">
        <f t="shared" si="46"/>
        <v>2983</v>
      </c>
      <c r="B2998" s="48" t="s">
        <v>7044</v>
      </c>
      <c r="C2998" s="48" t="s">
        <v>7045</v>
      </c>
      <c r="D2998" s="48" t="s">
        <v>7170</v>
      </c>
      <c r="E2998" s="48" t="s">
        <v>5284</v>
      </c>
      <c r="F2998" s="48" t="s">
        <v>6040</v>
      </c>
      <c r="G2998" s="48"/>
      <c r="H2998" s="47">
        <v>1973</v>
      </c>
      <c r="I2998" s="54">
        <v>12929.8</v>
      </c>
      <c r="J2998" s="54" t="s">
        <v>7377</v>
      </c>
      <c r="K2998" s="53">
        <v>9</v>
      </c>
      <c r="L2998" s="47"/>
      <c r="M2998" s="47"/>
      <c r="N2998" s="47"/>
      <c r="O2998" s="65">
        <v>217</v>
      </c>
      <c r="P2998" s="47">
        <v>41645000</v>
      </c>
      <c r="R2998" s="2"/>
    </row>
    <row r="2999" spans="1:18" ht="23" x14ac:dyDescent="0.25">
      <c r="A2999" s="47">
        <f t="shared" si="46"/>
        <v>2984</v>
      </c>
      <c r="B2999" s="48" t="s">
        <v>7044</v>
      </c>
      <c r="C2999" s="48" t="s">
        <v>7045</v>
      </c>
      <c r="D2999" s="48" t="s">
        <v>7171</v>
      </c>
      <c r="E2999" s="48" t="s">
        <v>5285</v>
      </c>
      <c r="F2999" s="48" t="s">
        <v>6040</v>
      </c>
      <c r="G2999" s="48"/>
      <c r="H2999" s="47">
        <v>1977</v>
      </c>
      <c r="I2999" s="54">
        <v>6126.7</v>
      </c>
      <c r="J2999" s="54" t="s">
        <v>7377</v>
      </c>
      <c r="K2999" s="53">
        <v>9</v>
      </c>
      <c r="L2999" s="47"/>
      <c r="M2999" s="47"/>
      <c r="N2999" s="47"/>
      <c r="O2999" s="65">
        <v>252</v>
      </c>
      <c r="P2999" s="47">
        <v>41645000</v>
      </c>
      <c r="R2999" s="2"/>
    </row>
    <row r="3000" spans="1:18" ht="23" x14ac:dyDescent="0.25">
      <c r="A3000" s="47">
        <f t="shared" si="46"/>
        <v>2985</v>
      </c>
      <c r="B3000" s="48" t="s">
        <v>7044</v>
      </c>
      <c r="C3000" s="48" t="s">
        <v>7045</v>
      </c>
      <c r="D3000" s="48" t="s">
        <v>7172</v>
      </c>
      <c r="E3000" s="48" t="s">
        <v>5286</v>
      </c>
      <c r="F3000" s="48" t="s">
        <v>6040</v>
      </c>
      <c r="G3000" s="48"/>
      <c r="H3000" s="47">
        <v>1977</v>
      </c>
      <c r="I3000" s="54">
        <v>13631.5</v>
      </c>
      <c r="J3000" s="54" t="s">
        <v>7377</v>
      </c>
      <c r="K3000" s="53">
        <v>9</v>
      </c>
      <c r="L3000" s="47"/>
      <c r="M3000" s="47"/>
      <c r="N3000" s="47"/>
      <c r="O3000" s="65">
        <v>513</v>
      </c>
      <c r="P3000" s="47">
        <v>41645000</v>
      </c>
      <c r="R3000" s="2"/>
    </row>
    <row r="3001" spans="1:18" ht="23" x14ac:dyDescent="0.25">
      <c r="A3001" s="47">
        <f t="shared" si="46"/>
        <v>2986</v>
      </c>
      <c r="B3001" s="48" t="s">
        <v>7044</v>
      </c>
      <c r="C3001" s="48" t="s">
        <v>7045</v>
      </c>
      <c r="D3001" s="48" t="s">
        <v>2919</v>
      </c>
      <c r="E3001" s="48" t="s">
        <v>5317</v>
      </c>
      <c r="F3001" s="48" t="s">
        <v>6040</v>
      </c>
      <c r="G3001" s="48"/>
      <c r="H3001" s="47">
        <v>1988</v>
      </c>
      <c r="I3001" s="47">
        <v>2871.9</v>
      </c>
      <c r="J3001" s="47"/>
      <c r="K3001" s="47">
        <v>5</v>
      </c>
      <c r="L3001" s="47"/>
      <c r="M3001" s="47"/>
      <c r="N3001" s="47"/>
      <c r="O3001" s="65"/>
      <c r="P3001" s="47">
        <v>41645000</v>
      </c>
      <c r="R3001" s="2"/>
    </row>
    <row r="3002" spans="1:18" ht="23" x14ac:dyDescent="0.25">
      <c r="A3002" s="47">
        <f t="shared" si="46"/>
        <v>2987</v>
      </c>
      <c r="B3002" s="48" t="s">
        <v>7044</v>
      </c>
      <c r="C3002" s="48" t="s">
        <v>7045</v>
      </c>
      <c r="D3002" s="48" t="s">
        <v>7173</v>
      </c>
      <c r="E3002" s="48" t="s">
        <v>5287</v>
      </c>
      <c r="F3002" s="48" t="s">
        <v>6040</v>
      </c>
      <c r="G3002" s="48"/>
      <c r="H3002" s="47">
        <v>1976</v>
      </c>
      <c r="I3002" s="54">
        <v>4549.3</v>
      </c>
      <c r="J3002" s="54" t="s">
        <v>7377</v>
      </c>
      <c r="K3002" s="53">
        <v>9</v>
      </c>
      <c r="L3002" s="47"/>
      <c r="M3002" s="47"/>
      <c r="N3002" s="47"/>
      <c r="O3002" s="65">
        <v>193</v>
      </c>
      <c r="P3002" s="47">
        <v>41645000</v>
      </c>
      <c r="R3002" s="2"/>
    </row>
    <row r="3003" spans="1:18" ht="23" x14ac:dyDescent="0.25">
      <c r="A3003" s="47">
        <f t="shared" si="46"/>
        <v>2988</v>
      </c>
      <c r="B3003" s="48" t="s">
        <v>7044</v>
      </c>
      <c r="C3003" s="48" t="s">
        <v>7045</v>
      </c>
      <c r="D3003" s="48" t="s">
        <v>7174</v>
      </c>
      <c r="E3003" s="48" t="s">
        <v>5288</v>
      </c>
      <c r="F3003" s="48" t="s">
        <v>6040</v>
      </c>
      <c r="G3003" s="48"/>
      <c r="H3003" s="47">
        <v>1977</v>
      </c>
      <c r="I3003" s="54">
        <v>3494.2</v>
      </c>
      <c r="J3003" s="54" t="s">
        <v>7377</v>
      </c>
      <c r="K3003" s="53">
        <v>5</v>
      </c>
      <c r="L3003" s="47"/>
      <c r="M3003" s="47"/>
      <c r="N3003" s="47"/>
      <c r="O3003" s="65">
        <v>147</v>
      </c>
      <c r="P3003" s="47">
        <v>41645000</v>
      </c>
      <c r="R3003" s="2"/>
    </row>
    <row r="3004" spans="1:18" ht="23" x14ac:dyDescent="0.25">
      <c r="A3004" s="47">
        <f t="shared" si="46"/>
        <v>2989</v>
      </c>
      <c r="B3004" s="48" t="s">
        <v>7044</v>
      </c>
      <c r="C3004" s="48" t="s">
        <v>7045</v>
      </c>
      <c r="D3004" s="48" t="s">
        <v>7175</v>
      </c>
      <c r="E3004" s="48" t="s">
        <v>5289</v>
      </c>
      <c r="F3004" s="48" t="s">
        <v>6040</v>
      </c>
      <c r="G3004" s="48"/>
      <c r="H3004" s="47">
        <v>1976</v>
      </c>
      <c r="I3004" s="54">
        <v>2357.6999999999998</v>
      </c>
      <c r="J3004" s="54" t="s">
        <v>7377</v>
      </c>
      <c r="K3004" s="53">
        <v>5</v>
      </c>
      <c r="L3004" s="47"/>
      <c r="M3004" s="47"/>
      <c r="N3004" s="47"/>
      <c r="O3004" s="65">
        <v>93</v>
      </c>
      <c r="P3004" s="47">
        <v>41645000</v>
      </c>
      <c r="R3004" s="2"/>
    </row>
    <row r="3005" spans="1:18" ht="23" x14ac:dyDescent="0.25">
      <c r="A3005" s="47">
        <f t="shared" si="46"/>
        <v>2990</v>
      </c>
      <c r="B3005" s="48" t="s">
        <v>7044</v>
      </c>
      <c r="C3005" s="48" t="s">
        <v>7045</v>
      </c>
      <c r="D3005" s="48" t="s">
        <v>7176</v>
      </c>
      <c r="E3005" s="48" t="s">
        <v>5290</v>
      </c>
      <c r="F3005" s="48" t="s">
        <v>6040</v>
      </c>
      <c r="G3005" s="48"/>
      <c r="H3005" s="47">
        <v>1977</v>
      </c>
      <c r="I3005" s="54">
        <v>2064.9</v>
      </c>
      <c r="J3005" s="54" t="s">
        <v>7377</v>
      </c>
      <c r="K3005" s="53">
        <v>5</v>
      </c>
      <c r="L3005" s="47"/>
      <c r="M3005" s="47"/>
      <c r="N3005" s="47"/>
      <c r="O3005" s="65">
        <v>90</v>
      </c>
      <c r="P3005" s="47">
        <v>41645000</v>
      </c>
      <c r="R3005" s="2"/>
    </row>
    <row r="3006" spans="1:18" ht="23" x14ac:dyDescent="0.25">
      <c r="A3006" s="47">
        <f t="shared" si="46"/>
        <v>2991</v>
      </c>
      <c r="B3006" s="48" t="s">
        <v>7044</v>
      </c>
      <c r="C3006" s="48" t="s">
        <v>7045</v>
      </c>
      <c r="D3006" s="48" t="s">
        <v>7177</v>
      </c>
      <c r="E3006" s="48" t="s">
        <v>5291</v>
      </c>
      <c r="F3006" s="48" t="s">
        <v>6040</v>
      </c>
      <c r="G3006" s="48"/>
      <c r="H3006" s="47">
        <v>1977</v>
      </c>
      <c r="I3006" s="54">
        <v>4624</v>
      </c>
      <c r="J3006" s="54" t="s">
        <v>7382</v>
      </c>
      <c r="K3006" s="53">
        <v>9</v>
      </c>
      <c r="L3006" s="47"/>
      <c r="M3006" s="47"/>
      <c r="N3006" s="47"/>
      <c r="O3006" s="65">
        <v>247</v>
      </c>
      <c r="P3006" s="47">
        <v>41645000</v>
      </c>
      <c r="R3006" s="2"/>
    </row>
    <row r="3007" spans="1:18" ht="23" x14ac:dyDescent="0.25">
      <c r="A3007" s="47">
        <f t="shared" si="46"/>
        <v>2992</v>
      </c>
      <c r="B3007" s="48" t="s">
        <v>7044</v>
      </c>
      <c r="C3007" s="48" t="s">
        <v>7045</v>
      </c>
      <c r="D3007" s="48" t="s">
        <v>7178</v>
      </c>
      <c r="E3007" s="48" t="s">
        <v>3798</v>
      </c>
      <c r="F3007" s="48" t="s">
        <v>6040</v>
      </c>
      <c r="G3007" s="48"/>
      <c r="H3007" s="47">
        <v>1977</v>
      </c>
      <c r="I3007" s="54">
        <v>4384.6000000000004</v>
      </c>
      <c r="J3007" s="50" t="s">
        <v>7382</v>
      </c>
      <c r="K3007" s="53">
        <v>9</v>
      </c>
      <c r="L3007" s="47"/>
      <c r="M3007" s="47"/>
      <c r="N3007" s="47"/>
      <c r="O3007" s="65">
        <v>286</v>
      </c>
      <c r="P3007" s="47">
        <v>41645000</v>
      </c>
      <c r="R3007" s="2"/>
    </row>
    <row r="3008" spans="1:18" ht="23" x14ac:dyDescent="0.25">
      <c r="A3008" s="47">
        <f t="shared" si="46"/>
        <v>2993</v>
      </c>
      <c r="B3008" s="48" t="s">
        <v>7044</v>
      </c>
      <c r="C3008" s="48" t="s">
        <v>7045</v>
      </c>
      <c r="D3008" s="48" t="s">
        <v>7179</v>
      </c>
      <c r="E3008" s="48" t="s">
        <v>5292</v>
      </c>
      <c r="F3008" s="48" t="s">
        <v>6040</v>
      </c>
      <c r="G3008" s="48"/>
      <c r="H3008" s="47">
        <v>1975</v>
      </c>
      <c r="I3008" s="54">
        <v>10663.2</v>
      </c>
      <c r="J3008" s="54" t="s">
        <v>7377</v>
      </c>
      <c r="K3008" s="53">
        <v>9</v>
      </c>
      <c r="L3008" s="47"/>
      <c r="M3008" s="47"/>
      <c r="N3008" s="47"/>
      <c r="O3008" s="65">
        <v>471</v>
      </c>
      <c r="P3008" s="47">
        <v>41645000</v>
      </c>
      <c r="R3008" s="2"/>
    </row>
    <row r="3009" spans="1:18" ht="23" x14ac:dyDescent="0.25">
      <c r="A3009" s="47">
        <f t="shared" si="46"/>
        <v>2994</v>
      </c>
      <c r="B3009" s="48" t="s">
        <v>7044</v>
      </c>
      <c r="C3009" s="48" t="s">
        <v>7045</v>
      </c>
      <c r="D3009" s="48" t="s">
        <v>7180</v>
      </c>
      <c r="E3009" s="48" t="s">
        <v>5293</v>
      </c>
      <c r="F3009" s="48" t="s">
        <v>6040</v>
      </c>
      <c r="G3009" s="48"/>
      <c r="H3009" s="47">
        <v>1975</v>
      </c>
      <c r="I3009" s="54">
        <v>8596.2999999999993</v>
      </c>
      <c r="J3009" s="54" t="s">
        <v>7377</v>
      </c>
      <c r="K3009" s="53">
        <v>9</v>
      </c>
      <c r="L3009" s="47"/>
      <c r="M3009" s="47"/>
      <c r="N3009" s="47"/>
      <c r="O3009" s="65">
        <v>394</v>
      </c>
      <c r="P3009" s="47">
        <v>41645000</v>
      </c>
      <c r="R3009" s="2"/>
    </row>
    <row r="3010" spans="1:18" ht="23" x14ac:dyDescent="0.25">
      <c r="A3010" s="47">
        <f t="shared" si="46"/>
        <v>2995</v>
      </c>
      <c r="B3010" s="48" t="s">
        <v>7044</v>
      </c>
      <c r="C3010" s="48" t="s">
        <v>7045</v>
      </c>
      <c r="D3010" s="48" t="s">
        <v>7181</v>
      </c>
      <c r="E3010" s="48" t="s">
        <v>5294</v>
      </c>
      <c r="F3010" s="48" t="s">
        <v>6040</v>
      </c>
      <c r="G3010" s="48"/>
      <c r="H3010" s="47">
        <v>1976</v>
      </c>
      <c r="I3010" s="54">
        <v>9685.9</v>
      </c>
      <c r="J3010" s="54" t="s">
        <v>7377</v>
      </c>
      <c r="K3010" s="53">
        <v>9</v>
      </c>
      <c r="L3010" s="47"/>
      <c r="M3010" s="47"/>
      <c r="N3010" s="47"/>
      <c r="O3010" s="65">
        <v>379</v>
      </c>
      <c r="P3010" s="47">
        <v>41645000</v>
      </c>
      <c r="R3010" s="2"/>
    </row>
    <row r="3011" spans="1:18" ht="23" x14ac:dyDescent="0.25">
      <c r="A3011" s="47">
        <f t="shared" si="46"/>
        <v>2996</v>
      </c>
      <c r="B3011" s="48" t="s">
        <v>7044</v>
      </c>
      <c r="C3011" s="48" t="s">
        <v>7045</v>
      </c>
      <c r="D3011" s="48" t="s">
        <v>7182</v>
      </c>
      <c r="E3011" s="48" t="s">
        <v>5295</v>
      </c>
      <c r="F3011" s="48" t="s">
        <v>6040</v>
      </c>
      <c r="G3011" s="48"/>
      <c r="H3011" s="47">
        <v>1976</v>
      </c>
      <c r="I3011" s="54">
        <v>4520.7</v>
      </c>
      <c r="J3011" s="54" t="s">
        <v>7377</v>
      </c>
      <c r="K3011" s="53">
        <v>9</v>
      </c>
      <c r="L3011" s="47"/>
      <c r="M3011" s="47"/>
      <c r="N3011" s="47"/>
      <c r="O3011" s="65">
        <v>150</v>
      </c>
      <c r="P3011" s="47">
        <v>41645000</v>
      </c>
      <c r="R3011" s="2"/>
    </row>
    <row r="3012" spans="1:18" ht="23" x14ac:dyDescent="0.25">
      <c r="A3012" s="47">
        <f t="shared" si="46"/>
        <v>2997</v>
      </c>
      <c r="B3012" s="48" t="s">
        <v>7044</v>
      </c>
      <c r="C3012" s="48" t="s">
        <v>7045</v>
      </c>
      <c r="D3012" s="48" t="s">
        <v>7183</v>
      </c>
      <c r="E3012" s="48" t="s">
        <v>5296</v>
      </c>
      <c r="F3012" s="48" t="s">
        <v>6040</v>
      </c>
      <c r="G3012" s="48"/>
      <c r="H3012" s="47">
        <v>1976</v>
      </c>
      <c r="I3012" s="54">
        <v>4497.8</v>
      </c>
      <c r="J3012" s="54" t="s">
        <v>7377</v>
      </c>
      <c r="K3012" s="53">
        <v>9</v>
      </c>
      <c r="L3012" s="47"/>
      <c r="M3012" s="47"/>
      <c r="N3012" s="47"/>
      <c r="O3012" s="65">
        <v>150</v>
      </c>
      <c r="P3012" s="47">
        <v>41645000</v>
      </c>
      <c r="R3012" s="2"/>
    </row>
    <row r="3013" spans="1:18" ht="23" x14ac:dyDescent="0.25">
      <c r="A3013" s="47">
        <f t="shared" si="46"/>
        <v>2998</v>
      </c>
      <c r="B3013" s="48" t="s">
        <v>7044</v>
      </c>
      <c r="C3013" s="48" t="s">
        <v>7045</v>
      </c>
      <c r="D3013" s="48" t="s">
        <v>280</v>
      </c>
      <c r="E3013" s="48" t="s">
        <v>910</v>
      </c>
      <c r="F3013" s="48" t="s">
        <v>6040</v>
      </c>
      <c r="G3013" s="48" t="s">
        <v>6096</v>
      </c>
      <c r="H3013" s="47">
        <v>1957</v>
      </c>
      <c r="I3013" s="47">
        <v>341.3</v>
      </c>
      <c r="J3013" s="47"/>
      <c r="K3013" s="47">
        <v>2</v>
      </c>
      <c r="L3013" s="47"/>
      <c r="M3013" s="47"/>
      <c r="N3013" s="47"/>
      <c r="O3013" s="47"/>
      <c r="P3013" s="47">
        <v>41645000</v>
      </c>
      <c r="R3013" s="2"/>
    </row>
    <row r="3014" spans="1:18" ht="23" x14ac:dyDescent="0.25">
      <c r="A3014" s="47">
        <f t="shared" si="46"/>
        <v>2999</v>
      </c>
      <c r="B3014" s="48" t="s">
        <v>7044</v>
      </c>
      <c r="C3014" s="48" t="s">
        <v>7045</v>
      </c>
      <c r="D3014" s="48" t="s">
        <v>2896</v>
      </c>
      <c r="E3014" s="48" t="s">
        <v>5297</v>
      </c>
      <c r="F3014" s="48" t="s">
        <v>6040</v>
      </c>
      <c r="G3014" s="48"/>
      <c r="H3014" s="47">
        <v>1974</v>
      </c>
      <c r="I3014" s="50">
        <v>4664.3999999999996</v>
      </c>
      <c r="J3014" s="54" t="s">
        <v>7382</v>
      </c>
      <c r="K3014" s="53">
        <v>6</v>
      </c>
      <c r="L3014" s="47"/>
      <c r="M3014" s="47"/>
      <c r="N3014" s="47"/>
      <c r="O3014" s="65">
        <v>165</v>
      </c>
      <c r="P3014" s="47">
        <v>41645000</v>
      </c>
      <c r="R3014" s="2"/>
    </row>
    <row r="3015" spans="1:18" ht="23" x14ac:dyDescent="0.25">
      <c r="A3015" s="47">
        <f t="shared" si="46"/>
        <v>3000</v>
      </c>
      <c r="B3015" s="48" t="s">
        <v>7044</v>
      </c>
      <c r="C3015" s="48" t="s">
        <v>7045</v>
      </c>
      <c r="D3015" s="48" t="s">
        <v>1422</v>
      </c>
      <c r="E3015" s="48" t="s">
        <v>3896</v>
      </c>
      <c r="F3015" s="48" t="s">
        <v>6040</v>
      </c>
      <c r="G3015" s="48"/>
      <c r="H3015" s="47">
        <v>1961</v>
      </c>
      <c r="I3015" s="50">
        <v>4174.1400000000003</v>
      </c>
      <c r="J3015" s="50" t="s">
        <v>7382</v>
      </c>
      <c r="K3015" s="53">
        <v>5</v>
      </c>
      <c r="L3015" s="47"/>
      <c r="M3015" s="47"/>
      <c r="N3015" s="47"/>
      <c r="O3015" s="65">
        <v>90</v>
      </c>
      <c r="P3015" s="47">
        <v>41645000</v>
      </c>
      <c r="R3015" s="2"/>
    </row>
    <row r="3016" spans="1:18" ht="23" x14ac:dyDescent="0.25">
      <c r="A3016" s="47">
        <f t="shared" si="46"/>
        <v>3001</v>
      </c>
      <c r="B3016" s="48" t="s">
        <v>7044</v>
      </c>
      <c r="C3016" s="48" t="s">
        <v>7045</v>
      </c>
      <c r="D3016" s="48" t="s">
        <v>2897</v>
      </c>
      <c r="E3016" s="48" t="s">
        <v>5298</v>
      </c>
      <c r="F3016" s="48" t="s">
        <v>6040</v>
      </c>
      <c r="G3016" s="48"/>
      <c r="H3016" s="47">
        <v>1953</v>
      </c>
      <c r="I3016" s="50">
        <v>232.6</v>
      </c>
      <c r="J3016" s="54" t="s">
        <v>7382</v>
      </c>
      <c r="K3016" s="53">
        <v>2</v>
      </c>
      <c r="L3016" s="47"/>
      <c r="M3016" s="47"/>
      <c r="N3016" s="47"/>
      <c r="O3016" s="65">
        <v>9</v>
      </c>
      <c r="P3016" s="47">
        <v>41645000</v>
      </c>
      <c r="R3016" s="2"/>
    </row>
    <row r="3017" spans="1:18" ht="23" x14ac:dyDescent="0.25">
      <c r="A3017" s="47">
        <f t="shared" si="46"/>
        <v>3002</v>
      </c>
      <c r="B3017" s="48" t="s">
        <v>7044</v>
      </c>
      <c r="C3017" s="48" t="s">
        <v>7045</v>
      </c>
      <c r="D3017" s="48" t="s">
        <v>440</v>
      </c>
      <c r="E3017" s="48" t="s">
        <v>1073</v>
      </c>
      <c r="F3017" s="48" t="s">
        <v>6040</v>
      </c>
      <c r="G3017" s="48"/>
      <c r="H3017" s="47">
        <v>1916</v>
      </c>
      <c r="I3017" s="50">
        <v>174.4</v>
      </c>
      <c r="J3017" s="50" t="s">
        <v>7382</v>
      </c>
      <c r="K3017" s="53">
        <v>2</v>
      </c>
      <c r="L3017" s="47"/>
      <c r="M3017" s="47"/>
      <c r="N3017" s="47"/>
      <c r="O3017" s="65">
        <v>11</v>
      </c>
      <c r="P3017" s="47">
        <v>41645000</v>
      </c>
      <c r="R3017" s="2"/>
    </row>
    <row r="3018" spans="1:18" ht="23" x14ac:dyDescent="0.25">
      <c r="A3018" s="47">
        <f t="shared" si="46"/>
        <v>3003</v>
      </c>
      <c r="B3018" s="48" t="s">
        <v>7044</v>
      </c>
      <c r="C3018" s="48" t="s">
        <v>7045</v>
      </c>
      <c r="D3018" s="48" t="s">
        <v>281</v>
      </c>
      <c r="E3018" s="48" t="s">
        <v>911</v>
      </c>
      <c r="F3018" s="48" t="s">
        <v>6040</v>
      </c>
      <c r="G3018" s="48"/>
      <c r="H3018" s="47">
        <v>1960</v>
      </c>
      <c r="I3018" s="50">
        <v>819.81</v>
      </c>
      <c r="J3018" s="54" t="s">
        <v>7382</v>
      </c>
      <c r="K3018" s="53">
        <v>2</v>
      </c>
      <c r="L3018" s="47"/>
      <c r="M3018" s="47"/>
      <c r="N3018" s="47"/>
      <c r="O3018" s="65">
        <v>27</v>
      </c>
      <c r="P3018" s="47">
        <v>41645000</v>
      </c>
      <c r="R3018" s="2"/>
    </row>
    <row r="3019" spans="1:18" ht="23" x14ac:dyDescent="0.25">
      <c r="A3019" s="47">
        <f t="shared" si="46"/>
        <v>3004</v>
      </c>
      <c r="B3019" s="48" t="s">
        <v>7044</v>
      </c>
      <c r="C3019" s="48" t="s">
        <v>7045</v>
      </c>
      <c r="D3019" s="48" t="s">
        <v>272</v>
      </c>
      <c r="E3019" s="48" t="s">
        <v>901</v>
      </c>
      <c r="F3019" s="48" t="s">
        <v>6040</v>
      </c>
      <c r="G3019" s="48"/>
      <c r="H3019" s="47">
        <v>1972</v>
      </c>
      <c r="I3019" s="54">
        <v>1508.04</v>
      </c>
      <c r="J3019" s="50" t="s">
        <v>7382</v>
      </c>
      <c r="K3019" s="53">
        <v>2</v>
      </c>
      <c r="L3019" s="47"/>
      <c r="M3019" s="47"/>
      <c r="N3019" s="47"/>
      <c r="O3019" s="65">
        <v>40</v>
      </c>
      <c r="P3019" s="47">
        <v>41645000</v>
      </c>
      <c r="R3019" s="2"/>
    </row>
    <row r="3020" spans="1:18" ht="23" x14ac:dyDescent="0.25">
      <c r="A3020" s="47">
        <f t="shared" si="46"/>
        <v>3005</v>
      </c>
      <c r="B3020" s="48" t="s">
        <v>7044</v>
      </c>
      <c r="C3020" s="48" t="s">
        <v>7045</v>
      </c>
      <c r="D3020" s="48" t="s">
        <v>2898</v>
      </c>
      <c r="E3020" s="48" t="s">
        <v>5299</v>
      </c>
      <c r="F3020" s="48" t="s">
        <v>6040</v>
      </c>
      <c r="G3020" s="48"/>
      <c r="H3020" s="47">
        <v>1964</v>
      </c>
      <c r="I3020" s="54">
        <v>677.9</v>
      </c>
      <c r="J3020" s="54" t="s">
        <v>7382</v>
      </c>
      <c r="K3020" s="53">
        <v>2</v>
      </c>
      <c r="L3020" s="47"/>
      <c r="M3020" s="47"/>
      <c r="N3020" s="47"/>
      <c r="O3020" s="65">
        <v>25</v>
      </c>
      <c r="P3020" s="47">
        <v>41645000</v>
      </c>
      <c r="R3020" s="2"/>
    </row>
    <row r="3021" spans="1:18" ht="23" x14ac:dyDescent="0.25">
      <c r="A3021" s="47">
        <f t="shared" si="46"/>
        <v>3006</v>
      </c>
      <c r="B3021" s="48" t="s">
        <v>7044</v>
      </c>
      <c r="C3021" s="48" t="s">
        <v>7045</v>
      </c>
      <c r="D3021" s="48" t="s">
        <v>2899</v>
      </c>
      <c r="E3021" s="48" t="s">
        <v>5300</v>
      </c>
      <c r="F3021" s="48" t="s">
        <v>6040</v>
      </c>
      <c r="G3021" s="48"/>
      <c r="H3021" s="47">
        <v>1965</v>
      </c>
      <c r="I3021" s="54">
        <v>689.1</v>
      </c>
      <c r="J3021" s="54" t="s">
        <v>7382</v>
      </c>
      <c r="K3021" s="53">
        <v>2</v>
      </c>
      <c r="L3021" s="47"/>
      <c r="M3021" s="47"/>
      <c r="N3021" s="47"/>
      <c r="O3021" s="65">
        <v>28</v>
      </c>
      <c r="P3021" s="47">
        <v>41645000</v>
      </c>
      <c r="R3021" s="2"/>
    </row>
    <row r="3022" spans="1:18" ht="23" x14ac:dyDescent="0.25">
      <c r="A3022" s="47">
        <f t="shared" si="46"/>
        <v>3007</v>
      </c>
      <c r="B3022" s="48" t="s">
        <v>7044</v>
      </c>
      <c r="C3022" s="48" t="s">
        <v>7045</v>
      </c>
      <c r="D3022" s="48" t="s">
        <v>1423</v>
      </c>
      <c r="E3022" s="48" t="s">
        <v>3897</v>
      </c>
      <c r="F3022" s="48" t="s">
        <v>6040</v>
      </c>
      <c r="G3022" s="48"/>
      <c r="H3022" s="47">
        <v>1977</v>
      </c>
      <c r="I3022" s="54">
        <v>1588</v>
      </c>
      <c r="J3022" s="54" t="s">
        <v>7382</v>
      </c>
      <c r="K3022" s="53">
        <v>2</v>
      </c>
      <c r="L3022" s="47"/>
      <c r="M3022" s="47"/>
      <c r="N3022" s="47"/>
      <c r="O3022" s="65">
        <v>41</v>
      </c>
      <c r="P3022" s="47">
        <v>41645000</v>
      </c>
      <c r="R3022" s="2"/>
    </row>
    <row r="3023" spans="1:18" ht="23" x14ac:dyDescent="0.25">
      <c r="A3023" s="47">
        <f t="shared" si="46"/>
        <v>3008</v>
      </c>
      <c r="B3023" s="48" t="s">
        <v>7044</v>
      </c>
      <c r="C3023" s="48" t="s">
        <v>7045</v>
      </c>
      <c r="D3023" s="48" t="s">
        <v>2900</v>
      </c>
      <c r="E3023" s="48" t="s">
        <v>5301</v>
      </c>
      <c r="F3023" s="48" t="s">
        <v>6040</v>
      </c>
      <c r="G3023" s="48"/>
      <c r="H3023" s="47">
        <v>1976</v>
      </c>
      <c r="I3023" s="54">
        <v>1126</v>
      </c>
      <c r="J3023" s="54" t="s">
        <v>7382</v>
      </c>
      <c r="K3023" s="53">
        <v>2</v>
      </c>
      <c r="L3023" s="47"/>
      <c r="M3023" s="47"/>
      <c r="N3023" s="47"/>
      <c r="O3023" s="65">
        <v>32</v>
      </c>
      <c r="P3023" s="47">
        <v>41645000</v>
      </c>
      <c r="R3023" s="2"/>
    </row>
    <row r="3024" spans="1:18" ht="23" x14ac:dyDescent="0.25">
      <c r="A3024" s="47">
        <f t="shared" si="46"/>
        <v>3009</v>
      </c>
      <c r="B3024" s="48" t="s">
        <v>7044</v>
      </c>
      <c r="C3024" s="48" t="s">
        <v>7045</v>
      </c>
      <c r="D3024" s="48" t="s">
        <v>560</v>
      </c>
      <c r="E3024" s="48" t="s">
        <v>1173</v>
      </c>
      <c r="F3024" s="48" t="s">
        <v>6040</v>
      </c>
      <c r="G3024" s="48"/>
      <c r="H3024" s="47">
        <v>1988</v>
      </c>
      <c r="I3024" s="47">
        <v>10150.700000000001</v>
      </c>
      <c r="J3024" s="47"/>
      <c r="K3024" s="47">
        <v>9</v>
      </c>
      <c r="L3024" s="47"/>
      <c r="M3024" s="47">
        <v>5</v>
      </c>
      <c r="N3024" s="47"/>
      <c r="O3024" s="47"/>
      <c r="P3024" s="47">
        <v>41645000</v>
      </c>
      <c r="R3024" s="2"/>
    </row>
    <row r="3025" spans="1:18" ht="23" x14ac:dyDescent="0.25">
      <c r="A3025" s="47">
        <f t="shared" si="46"/>
        <v>3010</v>
      </c>
      <c r="B3025" s="48" t="s">
        <v>7044</v>
      </c>
      <c r="C3025" s="48" t="s">
        <v>7045</v>
      </c>
      <c r="D3025" s="48" t="s">
        <v>3128</v>
      </c>
      <c r="E3025" s="48" t="s">
        <v>5516</v>
      </c>
      <c r="F3025" s="48" t="s">
        <v>6040</v>
      </c>
      <c r="G3025" s="48"/>
      <c r="H3025" s="47">
        <v>1960</v>
      </c>
      <c r="I3025" s="50">
        <v>410.5</v>
      </c>
      <c r="J3025" s="54" t="s">
        <v>7497</v>
      </c>
      <c r="K3025" s="53">
        <v>2</v>
      </c>
      <c r="L3025" s="47"/>
      <c r="M3025" s="47"/>
      <c r="N3025" s="47"/>
      <c r="O3025" s="65">
        <v>13</v>
      </c>
      <c r="P3025" s="47">
        <v>41645000</v>
      </c>
      <c r="R3025" s="2"/>
    </row>
    <row r="3026" spans="1:18" ht="23" x14ac:dyDescent="0.25">
      <c r="A3026" s="47">
        <f t="shared" ref="A3026:A3089" si="47">A3025+1</f>
        <v>3011</v>
      </c>
      <c r="B3026" s="48" t="s">
        <v>7044</v>
      </c>
      <c r="C3026" s="48" t="s">
        <v>7045</v>
      </c>
      <c r="D3026" s="48" t="s">
        <v>1316</v>
      </c>
      <c r="E3026" s="48" t="s">
        <v>3791</v>
      </c>
      <c r="F3026" s="48" t="s">
        <v>6040</v>
      </c>
      <c r="G3026" s="48"/>
      <c r="H3026" s="47">
        <v>1956</v>
      </c>
      <c r="I3026" s="50">
        <v>666.11</v>
      </c>
      <c r="J3026" s="50" t="s">
        <v>7382</v>
      </c>
      <c r="K3026" s="53">
        <v>2</v>
      </c>
      <c r="L3026" s="47"/>
      <c r="M3026" s="47"/>
      <c r="N3026" s="47"/>
      <c r="O3026" s="65">
        <v>27</v>
      </c>
      <c r="P3026" s="47">
        <v>41645000</v>
      </c>
      <c r="R3026" s="2"/>
    </row>
    <row r="3027" spans="1:18" ht="23" x14ac:dyDescent="0.25">
      <c r="A3027" s="47">
        <f t="shared" si="47"/>
        <v>3012</v>
      </c>
      <c r="B3027" s="48" t="s">
        <v>7044</v>
      </c>
      <c r="C3027" s="48" t="s">
        <v>7045</v>
      </c>
      <c r="D3027" s="48" t="s">
        <v>273</v>
      </c>
      <c r="E3027" s="89" t="s">
        <v>902</v>
      </c>
      <c r="F3027" s="48" t="s">
        <v>6040</v>
      </c>
      <c r="G3027" s="48"/>
      <c r="H3027" s="47">
        <v>1945</v>
      </c>
      <c r="I3027" s="50">
        <v>236.3</v>
      </c>
      <c r="J3027" s="50" t="s">
        <v>7497</v>
      </c>
      <c r="K3027" s="53">
        <v>2</v>
      </c>
      <c r="L3027" s="47"/>
      <c r="M3027" s="47"/>
      <c r="N3027" s="47"/>
      <c r="O3027" s="65">
        <v>10</v>
      </c>
      <c r="P3027" s="47">
        <v>41645000</v>
      </c>
      <c r="R3027" s="2"/>
    </row>
    <row r="3028" spans="1:18" ht="23" x14ac:dyDescent="0.25">
      <c r="A3028" s="47">
        <f t="shared" si="47"/>
        <v>3013</v>
      </c>
      <c r="B3028" s="48" t="s">
        <v>7044</v>
      </c>
      <c r="C3028" s="48" t="s">
        <v>7045</v>
      </c>
      <c r="D3028" s="48" t="s">
        <v>282</v>
      </c>
      <c r="E3028" s="48" t="s">
        <v>912</v>
      </c>
      <c r="F3028" s="48" t="s">
        <v>6040</v>
      </c>
      <c r="G3028" s="48"/>
      <c r="H3028" s="47">
        <v>1960</v>
      </c>
      <c r="I3028" s="50">
        <v>750.5</v>
      </c>
      <c r="J3028" s="54" t="s">
        <v>7382</v>
      </c>
      <c r="K3028" s="53">
        <v>2</v>
      </c>
      <c r="L3028" s="47"/>
      <c r="M3028" s="47"/>
      <c r="N3028" s="47"/>
      <c r="O3028" s="65">
        <v>27</v>
      </c>
      <c r="P3028" s="47">
        <v>41645000</v>
      </c>
      <c r="R3028" s="2"/>
    </row>
    <row r="3029" spans="1:18" ht="23" x14ac:dyDescent="0.25">
      <c r="A3029" s="47">
        <f t="shared" si="47"/>
        <v>3014</v>
      </c>
      <c r="B3029" s="48" t="s">
        <v>7044</v>
      </c>
      <c r="C3029" s="48" t="s">
        <v>7045</v>
      </c>
      <c r="D3029" s="48" t="s">
        <v>274</v>
      </c>
      <c r="E3029" s="89" t="s">
        <v>903</v>
      </c>
      <c r="F3029" s="48" t="s">
        <v>6040</v>
      </c>
      <c r="G3029" s="48"/>
      <c r="H3029" s="47" t="e">
        <v>#N/A</v>
      </c>
      <c r="I3029" s="50">
        <v>478.71</v>
      </c>
      <c r="J3029" s="50" t="s">
        <v>7497</v>
      </c>
      <c r="K3029" s="53">
        <v>2</v>
      </c>
      <c r="L3029" s="47"/>
      <c r="M3029" s="47"/>
      <c r="N3029" s="47"/>
      <c r="O3029" s="65">
        <v>26</v>
      </c>
      <c r="P3029" s="47">
        <v>41645000</v>
      </c>
      <c r="R3029" s="2"/>
    </row>
    <row r="3030" spans="1:18" ht="23" x14ac:dyDescent="0.25">
      <c r="A3030" s="47">
        <f t="shared" si="47"/>
        <v>3015</v>
      </c>
      <c r="B3030" s="48" t="s">
        <v>7044</v>
      </c>
      <c r="C3030" s="48" t="s">
        <v>7045</v>
      </c>
      <c r="D3030" s="48" t="s">
        <v>2901</v>
      </c>
      <c r="E3030" s="48" t="s">
        <v>5302</v>
      </c>
      <c r="F3030" s="48" t="s">
        <v>6040</v>
      </c>
      <c r="G3030" s="48"/>
      <c r="H3030" s="47">
        <v>1961</v>
      </c>
      <c r="I3030" s="50">
        <v>729.6</v>
      </c>
      <c r="J3030" s="50" t="s">
        <v>7382</v>
      </c>
      <c r="K3030" s="53">
        <v>2</v>
      </c>
      <c r="L3030" s="47"/>
      <c r="M3030" s="47"/>
      <c r="N3030" s="47"/>
      <c r="O3030" s="65">
        <v>32</v>
      </c>
      <c r="P3030" s="47">
        <v>41645000</v>
      </c>
      <c r="R3030" s="2"/>
    </row>
    <row r="3031" spans="1:18" ht="23" x14ac:dyDescent="0.25">
      <c r="A3031" s="47">
        <f t="shared" si="47"/>
        <v>3016</v>
      </c>
      <c r="B3031" s="48" t="s">
        <v>7044</v>
      </c>
      <c r="C3031" s="48" t="s">
        <v>7045</v>
      </c>
      <c r="D3031" s="48" t="s">
        <v>1317</v>
      </c>
      <c r="E3031" s="48" t="s">
        <v>3792</v>
      </c>
      <c r="F3031" s="48" t="s">
        <v>6040</v>
      </c>
      <c r="G3031" s="48"/>
      <c r="H3031" s="47">
        <v>1958</v>
      </c>
      <c r="I3031" s="50">
        <v>400.95</v>
      </c>
      <c r="J3031" s="50" t="s">
        <v>7382</v>
      </c>
      <c r="K3031" s="53">
        <v>2</v>
      </c>
      <c r="L3031" s="47"/>
      <c r="M3031" s="47"/>
      <c r="N3031" s="47"/>
      <c r="O3031" s="65">
        <v>13</v>
      </c>
      <c r="P3031" s="47">
        <v>41645000</v>
      </c>
      <c r="R3031" s="2"/>
    </row>
    <row r="3032" spans="1:18" ht="23" x14ac:dyDescent="0.25">
      <c r="A3032" s="47">
        <f t="shared" si="47"/>
        <v>3017</v>
      </c>
      <c r="B3032" s="48" t="s">
        <v>7044</v>
      </c>
      <c r="C3032" s="48" t="s">
        <v>7045</v>
      </c>
      <c r="D3032" s="48" t="s">
        <v>275</v>
      </c>
      <c r="E3032" s="48" t="s">
        <v>904</v>
      </c>
      <c r="F3032" s="48" t="s">
        <v>6040</v>
      </c>
      <c r="G3032" s="49"/>
      <c r="H3032" s="47">
        <v>1979</v>
      </c>
      <c r="I3032" s="50">
        <v>568.1</v>
      </c>
      <c r="J3032" s="50" t="s">
        <v>7382</v>
      </c>
      <c r="K3032" s="53">
        <v>2</v>
      </c>
      <c r="L3032" s="47"/>
      <c r="M3032" s="47"/>
      <c r="N3032" s="47"/>
      <c r="O3032" s="65">
        <v>26</v>
      </c>
      <c r="P3032" s="47">
        <v>41645000</v>
      </c>
      <c r="R3032" s="2"/>
    </row>
    <row r="3033" spans="1:18" ht="23" x14ac:dyDescent="0.25">
      <c r="A3033" s="47">
        <f t="shared" si="47"/>
        <v>3018</v>
      </c>
      <c r="B3033" s="48" t="s">
        <v>7044</v>
      </c>
      <c r="C3033" s="48" t="s">
        <v>7045</v>
      </c>
      <c r="D3033" s="48" t="s">
        <v>3231</v>
      </c>
      <c r="E3033" s="48" t="s">
        <v>5616</v>
      </c>
      <c r="F3033" s="48" t="s">
        <v>6040</v>
      </c>
      <c r="G3033" s="48"/>
      <c r="H3033" s="47">
        <v>1976</v>
      </c>
      <c r="I3033" s="50">
        <v>399.77</v>
      </c>
      <c r="J3033" s="54" t="s">
        <v>7382</v>
      </c>
      <c r="K3033" s="53">
        <v>2</v>
      </c>
      <c r="L3033" s="47"/>
      <c r="M3033" s="47"/>
      <c r="N3033" s="47"/>
      <c r="O3033" s="65">
        <v>20</v>
      </c>
      <c r="P3033" s="47">
        <v>41645000</v>
      </c>
      <c r="R3033" s="2"/>
    </row>
    <row r="3034" spans="1:18" ht="23" x14ac:dyDescent="0.25">
      <c r="A3034" s="47">
        <f t="shared" si="47"/>
        <v>3019</v>
      </c>
      <c r="B3034" s="48" t="s">
        <v>7044</v>
      </c>
      <c r="C3034" s="48" t="s">
        <v>7045</v>
      </c>
      <c r="D3034" s="48" t="s">
        <v>2902</v>
      </c>
      <c r="E3034" s="48" t="s">
        <v>5303</v>
      </c>
      <c r="F3034" s="48" t="s">
        <v>6040</v>
      </c>
      <c r="G3034" s="48"/>
      <c r="H3034" s="47">
        <v>1962</v>
      </c>
      <c r="I3034" s="54">
        <v>844.27</v>
      </c>
      <c r="J3034" s="50" t="s">
        <v>7382</v>
      </c>
      <c r="K3034" s="53">
        <v>2</v>
      </c>
      <c r="L3034" s="47"/>
      <c r="M3034" s="47"/>
      <c r="N3034" s="47"/>
      <c r="O3034" s="65">
        <v>33</v>
      </c>
      <c r="P3034" s="47">
        <v>41645000</v>
      </c>
      <c r="R3034" s="2"/>
    </row>
    <row r="3035" spans="1:18" ht="23" x14ac:dyDescent="0.25">
      <c r="A3035" s="47">
        <f t="shared" si="47"/>
        <v>3020</v>
      </c>
      <c r="B3035" s="48" t="s">
        <v>7044</v>
      </c>
      <c r="C3035" s="48" t="s">
        <v>7045</v>
      </c>
      <c r="D3035" s="48" t="s">
        <v>276</v>
      </c>
      <c r="E3035" s="115" t="s">
        <v>905</v>
      </c>
      <c r="F3035" s="48" t="s">
        <v>6040</v>
      </c>
      <c r="G3035" s="48"/>
      <c r="H3035" s="47">
        <v>1961</v>
      </c>
      <c r="I3035" s="50">
        <v>440.29</v>
      </c>
      <c r="J3035" s="50" t="s">
        <v>7382</v>
      </c>
      <c r="K3035" s="53">
        <v>2</v>
      </c>
      <c r="L3035" s="47"/>
      <c r="M3035" s="47"/>
      <c r="N3035" s="47"/>
      <c r="O3035" s="65">
        <v>8</v>
      </c>
      <c r="P3035" s="47">
        <v>41645000</v>
      </c>
      <c r="R3035" s="2"/>
    </row>
    <row r="3036" spans="1:18" ht="23" x14ac:dyDescent="0.25">
      <c r="A3036" s="47">
        <f t="shared" si="47"/>
        <v>3021</v>
      </c>
      <c r="B3036" s="48" t="s">
        <v>7044</v>
      </c>
      <c r="C3036" s="48" t="s">
        <v>7045</v>
      </c>
      <c r="D3036" s="48" t="s">
        <v>559</v>
      </c>
      <c r="E3036" s="115" t="s">
        <v>7184</v>
      </c>
      <c r="F3036" s="48" t="s">
        <v>6040</v>
      </c>
      <c r="G3036" s="48"/>
      <c r="H3036" s="47">
        <v>1994</v>
      </c>
      <c r="I3036" s="47">
        <v>3864</v>
      </c>
      <c r="J3036" s="47"/>
      <c r="K3036" s="47">
        <v>10</v>
      </c>
      <c r="L3036" s="47"/>
      <c r="M3036" s="47">
        <v>2</v>
      </c>
      <c r="N3036" s="47"/>
      <c r="O3036" s="47"/>
      <c r="P3036" s="47">
        <v>41645000</v>
      </c>
      <c r="R3036" s="2"/>
    </row>
    <row r="3037" spans="1:18" ht="23" x14ac:dyDescent="0.25">
      <c r="A3037" s="47">
        <f t="shared" si="47"/>
        <v>3022</v>
      </c>
      <c r="B3037" s="48" t="s">
        <v>7044</v>
      </c>
      <c r="C3037" s="48" t="s">
        <v>7045</v>
      </c>
      <c r="D3037" s="48" t="s">
        <v>283</v>
      </c>
      <c r="E3037" s="116" t="s">
        <v>913</v>
      </c>
      <c r="F3037" s="48" t="s">
        <v>6040</v>
      </c>
      <c r="G3037" s="49"/>
      <c r="H3037" s="70">
        <v>1958</v>
      </c>
      <c r="I3037" s="50">
        <v>215.4</v>
      </c>
      <c r="J3037" s="54" t="s">
        <v>7497</v>
      </c>
      <c r="K3037" s="53">
        <v>2</v>
      </c>
      <c r="L3037" s="47"/>
      <c r="M3037" s="47"/>
      <c r="N3037" s="47"/>
      <c r="O3037" s="65">
        <v>17</v>
      </c>
      <c r="P3037" s="47">
        <v>41645000</v>
      </c>
      <c r="R3037" s="2"/>
    </row>
    <row r="3038" spans="1:18" ht="23" x14ac:dyDescent="0.25">
      <c r="A3038" s="47">
        <f t="shared" si="47"/>
        <v>3023</v>
      </c>
      <c r="B3038" s="48" t="s">
        <v>7044</v>
      </c>
      <c r="C3038" s="48" t="s">
        <v>7045</v>
      </c>
      <c r="D3038" s="48" t="s">
        <v>277</v>
      </c>
      <c r="E3038" s="116" t="s">
        <v>906</v>
      </c>
      <c r="F3038" s="48" t="s">
        <v>6040</v>
      </c>
      <c r="G3038" s="48"/>
      <c r="H3038" s="70">
        <v>1958</v>
      </c>
      <c r="I3038" s="50">
        <v>211.9</v>
      </c>
      <c r="J3038" s="50" t="s">
        <v>7497</v>
      </c>
      <c r="K3038" s="53">
        <v>2</v>
      </c>
      <c r="L3038" s="47"/>
      <c r="M3038" s="47"/>
      <c r="N3038" s="47"/>
      <c r="O3038" s="65">
        <v>10</v>
      </c>
      <c r="P3038" s="47">
        <v>41645000</v>
      </c>
      <c r="R3038" s="2"/>
    </row>
    <row r="3039" spans="1:18" ht="23" x14ac:dyDescent="0.25">
      <c r="A3039" s="47">
        <f t="shared" si="47"/>
        <v>3024</v>
      </c>
      <c r="B3039" s="48" t="s">
        <v>7044</v>
      </c>
      <c r="C3039" s="48" t="s">
        <v>7045</v>
      </c>
      <c r="D3039" s="48" t="s">
        <v>278</v>
      </c>
      <c r="E3039" s="116" t="s">
        <v>907</v>
      </c>
      <c r="F3039" s="48" t="s">
        <v>6040</v>
      </c>
      <c r="G3039" s="48"/>
      <c r="H3039" s="70">
        <v>1916</v>
      </c>
      <c r="I3039" s="50">
        <v>211.7</v>
      </c>
      <c r="J3039" s="50" t="s">
        <v>7497</v>
      </c>
      <c r="K3039" s="53">
        <v>2</v>
      </c>
      <c r="L3039" s="47"/>
      <c r="M3039" s="47"/>
      <c r="N3039" s="47"/>
      <c r="O3039" s="65">
        <v>14</v>
      </c>
      <c r="P3039" s="47">
        <v>41645000</v>
      </c>
      <c r="R3039" s="2"/>
    </row>
    <row r="3040" spans="1:18" ht="23" x14ac:dyDescent="0.25">
      <c r="A3040" s="47">
        <f t="shared" si="47"/>
        <v>3025</v>
      </c>
      <c r="B3040" s="48" t="s">
        <v>7044</v>
      </c>
      <c r="C3040" s="48" t="s">
        <v>7045</v>
      </c>
      <c r="D3040" s="48" t="s">
        <v>279</v>
      </c>
      <c r="E3040" s="116" t="s">
        <v>908</v>
      </c>
      <c r="F3040" s="48" t="s">
        <v>6040</v>
      </c>
      <c r="G3040" s="48"/>
      <c r="H3040" s="70">
        <v>1917</v>
      </c>
      <c r="I3040" s="50">
        <v>337.6</v>
      </c>
      <c r="J3040" s="50" t="s">
        <v>7497</v>
      </c>
      <c r="K3040" s="53">
        <v>2</v>
      </c>
      <c r="L3040" s="47"/>
      <c r="M3040" s="47"/>
      <c r="N3040" s="47"/>
      <c r="O3040" s="65">
        <v>23</v>
      </c>
      <c r="P3040" s="47">
        <v>41645000</v>
      </c>
      <c r="R3040" s="2"/>
    </row>
    <row r="3041" spans="1:18" ht="23" x14ac:dyDescent="0.25">
      <c r="A3041" s="47">
        <f t="shared" si="47"/>
        <v>3026</v>
      </c>
      <c r="B3041" s="48" t="s">
        <v>7044</v>
      </c>
      <c r="C3041" s="48" t="s">
        <v>7045</v>
      </c>
      <c r="D3041" s="48" t="s">
        <v>660</v>
      </c>
      <c r="E3041" s="115" t="s">
        <v>1201</v>
      </c>
      <c r="F3041" s="48" t="s">
        <v>6040</v>
      </c>
      <c r="G3041" s="48" t="s">
        <v>6096</v>
      </c>
      <c r="H3041" s="47"/>
      <c r="I3041" s="47"/>
      <c r="J3041" s="47"/>
      <c r="K3041" s="47"/>
      <c r="L3041" s="47"/>
      <c r="M3041" s="47"/>
      <c r="N3041" s="47"/>
      <c r="O3041" s="47"/>
      <c r="P3041" s="47">
        <v>41645000</v>
      </c>
      <c r="R3041" s="2"/>
    </row>
    <row r="3042" spans="1:18" ht="23" x14ac:dyDescent="0.25">
      <c r="A3042" s="47">
        <f t="shared" si="47"/>
        <v>3027</v>
      </c>
      <c r="B3042" s="48" t="s">
        <v>7044</v>
      </c>
      <c r="C3042" s="48" t="s">
        <v>7045</v>
      </c>
      <c r="D3042" s="48" t="s">
        <v>284</v>
      </c>
      <c r="E3042" s="48" t="s">
        <v>914</v>
      </c>
      <c r="F3042" s="48" t="s">
        <v>6040</v>
      </c>
      <c r="G3042" s="48"/>
      <c r="H3042" s="47">
        <v>1960</v>
      </c>
      <c r="I3042" s="50">
        <v>792.35</v>
      </c>
      <c r="J3042" s="50" t="s">
        <v>7382</v>
      </c>
      <c r="K3042" s="53">
        <v>2</v>
      </c>
      <c r="L3042" s="47"/>
      <c r="M3042" s="47"/>
      <c r="N3042" s="47"/>
      <c r="O3042" s="65">
        <v>22</v>
      </c>
      <c r="P3042" s="47">
        <v>41645000</v>
      </c>
      <c r="R3042" s="2"/>
    </row>
    <row r="3043" spans="1:18" ht="23" x14ac:dyDescent="0.25">
      <c r="A3043" s="47">
        <f t="shared" si="47"/>
        <v>3028</v>
      </c>
      <c r="B3043" s="48" t="s">
        <v>7044</v>
      </c>
      <c r="C3043" s="48" t="s">
        <v>7045</v>
      </c>
      <c r="D3043" s="48" t="s">
        <v>2903</v>
      </c>
      <c r="E3043" s="48" t="s">
        <v>5304</v>
      </c>
      <c r="F3043" s="48" t="s">
        <v>6040</v>
      </c>
      <c r="G3043" s="48"/>
      <c r="H3043" s="47">
        <v>1916</v>
      </c>
      <c r="I3043" s="50">
        <v>336.1</v>
      </c>
      <c r="J3043" s="50" t="s">
        <v>7382</v>
      </c>
      <c r="K3043" s="53">
        <v>2</v>
      </c>
      <c r="L3043" s="47"/>
      <c r="M3043" s="47"/>
      <c r="N3043" s="47"/>
      <c r="O3043" s="65">
        <v>9</v>
      </c>
      <c r="P3043" s="47">
        <v>41645000</v>
      </c>
      <c r="R3043" s="2"/>
    </row>
    <row r="3044" spans="1:18" ht="23" x14ac:dyDescent="0.25">
      <c r="A3044" s="47">
        <f t="shared" si="47"/>
        <v>3029</v>
      </c>
      <c r="B3044" s="48" t="s">
        <v>7044</v>
      </c>
      <c r="C3044" s="48" t="s">
        <v>7045</v>
      </c>
      <c r="D3044" s="48" t="s">
        <v>1318</v>
      </c>
      <c r="E3044" s="48" t="s">
        <v>3793</v>
      </c>
      <c r="F3044" s="48" t="s">
        <v>6040</v>
      </c>
      <c r="G3044" s="48"/>
      <c r="H3044" s="47">
        <v>1953</v>
      </c>
      <c r="I3044" s="50">
        <v>685.1</v>
      </c>
      <c r="J3044" s="50" t="s">
        <v>7382</v>
      </c>
      <c r="K3044" s="53">
        <v>2</v>
      </c>
      <c r="L3044" s="47"/>
      <c r="M3044" s="47"/>
      <c r="N3044" s="47"/>
      <c r="O3044" s="65">
        <v>21</v>
      </c>
      <c r="P3044" s="47">
        <v>41645000</v>
      </c>
      <c r="R3044" s="2"/>
    </row>
    <row r="3045" spans="1:18" ht="23" x14ac:dyDescent="0.25">
      <c r="A3045" s="47">
        <f t="shared" si="47"/>
        <v>3030</v>
      </c>
      <c r="B3045" s="48" t="s">
        <v>7044</v>
      </c>
      <c r="C3045" s="48" t="s">
        <v>7045</v>
      </c>
      <c r="D3045" s="48" t="s">
        <v>285</v>
      </c>
      <c r="E3045" s="89" t="s">
        <v>915</v>
      </c>
      <c r="F3045" s="48" t="s">
        <v>6040</v>
      </c>
      <c r="G3045" s="48"/>
      <c r="H3045" s="47">
        <v>1957</v>
      </c>
      <c r="I3045" s="50">
        <v>333.8</v>
      </c>
      <c r="J3045" s="50" t="s">
        <v>7497</v>
      </c>
      <c r="K3045" s="53">
        <v>2</v>
      </c>
      <c r="L3045" s="47"/>
      <c r="M3045" s="47"/>
      <c r="N3045" s="47"/>
      <c r="O3045" s="65">
        <v>17</v>
      </c>
      <c r="P3045" s="47">
        <v>41645000</v>
      </c>
      <c r="R3045" s="2"/>
    </row>
    <row r="3046" spans="1:18" ht="23" x14ac:dyDescent="0.25">
      <c r="A3046" s="47">
        <f t="shared" si="47"/>
        <v>3031</v>
      </c>
      <c r="B3046" s="48" t="s">
        <v>7044</v>
      </c>
      <c r="C3046" s="48" t="s">
        <v>7045</v>
      </c>
      <c r="D3046" s="48" t="s">
        <v>286</v>
      </c>
      <c r="E3046" s="48" t="s">
        <v>916</v>
      </c>
      <c r="F3046" s="48" t="s">
        <v>6040</v>
      </c>
      <c r="G3046" s="48"/>
      <c r="H3046" s="47">
        <v>1952</v>
      </c>
      <c r="I3046" s="50">
        <v>644.5</v>
      </c>
      <c r="J3046" s="50" t="s">
        <v>7382</v>
      </c>
      <c r="K3046" s="53">
        <v>2</v>
      </c>
      <c r="L3046" s="47"/>
      <c r="M3046" s="47"/>
      <c r="N3046" s="47"/>
      <c r="O3046" s="65">
        <v>56</v>
      </c>
      <c r="P3046" s="47">
        <v>41645000</v>
      </c>
      <c r="R3046" s="2"/>
    </row>
    <row r="3047" spans="1:18" ht="23" x14ac:dyDescent="0.25">
      <c r="A3047" s="47">
        <f t="shared" si="47"/>
        <v>3032</v>
      </c>
      <c r="B3047" s="48" t="s">
        <v>7044</v>
      </c>
      <c r="C3047" s="48" t="s">
        <v>7045</v>
      </c>
      <c r="D3047" s="48" t="s">
        <v>287</v>
      </c>
      <c r="E3047" s="48" t="s">
        <v>917</v>
      </c>
      <c r="F3047" s="48" t="s">
        <v>6040</v>
      </c>
      <c r="G3047" s="48"/>
      <c r="H3047" s="47">
        <v>1959</v>
      </c>
      <c r="I3047" s="50">
        <v>1040.55</v>
      </c>
      <c r="J3047" s="50" t="s">
        <v>7382</v>
      </c>
      <c r="K3047" s="53">
        <v>2</v>
      </c>
      <c r="L3047" s="47"/>
      <c r="M3047" s="47"/>
      <c r="N3047" s="47"/>
      <c r="O3047" s="65">
        <v>25</v>
      </c>
      <c r="P3047" s="47">
        <v>41645000</v>
      </c>
      <c r="R3047" s="2"/>
    </row>
    <row r="3048" spans="1:18" ht="23" x14ac:dyDescent="0.25">
      <c r="A3048" s="47">
        <f t="shared" si="47"/>
        <v>3033</v>
      </c>
      <c r="B3048" s="48" t="s">
        <v>7044</v>
      </c>
      <c r="C3048" s="48" t="s">
        <v>7045</v>
      </c>
      <c r="D3048" s="48" t="s">
        <v>288</v>
      </c>
      <c r="E3048" s="48" t="s">
        <v>918</v>
      </c>
      <c r="F3048" s="48" t="s">
        <v>6040</v>
      </c>
      <c r="G3048" s="48"/>
      <c r="H3048" s="47">
        <v>1960</v>
      </c>
      <c r="I3048" s="50">
        <v>270.2</v>
      </c>
      <c r="J3048" s="50" t="s">
        <v>7382</v>
      </c>
      <c r="K3048" s="53">
        <v>2</v>
      </c>
      <c r="L3048" s="47"/>
      <c r="M3048" s="47"/>
      <c r="N3048" s="47"/>
      <c r="O3048" s="65">
        <v>71</v>
      </c>
      <c r="P3048" s="47">
        <v>41645000</v>
      </c>
      <c r="R3048" s="2"/>
    </row>
    <row r="3049" spans="1:18" ht="23" x14ac:dyDescent="0.25">
      <c r="A3049" s="47">
        <f t="shared" si="47"/>
        <v>3034</v>
      </c>
      <c r="B3049" s="48" t="s">
        <v>7044</v>
      </c>
      <c r="C3049" s="48" t="s">
        <v>7045</v>
      </c>
      <c r="D3049" s="48" t="s">
        <v>289</v>
      </c>
      <c r="E3049" s="48" t="s">
        <v>7185</v>
      </c>
      <c r="F3049" s="48" t="s">
        <v>6040</v>
      </c>
      <c r="G3049" s="48"/>
      <c r="H3049" s="47">
        <v>1961</v>
      </c>
      <c r="I3049" s="50">
        <v>631.70000000000005</v>
      </c>
      <c r="J3049" s="50" t="s">
        <v>7382</v>
      </c>
      <c r="K3049" s="53">
        <v>2</v>
      </c>
      <c r="L3049" s="47"/>
      <c r="M3049" s="47"/>
      <c r="N3049" s="47"/>
      <c r="O3049" s="65">
        <v>21</v>
      </c>
      <c r="P3049" s="47">
        <v>41645000</v>
      </c>
      <c r="R3049" s="2"/>
    </row>
    <row r="3050" spans="1:18" ht="23" x14ac:dyDescent="0.25">
      <c r="A3050" s="47">
        <f t="shared" si="47"/>
        <v>3035</v>
      </c>
      <c r="B3050" s="48" t="s">
        <v>7044</v>
      </c>
      <c r="C3050" s="48" t="s">
        <v>7045</v>
      </c>
      <c r="D3050" s="48" t="s">
        <v>2904</v>
      </c>
      <c r="E3050" s="48" t="s">
        <v>5305</v>
      </c>
      <c r="F3050" s="48" t="s">
        <v>6040</v>
      </c>
      <c r="G3050" s="48"/>
      <c r="H3050" s="47">
        <v>1954</v>
      </c>
      <c r="I3050" s="50">
        <v>431.73</v>
      </c>
      <c r="J3050" s="54" t="s">
        <v>7382</v>
      </c>
      <c r="K3050" s="53">
        <v>2</v>
      </c>
      <c r="L3050" s="47"/>
      <c r="M3050" s="47"/>
      <c r="N3050" s="47"/>
      <c r="O3050" s="65">
        <v>27</v>
      </c>
      <c r="P3050" s="47">
        <v>41645000</v>
      </c>
      <c r="R3050" s="2"/>
    </row>
    <row r="3051" spans="1:18" ht="23" x14ac:dyDescent="0.25">
      <c r="A3051" s="47">
        <f t="shared" si="47"/>
        <v>3036</v>
      </c>
      <c r="B3051" s="48" t="s">
        <v>7044</v>
      </c>
      <c r="C3051" s="48" t="s">
        <v>7045</v>
      </c>
      <c r="D3051" s="48" t="s">
        <v>2905</v>
      </c>
      <c r="E3051" s="48" t="s">
        <v>5306</v>
      </c>
      <c r="F3051" s="48" t="s">
        <v>6040</v>
      </c>
      <c r="G3051" s="48"/>
      <c r="H3051" s="47">
        <v>1974</v>
      </c>
      <c r="I3051" s="54">
        <v>1225.2</v>
      </c>
      <c r="J3051" s="54" t="s">
        <v>7382</v>
      </c>
      <c r="K3051" s="53">
        <v>2</v>
      </c>
      <c r="L3051" s="47"/>
      <c r="M3051" s="47"/>
      <c r="N3051" s="47"/>
      <c r="O3051" s="65">
        <v>31</v>
      </c>
      <c r="P3051" s="47">
        <v>41645000</v>
      </c>
      <c r="R3051" s="2"/>
    </row>
    <row r="3052" spans="1:18" ht="23" x14ac:dyDescent="0.25">
      <c r="A3052" s="47">
        <f t="shared" si="47"/>
        <v>3037</v>
      </c>
      <c r="B3052" s="48" t="s">
        <v>7044</v>
      </c>
      <c r="C3052" s="48" t="s">
        <v>7045</v>
      </c>
      <c r="D3052" s="48" t="s">
        <v>2906</v>
      </c>
      <c r="E3052" s="48" t="s">
        <v>5307</v>
      </c>
      <c r="F3052" s="48" t="s">
        <v>6040</v>
      </c>
      <c r="G3052" s="48"/>
      <c r="H3052" s="47">
        <v>1961</v>
      </c>
      <c r="I3052" s="50">
        <v>506.49</v>
      </c>
      <c r="J3052" s="54" t="s">
        <v>7382</v>
      </c>
      <c r="K3052" s="53">
        <v>2</v>
      </c>
      <c r="L3052" s="47"/>
      <c r="M3052" s="47"/>
      <c r="N3052" s="47"/>
      <c r="O3052" s="65">
        <v>26</v>
      </c>
      <c r="P3052" s="47">
        <v>41645000</v>
      </c>
      <c r="R3052" s="2"/>
    </row>
    <row r="3053" spans="1:18" ht="23" x14ac:dyDescent="0.25">
      <c r="A3053" s="47">
        <f t="shared" si="47"/>
        <v>3038</v>
      </c>
      <c r="B3053" s="48" t="s">
        <v>7044</v>
      </c>
      <c r="C3053" s="48" t="s">
        <v>7045</v>
      </c>
      <c r="D3053" s="48" t="s">
        <v>2907</v>
      </c>
      <c r="E3053" s="48" t="s">
        <v>5308</v>
      </c>
      <c r="F3053" s="48" t="s">
        <v>6040</v>
      </c>
      <c r="G3053" s="48"/>
      <c r="H3053" s="47">
        <v>1927</v>
      </c>
      <c r="I3053" s="50">
        <v>311</v>
      </c>
      <c r="J3053" s="54" t="s">
        <v>7382</v>
      </c>
      <c r="K3053" s="53">
        <v>2</v>
      </c>
      <c r="L3053" s="47"/>
      <c r="M3053" s="47"/>
      <c r="N3053" s="47"/>
      <c r="O3053" s="65">
        <v>22</v>
      </c>
      <c r="P3053" s="47">
        <v>41645000</v>
      </c>
      <c r="R3053" s="2"/>
    </row>
    <row r="3054" spans="1:18" ht="23" x14ac:dyDescent="0.25">
      <c r="A3054" s="47">
        <f t="shared" si="47"/>
        <v>3039</v>
      </c>
      <c r="B3054" s="48" t="s">
        <v>7044</v>
      </c>
      <c r="C3054" s="48" t="s">
        <v>7045</v>
      </c>
      <c r="D3054" s="48" t="s">
        <v>2908</v>
      </c>
      <c r="E3054" s="48" t="s">
        <v>5309</v>
      </c>
      <c r="F3054" s="48" t="s">
        <v>6040</v>
      </c>
      <c r="G3054" s="48"/>
      <c r="H3054" s="47">
        <v>1961</v>
      </c>
      <c r="I3054" s="50">
        <v>311.7</v>
      </c>
      <c r="J3054" s="54" t="s">
        <v>7382</v>
      </c>
      <c r="K3054" s="53">
        <v>2</v>
      </c>
      <c r="L3054" s="47"/>
      <c r="M3054" s="47"/>
      <c r="N3054" s="47"/>
      <c r="O3054" s="65">
        <v>8</v>
      </c>
      <c r="P3054" s="47">
        <v>41645000</v>
      </c>
      <c r="R3054" s="2"/>
    </row>
    <row r="3055" spans="1:18" ht="23" x14ac:dyDescent="0.25">
      <c r="A3055" s="47">
        <f t="shared" si="47"/>
        <v>3040</v>
      </c>
      <c r="B3055" s="48" t="s">
        <v>7044</v>
      </c>
      <c r="C3055" s="48" t="s">
        <v>7045</v>
      </c>
      <c r="D3055" s="48" t="s">
        <v>1319</v>
      </c>
      <c r="E3055" s="48" t="s">
        <v>3794</v>
      </c>
      <c r="F3055" s="48" t="s">
        <v>6040</v>
      </c>
      <c r="G3055" s="48"/>
      <c r="H3055" s="47">
        <v>1981</v>
      </c>
      <c r="I3055" s="54">
        <v>2226.9</v>
      </c>
      <c r="J3055" s="47"/>
      <c r="K3055" s="47">
        <v>9</v>
      </c>
      <c r="L3055" s="47"/>
      <c r="M3055" s="47">
        <v>1</v>
      </c>
      <c r="N3055" s="47"/>
      <c r="O3055" s="47">
        <v>9</v>
      </c>
      <c r="P3055" s="47">
        <v>41645000</v>
      </c>
      <c r="R3055" s="2"/>
    </row>
    <row r="3056" spans="1:18" ht="23" x14ac:dyDescent="0.25">
      <c r="A3056" s="47">
        <f t="shared" si="47"/>
        <v>3041</v>
      </c>
      <c r="B3056" s="48" t="s">
        <v>7044</v>
      </c>
      <c r="C3056" s="48" t="s">
        <v>7045</v>
      </c>
      <c r="D3056" s="48" t="s">
        <v>1320</v>
      </c>
      <c r="E3056" s="48" t="s">
        <v>3795</v>
      </c>
      <c r="F3056" s="48" t="s">
        <v>6040</v>
      </c>
      <c r="G3056" s="48"/>
      <c r="H3056" s="47">
        <v>1981</v>
      </c>
      <c r="I3056" s="54">
        <v>2236.5</v>
      </c>
      <c r="J3056" s="47"/>
      <c r="K3056" s="47">
        <v>9</v>
      </c>
      <c r="L3056" s="47"/>
      <c r="M3056" s="47">
        <v>1</v>
      </c>
      <c r="N3056" s="47"/>
      <c r="O3056" s="47">
        <v>9</v>
      </c>
      <c r="P3056" s="47">
        <v>41645000</v>
      </c>
      <c r="R3056" s="2"/>
    </row>
    <row r="3057" spans="1:18" ht="23" x14ac:dyDescent="0.25">
      <c r="A3057" s="47">
        <f t="shared" si="47"/>
        <v>3042</v>
      </c>
      <c r="B3057" s="48" t="s">
        <v>7044</v>
      </c>
      <c r="C3057" s="48" t="s">
        <v>7045</v>
      </c>
      <c r="D3057" s="48" t="s">
        <v>3167</v>
      </c>
      <c r="E3057" s="48" t="s">
        <v>5551</v>
      </c>
      <c r="F3057" s="48" t="s">
        <v>6040</v>
      </c>
      <c r="G3057" s="48"/>
      <c r="H3057" s="47">
        <v>1982</v>
      </c>
      <c r="I3057" s="54">
        <v>2221.9</v>
      </c>
      <c r="J3057" s="47"/>
      <c r="K3057" s="47">
        <v>9</v>
      </c>
      <c r="L3057" s="47"/>
      <c r="M3057" s="47">
        <v>1</v>
      </c>
      <c r="N3057" s="47"/>
      <c r="O3057" s="47">
        <v>9</v>
      </c>
      <c r="P3057" s="47">
        <v>41645000</v>
      </c>
      <c r="R3057" s="2"/>
    </row>
    <row r="3058" spans="1:18" ht="23" x14ac:dyDescent="0.25">
      <c r="A3058" s="47">
        <f t="shared" si="47"/>
        <v>3043</v>
      </c>
      <c r="B3058" s="48" t="s">
        <v>7044</v>
      </c>
      <c r="C3058" s="48" t="s">
        <v>7045</v>
      </c>
      <c r="D3058" s="48" t="s">
        <v>661</v>
      </c>
      <c r="E3058" s="48" t="s">
        <v>1202</v>
      </c>
      <c r="F3058" s="48" t="s">
        <v>6040</v>
      </c>
      <c r="G3058" s="48" t="s">
        <v>6096</v>
      </c>
      <c r="H3058" s="47"/>
      <c r="I3058" s="47"/>
      <c r="J3058" s="47"/>
      <c r="K3058" s="47"/>
      <c r="L3058" s="47"/>
      <c r="M3058" s="47"/>
      <c r="N3058" s="47"/>
      <c r="O3058" s="47"/>
      <c r="P3058" s="47">
        <v>41645000</v>
      </c>
      <c r="R3058" s="2"/>
    </row>
    <row r="3059" spans="1:18" ht="23" x14ac:dyDescent="0.25">
      <c r="A3059" s="47">
        <f t="shared" si="47"/>
        <v>3044</v>
      </c>
      <c r="B3059" s="48" t="s">
        <v>7044</v>
      </c>
      <c r="C3059" s="48" t="s">
        <v>7045</v>
      </c>
      <c r="D3059" s="48" t="s">
        <v>2909</v>
      </c>
      <c r="E3059" s="48" t="s">
        <v>5310</v>
      </c>
      <c r="F3059" s="48" t="s">
        <v>6040</v>
      </c>
      <c r="G3059" s="48"/>
      <c r="H3059" s="47">
        <v>1912</v>
      </c>
      <c r="I3059" s="47">
        <v>3526.2</v>
      </c>
      <c r="J3059" s="47" t="s">
        <v>7620</v>
      </c>
      <c r="K3059" s="47">
        <v>3</v>
      </c>
      <c r="L3059" s="47"/>
      <c r="M3059" s="47"/>
      <c r="N3059" s="47"/>
      <c r="O3059" s="47">
        <v>195</v>
      </c>
      <c r="P3059" s="47">
        <v>41645000</v>
      </c>
      <c r="R3059" s="2"/>
    </row>
    <row r="3060" spans="1:18" ht="23" x14ac:dyDescent="0.25">
      <c r="A3060" s="47">
        <f t="shared" si="47"/>
        <v>3045</v>
      </c>
      <c r="B3060" s="48" t="s">
        <v>7044</v>
      </c>
      <c r="C3060" s="48" t="s">
        <v>7186</v>
      </c>
      <c r="D3060" s="48" t="s">
        <v>2796</v>
      </c>
      <c r="E3060" s="48" t="s">
        <v>5198</v>
      </c>
      <c r="F3060" s="48" t="s">
        <v>6040</v>
      </c>
      <c r="G3060" s="48"/>
      <c r="H3060" s="47">
        <v>1967</v>
      </c>
      <c r="I3060" s="54">
        <v>497</v>
      </c>
      <c r="J3060" s="54" t="s">
        <v>7382</v>
      </c>
      <c r="K3060" s="65">
        <v>2</v>
      </c>
      <c r="L3060" s="47"/>
      <c r="M3060" s="47"/>
      <c r="N3060" s="47"/>
      <c r="O3060" s="65">
        <v>32</v>
      </c>
      <c r="P3060" s="47">
        <v>41645000</v>
      </c>
      <c r="R3060" s="2"/>
    </row>
    <row r="3061" spans="1:18" ht="23" x14ac:dyDescent="0.25">
      <c r="A3061" s="47">
        <f t="shared" si="47"/>
        <v>3046</v>
      </c>
      <c r="B3061" s="48" t="s">
        <v>7044</v>
      </c>
      <c r="C3061" s="48" t="s">
        <v>7186</v>
      </c>
      <c r="D3061" s="48" t="s">
        <v>2797</v>
      </c>
      <c r="E3061" s="48" t="s">
        <v>5199</v>
      </c>
      <c r="F3061" s="48" t="s">
        <v>6040</v>
      </c>
      <c r="G3061" s="48"/>
      <c r="H3061" s="47">
        <v>1967</v>
      </c>
      <c r="I3061" s="54">
        <v>533</v>
      </c>
      <c r="J3061" s="54" t="s">
        <v>7382</v>
      </c>
      <c r="K3061" s="65">
        <v>2</v>
      </c>
      <c r="L3061" s="47"/>
      <c r="M3061" s="47"/>
      <c r="N3061" s="47"/>
      <c r="O3061" s="65">
        <v>30</v>
      </c>
      <c r="P3061" s="47">
        <v>41645000</v>
      </c>
      <c r="R3061" s="2"/>
    </row>
    <row r="3062" spans="1:18" ht="23" x14ac:dyDescent="0.25">
      <c r="A3062" s="47">
        <f t="shared" si="47"/>
        <v>3047</v>
      </c>
      <c r="B3062" s="48" t="s">
        <v>7044</v>
      </c>
      <c r="C3062" s="48" t="s">
        <v>7186</v>
      </c>
      <c r="D3062" s="48" t="s">
        <v>444</v>
      </c>
      <c r="E3062" s="48" t="s">
        <v>1077</v>
      </c>
      <c r="F3062" s="48" t="s">
        <v>6040</v>
      </c>
      <c r="G3062" s="48"/>
      <c r="H3062" s="47">
        <v>1968</v>
      </c>
      <c r="I3062" s="54">
        <v>498.6</v>
      </c>
      <c r="J3062" s="54" t="s">
        <v>7382</v>
      </c>
      <c r="K3062" s="65">
        <v>2</v>
      </c>
      <c r="L3062" s="47"/>
      <c r="M3062" s="47"/>
      <c r="N3062" s="47"/>
      <c r="O3062" s="65">
        <v>23</v>
      </c>
      <c r="P3062" s="47">
        <v>41645000</v>
      </c>
      <c r="R3062" s="2"/>
    </row>
    <row r="3063" spans="1:18" ht="23" x14ac:dyDescent="0.25">
      <c r="A3063" s="47">
        <f t="shared" si="47"/>
        <v>3048</v>
      </c>
      <c r="B3063" s="48" t="s">
        <v>7044</v>
      </c>
      <c r="C3063" s="48" t="s">
        <v>7186</v>
      </c>
      <c r="D3063" s="48" t="s">
        <v>2798</v>
      </c>
      <c r="E3063" s="48" t="s">
        <v>5200</v>
      </c>
      <c r="F3063" s="48" t="s">
        <v>6040</v>
      </c>
      <c r="G3063" s="48"/>
      <c r="H3063" s="47">
        <v>1969</v>
      </c>
      <c r="I3063" s="54">
        <v>526</v>
      </c>
      <c r="J3063" s="54" t="s">
        <v>7382</v>
      </c>
      <c r="K3063" s="65">
        <v>2</v>
      </c>
      <c r="L3063" s="47"/>
      <c r="M3063" s="47"/>
      <c r="N3063" s="47"/>
      <c r="O3063" s="65">
        <v>30</v>
      </c>
      <c r="P3063" s="47">
        <v>41645000</v>
      </c>
      <c r="R3063" s="2"/>
    </row>
    <row r="3064" spans="1:18" ht="23" x14ac:dyDescent="0.25">
      <c r="A3064" s="47">
        <f t="shared" si="47"/>
        <v>3049</v>
      </c>
      <c r="B3064" s="48" t="s">
        <v>7044</v>
      </c>
      <c r="C3064" s="48" t="s">
        <v>7186</v>
      </c>
      <c r="D3064" s="48" t="s">
        <v>2799</v>
      </c>
      <c r="E3064" s="48" t="s">
        <v>5201</v>
      </c>
      <c r="F3064" s="48" t="s">
        <v>6040</v>
      </c>
      <c r="G3064" s="48"/>
      <c r="H3064" s="47">
        <v>1973</v>
      </c>
      <c r="I3064" s="54">
        <v>1232.8</v>
      </c>
      <c r="J3064" s="50" t="s">
        <v>7377</v>
      </c>
      <c r="K3064" s="65">
        <v>3</v>
      </c>
      <c r="L3064" s="47"/>
      <c r="M3064" s="47"/>
      <c r="N3064" s="47"/>
      <c r="O3064" s="65">
        <v>64</v>
      </c>
      <c r="P3064" s="47">
        <v>41645000</v>
      </c>
      <c r="R3064" s="2"/>
    </row>
    <row r="3065" spans="1:18" ht="23" x14ac:dyDescent="0.25">
      <c r="A3065" s="47">
        <f t="shared" si="47"/>
        <v>3050</v>
      </c>
      <c r="B3065" s="48" t="s">
        <v>7044</v>
      </c>
      <c r="C3065" s="48" t="s">
        <v>7186</v>
      </c>
      <c r="D3065" s="48" t="s">
        <v>2800</v>
      </c>
      <c r="E3065" s="48" t="s">
        <v>5202</v>
      </c>
      <c r="F3065" s="48" t="s">
        <v>6040</v>
      </c>
      <c r="G3065" s="48"/>
      <c r="H3065" s="47">
        <v>1973</v>
      </c>
      <c r="I3065" s="54">
        <v>1232.8</v>
      </c>
      <c r="J3065" s="50" t="s">
        <v>7377</v>
      </c>
      <c r="K3065" s="65">
        <v>3</v>
      </c>
      <c r="L3065" s="47"/>
      <c r="M3065" s="47"/>
      <c r="N3065" s="47"/>
      <c r="O3065" s="65">
        <v>47</v>
      </c>
      <c r="P3065" s="47">
        <v>41645000</v>
      </c>
      <c r="R3065" s="2"/>
    </row>
    <row r="3066" spans="1:18" ht="23" x14ac:dyDescent="0.25">
      <c r="A3066" s="47">
        <f t="shared" si="47"/>
        <v>3051</v>
      </c>
      <c r="B3066" s="48" t="s">
        <v>7044</v>
      </c>
      <c r="C3066" s="48" t="s">
        <v>7186</v>
      </c>
      <c r="D3066" s="48" t="s">
        <v>2801</v>
      </c>
      <c r="E3066" s="48" t="s">
        <v>5203</v>
      </c>
      <c r="F3066" s="48" t="s">
        <v>6040</v>
      </c>
      <c r="G3066" s="48"/>
      <c r="H3066" s="47">
        <v>1974</v>
      </c>
      <c r="I3066" s="54">
        <v>1239.4000000000001</v>
      </c>
      <c r="J3066" s="50" t="s">
        <v>7377</v>
      </c>
      <c r="K3066" s="65">
        <v>3</v>
      </c>
      <c r="L3066" s="47"/>
      <c r="M3066" s="47"/>
      <c r="N3066" s="47"/>
      <c r="O3066" s="65">
        <v>73</v>
      </c>
      <c r="P3066" s="47">
        <v>41645000</v>
      </c>
      <c r="R3066" s="2"/>
    </row>
    <row r="3067" spans="1:18" ht="23" x14ac:dyDescent="0.25">
      <c r="A3067" s="47">
        <f t="shared" si="47"/>
        <v>3052</v>
      </c>
      <c r="B3067" s="48" t="s">
        <v>7044</v>
      </c>
      <c r="C3067" s="48" t="s">
        <v>7186</v>
      </c>
      <c r="D3067" s="48" t="s">
        <v>2802</v>
      </c>
      <c r="E3067" s="48" t="s">
        <v>5204</v>
      </c>
      <c r="F3067" s="48" t="s">
        <v>6040</v>
      </c>
      <c r="G3067" s="48"/>
      <c r="H3067" s="47">
        <v>1974</v>
      </c>
      <c r="I3067" s="54">
        <v>1233.0999999999999</v>
      </c>
      <c r="J3067" s="50" t="s">
        <v>7377</v>
      </c>
      <c r="K3067" s="65">
        <v>3</v>
      </c>
      <c r="L3067" s="47"/>
      <c r="M3067" s="47"/>
      <c r="N3067" s="47"/>
      <c r="O3067" s="65">
        <v>53</v>
      </c>
      <c r="P3067" s="47">
        <v>41645000</v>
      </c>
      <c r="R3067" s="2"/>
    </row>
    <row r="3068" spans="1:18" ht="23" x14ac:dyDescent="0.25">
      <c r="A3068" s="47">
        <f t="shared" si="47"/>
        <v>3053</v>
      </c>
      <c r="B3068" s="48" t="s">
        <v>7044</v>
      </c>
      <c r="C3068" s="48" t="s">
        <v>7187</v>
      </c>
      <c r="D3068" s="48" t="s">
        <v>3629</v>
      </c>
      <c r="E3068" s="48" t="s">
        <v>7188</v>
      </c>
      <c r="F3068" s="48" t="s">
        <v>6040</v>
      </c>
      <c r="G3068" s="48"/>
      <c r="H3068" s="47">
        <v>1982</v>
      </c>
      <c r="I3068" s="47">
        <v>814.4</v>
      </c>
      <c r="J3068" s="47" t="s">
        <v>7377</v>
      </c>
      <c r="K3068" s="47">
        <v>2</v>
      </c>
      <c r="L3068" s="47"/>
      <c r="M3068" s="47"/>
      <c r="N3068" s="47"/>
      <c r="O3068" s="47">
        <v>42</v>
      </c>
      <c r="P3068" s="47">
        <v>41645000</v>
      </c>
      <c r="R3068" s="2"/>
    </row>
    <row r="3069" spans="1:18" ht="23" x14ac:dyDescent="0.25">
      <c r="A3069" s="47">
        <f t="shared" si="47"/>
        <v>3054</v>
      </c>
      <c r="B3069" s="48" t="s">
        <v>7044</v>
      </c>
      <c r="C3069" s="48" t="s">
        <v>7187</v>
      </c>
      <c r="D3069" s="48" t="s">
        <v>3630</v>
      </c>
      <c r="E3069" s="48" t="s">
        <v>5978</v>
      </c>
      <c r="F3069" s="48" t="s">
        <v>6040</v>
      </c>
      <c r="G3069" s="48"/>
      <c r="H3069" s="47">
        <v>1967</v>
      </c>
      <c r="I3069" s="47">
        <v>505.2</v>
      </c>
      <c r="J3069" s="50" t="s">
        <v>7382</v>
      </c>
      <c r="K3069" s="47">
        <v>2</v>
      </c>
      <c r="L3069" s="47"/>
      <c r="M3069" s="47"/>
      <c r="N3069" s="47"/>
      <c r="O3069" s="47">
        <v>21</v>
      </c>
      <c r="P3069" s="47">
        <v>41645000</v>
      </c>
      <c r="R3069" s="2"/>
    </row>
    <row r="3070" spans="1:18" ht="23" x14ac:dyDescent="0.25">
      <c r="A3070" s="47">
        <f t="shared" si="47"/>
        <v>3055</v>
      </c>
      <c r="B3070" s="48" t="s">
        <v>7044</v>
      </c>
      <c r="C3070" s="48" t="s">
        <v>6058</v>
      </c>
      <c r="D3070" s="48" t="s">
        <v>7189</v>
      </c>
      <c r="E3070" s="48" t="s">
        <v>5196</v>
      </c>
      <c r="F3070" s="48" t="s">
        <v>6040</v>
      </c>
      <c r="G3070" s="48"/>
      <c r="H3070" s="47">
        <v>1963</v>
      </c>
      <c r="I3070" s="50">
        <v>318.7</v>
      </c>
      <c r="J3070" s="50" t="s">
        <v>7382</v>
      </c>
      <c r="K3070" s="47">
        <v>2</v>
      </c>
      <c r="L3070" s="47"/>
      <c r="M3070" s="47"/>
      <c r="N3070" s="47"/>
      <c r="O3070" s="65">
        <v>14</v>
      </c>
      <c r="P3070" s="47">
        <v>41645000</v>
      </c>
      <c r="R3070" s="2"/>
    </row>
    <row r="3071" spans="1:18" ht="23" x14ac:dyDescent="0.25">
      <c r="A3071" s="47">
        <f t="shared" si="47"/>
        <v>3056</v>
      </c>
      <c r="B3071" s="48" t="s">
        <v>7044</v>
      </c>
      <c r="C3071" s="48" t="s">
        <v>6058</v>
      </c>
      <c r="D3071" s="48" t="s">
        <v>7190</v>
      </c>
      <c r="E3071" s="48" t="s">
        <v>5197</v>
      </c>
      <c r="F3071" s="48" t="s">
        <v>6040</v>
      </c>
      <c r="G3071" s="48"/>
      <c r="H3071" s="47">
        <v>1963</v>
      </c>
      <c r="I3071" s="50">
        <v>629.20000000000005</v>
      </c>
      <c r="J3071" s="50" t="s">
        <v>7382</v>
      </c>
      <c r="K3071" s="47">
        <v>2</v>
      </c>
      <c r="L3071" s="47"/>
      <c r="M3071" s="47"/>
      <c r="N3071" s="47"/>
      <c r="O3071" s="65">
        <v>33</v>
      </c>
      <c r="P3071" s="47">
        <v>41645000</v>
      </c>
      <c r="R3071" s="2"/>
    </row>
    <row r="3072" spans="1:18" ht="23" x14ac:dyDescent="0.25">
      <c r="A3072" s="47">
        <f t="shared" si="47"/>
        <v>3057</v>
      </c>
      <c r="B3072" s="48" t="s">
        <v>7044</v>
      </c>
      <c r="C3072" s="48" t="s">
        <v>6058</v>
      </c>
      <c r="D3072" s="48" t="s">
        <v>7191</v>
      </c>
      <c r="E3072" s="48" t="s">
        <v>1074</v>
      </c>
      <c r="F3072" s="48" t="s">
        <v>6040</v>
      </c>
      <c r="G3072" s="48"/>
      <c r="H3072" s="47">
        <v>1971</v>
      </c>
      <c r="I3072" s="54">
        <v>882.6</v>
      </c>
      <c r="J3072" s="50" t="s">
        <v>7382</v>
      </c>
      <c r="K3072" s="47">
        <v>2</v>
      </c>
      <c r="L3072" s="47"/>
      <c r="M3072" s="47"/>
      <c r="N3072" s="47"/>
      <c r="O3072" s="65">
        <v>49</v>
      </c>
      <c r="P3072" s="47">
        <v>41645000</v>
      </c>
      <c r="R3072" s="2"/>
    </row>
    <row r="3073" spans="1:18" ht="23" x14ac:dyDescent="0.25">
      <c r="A3073" s="47">
        <f t="shared" si="47"/>
        <v>3058</v>
      </c>
      <c r="B3073" s="48" t="s">
        <v>7044</v>
      </c>
      <c r="C3073" s="48" t="s">
        <v>6058</v>
      </c>
      <c r="D3073" s="48" t="s">
        <v>7192</v>
      </c>
      <c r="E3073" s="48" t="s">
        <v>1075</v>
      </c>
      <c r="F3073" s="48" t="s">
        <v>6040</v>
      </c>
      <c r="G3073" s="48"/>
      <c r="H3073" s="47">
        <v>1972</v>
      </c>
      <c r="I3073" s="54">
        <v>877.6</v>
      </c>
      <c r="J3073" s="50" t="s">
        <v>7382</v>
      </c>
      <c r="K3073" s="47">
        <v>2</v>
      </c>
      <c r="L3073" s="47"/>
      <c r="M3073" s="47"/>
      <c r="N3073" s="47"/>
      <c r="O3073" s="65">
        <v>30</v>
      </c>
      <c r="P3073" s="47">
        <v>41645000</v>
      </c>
      <c r="R3073" s="2"/>
    </row>
    <row r="3074" spans="1:18" ht="23" x14ac:dyDescent="0.25">
      <c r="A3074" s="47">
        <f t="shared" si="47"/>
        <v>3059</v>
      </c>
      <c r="B3074" s="48" t="s">
        <v>7044</v>
      </c>
      <c r="C3074" s="48" t="s">
        <v>6058</v>
      </c>
      <c r="D3074" s="48" t="s">
        <v>7193</v>
      </c>
      <c r="E3074" s="48" t="s">
        <v>1076</v>
      </c>
      <c r="F3074" s="48" t="s">
        <v>6040</v>
      </c>
      <c r="G3074" s="48"/>
      <c r="H3074" s="47">
        <v>1973</v>
      </c>
      <c r="I3074" s="54">
        <v>888.9</v>
      </c>
      <c r="J3074" s="50" t="s">
        <v>7382</v>
      </c>
      <c r="K3074" s="47">
        <v>2</v>
      </c>
      <c r="L3074" s="47"/>
      <c r="M3074" s="47"/>
      <c r="N3074" s="47"/>
      <c r="O3074" s="65">
        <v>35</v>
      </c>
      <c r="P3074" s="47">
        <v>41645000</v>
      </c>
      <c r="R3074" s="2"/>
    </row>
    <row r="3075" spans="1:18" ht="23" x14ac:dyDescent="0.25">
      <c r="A3075" s="47">
        <f t="shared" si="47"/>
        <v>3060</v>
      </c>
      <c r="B3075" s="48" t="s">
        <v>7044</v>
      </c>
      <c r="C3075" s="48" t="s">
        <v>7045</v>
      </c>
      <c r="D3075" s="48" t="s">
        <v>2910</v>
      </c>
      <c r="E3075" s="48" t="s">
        <v>5311</v>
      </c>
      <c r="F3075" s="48" t="s">
        <v>6040</v>
      </c>
      <c r="G3075" s="48"/>
      <c r="H3075" s="47">
        <v>1969</v>
      </c>
      <c r="I3075" s="50">
        <v>3490.1</v>
      </c>
      <c r="J3075" s="50" t="s">
        <v>7386</v>
      </c>
      <c r="K3075" s="53">
        <v>5</v>
      </c>
      <c r="L3075" s="47"/>
      <c r="M3075" s="47"/>
      <c r="N3075" s="47"/>
      <c r="O3075" s="65">
        <v>140</v>
      </c>
      <c r="P3075" s="47">
        <v>41645000</v>
      </c>
      <c r="R3075" s="2"/>
    </row>
    <row r="3076" spans="1:18" ht="23" x14ac:dyDescent="0.25">
      <c r="A3076" s="47">
        <f t="shared" si="47"/>
        <v>3061</v>
      </c>
      <c r="B3076" s="48" t="s">
        <v>7044</v>
      </c>
      <c r="C3076" s="48" t="s">
        <v>7045</v>
      </c>
      <c r="D3076" s="48" t="s">
        <v>2911</v>
      </c>
      <c r="E3076" s="48" t="s">
        <v>5312</v>
      </c>
      <c r="F3076" s="48" t="s">
        <v>6040</v>
      </c>
      <c r="G3076" s="48"/>
      <c r="H3076" s="47">
        <v>1924</v>
      </c>
      <c r="I3076" s="50">
        <v>340.19</v>
      </c>
      <c r="J3076" s="50" t="s">
        <v>7382</v>
      </c>
      <c r="K3076" s="53">
        <v>2</v>
      </c>
      <c r="L3076" s="47"/>
      <c r="M3076" s="47"/>
      <c r="N3076" s="47"/>
      <c r="O3076" s="65">
        <v>23</v>
      </c>
      <c r="P3076" s="47">
        <v>41645000</v>
      </c>
      <c r="R3076" s="2"/>
    </row>
    <row r="3077" spans="1:18" ht="23" x14ac:dyDescent="0.25">
      <c r="A3077" s="47">
        <f t="shared" si="47"/>
        <v>3062</v>
      </c>
      <c r="B3077" s="48" t="s">
        <v>7044</v>
      </c>
      <c r="C3077" s="48" t="s">
        <v>7045</v>
      </c>
      <c r="D3077" s="48" t="s">
        <v>2912</v>
      </c>
      <c r="E3077" s="48" t="s">
        <v>5313</v>
      </c>
      <c r="F3077" s="48" t="s">
        <v>6040</v>
      </c>
      <c r="G3077" s="48"/>
      <c r="H3077" s="47">
        <v>1958</v>
      </c>
      <c r="I3077" s="50">
        <v>637.79999999999995</v>
      </c>
      <c r="J3077" s="54" t="s">
        <v>7382</v>
      </c>
      <c r="K3077" s="53">
        <v>2</v>
      </c>
      <c r="L3077" s="47"/>
      <c r="M3077" s="47"/>
      <c r="N3077" s="47"/>
      <c r="O3077" s="65">
        <v>30</v>
      </c>
      <c r="P3077" s="47">
        <v>41645000</v>
      </c>
      <c r="R3077" s="2"/>
    </row>
    <row r="3078" spans="1:18" ht="23" x14ac:dyDescent="0.25">
      <c r="A3078" s="47">
        <f t="shared" si="47"/>
        <v>3063</v>
      </c>
      <c r="B3078" s="48" t="s">
        <v>7044</v>
      </c>
      <c r="C3078" s="48" t="s">
        <v>7045</v>
      </c>
      <c r="D3078" s="48" t="s">
        <v>2913</v>
      </c>
      <c r="E3078" s="48" t="s">
        <v>5314</v>
      </c>
      <c r="F3078" s="48" t="s">
        <v>6040</v>
      </c>
      <c r="G3078" s="48"/>
      <c r="H3078" s="47">
        <v>1968</v>
      </c>
      <c r="I3078" s="54">
        <v>697.7</v>
      </c>
      <c r="J3078" s="50" t="s">
        <v>7382</v>
      </c>
      <c r="K3078" s="53">
        <v>2</v>
      </c>
      <c r="L3078" s="47"/>
      <c r="M3078" s="47"/>
      <c r="N3078" s="47"/>
      <c r="O3078" s="65">
        <v>29</v>
      </c>
      <c r="P3078" s="47">
        <v>41645000</v>
      </c>
      <c r="R3078" s="2"/>
    </row>
    <row r="3079" spans="1:18" ht="23" x14ac:dyDescent="0.25">
      <c r="A3079" s="47">
        <f t="shared" si="47"/>
        <v>3064</v>
      </c>
      <c r="B3079" s="48" t="s">
        <v>7044</v>
      </c>
      <c r="C3079" s="48" t="s">
        <v>7045</v>
      </c>
      <c r="D3079" s="48" t="s">
        <v>1424</v>
      </c>
      <c r="E3079" s="48" t="s">
        <v>3898</v>
      </c>
      <c r="F3079" s="48" t="s">
        <v>6040</v>
      </c>
      <c r="G3079" s="48"/>
      <c r="H3079" s="47">
        <v>1975</v>
      </c>
      <c r="I3079" s="47">
        <v>1221.5999999999999</v>
      </c>
      <c r="J3079" s="47" t="s">
        <v>7377</v>
      </c>
      <c r="K3079" s="47">
        <v>3</v>
      </c>
      <c r="L3079" s="47"/>
      <c r="M3079" s="47"/>
      <c r="N3079" s="47"/>
      <c r="O3079" s="47">
        <v>51</v>
      </c>
      <c r="P3079" s="47">
        <v>41645000</v>
      </c>
      <c r="R3079" s="2"/>
    </row>
    <row r="3080" spans="1:18" ht="23" x14ac:dyDescent="0.25">
      <c r="A3080" s="47">
        <f t="shared" si="47"/>
        <v>3065</v>
      </c>
      <c r="B3080" s="48" t="s">
        <v>7044</v>
      </c>
      <c r="C3080" s="48" t="s">
        <v>7045</v>
      </c>
      <c r="D3080" s="48" t="s">
        <v>2915</v>
      </c>
      <c r="E3080" s="48" t="s">
        <v>7194</v>
      </c>
      <c r="F3080" s="48" t="s">
        <v>6040</v>
      </c>
      <c r="G3080" s="48"/>
      <c r="H3080" s="47">
        <v>1953</v>
      </c>
      <c r="I3080" s="50">
        <v>409.4</v>
      </c>
      <c r="J3080" s="54" t="s">
        <v>7382</v>
      </c>
      <c r="K3080" s="47">
        <v>2</v>
      </c>
      <c r="L3080" s="47"/>
      <c r="M3080" s="47"/>
      <c r="N3080" s="47"/>
      <c r="O3080" s="65">
        <v>33</v>
      </c>
      <c r="P3080" s="47">
        <v>41645000</v>
      </c>
      <c r="R3080" s="2"/>
    </row>
    <row r="3081" spans="1:18" ht="23" x14ac:dyDescent="0.25">
      <c r="A3081" s="47">
        <f t="shared" si="47"/>
        <v>3066</v>
      </c>
      <c r="B3081" s="48" t="s">
        <v>7044</v>
      </c>
      <c r="C3081" s="48" t="s">
        <v>7045</v>
      </c>
      <c r="D3081" s="48" t="s">
        <v>2916</v>
      </c>
      <c r="E3081" s="48" t="s">
        <v>7195</v>
      </c>
      <c r="F3081" s="48" t="s">
        <v>6040</v>
      </c>
      <c r="G3081" s="48"/>
      <c r="H3081" s="47">
        <v>1955</v>
      </c>
      <c r="I3081" s="50">
        <v>816.5</v>
      </c>
      <c r="J3081" s="54" t="s">
        <v>7382</v>
      </c>
      <c r="K3081" s="47">
        <v>2</v>
      </c>
      <c r="L3081" s="47"/>
      <c r="M3081" s="47"/>
      <c r="N3081" s="47"/>
      <c r="O3081" s="65">
        <v>43</v>
      </c>
      <c r="P3081" s="47">
        <v>41645000</v>
      </c>
      <c r="R3081" s="2"/>
    </row>
    <row r="3082" spans="1:18" ht="23" x14ac:dyDescent="0.25">
      <c r="A3082" s="47">
        <f t="shared" si="47"/>
        <v>3067</v>
      </c>
      <c r="B3082" s="48" t="s">
        <v>7044</v>
      </c>
      <c r="C3082" s="48" t="s">
        <v>7045</v>
      </c>
      <c r="D3082" s="48" t="s">
        <v>2917</v>
      </c>
      <c r="E3082" s="48" t="s">
        <v>7196</v>
      </c>
      <c r="F3082" s="48" t="s">
        <v>6040</v>
      </c>
      <c r="G3082" s="48"/>
      <c r="H3082" s="47">
        <v>1956</v>
      </c>
      <c r="I3082" s="50">
        <v>874.4</v>
      </c>
      <c r="J3082" s="54" t="s">
        <v>7382</v>
      </c>
      <c r="K3082" s="47">
        <v>2</v>
      </c>
      <c r="L3082" s="47"/>
      <c r="M3082" s="47"/>
      <c r="N3082" s="47"/>
      <c r="O3082" s="65">
        <v>37</v>
      </c>
      <c r="P3082" s="47">
        <v>41645000</v>
      </c>
      <c r="R3082" s="2"/>
    </row>
    <row r="3083" spans="1:18" ht="23" x14ac:dyDescent="0.25">
      <c r="A3083" s="47">
        <f t="shared" si="47"/>
        <v>3068</v>
      </c>
      <c r="B3083" s="48" t="s">
        <v>7044</v>
      </c>
      <c r="C3083" s="48" t="s">
        <v>7045</v>
      </c>
      <c r="D3083" s="48" t="s">
        <v>3232</v>
      </c>
      <c r="E3083" s="48" t="s">
        <v>7197</v>
      </c>
      <c r="F3083" s="48" t="s">
        <v>6040</v>
      </c>
      <c r="G3083" s="48"/>
      <c r="H3083" s="47">
        <v>1953</v>
      </c>
      <c r="I3083" s="50">
        <v>379.3</v>
      </c>
      <c r="J3083" s="54" t="s">
        <v>7382</v>
      </c>
      <c r="K3083" s="47">
        <v>2</v>
      </c>
      <c r="L3083" s="47"/>
      <c r="M3083" s="47"/>
      <c r="N3083" s="47"/>
      <c r="O3083" s="65">
        <v>23</v>
      </c>
      <c r="P3083" s="47">
        <v>41645000</v>
      </c>
      <c r="R3083" s="2"/>
    </row>
    <row r="3084" spans="1:18" ht="23" x14ac:dyDescent="0.25">
      <c r="A3084" s="47">
        <f t="shared" si="47"/>
        <v>3069</v>
      </c>
      <c r="B3084" s="48" t="s">
        <v>7044</v>
      </c>
      <c r="C3084" s="48" t="s">
        <v>7045</v>
      </c>
      <c r="D3084" s="48" t="s">
        <v>7198</v>
      </c>
      <c r="E3084" s="48" t="s">
        <v>5315</v>
      </c>
      <c r="F3084" s="48" t="s">
        <v>6040</v>
      </c>
      <c r="G3084" s="48"/>
      <c r="H3084" s="47">
        <v>1974</v>
      </c>
      <c r="I3084" s="47">
        <v>1235.5999999999999</v>
      </c>
      <c r="J3084" s="47" t="s">
        <v>7377</v>
      </c>
      <c r="K3084" s="47">
        <v>3</v>
      </c>
      <c r="L3084" s="47"/>
      <c r="M3084" s="47"/>
      <c r="N3084" s="47"/>
      <c r="O3084" s="47">
        <v>67</v>
      </c>
      <c r="P3084" s="47">
        <v>41645000</v>
      </c>
      <c r="R3084" s="2"/>
    </row>
    <row r="3085" spans="1:18" ht="23" x14ac:dyDescent="0.25">
      <c r="A3085" s="47">
        <f t="shared" si="47"/>
        <v>3070</v>
      </c>
      <c r="B3085" s="48" t="s">
        <v>7044</v>
      </c>
      <c r="C3085" s="48" t="s">
        <v>7045</v>
      </c>
      <c r="D3085" s="48" t="s">
        <v>1321</v>
      </c>
      <c r="E3085" s="48" t="s">
        <v>3796</v>
      </c>
      <c r="F3085" s="48" t="s">
        <v>6040</v>
      </c>
      <c r="G3085" s="48"/>
      <c r="H3085" s="47">
        <v>1961</v>
      </c>
      <c r="I3085" s="47">
        <v>1239.2</v>
      </c>
      <c r="J3085" s="47" t="s">
        <v>7382</v>
      </c>
      <c r="K3085" s="47">
        <v>4</v>
      </c>
      <c r="L3085" s="47"/>
      <c r="M3085" s="47"/>
      <c r="N3085" s="47"/>
      <c r="O3085" s="47">
        <v>77</v>
      </c>
      <c r="P3085" s="47">
        <v>41645000</v>
      </c>
      <c r="R3085" s="2"/>
    </row>
    <row r="3086" spans="1:18" ht="23" x14ac:dyDescent="0.25">
      <c r="A3086" s="47">
        <f t="shared" si="47"/>
        <v>3071</v>
      </c>
      <c r="B3086" s="48" t="s">
        <v>7044</v>
      </c>
      <c r="C3086" s="48" t="s">
        <v>7045</v>
      </c>
      <c r="D3086" s="48" t="s">
        <v>1322</v>
      </c>
      <c r="E3086" s="48" t="s">
        <v>3797</v>
      </c>
      <c r="F3086" s="48" t="s">
        <v>6040</v>
      </c>
      <c r="G3086" s="48"/>
      <c r="H3086" s="47">
        <v>1963</v>
      </c>
      <c r="I3086" s="47">
        <v>1247.8</v>
      </c>
      <c r="J3086" s="47" t="s">
        <v>7382</v>
      </c>
      <c r="K3086" s="47">
        <v>4</v>
      </c>
      <c r="L3086" s="47"/>
      <c r="M3086" s="47"/>
      <c r="N3086" s="47"/>
      <c r="O3086" s="47">
        <v>66</v>
      </c>
      <c r="P3086" s="47">
        <v>41645000</v>
      </c>
      <c r="R3086" s="2"/>
    </row>
    <row r="3087" spans="1:18" ht="23" x14ac:dyDescent="0.25">
      <c r="A3087" s="47">
        <f t="shared" si="47"/>
        <v>3072</v>
      </c>
      <c r="B3087" s="48" t="s">
        <v>7044</v>
      </c>
      <c r="C3087" s="48" t="s">
        <v>7187</v>
      </c>
      <c r="D3087" s="48" t="s">
        <v>3631</v>
      </c>
      <c r="E3087" s="48" t="s">
        <v>5979</v>
      </c>
      <c r="F3087" s="48" t="s">
        <v>6040</v>
      </c>
      <c r="G3087" s="48"/>
      <c r="H3087" s="47">
        <v>1968</v>
      </c>
      <c r="I3087" s="52">
        <v>524.29999999999995</v>
      </c>
      <c r="J3087" s="54" t="s">
        <v>7382</v>
      </c>
      <c r="K3087" s="74">
        <v>2</v>
      </c>
      <c r="L3087" s="47"/>
      <c r="M3087" s="47"/>
      <c r="N3087" s="47"/>
      <c r="O3087" s="65">
        <v>17</v>
      </c>
      <c r="P3087" s="47">
        <v>41645000</v>
      </c>
      <c r="R3087" s="2"/>
    </row>
    <row r="3088" spans="1:18" ht="23" x14ac:dyDescent="0.25">
      <c r="A3088" s="47">
        <f t="shared" si="47"/>
        <v>3073</v>
      </c>
      <c r="B3088" s="48" t="s">
        <v>7044</v>
      </c>
      <c r="C3088" s="48" t="s">
        <v>7187</v>
      </c>
      <c r="D3088" s="48" t="s">
        <v>3632</v>
      </c>
      <c r="E3088" s="48" t="s">
        <v>5980</v>
      </c>
      <c r="F3088" s="48" t="s">
        <v>6040</v>
      </c>
      <c r="G3088" s="48"/>
      <c r="H3088" s="47">
        <v>1969</v>
      </c>
      <c r="I3088" s="52">
        <v>506.3</v>
      </c>
      <c r="J3088" s="54" t="s">
        <v>7382</v>
      </c>
      <c r="K3088" s="74">
        <v>2</v>
      </c>
      <c r="L3088" s="47"/>
      <c r="M3088" s="47"/>
      <c r="N3088" s="47"/>
      <c r="O3088" s="65">
        <v>26</v>
      </c>
      <c r="P3088" s="47">
        <v>41645000</v>
      </c>
      <c r="R3088" s="2"/>
    </row>
    <row r="3089" spans="1:18" ht="23" x14ac:dyDescent="0.25">
      <c r="A3089" s="47">
        <f t="shared" si="47"/>
        <v>3074</v>
      </c>
      <c r="B3089" s="48" t="s">
        <v>7044</v>
      </c>
      <c r="C3089" s="48" t="s">
        <v>7187</v>
      </c>
      <c r="D3089" s="48" t="s">
        <v>3633</v>
      </c>
      <c r="E3089" s="48" t="s">
        <v>7199</v>
      </c>
      <c r="F3089" s="48" t="s">
        <v>6040</v>
      </c>
      <c r="G3089" s="48"/>
      <c r="H3089" s="47">
        <v>1960</v>
      </c>
      <c r="I3089" s="52">
        <v>395.08</v>
      </c>
      <c r="J3089" s="50" t="s">
        <v>7497</v>
      </c>
      <c r="K3089" s="74">
        <v>2</v>
      </c>
      <c r="L3089" s="47"/>
      <c r="M3089" s="47"/>
      <c r="N3089" s="47"/>
      <c r="O3089" s="65">
        <v>10</v>
      </c>
      <c r="P3089" s="47">
        <v>41645000</v>
      </c>
      <c r="R3089" s="2"/>
    </row>
    <row r="3090" spans="1:18" ht="23" x14ac:dyDescent="0.25">
      <c r="A3090" s="47">
        <f t="shared" ref="A3090:A3153" si="48">A3089+1</f>
        <v>3075</v>
      </c>
      <c r="B3090" s="48" t="s">
        <v>7044</v>
      </c>
      <c r="C3090" s="48" t="s">
        <v>7187</v>
      </c>
      <c r="D3090" s="48" t="s">
        <v>3634</v>
      </c>
      <c r="E3090" s="48" t="s">
        <v>7200</v>
      </c>
      <c r="F3090" s="48" t="s">
        <v>6040</v>
      </c>
      <c r="G3090" s="48"/>
      <c r="H3090" s="47">
        <v>1963</v>
      </c>
      <c r="I3090" s="52">
        <v>327.97</v>
      </c>
      <c r="J3090" s="50" t="s">
        <v>7497</v>
      </c>
      <c r="K3090" s="74">
        <v>2</v>
      </c>
      <c r="L3090" s="47"/>
      <c r="M3090" s="47"/>
      <c r="N3090" s="47"/>
      <c r="O3090" s="65">
        <v>8</v>
      </c>
      <c r="P3090" s="47">
        <v>41645000</v>
      </c>
      <c r="R3090" s="2"/>
    </row>
    <row r="3091" spans="1:18" ht="23" x14ac:dyDescent="0.25">
      <c r="A3091" s="47">
        <f t="shared" si="48"/>
        <v>3076</v>
      </c>
      <c r="B3091" s="48" t="s">
        <v>7044</v>
      </c>
      <c r="C3091" s="48" t="s">
        <v>7187</v>
      </c>
      <c r="D3091" s="48" t="s">
        <v>3635</v>
      </c>
      <c r="E3091" s="48" t="s">
        <v>5981</v>
      </c>
      <c r="F3091" s="48" t="s">
        <v>6040</v>
      </c>
      <c r="G3091" s="48"/>
      <c r="H3091" s="47">
        <v>1968</v>
      </c>
      <c r="I3091" s="52">
        <v>486.5</v>
      </c>
      <c r="J3091" s="54" t="s">
        <v>7382</v>
      </c>
      <c r="K3091" s="74">
        <v>2</v>
      </c>
      <c r="L3091" s="47"/>
      <c r="M3091" s="47"/>
      <c r="N3091" s="47"/>
      <c r="O3091" s="65">
        <v>15</v>
      </c>
      <c r="P3091" s="47">
        <v>41645000</v>
      </c>
      <c r="R3091" s="2"/>
    </row>
    <row r="3092" spans="1:18" ht="23" x14ac:dyDescent="0.25">
      <c r="A3092" s="47">
        <f t="shared" si="48"/>
        <v>3077</v>
      </c>
      <c r="B3092" s="48" t="s">
        <v>7044</v>
      </c>
      <c r="C3092" s="48" t="s">
        <v>7187</v>
      </c>
      <c r="D3092" s="48" t="s">
        <v>3636</v>
      </c>
      <c r="E3092" s="48" t="s">
        <v>5982</v>
      </c>
      <c r="F3092" s="48" t="s">
        <v>6040</v>
      </c>
      <c r="G3092" s="48"/>
      <c r="H3092" s="47">
        <v>1962</v>
      </c>
      <c r="I3092" s="52">
        <v>328.2</v>
      </c>
      <c r="J3092" s="54"/>
      <c r="K3092" s="74">
        <v>2</v>
      </c>
      <c r="L3092" s="47"/>
      <c r="M3092" s="47"/>
      <c r="N3092" s="47"/>
      <c r="O3092" s="65"/>
      <c r="P3092" s="47">
        <v>41645000</v>
      </c>
      <c r="R3092" s="2"/>
    </row>
    <row r="3093" spans="1:18" ht="23" x14ac:dyDescent="0.25">
      <c r="A3093" s="47">
        <f t="shared" si="48"/>
        <v>3078</v>
      </c>
      <c r="B3093" s="48" t="s">
        <v>7044</v>
      </c>
      <c r="C3093" s="48" t="s">
        <v>7187</v>
      </c>
      <c r="D3093" s="48" t="s">
        <v>3637</v>
      </c>
      <c r="E3093" s="48" t="s">
        <v>7201</v>
      </c>
      <c r="F3093" s="48" t="s">
        <v>6040</v>
      </c>
      <c r="G3093" s="48"/>
      <c r="H3093" s="47">
        <v>1973</v>
      </c>
      <c r="I3093" s="52">
        <v>724.1</v>
      </c>
      <c r="J3093" s="54" t="s">
        <v>7382</v>
      </c>
      <c r="K3093" s="74">
        <v>2</v>
      </c>
      <c r="L3093" s="47"/>
      <c r="M3093" s="47"/>
      <c r="N3093" s="47"/>
      <c r="O3093" s="65">
        <v>27</v>
      </c>
      <c r="P3093" s="47">
        <v>41645000</v>
      </c>
      <c r="R3093" s="2"/>
    </row>
    <row r="3094" spans="1:18" ht="23" x14ac:dyDescent="0.25">
      <c r="A3094" s="47">
        <f t="shared" si="48"/>
        <v>3079</v>
      </c>
      <c r="B3094" s="48" t="s">
        <v>7044</v>
      </c>
      <c r="C3094" s="48" t="s">
        <v>7187</v>
      </c>
      <c r="D3094" s="48" t="s">
        <v>3638</v>
      </c>
      <c r="E3094" s="48" t="s">
        <v>5983</v>
      </c>
      <c r="F3094" s="48" t="s">
        <v>6040</v>
      </c>
      <c r="G3094" s="48"/>
      <c r="H3094" s="47">
        <v>1962</v>
      </c>
      <c r="I3094" s="52">
        <v>308.14999999999998</v>
      </c>
      <c r="J3094" s="54" t="s">
        <v>7382</v>
      </c>
      <c r="K3094" s="74">
        <v>2</v>
      </c>
      <c r="L3094" s="47"/>
      <c r="M3094" s="47"/>
      <c r="N3094" s="47"/>
      <c r="O3094" s="65">
        <v>19</v>
      </c>
      <c r="P3094" s="47">
        <v>41645000</v>
      </c>
      <c r="R3094" s="2"/>
    </row>
    <row r="3095" spans="1:18" ht="23" x14ac:dyDescent="0.25">
      <c r="A3095" s="47">
        <f t="shared" si="48"/>
        <v>3080</v>
      </c>
      <c r="B3095" s="48" t="s">
        <v>7044</v>
      </c>
      <c r="C3095" s="48" t="s">
        <v>7187</v>
      </c>
      <c r="D3095" s="48" t="s">
        <v>3639</v>
      </c>
      <c r="E3095" s="48" t="s">
        <v>5984</v>
      </c>
      <c r="F3095" s="48" t="s">
        <v>6040</v>
      </c>
      <c r="G3095" s="48"/>
      <c r="H3095" s="47">
        <v>1974</v>
      </c>
      <c r="I3095" s="52">
        <v>750.2</v>
      </c>
      <c r="J3095" s="54" t="s">
        <v>7382</v>
      </c>
      <c r="K3095" s="74">
        <v>2</v>
      </c>
      <c r="L3095" s="47"/>
      <c r="M3095" s="47"/>
      <c r="N3095" s="47"/>
      <c r="O3095" s="65">
        <v>31</v>
      </c>
      <c r="P3095" s="47">
        <v>41645000</v>
      </c>
      <c r="R3095" s="2"/>
    </row>
    <row r="3096" spans="1:18" ht="23" x14ac:dyDescent="0.25">
      <c r="A3096" s="47">
        <f t="shared" si="48"/>
        <v>3081</v>
      </c>
      <c r="B3096" s="48" t="s">
        <v>7044</v>
      </c>
      <c r="C3096" s="48" t="s">
        <v>7187</v>
      </c>
      <c r="D3096" s="48" t="s">
        <v>3640</v>
      </c>
      <c r="E3096" s="48" t="s">
        <v>5985</v>
      </c>
      <c r="F3096" s="48" t="s">
        <v>6040</v>
      </c>
      <c r="G3096" s="48"/>
      <c r="H3096" s="47">
        <v>1975</v>
      </c>
      <c r="I3096" s="52">
        <v>745.9</v>
      </c>
      <c r="J3096" s="54" t="s">
        <v>7382</v>
      </c>
      <c r="K3096" s="74">
        <v>2</v>
      </c>
      <c r="L3096" s="47"/>
      <c r="M3096" s="47"/>
      <c r="N3096" s="47"/>
      <c r="O3096" s="65">
        <v>19</v>
      </c>
      <c r="P3096" s="47">
        <v>41645000</v>
      </c>
      <c r="R3096" s="2"/>
    </row>
    <row r="3097" spans="1:18" ht="23" x14ac:dyDescent="0.25">
      <c r="A3097" s="47">
        <f t="shared" si="48"/>
        <v>3082</v>
      </c>
      <c r="B3097" s="48" t="s">
        <v>7044</v>
      </c>
      <c r="C3097" s="48" t="s">
        <v>7187</v>
      </c>
      <c r="D3097" s="48" t="s">
        <v>3641</v>
      </c>
      <c r="E3097" s="48" t="s">
        <v>5986</v>
      </c>
      <c r="F3097" s="48" t="s">
        <v>6040</v>
      </c>
      <c r="G3097" s="48"/>
      <c r="H3097" s="47">
        <v>1975</v>
      </c>
      <c r="I3097" s="52">
        <v>779.98</v>
      </c>
      <c r="J3097" s="54" t="s">
        <v>7382</v>
      </c>
      <c r="K3097" s="74">
        <v>2</v>
      </c>
      <c r="L3097" s="47"/>
      <c r="M3097" s="47"/>
      <c r="N3097" s="47"/>
      <c r="O3097" s="65">
        <v>29</v>
      </c>
      <c r="P3097" s="47">
        <v>41645000</v>
      </c>
      <c r="R3097" s="2"/>
    </row>
    <row r="3098" spans="1:18" ht="23" x14ac:dyDescent="0.25">
      <c r="A3098" s="47">
        <f t="shared" si="48"/>
        <v>3083</v>
      </c>
      <c r="B3098" s="48" t="s">
        <v>7044</v>
      </c>
      <c r="C3098" s="48" t="s">
        <v>7187</v>
      </c>
      <c r="D3098" s="48" t="s">
        <v>3642</v>
      </c>
      <c r="E3098" s="48" t="s">
        <v>5987</v>
      </c>
      <c r="F3098" s="48" t="s">
        <v>6040</v>
      </c>
      <c r="G3098" s="48"/>
      <c r="H3098" s="47">
        <v>1975</v>
      </c>
      <c r="I3098" s="52">
        <v>774.88</v>
      </c>
      <c r="J3098" s="54" t="s">
        <v>7382</v>
      </c>
      <c r="K3098" s="74">
        <v>2</v>
      </c>
      <c r="L3098" s="47"/>
      <c r="M3098" s="47"/>
      <c r="N3098" s="47"/>
      <c r="O3098" s="65">
        <v>35</v>
      </c>
      <c r="P3098" s="47">
        <v>41645000</v>
      </c>
      <c r="R3098" s="2"/>
    </row>
    <row r="3099" spans="1:18" ht="23" x14ac:dyDescent="0.25">
      <c r="A3099" s="47">
        <f t="shared" si="48"/>
        <v>3084</v>
      </c>
      <c r="B3099" s="48" t="s">
        <v>7044</v>
      </c>
      <c r="C3099" s="48" t="s">
        <v>7187</v>
      </c>
      <c r="D3099" s="48" t="s">
        <v>3643</v>
      </c>
      <c r="E3099" s="48" t="s">
        <v>5988</v>
      </c>
      <c r="F3099" s="48" t="s">
        <v>6040</v>
      </c>
      <c r="G3099" s="48"/>
      <c r="H3099" s="47">
        <v>1980</v>
      </c>
      <c r="I3099" s="52">
        <v>322.39999999999998</v>
      </c>
      <c r="J3099" s="54" t="s">
        <v>7497</v>
      </c>
      <c r="K3099" s="74">
        <v>2</v>
      </c>
      <c r="L3099" s="47"/>
      <c r="M3099" s="47"/>
      <c r="N3099" s="47"/>
      <c r="O3099" s="65">
        <v>12</v>
      </c>
      <c r="P3099" s="47">
        <v>41645000</v>
      </c>
      <c r="R3099" s="2"/>
    </row>
    <row r="3100" spans="1:18" ht="23" x14ac:dyDescent="0.25">
      <c r="A3100" s="47">
        <f t="shared" si="48"/>
        <v>3085</v>
      </c>
      <c r="B3100" s="48" t="s">
        <v>7044</v>
      </c>
      <c r="C3100" s="48" t="s">
        <v>7187</v>
      </c>
      <c r="D3100" s="48" t="s">
        <v>3716</v>
      </c>
      <c r="E3100" s="48" t="s">
        <v>7202</v>
      </c>
      <c r="F3100" s="48" t="s">
        <v>6040</v>
      </c>
      <c r="G3100" s="48"/>
      <c r="H3100" s="47">
        <v>1948</v>
      </c>
      <c r="I3100" s="52">
        <v>292.2</v>
      </c>
      <c r="J3100" s="54" t="s">
        <v>7497</v>
      </c>
      <c r="K3100" s="74">
        <v>2</v>
      </c>
      <c r="L3100" s="47"/>
      <c r="M3100" s="47"/>
      <c r="N3100" s="47"/>
      <c r="O3100" s="65">
        <v>14</v>
      </c>
      <c r="P3100" s="47">
        <v>41645000</v>
      </c>
      <c r="R3100" s="2"/>
    </row>
    <row r="3101" spans="1:18" ht="23" x14ac:dyDescent="0.25">
      <c r="A3101" s="47">
        <f t="shared" si="48"/>
        <v>3086</v>
      </c>
      <c r="B3101" s="48" t="s">
        <v>7044</v>
      </c>
      <c r="C3101" s="48" t="s">
        <v>7187</v>
      </c>
      <c r="D3101" s="48" t="s">
        <v>3644</v>
      </c>
      <c r="E3101" s="48" t="s">
        <v>5989</v>
      </c>
      <c r="F3101" s="48" t="s">
        <v>6040</v>
      </c>
      <c r="G3101" s="48"/>
      <c r="H3101" s="47">
        <v>1940</v>
      </c>
      <c r="I3101" s="52">
        <v>250.9</v>
      </c>
      <c r="J3101" s="50" t="s">
        <v>7497</v>
      </c>
      <c r="K3101" s="74">
        <v>2</v>
      </c>
      <c r="L3101" s="47"/>
      <c r="M3101" s="47"/>
      <c r="N3101" s="47"/>
      <c r="O3101" s="65">
        <v>8</v>
      </c>
      <c r="P3101" s="47">
        <v>41645000</v>
      </c>
      <c r="R3101" s="2"/>
    </row>
    <row r="3102" spans="1:18" ht="23" x14ac:dyDescent="0.25">
      <c r="A3102" s="47">
        <f t="shared" si="48"/>
        <v>3087</v>
      </c>
      <c r="B3102" s="48" t="s">
        <v>7044</v>
      </c>
      <c r="C3102" s="48" t="s">
        <v>7187</v>
      </c>
      <c r="D3102" s="48" t="s">
        <v>3645</v>
      </c>
      <c r="E3102" s="48" t="s">
        <v>7203</v>
      </c>
      <c r="F3102" s="48" t="s">
        <v>6040</v>
      </c>
      <c r="G3102" s="48"/>
      <c r="H3102" s="47">
        <v>1964</v>
      </c>
      <c r="I3102" s="52">
        <v>351.9</v>
      </c>
      <c r="J3102" s="76" t="s">
        <v>7497</v>
      </c>
      <c r="K3102" s="74">
        <v>2</v>
      </c>
      <c r="L3102" s="47"/>
      <c r="M3102" s="47"/>
      <c r="N3102" s="47"/>
      <c r="O3102" s="65">
        <v>10</v>
      </c>
      <c r="P3102" s="47">
        <v>41645000</v>
      </c>
      <c r="R3102" s="2"/>
    </row>
    <row r="3103" spans="1:18" ht="23" x14ac:dyDescent="0.25">
      <c r="A3103" s="47">
        <f t="shared" si="48"/>
        <v>3088</v>
      </c>
      <c r="B3103" s="48" t="s">
        <v>7044</v>
      </c>
      <c r="C3103" s="48" t="s">
        <v>7187</v>
      </c>
      <c r="D3103" s="48" t="s">
        <v>3717</v>
      </c>
      <c r="E3103" s="48" t="s">
        <v>7204</v>
      </c>
      <c r="F3103" s="48" t="s">
        <v>6040</v>
      </c>
      <c r="G3103" s="48"/>
      <c r="H3103" s="47">
        <v>1940</v>
      </c>
      <c r="I3103" s="52">
        <v>256</v>
      </c>
      <c r="J3103" s="86" t="s">
        <v>7497</v>
      </c>
      <c r="K3103" s="74">
        <v>2</v>
      </c>
      <c r="L3103" s="47"/>
      <c r="M3103" s="47"/>
      <c r="N3103" s="47"/>
      <c r="O3103" s="65">
        <v>7</v>
      </c>
      <c r="P3103" s="47">
        <v>41645000</v>
      </c>
      <c r="R3103" s="2"/>
    </row>
    <row r="3104" spans="1:18" ht="23" x14ac:dyDescent="0.25">
      <c r="A3104" s="47">
        <f t="shared" si="48"/>
        <v>3089</v>
      </c>
      <c r="B3104" s="48" t="s">
        <v>7044</v>
      </c>
      <c r="C3104" s="48" t="s">
        <v>7187</v>
      </c>
      <c r="D3104" s="48" t="s">
        <v>290</v>
      </c>
      <c r="E3104" s="48" t="s">
        <v>919</v>
      </c>
      <c r="F3104" s="48" t="s">
        <v>6040</v>
      </c>
      <c r="G3104" s="48"/>
      <c r="H3104" s="47">
        <v>1980</v>
      </c>
      <c r="I3104" s="52">
        <v>213.4</v>
      </c>
      <c r="J3104" s="76" t="s">
        <v>7497</v>
      </c>
      <c r="K3104" s="74">
        <v>2</v>
      </c>
      <c r="L3104" s="47"/>
      <c r="M3104" s="47"/>
      <c r="N3104" s="47"/>
      <c r="O3104" s="65">
        <v>12</v>
      </c>
      <c r="P3104" s="47">
        <v>41645000</v>
      </c>
      <c r="R3104" s="2"/>
    </row>
    <row r="3105" spans="1:18" ht="23" x14ac:dyDescent="0.25">
      <c r="A3105" s="47">
        <f t="shared" si="48"/>
        <v>3090</v>
      </c>
      <c r="B3105" s="48" t="s">
        <v>7205</v>
      </c>
      <c r="C3105" s="48" t="s">
        <v>7206</v>
      </c>
      <c r="D3105" s="48" t="s">
        <v>513</v>
      </c>
      <c r="E3105" s="48" t="s">
        <v>1148</v>
      </c>
      <c r="F3105" s="48" t="s">
        <v>6040</v>
      </c>
      <c r="G3105" s="48"/>
      <c r="H3105" s="47">
        <v>1980</v>
      </c>
      <c r="I3105" s="47">
        <v>1309.04</v>
      </c>
      <c r="J3105" s="47"/>
      <c r="K3105" s="47">
        <v>3</v>
      </c>
      <c r="L3105" s="47"/>
      <c r="M3105" s="47"/>
      <c r="N3105" s="47"/>
      <c r="O3105" s="47"/>
      <c r="P3105" s="47">
        <v>41648000</v>
      </c>
      <c r="R3105" s="2"/>
    </row>
    <row r="3106" spans="1:18" ht="23" x14ac:dyDescent="0.25">
      <c r="A3106" s="47">
        <f t="shared" si="48"/>
        <v>3091</v>
      </c>
      <c r="B3106" s="48" t="s">
        <v>7205</v>
      </c>
      <c r="C3106" s="48" t="s">
        <v>7206</v>
      </c>
      <c r="D3106" s="48" t="s">
        <v>3648</v>
      </c>
      <c r="E3106" s="48" t="s">
        <v>5992</v>
      </c>
      <c r="F3106" s="48" t="s">
        <v>6040</v>
      </c>
      <c r="G3106" s="48"/>
      <c r="H3106" s="47">
        <v>1948</v>
      </c>
      <c r="I3106" s="47">
        <v>515.20000000000005</v>
      </c>
      <c r="J3106" s="47" t="s">
        <v>7382</v>
      </c>
      <c r="K3106" s="47">
        <v>2</v>
      </c>
      <c r="L3106" s="47"/>
      <c r="M3106" s="47"/>
      <c r="N3106" s="47"/>
      <c r="O3106" s="47">
        <v>28</v>
      </c>
      <c r="P3106" s="47">
        <v>41648000</v>
      </c>
      <c r="R3106" s="2"/>
    </row>
    <row r="3107" spans="1:18" ht="23" x14ac:dyDescent="0.25">
      <c r="A3107" s="47">
        <f t="shared" si="48"/>
        <v>3092</v>
      </c>
      <c r="B3107" s="48" t="s">
        <v>7205</v>
      </c>
      <c r="C3107" s="48" t="s">
        <v>7206</v>
      </c>
      <c r="D3107" s="48" t="s">
        <v>514</v>
      </c>
      <c r="E3107" s="48" t="s">
        <v>1149</v>
      </c>
      <c r="F3107" s="48" t="s">
        <v>6040</v>
      </c>
      <c r="G3107" s="48"/>
      <c r="H3107" s="47">
        <v>1962</v>
      </c>
      <c r="I3107" s="47">
        <v>3347.7</v>
      </c>
      <c r="J3107" s="47"/>
      <c r="K3107" s="47">
        <v>5</v>
      </c>
      <c r="L3107" s="47"/>
      <c r="M3107" s="47"/>
      <c r="N3107" s="47"/>
      <c r="O3107" s="47"/>
      <c r="P3107" s="47">
        <v>41648000</v>
      </c>
      <c r="R3107" s="2"/>
    </row>
    <row r="3108" spans="1:18" ht="23" x14ac:dyDescent="0.25">
      <c r="A3108" s="47">
        <f t="shared" si="48"/>
        <v>3093</v>
      </c>
      <c r="B3108" s="48" t="s">
        <v>7205</v>
      </c>
      <c r="C3108" s="48" t="s">
        <v>7206</v>
      </c>
      <c r="D3108" s="48" t="s">
        <v>3649</v>
      </c>
      <c r="E3108" s="48" t="s">
        <v>5993</v>
      </c>
      <c r="F3108" s="48" t="s">
        <v>6040</v>
      </c>
      <c r="G3108" s="49"/>
      <c r="H3108" s="47">
        <v>1945</v>
      </c>
      <c r="I3108" s="47">
        <v>666.3</v>
      </c>
      <c r="J3108" s="47" t="s">
        <v>7382</v>
      </c>
      <c r="K3108" s="47">
        <v>2</v>
      </c>
      <c r="L3108" s="47"/>
      <c r="M3108" s="47"/>
      <c r="N3108" s="47"/>
      <c r="O3108" s="47">
        <v>25</v>
      </c>
      <c r="P3108" s="47">
        <v>41648000</v>
      </c>
      <c r="R3108" s="2"/>
    </row>
    <row r="3109" spans="1:18" ht="23" x14ac:dyDescent="0.25">
      <c r="A3109" s="47">
        <f t="shared" si="48"/>
        <v>3094</v>
      </c>
      <c r="B3109" s="48" t="s">
        <v>7205</v>
      </c>
      <c r="C3109" s="48" t="s">
        <v>6909</v>
      </c>
      <c r="D3109" s="48" t="s">
        <v>2960</v>
      </c>
      <c r="E3109" s="48" t="s">
        <v>5354</v>
      </c>
      <c r="F3109" s="48" t="s">
        <v>6040</v>
      </c>
      <c r="G3109" s="48"/>
      <c r="H3109" s="47">
        <v>1952</v>
      </c>
      <c r="I3109" s="54">
        <v>553.5</v>
      </c>
      <c r="J3109" s="54" t="s">
        <v>7382</v>
      </c>
      <c r="K3109" s="65">
        <v>2</v>
      </c>
      <c r="L3109" s="47"/>
      <c r="M3109" s="47"/>
      <c r="N3109" s="47"/>
      <c r="O3109" s="65">
        <v>23</v>
      </c>
      <c r="P3109" s="47">
        <v>41648000</v>
      </c>
      <c r="R3109" s="2"/>
    </row>
    <row r="3110" spans="1:18" ht="23" x14ac:dyDescent="0.25">
      <c r="A3110" s="47">
        <f t="shared" si="48"/>
        <v>3095</v>
      </c>
      <c r="B3110" s="48" t="s">
        <v>7205</v>
      </c>
      <c r="C3110" s="48" t="s">
        <v>6909</v>
      </c>
      <c r="D3110" s="48" t="s">
        <v>2961</v>
      </c>
      <c r="E3110" s="48" t="s">
        <v>5355</v>
      </c>
      <c r="F3110" s="48" t="s">
        <v>6040</v>
      </c>
      <c r="G3110" s="48"/>
      <c r="H3110" s="47">
        <v>1952</v>
      </c>
      <c r="I3110" s="54">
        <v>557.5</v>
      </c>
      <c r="J3110" s="54" t="s">
        <v>7382</v>
      </c>
      <c r="K3110" s="65">
        <v>2</v>
      </c>
      <c r="L3110" s="47"/>
      <c r="M3110" s="47"/>
      <c r="N3110" s="47"/>
      <c r="O3110" s="65">
        <v>30</v>
      </c>
      <c r="P3110" s="47">
        <v>41648000</v>
      </c>
      <c r="R3110" s="2"/>
    </row>
    <row r="3111" spans="1:18" ht="23" x14ac:dyDescent="0.25">
      <c r="A3111" s="47">
        <f t="shared" si="48"/>
        <v>3096</v>
      </c>
      <c r="B3111" s="48" t="s">
        <v>7205</v>
      </c>
      <c r="C3111" s="48" t="s">
        <v>6909</v>
      </c>
      <c r="D3111" s="48" t="s">
        <v>2962</v>
      </c>
      <c r="E3111" s="48" t="s">
        <v>5356</v>
      </c>
      <c r="F3111" s="48" t="s">
        <v>6040</v>
      </c>
      <c r="G3111" s="48"/>
      <c r="H3111" s="47">
        <v>1952</v>
      </c>
      <c r="I3111" s="54">
        <v>560.9</v>
      </c>
      <c r="J3111" s="54" t="s">
        <v>7382</v>
      </c>
      <c r="K3111" s="65">
        <v>2</v>
      </c>
      <c r="L3111" s="47"/>
      <c r="M3111" s="47"/>
      <c r="N3111" s="47"/>
      <c r="O3111" s="65">
        <v>27</v>
      </c>
      <c r="P3111" s="47">
        <v>41648000</v>
      </c>
      <c r="R3111" s="2"/>
    </row>
    <row r="3112" spans="1:18" ht="23" x14ac:dyDescent="0.25">
      <c r="A3112" s="47">
        <f t="shared" si="48"/>
        <v>3097</v>
      </c>
      <c r="B3112" s="48" t="s">
        <v>7205</v>
      </c>
      <c r="C3112" s="48" t="s">
        <v>6909</v>
      </c>
      <c r="D3112" s="48" t="s">
        <v>2963</v>
      </c>
      <c r="E3112" s="48" t="s">
        <v>5357</v>
      </c>
      <c r="F3112" s="48" t="s">
        <v>6040</v>
      </c>
      <c r="G3112" s="48"/>
      <c r="H3112" s="47">
        <v>1952</v>
      </c>
      <c r="I3112" s="54">
        <v>618.85</v>
      </c>
      <c r="J3112" s="54" t="s">
        <v>7382</v>
      </c>
      <c r="K3112" s="65">
        <v>2</v>
      </c>
      <c r="L3112" s="47"/>
      <c r="M3112" s="47"/>
      <c r="N3112" s="47"/>
      <c r="O3112" s="65">
        <v>28</v>
      </c>
      <c r="P3112" s="47">
        <v>41648000</v>
      </c>
      <c r="R3112" s="2"/>
    </row>
    <row r="3113" spans="1:18" ht="23" x14ac:dyDescent="0.25">
      <c r="A3113" s="47">
        <f t="shared" si="48"/>
        <v>3098</v>
      </c>
      <c r="B3113" s="48" t="s">
        <v>7205</v>
      </c>
      <c r="C3113" s="48" t="s">
        <v>6909</v>
      </c>
      <c r="D3113" s="48" t="s">
        <v>295</v>
      </c>
      <c r="E3113" s="48" t="s">
        <v>924</v>
      </c>
      <c r="F3113" s="48" t="s">
        <v>6040</v>
      </c>
      <c r="G3113" s="48"/>
      <c r="H3113" s="47">
        <v>1958</v>
      </c>
      <c r="I3113" s="54">
        <v>1724.57</v>
      </c>
      <c r="J3113" s="54" t="s">
        <v>7382</v>
      </c>
      <c r="K3113" s="65">
        <v>3</v>
      </c>
      <c r="L3113" s="47"/>
      <c r="M3113" s="47"/>
      <c r="N3113" s="47"/>
      <c r="O3113" s="65">
        <v>106</v>
      </c>
      <c r="P3113" s="47">
        <v>41648000</v>
      </c>
      <c r="R3113" s="2"/>
    </row>
    <row r="3114" spans="1:18" ht="23" x14ac:dyDescent="0.25">
      <c r="A3114" s="47">
        <f t="shared" si="48"/>
        <v>3099</v>
      </c>
      <c r="B3114" s="48" t="s">
        <v>7205</v>
      </c>
      <c r="C3114" s="48" t="s">
        <v>6909</v>
      </c>
      <c r="D3114" s="48" t="s">
        <v>296</v>
      </c>
      <c r="E3114" s="48" t="s">
        <v>925</v>
      </c>
      <c r="F3114" s="48" t="s">
        <v>6040</v>
      </c>
      <c r="G3114" s="48"/>
      <c r="H3114" s="47">
        <v>1980</v>
      </c>
      <c r="I3114" s="54">
        <v>3016.54</v>
      </c>
      <c r="J3114" s="54" t="s">
        <v>7382</v>
      </c>
      <c r="K3114" s="65">
        <v>4</v>
      </c>
      <c r="L3114" s="47"/>
      <c r="M3114" s="47"/>
      <c r="N3114" s="47"/>
      <c r="O3114" s="65">
        <v>151</v>
      </c>
      <c r="P3114" s="47">
        <v>41648000</v>
      </c>
      <c r="R3114" s="2"/>
    </row>
    <row r="3115" spans="1:18" ht="23" x14ac:dyDescent="0.25">
      <c r="A3115" s="47">
        <f t="shared" si="48"/>
        <v>3100</v>
      </c>
      <c r="B3115" s="48" t="s">
        <v>7205</v>
      </c>
      <c r="C3115" s="48" t="s">
        <v>6909</v>
      </c>
      <c r="D3115" s="48" t="s">
        <v>3233</v>
      </c>
      <c r="E3115" s="48" t="s">
        <v>7207</v>
      </c>
      <c r="F3115" s="48" t="s">
        <v>6040</v>
      </c>
      <c r="G3115" s="48"/>
      <c r="H3115" s="47">
        <v>1970</v>
      </c>
      <c r="I3115" s="54">
        <v>4678.8999999999996</v>
      </c>
      <c r="J3115" s="54" t="s">
        <v>7382</v>
      </c>
      <c r="K3115" s="65">
        <v>5</v>
      </c>
      <c r="L3115" s="47"/>
      <c r="M3115" s="47"/>
      <c r="N3115" s="47"/>
      <c r="O3115" s="65">
        <v>330</v>
      </c>
      <c r="P3115" s="47">
        <v>41648000</v>
      </c>
      <c r="R3115" s="2"/>
    </row>
    <row r="3116" spans="1:18" ht="23" x14ac:dyDescent="0.25">
      <c r="A3116" s="47">
        <f t="shared" si="48"/>
        <v>3101</v>
      </c>
      <c r="B3116" s="48" t="s">
        <v>7205</v>
      </c>
      <c r="C3116" s="48" t="s">
        <v>6909</v>
      </c>
      <c r="D3116" s="48" t="s">
        <v>297</v>
      </c>
      <c r="E3116" s="48" t="s">
        <v>926</v>
      </c>
      <c r="F3116" s="48" t="s">
        <v>6040</v>
      </c>
      <c r="G3116" s="48"/>
      <c r="H3116" s="47">
        <v>1971</v>
      </c>
      <c r="I3116" s="51">
        <v>4828.4399999999996</v>
      </c>
      <c r="J3116" s="54" t="s">
        <v>7382</v>
      </c>
      <c r="K3116" s="65">
        <v>5</v>
      </c>
      <c r="L3116" s="47"/>
      <c r="M3116" s="47"/>
      <c r="N3116" s="47"/>
      <c r="O3116" s="65">
        <v>321</v>
      </c>
      <c r="P3116" s="47">
        <v>41648000</v>
      </c>
      <c r="R3116" s="2"/>
    </row>
    <row r="3117" spans="1:18" ht="28.5" customHeight="1" x14ac:dyDescent="0.25">
      <c r="A3117" s="47">
        <f t="shared" si="48"/>
        <v>3102</v>
      </c>
      <c r="B3117" s="48" t="s">
        <v>7205</v>
      </c>
      <c r="C3117" s="48" t="s">
        <v>6909</v>
      </c>
      <c r="D3117" s="48" t="s">
        <v>2995</v>
      </c>
      <c r="E3117" s="48" t="s">
        <v>5387</v>
      </c>
      <c r="F3117" s="48" t="s">
        <v>6040</v>
      </c>
      <c r="G3117" s="48"/>
      <c r="H3117" s="47">
        <v>1978</v>
      </c>
      <c r="I3117" s="47">
        <v>3313.97</v>
      </c>
      <c r="K3117" s="65">
        <v>5</v>
      </c>
      <c r="L3117" s="47"/>
      <c r="M3117" s="47"/>
      <c r="N3117" s="47"/>
      <c r="O3117" s="65"/>
      <c r="P3117" s="47">
        <v>41648000</v>
      </c>
      <c r="R3117" s="2"/>
    </row>
    <row r="3118" spans="1:18" ht="23" x14ac:dyDescent="0.25">
      <c r="A3118" s="47">
        <f t="shared" si="48"/>
        <v>3103</v>
      </c>
      <c r="B3118" s="48" t="s">
        <v>7205</v>
      </c>
      <c r="C3118" s="48" t="s">
        <v>6909</v>
      </c>
      <c r="D3118" s="48" t="s">
        <v>1436</v>
      </c>
      <c r="E3118" s="48" t="s">
        <v>3911</v>
      </c>
      <c r="F3118" s="48" t="s">
        <v>6040</v>
      </c>
      <c r="G3118" s="48"/>
      <c r="H3118" s="47">
        <v>1983</v>
      </c>
      <c r="I3118" s="54">
        <v>6919</v>
      </c>
      <c r="J3118" s="54" t="s">
        <v>7382</v>
      </c>
      <c r="K3118" s="65">
        <v>9</v>
      </c>
      <c r="L3118" s="47"/>
      <c r="M3118" s="47">
        <v>2</v>
      </c>
      <c r="N3118" s="47"/>
      <c r="O3118" s="65">
        <v>412</v>
      </c>
      <c r="P3118" s="47">
        <v>41648000</v>
      </c>
      <c r="R3118" s="2"/>
    </row>
    <row r="3119" spans="1:18" ht="27.75" customHeight="1" x14ac:dyDescent="0.25">
      <c r="A3119" s="47">
        <f t="shared" si="48"/>
        <v>3104</v>
      </c>
      <c r="B3119" s="48" t="s">
        <v>7205</v>
      </c>
      <c r="C3119" s="48" t="s">
        <v>6909</v>
      </c>
      <c r="D3119" s="48" t="s">
        <v>2964</v>
      </c>
      <c r="E3119" s="48" t="s">
        <v>5358</v>
      </c>
      <c r="F3119" s="48" t="s">
        <v>6040</v>
      </c>
      <c r="G3119" s="48"/>
      <c r="H3119" s="47">
        <v>1974</v>
      </c>
      <c r="I3119" s="54">
        <v>7981</v>
      </c>
      <c r="J3119" s="54" t="s">
        <v>7382</v>
      </c>
      <c r="K3119" s="65">
        <v>7</v>
      </c>
      <c r="L3119" s="47"/>
      <c r="M3119" s="47">
        <v>1</v>
      </c>
      <c r="N3119" s="47"/>
      <c r="O3119" s="65">
        <v>294</v>
      </c>
      <c r="P3119" s="47">
        <v>41648000</v>
      </c>
      <c r="R3119" s="2"/>
    </row>
    <row r="3120" spans="1:18" ht="23" x14ac:dyDescent="0.25">
      <c r="A3120" s="47">
        <f t="shared" si="48"/>
        <v>3105</v>
      </c>
      <c r="B3120" s="48" t="s">
        <v>7205</v>
      </c>
      <c r="C3120" s="48" t="s">
        <v>6909</v>
      </c>
      <c r="D3120" s="48" t="s">
        <v>509</v>
      </c>
      <c r="E3120" s="48" t="s">
        <v>1144</v>
      </c>
      <c r="F3120" s="48" t="s">
        <v>6040</v>
      </c>
      <c r="G3120" s="48"/>
      <c r="H3120" s="47">
        <v>1973</v>
      </c>
      <c r="I3120" s="54">
        <v>6433.9</v>
      </c>
      <c r="J3120" s="54" t="s">
        <v>7382</v>
      </c>
      <c r="K3120" s="65">
        <v>5</v>
      </c>
      <c r="L3120" s="47"/>
      <c r="M3120" s="47"/>
      <c r="N3120" s="47"/>
      <c r="O3120" s="65">
        <v>350</v>
      </c>
      <c r="P3120" s="47">
        <v>41648000</v>
      </c>
      <c r="R3120" s="2"/>
    </row>
    <row r="3121" spans="1:18" ht="23" x14ac:dyDescent="0.25">
      <c r="A3121" s="47">
        <f t="shared" si="48"/>
        <v>3106</v>
      </c>
      <c r="B3121" s="48" t="s">
        <v>7205</v>
      </c>
      <c r="C3121" s="48" t="s">
        <v>6909</v>
      </c>
      <c r="D3121" s="48" t="s">
        <v>1425</v>
      </c>
      <c r="E3121" s="48" t="s">
        <v>3899</v>
      </c>
      <c r="F3121" s="48" t="s">
        <v>6040</v>
      </c>
      <c r="G3121" s="48"/>
      <c r="H3121" s="47">
        <v>1969</v>
      </c>
      <c r="I3121" s="54">
        <v>3777.08</v>
      </c>
      <c r="J3121" s="54" t="s">
        <v>7382</v>
      </c>
      <c r="K3121" s="65">
        <v>5</v>
      </c>
      <c r="L3121" s="47"/>
      <c r="M3121" s="47"/>
      <c r="N3121" s="47"/>
      <c r="O3121" s="65">
        <v>178</v>
      </c>
      <c r="P3121" s="47">
        <v>41648000</v>
      </c>
      <c r="R3121" s="2"/>
    </row>
    <row r="3122" spans="1:18" ht="26.25" customHeight="1" x14ac:dyDescent="0.25">
      <c r="A3122" s="47">
        <f t="shared" si="48"/>
        <v>3107</v>
      </c>
      <c r="B3122" s="48" t="s">
        <v>7205</v>
      </c>
      <c r="C3122" s="48" t="s">
        <v>7208</v>
      </c>
      <c r="D3122" s="48" t="s">
        <v>7209</v>
      </c>
      <c r="E3122" s="48" t="s">
        <v>7210</v>
      </c>
      <c r="F3122" s="48" t="s">
        <v>6090</v>
      </c>
      <c r="G3122" s="48"/>
      <c r="H3122" s="47">
        <v>1981</v>
      </c>
      <c r="I3122" s="47">
        <v>12881.66</v>
      </c>
      <c r="J3122" s="47" t="s">
        <v>7376</v>
      </c>
      <c r="K3122" s="47">
        <v>9</v>
      </c>
      <c r="L3122" s="47"/>
      <c r="M3122" s="47">
        <v>6</v>
      </c>
      <c r="N3122" s="47"/>
      <c r="O3122" s="47">
        <v>468</v>
      </c>
      <c r="P3122" s="47">
        <v>41648000</v>
      </c>
      <c r="R3122" s="2"/>
    </row>
    <row r="3123" spans="1:18" ht="27" customHeight="1" x14ac:dyDescent="0.25">
      <c r="A3123" s="47">
        <f t="shared" si="48"/>
        <v>3108</v>
      </c>
      <c r="B3123" s="48" t="s">
        <v>7205</v>
      </c>
      <c r="C3123" s="48" t="s">
        <v>7208</v>
      </c>
      <c r="D3123" s="48" t="s">
        <v>7211</v>
      </c>
      <c r="E3123" s="48" t="s">
        <v>7212</v>
      </c>
      <c r="F3123" s="48" t="s">
        <v>6090</v>
      </c>
      <c r="G3123" s="48"/>
      <c r="H3123" s="47">
        <v>1975</v>
      </c>
      <c r="I3123" s="47">
        <v>3043.9</v>
      </c>
      <c r="J3123" s="47"/>
      <c r="K3123" s="47">
        <v>5</v>
      </c>
      <c r="L3123" s="47"/>
      <c r="M3123" s="47"/>
      <c r="N3123" s="47"/>
      <c r="O3123" s="47"/>
      <c r="P3123" s="47">
        <v>41648000</v>
      </c>
      <c r="R3123" s="2"/>
    </row>
    <row r="3124" spans="1:18" ht="29.25" customHeight="1" x14ac:dyDescent="0.25">
      <c r="A3124" s="47">
        <f t="shared" si="48"/>
        <v>3109</v>
      </c>
      <c r="B3124" s="48" t="s">
        <v>7205</v>
      </c>
      <c r="C3124" s="48" t="s">
        <v>7208</v>
      </c>
      <c r="D3124" s="48" t="s">
        <v>7213</v>
      </c>
      <c r="E3124" s="48" t="s">
        <v>7214</v>
      </c>
      <c r="F3124" s="48" t="s">
        <v>6090</v>
      </c>
      <c r="G3124" s="48"/>
      <c r="H3124" s="47">
        <v>1984</v>
      </c>
      <c r="I3124" s="47">
        <v>3394.8</v>
      </c>
      <c r="J3124" s="47"/>
      <c r="K3124" s="47">
        <v>5</v>
      </c>
      <c r="L3124" s="47"/>
      <c r="M3124" s="47"/>
      <c r="N3124" s="47"/>
      <c r="O3124" s="47"/>
      <c r="P3124" s="47">
        <v>41648000</v>
      </c>
      <c r="R3124" s="2"/>
    </row>
    <row r="3125" spans="1:18" ht="27" customHeight="1" x14ac:dyDescent="0.25">
      <c r="A3125" s="47">
        <f t="shared" si="48"/>
        <v>3110</v>
      </c>
      <c r="B3125" s="48" t="s">
        <v>7205</v>
      </c>
      <c r="C3125" s="48" t="s">
        <v>7208</v>
      </c>
      <c r="D3125" s="48" t="s">
        <v>7671</v>
      </c>
      <c r="E3125" s="85" t="s">
        <v>7380</v>
      </c>
      <c r="F3125" s="48" t="s">
        <v>6090</v>
      </c>
      <c r="G3125" s="48"/>
      <c r="H3125" s="47">
        <v>1982</v>
      </c>
      <c r="I3125" s="47">
        <v>3010.6</v>
      </c>
      <c r="J3125" s="47" t="s">
        <v>7377</v>
      </c>
      <c r="K3125" s="47">
        <v>5</v>
      </c>
      <c r="L3125" s="47"/>
      <c r="M3125" s="47"/>
      <c r="N3125" s="47"/>
      <c r="O3125" s="47">
        <v>152</v>
      </c>
      <c r="P3125" s="47">
        <v>41648000</v>
      </c>
      <c r="R3125" s="2"/>
    </row>
    <row r="3126" spans="1:18" ht="28.5" customHeight="1" x14ac:dyDescent="0.25">
      <c r="A3126" s="47">
        <f t="shared" si="48"/>
        <v>3111</v>
      </c>
      <c r="B3126" s="48" t="s">
        <v>7205</v>
      </c>
      <c r="C3126" s="48" t="s">
        <v>7208</v>
      </c>
      <c r="D3126" s="48" t="s">
        <v>7216</v>
      </c>
      <c r="E3126" s="48" t="s">
        <v>7217</v>
      </c>
      <c r="F3126" s="48" t="s">
        <v>6090</v>
      </c>
      <c r="G3126" s="48"/>
      <c r="H3126" s="47">
        <v>1971</v>
      </c>
      <c r="I3126" s="47">
        <v>4006.34</v>
      </c>
      <c r="J3126" s="47"/>
      <c r="K3126" s="47">
        <v>5</v>
      </c>
      <c r="L3126" s="47"/>
      <c r="M3126" s="47"/>
      <c r="N3126" s="47"/>
      <c r="O3126" s="47"/>
      <c r="P3126" s="47">
        <v>41648000</v>
      </c>
      <c r="R3126" s="2"/>
    </row>
    <row r="3127" spans="1:18" ht="31.5" customHeight="1" x14ac:dyDescent="0.25">
      <c r="A3127" s="47">
        <f t="shared" si="48"/>
        <v>3112</v>
      </c>
      <c r="B3127" s="48" t="s">
        <v>7205</v>
      </c>
      <c r="C3127" s="48" t="s">
        <v>7208</v>
      </c>
      <c r="D3127" s="48" t="s">
        <v>561</v>
      </c>
      <c r="E3127" s="48" t="s">
        <v>1175</v>
      </c>
      <c r="F3127" s="48" t="s">
        <v>6040</v>
      </c>
      <c r="G3127" s="48"/>
      <c r="H3127" s="47">
        <v>1995</v>
      </c>
      <c r="I3127" s="47">
        <v>11327.8</v>
      </c>
      <c r="J3127" s="47"/>
      <c r="K3127" s="47">
        <v>9</v>
      </c>
      <c r="L3127" s="47"/>
      <c r="M3127" s="47">
        <v>6</v>
      </c>
      <c r="N3127" s="47"/>
      <c r="O3127" s="47"/>
      <c r="P3127" s="47">
        <v>41648000</v>
      </c>
      <c r="R3127" s="2"/>
    </row>
    <row r="3128" spans="1:18" ht="27.75" customHeight="1" x14ac:dyDescent="0.25">
      <c r="A3128" s="47">
        <f t="shared" si="48"/>
        <v>3113</v>
      </c>
      <c r="B3128" s="48" t="s">
        <v>7205</v>
      </c>
      <c r="C3128" s="48" t="s">
        <v>7208</v>
      </c>
      <c r="D3128" s="48" t="s">
        <v>7218</v>
      </c>
      <c r="E3128" s="48" t="s">
        <v>7219</v>
      </c>
      <c r="F3128" s="48" t="s">
        <v>6090</v>
      </c>
      <c r="G3128" s="48"/>
      <c r="H3128" s="47">
        <v>1969</v>
      </c>
      <c r="I3128" s="47">
        <v>3495.3</v>
      </c>
      <c r="J3128" s="47" t="s">
        <v>7372</v>
      </c>
      <c r="K3128" s="47">
        <v>5</v>
      </c>
      <c r="L3128" s="47"/>
      <c r="M3128" s="47"/>
      <c r="N3128" s="47"/>
      <c r="O3128" s="47">
        <v>171</v>
      </c>
      <c r="P3128" s="47">
        <v>41648000</v>
      </c>
      <c r="R3128" s="2"/>
    </row>
    <row r="3129" spans="1:18" ht="27" customHeight="1" x14ac:dyDescent="0.25">
      <c r="A3129" s="47">
        <f t="shared" si="48"/>
        <v>3114</v>
      </c>
      <c r="B3129" s="48" t="s">
        <v>7205</v>
      </c>
      <c r="C3129" s="48" t="s">
        <v>7208</v>
      </c>
      <c r="D3129" s="48" t="s">
        <v>7220</v>
      </c>
      <c r="E3129" s="48" t="s">
        <v>7221</v>
      </c>
      <c r="F3129" s="48" t="s">
        <v>6090</v>
      </c>
      <c r="G3129" s="48"/>
      <c r="H3129" s="47">
        <v>1991</v>
      </c>
      <c r="I3129" s="47">
        <v>3722.3</v>
      </c>
      <c r="J3129" s="47" t="s">
        <v>7377</v>
      </c>
      <c r="K3129" s="47">
        <v>5</v>
      </c>
      <c r="L3129" s="47"/>
      <c r="M3129" s="47"/>
      <c r="N3129" s="47"/>
      <c r="O3129" s="47">
        <v>155</v>
      </c>
      <c r="P3129" s="47">
        <v>41648000</v>
      </c>
      <c r="R3129" s="2"/>
    </row>
    <row r="3130" spans="1:18" ht="25.5" customHeight="1" x14ac:dyDescent="0.25">
      <c r="A3130" s="47">
        <f t="shared" si="48"/>
        <v>3115</v>
      </c>
      <c r="B3130" s="48" t="s">
        <v>7205</v>
      </c>
      <c r="C3130" s="48" t="s">
        <v>7208</v>
      </c>
      <c r="D3130" s="48" t="s">
        <v>7222</v>
      </c>
      <c r="E3130" s="48" t="s">
        <v>7223</v>
      </c>
      <c r="F3130" s="48" t="s">
        <v>6090</v>
      </c>
      <c r="G3130" s="48"/>
      <c r="H3130" s="47">
        <v>1970</v>
      </c>
      <c r="I3130" s="47">
        <v>4962.2700000000004</v>
      </c>
      <c r="J3130" s="47" t="s">
        <v>7376</v>
      </c>
      <c r="K3130" s="47">
        <v>5</v>
      </c>
      <c r="L3130" s="47"/>
      <c r="M3130" s="47"/>
      <c r="N3130" s="47"/>
      <c r="O3130" s="47">
        <v>178</v>
      </c>
      <c r="P3130" s="47">
        <v>41648000</v>
      </c>
      <c r="R3130" s="2"/>
    </row>
    <row r="3131" spans="1:18" ht="30" customHeight="1" x14ac:dyDescent="0.25">
      <c r="A3131" s="47">
        <f t="shared" si="48"/>
        <v>3116</v>
      </c>
      <c r="B3131" s="48" t="s">
        <v>7205</v>
      </c>
      <c r="C3131" s="48" t="s">
        <v>7208</v>
      </c>
      <c r="D3131" s="48" t="s">
        <v>7224</v>
      </c>
      <c r="E3131" s="48" t="s">
        <v>7225</v>
      </c>
      <c r="F3131" s="48" t="s">
        <v>6090</v>
      </c>
      <c r="G3131" s="48"/>
      <c r="H3131" s="47">
        <v>1972</v>
      </c>
      <c r="I3131" s="47">
        <v>2598.84</v>
      </c>
      <c r="J3131" s="47"/>
      <c r="K3131" s="47">
        <v>5</v>
      </c>
      <c r="L3131" s="47"/>
      <c r="M3131" s="47"/>
      <c r="N3131" s="47"/>
      <c r="O3131" s="47"/>
      <c r="P3131" s="47">
        <v>41648000</v>
      </c>
      <c r="R3131" s="2"/>
    </row>
    <row r="3132" spans="1:18" ht="29.25" customHeight="1" x14ac:dyDescent="0.25">
      <c r="A3132" s="47">
        <f t="shared" si="48"/>
        <v>3117</v>
      </c>
      <c r="B3132" s="48" t="s">
        <v>7205</v>
      </c>
      <c r="C3132" s="48" t="s">
        <v>7208</v>
      </c>
      <c r="D3132" s="48" t="s">
        <v>7226</v>
      </c>
      <c r="E3132" s="48" t="s">
        <v>7227</v>
      </c>
      <c r="F3132" s="48" t="s">
        <v>6090</v>
      </c>
      <c r="G3132" s="48"/>
      <c r="H3132" s="47">
        <v>1988</v>
      </c>
      <c r="I3132" s="47">
        <v>5108.2</v>
      </c>
      <c r="J3132" s="47"/>
      <c r="K3132" s="47">
        <v>5</v>
      </c>
      <c r="L3132" s="47"/>
      <c r="M3132" s="47"/>
      <c r="N3132" s="47"/>
      <c r="O3132" s="47"/>
      <c r="P3132" s="47">
        <v>41648000</v>
      </c>
      <c r="R3132" s="2"/>
    </row>
    <row r="3133" spans="1:18" ht="30.75" customHeight="1" x14ac:dyDescent="0.25">
      <c r="A3133" s="47">
        <f t="shared" si="48"/>
        <v>3118</v>
      </c>
      <c r="B3133" s="48" t="s">
        <v>7205</v>
      </c>
      <c r="C3133" s="48" t="s">
        <v>7208</v>
      </c>
      <c r="D3133" s="48" t="s">
        <v>7228</v>
      </c>
      <c r="E3133" s="48" t="s">
        <v>7229</v>
      </c>
      <c r="F3133" s="48" t="s">
        <v>6090</v>
      </c>
      <c r="G3133" s="48"/>
      <c r="H3133" s="47">
        <v>1978</v>
      </c>
      <c r="I3133" s="47">
        <v>3983</v>
      </c>
      <c r="J3133" s="47"/>
      <c r="K3133" s="47">
        <v>5</v>
      </c>
      <c r="L3133" s="47"/>
      <c r="M3133" s="47"/>
      <c r="N3133" s="47"/>
      <c r="O3133" s="47"/>
      <c r="P3133" s="47">
        <v>41648000</v>
      </c>
      <c r="R3133" s="2"/>
    </row>
    <row r="3134" spans="1:18" ht="27.75" customHeight="1" x14ac:dyDescent="0.25">
      <c r="A3134" s="47">
        <f t="shared" si="48"/>
        <v>3119</v>
      </c>
      <c r="B3134" s="48" t="s">
        <v>7205</v>
      </c>
      <c r="C3134" s="48" t="s">
        <v>7208</v>
      </c>
      <c r="D3134" s="48" t="s">
        <v>7230</v>
      </c>
      <c r="E3134" s="48" t="s">
        <v>7231</v>
      </c>
      <c r="F3134" s="48" t="s">
        <v>6090</v>
      </c>
      <c r="G3134" s="48"/>
      <c r="H3134" s="47">
        <v>1978</v>
      </c>
      <c r="I3134" s="47">
        <v>9811.7000000000007</v>
      </c>
      <c r="J3134" s="47"/>
      <c r="K3134" s="47">
        <v>9</v>
      </c>
      <c r="L3134" s="47"/>
      <c r="M3134" s="47">
        <v>5</v>
      </c>
      <c r="N3134" s="47"/>
      <c r="O3134" s="47"/>
      <c r="P3134" s="47">
        <v>41648000</v>
      </c>
      <c r="R3134" s="2"/>
    </row>
    <row r="3135" spans="1:18" ht="31.5" customHeight="1" x14ac:dyDescent="0.25">
      <c r="A3135" s="47">
        <f t="shared" si="48"/>
        <v>3120</v>
      </c>
      <c r="B3135" s="48" t="s">
        <v>7205</v>
      </c>
      <c r="C3135" s="48" t="s">
        <v>7208</v>
      </c>
      <c r="D3135" s="48" t="s">
        <v>7232</v>
      </c>
      <c r="E3135" s="48" t="s">
        <v>7233</v>
      </c>
      <c r="F3135" s="48" t="s">
        <v>6090</v>
      </c>
      <c r="G3135" s="48"/>
      <c r="H3135" s="47">
        <v>1983</v>
      </c>
      <c r="I3135" s="47">
        <v>4313.8</v>
      </c>
      <c r="J3135" s="47"/>
      <c r="K3135" s="47">
        <v>12</v>
      </c>
      <c r="L3135" s="47"/>
      <c r="M3135" s="47">
        <v>2</v>
      </c>
      <c r="N3135" s="47"/>
      <c r="O3135" s="47"/>
      <c r="P3135" s="47">
        <v>41648000</v>
      </c>
      <c r="R3135" s="2"/>
    </row>
    <row r="3136" spans="1:18" ht="28.5" customHeight="1" x14ac:dyDescent="0.25">
      <c r="A3136" s="47">
        <f t="shared" si="48"/>
        <v>3121</v>
      </c>
      <c r="B3136" s="48" t="s">
        <v>7205</v>
      </c>
      <c r="C3136" s="48" t="s">
        <v>7208</v>
      </c>
      <c r="D3136" s="48" t="s">
        <v>7234</v>
      </c>
      <c r="E3136" s="48" t="s">
        <v>7235</v>
      </c>
      <c r="F3136" s="48" t="s">
        <v>6090</v>
      </c>
      <c r="G3136" s="48"/>
      <c r="H3136" s="47">
        <v>1984</v>
      </c>
      <c r="I3136" s="47">
        <v>4804.5</v>
      </c>
      <c r="J3136" s="47"/>
      <c r="K3136" s="47">
        <v>5</v>
      </c>
      <c r="L3136" s="47"/>
      <c r="M3136" s="47"/>
      <c r="N3136" s="47"/>
      <c r="O3136" s="47"/>
      <c r="P3136" s="47">
        <v>41648000</v>
      </c>
      <c r="R3136" s="2"/>
    </row>
    <row r="3137" spans="1:18" ht="29.25" customHeight="1" x14ac:dyDescent="0.25">
      <c r="A3137" s="47">
        <f t="shared" si="48"/>
        <v>3122</v>
      </c>
      <c r="B3137" s="48" t="s">
        <v>7205</v>
      </c>
      <c r="C3137" s="48" t="s">
        <v>7208</v>
      </c>
      <c r="D3137" s="48" t="s">
        <v>3683</v>
      </c>
      <c r="E3137" s="48" t="s">
        <v>7236</v>
      </c>
      <c r="F3137" s="48" t="s">
        <v>6040</v>
      </c>
      <c r="G3137" s="48"/>
      <c r="H3137" s="47">
        <v>1993</v>
      </c>
      <c r="I3137" s="47">
        <v>4560.7</v>
      </c>
      <c r="J3137" s="47"/>
      <c r="K3137" s="47">
        <v>12</v>
      </c>
      <c r="L3137" s="47"/>
      <c r="M3137" s="47">
        <v>2</v>
      </c>
      <c r="N3137" s="47"/>
      <c r="O3137" s="47"/>
      <c r="P3137" s="47">
        <v>41648000</v>
      </c>
      <c r="R3137" s="2"/>
    </row>
    <row r="3138" spans="1:18" ht="28.5" customHeight="1" x14ac:dyDescent="0.25">
      <c r="A3138" s="47">
        <f t="shared" si="48"/>
        <v>3123</v>
      </c>
      <c r="B3138" s="48" t="s">
        <v>7205</v>
      </c>
      <c r="C3138" s="48" t="s">
        <v>7208</v>
      </c>
      <c r="D3138" s="48" t="s">
        <v>7237</v>
      </c>
      <c r="E3138" s="48" t="s">
        <v>7238</v>
      </c>
      <c r="F3138" s="48" t="s">
        <v>6090</v>
      </c>
      <c r="G3138" s="48"/>
      <c r="H3138" s="47">
        <v>1987</v>
      </c>
      <c r="I3138" s="47">
        <v>4715.6000000000004</v>
      </c>
      <c r="J3138" s="47"/>
      <c r="K3138" s="47">
        <v>5</v>
      </c>
      <c r="L3138" s="47"/>
      <c r="M3138" s="47"/>
      <c r="N3138" s="47"/>
      <c r="O3138" s="47"/>
      <c r="P3138" s="47">
        <v>41648000</v>
      </c>
      <c r="R3138" s="2"/>
    </row>
    <row r="3139" spans="1:18" ht="27.75" customHeight="1" x14ac:dyDescent="0.25">
      <c r="A3139" s="47">
        <f t="shared" si="48"/>
        <v>3124</v>
      </c>
      <c r="B3139" s="48" t="s">
        <v>7205</v>
      </c>
      <c r="C3139" s="48" t="s">
        <v>7208</v>
      </c>
      <c r="D3139" s="48" t="s">
        <v>7239</v>
      </c>
      <c r="E3139" s="48" t="s">
        <v>7240</v>
      </c>
      <c r="F3139" s="48" t="s">
        <v>6090</v>
      </c>
      <c r="G3139" s="48"/>
      <c r="H3139" s="47">
        <v>1981</v>
      </c>
      <c r="I3139" s="47">
        <v>13854.05</v>
      </c>
      <c r="J3139" s="47"/>
      <c r="K3139" s="47">
        <v>9</v>
      </c>
      <c r="L3139" s="47"/>
      <c r="M3139" s="47">
        <v>7</v>
      </c>
      <c r="N3139" s="47"/>
      <c r="O3139" s="47"/>
      <c r="P3139" s="47">
        <v>41648000</v>
      </c>
      <c r="R3139" s="2"/>
    </row>
    <row r="3140" spans="1:18" ht="28.5" customHeight="1" x14ac:dyDescent="0.25">
      <c r="A3140" s="47">
        <f t="shared" si="48"/>
        <v>3125</v>
      </c>
      <c r="B3140" s="48" t="s">
        <v>7205</v>
      </c>
      <c r="C3140" s="48" t="s">
        <v>7208</v>
      </c>
      <c r="D3140" s="48" t="s">
        <v>7241</v>
      </c>
      <c r="E3140" s="48" t="s">
        <v>7242</v>
      </c>
      <c r="F3140" s="48" t="s">
        <v>6090</v>
      </c>
      <c r="G3140" s="48"/>
      <c r="H3140" s="47">
        <v>1984</v>
      </c>
      <c r="I3140" s="47">
        <v>5385.8</v>
      </c>
      <c r="J3140" s="47"/>
      <c r="K3140" s="47">
        <v>5</v>
      </c>
      <c r="L3140" s="47"/>
      <c r="M3140" s="47"/>
      <c r="N3140" s="47"/>
      <c r="O3140" s="47"/>
      <c r="P3140" s="47">
        <v>41648000</v>
      </c>
      <c r="R3140" s="2"/>
    </row>
    <row r="3141" spans="1:18" ht="30" customHeight="1" x14ac:dyDescent="0.25">
      <c r="A3141" s="47">
        <f t="shared" si="48"/>
        <v>3126</v>
      </c>
      <c r="B3141" s="48" t="s">
        <v>7205</v>
      </c>
      <c r="C3141" s="48" t="s">
        <v>7208</v>
      </c>
      <c r="D3141" s="48" t="s">
        <v>7243</v>
      </c>
      <c r="E3141" s="48" t="s">
        <v>7244</v>
      </c>
      <c r="F3141" s="48" t="s">
        <v>6090</v>
      </c>
      <c r="G3141" s="48"/>
      <c r="H3141" s="47">
        <v>1983</v>
      </c>
      <c r="I3141" s="47">
        <v>4514.3</v>
      </c>
      <c r="J3141" s="47"/>
      <c r="K3141" s="47">
        <v>5</v>
      </c>
      <c r="L3141" s="47"/>
      <c r="M3141" s="47"/>
      <c r="N3141" s="47"/>
      <c r="O3141" s="47"/>
      <c r="P3141" s="47">
        <v>41648000</v>
      </c>
      <c r="R3141" s="2"/>
    </row>
    <row r="3142" spans="1:18" ht="26.25" customHeight="1" x14ac:dyDescent="0.25">
      <c r="A3142" s="47">
        <f t="shared" si="48"/>
        <v>3127</v>
      </c>
      <c r="B3142" s="48" t="s">
        <v>7205</v>
      </c>
      <c r="C3142" s="48" t="s">
        <v>7208</v>
      </c>
      <c r="D3142" s="48" t="s">
        <v>7245</v>
      </c>
      <c r="E3142" s="48" t="s">
        <v>7246</v>
      </c>
      <c r="F3142" s="48" t="s">
        <v>6090</v>
      </c>
      <c r="G3142" s="48"/>
      <c r="H3142" s="47">
        <v>1988</v>
      </c>
      <c r="I3142" s="47">
        <v>5152.5</v>
      </c>
      <c r="J3142" s="47"/>
      <c r="K3142" s="47">
        <v>5</v>
      </c>
      <c r="L3142" s="47"/>
      <c r="M3142" s="47"/>
      <c r="N3142" s="47"/>
      <c r="O3142" s="47"/>
      <c r="P3142" s="47">
        <v>41648000</v>
      </c>
      <c r="R3142" s="2"/>
    </row>
    <row r="3143" spans="1:18" ht="28.5" customHeight="1" x14ac:dyDescent="0.25">
      <c r="A3143" s="47">
        <f t="shared" si="48"/>
        <v>3128</v>
      </c>
      <c r="B3143" s="48" t="s">
        <v>7205</v>
      </c>
      <c r="C3143" s="48" t="s">
        <v>7208</v>
      </c>
      <c r="D3143" s="48" t="s">
        <v>7247</v>
      </c>
      <c r="E3143" s="48" t="s">
        <v>7248</v>
      </c>
      <c r="F3143" s="48" t="s">
        <v>6090</v>
      </c>
      <c r="G3143" s="49"/>
      <c r="H3143" s="47">
        <v>1979</v>
      </c>
      <c r="I3143" s="47">
        <v>9762.2999999999993</v>
      </c>
      <c r="J3143" s="47"/>
      <c r="K3143" s="47">
        <v>9</v>
      </c>
      <c r="L3143" s="47"/>
      <c r="M3143" s="47">
        <v>5</v>
      </c>
      <c r="N3143" s="47"/>
      <c r="O3143" s="47"/>
      <c r="P3143" s="47">
        <v>41648000</v>
      </c>
      <c r="R3143" s="2"/>
    </row>
    <row r="3144" spans="1:18" ht="30.75" customHeight="1" x14ac:dyDescent="0.25">
      <c r="A3144" s="47">
        <f t="shared" si="48"/>
        <v>3129</v>
      </c>
      <c r="B3144" s="48" t="s">
        <v>7205</v>
      </c>
      <c r="C3144" s="48" t="s">
        <v>7208</v>
      </c>
      <c r="D3144" s="48" t="s">
        <v>7249</v>
      </c>
      <c r="E3144" s="48" t="s">
        <v>7250</v>
      </c>
      <c r="F3144" s="48" t="s">
        <v>6090</v>
      </c>
      <c r="G3144" s="48"/>
      <c r="H3144" s="47">
        <v>1996</v>
      </c>
      <c r="I3144" s="47">
        <v>4101</v>
      </c>
      <c r="J3144" s="47"/>
      <c r="K3144" s="47">
        <v>9</v>
      </c>
      <c r="L3144" s="47"/>
      <c r="M3144" s="47">
        <v>2</v>
      </c>
      <c r="N3144" s="47"/>
      <c r="O3144" s="47">
        <v>165</v>
      </c>
      <c r="P3144" s="47">
        <v>41648000</v>
      </c>
      <c r="R3144" s="2"/>
    </row>
    <row r="3145" spans="1:18" ht="27.75" customHeight="1" x14ac:dyDescent="0.25">
      <c r="A3145" s="47">
        <f t="shared" si="48"/>
        <v>3130</v>
      </c>
      <c r="B3145" s="48" t="s">
        <v>7205</v>
      </c>
      <c r="C3145" s="48" t="s">
        <v>7208</v>
      </c>
      <c r="D3145" s="48" t="s">
        <v>7251</v>
      </c>
      <c r="E3145" s="48" t="s">
        <v>7252</v>
      </c>
      <c r="F3145" s="48" t="s">
        <v>6090</v>
      </c>
      <c r="G3145" s="48"/>
      <c r="H3145" s="47">
        <v>1995</v>
      </c>
      <c r="I3145" s="47">
        <v>3687.5</v>
      </c>
      <c r="J3145" s="47"/>
      <c r="K3145" s="47">
        <v>5</v>
      </c>
      <c r="L3145" s="47"/>
      <c r="M3145" s="47"/>
      <c r="N3145" s="47"/>
      <c r="O3145" s="47"/>
      <c r="P3145" s="47">
        <v>41648000</v>
      </c>
      <c r="R3145" s="2"/>
    </row>
    <row r="3146" spans="1:18" ht="31.5" customHeight="1" x14ac:dyDescent="0.25">
      <c r="A3146" s="47">
        <f t="shared" si="48"/>
        <v>3131</v>
      </c>
      <c r="B3146" s="48" t="s">
        <v>7205</v>
      </c>
      <c r="C3146" s="48" t="s">
        <v>7208</v>
      </c>
      <c r="D3146" s="48" t="s">
        <v>3682</v>
      </c>
      <c r="E3146" s="48" t="s">
        <v>6020</v>
      </c>
      <c r="F3146" s="48" t="s">
        <v>6094</v>
      </c>
      <c r="G3146" s="48"/>
      <c r="H3146" s="47">
        <v>1992</v>
      </c>
      <c r="I3146" s="47">
        <v>13870.11</v>
      </c>
      <c r="J3146" s="47" t="s">
        <v>7372</v>
      </c>
      <c r="K3146" s="47">
        <v>10</v>
      </c>
      <c r="L3146" s="47"/>
      <c r="M3146" s="47">
        <v>5</v>
      </c>
      <c r="N3146" s="47"/>
      <c r="O3146" s="47">
        <v>576</v>
      </c>
      <c r="P3146" s="47">
        <v>41648000</v>
      </c>
      <c r="R3146" s="2"/>
    </row>
    <row r="3147" spans="1:18" ht="30" customHeight="1" x14ac:dyDescent="0.25">
      <c r="A3147" s="47">
        <f t="shared" si="48"/>
        <v>3132</v>
      </c>
      <c r="B3147" s="48" t="s">
        <v>7205</v>
      </c>
      <c r="C3147" s="48" t="s">
        <v>7208</v>
      </c>
      <c r="D3147" s="48" t="s">
        <v>7253</v>
      </c>
      <c r="E3147" s="48" t="s">
        <v>7254</v>
      </c>
      <c r="F3147" s="48" t="s">
        <v>6090</v>
      </c>
      <c r="G3147" s="48"/>
      <c r="H3147" s="47">
        <v>1972</v>
      </c>
      <c r="I3147" s="47">
        <v>5631.8</v>
      </c>
      <c r="J3147" s="47" t="s">
        <v>7372</v>
      </c>
      <c r="K3147" s="47">
        <v>5</v>
      </c>
      <c r="L3147" s="47"/>
      <c r="M3147" s="47"/>
      <c r="N3147" s="47"/>
      <c r="O3147" s="47">
        <v>294</v>
      </c>
      <c r="P3147" s="47">
        <v>41648000</v>
      </c>
      <c r="R3147" s="2"/>
    </row>
    <row r="3148" spans="1:18" ht="30" customHeight="1" x14ac:dyDescent="0.25">
      <c r="A3148" s="47">
        <f t="shared" si="48"/>
        <v>3133</v>
      </c>
      <c r="B3148" s="48" t="s">
        <v>7205</v>
      </c>
      <c r="C3148" s="48" t="s">
        <v>7208</v>
      </c>
      <c r="D3148" s="48" t="s">
        <v>7255</v>
      </c>
      <c r="E3148" s="48" t="s">
        <v>7256</v>
      </c>
      <c r="F3148" s="48" t="s">
        <v>6090</v>
      </c>
      <c r="G3148" s="48"/>
      <c r="H3148" s="47">
        <v>1971</v>
      </c>
      <c r="I3148" s="47">
        <v>2706.7</v>
      </c>
      <c r="J3148" s="47" t="s">
        <v>7372</v>
      </c>
      <c r="K3148" s="47">
        <v>5</v>
      </c>
      <c r="L3148" s="47"/>
      <c r="M3148" s="47"/>
      <c r="N3148" s="47"/>
      <c r="O3148" s="47">
        <v>126</v>
      </c>
      <c r="P3148" s="47">
        <v>41648000</v>
      </c>
      <c r="R3148" s="2"/>
    </row>
    <row r="3149" spans="1:18" ht="30.75" customHeight="1" x14ac:dyDescent="0.25">
      <c r="A3149" s="47">
        <f t="shared" si="48"/>
        <v>3134</v>
      </c>
      <c r="B3149" s="48" t="s">
        <v>7205</v>
      </c>
      <c r="C3149" s="48" t="s">
        <v>7208</v>
      </c>
      <c r="D3149" s="48" t="s">
        <v>7257</v>
      </c>
      <c r="E3149" s="48" t="s">
        <v>7258</v>
      </c>
      <c r="F3149" s="48" t="s">
        <v>6090</v>
      </c>
      <c r="G3149" s="48"/>
      <c r="H3149" s="47">
        <v>1968</v>
      </c>
      <c r="I3149" s="47">
        <v>2941</v>
      </c>
      <c r="J3149" s="47"/>
      <c r="K3149" s="47">
        <v>5</v>
      </c>
      <c r="L3149" s="47"/>
      <c r="M3149" s="47"/>
      <c r="N3149" s="47"/>
      <c r="O3149" s="47"/>
      <c r="P3149" s="47">
        <v>41648000</v>
      </c>
      <c r="R3149" s="2"/>
    </row>
    <row r="3150" spans="1:18" ht="27.75" customHeight="1" x14ac:dyDescent="0.25">
      <c r="A3150" s="47">
        <f t="shared" si="48"/>
        <v>3135</v>
      </c>
      <c r="B3150" s="48" t="s">
        <v>7205</v>
      </c>
      <c r="C3150" s="48" t="s">
        <v>7208</v>
      </c>
      <c r="D3150" s="48" t="s">
        <v>366</v>
      </c>
      <c r="E3150" s="48" t="s">
        <v>1003</v>
      </c>
      <c r="F3150" s="48" t="s">
        <v>6040</v>
      </c>
      <c r="G3150" s="48"/>
      <c r="H3150" s="47">
        <v>1964</v>
      </c>
      <c r="I3150" s="47">
        <v>907.68</v>
      </c>
      <c r="J3150" s="47" t="s">
        <v>7382</v>
      </c>
      <c r="K3150" s="47">
        <v>2</v>
      </c>
      <c r="L3150" s="47"/>
      <c r="M3150" s="47"/>
      <c r="N3150" s="47"/>
      <c r="O3150" s="47">
        <v>50</v>
      </c>
      <c r="P3150" s="47">
        <v>41648000</v>
      </c>
      <c r="R3150" s="2"/>
    </row>
    <row r="3151" spans="1:18" ht="23" x14ac:dyDescent="0.25">
      <c r="A3151" s="47">
        <f t="shared" si="48"/>
        <v>3136</v>
      </c>
      <c r="B3151" s="48" t="s">
        <v>7205</v>
      </c>
      <c r="C3151" s="48" t="s">
        <v>7208</v>
      </c>
      <c r="D3151" s="48" t="s">
        <v>3234</v>
      </c>
      <c r="E3151" s="48" t="s">
        <v>5617</v>
      </c>
      <c r="F3151" s="48" t="s">
        <v>6040</v>
      </c>
      <c r="G3151" s="48"/>
      <c r="H3151" s="47">
        <v>1964</v>
      </c>
      <c r="I3151" s="47">
        <v>852.4</v>
      </c>
      <c r="J3151" s="47" t="s">
        <v>7382</v>
      </c>
      <c r="K3151" s="47">
        <v>2</v>
      </c>
      <c r="L3151" s="47"/>
      <c r="M3151" s="47"/>
      <c r="N3151" s="47"/>
      <c r="O3151" s="47">
        <v>60</v>
      </c>
      <c r="P3151" s="47">
        <v>41648000</v>
      </c>
      <c r="R3151" s="2"/>
    </row>
    <row r="3152" spans="1:18" ht="29.25" customHeight="1" x14ac:dyDescent="0.25">
      <c r="A3152" s="47">
        <f t="shared" si="48"/>
        <v>3137</v>
      </c>
      <c r="B3152" s="48" t="s">
        <v>7205</v>
      </c>
      <c r="C3152" s="48" t="s">
        <v>7208</v>
      </c>
      <c r="D3152" s="48" t="s">
        <v>7259</v>
      </c>
      <c r="E3152" s="48" t="s">
        <v>7260</v>
      </c>
      <c r="F3152" s="48" t="s">
        <v>6090</v>
      </c>
      <c r="G3152" s="48"/>
      <c r="H3152" s="47">
        <v>1977</v>
      </c>
      <c r="I3152" s="47">
        <v>7105.68</v>
      </c>
      <c r="J3152" s="47" t="s">
        <v>7376</v>
      </c>
      <c r="K3152" s="47">
        <v>5</v>
      </c>
      <c r="L3152" s="47"/>
      <c r="M3152" s="47"/>
      <c r="N3152" s="47"/>
      <c r="O3152" s="47">
        <v>279</v>
      </c>
      <c r="P3152" s="47">
        <v>41648000</v>
      </c>
      <c r="R3152" s="2"/>
    </row>
    <row r="3153" spans="1:18" ht="29.25" customHeight="1" x14ac:dyDescent="0.25">
      <c r="A3153" s="47">
        <f t="shared" si="48"/>
        <v>3138</v>
      </c>
      <c r="B3153" s="48" t="s">
        <v>7205</v>
      </c>
      <c r="C3153" s="48" t="s">
        <v>7208</v>
      </c>
      <c r="D3153" s="48" t="s">
        <v>7261</v>
      </c>
      <c r="E3153" s="48" t="s">
        <v>7262</v>
      </c>
      <c r="F3153" s="48" t="s">
        <v>6090</v>
      </c>
      <c r="G3153" s="48"/>
      <c r="H3153" s="47">
        <v>1971</v>
      </c>
      <c r="I3153" s="47">
        <v>4575.1899999999996</v>
      </c>
      <c r="J3153" s="47"/>
      <c r="K3153" s="47">
        <v>5</v>
      </c>
      <c r="L3153" s="47"/>
      <c r="M3153" s="47"/>
      <c r="N3153" s="47"/>
      <c r="O3153" s="47"/>
      <c r="P3153" s="47">
        <v>41648000</v>
      </c>
      <c r="R3153" s="2"/>
    </row>
    <row r="3154" spans="1:18" ht="24.75" customHeight="1" x14ac:dyDescent="0.25">
      <c r="A3154" s="47">
        <f t="shared" ref="A3154:A3217" si="49">A3153+1</f>
        <v>3139</v>
      </c>
      <c r="B3154" s="48" t="s">
        <v>7205</v>
      </c>
      <c r="C3154" s="48" t="s">
        <v>7208</v>
      </c>
      <c r="D3154" s="48" t="s">
        <v>7263</v>
      </c>
      <c r="E3154" s="48" t="s">
        <v>7264</v>
      </c>
      <c r="F3154" s="48" t="s">
        <v>6090</v>
      </c>
      <c r="G3154" s="48"/>
      <c r="H3154" s="47">
        <v>1969</v>
      </c>
      <c r="I3154" s="47">
        <v>2649.16</v>
      </c>
      <c r="J3154" s="47" t="s">
        <v>7372</v>
      </c>
      <c r="K3154" s="47">
        <v>5</v>
      </c>
      <c r="L3154" s="47"/>
      <c r="M3154" s="47"/>
      <c r="N3154" s="47"/>
      <c r="O3154" s="47">
        <v>139</v>
      </c>
      <c r="P3154" s="47">
        <v>41648000</v>
      </c>
      <c r="R3154" s="2"/>
    </row>
    <row r="3155" spans="1:18" ht="30" customHeight="1" x14ac:dyDescent="0.25">
      <c r="A3155" s="47">
        <f t="shared" si="49"/>
        <v>3140</v>
      </c>
      <c r="B3155" s="48" t="s">
        <v>7205</v>
      </c>
      <c r="C3155" s="48" t="s">
        <v>7208</v>
      </c>
      <c r="D3155" s="48" t="s">
        <v>7265</v>
      </c>
      <c r="E3155" s="48" t="s">
        <v>7266</v>
      </c>
      <c r="F3155" s="48" t="s">
        <v>6090</v>
      </c>
      <c r="G3155" s="48"/>
      <c r="H3155" s="47">
        <v>1986</v>
      </c>
      <c r="I3155" s="47">
        <v>4834</v>
      </c>
      <c r="J3155" s="47"/>
      <c r="K3155" s="47">
        <v>5</v>
      </c>
      <c r="L3155" s="47"/>
      <c r="M3155" s="47"/>
      <c r="N3155" s="47"/>
      <c r="O3155" s="47"/>
      <c r="P3155" s="47">
        <v>41648000</v>
      </c>
      <c r="R3155" s="2"/>
    </row>
    <row r="3156" spans="1:18" ht="23" x14ac:dyDescent="0.25">
      <c r="A3156" s="47">
        <f t="shared" si="49"/>
        <v>3141</v>
      </c>
      <c r="B3156" s="48" t="s">
        <v>7205</v>
      </c>
      <c r="C3156" s="48" t="s">
        <v>7208</v>
      </c>
      <c r="D3156" s="48" t="s">
        <v>7267</v>
      </c>
      <c r="E3156" s="48" t="s">
        <v>1143</v>
      </c>
      <c r="F3156" s="48" t="s">
        <v>6040</v>
      </c>
      <c r="G3156" s="48"/>
      <c r="H3156" s="47">
        <v>1961</v>
      </c>
      <c r="I3156" s="47">
        <v>520.85</v>
      </c>
      <c r="J3156" s="47" t="s">
        <v>7382</v>
      </c>
      <c r="K3156" s="47">
        <v>2</v>
      </c>
      <c r="L3156" s="47"/>
      <c r="M3156" s="47"/>
      <c r="N3156" s="47"/>
      <c r="O3156" s="47">
        <v>22</v>
      </c>
      <c r="P3156" s="47">
        <v>41648000</v>
      </c>
      <c r="R3156" s="2"/>
    </row>
    <row r="3157" spans="1:18" ht="29.25" customHeight="1" x14ac:dyDescent="0.25">
      <c r="A3157" s="47">
        <f t="shared" si="49"/>
        <v>3142</v>
      </c>
      <c r="B3157" s="48" t="s">
        <v>7205</v>
      </c>
      <c r="C3157" s="48" t="s">
        <v>7208</v>
      </c>
      <c r="D3157" s="48" t="s">
        <v>7268</v>
      </c>
      <c r="E3157" s="48" t="s">
        <v>7269</v>
      </c>
      <c r="F3157" s="48" t="s">
        <v>6090</v>
      </c>
      <c r="G3157" s="48"/>
      <c r="H3157" s="47">
        <v>1986</v>
      </c>
      <c r="I3157" s="47">
        <v>7969.5</v>
      </c>
      <c r="J3157" s="47"/>
      <c r="K3157" s="47">
        <v>9</v>
      </c>
      <c r="L3157" s="47"/>
      <c r="M3157" s="47"/>
      <c r="N3157" s="47"/>
      <c r="O3157" s="47"/>
      <c r="P3157" s="47">
        <v>41648000</v>
      </c>
      <c r="R3157" s="2"/>
    </row>
    <row r="3158" spans="1:18" ht="23" x14ac:dyDescent="0.25">
      <c r="A3158" s="47">
        <f t="shared" si="49"/>
        <v>3143</v>
      </c>
      <c r="B3158" s="48" t="s">
        <v>7205</v>
      </c>
      <c r="C3158" s="48" t="s">
        <v>7208</v>
      </c>
      <c r="D3158" s="48" t="s">
        <v>7270</v>
      </c>
      <c r="E3158" s="48" t="s">
        <v>7271</v>
      </c>
      <c r="F3158" s="48" t="s">
        <v>6040</v>
      </c>
      <c r="G3158" s="48"/>
      <c r="H3158" s="47">
        <v>1994</v>
      </c>
      <c r="I3158" s="47">
        <v>4081.1</v>
      </c>
      <c r="J3158" s="47"/>
      <c r="K3158" s="47">
        <v>9</v>
      </c>
      <c r="L3158" s="47"/>
      <c r="M3158" s="47"/>
      <c r="N3158" s="47"/>
      <c r="O3158" s="47"/>
      <c r="P3158" s="47">
        <v>41648000</v>
      </c>
      <c r="R3158" s="2"/>
    </row>
    <row r="3159" spans="1:18" ht="31.5" customHeight="1" x14ac:dyDescent="0.25">
      <c r="A3159" s="47">
        <f t="shared" si="49"/>
        <v>3144</v>
      </c>
      <c r="B3159" s="48" t="s">
        <v>7205</v>
      </c>
      <c r="C3159" s="48" t="s">
        <v>7208</v>
      </c>
      <c r="D3159" s="48" t="s">
        <v>7272</v>
      </c>
      <c r="E3159" s="48" t="s">
        <v>7273</v>
      </c>
      <c r="F3159" s="48" t="s">
        <v>6090</v>
      </c>
      <c r="G3159" s="48"/>
      <c r="H3159" s="47">
        <v>1983</v>
      </c>
      <c r="I3159" s="47">
        <v>6278</v>
      </c>
      <c r="J3159" s="47"/>
      <c r="K3159" s="47">
        <v>5</v>
      </c>
      <c r="L3159" s="47"/>
      <c r="M3159" s="47"/>
      <c r="N3159" s="47"/>
      <c r="O3159" s="47"/>
      <c r="P3159" s="47">
        <v>41648000</v>
      </c>
      <c r="R3159" s="2"/>
    </row>
    <row r="3160" spans="1:18" ht="31.5" customHeight="1" x14ac:dyDescent="0.25">
      <c r="A3160" s="47">
        <f t="shared" si="49"/>
        <v>3145</v>
      </c>
      <c r="B3160" s="48" t="s">
        <v>7205</v>
      </c>
      <c r="C3160" s="48" t="s">
        <v>7208</v>
      </c>
      <c r="D3160" s="48" t="s">
        <v>7274</v>
      </c>
      <c r="E3160" s="48" t="s">
        <v>1174</v>
      </c>
      <c r="F3160" s="48" t="s">
        <v>6040</v>
      </c>
      <c r="G3160" s="48"/>
      <c r="H3160" s="47">
        <v>1978</v>
      </c>
      <c r="I3160" s="47">
        <v>3920.7</v>
      </c>
      <c r="J3160" s="47"/>
      <c r="K3160" s="47" t="s">
        <v>1232</v>
      </c>
      <c r="L3160" s="47"/>
      <c r="M3160" s="47"/>
      <c r="N3160" s="47"/>
      <c r="O3160" s="47"/>
      <c r="P3160" s="47">
        <v>41648000</v>
      </c>
      <c r="R3160" s="2"/>
    </row>
    <row r="3161" spans="1:18" ht="23" x14ac:dyDescent="0.25">
      <c r="A3161" s="47">
        <f t="shared" si="49"/>
        <v>3146</v>
      </c>
      <c r="B3161" s="48" t="s">
        <v>7205</v>
      </c>
      <c r="C3161" s="48" t="s">
        <v>7208</v>
      </c>
      <c r="D3161" s="48" t="s">
        <v>512</v>
      </c>
      <c r="E3161" s="48" t="s">
        <v>1147</v>
      </c>
      <c r="F3161" s="48" t="s">
        <v>6040</v>
      </c>
      <c r="G3161" s="48"/>
      <c r="H3161" s="47">
        <v>1968</v>
      </c>
      <c r="I3161" s="47">
        <v>308.5</v>
      </c>
      <c r="J3161" s="47" t="s">
        <v>7497</v>
      </c>
      <c r="K3161" s="47">
        <v>2</v>
      </c>
      <c r="L3161" s="47"/>
      <c r="M3161" s="47"/>
      <c r="N3161" s="47"/>
      <c r="O3161" s="47">
        <v>13</v>
      </c>
      <c r="P3161" s="47">
        <v>41648000</v>
      </c>
      <c r="R3161" s="2"/>
    </row>
    <row r="3162" spans="1:18" ht="30" customHeight="1" x14ac:dyDescent="0.25">
      <c r="A3162" s="47">
        <f t="shared" si="49"/>
        <v>3147</v>
      </c>
      <c r="B3162" s="48" t="s">
        <v>7205</v>
      </c>
      <c r="C3162" s="48" t="s">
        <v>7208</v>
      </c>
      <c r="D3162" s="48" t="s">
        <v>7275</v>
      </c>
      <c r="E3162" s="48" t="s">
        <v>7276</v>
      </c>
      <c r="F3162" s="48" t="s">
        <v>6090</v>
      </c>
      <c r="G3162" s="48"/>
      <c r="H3162" s="47">
        <v>1998</v>
      </c>
      <c r="I3162" s="47">
        <v>5428.5</v>
      </c>
      <c r="J3162" s="47"/>
      <c r="K3162" s="47">
        <v>5</v>
      </c>
      <c r="L3162" s="47"/>
      <c r="M3162" s="47"/>
      <c r="N3162" s="47"/>
      <c r="O3162" s="47"/>
      <c r="P3162" s="47">
        <v>41648000</v>
      </c>
      <c r="R3162" s="2"/>
    </row>
    <row r="3163" spans="1:18" ht="30.75" customHeight="1" x14ac:dyDescent="0.25">
      <c r="A3163" s="47">
        <f t="shared" si="49"/>
        <v>3148</v>
      </c>
      <c r="B3163" s="48" t="s">
        <v>7205</v>
      </c>
      <c r="C3163" s="48" t="s">
        <v>7208</v>
      </c>
      <c r="D3163" s="48" t="s">
        <v>7277</v>
      </c>
      <c r="E3163" s="48" t="s">
        <v>7278</v>
      </c>
      <c r="F3163" s="48" t="s">
        <v>6090</v>
      </c>
      <c r="G3163" s="48"/>
      <c r="H3163" s="47">
        <v>1996</v>
      </c>
      <c r="I3163" s="47">
        <v>4143</v>
      </c>
      <c r="J3163" s="47"/>
      <c r="K3163" s="47">
        <v>5</v>
      </c>
      <c r="L3163" s="47"/>
      <c r="M3163" s="47"/>
      <c r="N3163" s="47"/>
      <c r="O3163" s="47"/>
      <c r="P3163" s="47">
        <v>41648000</v>
      </c>
      <c r="R3163" s="2"/>
    </row>
    <row r="3164" spans="1:18" ht="27.75" customHeight="1" x14ac:dyDescent="0.25">
      <c r="A3164" s="47">
        <f t="shared" si="49"/>
        <v>3149</v>
      </c>
      <c r="B3164" s="48" t="s">
        <v>7205</v>
      </c>
      <c r="C3164" s="48" t="s">
        <v>7208</v>
      </c>
      <c r="D3164" s="48" t="s">
        <v>7279</v>
      </c>
      <c r="E3164" s="48" t="s">
        <v>7280</v>
      </c>
      <c r="F3164" s="48" t="s">
        <v>6090</v>
      </c>
      <c r="G3164" s="48"/>
      <c r="H3164" s="47">
        <v>1986</v>
      </c>
      <c r="I3164" s="47">
        <v>2565.1999999999998</v>
      </c>
      <c r="J3164" s="47"/>
      <c r="K3164" s="47">
        <v>5</v>
      </c>
      <c r="L3164" s="47"/>
      <c r="M3164" s="47"/>
      <c r="N3164" s="47"/>
      <c r="O3164" s="47"/>
      <c r="P3164" s="47">
        <v>41648000</v>
      </c>
      <c r="R3164" s="2"/>
    </row>
    <row r="3165" spans="1:18" ht="30" customHeight="1" x14ac:dyDescent="0.25">
      <c r="A3165" s="47">
        <f t="shared" si="49"/>
        <v>3150</v>
      </c>
      <c r="B3165" s="48" t="s">
        <v>7205</v>
      </c>
      <c r="C3165" s="48" t="s">
        <v>7208</v>
      </c>
      <c r="D3165" s="48" t="s">
        <v>7281</v>
      </c>
      <c r="E3165" s="48" t="s">
        <v>7282</v>
      </c>
      <c r="F3165" s="48" t="s">
        <v>6090</v>
      </c>
      <c r="G3165" s="48"/>
      <c r="H3165" s="47">
        <v>1984</v>
      </c>
      <c r="I3165" s="47">
        <v>2357.6</v>
      </c>
      <c r="J3165" s="47"/>
      <c r="K3165" s="47">
        <v>5</v>
      </c>
      <c r="L3165" s="47"/>
      <c r="M3165" s="47"/>
      <c r="N3165" s="47"/>
      <c r="O3165" s="47"/>
      <c r="P3165" s="47">
        <v>41648000</v>
      </c>
      <c r="R3165" s="2"/>
    </row>
    <row r="3166" spans="1:18" ht="35.25" customHeight="1" x14ac:dyDescent="0.25">
      <c r="A3166" s="47">
        <f t="shared" si="49"/>
        <v>3151</v>
      </c>
      <c r="B3166" s="48" t="s">
        <v>7205</v>
      </c>
      <c r="C3166" s="48" t="s">
        <v>7208</v>
      </c>
      <c r="D3166" s="48" t="s">
        <v>7283</v>
      </c>
      <c r="E3166" s="48" t="s">
        <v>7284</v>
      </c>
      <c r="F3166" s="48" t="s">
        <v>6090</v>
      </c>
      <c r="G3166" s="48"/>
      <c r="H3166" s="47">
        <v>1984</v>
      </c>
      <c r="I3166" s="47">
        <v>3575.6</v>
      </c>
      <c r="J3166" s="47"/>
      <c r="K3166" s="47">
        <v>5</v>
      </c>
      <c r="L3166" s="47"/>
      <c r="M3166" s="47"/>
      <c r="N3166" s="47"/>
      <c r="O3166" s="47"/>
      <c r="P3166" s="47">
        <v>41648000</v>
      </c>
      <c r="R3166" s="2"/>
    </row>
    <row r="3167" spans="1:18" ht="34.5" customHeight="1" x14ac:dyDescent="0.25">
      <c r="A3167" s="47">
        <f t="shared" si="49"/>
        <v>3152</v>
      </c>
      <c r="B3167" s="48" t="s">
        <v>7205</v>
      </c>
      <c r="C3167" s="48" t="s">
        <v>7208</v>
      </c>
      <c r="D3167" s="48" t="s">
        <v>7285</v>
      </c>
      <c r="E3167" s="48" t="s">
        <v>7286</v>
      </c>
      <c r="F3167" s="48" t="s">
        <v>6090</v>
      </c>
      <c r="G3167" s="48"/>
      <c r="H3167" s="47">
        <v>1981</v>
      </c>
      <c r="I3167" s="47">
        <v>4523</v>
      </c>
      <c r="J3167" s="47"/>
      <c r="K3167" s="47">
        <v>5</v>
      </c>
      <c r="L3167" s="47"/>
      <c r="M3167" s="47"/>
      <c r="N3167" s="47"/>
      <c r="O3167" s="47"/>
      <c r="P3167" s="47">
        <v>41648000</v>
      </c>
      <c r="R3167" s="2"/>
    </row>
    <row r="3168" spans="1:18" ht="33.75" customHeight="1" x14ac:dyDescent="0.25">
      <c r="A3168" s="47">
        <f t="shared" si="49"/>
        <v>3153</v>
      </c>
      <c r="B3168" s="48" t="s">
        <v>7205</v>
      </c>
      <c r="C3168" s="48" t="s">
        <v>7208</v>
      </c>
      <c r="D3168" s="48" t="s">
        <v>7287</v>
      </c>
      <c r="E3168" s="48" t="s">
        <v>7288</v>
      </c>
      <c r="F3168" s="48" t="s">
        <v>6090</v>
      </c>
      <c r="G3168" s="48"/>
      <c r="H3168" s="47">
        <v>1989</v>
      </c>
      <c r="I3168" s="47">
        <v>6313</v>
      </c>
      <c r="J3168" s="47"/>
      <c r="K3168" s="47">
        <v>5</v>
      </c>
      <c r="L3168" s="47"/>
      <c r="M3168" s="47"/>
      <c r="N3168" s="47"/>
      <c r="O3168" s="47"/>
      <c r="P3168" s="47">
        <v>41648000</v>
      </c>
      <c r="R3168" s="2"/>
    </row>
    <row r="3169" spans="1:18" ht="30" customHeight="1" x14ac:dyDescent="0.25">
      <c r="A3169" s="47">
        <f t="shared" si="49"/>
        <v>3154</v>
      </c>
      <c r="B3169" s="48" t="s">
        <v>7205</v>
      </c>
      <c r="C3169" s="48" t="s">
        <v>7208</v>
      </c>
      <c r="D3169" s="48" t="s">
        <v>658</v>
      </c>
      <c r="E3169" s="48" t="s">
        <v>7289</v>
      </c>
      <c r="F3169" s="48" t="s">
        <v>6040</v>
      </c>
      <c r="G3169" s="48"/>
      <c r="H3169" s="47">
        <v>1993</v>
      </c>
      <c r="I3169" s="47">
        <v>4102</v>
      </c>
      <c r="J3169" s="47"/>
      <c r="K3169" s="47">
        <v>9</v>
      </c>
      <c r="L3169" s="47"/>
      <c r="M3169" s="47">
        <v>2</v>
      </c>
      <c r="N3169" s="47"/>
      <c r="O3169" s="47"/>
      <c r="P3169" s="47">
        <v>41648000</v>
      </c>
      <c r="R3169" s="2"/>
    </row>
    <row r="3170" spans="1:18" ht="35.25" customHeight="1" x14ac:dyDescent="0.25">
      <c r="A3170" s="47">
        <f t="shared" si="49"/>
        <v>3155</v>
      </c>
      <c r="B3170" s="48" t="s">
        <v>7205</v>
      </c>
      <c r="C3170" s="48" t="s">
        <v>7208</v>
      </c>
      <c r="D3170" s="48" t="s">
        <v>7290</v>
      </c>
      <c r="E3170" s="48" t="s">
        <v>7291</v>
      </c>
      <c r="F3170" s="48" t="s">
        <v>6090</v>
      </c>
      <c r="G3170" s="48"/>
      <c r="H3170" s="47">
        <v>1995</v>
      </c>
      <c r="I3170" s="47">
        <v>6847.7</v>
      </c>
      <c r="J3170" s="47"/>
      <c r="K3170" s="47">
        <v>5</v>
      </c>
      <c r="L3170" s="47"/>
      <c r="M3170" s="47"/>
      <c r="N3170" s="47"/>
      <c r="O3170" s="47"/>
      <c r="P3170" s="47">
        <v>41648000</v>
      </c>
      <c r="R3170" s="2"/>
    </row>
    <row r="3171" spans="1:18" ht="29.25" customHeight="1" x14ac:dyDescent="0.25">
      <c r="A3171" s="47">
        <f t="shared" si="49"/>
        <v>3156</v>
      </c>
      <c r="B3171" s="48" t="s">
        <v>7205</v>
      </c>
      <c r="C3171" s="48" t="s">
        <v>7208</v>
      </c>
      <c r="D3171" s="48" t="s">
        <v>7292</v>
      </c>
      <c r="E3171" s="48" t="s">
        <v>7293</v>
      </c>
      <c r="F3171" s="48" t="s">
        <v>6090</v>
      </c>
      <c r="G3171" s="48"/>
      <c r="H3171" s="47">
        <v>1973</v>
      </c>
      <c r="I3171" s="47">
        <v>2930.4</v>
      </c>
      <c r="J3171" s="47"/>
      <c r="K3171" s="47">
        <v>5</v>
      </c>
      <c r="L3171" s="47"/>
      <c r="M3171" s="47"/>
      <c r="N3171" s="47"/>
      <c r="O3171" s="47"/>
      <c r="P3171" s="47">
        <v>41648000</v>
      </c>
      <c r="R3171" s="2"/>
    </row>
    <row r="3172" spans="1:18" ht="27.75" customHeight="1" x14ac:dyDescent="0.25">
      <c r="A3172" s="47">
        <f t="shared" si="49"/>
        <v>3157</v>
      </c>
      <c r="B3172" s="48" t="s">
        <v>7205</v>
      </c>
      <c r="C3172" s="48" t="s">
        <v>7208</v>
      </c>
      <c r="D3172" s="48" t="s">
        <v>7294</v>
      </c>
      <c r="E3172" s="48" t="s">
        <v>7295</v>
      </c>
      <c r="F3172" s="48" t="s">
        <v>6090</v>
      </c>
      <c r="G3172" s="48"/>
      <c r="H3172" s="47">
        <v>1974</v>
      </c>
      <c r="I3172" s="47">
        <v>2913.1</v>
      </c>
      <c r="J3172" s="47"/>
      <c r="K3172" s="47">
        <v>5</v>
      </c>
      <c r="L3172" s="47"/>
      <c r="M3172" s="47"/>
      <c r="N3172" s="47"/>
      <c r="O3172" s="47"/>
      <c r="P3172" s="47">
        <v>41648000</v>
      </c>
      <c r="R3172" s="2"/>
    </row>
    <row r="3173" spans="1:18" ht="30.75" customHeight="1" x14ac:dyDescent="0.25">
      <c r="A3173" s="47">
        <f t="shared" si="49"/>
        <v>3158</v>
      </c>
      <c r="B3173" s="48" t="s">
        <v>7205</v>
      </c>
      <c r="C3173" s="48" t="s">
        <v>7208</v>
      </c>
      <c r="D3173" s="48" t="s">
        <v>7296</v>
      </c>
      <c r="E3173" s="48" t="s">
        <v>7297</v>
      </c>
      <c r="F3173" s="48" t="s">
        <v>6090</v>
      </c>
      <c r="G3173" s="48"/>
      <c r="H3173" s="47">
        <v>1988</v>
      </c>
      <c r="I3173" s="47">
        <v>3197.2</v>
      </c>
      <c r="J3173" s="47"/>
      <c r="K3173" s="47">
        <v>5</v>
      </c>
      <c r="L3173" s="47"/>
      <c r="M3173" s="47"/>
      <c r="N3173" s="47"/>
      <c r="O3173" s="47"/>
      <c r="P3173" s="47">
        <v>41648000</v>
      </c>
      <c r="R3173" s="2"/>
    </row>
    <row r="3174" spans="1:18" ht="30" customHeight="1" x14ac:dyDescent="0.25">
      <c r="A3174" s="47">
        <f t="shared" si="49"/>
        <v>3159</v>
      </c>
      <c r="B3174" s="48" t="s">
        <v>7205</v>
      </c>
      <c r="C3174" s="48" t="s">
        <v>7208</v>
      </c>
      <c r="D3174" s="48" t="s">
        <v>7298</v>
      </c>
      <c r="E3174" s="48" t="s">
        <v>7299</v>
      </c>
      <c r="F3174" s="48" t="s">
        <v>6090</v>
      </c>
      <c r="G3174" s="48"/>
      <c r="H3174" s="47">
        <v>1984</v>
      </c>
      <c r="I3174" s="47">
        <v>10231</v>
      </c>
      <c r="J3174" s="47"/>
      <c r="K3174" s="47">
        <v>5</v>
      </c>
      <c r="L3174" s="47"/>
      <c r="M3174" s="47"/>
      <c r="N3174" s="47"/>
      <c r="O3174" s="47"/>
      <c r="P3174" s="47">
        <v>41648000</v>
      </c>
      <c r="R3174" s="2"/>
    </row>
    <row r="3175" spans="1:18" ht="27" customHeight="1" x14ac:dyDescent="0.25">
      <c r="A3175" s="47">
        <f t="shared" si="49"/>
        <v>3160</v>
      </c>
      <c r="B3175" s="48" t="s">
        <v>7205</v>
      </c>
      <c r="C3175" s="48" t="s">
        <v>7208</v>
      </c>
      <c r="D3175" s="48" t="s">
        <v>7300</v>
      </c>
      <c r="E3175" s="48" t="s">
        <v>7301</v>
      </c>
      <c r="F3175" s="48" t="s">
        <v>6090</v>
      </c>
      <c r="G3175" s="48"/>
      <c r="H3175" s="47">
        <v>1982</v>
      </c>
      <c r="I3175" s="47">
        <v>2363</v>
      </c>
      <c r="J3175" s="47"/>
      <c r="K3175" s="47">
        <v>5</v>
      </c>
      <c r="L3175" s="47"/>
      <c r="M3175" s="47"/>
      <c r="N3175" s="47"/>
      <c r="O3175" s="47"/>
      <c r="P3175" s="47">
        <v>41648000</v>
      </c>
      <c r="R3175" s="2"/>
    </row>
    <row r="3176" spans="1:18" ht="30" customHeight="1" x14ac:dyDescent="0.25">
      <c r="A3176" s="47">
        <f t="shared" si="49"/>
        <v>3161</v>
      </c>
      <c r="B3176" s="48" t="s">
        <v>7205</v>
      </c>
      <c r="C3176" s="48" t="s">
        <v>7208</v>
      </c>
      <c r="D3176" s="48" t="s">
        <v>7302</v>
      </c>
      <c r="E3176" s="48" t="s">
        <v>1146</v>
      </c>
      <c r="F3176" s="48" t="s">
        <v>6040</v>
      </c>
      <c r="G3176" s="48"/>
      <c r="H3176" s="47">
        <v>1960</v>
      </c>
      <c r="I3176" s="47">
        <v>510.5</v>
      </c>
      <c r="J3176" s="47" t="s">
        <v>7372</v>
      </c>
      <c r="K3176" s="47">
        <v>2</v>
      </c>
      <c r="L3176" s="47"/>
      <c r="M3176" s="47"/>
      <c r="N3176" s="47"/>
      <c r="O3176" s="47">
        <v>11</v>
      </c>
      <c r="P3176" s="47">
        <v>41648000</v>
      </c>
      <c r="R3176" s="2"/>
    </row>
    <row r="3177" spans="1:18" ht="32.25" customHeight="1" x14ac:dyDescent="0.25">
      <c r="A3177" s="47">
        <f t="shared" si="49"/>
        <v>3162</v>
      </c>
      <c r="B3177" s="48" t="s">
        <v>7205</v>
      </c>
      <c r="C3177" s="48" t="s">
        <v>7208</v>
      </c>
      <c r="D3177" s="48" t="s">
        <v>7303</v>
      </c>
      <c r="E3177" s="48" t="s">
        <v>7304</v>
      </c>
      <c r="F3177" s="48" t="s">
        <v>6090</v>
      </c>
      <c r="G3177" s="48"/>
      <c r="H3177" s="47">
        <v>1993</v>
      </c>
      <c r="I3177" s="47">
        <v>5687.3</v>
      </c>
      <c r="J3177" s="47"/>
      <c r="K3177" s="47">
        <v>5</v>
      </c>
      <c r="L3177" s="47"/>
      <c r="M3177" s="47"/>
      <c r="N3177" s="47"/>
      <c r="O3177" s="47"/>
      <c r="P3177" s="47">
        <v>41648000</v>
      </c>
      <c r="R3177" s="2"/>
    </row>
    <row r="3178" spans="1:18" ht="30" customHeight="1" x14ac:dyDescent="0.25">
      <c r="A3178" s="47">
        <f t="shared" si="49"/>
        <v>3163</v>
      </c>
      <c r="B3178" s="48" t="s">
        <v>7205</v>
      </c>
      <c r="C3178" s="48" t="s">
        <v>7208</v>
      </c>
      <c r="D3178" s="48" t="s">
        <v>7305</v>
      </c>
      <c r="E3178" s="48" t="s">
        <v>7306</v>
      </c>
      <c r="F3178" s="48" t="s">
        <v>6090</v>
      </c>
      <c r="G3178" s="48"/>
      <c r="H3178" s="47">
        <v>1992</v>
      </c>
      <c r="I3178" s="47">
        <v>5592.9</v>
      </c>
      <c r="J3178" s="47"/>
      <c r="K3178" s="47">
        <v>5</v>
      </c>
      <c r="L3178" s="47"/>
      <c r="M3178" s="47"/>
      <c r="N3178" s="47"/>
      <c r="O3178" s="47"/>
      <c r="P3178" s="47">
        <v>41648000</v>
      </c>
      <c r="R3178" s="2"/>
    </row>
    <row r="3179" spans="1:18" ht="29.25" customHeight="1" x14ac:dyDescent="0.25">
      <c r="A3179" s="47">
        <f t="shared" si="49"/>
        <v>3164</v>
      </c>
      <c r="B3179" s="48" t="s">
        <v>7205</v>
      </c>
      <c r="C3179" s="48" t="s">
        <v>7208</v>
      </c>
      <c r="D3179" s="48" t="s">
        <v>3691</v>
      </c>
      <c r="E3179" s="48" t="s">
        <v>7307</v>
      </c>
      <c r="F3179" s="48" t="s">
        <v>6040</v>
      </c>
      <c r="G3179" s="48"/>
      <c r="H3179" s="47">
        <v>1993</v>
      </c>
      <c r="I3179" s="47">
        <v>9870</v>
      </c>
      <c r="J3179" s="47"/>
      <c r="K3179" s="47">
        <v>9</v>
      </c>
      <c r="L3179" s="47"/>
      <c r="M3179" s="47">
        <v>4</v>
      </c>
      <c r="N3179" s="47"/>
      <c r="O3179" s="47"/>
      <c r="P3179" s="47">
        <v>41648000</v>
      </c>
      <c r="R3179" s="2"/>
    </row>
    <row r="3180" spans="1:18" ht="30" customHeight="1" x14ac:dyDescent="0.25">
      <c r="A3180" s="47">
        <f t="shared" si="49"/>
        <v>3165</v>
      </c>
      <c r="B3180" s="48" t="s">
        <v>7205</v>
      </c>
      <c r="C3180" s="48" t="s">
        <v>7208</v>
      </c>
      <c r="D3180" s="48" t="s">
        <v>7308</v>
      </c>
      <c r="E3180" s="48" t="s">
        <v>7309</v>
      </c>
      <c r="F3180" s="48" t="s">
        <v>6090</v>
      </c>
      <c r="G3180" s="48"/>
      <c r="H3180" s="47">
        <v>1992</v>
      </c>
      <c r="I3180" s="47">
        <v>5577.2</v>
      </c>
      <c r="J3180" s="47"/>
      <c r="K3180" s="47">
        <v>5</v>
      </c>
      <c r="L3180" s="47"/>
      <c r="M3180" s="47"/>
      <c r="N3180" s="47"/>
      <c r="O3180" s="47"/>
      <c r="P3180" s="47">
        <v>41648000</v>
      </c>
      <c r="R3180" s="2"/>
    </row>
    <row r="3181" spans="1:18" ht="27.75" customHeight="1" x14ac:dyDescent="0.25">
      <c r="A3181" s="47">
        <f t="shared" si="49"/>
        <v>3166</v>
      </c>
      <c r="B3181" s="48" t="s">
        <v>7205</v>
      </c>
      <c r="C3181" s="48" t="s">
        <v>7208</v>
      </c>
      <c r="D3181" s="48" t="s">
        <v>7310</v>
      </c>
      <c r="E3181" s="48" t="s">
        <v>7311</v>
      </c>
      <c r="F3181" s="48" t="s">
        <v>6090</v>
      </c>
      <c r="G3181" s="48"/>
      <c r="H3181" s="47">
        <v>1990</v>
      </c>
      <c r="I3181" s="47">
        <v>4158.3</v>
      </c>
      <c r="J3181" s="47"/>
      <c r="K3181" s="47">
        <v>5</v>
      </c>
      <c r="L3181" s="47"/>
      <c r="M3181" s="47"/>
      <c r="N3181" s="47"/>
      <c r="O3181" s="47"/>
      <c r="P3181" s="47">
        <v>41648000</v>
      </c>
      <c r="R3181" s="2"/>
    </row>
    <row r="3182" spans="1:18" ht="31.5" customHeight="1" x14ac:dyDescent="0.25">
      <c r="A3182" s="47">
        <f t="shared" si="49"/>
        <v>3167</v>
      </c>
      <c r="B3182" s="48" t="s">
        <v>7205</v>
      </c>
      <c r="C3182" s="48" t="s">
        <v>7208</v>
      </c>
      <c r="D3182" s="48" t="s">
        <v>7312</v>
      </c>
      <c r="E3182" s="48" t="s">
        <v>7313</v>
      </c>
      <c r="F3182" s="48" t="s">
        <v>6090</v>
      </c>
      <c r="G3182" s="48"/>
      <c r="H3182" s="47">
        <v>1999</v>
      </c>
      <c r="I3182" s="47">
        <v>4171.3</v>
      </c>
      <c r="J3182" s="47"/>
      <c r="K3182" s="47">
        <v>5</v>
      </c>
      <c r="L3182" s="47"/>
      <c r="M3182" s="47"/>
      <c r="N3182" s="47"/>
      <c r="O3182" s="47"/>
      <c r="P3182" s="47">
        <v>41648000</v>
      </c>
      <c r="R3182" s="2"/>
    </row>
    <row r="3183" spans="1:18" ht="30.75" customHeight="1" x14ac:dyDescent="0.25">
      <c r="A3183" s="47">
        <f t="shared" si="49"/>
        <v>3168</v>
      </c>
      <c r="B3183" s="48" t="s">
        <v>7205</v>
      </c>
      <c r="C3183" s="48" t="s">
        <v>7208</v>
      </c>
      <c r="D3183" s="48" t="s">
        <v>7314</v>
      </c>
      <c r="E3183" s="48" t="s">
        <v>7315</v>
      </c>
      <c r="F3183" s="48" t="s">
        <v>6090</v>
      </c>
      <c r="G3183" s="48"/>
      <c r="H3183" s="47">
        <v>1995</v>
      </c>
      <c r="I3183" s="47">
        <v>5535.6</v>
      </c>
      <c r="J3183" s="47"/>
      <c r="K3183" s="47">
        <v>5</v>
      </c>
      <c r="L3183" s="47"/>
      <c r="M3183" s="47"/>
      <c r="N3183" s="47"/>
      <c r="O3183" s="47"/>
      <c r="P3183" s="47">
        <v>41648000</v>
      </c>
      <c r="R3183" s="2"/>
    </row>
    <row r="3184" spans="1:18" ht="27.75" customHeight="1" x14ac:dyDescent="0.25">
      <c r="A3184" s="47">
        <f t="shared" si="49"/>
        <v>3169</v>
      </c>
      <c r="B3184" s="48" t="s">
        <v>7205</v>
      </c>
      <c r="C3184" s="48" t="s">
        <v>7208</v>
      </c>
      <c r="D3184" s="48" t="s">
        <v>7316</v>
      </c>
      <c r="E3184" s="48" t="s">
        <v>7317</v>
      </c>
      <c r="F3184" s="48" t="s">
        <v>6090</v>
      </c>
      <c r="G3184" s="48"/>
      <c r="H3184" s="47">
        <v>1995</v>
      </c>
      <c r="I3184" s="47">
        <v>5777.7</v>
      </c>
      <c r="J3184" s="47"/>
      <c r="K3184" s="47">
        <v>5</v>
      </c>
      <c r="L3184" s="47"/>
      <c r="M3184" s="47"/>
      <c r="N3184" s="47"/>
      <c r="O3184" s="47"/>
      <c r="P3184" s="47">
        <v>41648000</v>
      </c>
      <c r="R3184" s="2"/>
    </row>
    <row r="3185" spans="1:18" ht="31.5" customHeight="1" x14ac:dyDescent="0.25">
      <c r="A3185" s="47">
        <f t="shared" si="49"/>
        <v>3170</v>
      </c>
      <c r="B3185" s="48" t="s">
        <v>7205</v>
      </c>
      <c r="C3185" s="48" t="s">
        <v>7208</v>
      </c>
      <c r="D3185" s="48" t="s">
        <v>7318</v>
      </c>
      <c r="E3185" s="48" t="s">
        <v>7319</v>
      </c>
      <c r="F3185" s="48" t="s">
        <v>6090</v>
      </c>
      <c r="G3185" s="48"/>
      <c r="H3185" s="47">
        <v>1989</v>
      </c>
      <c r="I3185" s="47">
        <v>5464.8</v>
      </c>
      <c r="J3185" s="47"/>
      <c r="K3185" s="47">
        <v>5</v>
      </c>
      <c r="L3185" s="47"/>
      <c r="M3185" s="47"/>
      <c r="N3185" s="47"/>
      <c r="O3185" s="47"/>
      <c r="P3185" s="47">
        <v>41648000</v>
      </c>
      <c r="R3185" s="2"/>
    </row>
    <row r="3186" spans="1:18" ht="28.5" customHeight="1" x14ac:dyDescent="0.25">
      <c r="A3186" s="47">
        <f t="shared" si="49"/>
        <v>3171</v>
      </c>
      <c r="B3186" s="48" t="s">
        <v>7205</v>
      </c>
      <c r="C3186" s="48" t="s">
        <v>7208</v>
      </c>
      <c r="D3186" s="48" t="s">
        <v>7320</v>
      </c>
      <c r="E3186" s="48" t="s">
        <v>7321</v>
      </c>
      <c r="F3186" s="48" t="s">
        <v>6090</v>
      </c>
      <c r="G3186" s="48"/>
      <c r="H3186" s="47">
        <v>1986</v>
      </c>
      <c r="I3186" s="47">
        <v>4492.2</v>
      </c>
      <c r="J3186" s="47"/>
      <c r="K3186" s="47">
        <v>5</v>
      </c>
      <c r="L3186" s="47"/>
      <c r="M3186" s="47"/>
      <c r="N3186" s="47"/>
      <c r="O3186" s="47"/>
      <c r="P3186" s="47">
        <v>41648000</v>
      </c>
      <c r="R3186" s="2"/>
    </row>
    <row r="3187" spans="1:18" ht="30" customHeight="1" x14ac:dyDescent="0.25">
      <c r="A3187" s="47">
        <f t="shared" si="49"/>
        <v>3172</v>
      </c>
      <c r="B3187" s="48" t="s">
        <v>7205</v>
      </c>
      <c r="C3187" s="48" t="s">
        <v>7208</v>
      </c>
      <c r="D3187" s="48" t="s">
        <v>7322</v>
      </c>
      <c r="E3187" s="48" t="s">
        <v>7323</v>
      </c>
      <c r="F3187" s="48" t="s">
        <v>6090</v>
      </c>
      <c r="G3187" s="48"/>
      <c r="H3187" s="47">
        <v>1986</v>
      </c>
      <c r="I3187" s="47">
        <v>4511.6000000000004</v>
      </c>
      <c r="J3187" s="47"/>
      <c r="K3187" s="47">
        <v>5</v>
      </c>
      <c r="L3187" s="47"/>
      <c r="M3187" s="47"/>
      <c r="N3187" s="47"/>
      <c r="O3187" s="47"/>
      <c r="P3187" s="47">
        <v>41648000</v>
      </c>
      <c r="R3187" s="2"/>
    </row>
    <row r="3188" spans="1:18" ht="31.5" customHeight="1" x14ac:dyDescent="0.25">
      <c r="A3188" s="47">
        <f t="shared" si="49"/>
        <v>3173</v>
      </c>
      <c r="B3188" s="48" t="s">
        <v>7205</v>
      </c>
      <c r="C3188" s="48" t="s">
        <v>7208</v>
      </c>
      <c r="D3188" s="48" t="s">
        <v>510</v>
      </c>
      <c r="E3188" s="48" t="s">
        <v>1145</v>
      </c>
      <c r="F3188" s="48" t="s">
        <v>6040</v>
      </c>
      <c r="G3188" s="48"/>
      <c r="H3188" s="47">
        <v>1980</v>
      </c>
      <c r="I3188" s="47">
        <v>405.9</v>
      </c>
      <c r="J3188" s="47" t="s">
        <v>7382</v>
      </c>
      <c r="K3188" s="47">
        <v>2</v>
      </c>
      <c r="L3188" s="47"/>
      <c r="M3188" s="47"/>
      <c r="N3188" s="47"/>
      <c r="O3188" s="47">
        <v>31</v>
      </c>
      <c r="P3188" s="47">
        <v>41648000</v>
      </c>
      <c r="R3188" s="2"/>
    </row>
    <row r="3189" spans="1:18" ht="30" customHeight="1" x14ac:dyDescent="0.25">
      <c r="A3189" s="47">
        <f t="shared" si="49"/>
        <v>3174</v>
      </c>
      <c r="B3189" s="48" t="s">
        <v>7205</v>
      </c>
      <c r="C3189" s="48" t="s">
        <v>7208</v>
      </c>
      <c r="D3189" s="48" t="s">
        <v>7324</v>
      </c>
      <c r="E3189" s="48" t="s">
        <v>7325</v>
      </c>
      <c r="F3189" s="48" t="s">
        <v>6094</v>
      </c>
      <c r="G3189" s="48"/>
      <c r="H3189" s="47">
        <v>1990</v>
      </c>
      <c r="I3189" s="47">
        <v>7226.1</v>
      </c>
      <c r="J3189" s="47" t="s">
        <v>7377</v>
      </c>
      <c r="K3189" s="47">
        <v>5</v>
      </c>
      <c r="L3189" s="47"/>
      <c r="M3189" s="47"/>
      <c r="N3189" s="47"/>
      <c r="O3189" s="47">
        <v>298</v>
      </c>
      <c r="P3189" s="47">
        <v>41648000</v>
      </c>
      <c r="R3189" s="2"/>
    </row>
    <row r="3190" spans="1:18" ht="30" customHeight="1" x14ac:dyDescent="0.25">
      <c r="A3190" s="47">
        <f t="shared" si="49"/>
        <v>3175</v>
      </c>
      <c r="B3190" s="48" t="s">
        <v>7205</v>
      </c>
      <c r="C3190" s="48" t="s">
        <v>7208</v>
      </c>
      <c r="D3190" s="48" t="s">
        <v>7326</v>
      </c>
      <c r="E3190" s="48" t="s">
        <v>7327</v>
      </c>
      <c r="F3190" s="48" t="s">
        <v>6090</v>
      </c>
      <c r="G3190" s="48"/>
      <c r="H3190" s="47">
        <v>1988</v>
      </c>
      <c r="I3190" s="47">
        <v>6282.6</v>
      </c>
      <c r="J3190" s="47"/>
      <c r="K3190" s="47">
        <v>5</v>
      </c>
      <c r="L3190" s="47"/>
      <c r="M3190" s="47"/>
      <c r="N3190" s="47"/>
      <c r="O3190" s="47"/>
      <c r="P3190" s="47">
        <v>41648000</v>
      </c>
      <c r="R3190" s="2"/>
    </row>
    <row r="3191" spans="1:18" ht="32.25" customHeight="1" x14ac:dyDescent="0.25">
      <c r="A3191" s="47">
        <f t="shared" si="49"/>
        <v>3176</v>
      </c>
      <c r="B3191" s="48" t="s">
        <v>7205</v>
      </c>
      <c r="C3191" s="48" t="s">
        <v>7208</v>
      </c>
      <c r="D3191" s="48" t="s">
        <v>7328</v>
      </c>
      <c r="E3191" s="48" t="s">
        <v>7329</v>
      </c>
      <c r="F3191" s="48" t="s">
        <v>6090</v>
      </c>
      <c r="G3191" s="48"/>
      <c r="H3191" s="47">
        <v>1986</v>
      </c>
      <c r="I3191" s="47">
        <v>3610.4</v>
      </c>
      <c r="J3191" s="47" t="s">
        <v>7377</v>
      </c>
      <c r="K3191" s="47">
        <v>5</v>
      </c>
      <c r="L3191" s="47"/>
      <c r="M3191" s="47"/>
      <c r="N3191" s="47"/>
      <c r="O3191" s="47">
        <v>145</v>
      </c>
      <c r="P3191" s="47">
        <v>41648000</v>
      </c>
      <c r="R3191" s="2"/>
    </row>
    <row r="3192" spans="1:18" ht="27.75" customHeight="1" x14ac:dyDescent="0.25">
      <c r="A3192" s="47">
        <f t="shared" si="49"/>
        <v>3177</v>
      </c>
      <c r="B3192" s="48" t="s">
        <v>7205</v>
      </c>
      <c r="C3192" s="48" t="s">
        <v>7208</v>
      </c>
      <c r="D3192" s="48" t="s">
        <v>298</v>
      </c>
      <c r="E3192" s="48" t="s">
        <v>927</v>
      </c>
      <c r="F3192" s="48" t="s">
        <v>6040</v>
      </c>
      <c r="G3192" s="48"/>
      <c r="H3192" s="47">
        <v>1956</v>
      </c>
      <c r="I3192" s="47">
        <v>733.09</v>
      </c>
      <c r="J3192" s="47" t="s">
        <v>7382</v>
      </c>
      <c r="K3192" s="47">
        <v>2</v>
      </c>
      <c r="L3192" s="47"/>
      <c r="M3192" s="47"/>
      <c r="N3192" s="47"/>
      <c r="O3192" s="47">
        <v>34</v>
      </c>
      <c r="P3192" s="47">
        <v>41648000</v>
      </c>
      <c r="R3192" s="2"/>
    </row>
    <row r="3193" spans="1:18" ht="23" x14ac:dyDescent="0.25">
      <c r="A3193" s="47">
        <f t="shared" si="49"/>
        <v>3178</v>
      </c>
      <c r="B3193" s="48" t="s">
        <v>7205</v>
      </c>
      <c r="C3193" s="48" t="s">
        <v>7208</v>
      </c>
      <c r="D3193" s="48" t="s">
        <v>299</v>
      </c>
      <c r="E3193" s="48" t="s">
        <v>928</v>
      </c>
      <c r="F3193" s="48" t="s">
        <v>6040</v>
      </c>
      <c r="G3193" s="48"/>
      <c r="H3193" s="47">
        <v>1959</v>
      </c>
      <c r="I3193" s="47">
        <v>656.51</v>
      </c>
      <c r="J3193" s="47" t="s">
        <v>7382</v>
      </c>
      <c r="K3193" s="47">
        <v>2</v>
      </c>
      <c r="L3193" s="47"/>
      <c r="M3193" s="47"/>
      <c r="N3193" s="47"/>
      <c r="O3193" s="47">
        <v>25</v>
      </c>
      <c r="P3193" s="47">
        <v>41648000</v>
      </c>
      <c r="R3193" s="2"/>
    </row>
    <row r="3194" spans="1:18" ht="29.25" customHeight="1" x14ac:dyDescent="0.25">
      <c r="A3194" s="47">
        <f t="shared" si="49"/>
        <v>3179</v>
      </c>
      <c r="B3194" s="48" t="s">
        <v>7205</v>
      </c>
      <c r="C3194" s="48" t="s">
        <v>7208</v>
      </c>
      <c r="D3194" s="48" t="s">
        <v>7330</v>
      </c>
      <c r="E3194" s="48" t="s">
        <v>7331</v>
      </c>
      <c r="F3194" s="48" t="s">
        <v>6090</v>
      </c>
      <c r="G3194" s="48"/>
      <c r="H3194" s="47">
        <v>1968</v>
      </c>
      <c r="I3194" s="47">
        <v>2936</v>
      </c>
      <c r="J3194" s="47"/>
      <c r="K3194" s="47">
        <v>5</v>
      </c>
      <c r="L3194" s="47"/>
      <c r="M3194" s="47"/>
      <c r="N3194" s="47"/>
      <c r="O3194" s="47"/>
      <c r="P3194" s="47">
        <v>41648000</v>
      </c>
      <c r="R3194" s="2"/>
    </row>
    <row r="3195" spans="1:18" ht="24.75" customHeight="1" x14ac:dyDescent="0.25">
      <c r="A3195" s="47">
        <f t="shared" si="49"/>
        <v>3180</v>
      </c>
      <c r="B3195" s="48" t="s">
        <v>7205</v>
      </c>
      <c r="C3195" s="48" t="s">
        <v>7208</v>
      </c>
      <c r="D3195" s="48" t="s">
        <v>7332</v>
      </c>
      <c r="E3195" s="48" t="s">
        <v>7333</v>
      </c>
      <c r="F3195" s="48" t="s">
        <v>6090</v>
      </c>
      <c r="G3195" s="48"/>
      <c r="H3195" s="47">
        <v>1962</v>
      </c>
      <c r="I3195" s="47">
        <v>2065</v>
      </c>
      <c r="J3195" s="47"/>
      <c r="K3195" s="47">
        <v>4</v>
      </c>
      <c r="L3195" s="47"/>
      <c r="M3195" s="47"/>
      <c r="N3195" s="47"/>
      <c r="O3195" s="47"/>
      <c r="P3195" s="47">
        <v>41648000</v>
      </c>
      <c r="R3195" s="2"/>
    </row>
    <row r="3196" spans="1:18" ht="29.25" customHeight="1" x14ac:dyDescent="0.25">
      <c r="A3196" s="47">
        <f t="shared" si="49"/>
        <v>3181</v>
      </c>
      <c r="B3196" s="48" t="s">
        <v>7205</v>
      </c>
      <c r="C3196" s="48" t="s">
        <v>7208</v>
      </c>
      <c r="D3196" s="48" t="s">
        <v>7334</v>
      </c>
      <c r="E3196" s="48" t="s">
        <v>7335</v>
      </c>
      <c r="F3196" s="48" t="s">
        <v>6090</v>
      </c>
      <c r="G3196" s="48"/>
      <c r="H3196" s="47">
        <v>1965</v>
      </c>
      <c r="I3196" s="47">
        <v>4031</v>
      </c>
      <c r="J3196" s="47"/>
      <c r="K3196" s="47">
        <v>5</v>
      </c>
      <c r="L3196" s="47"/>
      <c r="M3196" s="47"/>
      <c r="N3196" s="47"/>
      <c r="O3196" s="47"/>
      <c r="P3196" s="47">
        <v>41648000</v>
      </c>
      <c r="R3196" s="2"/>
    </row>
    <row r="3197" spans="1:18" ht="28.5" customHeight="1" x14ac:dyDescent="0.25">
      <c r="A3197" s="47">
        <f t="shared" si="49"/>
        <v>3182</v>
      </c>
      <c r="B3197" s="48" t="s">
        <v>7205</v>
      </c>
      <c r="C3197" s="48" t="s">
        <v>7208</v>
      </c>
      <c r="D3197" s="48" t="s">
        <v>7336</v>
      </c>
      <c r="E3197" s="48" t="s">
        <v>7337</v>
      </c>
      <c r="F3197" s="48" t="s">
        <v>6090</v>
      </c>
      <c r="G3197" s="48"/>
      <c r="H3197" s="47">
        <v>1978</v>
      </c>
      <c r="I3197" s="47">
        <v>5141.34</v>
      </c>
      <c r="J3197" s="47"/>
      <c r="K3197" s="47">
        <v>5</v>
      </c>
      <c r="L3197" s="47"/>
      <c r="M3197" s="47"/>
      <c r="N3197" s="47"/>
      <c r="O3197" s="47"/>
      <c r="P3197" s="47">
        <v>41648000</v>
      </c>
      <c r="R3197" s="2"/>
    </row>
    <row r="3198" spans="1:18" ht="28.5" customHeight="1" x14ac:dyDescent="0.25">
      <c r="A3198" s="47">
        <f t="shared" si="49"/>
        <v>3183</v>
      </c>
      <c r="B3198" s="48" t="s">
        <v>7205</v>
      </c>
      <c r="C3198" s="48" t="s">
        <v>7208</v>
      </c>
      <c r="D3198" s="48" t="s">
        <v>7338</v>
      </c>
      <c r="E3198" s="48" t="s">
        <v>7339</v>
      </c>
      <c r="F3198" s="48" t="s">
        <v>6090</v>
      </c>
      <c r="G3198" s="48"/>
      <c r="H3198" s="47">
        <v>1976</v>
      </c>
      <c r="I3198" s="47">
        <v>5705.4</v>
      </c>
      <c r="J3198" s="47"/>
      <c r="K3198" s="47">
        <v>5</v>
      </c>
      <c r="L3198" s="47"/>
      <c r="M3198" s="47"/>
      <c r="N3198" s="47"/>
      <c r="O3198" s="47"/>
      <c r="P3198" s="47">
        <v>41648000</v>
      </c>
      <c r="R3198" s="2"/>
    </row>
    <row r="3199" spans="1:18" ht="23" x14ac:dyDescent="0.25">
      <c r="A3199" s="47">
        <f t="shared" si="49"/>
        <v>3184</v>
      </c>
      <c r="B3199" s="48" t="s">
        <v>7205</v>
      </c>
      <c r="C3199" s="48" t="s">
        <v>7724</v>
      </c>
      <c r="D3199" s="48" t="s">
        <v>2036</v>
      </c>
      <c r="E3199" s="48" t="s">
        <v>4471</v>
      </c>
      <c r="F3199" s="48" t="s">
        <v>6040</v>
      </c>
      <c r="G3199" s="48"/>
      <c r="H3199" s="47">
        <v>1972</v>
      </c>
      <c r="I3199" s="52">
        <v>492.9</v>
      </c>
      <c r="J3199" s="70" t="s">
        <v>7382</v>
      </c>
      <c r="K3199" s="47">
        <v>2</v>
      </c>
      <c r="L3199" s="47"/>
      <c r="M3199" s="47"/>
      <c r="N3199" s="47"/>
      <c r="O3199" s="65">
        <v>25</v>
      </c>
      <c r="P3199" s="47">
        <v>41648000</v>
      </c>
      <c r="R3199" s="2"/>
    </row>
    <row r="3200" spans="1:18" ht="23" x14ac:dyDescent="0.25">
      <c r="A3200" s="47">
        <f t="shared" si="49"/>
        <v>3185</v>
      </c>
      <c r="B3200" s="48" t="s">
        <v>7205</v>
      </c>
      <c r="C3200" s="48" t="s">
        <v>7724</v>
      </c>
      <c r="D3200" s="48" t="s">
        <v>2037</v>
      </c>
      <c r="E3200" s="48" t="s">
        <v>4472</v>
      </c>
      <c r="F3200" s="48" t="s">
        <v>6040</v>
      </c>
      <c r="G3200" s="48"/>
      <c r="H3200" s="47">
        <v>1956</v>
      </c>
      <c r="I3200" s="52">
        <v>388.8</v>
      </c>
      <c r="J3200" s="70" t="s">
        <v>7382</v>
      </c>
      <c r="K3200" s="47">
        <v>2</v>
      </c>
      <c r="L3200" s="47"/>
      <c r="M3200" s="47"/>
      <c r="N3200" s="47"/>
      <c r="O3200" s="65">
        <v>15</v>
      </c>
      <c r="P3200" s="47">
        <v>41648000</v>
      </c>
      <c r="R3200" s="2"/>
    </row>
    <row r="3201" spans="1:18" ht="23" x14ac:dyDescent="0.25">
      <c r="A3201" s="47">
        <f t="shared" si="49"/>
        <v>3186</v>
      </c>
      <c r="B3201" s="48" t="s">
        <v>7205</v>
      </c>
      <c r="C3201" s="48" t="s">
        <v>7724</v>
      </c>
      <c r="D3201" s="48" t="s">
        <v>2038</v>
      </c>
      <c r="E3201" s="48" t="s">
        <v>4473</v>
      </c>
      <c r="F3201" s="48" t="s">
        <v>6040</v>
      </c>
      <c r="G3201" s="48"/>
      <c r="H3201" s="47">
        <v>1972</v>
      </c>
      <c r="I3201" s="51">
        <v>389.8</v>
      </c>
      <c r="J3201" s="70" t="s">
        <v>7382</v>
      </c>
      <c r="K3201" s="47">
        <v>2</v>
      </c>
      <c r="L3201" s="47"/>
      <c r="M3201" s="47"/>
      <c r="N3201" s="47"/>
      <c r="O3201" s="65">
        <v>20</v>
      </c>
      <c r="P3201" s="47">
        <v>41648000</v>
      </c>
      <c r="R3201" s="2"/>
    </row>
    <row r="3202" spans="1:18" ht="23" x14ac:dyDescent="0.25">
      <c r="A3202" s="47">
        <f t="shared" si="49"/>
        <v>3187</v>
      </c>
      <c r="B3202" s="48" t="s">
        <v>7205</v>
      </c>
      <c r="C3202" s="48" t="s">
        <v>7724</v>
      </c>
      <c r="D3202" s="48" t="s">
        <v>2923</v>
      </c>
      <c r="E3202" s="48" t="s">
        <v>5320</v>
      </c>
      <c r="F3202" s="48" t="s">
        <v>6040</v>
      </c>
      <c r="G3202" s="48"/>
      <c r="H3202" s="47">
        <v>1966</v>
      </c>
      <c r="I3202" s="51">
        <v>532.29999999999995</v>
      </c>
      <c r="J3202" s="70" t="s">
        <v>7382</v>
      </c>
      <c r="K3202" s="47">
        <v>2</v>
      </c>
      <c r="L3202" s="47"/>
      <c r="M3202" s="47"/>
      <c r="N3202" s="47"/>
      <c r="O3202" s="65">
        <v>33</v>
      </c>
      <c r="P3202" s="47">
        <v>41648000</v>
      </c>
      <c r="R3202" s="2"/>
    </row>
    <row r="3203" spans="1:18" ht="23" x14ac:dyDescent="0.25">
      <c r="A3203" s="47">
        <f t="shared" si="49"/>
        <v>3188</v>
      </c>
      <c r="B3203" s="48" t="s">
        <v>7205</v>
      </c>
      <c r="C3203" s="48" t="s">
        <v>7724</v>
      </c>
      <c r="D3203" s="48" t="s">
        <v>2924</v>
      </c>
      <c r="E3203" s="48" t="s">
        <v>5321</v>
      </c>
      <c r="F3203" s="48" t="s">
        <v>6040</v>
      </c>
      <c r="G3203" s="48"/>
      <c r="H3203" s="47">
        <v>1960</v>
      </c>
      <c r="I3203" s="51">
        <v>430.9</v>
      </c>
      <c r="J3203" s="70" t="s">
        <v>7382</v>
      </c>
      <c r="K3203" s="47">
        <v>2</v>
      </c>
      <c r="L3203" s="47"/>
      <c r="M3203" s="47"/>
      <c r="N3203" s="47"/>
      <c r="O3203" s="65">
        <v>16</v>
      </c>
      <c r="P3203" s="47">
        <v>41648000</v>
      </c>
      <c r="R3203" s="2"/>
    </row>
    <row r="3204" spans="1:18" ht="23" x14ac:dyDescent="0.25">
      <c r="A3204" s="47">
        <f t="shared" si="49"/>
        <v>3189</v>
      </c>
      <c r="B3204" s="48" t="s">
        <v>7205</v>
      </c>
      <c r="C3204" s="48" t="s">
        <v>7724</v>
      </c>
      <c r="D3204" s="48" t="s">
        <v>291</v>
      </c>
      <c r="E3204" s="48" t="s">
        <v>920</v>
      </c>
      <c r="F3204" s="48" t="s">
        <v>6040</v>
      </c>
      <c r="G3204" s="48"/>
      <c r="H3204" s="47">
        <v>1958</v>
      </c>
      <c r="I3204" s="51">
        <v>476.5</v>
      </c>
      <c r="J3204" s="70" t="s">
        <v>7382</v>
      </c>
      <c r="K3204" s="47">
        <v>2</v>
      </c>
      <c r="L3204" s="47"/>
      <c r="M3204" s="47"/>
      <c r="N3204" s="47"/>
      <c r="O3204" s="65">
        <v>16</v>
      </c>
      <c r="P3204" s="47">
        <v>41648000</v>
      </c>
      <c r="R3204" s="2"/>
    </row>
    <row r="3205" spans="1:18" ht="23" x14ac:dyDescent="0.25">
      <c r="A3205" s="47">
        <f t="shared" si="49"/>
        <v>3190</v>
      </c>
      <c r="B3205" s="48" t="s">
        <v>7205</v>
      </c>
      <c r="C3205" s="48" t="s">
        <v>7724</v>
      </c>
      <c r="D3205" s="48" t="s">
        <v>2043</v>
      </c>
      <c r="E3205" s="48" t="s">
        <v>4478</v>
      </c>
      <c r="F3205" s="48" t="s">
        <v>6040</v>
      </c>
      <c r="G3205" s="48"/>
      <c r="H3205" s="47">
        <v>1960</v>
      </c>
      <c r="I3205" s="51">
        <v>465.5</v>
      </c>
      <c r="J3205" s="70" t="s">
        <v>7382</v>
      </c>
      <c r="K3205" s="47">
        <v>2</v>
      </c>
      <c r="L3205" s="47"/>
      <c r="M3205" s="47"/>
      <c r="N3205" s="47"/>
      <c r="O3205" s="65">
        <v>27</v>
      </c>
      <c r="P3205" s="47">
        <v>41648000</v>
      </c>
      <c r="R3205" s="2"/>
    </row>
    <row r="3206" spans="1:18" ht="23" x14ac:dyDescent="0.25">
      <c r="A3206" s="47">
        <f t="shared" si="49"/>
        <v>3191</v>
      </c>
      <c r="B3206" s="48" t="s">
        <v>7205</v>
      </c>
      <c r="C3206" s="48" t="s">
        <v>7724</v>
      </c>
      <c r="D3206" s="48" t="s">
        <v>2050</v>
      </c>
      <c r="E3206" s="48" t="s">
        <v>4485</v>
      </c>
      <c r="F3206" s="48" t="s">
        <v>6040</v>
      </c>
      <c r="G3206" s="48"/>
      <c r="H3206" s="47">
        <v>1957</v>
      </c>
      <c r="I3206" s="51">
        <v>477.9</v>
      </c>
      <c r="J3206" s="70" t="s">
        <v>7382</v>
      </c>
      <c r="K3206" s="47">
        <v>2</v>
      </c>
      <c r="L3206" s="47"/>
      <c r="M3206" s="47"/>
      <c r="N3206" s="47"/>
      <c r="O3206" s="65">
        <v>13</v>
      </c>
      <c r="P3206" s="47">
        <v>41648000</v>
      </c>
      <c r="R3206" s="2"/>
    </row>
    <row r="3207" spans="1:18" ht="23" x14ac:dyDescent="0.25">
      <c r="A3207" s="47">
        <f t="shared" si="49"/>
        <v>3192</v>
      </c>
      <c r="B3207" s="48" t="s">
        <v>7205</v>
      </c>
      <c r="C3207" s="48" t="s">
        <v>7724</v>
      </c>
      <c r="D3207" s="48" t="s">
        <v>292</v>
      </c>
      <c r="E3207" s="48" t="s">
        <v>921</v>
      </c>
      <c r="F3207" s="48" t="s">
        <v>6040</v>
      </c>
      <c r="G3207" s="48"/>
      <c r="H3207" s="47">
        <v>1957</v>
      </c>
      <c r="I3207" s="51">
        <v>463.5</v>
      </c>
      <c r="J3207" s="70" t="s">
        <v>7382</v>
      </c>
      <c r="K3207" s="47">
        <v>2</v>
      </c>
      <c r="L3207" s="47"/>
      <c r="M3207" s="47"/>
      <c r="N3207" s="47"/>
      <c r="O3207" s="65">
        <v>17</v>
      </c>
      <c r="P3207" s="47">
        <v>41648000</v>
      </c>
      <c r="R3207" s="2"/>
    </row>
    <row r="3208" spans="1:18" ht="27" customHeight="1" x14ac:dyDescent="0.25">
      <c r="A3208" s="47">
        <f t="shared" si="49"/>
        <v>3193</v>
      </c>
      <c r="B3208" s="48" t="s">
        <v>7205</v>
      </c>
      <c r="C3208" s="48" t="s">
        <v>7724</v>
      </c>
      <c r="D3208" s="48" t="s">
        <v>2051</v>
      </c>
      <c r="E3208" s="48" t="s">
        <v>4486</v>
      </c>
      <c r="F3208" s="48" t="s">
        <v>6040</v>
      </c>
      <c r="G3208" s="48"/>
      <c r="H3208" s="47">
        <v>1981</v>
      </c>
      <c r="I3208" s="54">
        <v>545</v>
      </c>
      <c r="J3208" s="54" t="s">
        <v>7382</v>
      </c>
      <c r="K3208" s="47">
        <v>2</v>
      </c>
      <c r="L3208" s="47"/>
      <c r="M3208" s="47"/>
      <c r="N3208" s="47"/>
      <c r="O3208" s="65">
        <v>24</v>
      </c>
      <c r="P3208" s="47">
        <v>41648000</v>
      </c>
      <c r="R3208" s="2"/>
    </row>
    <row r="3209" spans="1:18" ht="29.25" customHeight="1" x14ac:dyDescent="0.25">
      <c r="A3209" s="47">
        <f t="shared" si="49"/>
        <v>3194</v>
      </c>
      <c r="B3209" s="48" t="s">
        <v>7205</v>
      </c>
      <c r="C3209" s="48" t="s">
        <v>7724</v>
      </c>
      <c r="D3209" s="48" t="s">
        <v>7341</v>
      </c>
      <c r="E3209" s="48" t="s">
        <v>7342</v>
      </c>
      <c r="F3209" s="48" t="s">
        <v>6090</v>
      </c>
      <c r="G3209" s="48"/>
      <c r="H3209" s="47">
        <v>1974</v>
      </c>
      <c r="I3209" s="47">
        <v>3103.64</v>
      </c>
      <c r="J3209" s="47" t="s">
        <v>7377</v>
      </c>
      <c r="K3209" s="47">
        <v>5</v>
      </c>
      <c r="L3209" s="47"/>
      <c r="M3209" s="47"/>
      <c r="N3209" s="47"/>
      <c r="O3209" s="47">
        <v>159</v>
      </c>
      <c r="P3209" s="47">
        <v>41648000</v>
      </c>
      <c r="R3209" s="2"/>
    </row>
    <row r="3210" spans="1:18" ht="23" x14ac:dyDescent="0.25">
      <c r="A3210" s="47">
        <f t="shared" si="49"/>
        <v>3195</v>
      </c>
      <c r="B3210" s="48" t="s">
        <v>7205</v>
      </c>
      <c r="C3210" s="48" t="s">
        <v>7724</v>
      </c>
      <c r="D3210" s="48" t="s">
        <v>2052</v>
      </c>
      <c r="E3210" s="48" t="s">
        <v>4487</v>
      </c>
      <c r="F3210" s="48" t="s">
        <v>6040</v>
      </c>
      <c r="G3210" s="48"/>
      <c r="H3210" s="47">
        <v>1961</v>
      </c>
      <c r="I3210" s="47">
        <v>366.34</v>
      </c>
      <c r="J3210" s="47" t="s">
        <v>7382</v>
      </c>
      <c r="K3210" s="47">
        <v>2</v>
      </c>
      <c r="L3210" s="47"/>
      <c r="M3210" s="47"/>
      <c r="N3210" s="47"/>
      <c r="O3210" s="47">
        <v>25</v>
      </c>
      <c r="P3210" s="47">
        <v>41648000</v>
      </c>
      <c r="R3210" s="2"/>
    </row>
    <row r="3211" spans="1:18" ht="29.25" customHeight="1" x14ac:dyDescent="0.25">
      <c r="A3211" s="47">
        <f t="shared" si="49"/>
        <v>3196</v>
      </c>
      <c r="B3211" s="48" t="s">
        <v>7205</v>
      </c>
      <c r="C3211" s="48" t="s">
        <v>7724</v>
      </c>
      <c r="D3211" s="48" t="s">
        <v>7343</v>
      </c>
      <c r="E3211" s="48" t="s">
        <v>7344</v>
      </c>
      <c r="F3211" s="48" t="s">
        <v>6090</v>
      </c>
      <c r="G3211" s="48"/>
      <c r="H3211" s="47">
        <v>1978</v>
      </c>
      <c r="I3211" s="47">
        <v>3245.6</v>
      </c>
      <c r="J3211" s="47" t="s">
        <v>7372</v>
      </c>
      <c r="K3211" s="47">
        <v>5</v>
      </c>
      <c r="L3211" s="47"/>
      <c r="M3211" s="47"/>
      <c r="N3211" s="47"/>
      <c r="O3211" s="47">
        <v>158</v>
      </c>
      <c r="P3211" s="47">
        <v>41648000</v>
      </c>
      <c r="R3211" s="2"/>
    </row>
    <row r="3212" spans="1:18" ht="23" x14ac:dyDescent="0.25">
      <c r="A3212" s="47">
        <f t="shared" si="49"/>
        <v>3197</v>
      </c>
      <c r="B3212" s="48" t="s">
        <v>7205</v>
      </c>
      <c r="C3212" s="48" t="s">
        <v>7724</v>
      </c>
      <c r="D3212" s="48" t="s">
        <v>2930</v>
      </c>
      <c r="E3212" s="48" t="s">
        <v>5327</v>
      </c>
      <c r="F3212" s="48" t="s">
        <v>6040</v>
      </c>
      <c r="G3212" s="48"/>
      <c r="H3212" s="47">
        <v>1978</v>
      </c>
      <c r="I3212" s="54">
        <v>2819.1</v>
      </c>
      <c r="J3212" s="54" t="s">
        <v>7382</v>
      </c>
      <c r="K3212" s="65">
        <v>5</v>
      </c>
      <c r="L3212" s="47"/>
      <c r="M3212" s="47"/>
      <c r="N3212" s="47"/>
      <c r="O3212" s="65">
        <v>126</v>
      </c>
      <c r="P3212" s="47">
        <v>41648000</v>
      </c>
      <c r="R3212" s="2"/>
    </row>
    <row r="3213" spans="1:18" ht="30" customHeight="1" x14ac:dyDescent="0.25">
      <c r="A3213" s="47">
        <f t="shared" si="49"/>
        <v>3198</v>
      </c>
      <c r="B3213" s="48" t="s">
        <v>7205</v>
      </c>
      <c r="C3213" s="48" t="s">
        <v>7724</v>
      </c>
      <c r="D3213" s="48" t="s">
        <v>2053</v>
      </c>
      <c r="E3213" s="48" t="s">
        <v>4488</v>
      </c>
      <c r="F3213" s="48" t="s">
        <v>6040</v>
      </c>
      <c r="G3213" s="48"/>
      <c r="H3213" s="47">
        <v>1963</v>
      </c>
      <c r="I3213" s="54">
        <v>351.3</v>
      </c>
      <c r="J3213" s="54" t="s">
        <v>7382</v>
      </c>
      <c r="K3213" s="65">
        <v>2</v>
      </c>
      <c r="L3213" s="47"/>
      <c r="M3213" s="47"/>
      <c r="N3213" s="47"/>
      <c r="O3213" s="65">
        <v>16</v>
      </c>
      <c r="P3213" s="47">
        <v>41648000</v>
      </c>
      <c r="R3213" s="2"/>
    </row>
    <row r="3214" spans="1:18" ht="23" x14ac:dyDescent="0.25">
      <c r="A3214" s="47">
        <f t="shared" si="49"/>
        <v>3199</v>
      </c>
      <c r="B3214" s="48" t="s">
        <v>7205</v>
      </c>
      <c r="C3214" s="48" t="s">
        <v>7724</v>
      </c>
      <c r="D3214" s="48" t="s">
        <v>2932</v>
      </c>
      <c r="E3214" s="48" t="s">
        <v>5329</v>
      </c>
      <c r="F3214" s="48" t="s">
        <v>6040</v>
      </c>
      <c r="G3214" s="48"/>
      <c r="H3214" s="47">
        <v>1983</v>
      </c>
      <c r="I3214" s="54">
        <v>3723</v>
      </c>
      <c r="J3214" s="54" t="s">
        <v>7372</v>
      </c>
      <c r="K3214" s="65">
        <v>5</v>
      </c>
      <c r="L3214" s="47"/>
      <c r="M3214" s="47"/>
      <c r="N3214" s="47"/>
      <c r="O3214" s="65">
        <v>193</v>
      </c>
      <c r="P3214" s="47">
        <v>41648000</v>
      </c>
      <c r="R3214" s="2"/>
    </row>
    <row r="3215" spans="1:18" ht="23" x14ac:dyDescent="0.25">
      <c r="A3215" s="47">
        <f t="shared" si="49"/>
        <v>3200</v>
      </c>
      <c r="B3215" s="48" t="s">
        <v>7205</v>
      </c>
      <c r="C3215" s="48" t="s">
        <v>7724</v>
      </c>
      <c r="D3215" s="48" t="s">
        <v>2933</v>
      </c>
      <c r="E3215" s="48" t="s">
        <v>5330</v>
      </c>
      <c r="F3215" s="48" t="s">
        <v>6040</v>
      </c>
      <c r="G3215" s="48"/>
      <c r="H3215" s="47">
        <v>1963</v>
      </c>
      <c r="I3215" s="54">
        <v>365.5</v>
      </c>
      <c r="J3215" s="54" t="s">
        <v>7382</v>
      </c>
      <c r="K3215" s="65">
        <v>2</v>
      </c>
      <c r="L3215" s="47"/>
      <c r="M3215" s="47"/>
      <c r="N3215" s="47"/>
      <c r="O3215" s="65">
        <v>19</v>
      </c>
      <c r="P3215" s="47">
        <v>41648000</v>
      </c>
      <c r="R3215" s="2"/>
    </row>
    <row r="3216" spans="1:18" ht="29.25" customHeight="1" x14ac:dyDescent="0.25">
      <c r="A3216" s="47">
        <f t="shared" si="49"/>
        <v>3201</v>
      </c>
      <c r="B3216" s="48" t="s">
        <v>7205</v>
      </c>
      <c r="C3216" s="48" t="s">
        <v>7724</v>
      </c>
      <c r="D3216" s="48" t="s">
        <v>2054</v>
      </c>
      <c r="E3216" s="48" t="s">
        <v>4489</v>
      </c>
      <c r="F3216" s="48" t="s">
        <v>6040</v>
      </c>
      <c r="G3216" s="48"/>
      <c r="H3216" s="47">
        <v>1963</v>
      </c>
      <c r="I3216" s="54">
        <v>357.6</v>
      </c>
      <c r="J3216" s="54" t="s">
        <v>7382</v>
      </c>
      <c r="K3216" s="65">
        <v>2</v>
      </c>
      <c r="L3216" s="47"/>
      <c r="M3216" s="47"/>
      <c r="N3216" s="47"/>
      <c r="O3216" s="65">
        <v>20</v>
      </c>
      <c r="P3216" s="47">
        <v>41648000</v>
      </c>
      <c r="R3216" s="2"/>
    </row>
    <row r="3217" spans="1:18" ht="23" x14ac:dyDescent="0.25">
      <c r="A3217" s="47">
        <f t="shared" si="49"/>
        <v>3202</v>
      </c>
      <c r="B3217" s="48" t="s">
        <v>7205</v>
      </c>
      <c r="C3217" s="48" t="s">
        <v>7724</v>
      </c>
      <c r="D3217" s="48" t="s">
        <v>2055</v>
      </c>
      <c r="E3217" s="48" t="s">
        <v>4490</v>
      </c>
      <c r="F3217" s="48" t="s">
        <v>6040</v>
      </c>
      <c r="G3217" s="48"/>
      <c r="H3217" s="47">
        <v>1963</v>
      </c>
      <c r="I3217" s="54">
        <v>366.2</v>
      </c>
      <c r="J3217" s="54" t="s">
        <v>7382</v>
      </c>
      <c r="K3217" s="65">
        <v>2</v>
      </c>
      <c r="L3217" s="47"/>
      <c r="M3217" s="47"/>
      <c r="N3217" s="47"/>
      <c r="O3217" s="65">
        <v>16</v>
      </c>
      <c r="P3217" s="47">
        <v>41648000</v>
      </c>
      <c r="R3217" s="2"/>
    </row>
    <row r="3218" spans="1:18" ht="23" x14ac:dyDescent="0.25">
      <c r="A3218" s="47">
        <f t="shared" ref="A3218:A3281" si="50">A3217+1</f>
        <v>3203</v>
      </c>
      <c r="B3218" s="48" t="s">
        <v>7205</v>
      </c>
      <c r="C3218" s="48" t="s">
        <v>7724</v>
      </c>
      <c r="D3218" s="48" t="s">
        <v>2935</v>
      </c>
      <c r="E3218" s="48" t="s">
        <v>5332</v>
      </c>
      <c r="F3218" s="48" t="s">
        <v>6040</v>
      </c>
      <c r="G3218" s="48"/>
      <c r="H3218" s="47">
        <v>1989</v>
      </c>
      <c r="I3218" s="54">
        <v>648.70000000000005</v>
      </c>
      <c r="J3218" s="54" t="s">
        <v>7382</v>
      </c>
      <c r="K3218" s="65">
        <v>2</v>
      </c>
      <c r="L3218" s="47"/>
      <c r="M3218" s="47"/>
      <c r="N3218" s="47"/>
      <c r="O3218" s="65">
        <v>27</v>
      </c>
      <c r="P3218" s="47">
        <v>41648000</v>
      </c>
      <c r="R3218" s="2"/>
    </row>
    <row r="3219" spans="1:18" ht="24.75" customHeight="1" x14ac:dyDescent="0.25">
      <c r="A3219" s="47">
        <f t="shared" si="50"/>
        <v>3204</v>
      </c>
      <c r="B3219" s="48" t="s">
        <v>7205</v>
      </c>
      <c r="C3219" s="48" t="s">
        <v>7724</v>
      </c>
      <c r="D3219" s="48" t="s">
        <v>7345</v>
      </c>
      <c r="E3219" s="48" t="s">
        <v>7346</v>
      </c>
      <c r="F3219" s="48" t="s">
        <v>6090</v>
      </c>
      <c r="G3219" s="48"/>
      <c r="H3219" s="47">
        <v>1991</v>
      </c>
      <c r="I3219" s="47">
        <v>3371</v>
      </c>
      <c r="J3219" s="54"/>
      <c r="K3219" s="47">
        <v>5</v>
      </c>
      <c r="L3219" s="47"/>
      <c r="M3219" s="47"/>
      <c r="N3219" s="47"/>
      <c r="O3219" s="47">
        <v>150</v>
      </c>
      <c r="P3219" s="47">
        <v>41648000</v>
      </c>
      <c r="R3219" s="2"/>
    </row>
    <row r="3220" spans="1:18" ht="21.75" customHeight="1" x14ac:dyDescent="0.25">
      <c r="A3220" s="47">
        <f t="shared" si="50"/>
        <v>3205</v>
      </c>
      <c r="B3220" s="48" t="s">
        <v>7205</v>
      </c>
      <c r="C3220" s="48" t="s">
        <v>7724</v>
      </c>
      <c r="D3220" s="48" t="s">
        <v>2056</v>
      </c>
      <c r="E3220" s="48" t="s">
        <v>4491</v>
      </c>
      <c r="F3220" s="48" t="s">
        <v>6040</v>
      </c>
      <c r="G3220" s="48"/>
      <c r="H3220" s="70">
        <v>1990</v>
      </c>
      <c r="I3220" s="54">
        <v>1016.3</v>
      </c>
      <c r="J3220" s="54" t="s">
        <v>7382</v>
      </c>
      <c r="K3220" s="65">
        <v>3</v>
      </c>
      <c r="L3220" s="47"/>
      <c r="M3220" s="47"/>
      <c r="N3220" s="47"/>
      <c r="O3220" s="65">
        <v>47</v>
      </c>
      <c r="P3220" s="47">
        <v>41648000</v>
      </c>
      <c r="R3220" s="2"/>
    </row>
    <row r="3221" spans="1:18" ht="23" x14ac:dyDescent="0.25">
      <c r="A3221" s="47">
        <f t="shared" si="50"/>
        <v>3206</v>
      </c>
      <c r="B3221" s="48" t="s">
        <v>7205</v>
      </c>
      <c r="C3221" s="48" t="s">
        <v>7724</v>
      </c>
      <c r="D3221" s="48" t="s">
        <v>2057</v>
      </c>
      <c r="E3221" s="48" t="s">
        <v>7347</v>
      </c>
      <c r="F3221" s="48" t="s">
        <v>6040</v>
      </c>
      <c r="G3221" s="48"/>
      <c r="H3221" s="70">
        <v>1959</v>
      </c>
      <c r="I3221" s="54">
        <v>471.5</v>
      </c>
      <c r="J3221" s="54" t="s">
        <v>7497</v>
      </c>
      <c r="K3221" s="65">
        <v>2</v>
      </c>
      <c r="L3221" s="47"/>
      <c r="M3221" s="47"/>
      <c r="N3221" s="47"/>
      <c r="O3221" s="65">
        <v>26</v>
      </c>
      <c r="P3221" s="47">
        <v>41648000</v>
      </c>
      <c r="R3221" s="2"/>
    </row>
    <row r="3222" spans="1:18" ht="23" x14ac:dyDescent="0.25">
      <c r="A3222" s="47">
        <f t="shared" si="50"/>
        <v>3207</v>
      </c>
      <c r="B3222" s="48" t="s">
        <v>7205</v>
      </c>
      <c r="C3222" s="48" t="s">
        <v>7724</v>
      </c>
      <c r="D3222" s="48" t="s">
        <v>2938</v>
      </c>
      <c r="E3222" s="48" t="s">
        <v>5334</v>
      </c>
      <c r="F3222" s="48" t="s">
        <v>6040</v>
      </c>
      <c r="G3222" s="48"/>
      <c r="H3222" s="70">
        <v>1964</v>
      </c>
      <c r="I3222" s="54">
        <v>359.2</v>
      </c>
      <c r="J3222" s="54" t="s">
        <v>7382</v>
      </c>
      <c r="K3222" s="65">
        <v>2</v>
      </c>
      <c r="L3222" s="47"/>
      <c r="M3222" s="47"/>
      <c r="N3222" s="47"/>
      <c r="O3222" s="65">
        <v>10</v>
      </c>
      <c r="P3222" s="47">
        <v>41648000</v>
      </c>
      <c r="R3222" s="2"/>
    </row>
    <row r="3223" spans="1:18" ht="23" x14ac:dyDescent="0.25">
      <c r="A3223" s="47">
        <f t="shared" si="50"/>
        <v>3208</v>
      </c>
      <c r="B3223" s="48" t="s">
        <v>7205</v>
      </c>
      <c r="C3223" s="48" t="s">
        <v>7724</v>
      </c>
      <c r="D3223" s="48" t="s">
        <v>2142</v>
      </c>
      <c r="E3223" s="48" t="s">
        <v>4570</v>
      </c>
      <c r="F3223" s="48" t="s">
        <v>6040</v>
      </c>
      <c r="G3223" s="49"/>
      <c r="H3223" s="70">
        <v>1966</v>
      </c>
      <c r="I3223" s="54">
        <v>1929.1</v>
      </c>
      <c r="J3223" s="54" t="s">
        <v>7382</v>
      </c>
      <c r="K3223" s="65">
        <v>4</v>
      </c>
      <c r="L3223" s="47"/>
      <c r="M3223" s="47"/>
      <c r="N3223" s="47"/>
      <c r="O3223" s="65">
        <v>104</v>
      </c>
      <c r="P3223" s="47">
        <v>41648000</v>
      </c>
      <c r="R3223" s="2"/>
    </row>
    <row r="3224" spans="1:18" ht="23" x14ac:dyDescent="0.25">
      <c r="A3224" s="47">
        <f t="shared" si="50"/>
        <v>3209</v>
      </c>
      <c r="B3224" s="48" t="s">
        <v>7205</v>
      </c>
      <c r="C3224" s="48" t="s">
        <v>7724</v>
      </c>
      <c r="D3224" s="48" t="s">
        <v>2940</v>
      </c>
      <c r="E3224" s="48" t="s">
        <v>5336</v>
      </c>
      <c r="F3224" s="48" t="s">
        <v>6040</v>
      </c>
      <c r="G3224" s="48"/>
      <c r="H3224" s="70">
        <v>1959</v>
      </c>
      <c r="I3224" s="54">
        <v>462.5</v>
      </c>
      <c r="J3224" s="54" t="s">
        <v>7497</v>
      </c>
      <c r="K3224" s="65">
        <v>2</v>
      </c>
      <c r="L3224" s="47"/>
      <c r="M3224" s="47"/>
      <c r="N3224" s="47"/>
      <c r="O3224" s="65">
        <v>20</v>
      </c>
      <c r="P3224" s="47">
        <v>41648000</v>
      </c>
      <c r="R3224" s="2"/>
    </row>
    <row r="3225" spans="1:18" ht="23" x14ac:dyDescent="0.25">
      <c r="A3225" s="47">
        <f t="shared" si="50"/>
        <v>3210</v>
      </c>
      <c r="B3225" s="48" t="s">
        <v>7205</v>
      </c>
      <c r="C3225" s="48" t="s">
        <v>7724</v>
      </c>
      <c r="D3225" s="48" t="s">
        <v>2941</v>
      </c>
      <c r="E3225" s="48" t="s">
        <v>5337</v>
      </c>
      <c r="F3225" s="48" t="s">
        <v>6040</v>
      </c>
      <c r="G3225" s="48"/>
      <c r="H3225" s="70">
        <v>1989</v>
      </c>
      <c r="I3225" s="54">
        <v>645.29999999999995</v>
      </c>
      <c r="J3225" s="54" t="s">
        <v>7382</v>
      </c>
      <c r="K3225" s="65">
        <v>2</v>
      </c>
      <c r="L3225" s="47"/>
      <c r="M3225" s="47"/>
      <c r="N3225" s="47"/>
      <c r="O3225" s="65">
        <v>27</v>
      </c>
      <c r="P3225" s="47">
        <v>41648000</v>
      </c>
      <c r="R3225" s="2"/>
    </row>
    <row r="3226" spans="1:18" ht="30" customHeight="1" x14ac:dyDescent="0.25">
      <c r="A3226" s="47">
        <f t="shared" si="50"/>
        <v>3211</v>
      </c>
      <c r="B3226" s="48" t="s">
        <v>7205</v>
      </c>
      <c r="C3226" s="48" t="s">
        <v>7724</v>
      </c>
      <c r="D3226" s="48" t="s">
        <v>2176</v>
      </c>
      <c r="E3226" s="48" t="s">
        <v>4604</v>
      </c>
      <c r="F3226" s="48" t="s">
        <v>6040</v>
      </c>
      <c r="G3226" s="48"/>
      <c r="H3226" s="70">
        <v>1963</v>
      </c>
      <c r="I3226" s="54">
        <v>359.7</v>
      </c>
      <c r="J3226" s="54" t="s">
        <v>7382</v>
      </c>
      <c r="K3226" s="65">
        <v>2</v>
      </c>
      <c r="L3226" s="47"/>
      <c r="M3226" s="47"/>
      <c r="N3226" s="47"/>
      <c r="O3226" s="65">
        <v>17</v>
      </c>
      <c r="P3226" s="47">
        <v>41648000</v>
      </c>
      <c r="R3226" s="2"/>
    </row>
    <row r="3227" spans="1:18" ht="23" x14ac:dyDescent="0.25">
      <c r="A3227" s="47">
        <f t="shared" si="50"/>
        <v>3212</v>
      </c>
      <c r="B3227" s="48" t="s">
        <v>7205</v>
      </c>
      <c r="C3227" s="48" t="s">
        <v>7724</v>
      </c>
      <c r="D3227" s="48" t="s">
        <v>2943</v>
      </c>
      <c r="E3227" s="48" t="s">
        <v>5339</v>
      </c>
      <c r="F3227" s="48" t="s">
        <v>6040</v>
      </c>
      <c r="G3227" s="48"/>
      <c r="H3227" s="70">
        <v>1961</v>
      </c>
      <c r="I3227" s="54">
        <v>363.2</v>
      </c>
      <c r="J3227" s="54" t="s">
        <v>7382</v>
      </c>
      <c r="K3227" s="65">
        <v>2</v>
      </c>
      <c r="L3227" s="47"/>
      <c r="M3227" s="47"/>
      <c r="N3227" s="47"/>
      <c r="O3227" s="65">
        <v>14</v>
      </c>
      <c r="P3227" s="47">
        <v>41648000</v>
      </c>
      <c r="R3227" s="2"/>
    </row>
    <row r="3228" spans="1:18" ht="23" x14ac:dyDescent="0.25">
      <c r="A3228" s="47">
        <f t="shared" si="50"/>
        <v>3213</v>
      </c>
      <c r="B3228" s="48" t="s">
        <v>7205</v>
      </c>
      <c r="C3228" s="48" t="s">
        <v>7724</v>
      </c>
      <c r="D3228" s="48" t="s">
        <v>2177</v>
      </c>
      <c r="E3228" s="48" t="s">
        <v>4605</v>
      </c>
      <c r="F3228" s="48" t="s">
        <v>6040</v>
      </c>
      <c r="G3228" s="49"/>
      <c r="H3228" s="70">
        <v>1962</v>
      </c>
      <c r="I3228" s="54">
        <v>362.7</v>
      </c>
      <c r="J3228" s="54" t="s">
        <v>7382</v>
      </c>
      <c r="K3228" s="65">
        <v>2</v>
      </c>
      <c r="L3228" s="47"/>
      <c r="M3228" s="47"/>
      <c r="N3228" s="47"/>
      <c r="O3228" s="65">
        <v>16</v>
      </c>
      <c r="P3228" s="47">
        <v>41648000</v>
      </c>
      <c r="R3228" s="2"/>
    </row>
    <row r="3229" spans="1:18" ht="23" x14ac:dyDescent="0.25">
      <c r="A3229" s="47">
        <f t="shared" si="50"/>
        <v>3214</v>
      </c>
      <c r="B3229" s="48" t="s">
        <v>7205</v>
      </c>
      <c r="C3229" s="48" t="s">
        <v>7724</v>
      </c>
      <c r="D3229" s="48" t="s">
        <v>2945</v>
      </c>
      <c r="E3229" s="48" t="s">
        <v>5341</v>
      </c>
      <c r="F3229" s="48" t="s">
        <v>6040</v>
      </c>
      <c r="G3229" s="48"/>
      <c r="H3229" s="70">
        <v>1961</v>
      </c>
      <c r="I3229" s="54">
        <v>364.5</v>
      </c>
      <c r="J3229" s="54" t="s">
        <v>7382</v>
      </c>
      <c r="K3229" s="65">
        <v>2</v>
      </c>
      <c r="L3229" s="47"/>
      <c r="M3229" s="47"/>
      <c r="N3229" s="47"/>
      <c r="O3229" s="65">
        <v>11</v>
      </c>
      <c r="P3229" s="47">
        <v>41648000</v>
      </c>
      <c r="R3229" s="2"/>
    </row>
    <row r="3230" spans="1:18" ht="23" x14ac:dyDescent="0.25">
      <c r="A3230" s="47">
        <f t="shared" si="50"/>
        <v>3215</v>
      </c>
      <c r="B3230" s="48" t="s">
        <v>7205</v>
      </c>
      <c r="C3230" s="48" t="s">
        <v>7724</v>
      </c>
      <c r="D3230" s="48" t="s">
        <v>2192</v>
      </c>
      <c r="E3230" s="48" t="s">
        <v>4620</v>
      </c>
      <c r="F3230" s="48" t="s">
        <v>6040</v>
      </c>
      <c r="G3230" s="48"/>
      <c r="H3230" s="70">
        <v>1988</v>
      </c>
      <c r="I3230" s="54">
        <v>594.29999999999995</v>
      </c>
      <c r="J3230" s="54" t="s">
        <v>7382</v>
      </c>
      <c r="K3230" s="65">
        <v>2</v>
      </c>
      <c r="L3230" s="47"/>
      <c r="M3230" s="47"/>
      <c r="N3230" s="47"/>
      <c r="O3230" s="65">
        <v>26</v>
      </c>
      <c r="P3230" s="47">
        <v>41648000</v>
      </c>
      <c r="R3230" s="2"/>
    </row>
    <row r="3231" spans="1:18" ht="23" x14ac:dyDescent="0.25">
      <c r="A3231" s="47">
        <f t="shared" si="50"/>
        <v>3216</v>
      </c>
      <c r="B3231" s="48" t="s">
        <v>7205</v>
      </c>
      <c r="C3231" s="48" t="s">
        <v>7724</v>
      </c>
      <c r="D3231" s="48" t="s">
        <v>2203</v>
      </c>
      <c r="E3231" s="48" t="s">
        <v>4631</v>
      </c>
      <c r="F3231" s="48" t="s">
        <v>6040</v>
      </c>
      <c r="G3231" s="48"/>
      <c r="H3231" s="70">
        <v>1964</v>
      </c>
      <c r="I3231" s="51">
        <v>488.2</v>
      </c>
      <c r="J3231" s="54" t="s">
        <v>7372</v>
      </c>
      <c r="K3231" s="65">
        <v>3</v>
      </c>
      <c r="L3231" s="47"/>
      <c r="M3231" s="47"/>
      <c r="N3231" s="47"/>
      <c r="O3231" s="65">
        <v>36</v>
      </c>
      <c r="P3231" s="47">
        <v>41648000</v>
      </c>
      <c r="R3231" s="2"/>
    </row>
    <row r="3232" spans="1:18" ht="23" x14ac:dyDescent="0.25">
      <c r="A3232" s="47">
        <f t="shared" si="50"/>
        <v>3217</v>
      </c>
      <c r="B3232" s="48" t="s">
        <v>7205</v>
      </c>
      <c r="C3232" s="48" t="s">
        <v>7724</v>
      </c>
      <c r="D3232" s="48" t="s">
        <v>2268</v>
      </c>
      <c r="E3232" s="48" t="s">
        <v>4696</v>
      </c>
      <c r="F3232" s="48" t="s">
        <v>6040</v>
      </c>
      <c r="G3232" s="48"/>
      <c r="H3232" s="70">
        <v>1957</v>
      </c>
      <c r="I3232" s="51">
        <v>391.8</v>
      </c>
      <c r="J3232" s="54" t="s">
        <v>7382</v>
      </c>
      <c r="K3232" s="65">
        <v>2</v>
      </c>
      <c r="L3232" s="47"/>
      <c r="M3232" s="47"/>
      <c r="N3232" s="47"/>
      <c r="O3232" s="65">
        <v>27</v>
      </c>
      <c r="P3232" s="47">
        <v>41648000</v>
      </c>
      <c r="R3232" s="2"/>
    </row>
    <row r="3233" spans="1:18" ht="23" x14ac:dyDescent="0.25">
      <c r="A3233" s="47">
        <f t="shared" si="50"/>
        <v>3218</v>
      </c>
      <c r="B3233" s="48" t="s">
        <v>7205</v>
      </c>
      <c r="C3233" s="48" t="s">
        <v>7724</v>
      </c>
      <c r="D3233" s="48" t="s">
        <v>293</v>
      </c>
      <c r="E3233" s="87" t="s">
        <v>922</v>
      </c>
      <c r="F3233" s="48" t="s">
        <v>6040</v>
      </c>
      <c r="G3233" s="48"/>
      <c r="H3233" s="70">
        <v>1952</v>
      </c>
      <c r="I3233" s="51">
        <v>430.1</v>
      </c>
      <c r="J3233" s="54" t="s">
        <v>7497</v>
      </c>
      <c r="K3233" s="65">
        <v>2</v>
      </c>
      <c r="L3233" s="47"/>
      <c r="M3233" s="47"/>
      <c r="N3233" s="47"/>
      <c r="O3233" s="65">
        <v>27</v>
      </c>
      <c r="P3233" s="47">
        <v>41648000</v>
      </c>
      <c r="R3233" s="2"/>
    </row>
    <row r="3234" spans="1:18" ht="23" x14ac:dyDescent="0.25">
      <c r="A3234" s="47">
        <f t="shared" si="50"/>
        <v>3219</v>
      </c>
      <c r="B3234" s="48" t="s">
        <v>7205</v>
      </c>
      <c r="C3234" s="48" t="s">
        <v>7724</v>
      </c>
      <c r="D3234" s="48" t="s">
        <v>2950</v>
      </c>
      <c r="E3234" s="87" t="s">
        <v>5346</v>
      </c>
      <c r="F3234" s="48" t="s">
        <v>6040</v>
      </c>
      <c r="G3234" s="48"/>
      <c r="H3234" s="70">
        <v>1952</v>
      </c>
      <c r="I3234" s="51">
        <v>410.6</v>
      </c>
      <c r="J3234" s="54" t="s">
        <v>7497</v>
      </c>
      <c r="K3234" s="65">
        <v>2</v>
      </c>
      <c r="L3234" s="47"/>
      <c r="M3234" s="47"/>
      <c r="N3234" s="47"/>
      <c r="O3234" s="65">
        <v>18</v>
      </c>
      <c r="P3234" s="47">
        <v>41648000</v>
      </c>
      <c r="R3234" s="2"/>
    </row>
    <row r="3235" spans="1:18" ht="23" x14ac:dyDescent="0.25">
      <c r="A3235" s="47">
        <f t="shared" si="50"/>
        <v>3220</v>
      </c>
      <c r="B3235" s="48" t="s">
        <v>7205</v>
      </c>
      <c r="C3235" s="48" t="s">
        <v>7724</v>
      </c>
      <c r="D3235" s="48" t="s">
        <v>2951</v>
      </c>
      <c r="E3235" s="87" t="s">
        <v>5347</v>
      </c>
      <c r="F3235" s="48" t="s">
        <v>6040</v>
      </c>
      <c r="G3235" s="48"/>
      <c r="H3235" s="70">
        <v>1952</v>
      </c>
      <c r="I3235" s="51">
        <v>438.1</v>
      </c>
      <c r="J3235" s="54" t="s">
        <v>7497</v>
      </c>
      <c r="K3235" s="65">
        <v>2</v>
      </c>
      <c r="L3235" s="47"/>
      <c r="M3235" s="47"/>
      <c r="N3235" s="47"/>
      <c r="O3235" s="65">
        <v>23</v>
      </c>
      <c r="P3235" s="47">
        <v>41648000</v>
      </c>
      <c r="R3235" s="2"/>
    </row>
    <row r="3236" spans="1:18" ht="23" x14ac:dyDescent="0.25">
      <c r="A3236" s="47">
        <f t="shared" si="50"/>
        <v>3221</v>
      </c>
      <c r="B3236" s="48" t="s">
        <v>7205</v>
      </c>
      <c r="C3236" s="48" t="s">
        <v>7724</v>
      </c>
      <c r="D3236" s="48" t="s">
        <v>2269</v>
      </c>
      <c r="E3236" s="48" t="s">
        <v>4697</v>
      </c>
      <c r="F3236" s="48" t="s">
        <v>6040</v>
      </c>
      <c r="G3236" s="48"/>
      <c r="H3236" s="70">
        <v>1964</v>
      </c>
      <c r="I3236" s="51">
        <v>483.9</v>
      </c>
      <c r="J3236" s="54" t="s">
        <v>7621</v>
      </c>
      <c r="K3236" s="65">
        <v>3</v>
      </c>
      <c r="L3236" s="47"/>
      <c r="M3236" s="47"/>
      <c r="N3236" s="47"/>
      <c r="O3236" s="65">
        <v>23</v>
      </c>
      <c r="P3236" s="47">
        <v>41648000</v>
      </c>
      <c r="R3236" s="2"/>
    </row>
    <row r="3237" spans="1:18" ht="23" x14ac:dyDescent="0.25">
      <c r="A3237" s="47">
        <f t="shared" si="50"/>
        <v>3222</v>
      </c>
      <c r="B3237" s="48" t="s">
        <v>7205</v>
      </c>
      <c r="C3237" s="48" t="s">
        <v>7724</v>
      </c>
      <c r="D3237" s="48" t="s">
        <v>2953</v>
      </c>
      <c r="E3237" s="48" t="s">
        <v>5349</v>
      </c>
      <c r="F3237" s="48" t="s">
        <v>6040</v>
      </c>
      <c r="G3237" s="48"/>
      <c r="H3237" s="70">
        <v>1957</v>
      </c>
      <c r="I3237" s="51">
        <v>461.1</v>
      </c>
      <c r="J3237" s="54" t="s">
        <v>7382</v>
      </c>
      <c r="K3237" s="65">
        <v>2</v>
      </c>
      <c r="L3237" s="47"/>
      <c r="M3237" s="47"/>
      <c r="N3237" s="47"/>
      <c r="O3237" s="65">
        <v>20</v>
      </c>
      <c r="P3237" s="47">
        <v>41648000</v>
      </c>
      <c r="R3237" s="2"/>
    </row>
    <row r="3238" spans="1:18" ht="23" x14ac:dyDescent="0.25">
      <c r="A3238" s="47">
        <f t="shared" si="50"/>
        <v>3223</v>
      </c>
      <c r="B3238" s="48" t="s">
        <v>7205</v>
      </c>
      <c r="C3238" s="48" t="s">
        <v>7724</v>
      </c>
      <c r="D3238" s="48" t="s">
        <v>2270</v>
      </c>
      <c r="E3238" s="48" t="s">
        <v>4698</v>
      </c>
      <c r="F3238" s="48" t="s">
        <v>6040</v>
      </c>
      <c r="G3238" s="48"/>
      <c r="H3238" s="70">
        <v>1957</v>
      </c>
      <c r="I3238" s="51">
        <v>461.2</v>
      </c>
      <c r="J3238" s="54" t="s">
        <v>7382</v>
      </c>
      <c r="K3238" s="65">
        <v>2</v>
      </c>
      <c r="L3238" s="47"/>
      <c r="M3238" s="47"/>
      <c r="N3238" s="47"/>
      <c r="O3238" s="65">
        <v>21</v>
      </c>
      <c r="P3238" s="47">
        <v>41648000</v>
      </c>
      <c r="R3238" s="2"/>
    </row>
    <row r="3239" spans="1:18" ht="23" x14ac:dyDescent="0.25">
      <c r="A3239" s="47">
        <f t="shared" si="50"/>
        <v>3224</v>
      </c>
      <c r="B3239" s="48" t="s">
        <v>7205</v>
      </c>
      <c r="C3239" s="48" t="s">
        <v>7724</v>
      </c>
      <c r="D3239" s="48" t="s">
        <v>2955</v>
      </c>
      <c r="E3239" s="115" t="s">
        <v>5351</v>
      </c>
      <c r="F3239" s="48" t="s">
        <v>6040</v>
      </c>
      <c r="G3239" s="48"/>
      <c r="H3239" s="70">
        <v>1957</v>
      </c>
      <c r="I3239" s="51">
        <v>386.8</v>
      </c>
      <c r="J3239" s="54" t="s">
        <v>7382</v>
      </c>
      <c r="K3239" s="65">
        <v>2</v>
      </c>
      <c r="L3239" s="47"/>
      <c r="M3239" s="47"/>
      <c r="N3239" s="47"/>
      <c r="O3239" s="65">
        <v>26</v>
      </c>
      <c r="P3239" s="47">
        <v>41648000</v>
      </c>
      <c r="R3239" s="2"/>
    </row>
    <row r="3240" spans="1:18" ht="23" x14ac:dyDescent="0.25">
      <c r="A3240" s="47">
        <f t="shared" si="50"/>
        <v>3225</v>
      </c>
      <c r="B3240" s="48" t="s">
        <v>7205</v>
      </c>
      <c r="C3240" s="48" t="s">
        <v>7724</v>
      </c>
      <c r="D3240" s="48" t="s">
        <v>2956</v>
      </c>
      <c r="E3240" s="115" t="s">
        <v>7348</v>
      </c>
      <c r="F3240" s="48" t="s">
        <v>6040</v>
      </c>
      <c r="G3240" s="48"/>
      <c r="H3240" s="70">
        <v>1951</v>
      </c>
      <c r="I3240" s="51">
        <v>529</v>
      </c>
      <c r="J3240" s="54" t="s">
        <v>7522</v>
      </c>
      <c r="K3240" s="65">
        <v>2</v>
      </c>
      <c r="L3240" s="47"/>
      <c r="M3240" s="47"/>
      <c r="N3240" s="47"/>
      <c r="O3240" s="65">
        <v>28</v>
      </c>
      <c r="P3240" s="47">
        <v>41648000</v>
      </c>
      <c r="R3240" s="2"/>
    </row>
    <row r="3241" spans="1:18" ht="23" x14ac:dyDescent="0.25">
      <c r="A3241" s="47">
        <f t="shared" si="50"/>
        <v>3226</v>
      </c>
      <c r="B3241" s="48" t="s">
        <v>7205</v>
      </c>
      <c r="C3241" s="48" t="s">
        <v>7724</v>
      </c>
      <c r="D3241" s="48" t="s">
        <v>2957</v>
      </c>
      <c r="E3241" s="116" t="s">
        <v>5352</v>
      </c>
      <c r="F3241" s="48" t="s">
        <v>6040</v>
      </c>
      <c r="G3241" s="48"/>
      <c r="H3241" s="70">
        <v>1950</v>
      </c>
      <c r="I3241" s="51">
        <v>475.8</v>
      </c>
      <c r="J3241" s="54" t="s">
        <v>7522</v>
      </c>
      <c r="K3241" s="65">
        <v>2</v>
      </c>
      <c r="L3241" s="47"/>
      <c r="M3241" s="47"/>
      <c r="N3241" s="47"/>
      <c r="O3241" s="65">
        <v>25</v>
      </c>
      <c r="P3241" s="47">
        <v>41648000</v>
      </c>
      <c r="R3241" s="2"/>
    </row>
    <row r="3242" spans="1:18" ht="23" x14ac:dyDescent="0.25">
      <c r="A3242" s="47">
        <f t="shared" si="50"/>
        <v>3227</v>
      </c>
      <c r="B3242" s="48" t="s">
        <v>7205</v>
      </c>
      <c r="C3242" s="48" t="s">
        <v>7724</v>
      </c>
      <c r="D3242" s="48" t="s">
        <v>2958</v>
      </c>
      <c r="E3242" s="116" t="s">
        <v>7622</v>
      </c>
      <c r="F3242" s="48" t="s">
        <v>6040</v>
      </c>
      <c r="G3242" s="48"/>
      <c r="H3242" s="70">
        <v>1951</v>
      </c>
      <c r="I3242" s="51">
        <v>363.8</v>
      </c>
      <c r="J3242" s="54" t="s">
        <v>7522</v>
      </c>
      <c r="K3242" s="65">
        <v>2</v>
      </c>
      <c r="L3242" s="47"/>
      <c r="M3242" s="47"/>
      <c r="N3242" s="47"/>
      <c r="O3242" s="65">
        <v>16</v>
      </c>
      <c r="P3242" s="47">
        <v>41648000</v>
      </c>
      <c r="R3242" s="2"/>
    </row>
    <row r="3243" spans="1:18" ht="23" x14ac:dyDescent="0.25">
      <c r="A3243" s="47">
        <f t="shared" si="50"/>
        <v>3228</v>
      </c>
      <c r="B3243" s="48" t="s">
        <v>7205</v>
      </c>
      <c r="C3243" s="48" t="s">
        <v>7724</v>
      </c>
      <c r="D3243" s="48" t="s">
        <v>2959</v>
      </c>
      <c r="E3243" s="115" t="s">
        <v>5353</v>
      </c>
      <c r="F3243" s="48" t="s">
        <v>6040</v>
      </c>
      <c r="G3243" s="48"/>
      <c r="H3243" s="70">
        <v>1951</v>
      </c>
      <c r="I3243" s="51">
        <v>507.8</v>
      </c>
      <c r="J3243" s="54" t="s">
        <v>7522</v>
      </c>
      <c r="K3243" s="65">
        <v>2</v>
      </c>
      <c r="L3243" s="47"/>
      <c r="M3243" s="47"/>
      <c r="N3243" s="47"/>
      <c r="O3243" s="65">
        <v>26</v>
      </c>
      <c r="P3243" s="47">
        <v>41648000</v>
      </c>
      <c r="R3243" s="2"/>
    </row>
    <row r="3244" spans="1:18" ht="30" customHeight="1" x14ac:dyDescent="0.25">
      <c r="A3244" s="47">
        <f t="shared" si="50"/>
        <v>3229</v>
      </c>
      <c r="B3244" s="48" t="s">
        <v>7205</v>
      </c>
      <c r="C3244" s="48" t="s">
        <v>7349</v>
      </c>
      <c r="D3244" s="48" t="s">
        <v>7350</v>
      </c>
      <c r="E3244" s="115" t="s">
        <v>7351</v>
      </c>
      <c r="F3244" s="48" t="s">
        <v>6090</v>
      </c>
      <c r="G3244" s="48"/>
      <c r="H3244" s="47">
        <v>1987</v>
      </c>
      <c r="I3244" s="47">
        <v>3593.5</v>
      </c>
      <c r="J3244" s="47" t="s">
        <v>7377</v>
      </c>
      <c r="K3244" s="47">
        <v>5</v>
      </c>
      <c r="L3244" s="47"/>
      <c r="M3244" s="47"/>
      <c r="N3244" s="47"/>
      <c r="O3244" s="47">
        <v>185</v>
      </c>
      <c r="P3244" s="47">
        <v>41648000</v>
      </c>
      <c r="R3244" s="2"/>
    </row>
    <row r="3245" spans="1:18" ht="80.25" customHeight="1" x14ac:dyDescent="0.25">
      <c r="A3245" s="47">
        <f t="shared" si="50"/>
        <v>3230</v>
      </c>
      <c r="B3245" s="48" t="s">
        <v>7205</v>
      </c>
      <c r="C3245" s="48" t="s">
        <v>7349</v>
      </c>
      <c r="D3245" s="48" t="s">
        <v>2272</v>
      </c>
      <c r="E3245" s="48" t="s">
        <v>4700</v>
      </c>
      <c r="F3245" s="48" t="s">
        <v>6040</v>
      </c>
      <c r="G3245" s="48"/>
      <c r="H3245" s="47">
        <v>1950</v>
      </c>
      <c r="I3245" s="54">
        <v>573</v>
      </c>
      <c r="J3245" s="77" t="s">
        <v>7623</v>
      </c>
      <c r="K3245" s="47">
        <v>2</v>
      </c>
      <c r="L3245" s="47"/>
      <c r="M3245" s="47"/>
      <c r="N3245" s="47"/>
      <c r="O3245" s="65">
        <v>19</v>
      </c>
      <c r="P3245" s="47">
        <v>41648000</v>
      </c>
      <c r="R3245" s="2"/>
    </row>
    <row r="3246" spans="1:18" ht="89.25" customHeight="1" x14ac:dyDescent="0.25">
      <c r="A3246" s="47">
        <f t="shared" si="50"/>
        <v>3231</v>
      </c>
      <c r="B3246" s="48" t="s">
        <v>7205</v>
      </c>
      <c r="C3246" s="48" t="s">
        <v>7349</v>
      </c>
      <c r="D3246" s="48" t="s">
        <v>2277</v>
      </c>
      <c r="E3246" s="48" t="s">
        <v>4704</v>
      </c>
      <c r="F3246" s="48" t="s">
        <v>6040</v>
      </c>
      <c r="G3246" s="48"/>
      <c r="H3246" s="47">
        <v>1950</v>
      </c>
      <c r="I3246" s="54">
        <v>575.20000000000005</v>
      </c>
      <c r="J3246" s="77" t="s">
        <v>7623</v>
      </c>
      <c r="K3246" s="47">
        <v>2</v>
      </c>
      <c r="L3246" s="47"/>
      <c r="M3246" s="47"/>
      <c r="N3246" s="47"/>
      <c r="O3246" s="65">
        <v>22</v>
      </c>
      <c r="P3246" s="47">
        <v>41648000</v>
      </c>
      <c r="R3246" s="2"/>
    </row>
    <row r="3247" spans="1:18" ht="69" customHeight="1" x14ac:dyDescent="0.25">
      <c r="A3247" s="47">
        <f t="shared" si="50"/>
        <v>3232</v>
      </c>
      <c r="B3247" s="48" t="s">
        <v>7205</v>
      </c>
      <c r="C3247" s="48" t="s">
        <v>7349</v>
      </c>
      <c r="D3247" s="48" t="s">
        <v>2281</v>
      </c>
      <c r="E3247" s="48" t="s">
        <v>4708</v>
      </c>
      <c r="F3247" s="48" t="s">
        <v>6040</v>
      </c>
      <c r="G3247" s="48"/>
      <c r="H3247" s="47">
        <v>1953</v>
      </c>
      <c r="I3247" s="54">
        <v>598.4</v>
      </c>
      <c r="J3247" s="77" t="s">
        <v>7624</v>
      </c>
      <c r="K3247" s="47">
        <v>2</v>
      </c>
      <c r="L3247" s="47"/>
      <c r="M3247" s="47"/>
      <c r="N3247" s="47"/>
      <c r="O3247" s="65">
        <v>19</v>
      </c>
      <c r="P3247" s="47">
        <v>41648000</v>
      </c>
      <c r="R3247" s="2"/>
    </row>
    <row r="3248" spans="1:18" ht="82.5" customHeight="1" x14ac:dyDescent="0.25">
      <c r="A3248" s="47">
        <f t="shared" si="50"/>
        <v>3233</v>
      </c>
      <c r="B3248" s="48" t="s">
        <v>7205</v>
      </c>
      <c r="C3248" s="48" t="s">
        <v>7349</v>
      </c>
      <c r="D3248" s="48" t="s">
        <v>351</v>
      </c>
      <c r="E3248" s="48" t="s">
        <v>987</v>
      </c>
      <c r="F3248" s="48" t="s">
        <v>6040</v>
      </c>
      <c r="G3248" s="48"/>
      <c r="H3248" s="47">
        <v>1956</v>
      </c>
      <c r="I3248" s="54">
        <v>786.3</v>
      </c>
      <c r="J3248" s="77" t="s">
        <v>7623</v>
      </c>
      <c r="K3248" s="47">
        <v>2</v>
      </c>
      <c r="L3248" s="47"/>
      <c r="M3248" s="47"/>
      <c r="N3248" s="47"/>
      <c r="O3248" s="65">
        <v>25</v>
      </c>
      <c r="P3248" s="47">
        <v>41648000</v>
      </c>
      <c r="R3248" s="2"/>
    </row>
    <row r="3249" spans="1:18" ht="23" x14ac:dyDescent="0.25">
      <c r="A3249" s="47">
        <f t="shared" si="50"/>
        <v>3234</v>
      </c>
      <c r="B3249" s="48" t="s">
        <v>7205</v>
      </c>
      <c r="C3249" s="48" t="s">
        <v>7349</v>
      </c>
      <c r="D3249" s="48" t="s">
        <v>2290</v>
      </c>
      <c r="E3249" s="48" t="s">
        <v>4717</v>
      </c>
      <c r="F3249" s="48" t="s">
        <v>6040</v>
      </c>
      <c r="G3249" s="48"/>
      <c r="H3249" s="47">
        <v>1951</v>
      </c>
      <c r="I3249" s="54">
        <v>524.4</v>
      </c>
      <c r="J3249" s="54" t="s">
        <v>7625</v>
      </c>
      <c r="K3249" s="47">
        <v>2</v>
      </c>
      <c r="L3249" s="47"/>
      <c r="M3249" s="47"/>
      <c r="N3249" s="47"/>
      <c r="O3249" s="65">
        <v>29</v>
      </c>
      <c r="P3249" s="47">
        <v>41648000</v>
      </c>
      <c r="R3249" s="2"/>
    </row>
    <row r="3250" spans="1:18" ht="23" x14ac:dyDescent="0.25">
      <c r="A3250" s="47">
        <f t="shared" si="50"/>
        <v>3235</v>
      </c>
      <c r="B3250" s="48" t="s">
        <v>7205</v>
      </c>
      <c r="C3250" s="48" t="s">
        <v>7349</v>
      </c>
      <c r="D3250" s="48" t="s">
        <v>2292</v>
      </c>
      <c r="E3250" s="48" t="s">
        <v>4719</v>
      </c>
      <c r="F3250" s="48" t="s">
        <v>6040</v>
      </c>
      <c r="G3250" s="48"/>
      <c r="H3250" s="47">
        <v>1951</v>
      </c>
      <c r="I3250" s="54">
        <v>474.6</v>
      </c>
      <c r="J3250" s="54" t="s">
        <v>7625</v>
      </c>
      <c r="K3250" s="47">
        <v>2</v>
      </c>
      <c r="L3250" s="47"/>
      <c r="M3250" s="47"/>
      <c r="N3250" s="47"/>
      <c r="O3250" s="65">
        <v>19</v>
      </c>
      <c r="P3250" s="47">
        <v>41648000</v>
      </c>
      <c r="R3250" s="2"/>
    </row>
    <row r="3251" spans="1:18" ht="23" x14ac:dyDescent="0.25">
      <c r="A3251" s="47">
        <f t="shared" si="50"/>
        <v>3236</v>
      </c>
      <c r="B3251" s="48" t="s">
        <v>7205</v>
      </c>
      <c r="C3251" s="48" t="s">
        <v>7349</v>
      </c>
      <c r="D3251" s="48" t="s">
        <v>2301</v>
      </c>
      <c r="E3251" s="48" t="s">
        <v>4728</v>
      </c>
      <c r="F3251" s="48" t="s">
        <v>6040</v>
      </c>
      <c r="G3251" s="48"/>
      <c r="H3251" s="47">
        <v>1951</v>
      </c>
      <c r="I3251" s="54">
        <v>470.9</v>
      </c>
      <c r="J3251" s="54" t="s">
        <v>7625</v>
      </c>
      <c r="K3251" s="47">
        <v>2</v>
      </c>
      <c r="L3251" s="47"/>
      <c r="M3251" s="47"/>
      <c r="N3251" s="47"/>
      <c r="O3251" s="65">
        <v>27</v>
      </c>
      <c r="P3251" s="47">
        <v>41648000</v>
      </c>
      <c r="R3251" s="2"/>
    </row>
    <row r="3252" spans="1:18" ht="23" x14ac:dyDescent="0.25">
      <c r="A3252" s="47">
        <f t="shared" si="50"/>
        <v>3237</v>
      </c>
      <c r="B3252" s="48" t="s">
        <v>7205</v>
      </c>
      <c r="C3252" s="48" t="s">
        <v>7349</v>
      </c>
      <c r="D3252" s="48" t="s">
        <v>2302</v>
      </c>
      <c r="E3252" s="48" t="s">
        <v>4729</v>
      </c>
      <c r="F3252" s="48" t="s">
        <v>6040</v>
      </c>
      <c r="G3252" s="48"/>
      <c r="H3252" s="47">
        <v>1952</v>
      </c>
      <c r="I3252" s="54">
        <v>522.70000000000005</v>
      </c>
      <c r="J3252" s="54" t="s">
        <v>7625</v>
      </c>
      <c r="K3252" s="47">
        <v>2</v>
      </c>
      <c r="L3252" s="47"/>
      <c r="M3252" s="47"/>
      <c r="N3252" s="47"/>
      <c r="O3252" s="65">
        <v>29</v>
      </c>
      <c r="P3252" s="47">
        <v>41648000</v>
      </c>
      <c r="R3252" s="2"/>
    </row>
    <row r="3253" spans="1:18" ht="23" x14ac:dyDescent="0.25">
      <c r="A3253" s="47">
        <f t="shared" si="50"/>
        <v>3238</v>
      </c>
      <c r="B3253" s="48" t="s">
        <v>7205</v>
      </c>
      <c r="C3253" s="48" t="s">
        <v>7352</v>
      </c>
      <c r="D3253" s="48" t="s">
        <v>3650</v>
      </c>
      <c r="E3253" s="48" t="s">
        <v>5994</v>
      </c>
      <c r="F3253" s="48" t="s">
        <v>6040</v>
      </c>
      <c r="G3253" s="48"/>
      <c r="H3253" s="47">
        <v>1938</v>
      </c>
      <c r="I3253" s="54">
        <v>1058.7</v>
      </c>
      <c r="J3253" s="54" t="s">
        <v>7382</v>
      </c>
      <c r="K3253" s="65">
        <v>2</v>
      </c>
      <c r="L3253" s="47"/>
      <c r="M3253" s="47"/>
      <c r="N3253" s="47"/>
      <c r="O3253" s="65">
        <v>53</v>
      </c>
      <c r="P3253" s="47">
        <v>41648000</v>
      </c>
      <c r="R3253" s="2"/>
    </row>
    <row r="3254" spans="1:18" ht="23" x14ac:dyDescent="0.25">
      <c r="A3254" s="47">
        <f t="shared" si="50"/>
        <v>3239</v>
      </c>
      <c r="B3254" s="48" t="s">
        <v>7205</v>
      </c>
      <c r="C3254" s="48" t="s">
        <v>7352</v>
      </c>
      <c r="D3254" s="48" t="s">
        <v>3651</v>
      </c>
      <c r="E3254" s="48" t="s">
        <v>5995</v>
      </c>
      <c r="F3254" s="48" t="s">
        <v>6040</v>
      </c>
      <c r="G3254" s="48"/>
      <c r="H3254" s="47">
        <v>1930</v>
      </c>
      <c r="I3254" s="54">
        <v>1064.7</v>
      </c>
      <c r="J3254" s="54" t="s">
        <v>7382</v>
      </c>
      <c r="K3254" s="65">
        <v>2</v>
      </c>
      <c r="L3254" s="47"/>
      <c r="M3254" s="47"/>
      <c r="N3254" s="47"/>
      <c r="O3254" s="65">
        <v>61</v>
      </c>
      <c r="P3254" s="47">
        <v>41648000</v>
      </c>
      <c r="R3254" s="2"/>
    </row>
    <row r="3255" spans="1:18" ht="23" x14ac:dyDescent="0.25">
      <c r="A3255" s="47">
        <f t="shared" si="50"/>
        <v>3240</v>
      </c>
      <c r="B3255" s="48" t="s">
        <v>7205</v>
      </c>
      <c r="C3255" s="48" t="s">
        <v>7352</v>
      </c>
      <c r="D3255" s="48" t="s">
        <v>3652</v>
      </c>
      <c r="E3255" s="48" t="s">
        <v>5996</v>
      </c>
      <c r="F3255" s="48" t="s">
        <v>6040</v>
      </c>
      <c r="G3255" s="48"/>
      <c r="H3255" s="47">
        <v>1938</v>
      </c>
      <c r="I3255" s="54">
        <v>1342.4</v>
      </c>
      <c r="J3255" s="54" t="s">
        <v>7382</v>
      </c>
      <c r="K3255" s="65">
        <v>3</v>
      </c>
      <c r="L3255" s="47"/>
      <c r="M3255" s="47"/>
      <c r="N3255" s="47"/>
      <c r="O3255" s="65">
        <v>66</v>
      </c>
      <c r="P3255" s="47">
        <v>41648000</v>
      </c>
      <c r="R3255" s="2"/>
    </row>
    <row r="3256" spans="1:18" ht="23" x14ac:dyDescent="0.25">
      <c r="A3256" s="47">
        <f t="shared" si="50"/>
        <v>3241</v>
      </c>
      <c r="B3256" s="48" t="s">
        <v>7205</v>
      </c>
      <c r="C3256" s="48" t="s">
        <v>7352</v>
      </c>
      <c r="D3256" s="48" t="s">
        <v>3653</v>
      </c>
      <c r="E3256" s="48" t="s">
        <v>5997</v>
      </c>
      <c r="F3256" s="48" t="s">
        <v>6040</v>
      </c>
      <c r="G3256" s="48"/>
      <c r="H3256" s="47">
        <v>1952</v>
      </c>
      <c r="I3256" s="54">
        <v>421.4</v>
      </c>
      <c r="J3256" s="54" t="s">
        <v>7382</v>
      </c>
      <c r="K3256" s="65">
        <v>2</v>
      </c>
      <c r="L3256" s="47"/>
      <c r="M3256" s="47"/>
      <c r="N3256" s="47"/>
      <c r="O3256" s="65">
        <v>11</v>
      </c>
      <c r="P3256" s="47">
        <v>41648000</v>
      </c>
      <c r="R3256" s="2"/>
    </row>
    <row r="3257" spans="1:18" ht="23" x14ac:dyDescent="0.25">
      <c r="A3257" s="47">
        <f t="shared" si="50"/>
        <v>3242</v>
      </c>
      <c r="B3257" s="48" t="s">
        <v>7205</v>
      </c>
      <c r="C3257" s="48" t="s">
        <v>7352</v>
      </c>
      <c r="D3257" s="48" t="s">
        <v>3673</v>
      </c>
      <c r="E3257" s="48" t="s">
        <v>7353</v>
      </c>
      <c r="F3257" s="48" t="s">
        <v>6040</v>
      </c>
      <c r="G3257" s="48"/>
      <c r="H3257" s="47">
        <v>1965</v>
      </c>
      <c r="I3257" s="52">
        <v>459.6</v>
      </c>
      <c r="J3257" s="54"/>
      <c r="K3257" s="65">
        <v>2</v>
      </c>
      <c r="L3257" s="47"/>
      <c r="M3257" s="47"/>
      <c r="N3257" s="47"/>
      <c r="O3257" s="65"/>
      <c r="P3257" s="47">
        <v>41648000</v>
      </c>
      <c r="R3257" s="2"/>
    </row>
    <row r="3258" spans="1:18" ht="23" x14ac:dyDescent="0.25">
      <c r="A3258" s="47">
        <f t="shared" si="50"/>
        <v>3243</v>
      </c>
      <c r="B3258" s="48" t="s">
        <v>7205</v>
      </c>
      <c r="C3258" s="48" t="s">
        <v>7352</v>
      </c>
      <c r="D3258" s="48" t="s">
        <v>7750</v>
      </c>
      <c r="E3258" s="48" t="s">
        <v>7764</v>
      </c>
      <c r="F3258" s="48" t="s">
        <v>6040</v>
      </c>
      <c r="G3258" s="48"/>
      <c r="H3258" s="47">
        <v>1991</v>
      </c>
      <c r="I3258" s="52">
        <v>2321.1</v>
      </c>
      <c r="J3258" s="54" t="s">
        <v>7382</v>
      </c>
      <c r="K3258" s="65">
        <v>4</v>
      </c>
      <c r="L3258" s="47"/>
      <c r="M3258" s="47"/>
      <c r="N3258" s="47"/>
      <c r="O3258" s="65"/>
      <c r="P3258" s="47">
        <v>41648000</v>
      </c>
      <c r="R3258" s="2"/>
    </row>
    <row r="3259" spans="1:18" ht="23" x14ac:dyDescent="0.25">
      <c r="A3259" s="47">
        <f t="shared" si="50"/>
        <v>3244</v>
      </c>
      <c r="B3259" s="48" t="s">
        <v>7205</v>
      </c>
      <c r="C3259" s="48" t="s">
        <v>7352</v>
      </c>
      <c r="D3259" s="48" t="s">
        <v>3654</v>
      </c>
      <c r="E3259" s="48" t="s">
        <v>5998</v>
      </c>
      <c r="F3259" s="48" t="s">
        <v>6040</v>
      </c>
      <c r="G3259" s="48"/>
      <c r="H3259" s="47">
        <v>1940</v>
      </c>
      <c r="I3259" s="54">
        <v>616.20000000000005</v>
      </c>
      <c r="J3259" s="54" t="s">
        <v>7382</v>
      </c>
      <c r="K3259" s="65">
        <v>1</v>
      </c>
      <c r="L3259" s="47"/>
      <c r="M3259" s="47"/>
      <c r="N3259" s="47"/>
      <c r="O3259" s="65">
        <v>36</v>
      </c>
      <c r="P3259" s="47">
        <v>41648000</v>
      </c>
      <c r="R3259" s="2"/>
    </row>
    <row r="3260" spans="1:18" ht="23" x14ac:dyDescent="0.25">
      <c r="A3260" s="47">
        <f t="shared" si="50"/>
        <v>3245</v>
      </c>
      <c r="B3260" s="48" t="s">
        <v>7205</v>
      </c>
      <c r="C3260" s="48" t="s">
        <v>7354</v>
      </c>
      <c r="D3260" s="48" t="s">
        <v>3655</v>
      </c>
      <c r="E3260" s="48" t="s">
        <v>5999</v>
      </c>
      <c r="F3260" s="48" t="s">
        <v>6040</v>
      </c>
      <c r="G3260" s="48"/>
      <c r="H3260" s="47">
        <v>1976</v>
      </c>
      <c r="I3260" s="54">
        <v>1511.6</v>
      </c>
      <c r="J3260" s="54" t="s">
        <v>7382</v>
      </c>
      <c r="K3260" s="65">
        <v>3</v>
      </c>
      <c r="L3260" s="47"/>
      <c r="M3260" s="47"/>
      <c r="N3260" s="47"/>
      <c r="O3260" s="65">
        <v>40</v>
      </c>
      <c r="P3260" s="47">
        <v>41648000</v>
      </c>
      <c r="R3260" s="2"/>
    </row>
    <row r="3261" spans="1:18" ht="23" x14ac:dyDescent="0.25">
      <c r="A3261" s="47">
        <f t="shared" si="50"/>
        <v>3246</v>
      </c>
      <c r="B3261" s="48" t="s">
        <v>7205</v>
      </c>
      <c r="C3261" s="48" t="s">
        <v>7354</v>
      </c>
      <c r="D3261" s="48" t="s">
        <v>3656</v>
      </c>
      <c r="E3261" s="48" t="s">
        <v>6000</v>
      </c>
      <c r="F3261" s="48" t="s">
        <v>6040</v>
      </c>
      <c r="G3261" s="48"/>
      <c r="H3261" s="47">
        <v>1976</v>
      </c>
      <c r="I3261" s="54">
        <v>1491.8</v>
      </c>
      <c r="J3261" s="54" t="s">
        <v>7382</v>
      </c>
      <c r="K3261" s="65">
        <v>3</v>
      </c>
      <c r="L3261" s="47"/>
      <c r="M3261" s="47"/>
      <c r="N3261" s="47"/>
      <c r="O3261" s="65">
        <v>40</v>
      </c>
      <c r="P3261" s="47">
        <v>41648000</v>
      </c>
      <c r="R3261" s="2"/>
    </row>
    <row r="3262" spans="1:18" ht="23" x14ac:dyDescent="0.25">
      <c r="A3262" s="47">
        <f t="shared" si="50"/>
        <v>3247</v>
      </c>
      <c r="B3262" s="48" t="s">
        <v>7205</v>
      </c>
      <c r="C3262" s="48" t="s">
        <v>7354</v>
      </c>
      <c r="D3262" s="48" t="s">
        <v>3657</v>
      </c>
      <c r="E3262" s="48" t="s">
        <v>6001</v>
      </c>
      <c r="F3262" s="48" t="s">
        <v>6040</v>
      </c>
      <c r="G3262" s="48"/>
      <c r="H3262" s="47">
        <v>1976</v>
      </c>
      <c r="I3262" s="54">
        <v>1511.6</v>
      </c>
      <c r="J3262" s="54" t="s">
        <v>7382</v>
      </c>
      <c r="K3262" s="65">
        <v>3</v>
      </c>
      <c r="L3262" s="47"/>
      <c r="M3262" s="47"/>
      <c r="N3262" s="47"/>
      <c r="O3262" s="65">
        <v>40</v>
      </c>
      <c r="P3262" s="47">
        <v>41648000</v>
      </c>
      <c r="R3262" s="2"/>
    </row>
    <row r="3263" spans="1:18" ht="23" x14ac:dyDescent="0.25">
      <c r="A3263" s="47">
        <f t="shared" si="50"/>
        <v>3248</v>
      </c>
      <c r="B3263" s="48" t="s">
        <v>7205</v>
      </c>
      <c r="C3263" s="48" t="s">
        <v>7354</v>
      </c>
      <c r="D3263" s="48" t="s">
        <v>3658</v>
      </c>
      <c r="E3263" s="48" t="s">
        <v>6002</v>
      </c>
      <c r="F3263" s="48" t="s">
        <v>6040</v>
      </c>
      <c r="G3263" s="48"/>
      <c r="H3263" s="47">
        <v>1966</v>
      </c>
      <c r="I3263" s="54">
        <v>455.6</v>
      </c>
      <c r="J3263" s="54" t="s">
        <v>7382</v>
      </c>
      <c r="K3263" s="65">
        <v>3</v>
      </c>
      <c r="L3263" s="47"/>
      <c r="M3263" s="47"/>
      <c r="N3263" s="47"/>
      <c r="O3263" s="65">
        <v>24</v>
      </c>
      <c r="P3263" s="47">
        <v>41648000</v>
      </c>
      <c r="R3263" s="2"/>
    </row>
    <row r="3264" spans="1:18" ht="23" x14ac:dyDescent="0.25">
      <c r="A3264" s="47">
        <f t="shared" si="50"/>
        <v>3249</v>
      </c>
      <c r="B3264" s="48" t="s">
        <v>7205</v>
      </c>
      <c r="C3264" s="48" t="s">
        <v>7354</v>
      </c>
      <c r="D3264" s="48" t="s">
        <v>3659</v>
      </c>
      <c r="E3264" s="48" t="s">
        <v>6003</v>
      </c>
      <c r="F3264" s="48" t="s">
        <v>6040</v>
      </c>
      <c r="G3264" s="48"/>
      <c r="H3264" s="47">
        <v>1950</v>
      </c>
      <c r="I3264" s="54">
        <v>523</v>
      </c>
      <c r="J3264" s="54" t="s">
        <v>7372</v>
      </c>
      <c r="K3264" s="65">
        <v>3</v>
      </c>
      <c r="L3264" s="47"/>
      <c r="M3264" s="47"/>
      <c r="N3264" s="47"/>
      <c r="O3264" s="65">
        <v>24</v>
      </c>
      <c r="P3264" s="47">
        <v>41648000</v>
      </c>
      <c r="R3264" s="2"/>
    </row>
    <row r="3265" spans="1:18" ht="23" x14ac:dyDescent="0.25">
      <c r="A3265" s="47">
        <f t="shared" si="50"/>
        <v>3250</v>
      </c>
      <c r="B3265" s="48" t="s">
        <v>7205</v>
      </c>
      <c r="C3265" s="48" t="s">
        <v>7354</v>
      </c>
      <c r="D3265" s="48" t="s">
        <v>1326</v>
      </c>
      <c r="E3265" s="48" t="s">
        <v>3801</v>
      </c>
      <c r="F3265" s="48" t="s">
        <v>6040</v>
      </c>
      <c r="G3265" s="48"/>
      <c r="H3265" s="47">
        <v>1950</v>
      </c>
      <c r="I3265" s="51">
        <v>298.2</v>
      </c>
      <c r="J3265" s="54" t="s">
        <v>7382</v>
      </c>
      <c r="K3265" s="65">
        <v>1</v>
      </c>
      <c r="L3265" s="47"/>
      <c r="M3265" s="47"/>
      <c r="N3265" s="47"/>
      <c r="O3265" s="65">
        <v>8</v>
      </c>
      <c r="P3265" s="47">
        <v>41648000</v>
      </c>
      <c r="R3265" s="2"/>
    </row>
    <row r="3266" spans="1:18" ht="23" x14ac:dyDescent="0.25">
      <c r="A3266" s="47">
        <f t="shared" si="50"/>
        <v>3251</v>
      </c>
      <c r="B3266" s="48" t="s">
        <v>7205</v>
      </c>
      <c r="C3266" s="48" t="s">
        <v>7354</v>
      </c>
      <c r="D3266" s="48" t="s">
        <v>2989</v>
      </c>
      <c r="E3266" s="48" t="s">
        <v>5382</v>
      </c>
      <c r="F3266" s="48" t="s">
        <v>6040</v>
      </c>
      <c r="G3266" s="48"/>
      <c r="H3266" s="47">
        <v>1954</v>
      </c>
      <c r="I3266" s="47">
        <v>428.9</v>
      </c>
      <c r="J3266" s="47" t="s">
        <v>7497</v>
      </c>
      <c r="K3266" s="47">
        <v>2</v>
      </c>
      <c r="L3266" s="47"/>
      <c r="M3266" s="47"/>
      <c r="N3266" s="47"/>
      <c r="O3266" s="47">
        <v>15</v>
      </c>
      <c r="P3266" s="47">
        <v>41648000</v>
      </c>
      <c r="R3266" s="2"/>
    </row>
    <row r="3267" spans="1:18" ht="23" x14ac:dyDescent="0.25">
      <c r="A3267" s="47">
        <f t="shared" si="50"/>
        <v>3252</v>
      </c>
      <c r="B3267" s="48" t="s">
        <v>7205</v>
      </c>
      <c r="C3267" s="48" t="s">
        <v>7354</v>
      </c>
      <c r="D3267" s="48" t="s">
        <v>3660</v>
      </c>
      <c r="E3267" s="48" t="s">
        <v>6004</v>
      </c>
      <c r="F3267" s="48" t="s">
        <v>6040</v>
      </c>
      <c r="G3267" s="48"/>
      <c r="H3267" s="47">
        <v>1986</v>
      </c>
      <c r="I3267" s="54">
        <v>726.8</v>
      </c>
      <c r="J3267" s="54" t="s">
        <v>7382</v>
      </c>
      <c r="K3267" s="65">
        <v>1</v>
      </c>
      <c r="L3267" s="47"/>
      <c r="M3267" s="47"/>
      <c r="N3267" s="47"/>
      <c r="O3267" s="65">
        <v>50</v>
      </c>
      <c r="P3267" s="47">
        <v>41648000</v>
      </c>
      <c r="R3267" s="2"/>
    </row>
    <row r="3268" spans="1:18" ht="23" x14ac:dyDescent="0.25">
      <c r="A3268" s="47">
        <f t="shared" si="50"/>
        <v>3253</v>
      </c>
      <c r="B3268" s="48" t="s">
        <v>7205</v>
      </c>
      <c r="C3268" s="48" t="s">
        <v>7354</v>
      </c>
      <c r="D3268" s="48" t="s">
        <v>1324</v>
      </c>
      <c r="E3268" s="48" t="s">
        <v>3799</v>
      </c>
      <c r="F3268" s="48" t="s">
        <v>6040</v>
      </c>
      <c r="G3268" s="48"/>
      <c r="H3268" s="47">
        <v>1971</v>
      </c>
      <c r="I3268" s="51">
        <v>506</v>
      </c>
      <c r="J3268" s="54" t="s">
        <v>7382</v>
      </c>
      <c r="K3268" s="65">
        <v>2</v>
      </c>
      <c r="L3268" s="47"/>
      <c r="M3268" s="47"/>
      <c r="N3268" s="47"/>
      <c r="O3268" s="65">
        <v>40</v>
      </c>
      <c r="P3268" s="47">
        <v>41648000</v>
      </c>
      <c r="R3268" s="2"/>
    </row>
    <row r="3269" spans="1:18" ht="23" x14ac:dyDescent="0.25">
      <c r="A3269" s="47">
        <f t="shared" si="50"/>
        <v>3254</v>
      </c>
      <c r="B3269" s="48" t="s">
        <v>7205</v>
      </c>
      <c r="C3269" s="48" t="s">
        <v>7354</v>
      </c>
      <c r="D3269" s="48" t="s">
        <v>3661</v>
      </c>
      <c r="E3269" s="48" t="s">
        <v>6005</v>
      </c>
      <c r="F3269" s="48" t="s">
        <v>6040</v>
      </c>
      <c r="G3269" s="48"/>
      <c r="H3269" s="47">
        <v>1972</v>
      </c>
      <c r="I3269" s="51">
        <v>534.70000000000005</v>
      </c>
      <c r="J3269" s="54" t="s">
        <v>7382</v>
      </c>
      <c r="K3269" s="65">
        <v>4</v>
      </c>
      <c r="L3269" s="47"/>
      <c r="M3269" s="47"/>
      <c r="N3269" s="47"/>
      <c r="O3269" s="65">
        <v>40</v>
      </c>
      <c r="P3269" s="47">
        <v>41648000</v>
      </c>
      <c r="R3269" s="2"/>
    </row>
    <row r="3270" spans="1:18" ht="23" x14ac:dyDescent="0.25">
      <c r="A3270" s="47">
        <f t="shared" si="50"/>
        <v>3255</v>
      </c>
      <c r="B3270" s="48" t="s">
        <v>7205</v>
      </c>
      <c r="C3270" s="48" t="s">
        <v>7354</v>
      </c>
      <c r="D3270" s="48" t="s">
        <v>1325</v>
      </c>
      <c r="E3270" s="48" t="s">
        <v>3800</v>
      </c>
      <c r="F3270" s="48" t="s">
        <v>6040</v>
      </c>
      <c r="G3270" s="48"/>
      <c r="H3270" s="47">
        <v>1973</v>
      </c>
      <c r="I3270" s="54">
        <v>740.3</v>
      </c>
      <c r="J3270" s="54" t="s">
        <v>7382</v>
      </c>
      <c r="K3270" s="65">
        <v>2</v>
      </c>
      <c r="L3270" s="47"/>
      <c r="M3270" s="47"/>
      <c r="N3270" s="47"/>
      <c r="O3270" s="65">
        <v>40</v>
      </c>
      <c r="P3270" s="47">
        <v>41648000</v>
      </c>
      <c r="R3270" s="2"/>
    </row>
    <row r="3271" spans="1:18" ht="23" x14ac:dyDescent="0.25">
      <c r="A3271" s="47">
        <f t="shared" si="50"/>
        <v>3256</v>
      </c>
      <c r="B3271" s="48" t="s">
        <v>7205</v>
      </c>
      <c r="C3271" s="48" t="s">
        <v>7354</v>
      </c>
      <c r="D3271" s="48" t="s">
        <v>3662</v>
      </c>
      <c r="E3271" s="48" t="s">
        <v>6006</v>
      </c>
      <c r="F3271" s="48" t="s">
        <v>6040</v>
      </c>
      <c r="G3271" s="48"/>
      <c r="H3271" s="47">
        <v>1974</v>
      </c>
      <c r="I3271" s="54">
        <v>858.2</v>
      </c>
      <c r="J3271" s="54" t="s">
        <v>7382</v>
      </c>
      <c r="K3271" s="65">
        <v>2</v>
      </c>
      <c r="L3271" s="47"/>
      <c r="M3271" s="47"/>
      <c r="N3271" s="47"/>
      <c r="O3271" s="65">
        <v>50</v>
      </c>
      <c r="P3271" s="47">
        <v>41648000</v>
      </c>
      <c r="R3271" s="2"/>
    </row>
    <row r="3272" spans="1:18" ht="23" x14ac:dyDescent="0.25">
      <c r="A3272" s="47">
        <f t="shared" si="50"/>
        <v>3257</v>
      </c>
      <c r="B3272" s="48" t="s">
        <v>7205</v>
      </c>
      <c r="C3272" s="48" t="s">
        <v>7354</v>
      </c>
      <c r="D3272" s="48" t="s">
        <v>301</v>
      </c>
      <c r="E3272" s="48" t="s">
        <v>930</v>
      </c>
      <c r="F3272" s="48" t="s">
        <v>6040</v>
      </c>
      <c r="G3272" s="48"/>
      <c r="H3272" s="47">
        <v>1966</v>
      </c>
      <c r="I3272" s="54">
        <v>337</v>
      </c>
      <c r="J3272" s="54" t="s">
        <v>7382</v>
      </c>
      <c r="K3272" s="65">
        <v>2</v>
      </c>
      <c r="L3272" s="47"/>
      <c r="M3272" s="47"/>
      <c r="N3272" s="47"/>
      <c r="O3272" s="65">
        <v>20</v>
      </c>
      <c r="P3272" s="47">
        <v>41648000</v>
      </c>
      <c r="R3272" s="2"/>
    </row>
    <row r="3273" spans="1:18" ht="23" x14ac:dyDescent="0.25">
      <c r="A3273" s="47">
        <f t="shared" si="50"/>
        <v>3258</v>
      </c>
      <c r="B3273" s="48" t="s">
        <v>7205</v>
      </c>
      <c r="C3273" s="48" t="s">
        <v>7354</v>
      </c>
      <c r="D3273" s="48" t="s">
        <v>3663</v>
      </c>
      <c r="E3273" s="48" t="s">
        <v>6007</v>
      </c>
      <c r="F3273" s="48" t="s">
        <v>6040</v>
      </c>
      <c r="G3273" s="48"/>
      <c r="H3273" s="47">
        <v>1966</v>
      </c>
      <c r="I3273" s="54">
        <v>320.89999999999998</v>
      </c>
      <c r="J3273" s="54" t="s">
        <v>7382</v>
      </c>
      <c r="K3273" s="65">
        <v>2</v>
      </c>
      <c r="L3273" s="47"/>
      <c r="M3273" s="47"/>
      <c r="N3273" s="47"/>
      <c r="O3273" s="65">
        <v>20</v>
      </c>
      <c r="P3273" s="47">
        <v>41648000</v>
      </c>
      <c r="R3273" s="2"/>
    </row>
    <row r="3274" spans="1:18" ht="23" x14ac:dyDescent="0.25">
      <c r="A3274" s="47">
        <f t="shared" si="50"/>
        <v>3259</v>
      </c>
      <c r="B3274" s="48" t="s">
        <v>7205</v>
      </c>
      <c r="C3274" s="48" t="s">
        <v>7354</v>
      </c>
      <c r="D3274" s="48" t="s">
        <v>302</v>
      </c>
      <c r="E3274" s="48" t="s">
        <v>931</v>
      </c>
      <c r="F3274" s="48" t="s">
        <v>6040</v>
      </c>
      <c r="G3274" s="48"/>
      <c r="H3274" s="47">
        <v>1967</v>
      </c>
      <c r="I3274" s="54">
        <v>498.5</v>
      </c>
      <c r="J3274" s="54" t="s">
        <v>7382</v>
      </c>
      <c r="K3274" s="65">
        <v>2</v>
      </c>
      <c r="L3274" s="47"/>
      <c r="M3274" s="47"/>
      <c r="N3274" s="47"/>
      <c r="O3274" s="65">
        <v>25</v>
      </c>
      <c r="P3274" s="47">
        <v>41648000</v>
      </c>
      <c r="R3274" s="2"/>
    </row>
    <row r="3275" spans="1:18" ht="23" x14ac:dyDescent="0.25">
      <c r="A3275" s="47">
        <f t="shared" si="50"/>
        <v>3260</v>
      </c>
      <c r="B3275" s="48" t="s">
        <v>7205</v>
      </c>
      <c r="C3275" s="48" t="s">
        <v>7354</v>
      </c>
      <c r="D3275" s="48" t="s">
        <v>3664</v>
      </c>
      <c r="E3275" s="48" t="s">
        <v>6008</v>
      </c>
      <c r="F3275" s="48" t="s">
        <v>6040</v>
      </c>
      <c r="G3275" s="48"/>
      <c r="H3275" s="47">
        <v>1984</v>
      </c>
      <c r="I3275" s="54">
        <v>5670.9</v>
      </c>
      <c r="J3275" s="54" t="s">
        <v>7382</v>
      </c>
      <c r="K3275" s="65">
        <v>2</v>
      </c>
      <c r="L3275" s="47"/>
      <c r="M3275" s="47"/>
      <c r="N3275" s="47"/>
      <c r="O3275" s="65">
        <v>300</v>
      </c>
      <c r="P3275" s="47">
        <v>41648000</v>
      </c>
      <c r="R3275" s="2"/>
    </row>
    <row r="3276" spans="1:18" ht="23" x14ac:dyDescent="0.25">
      <c r="A3276" s="47">
        <f t="shared" si="50"/>
        <v>3261</v>
      </c>
      <c r="B3276" s="48" t="s">
        <v>7205</v>
      </c>
      <c r="C3276" s="48" t="s">
        <v>7354</v>
      </c>
      <c r="D3276" s="48" t="s">
        <v>3665</v>
      </c>
      <c r="E3276" s="48" t="s">
        <v>6009</v>
      </c>
      <c r="F3276" s="48" t="s">
        <v>6040</v>
      </c>
      <c r="G3276" s="48"/>
      <c r="H3276" s="47">
        <v>1981</v>
      </c>
      <c r="I3276" s="54">
        <v>4282.3</v>
      </c>
      <c r="J3276" s="54" t="s">
        <v>7382</v>
      </c>
      <c r="K3276" s="65">
        <v>5</v>
      </c>
      <c r="L3276" s="47"/>
      <c r="M3276" s="47"/>
      <c r="N3276" s="47"/>
      <c r="O3276" s="65">
        <v>250</v>
      </c>
      <c r="P3276" s="47">
        <v>41648000</v>
      </c>
      <c r="R3276" s="2"/>
    </row>
    <row r="3277" spans="1:18" ht="23" x14ac:dyDescent="0.25">
      <c r="A3277" s="47">
        <f t="shared" si="50"/>
        <v>3262</v>
      </c>
      <c r="B3277" s="48" t="s">
        <v>7205</v>
      </c>
      <c r="C3277" s="48" t="s">
        <v>7354</v>
      </c>
      <c r="D3277" s="48" t="s">
        <v>3666</v>
      </c>
      <c r="E3277" s="48" t="s">
        <v>6010</v>
      </c>
      <c r="F3277" s="48" t="s">
        <v>6040</v>
      </c>
      <c r="G3277" s="48"/>
      <c r="H3277" s="47">
        <v>1991</v>
      </c>
      <c r="I3277" s="54">
        <v>1607.3</v>
      </c>
      <c r="J3277" s="54" t="s">
        <v>7382</v>
      </c>
      <c r="K3277" s="65">
        <v>3</v>
      </c>
      <c r="L3277" s="47"/>
      <c r="M3277" s="47"/>
      <c r="N3277" s="47"/>
      <c r="O3277" s="65">
        <v>50</v>
      </c>
      <c r="P3277" s="47">
        <v>41648000</v>
      </c>
      <c r="R3277" s="2"/>
    </row>
    <row r="3278" spans="1:18" ht="23" x14ac:dyDescent="0.25">
      <c r="A3278" s="47">
        <f t="shared" si="50"/>
        <v>3263</v>
      </c>
      <c r="B3278" s="48" t="s">
        <v>7205</v>
      </c>
      <c r="C3278" s="48" t="s">
        <v>7354</v>
      </c>
      <c r="D3278" s="48" t="s">
        <v>3667</v>
      </c>
      <c r="E3278" s="48" t="s">
        <v>6011</v>
      </c>
      <c r="F3278" s="48" t="s">
        <v>6040</v>
      </c>
      <c r="G3278" s="48"/>
      <c r="H3278" s="47">
        <v>1987</v>
      </c>
      <c r="I3278" s="54">
        <v>1369.5</v>
      </c>
      <c r="J3278" s="54" t="s">
        <v>7382</v>
      </c>
      <c r="K3278" s="65">
        <v>5</v>
      </c>
      <c r="L3278" s="47"/>
      <c r="M3278" s="47"/>
      <c r="N3278" s="47"/>
      <c r="O3278" s="65">
        <v>50</v>
      </c>
      <c r="P3278" s="47">
        <v>41648000</v>
      </c>
      <c r="R3278" s="2"/>
    </row>
    <row r="3279" spans="1:18" ht="23" x14ac:dyDescent="0.25">
      <c r="A3279" s="47">
        <f t="shared" si="50"/>
        <v>3264</v>
      </c>
      <c r="B3279" s="48" t="s">
        <v>7205</v>
      </c>
      <c r="C3279" s="48" t="s">
        <v>7354</v>
      </c>
      <c r="D3279" s="48" t="s">
        <v>3668</v>
      </c>
      <c r="E3279" s="48" t="s">
        <v>6012</v>
      </c>
      <c r="F3279" s="48" t="s">
        <v>6040</v>
      </c>
      <c r="G3279" s="48"/>
      <c r="H3279" s="47">
        <v>1987</v>
      </c>
      <c r="I3279" s="54">
        <v>1709.2</v>
      </c>
      <c r="J3279" s="54" t="s">
        <v>7382</v>
      </c>
      <c r="K3279" s="65">
        <v>3</v>
      </c>
      <c r="L3279" s="47"/>
      <c r="M3279" s="47"/>
      <c r="N3279" s="47"/>
      <c r="O3279" s="65">
        <v>60</v>
      </c>
      <c r="P3279" s="47">
        <v>41648000</v>
      </c>
      <c r="R3279" s="2"/>
    </row>
    <row r="3280" spans="1:18" ht="23" x14ac:dyDescent="0.25">
      <c r="A3280" s="47">
        <f t="shared" si="50"/>
        <v>3265</v>
      </c>
      <c r="B3280" s="48" t="s">
        <v>7205</v>
      </c>
      <c r="C3280" s="48" t="s">
        <v>7354</v>
      </c>
      <c r="D3280" s="48" t="s">
        <v>3669</v>
      </c>
      <c r="E3280" s="48" t="s">
        <v>6013</v>
      </c>
      <c r="F3280" s="48" t="s">
        <v>6040</v>
      </c>
      <c r="G3280" s="48"/>
      <c r="H3280" s="47">
        <v>1986</v>
      </c>
      <c r="I3280" s="54">
        <v>1310.3</v>
      </c>
      <c r="J3280" s="54" t="s">
        <v>7382</v>
      </c>
      <c r="K3280" s="65">
        <v>3</v>
      </c>
      <c r="L3280" s="47"/>
      <c r="M3280" s="47"/>
      <c r="N3280" s="47"/>
      <c r="O3280" s="65">
        <v>48</v>
      </c>
      <c r="P3280" s="47">
        <v>41648000</v>
      </c>
      <c r="R3280" s="2"/>
    </row>
    <row r="3281" spans="1:18" ht="23" x14ac:dyDescent="0.25">
      <c r="A3281" s="47">
        <f t="shared" si="50"/>
        <v>3266</v>
      </c>
      <c r="B3281" s="48" t="s">
        <v>7205</v>
      </c>
      <c r="C3281" s="48" t="s">
        <v>7354</v>
      </c>
      <c r="D3281" s="48" t="s">
        <v>3670</v>
      </c>
      <c r="E3281" s="48" t="s">
        <v>6014</v>
      </c>
      <c r="F3281" s="48" t="s">
        <v>6040</v>
      </c>
      <c r="G3281" s="48"/>
      <c r="H3281" s="47">
        <v>1983</v>
      </c>
      <c r="I3281" s="54">
        <v>1349.1</v>
      </c>
      <c r="J3281" s="54" t="s">
        <v>7382</v>
      </c>
      <c r="K3281" s="65">
        <v>3</v>
      </c>
      <c r="L3281" s="47"/>
      <c r="M3281" s="47"/>
      <c r="N3281" s="47"/>
      <c r="O3281" s="65">
        <v>48</v>
      </c>
      <c r="P3281" s="47">
        <v>41648000</v>
      </c>
      <c r="R3281" s="2"/>
    </row>
    <row r="3282" spans="1:18" ht="23" x14ac:dyDescent="0.25">
      <c r="A3282" s="47">
        <f t="shared" ref="A3282:A3345" si="51">A3281+1</f>
        <v>3267</v>
      </c>
      <c r="B3282" s="48" t="s">
        <v>7205</v>
      </c>
      <c r="C3282" s="48" t="s">
        <v>7354</v>
      </c>
      <c r="D3282" s="48" t="s">
        <v>1327</v>
      </c>
      <c r="E3282" s="48" t="s">
        <v>3802</v>
      </c>
      <c r="F3282" s="48" t="s">
        <v>6040</v>
      </c>
      <c r="G3282" s="48"/>
      <c r="H3282" s="47">
        <v>1980</v>
      </c>
      <c r="I3282" s="54">
        <v>1369.3</v>
      </c>
      <c r="J3282" s="54" t="s">
        <v>7382</v>
      </c>
      <c r="K3282" s="65">
        <v>3</v>
      </c>
      <c r="L3282" s="47"/>
      <c r="M3282" s="47"/>
      <c r="N3282" s="47"/>
      <c r="O3282" s="65">
        <v>45</v>
      </c>
      <c r="P3282" s="47">
        <v>41648000</v>
      </c>
      <c r="R3282" s="2"/>
    </row>
    <row r="3283" spans="1:18" ht="23" x14ac:dyDescent="0.25">
      <c r="A3283" s="47">
        <f t="shared" si="51"/>
        <v>3268</v>
      </c>
      <c r="B3283" s="48" t="s">
        <v>7205</v>
      </c>
      <c r="C3283" s="48" t="s">
        <v>7354</v>
      </c>
      <c r="D3283" s="48" t="s">
        <v>1328</v>
      </c>
      <c r="E3283" s="48" t="s">
        <v>3803</v>
      </c>
      <c r="F3283" s="48" t="s">
        <v>6040</v>
      </c>
      <c r="G3283" s="48"/>
      <c r="H3283" s="47">
        <v>1967</v>
      </c>
      <c r="I3283" s="54">
        <v>530.70000000000005</v>
      </c>
      <c r="J3283" s="54" t="s">
        <v>7382</v>
      </c>
      <c r="K3283" s="65">
        <v>3</v>
      </c>
      <c r="L3283" s="47"/>
      <c r="M3283" s="47"/>
      <c r="N3283" s="47"/>
      <c r="O3283" s="65">
        <v>20</v>
      </c>
      <c r="P3283" s="47">
        <v>41648000</v>
      </c>
      <c r="R3283" s="2"/>
    </row>
    <row r="3284" spans="1:18" ht="23" x14ac:dyDescent="0.25">
      <c r="A3284" s="47">
        <f t="shared" si="51"/>
        <v>3269</v>
      </c>
      <c r="B3284" s="48" t="s">
        <v>7205</v>
      </c>
      <c r="C3284" s="48" t="s">
        <v>7354</v>
      </c>
      <c r="D3284" s="48" t="s">
        <v>1329</v>
      </c>
      <c r="E3284" s="48" t="s">
        <v>3804</v>
      </c>
      <c r="F3284" s="48" t="s">
        <v>6040</v>
      </c>
      <c r="G3284" s="48"/>
      <c r="H3284" s="47">
        <v>1968</v>
      </c>
      <c r="I3284" s="54">
        <v>545.4</v>
      </c>
      <c r="J3284" s="54" t="s">
        <v>7382</v>
      </c>
      <c r="K3284" s="65">
        <v>3</v>
      </c>
      <c r="L3284" s="47"/>
      <c r="M3284" s="47"/>
      <c r="N3284" s="47"/>
      <c r="O3284" s="65">
        <v>24</v>
      </c>
      <c r="P3284" s="47">
        <v>41648000</v>
      </c>
      <c r="R3284" s="2"/>
    </row>
    <row r="3285" spans="1:18" ht="23" x14ac:dyDescent="0.25">
      <c r="A3285" s="47">
        <f t="shared" si="51"/>
        <v>3270</v>
      </c>
      <c r="B3285" s="48" t="s">
        <v>7205</v>
      </c>
      <c r="C3285" s="48" t="s">
        <v>7354</v>
      </c>
      <c r="D3285" s="48" t="s">
        <v>3671</v>
      </c>
      <c r="E3285" s="48" t="s">
        <v>6015</v>
      </c>
      <c r="F3285" s="48" t="s">
        <v>6040</v>
      </c>
      <c r="G3285" s="48"/>
      <c r="H3285" s="47">
        <v>1970</v>
      </c>
      <c r="I3285" s="54">
        <v>513.20000000000005</v>
      </c>
      <c r="J3285" s="54" t="s">
        <v>7382</v>
      </c>
      <c r="K3285" s="65">
        <v>2</v>
      </c>
      <c r="L3285" s="47"/>
      <c r="M3285" s="47"/>
      <c r="N3285" s="47"/>
      <c r="O3285" s="65">
        <v>20</v>
      </c>
      <c r="P3285" s="47">
        <v>41648000</v>
      </c>
      <c r="R3285" s="2"/>
    </row>
    <row r="3286" spans="1:18" ht="23" x14ac:dyDescent="0.25">
      <c r="A3286" s="47">
        <f t="shared" si="51"/>
        <v>3271</v>
      </c>
      <c r="B3286" s="48" t="s">
        <v>7205</v>
      </c>
      <c r="C3286" s="48" t="s">
        <v>7354</v>
      </c>
      <c r="D3286" s="48" t="s">
        <v>3672</v>
      </c>
      <c r="E3286" s="48" t="s">
        <v>6016</v>
      </c>
      <c r="F3286" s="48" t="s">
        <v>6040</v>
      </c>
      <c r="G3286" s="48"/>
      <c r="H3286" s="47">
        <v>1947</v>
      </c>
      <c r="I3286" s="51">
        <v>483</v>
      </c>
      <c r="J3286" s="54" t="s">
        <v>7497</v>
      </c>
      <c r="K3286" s="65">
        <v>2</v>
      </c>
      <c r="L3286" s="47"/>
      <c r="M3286" s="47"/>
      <c r="N3286" s="47"/>
      <c r="O3286" s="65">
        <v>25</v>
      </c>
      <c r="P3286" s="47">
        <v>41648000</v>
      </c>
      <c r="R3286" s="2"/>
    </row>
    <row r="3287" spans="1:18" ht="23" x14ac:dyDescent="0.25">
      <c r="A3287" s="47">
        <f t="shared" si="51"/>
        <v>3272</v>
      </c>
      <c r="B3287" s="48" t="s">
        <v>7205</v>
      </c>
      <c r="C3287" s="48" t="s">
        <v>7354</v>
      </c>
      <c r="D3287" s="48" t="s">
        <v>2996</v>
      </c>
      <c r="E3287" s="48" t="s">
        <v>5388</v>
      </c>
      <c r="F3287" s="48" t="s">
        <v>6040</v>
      </c>
      <c r="H3287" s="47">
        <v>1947</v>
      </c>
      <c r="I3287" s="47">
        <v>477.4</v>
      </c>
      <c r="J3287" s="54"/>
      <c r="K3287" s="47">
        <v>2</v>
      </c>
      <c r="M3287" s="47"/>
      <c r="N3287" s="47"/>
      <c r="O3287" s="65"/>
      <c r="P3287" s="47">
        <v>41648000</v>
      </c>
      <c r="R3287" s="2"/>
    </row>
    <row r="3288" spans="1:18" ht="23" x14ac:dyDescent="0.25">
      <c r="A3288" s="47">
        <f t="shared" si="51"/>
        <v>3273</v>
      </c>
      <c r="B3288" s="48" t="s">
        <v>7205</v>
      </c>
      <c r="C3288" s="48" t="s">
        <v>7354</v>
      </c>
      <c r="D3288" s="48" t="s">
        <v>2303</v>
      </c>
      <c r="E3288" s="48" t="s">
        <v>4730</v>
      </c>
      <c r="F3288" s="48" t="s">
        <v>6040</v>
      </c>
      <c r="G3288" s="48"/>
      <c r="H3288" s="47">
        <v>1947</v>
      </c>
      <c r="I3288" s="51">
        <v>478.7</v>
      </c>
      <c r="J3288" s="54" t="s">
        <v>7497</v>
      </c>
      <c r="K3288" s="65">
        <v>2</v>
      </c>
      <c r="L3288" s="47"/>
      <c r="M3288" s="47"/>
      <c r="N3288" s="47"/>
      <c r="O3288" s="65">
        <v>2</v>
      </c>
      <c r="P3288" s="47">
        <v>41648000</v>
      </c>
      <c r="R3288" s="2"/>
    </row>
    <row r="3289" spans="1:18" ht="23" x14ac:dyDescent="0.25">
      <c r="A3289" s="47">
        <f t="shared" si="51"/>
        <v>3274</v>
      </c>
      <c r="B3289" s="48" t="s">
        <v>7205</v>
      </c>
      <c r="C3289" s="48" t="s">
        <v>7355</v>
      </c>
      <c r="D3289" s="48" t="s">
        <v>2975</v>
      </c>
      <c r="E3289" s="48" t="s">
        <v>5368</v>
      </c>
      <c r="F3289" s="48" t="s">
        <v>6040</v>
      </c>
      <c r="G3289" s="48"/>
      <c r="H3289" s="47">
        <v>1973</v>
      </c>
      <c r="I3289" s="54">
        <v>3736.4</v>
      </c>
      <c r="J3289" s="54" t="s">
        <v>7382</v>
      </c>
      <c r="K3289" s="65">
        <v>5</v>
      </c>
      <c r="L3289" s="47"/>
      <c r="M3289" s="47"/>
      <c r="N3289" s="47"/>
      <c r="O3289" s="65">
        <v>147</v>
      </c>
      <c r="P3289" s="47">
        <v>41648000</v>
      </c>
      <c r="R3289" s="2"/>
    </row>
    <row r="3290" spans="1:18" ht="23" x14ac:dyDescent="0.25">
      <c r="A3290" s="47">
        <f t="shared" si="51"/>
        <v>3275</v>
      </c>
      <c r="B3290" s="48" t="s">
        <v>7205</v>
      </c>
      <c r="C3290" s="48" t="s">
        <v>7355</v>
      </c>
      <c r="D3290" s="48" t="s">
        <v>2976</v>
      </c>
      <c r="E3290" s="48" t="s">
        <v>5369</v>
      </c>
      <c r="F3290" s="48" t="s">
        <v>6040</v>
      </c>
      <c r="G3290" s="48"/>
      <c r="H3290" s="47">
        <v>1967</v>
      </c>
      <c r="I3290" s="54">
        <v>2784.8</v>
      </c>
      <c r="J3290" s="54" t="s">
        <v>7382</v>
      </c>
      <c r="K3290" s="65">
        <v>5</v>
      </c>
      <c r="L3290" s="47"/>
      <c r="M3290" s="47"/>
      <c r="N3290" s="47"/>
      <c r="O3290" s="65">
        <v>121</v>
      </c>
      <c r="P3290" s="47">
        <v>41648000</v>
      </c>
      <c r="R3290" s="2"/>
    </row>
    <row r="3291" spans="1:18" ht="23" x14ac:dyDescent="0.25">
      <c r="A3291" s="47">
        <f t="shared" si="51"/>
        <v>3276</v>
      </c>
      <c r="B3291" s="48" t="s">
        <v>7205</v>
      </c>
      <c r="C3291" s="48" t="s">
        <v>7355</v>
      </c>
      <c r="D3291" s="48" t="s">
        <v>2977</v>
      </c>
      <c r="E3291" s="48" t="s">
        <v>5370</v>
      </c>
      <c r="F3291" s="48" t="s">
        <v>6040</v>
      </c>
      <c r="G3291" s="48"/>
      <c r="H3291" s="47">
        <v>1966</v>
      </c>
      <c r="I3291" s="54">
        <v>2232.1999999999998</v>
      </c>
      <c r="J3291" s="54" t="s">
        <v>7382</v>
      </c>
      <c r="K3291" s="65">
        <v>4</v>
      </c>
      <c r="L3291" s="47"/>
      <c r="M3291" s="47"/>
      <c r="N3291" s="47"/>
      <c r="O3291" s="65">
        <v>96</v>
      </c>
      <c r="P3291" s="47">
        <v>41648000</v>
      </c>
      <c r="R3291" s="2"/>
    </row>
    <row r="3292" spans="1:18" ht="23" x14ac:dyDescent="0.25">
      <c r="A3292" s="47">
        <f t="shared" si="51"/>
        <v>3277</v>
      </c>
      <c r="B3292" s="48" t="s">
        <v>7205</v>
      </c>
      <c r="C3292" s="48" t="s">
        <v>7355</v>
      </c>
      <c r="D3292" s="48" t="s">
        <v>2978</v>
      </c>
      <c r="E3292" s="48" t="s">
        <v>5371</v>
      </c>
      <c r="F3292" s="48" t="s">
        <v>6040</v>
      </c>
      <c r="G3292" s="48"/>
      <c r="H3292" s="47">
        <v>1966</v>
      </c>
      <c r="I3292" s="54">
        <v>2232.1999999999998</v>
      </c>
      <c r="J3292" s="54" t="s">
        <v>7382</v>
      </c>
      <c r="K3292" s="65">
        <v>4</v>
      </c>
      <c r="L3292" s="47"/>
      <c r="M3292" s="47"/>
      <c r="N3292" s="47"/>
      <c r="O3292" s="65">
        <v>93</v>
      </c>
      <c r="P3292" s="47">
        <v>41648000</v>
      </c>
      <c r="R3292" s="2"/>
    </row>
    <row r="3293" spans="1:18" ht="23" x14ac:dyDescent="0.25">
      <c r="A3293" s="47">
        <f t="shared" si="51"/>
        <v>3278</v>
      </c>
      <c r="B3293" s="48" t="s">
        <v>7205</v>
      </c>
      <c r="C3293" s="48" t="s">
        <v>7355</v>
      </c>
      <c r="D3293" s="48" t="s">
        <v>2979</v>
      </c>
      <c r="E3293" s="48" t="s">
        <v>5372</v>
      </c>
      <c r="F3293" s="48" t="s">
        <v>6040</v>
      </c>
      <c r="G3293" s="48"/>
      <c r="H3293" s="47">
        <v>1969</v>
      </c>
      <c r="I3293" s="54">
        <v>3768.8</v>
      </c>
      <c r="J3293" s="54" t="s">
        <v>7382</v>
      </c>
      <c r="K3293" s="65">
        <v>5</v>
      </c>
      <c r="L3293" s="47"/>
      <c r="M3293" s="47"/>
      <c r="N3293" s="47"/>
      <c r="O3293" s="65">
        <v>156</v>
      </c>
      <c r="P3293" s="47">
        <v>41648000</v>
      </c>
      <c r="R3293" s="2"/>
    </row>
    <row r="3294" spans="1:18" ht="23" x14ac:dyDescent="0.25">
      <c r="A3294" s="47">
        <f t="shared" si="51"/>
        <v>3279</v>
      </c>
      <c r="B3294" s="48" t="s">
        <v>7205</v>
      </c>
      <c r="C3294" s="48" t="s">
        <v>7355</v>
      </c>
      <c r="D3294" s="48" t="s">
        <v>2980</v>
      </c>
      <c r="E3294" s="48" t="s">
        <v>5373</v>
      </c>
      <c r="F3294" s="48" t="s">
        <v>6040</v>
      </c>
      <c r="G3294" s="48"/>
      <c r="H3294" s="47">
        <v>1972</v>
      </c>
      <c r="I3294" s="54">
        <v>3719.19</v>
      </c>
      <c r="J3294" s="54" t="s">
        <v>7382</v>
      </c>
      <c r="K3294" s="65">
        <v>5</v>
      </c>
      <c r="L3294" s="47"/>
      <c r="M3294" s="47"/>
      <c r="N3294" s="47"/>
      <c r="O3294" s="65">
        <v>177</v>
      </c>
      <c r="P3294" s="47">
        <v>41648000</v>
      </c>
      <c r="R3294" s="2"/>
    </row>
    <row r="3295" spans="1:18" ht="23" x14ac:dyDescent="0.25">
      <c r="A3295" s="47">
        <f t="shared" si="51"/>
        <v>3280</v>
      </c>
      <c r="B3295" s="48" t="s">
        <v>7205</v>
      </c>
      <c r="C3295" s="48" t="s">
        <v>7355</v>
      </c>
      <c r="D3295" s="48" t="s">
        <v>2981</v>
      </c>
      <c r="E3295" s="48" t="s">
        <v>5374</v>
      </c>
      <c r="F3295" s="48" t="s">
        <v>6040</v>
      </c>
      <c r="G3295" s="48"/>
      <c r="H3295" s="47">
        <v>1978</v>
      </c>
      <c r="I3295" s="54">
        <v>3580.6</v>
      </c>
      <c r="J3295" s="54" t="s">
        <v>7382</v>
      </c>
      <c r="K3295" s="65">
        <v>5</v>
      </c>
      <c r="L3295" s="47"/>
      <c r="M3295" s="47"/>
      <c r="N3295" s="47"/>
      <c r="O3295" s="65">
        <v>105</v>
      </c>
      <c r="P3295" s="47">
        <v>41648000</v>
      </c>
      <c r="R3295" s="2"/>
    </row>
    <row r="3296" spans="1:18" ht="23" x14ac:dyDescent="0.25">
      <c r="A3296" s="47">
        <f t="shared" si="51"/>
        <v>3281</v>
      </c>
      <c r="B3296" s="48" t="s">
        <v>7205</v>
      </c>
      <c r="C3296" s="48" t="s">
        <v>7355</v>
      </c>
      <c r="D3296" s="48" t="s">
        <v>2982</v>
      </c>
      <c r="E3296" s="48" t="s">
        <v>5375</v>
      </c>
      <c r="F3296" s="48" t="s">
        <v>6040</v>
      </c>
      <c r="G3296" s="48"/>
      <c r="H3296" s="47">
        <v>1975</v>
      </c>
      <c r="I3296" s="54">
        <v>3784.9</v>
      </c>
      <c r="J3296" s="54" t="s">
        <v>7382</v>
      </c>
      <c r="K3296" s="65">
        <v>5</v>
      </c>
      <c r="L3296" s="47"/>
      <c r="M3296" s="47"/>
      <c r="N3296" s="47"/>
      <c r="O3296" s="65">
        <v>172</v>
      </c>
      <c r="P3296" s="47">
        <v>41648000</v>
      </c>
      <c r="R3296" s="2"/>
    </row>
    <row r="3297" spans="1:18" ht="23" x14ac:dyDescent="0.25">
      <c r="A3297" s="47">
        <f t="shared" si="51"/>
        <v>3282</v>
      </c>
      <c r="B3297" s="48" t="s">
        <v>7205</v>
      </c>
      <c r="C3297" s="48" t="s">
        <v>7355</v>
      </c>
      <c r="D3297" s="48" t="s">
        <v>2983</v>
      </c>
      <c r="E3297" s="48" t="s">
        <v>5376</v>
      </c>
      <c r="F3297" s="48" t="s">
        <v>6040</v>
      </c>
      <c r="G3297" s="48"/>
      <c r="H3297" s="47">
        <v>1954</v>
      </c>
      <c r="I3297" s="54">
        <v>435.7</v>
      </c>
      <c r="J3297" s="54" t="s">
        <v>7382</v>
      </c>
      <c r="K3297" s="65">
        <v>2</v>
      </c>
      <c r="L3297" s="47"/>
      <c r="M3297" s="47"/>
      <c r="N3297" s="47"/>
      <c r="O3297" s="65">
        <v>22</v>
      </c>
      <c r="P3297" s="47">
        <v>41648000</v>
      </c>
      <c r="R3297" s="2"/>
    </row>
    <row r="3298" spans="1:18" ht="23" x14ac:dyDescent="0.25">
      <c r="A3298" s="47">
        <f t="shared" si="51"/>
        <v>3283</v>
      </c>
      <c r="B3298" s="48" t="s">
        <v>7205</v>
      </c>
      <c r="C3298" s="48" t="s">
        <v>7355</v>
      </c>
      <c r="D3298" s="48" t="s">
        <v>2984</v>
      </c>
      <c r="E3298" s="48" t="s">
        <v>5377</v>
      </c>
      <c r="F3298" s="48" t="s">
        <v>6040</v>
      </c>
      <c r="G3298" s="48"/>
      <c r="H3298" s="47">
        <v>1961</v>
      </c>
      <c r="I3298" s="54">
        <v>515.20000000000005</v>
      </c>
      <c r="J3298" s="54" t="s">
        <v>7382</v>
      </c>
      <c r="K3298" s="65">
        <v>2</v>
      </c>
      <c r="L3298" s="47"/>
      <c r="M3298" s="47"/>
      <c r="N3298" s="47"/>
      <c r="O3298" s="65">
        <v>25</v>
      </c>
      <c r="P3298" s="47">
        <v>41648000</v>
      </c>
      <c r="R3298" s="2"/>
    </row>
    <row r="3299" spans="1:18" ht="23" x14ac:dyDescent="0.25">
      <c r="A3299" s="47">
        <f t="shared" si="51"/>
        <v>3284</v>
      </c>
      <c r="B3299" s="48" t="s">
        <v>7205</v>
      </c>
      <c r="C3299" s="48" t="s">
        <v>7355</v>
      </c>
      <c r="D3299" s="48" t="s">
        <v>2985</v>
      </c>
      <c r="E3299" s="48" t="s">
        <v>5378</v>
      </c>
      <c r="F3299" s="48" t="s">
        <v>6040</v>
      </c>
      <c r="G3299" s="48"/>
      <c r="H3299" s="47">
        <v>1960</v>
      </c>
      <c r="I3299" s="54">
        <v>514.5</v>
      </c>
      <c r="J3299" s="54" t="s">
        <v>7382</v>
      </c>
      <c r="K3299" s="65">
        <v>2</v>
      </c>
      <c r="L3299" s="47"/>
      <c r="M3299" s="47"/>
      <c r="N3299" s="47"/>
      <c r="O3299" s="65">
        <v>28</v>
      </c>
      <c r="P3299" s="47">
        <v>41648000</v>
      </c>
      <c r="R3299" s="2"/>
    </row>
    <row r="3300" spans="1:18" ht="23" x14ac:dyDescent="0.25">
      <c r="A3300" s="47">
        <f t="shared" si="51"/>
        <v>3285</v>
      </c>
      <c r="B3300" s="48" t="s">
        <v>7205</v>
      </c>
      <c r="C3300" s="48" t="s">
        <v>7355</v>
      </c>
      <c r="D3300" s="48" t="s">
        <v>2986</v>
      </c>
      <c r="E3300" s="48" t="s">
        <v>5379</v>
      </c>
      <c r="F3300" s="48" t="s">
        <v>6040</v>
      </c>
      <c r="G3300" s="48"/>
      <c r="H3300" s="47">
        <v>1959</v>
      </c>
      <c r="I3300" s="54">
        <v>515.70000000000005</v>
      </c>
      <c r="J3300" s="54" t="s">
        <v>7382</v>
      </c>
      <c r="K3300" s="65">
        <v>2</v>
      </c>
      <c r="L3300" s="47"/>
      <c r="M3300" s="47"/>
      <c r="N3300" s="47"/>
      <c r="O3300" s="65">
        <v>27</v>
      </c>
      <c r="P3300" s="47">
        <v>41648000</v>
      </c>
      <c r="R3300" s="2"/>
    </row>
    <row r="3301" spans="1:18" ht="23" x14ac:dyDescent="0.25">
      <c r="A3301" s="47">
        <f t="shared" si="51"/>
        <v>3286</v>
      </c>
      <c r="B3301" s="48" t="s">
        <v>7205</v>
      </c>
      <c r="C3301" s="48" t="s">
        <v>7355</v>
      </c>
      <c r="D3301" s="48" t="s">
        <v>2987</v>
      </c>
      <c r="E3301" s="48" t="s">
        <v>5380</v>
      </c>
      <c r="F3301" s="48" t="s">
        <v>6040</v>
      </c>
      <c r="G3301" s="48"/>
      <c r="H3301" s="47">
        <v>1970</v>
      </c>
      <c r="I3301" s="54">
        <v>4558.6000000000004</v>
      </c>
      <c r="J3301" s="54" t="s">
        <v>7382</v>
      </c>
      <c r="K3301" s="65">
        <v>5</v>
      </c>
      <c r="L3301" s="47"/>
      <c r="M3301" s="47"/>
      <c r="N3301" s="47"/>
      <c r="O3301" s="65">
        <v>182</v>
      </c>
      <c r="P3301" s="47">
        <v>41648000</v>
      </c>
      <c r="R3301" s="2"/>
    </row>
    <row r="3302" spans="1:18" ht="23" x14ac:dyDescent="0.25">
      <c r="A3302" s="47">
        <f t="shared" si="51"/>
        <v>3287</v>
      </c>
      <c r="B3302" s="48" t="s">
        <v>7205</v>
      </c>
      <c r="C3302" s="48" t="s">
        <v>7355</v>
      </c>
      <c r="D3302" s="48" t="s">
        <v>2988</v>
      </c>
      <c r="E3302" s="48" t="s">
        <v>5381</v>
      </c>
      <c r="F3302" s="48" t="s">
        <v>6040</v>
      </c>
      <c r="G3302" s="48"/>
      <c r="H3302" s="47">
        <v>1955</v>
      </c>
      <c r="I3302" s="54">
        <v>429.4</v>
      </c>
      <c r="J3302" s="54" t="s">
        <v>7382</v>
      </c>
      <c r="K3302" s="65">
        <v>2</v>
      </c>
      <c r="L3302" s="47"/>
      <c r="M3302" s="47"/>
      <c r="N3302" s="47"/>
      <c r="O3302" s="65">
        <v>27</v>
      </c>
      <c r="P3302" s="47">
        <v>41648000</v>
      </c>
      <c r="R3302" s="2"/>
    </row>
    <row r="3303" spans="1:18" ht="23" x14ac:dyDescent="0.25">
      <c r="A3303" s="47">
        <f t="shared" si="51"/>
        <v>3288</v>
      </c>
      <c r="B3303" s="48" t="s">
        <v>7205</v>
      </c>
      <c r="C3303" s="48" t="s">
        <v>7208</v>
      </c>
      <c r="D3303" s="48" t="s">
        <v>300</v>
      </c>
      <c r="E3303" s="48" t="s">
        <v>929</v>
      </c>
      <c r="F3303" s="48" t="s">
        <v>6040</v>
      </c>
      <c r="G3303" s="48"/>
      <c r="H3303" s="47">
        <v>1961</v>
      </c>
      <c r="I3303" s="54">
        <v>519.21</v>
      </c>
      <c r="J3303" s="54" t="s">
        <v>7382</v>
      </c>
      <c r="K3303" s="65">
        <v>2</v>
      </c>
      <c r="L3303" s="47"/>
      <c r="M3303" s="47"/>
      <c r="N3303" s="47"/>
      <c r="O3303" s="65">
        <v>30</v>
      </c>
      <c r="P3303" s="47">
        <v>41648000</v>
      </c>
      <c r="R3303" s="2"/>
    </row>
    <row r="3304" spans="1:18" ht="23" x14ac:dyDescent="0.25">
      <c r="A3304" s="47">
        <f t="shared" si="51"/>
        <v>3289</v>
      </c>
      <c r="B3304" s="48" t="s">
        <v>7205</v>
      </c>
      <c r="C3304" s="48" t="s">
        <v>7208</v>
      </c>
      <c r="D3304" s="48" t="s">
        <v>2972</v>
      </c>
      <c r="E3304" s="48" t="s">
        <v>5365</v>
      </c>
      <c r="F3304" s="48" t="s">
        <v>6040</v>
      </c>
      <c r="G3304" s="48"/>
      <c r="H3304" s="47">
        <v>1970</v>
      </c>
      <c r="I3304" s="54">
        <v>537</v>
      </c>
      <c r="J3304" s="54" t="s">
        <v>7382</v>
      </c>
      <c r="K3304" s="65">
        <v>2</v>
      </c>
      <c r="L3304" s="47"/>
      <c r="M3304" s="47"/>
      <c r="N3304" s="47"/>
      <c r="O3304" s="65">
        <v>42</v>
      </c>
      <c r="P3304" s="47">
        <v>41648000</v>
      </c>
      <c r="R3304" s="2"/>
    </row>
    <row r="3305" spans="1:18" ht="23" x14ac:dyDescent="0.25">
      <c r="A3305" s="47">
        <f t="shared" si="51"/>
        <v>3290</v>
      </c>
      <c r="B3305" s="48" t="s">
        <v>7205</v>
      </c>
      <c r="C3305" s="48" t="s">
        <v>7208</v>
      </c>
      <c r="D3305" s="48" t="s">
        <v>2973</v>
      </c>
      <c r="E3305" s="48" t="s">
        <v>5366</v>
      </c>
      <c r="F3305" s="48" t="s">
        <v>6040</v>
      </c>
      <c r="G3305" s="48"/>
      <c r="H3305" s="47">
        <v>1970</v>
      </c>
      <c r="I3305" s="54">
        <v>560.9</v>
      </c>
      <c r="J3305" s="54" t="s">
        <v>7382</v>
      </c>
      <c r="K3305" s="47">
        <v>2</v>
      </c>
      <c r="L3305" s="47"/>
      <c r="M3305" s="47"/>
      <c r="N3305" s="47"/>
      <c r="O3305" s="65">
        <v>36</v>
      </c>
      <c r="P3305" s="47">
        <v>41648000</v>
      </c>
      <c r="R3305" s="2"/>
    </row>
    <row r="3306" spans="1:18" ht="23" x14ac:dyDescent="0.25">
      <c r="A3306" s="47">
        <f t="shared" si="51"/>
        <v>3291</v>
      </c>
      <c r="B3306" s="48" t="s">
        <v>7205</v>
      </c>
      <c r="C3306" s="48" t="s">
        <v>7208</v>
      </c>
      <c r="D3306" s="48" t="s">
        <v>2974</v>
      </c>
      <c r="E3306" s="48" t="s">
        <v>5367</v>
      </c>
      <c r="F3306" s="48" t="s">
        <v>6040</v>
      </c>
      <c r="G3306" s="48"/>
      <c r="H3306" s="47">
        <v>1970</v>
      </c>
      <c r="I3306" s="54">
        <v>575.5</v>
      </c>
      <c r="J3306" s="54" t="s">
        <v>7382</v>
      </c>
      <c r="K3306" s="47">
        <v>2</v>
      </c>
      <c r="L3306" s="47"/>
      <c r="M3306" s="47"/>
      <c r="N3306" s="47"/>
      <c r="O3306" s="65">
        <v>28</v>
      </c>
      <c r="P3306" s="47">
        <v>41648000</v>
      </c>
      <c r="R3306" s="2"/>
    </row>
    <row r="3307" spans="1:18" ht="23" x14ac:dyDescent="0.25">
      <c r="A3307" s="47">
        <f t="shared" si="51"/>
        <v>3292</v>
      </c>
      <c r="B3307" s="48" t="s">
        <v>7205</v>
      </c>
      <c r="C3307" s="48" t="s">
        <v>7208</v>
      </c>
      <c r="D3307" s="48" t="s">
        <v>3137</v>
      </c>
      <c r="E3307" s="48" t="s">
        <v>5523</v>
      </c>
      <c r="F3307" s="48" t="s">
        <v>6040</v>
      </c>
      <c r="G3307" s="48"/>
      <c r="H3307" s="47">
        <v>1970</v>
      </c>
      <c r="I3307" s="54">
        <v>578.12</v>
      </c>
      <c r="J3307" s="54" t="s">
        <v>7382</v>
      </c>
      <c r="K3307" s="47">
        <v>2</v>
      </c>
      <c r="L3307" s="47"/>
      <c r="M3307" s="47"/>
      <c r="N3307" s="47"/>
      <c r="O3307" s="65">
        <v>30</v>
      </c>
      <c r="P3307" s="47">
        <v>41648000</v>
      </c>
      <c r="R3307" s="2"/>
    </row>
    <row r="3308" spans="1:18" ht="28.5" customHeight="1" x14ac:dyDescent="0.25">
      <c r="A3308" s="47">
        <f t="shared" si="51"/>
        <v>3293</v>
      </c>
      <c r="B3308" s="48" t="s">
        <v>7205</v>
      </c>
      <c r="C3308" s="48" t="s">
        <v>7208</v>
      </c>
      <c r="D3308" s="48" t="s">
        <v>7356</v>
      </c>
      <c r="E3308" s="48" t="s">
        <v>7357</v>
      </c>
      <c r="F3308" s="48" t="s">
        <v>6090</v>
      </c>
      <c r="G3308" s="48"/>
      <c r="H3308" s="47">
        <v>1990</v>
      </c>
      <c r="I3308" s="47">
        <v>3558</v>
      </c>
      <c r="J3308" s="47"/>
      <c r="K3308" s="47">
        <v>5</v>
      </c>
      <c r="L3308" s="47"/>
      <c r="M3308" s="47"/>
      <c r="N3308" s="47"/>
      <c r="O3308" s="47"/>
      <c r="P3308" s="47">
        <v>41648000</v>
      </c>
      <c r="R3308" s="2"/>
    </row>
    <row r="3309" spans="1:18" ht="23" x14ac:dyDescent="0.25">
      <c r="A3309" s="47">
        <f t="shared" si="51"/>
        <v>3294</v>
      </c>
      <c r="B3309" s="48" t="s">
        <v>7205</v>
      </c>
      <c r="C3309" s="48" t="s">
        <v>7208</v>
      </c>
      <c r="D3309" s="48" t="s">
        <v>352</v>
      </c>
      <c r="E3309" s="48" t="s">
        <v>988</v>
      </c>
      <c r="F3309" s="48" t="s">
        <v>6040</v>
      </c>
      <c r="G3309" s="48"/>
      <c r="H3309" s="47">
        <v>1987</v>
      </c>
      <c r="I3309" s="47">
        <v>567.79999999999995</v>
      </c>
      <c r="J3309" s="47" t="s">
        <v>7372</v>
      </c>
      <c r="K3309" s="47">
        <v>2</v>
      </c>
      <c r="L3309" s="47"/>
      <c r="M3309" s="47"/>
      <c r="N3309" s="47"/>
      <c r="O3309" s="47">
        <v>22</v>
      </c>
      <c r="P3309" s="47">
        <v>41648000</v>
      </c>
      <c r="R3309" s="2"/>
    </row>
    <row r="3310" spans="1:18" ht="24" customHeight="1" x14ac:dyDescent="0.25">
      <c r="A3310" s="47">
        <f t="shared" si="51"/>
        <v>3295</v>
      </c>
      <c r="B3310" s="48" t="s">
        <v>7205</v>
      </c>
      <c r="C3310" s="48" t="s">
        <v>7208</v>
      </c>
      <c r="D3310" s="48" t="s">
        <v>7358</v>
      </c>
      <c r="E3310" s="48" t="s">
        <v>7359</v>
      </c>
      <c r="F3310" s="48" t="s">
        <v>6090</v>
      </c>
      <c r="G3310" s="48"/>
      <c r="H3310" s="47">
        <v>1968</v>
      </c>
      <c r="I3310" s="47">
        <v>3343</v>
      </c>
      <c r="J3310" s="47"/>
      <c r="K3310" s="47">
        <v>5</v>
      </c>
      <c r="L3310" s="47"/>
      <c r="M3310" s="47"/>
      <c r="N3310" s="47"/>
      <c r="O3310" s="47"/>
      <c r="P3310" s="47">
        <v>41648000</v>
      </c>
      <c r="R3310" s="2"/>
    </row>
    <row r="3311" spans="1:18" ht="25.5" customHeight="1" x14ac:dyDescent="0.25">
      <c r="A3311" s="47">
        <f t="shared" si="51"/>
        <v>3296</v>
      </c>
      <c r="B3311" s="48" t="s">
        <v>7205</v>
      </c>
      <c r="C3311" s="48" t="s">
        <v>7208</v>
      </c>
      <c r="D3311" s="48" t="s">
        <v>7360</v>
      </c>
      <c r="E3311" s="48" t="s">
        <v>7361</v>
      </c>
      <c r="F3311" s="48" t="s">
        <v>6090</v>
      </c>
      <c r="G3311" s="48"/>
      <c r="H3311" s="47">
        <v>1973</v>
      </c>
      <c r="I3311" s="47">
        <v>3373.1</v>
      </c>
      <c r="J3311" s="47"/>
      <c r="K3311" s="47">
        <v>5</v>
      </c>
      <c r="L3311" s="47"/>
      <c r="M3311" s="47"/>
      <c r="N3311" s="47"/>
      <c r="O3311" s="47"/>
      <c r="P3311" s="47">
        <v>41648000</v>
      </c>
      <c r="R3311" s="2"/>
    </row>
    <row r="3312" spans="1:18" ht="23" x14ac:dyDescent="0.25">
      <c r="A3312" s="47">
        <f t="shared" si="51"/>
        <v>3297</v>
      </c>
      <c r="B3312" s="48" t="s">
        <v>7205</v>
      </c>
      <c r="C3312" s="48" t="s">
        <v>7354</v>
      </c>
      <c r="D3312" s="48" t="s">
        <v>2991</v>
      </c>
      <c r="E3312" s="48" t="s">
        <v>5384</v>
      </c>
      <c r="F3312" s="48" t="s">
        <v>6040</v>
      </c>
      <c r="G3312" s="48"/>
      <c r="H3312" s="47">
        <v>1965</v>
      </c>
      <c r="I3312" s="54">
        <v>628.29999999999995</v>
      </c>
      <c r="J3312" s="54" t="s">
        <v>7382</v>
      </c>
      <c r="K3312" s="65">
        <v>1</v>
      </c>
      <c r="L3312" s="47"/>
      <c r="M3312" s="47"/>
      <c r="N3312" s="47"/>
      <c r="O3312" s="65">
        <v>24</v>
      </c>
      <c r="P3312" s="47">
        <v>41648000</v>
      </c>
      <c r="R3312" s="2"/>
    </row>
    <row r="3313" spans="1:18" ht="23" x14ac:dyDescent="0.25">
      <c r="A3313" s="47">
        <f t="shared" si="51"/>
        <v>3298</v>
      </c>
      <c r="B3313" s="48" t="s">
        <v>7205</v>
      </c>
      <c r="C3313" s="48" t="s">
        <v>7354</v>
      </c>
      <c r="D3313" s="48" t="s">
        <v>2378</v>
      </c>
      <c r="E3313" s="48" t="s">
        <v>4804</v>
      </c>
      <c r="F3313" s="48" t="s">
        <v>6040</v>
      </c>
      <c r="G3313" s="48"/>
      <c r="H3313" s="47">
        <v>1966</v>
      </c>
      <c r="I3313" s="54">
        <v>651.1</v>
      </c>
      <c r="J3313" s="54" t="s">
        <v>7382</v>
      </c>
      <c r="K3313" s="65">
        <v>2</v>
      </c>
      <c r="L3313" s="47"/>
      <c r="M3313" s="47"/>
      <c r="N3313" s="47"/>
      <c r="O3313" s="65">
        <v>20</v>
      </c>
      <c r="P3313" s="47">
        <v>41648000</v>
      </c>
      <c r="R3313" s="2"/>
    </row>
    <row r="3314" spans="1:18" ht="23" x14ac:dyDescent="0.25">
      <c r="A3314" s="47">
        <f t="shared" si="51"/>
        <v>3299</v>
      </c>
      <c r="B3314" s="48" t="s">
        <v>7205</v>
      </c>
      <c r="C3314" s="48" t="s">
        <v>7354</v>
      </c>
      <c r="D3314" s="48" t="s">
        <v>2993</v>
      </c>
      <c r="E3314" s="48" t="s">
        <v>5386</v>
      </c>
      <c r="F3314" s="48" t="s">
        <v>6040</v>
      </c>
      <c r="G3314" s="48"/>
      <c r="H3314" s="47">
        <v>1970</v>
      </c>
      <c r="I3314" s="54">
        <v>527.9</v>
      </c>
      <c r="J3314" s="54" t="s">
        <v>7382</v>
      </c>
      <c r="K3314" s="65">
        <v>2</v>
      </c>
      <c r="L3314" s="47"/>
      <c r="M3314" s="47"/>
      <c r="N3314" s="47"/>
      <c r="O3314" s="65">
        <v>25</v>
      </c>
      <c r="P3314" s="47">
        <v>41648000</v>
      </c>
      <c r="R3314" s="2"/>
    </row>
    <row r="3315" spans="1:18" ht="30" customHeight="1" x14ac:dyDescent="0.25">
      <c r="A3315" s="47">
        <f t="shared" si="51"/>
        <v>3300</v>
      </c>
      <c r="B3315" s="48" t="s">
        <v>7205</v>
      </c>
      <c r="C3315" s="48" t="s">
        <v>7354</v>
      </c>
      <c r="D3315" s="48" t="s">
        <v>2994</v>
      </c>
      <c r="E3315" s="48" t="s">
        <v>7362</v>
      </c>
      <c r="F3315" s="48" t="s">
        <v>6040</v>
      </c>
      <c r="G3315" s="48"/>
      <c r="H3315" s="47">
        <v>1965</v>
      </c>
      <c r="I3315" s="54">
        <v>648.1</v>
      </c>
      <c r="J3315" s="54" t="s">
        <v>7382</v>
      </c>
      <c r="K3315" s="65">
        <v>2</v>
      </c>
      <c r="L3315" s="47"/>
      <c r="M3315" s="47"/>
      <c r="N3315" s="47"/>
      <c r="O3315" s="65">
        <v>20</v>
      </c>
      <c r="P3315" s="47">
        <v>41648000</v>
      </c>
      <c r="R3315" s="2"/>
    </row>
    <row r="3316" spans="1:18" ht="24" customHeight="1" x14ac:dyDescent="0.25">
      <c r="A3316" s="47">
        <f t="shared" si="51"/>
        <v>3301</v>
      </c>
      <c r="B3316" s="48" t="s">
        <v>7205</v>
      </c>
      <c r="C3316" s="48" t="s">
        <v>7208</v>
      </c>
      <c r="D3316" s="48" t="s">
        <v>7363</v>
      </c>
      <c r="E3316" s="48" t="s">
        <v>7364</v>
      </c>
      <c r="F3316" s="48" t="s">
        <v>6090</v>
      </c>
      <c r="G3316" s="48"/>
      <c r="H3316" s="47">
        <v>1983</v>
      </c>
      <c r="I3316" s="47">
        <v>3302.74</v>
      </c>
      <c r="J3316" s="47"/>
      <c r="K3316" s="47">
        <v>5</v>
      </c>
      <c r="L3316" s="47"/>
      <c r="M3316" s="47"/>
      <c r="N3316" s="47"/>
      <c r="O3316" s="47"/>
      <c r="P3316" s="47">
        <v>41648000</v>
      </c>
    </row>
    <row r="3317" spans="1:18" ht="23" x14ac:dyDescent="0.25">
      <c r="A3317" s="47">
        <f t="shared" si="51"/>
        <v>3302</v>
      </c>
      <c r="B3317" s="48" t="s">
        <v>7205</v>
      </c>
      <c r="C3317" s="48" t="s">
        <v>7208</v>
      </c>
      <c r="D3317" s="48" t="s">
        <v>353</v>
      </c>
      <c r="E3317" s="48" t="s">
        <v>989</v>
      </c>
      <c r="F3317" s="48" t="s">
        <v>6040</v>
      </c>
      <c r="G3317" s="48"/>
      <c r="H3317" s="47">
        <v>1968</v>
      </c>
      <c r="I3317" s="47">
        <v>798.2</v>
      </c>
      <c r="J3317" s="47" t="s">
        <v>7382</v>
      </c>
      <c r="K3317" s="47">
        <v>2</v>
      </c>
      <c r="L3317" s="47"/>
      <c r="M3317" s="47"/>
      <c r="N3317" s="47"/>
      <c r="O3317" s="47">
        <v>41</v>
      </c>
      <c r="P3317" s="47">
        <v>41648000</v>
      </c>
    </row>
    <row r="3318" spans="1:18" ht="23" x14ac:dyDescent="0.25">
      <c r="A3318" s="47">
        <f t="shared" si="51"/>
        <v>3303</v>
      </c>
      <c r="B3318" s="48" t="s">
        <v>7205</v>
      </c>
      <c r="C3318" s="48" t="s">
        <v>7206</v>
      </c>
      <c r="D3318" s="48" t="s">
        <v>36</v>
      </c>
      <c r="E3318" s="48" t="s">
        <v>1150</v>
      </c>
      <c r="F3318" s="48" t="s">
        <v>6040</v>
      </c>
      <c r="G3318" s="48"/>
      <c r="H3318" s="47">
        <v>1976</v>
      </c>
      <c r="I3318" s="47">
        <v>3807.41</v>
      </c>
      <c r="J3318" s="47"/>
      <c r="K3318" s="47">
        <v>5</v>
      </c>
      <c r="L3318" s="47"/>
      <c r="M3318" s="47"/>
      <c r="N3318" s="47"/>
      <c r="O3318" s="47"/>
      <c r="P3318" s="47">
        <v>41648000</v>
      </c>
    </row>
    <row r="3319" spans="1:18" ht="27.75" customHeight="1" x14ac:dyDescent="0.25">
      <c r="A3319" s="47">
        <f t="shared" si="51"/>
        <v>3304</v>
      </c>
      <c r="B3319" s="48" t="s">
        <v>7205</v>
      </c>
      <c r="C3319" s="48" t="s">
        <v>7365</v>
      </c>
      <c r="D3319" s="48" t="s">
        <v>294</v>
      </c>
      <c r="E3319" s="49" t="s">
        <v>923</v>
      </c>
      <c r="F3319" s="48" t="s">
        <v>6040</v>
      </c>
      <c r="G3319" s="48"/>
      <c r="H3319" s="47">
        <v>1978</v>
      </c>
      <c r="I3319" s="47">
        <v>627.29999999999995</v>
      </c>
      <c r="J3319" s="47" t="s">
        <v>7382</v>
      </c>
      <c r="K3319" s="47">
        <v>2</v>
      </c>
      <c r="L3319" s="47"/>
      <c r="M3319" s="47"/>
      <c r="N3319" s="47"/>
      <c r="O3319" s="47">
        <v>25</v>
      </c>
      <c r="P3319" s="47">
        <v>41648000</v>
      </c>
    </row>
    <row r="3320" spans="1:18" ht="26.25" customHeight="1" x14ac:dyDescent="0.25">
      <c r="A3320" s="47">
        <f t="shared" si="51"/>
        <v>3305</v>
      </c>
      <c r="B3320" s="48" t="s">
        <v>7205</v>
      </c>
      <c r="C3320" s="48" t="s">
        <v>7365</v>
      </c>
      <c r="D3320" s="48" t="s">
        <v>3646</v>
      </c>
      <c r="E3320" s="48" t="s">
        <v>5990</v>
      </c>
      <c r="F3320" s="48" t="s">
        <v>6040</v>
      </c>
      <c r="G3320" s="48"/>
      <c r="H3320" s="47">
        <v>1967</v>
      </c>
      <c r="I3320" s="54">
        <v>517.79999999999995</v>
      </c>
      <c r="J3320" s="54" t="s">
        <v>7497</v>
      </c>
      <c r="K3320" s="47">
        <v>2</v>
      </c>
      <c r="L3320" s="47"/>
      <c r="M3320" s="47"/>
      <c r="N3320" s="47"/>
      <c r="O3320" s="47">
        <v>28</v>
      </c>
      <c r="P3320" s="47">
        <v>41648000</v>
      </c>
    </row>
    <row r="3321" spans="1:18" ht="23" x14ac:dyDescent="0.25">
      <c r="A3321" s="47">
        <f t="shared" si="51"/>
        <v>3306</v>
      </c>
      <c r="B3321" s="48" t="s">
        <v>7205</v>
      </c>
      <c r="C3321" s="48" t="s">
        <v>7365</v>
      </c>
      <c r="D3321" s="48" t="s">
        <v>3647</v>
      </c>
      <c r="E3321" s="48" t="s">
        <v>5991</v>
      </c>
      <c r="F3321" s="48" t="s">
        <v>6040</v>
      </c>
      <c r="G3321" s="48"/>
      <c r="H3321" s="47">
        <v>1965</v>
      </c>
      <c r="I3321" s="54">
        <v>312.39999999999998</v>
      </c>
      <c r="J3321" s="54" t="s">
        <v>7382</v>
      </c>
      <c r="K3321" s="47">
        <v>2</v>
      </c>
      <c r="L3321" s="47"/>
      <c r="M3321" s="47"/>
      <c r="N3321" s="47"/>
      <c r="O3321" s="47">
        <v>14</v>
      </c>
      <c r="P3321" s="47">
        <v>41648000</v>
      </c>
    </row>
    <row r="3322" spans="1:18" ht="23" x14ac:dyDescent="0.25">
      <c r="A3322" s="47">
        <f t="shared" si="51"/>
        <v>3307</v>
      </c>
      <c r="B3322" s="48" t="s">
        <v>7205</v>
      </c>
      <c r="C3322" s="48" t="s">
        <v>7208</v>
      </c>
      <c r="D3322" s="48" t="s">
        <v>354</v>
      </c>
      <c r="E3322" s="48" t="s">
        <v>990</v>
      </c>
      <c r="F3322" s="48" t="s">
        <v>6040</v>
      </c>
      <c r="G3322" s="48"/>
      <c r="H3322" s="47">
        <v>1960</v>
      </c>
      <c r="I3322" s="54">
        <v>666.66</v>
      </c>
      <c r="J3322" s="54" t="s">
        <v>7382</v>
      </c>
      <c r="K3322" s="47">
        <v>2</v>
      </c>
      <c r="L3322" s="47"/>
      <c r="M3322" s="47"/>
      <c r="N3322" s="47"/>
      <c r="O3322" s="65">
        <v>44</v>
      </c>
      <c r="P3322" s="47">
        <v>41648000</v>
      </c>
    </row>
    <row r="3323" spans="1:18" ht="30.75" customHeight="1" x14ac:dyDescent="0.25">
      <c r="A3323" s="47">
        <f t="shared" si="51"/>
        <v>3308</v>
      </c>
      <c r="B3323" s="48" t="s">
        <v>7205</v>
      </c>
      <c r="C3323" s="48" t="s">
        <v>7208</v>
      </c>
      <c r="D3323" s="48" t="s">
        <v>355</v>
      </c>
      <c r="E3323" s="48" t="s">
        <v>991</v>
      </c>
      <c r="F3323" s="48" t="s">
        <v>6040</v>
      </c>
      <c r="G3323" s="48"/>
      <c r="H3323" s="47">
        <v>1962</v>
      </c>
      <c r="I3323" s="54">
        <v>670.31</v>
      </c>
      <c r="J3323" s="54" t="s">
        <v>7382</v>
      </c>
      <c r="K3323" s="47">
        <v>2</v>
      </c>
      <c r="L3323" s="47"/>
      <c r="M3323" s="47"/>
      <c r="N3323" s="47"/>
      <c r="O3323" s="65">
        <v>43</v>
      </c>
      <c r="P3323" s="47">
        <v>41648000</v>
      </c>
    </row>
    <row r="3324" spans="1:18" ht="30.75" customHeight="1" x14ac:dyDescent="0.25">
      <c r="A3324" s="47">
        <f t="shared" si="51"/>
        <v>3309</v>
      </c>
      <c r="B3324" s="48" t="s">
        <v>7205</v>
      </c>
      <c r="C3324" s="48" t="s">
        <v>7208</v>
      </c>
      <c r="D3324" s="48" t="s">
        <v>356</v>
      </c>
      <c r="E3324" s="48" t="s">
        <v>992</v>
      </c>
      <c r="F3324" s="48" t="s">
        <v>6040</v>
      </c>
      <c r="G3324" s="48"/>
      <c r="H3324" s="47">
        <v>1964</v>
      </c>
      <c r="I3324" s="54">
        <v>643.94000000000005</v>
      </c>
      <c r="J3324" s="54" t="s">
        <v>7382</v>
      </c>
      <c r="K3324" s="47">
        <v>2</v>
      </c>
      <c r="L3324" s="47"/>
      <c r="M3324" s="47"/>
      <c r="N3324" s="47"/>
      <c r="O3324" s="65">
        <v>29</v>
      </c>
      <c r="P3324" s="47">
        <v>41648000</v>
      </c>
    </row>
    <row r="3325" spans="1:18" ht="30.75" customHeight="1" x14ac:dyDescent="0.25">
      <c r="A3325" s="47">
        <f t="shared" si="51"/>
        <v>3310</v>
      </c>
      <c r="B3325" s="48" t="s">
        <v>7205</v>
      </c>
      <c r="C3325" s="48" t="s">
        <v>7208</v>
      </c>
      <c r="D3325" s="48" t="s">
        <v>357</v>
      </c>
      <c r="E3325" s="48" t="s">
        <v>993</v>
      </c>
      <c r="F3325" s="48" t="s">
        <v>6040</v>
      </c>
      <c r="G3325" s="48"/>
      <c r="H3325" s="47">
        <v>1970</v>
      </c>
      <c r="I3325" s="54">
        <v>4814.37</v>
      </c>
      <c r="J3325" s="54" t="s">
        <v>7372</v>
      </c>
      <c r="K3325" s="47">
        <v>2</v>
      </c>
      <c r="L3325" s="47"/>
      <c r="M3325" s="47"/>
      <c r="N3325" s="47"/>
      <c r="O3325" s="65">
        <v>230</v>
      </c>
      <c r="P3325" s="47">
        <v>41648000</v>
      </c>
    </row>
    <row r="3326" spans="1:18" ht="32.25" customHeight="1" x14ac:dyDescent="0.25">
      <c r="A3326" s="47">
        <f t="shared" si="51"/>
        <v>3311</v>
      </c>
      <c r="B3326" s="48" t="s">
        <v>6059</v>
      </c>
      <c r="C3326" s="48" t="s">
        <v>7626</v>
      </c>
      <c r="D3326" s="48" t="s">
        <v>7425</v>
      </c>
      <c r="E3326" s="48" t="s">
        <v>7629</v>
      </c>
      <c r="F3326" s="140" t="s">
        <v>6040</v>
      </c>
      <c r="G3326" s="48"/>
      <c r="H3326" s="47"/>
      <c r="I3326" s="47"/>
      <c r="J3326" s="47"/>
      <c r="K3326" s="47"/>
      <c r="L3326" s="47"/>
      <c r="M3326" s="47"/>
      <c r="N3326" s="47"/>
      <c r="O3326" s="47"/>
      <c r="P3326" s="47">
        <v>41606000</v>
      </c>
    </row>
    <row r="3327" spans="1:18" ht="31.5" customHeight="1" x14ac:dyDescent="0.25">
      <c r="A3327" s="47">
        <f t="shared" si="51"/>
        <v>3312</v>
      </c>
      <c r="B3327" s="48" t="s">
        <v>6059</v>
      </c>
      <c r="C3327" s="48" t="s">
        <v>7626</v>
      </c>
      <c r="D3327" s="48" t="s">
        <v>7426</v>
      </c>
      <c r="E3327" s="48" t="s">
        <v>7630</v>
      </c>
      <c r="F3327" s="140" t="s">
        <v>6040</v>
      </c>
      <c r="G3327" s="48"/>
      <c r="H3327" s="47"/>
      <c r="I3327" s="47"/>
      <c r="J3327" s="47"/>
      <c r="K3327" s="47"/>
      <c r="L3327" s="47"/>
      <c r="M3327" s="47"/>
      <c r="N3327" s="47"/>
      <c r="O3327" s="47"/>
      <c r="P3327" s="47">
        <v>41606000</v>
      </c>
    </row>
    <row r="3328" spans="1:18" ht="30" customHeight="1" x14ac:dyDescent="0.25">
      <c r="A3328" s="47">
        <f t="shared" si="51"/>
        <v>3313</v>
      </c>
      <c r="B3328" s="162" t="s">
        <v>6131</v>
      </c>
      <c r="C3328" s="162" t="s">
        <v>6132</v>
      </c>
      <c r="D3328" s="162" t="s">
        <v>7728</v>
      </c>
      <c r="E3328" s="48" t="s">
        <v>7631</v>
      </c>
      <c r="F3328" s="162" t="s">
        <v>6040</v>
      </c>
      <c r="G3328" s="161"/>
      <c r="H3328" s="161"/>
      <c r="I3328" s="161"/>
      <c r="J3328" s="161"/>
      <c r="K3328" s="161"/>
      <c r="L3328" s="161"/>
      <c r="M3328" s="161"/>
      <c r="N3328" s="161"/>
      <c r="O3328" s="161"/>
      <c r="P3328" s="167">
        <v>41612000</v>
      </c>
      <c r="Q3328" s="2"/>
      <c r="R3328" s="2"/>
    </row>
    <row r="3329" spans="1:18" ht="24.75" customHeight="1" x14ac:dyDescent="0.25">
      <c r="A3329" s="47">
        <f t="shared" si="51"/>
        <v>3314</v>
      </c>
      <c r="B3329" s="162" t="s">
        <v>6131</v>
      </c>
      <c r="C3329" s="162" t="s">
        <v>7436</v>
      </c>
      <c r="D3329" s="162" t="s">
        <v>7424</v>
      </c>
      <c r="E3329" s="48" t="s">
        <v>7632</v>
      </c>
      <c r="F3329" s="162" t="s">
        <v>6040</v>
      </c>
      <c r="G3329" s="161"/>
      <c r="H3329" s="161"/>
      <c r="I3329" s="161"/>
      <c r="J3329" s="161"/>
      <c r="K3329" s="161"/>
      <c r="L3329" s="161"/>
      <c r="M3329" s="161"/>
      <c r="N3329" s="161"/>
      <c r="O3329" s="161"/>
      <c r="P3329" s="167">
        <v>41612000</v>
      </c>
      <c r="Q3329" s="2"/>
      <c r="R3329" s="2"/>
    </row>
    <row r="3330" spans="1:18" ht="35.25" customHeight="1" x14ac:dyDescent="0.25">
      <c r="A3330" s="47">
        <f t="shared" si="51"/>
        <v>3315</v>
      </c>
      <c r="B3330" s="163" t="s">
        <v>6908</v>
      </c>
      <c r="C3330" s="162" t="s">
        <v>7705</v>
      </c>
      <c r="D3330" s="163" t="s">
        <v>7416</v>
      </c>
      <c r="E3330" s="48" t="s">
        <v>7642</v>
      </c>
      <c r="F3330" s="162" t="s">
        <v>6040</v>
      </c>
      <c r="G3330" s="5"/>
      <c r="H3330" s="5"/>
      <c r="I3330" s="5"/>
      <c r="J3330" s="5"/>
      <c r="K3330" s="5"/>
      <c r="L3330" s="5"/>
      <c r="M3330" s="5"/>
      <c r="N3330" s="5"/>
      <c r="O3330" s="5"/>
      <c r="P3330" s="6">
        <v>41636000</v>
      </c>
      <c r="Q3330" s="2"/>
      <c r="R3330" s="2"/>
    </row>
    <row r="3331" spans="1:18" ht="28.5" customHeight="1" x14ac:dyDescent="0.25">
      <c r="A3331" s="47">
        <f t="shared" si="51"/>
        <v>3316</v>
      </c>
      <c r="B3331" s="163" t="s">
        <v>6908</v>
      </c>
      <c r="C3331" s="162" t="s">
        <v>7705</v>
      </c>
      <c r="D3331" s="163" t="s">
        <v>7417</v>
      </c>
      <c r="E3331" s="48" t="s">
        <v>7643</v>
      </c>
      <c r="F3331" s="162" t="s">
        <v>6040</v>
      </c>
      <c r="G3331" s="5"/>
      <c r="H3331" s="5"/>
      <c r="I3331" s="5"/>
      <c r="J3331" s="5"/>
      <c r="K3331" s="5"/>
      <c r="L3331" s="5"/>
      <c r="M3331" s="5"/>
      <c r="N3331" s="5"/>
      <c r="O3331" s="5"/>
      <c r="P3331" s="6">
        <v>41636000</v>
      </c>
      <c r="Q3331" s="2"/>
      <c r="R3331" s="2"/>
    </row>
    <row r="3332" spans="1:18" ht="33" customHeight="1" x14ac:dyDescent="0.25">
      <c r="A3332" s="47">
        <f t="shared" si="51"/>
        <v>3317</v>
      </c>
      <c r="B3332" s="163" t="s">
        <v>6610</v>
      </c>
      <c r="C3332" s="162" t="s">
        <v>6667</v>
      </c>
      <c r="D3332" s="163" t="s">
        <v>7422</v>
      </c>
      <c r="E3332" s="48" t="s">
        <v>7636</v>
      </c>
      <c r="F3332" s="162" t="s">
        <v>6040</v>
      </c>
      <c r="G3332" s="5"/>
      <c r="H3332" s="5"/>
      <c r="I3332" s="5"/>
      <c r="J3332" s="5"/>
      <c r="K3332" s="5"/>
      <c r="L3332" s="5"/>
      <c r="M3332" s="5"/>
      <c r="N3332" s="5"/>
      <c r="O3332" s="5"/>
      <c r="P3332" s="6">
        <v>41618000</v>
      </c>
      <c r="Q3332" s="2"/>
      <c r="R3332" s="2"/>
    </row>
    <row r="3333" spans="1:18" ht="33" customHeight="1" x14ac:dyDescent="0.25">
      <c r="A3333" s="47">
        <f t="shared" si="51"/>
        <v>3318</v>
      </c>
      <c r="B3333" s="163" t="s">
        <v>6610</v>
      </c>
      <c r="C3333" s="162" t="s">
        <v>6659</v>
      </c>
      <c r="D3333" s="163" t="s">
        <v>7428</v>
      </c>
      <c r="E3333" s="48" t="s">
        <v>7637</v>
      </c>
      <c r="F3333" s="162" t="s">
        <v>6040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6">
        <v>41618000</v>
      </c>
      <c r="Q3333" s="2"/>
      <c r="R3333" s="2"/>
    </row>
    <row r="3334" spans="1:18" ht="23" x14ac:dyDescent="0.25">
      <c r="A3334" s="47">
        <f t="shared" si="51"/>
        <v>3319</v>
      </c>
      <c r="B3334" s="163" t="s">
        <v>6610</v>
      </c>
      <c r="C3334" s="162" t="s">
        <v>6659</v>
      </c>
      <c r="D3334" s="163" t="s">
        <v>7429</v>
      </c>
      <c r="E3334" s="48" t="s">
        <v>7638</v>
      </c>
      <c r="F3334" s="162" t="s">
        <v>6040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6">
        <v>41618000</v>
      </c>
      <c r="Q3334" s="2"/>
      <c r="R3334" s="2"/>
    </row>
    <row r="3335" spans="1:18" ht="30.75" customHeight="1" x14ac:dyDescent="0.25">
      <c r="A3335" s="47">
        <f t="shared" si="51"/>
        <v>3320</v>
      </c>
      <c r="B3335" s="95" t="s">
        <v>6716</v>
      </c>
      <c r="C3335" s="95" t="s">
        <v>3718</v>
      </c>
      <c r="D3335" s="95" t="s">
        <v>7421</v>
      </c>
      <c r="E3335" s="95" t="s">
        <v>7639</v>
      </c>
      <c r="F3335" s="165" t="s">
        <v>6040</v>
      </c>
      <c r="G3335" s="5"/>
      <c r="H3335" s="5"/>
      <c r="I3335" s="5"/>
      <c r="J3335" s="5"/>
      <c r="K3335" s="5"/>
      <c r="L3335" s="5"/>
      <c r="M3335" s="5"/>
      <c r="N3335" s="5"/>
      <c r="O3335" s="5"/>
      <c r="P3335" s="6">
        <v>41625000</v>
      </c>
      <c r="Q3335" s="2"/>
      <c r="R3335" s="2"/>
    </row>
    <row r="3336" spans="1:18" ht="39" customHeight="1" x14ac:dyDescent="0.25">
      <c r="A3336" s="47">
        <f t="shared" si="51"/>
        <v>3321</v>
      </c>
      <c r="B3336" s="95" t="s">
        <v>6840</v>
      </c>
      <c r="C3336" s="95" t="s">
        <v>6904</v>
      </c>
      <c r="D3336" s="166" t="s">
        <v>7708</v>
      </c>
      <c r="E3336" s="166" t="s">
        <v>7640</v>
      </c>
      <c r="F3336" s="165" t="s">
        <v>6094</v>
      </c>
      <c r="G3336" s="5"/>
      <c r="H3336" s="5"/>
      <c r="I3336" s="5"/>
      <c r="J3336" s="5"/>
      <c r="K3336" s="5"/>
      <c r="L3336" s="5"/>
      <c r="M3336" s="5"/>
      <c r="N3336" s="5"/>
      <c r="O3336" s="5"/>
      <c r="P3336" s="6">
        <v>41633000</v>
      </c>
      <c r="Q3336" s="2"/>
      <c r="R3336" s="2"/>
    </row>
    <row r="3337" spans="1:18" ht="36.75" customHeight="1" x14ac:dyDescent="0.25">
      <c r="A3337" s="47">
        <f t="shared" si="51"/>
        <v>3322</v>
      </c>
      <c r="B3337" s="95" t="s">
        <v>6840</v>
      </c>
      <c r="C3337" s="95" t="s">
        <v>6868</v>
      </c>
      <c r="D3337" s="95" t="s">
        <v>7430</v>
      </c>
      <c r="E3337" s="95" t="s">
        <v>7641</v>
      </c>
      <c r="F3337" s="140" t="s">
        <v>6040</v>
      </c>
      <c r="G3337" s="5"/>
      <c r="H3337" s="5"/>
      <c r="I3337" s="5"/>
      <c r="J3337" s="5"/>
      <c r="K3337" s="5"/>
      <c r="L3337" s="5"/>
      <c r="M3337" s="5"/>
      <c r="N3337" s="5"/>
      <c r="O3337" s="5"/>
      <c r="P3337" s="6">
        <v>41633000</v>
      </c>
      <c r="Q3337" s="2"/>
      <c r="R3337" s="2"/>
    </row>
    <row r="3338" spans="1:18" ht="39.75" customHeight="1" x14ac:dyDescent="0.25">
      <c r="A3338" s="47">
        <f t="shared" si="51"/>
        <v>3323</v>
      </c>
      <c r="B3338" s="95" t="s">
        <v>6908</v>
      </c>
      <c r="C3338" s="95" t="s">
        <v>6910</v>
      </c>
      <c r="D3338" s="166" t="s">
        <v>7418</v>
      </c>
      <c r="E3338" s="197" t="s">
        <v>7644</v>
      </c>
      <c r="F3338" s="140" t="s">
        <v>6094</v>
      </c>
      <c r="G3338" s="161"/>
      <c r="H3338" s="161"/>
      <c r="I3338" s="161"/>
      <c r="J3338" s="161"/>
      <c r="K3338" s="161"/>
      <c r="L3338" s="161"/>
      <c r="M3338" s="161"/>
      <c r="N3338" s="161"/>
      <c r="O3338" s="161"/>
      <c r="P3338" s="167">
        <v>41636000</v>
      </c>
      <c r="Q3338" s="2"/>
      <c r="R3338" s="2"/>
    </row>
    <row r="3339" spans="1:18" ht="41.25" customHeight="1" x14ac:dyDescent="0.25">
      <c r="A3339" s="47">
        <f t="shared" si="51"/>
        <v>3324</v>
      </c>
      <c r="B3339" s="95" t="s">
        <v>6908</v>
      </c>
      <c r="C3339" s="95" t="s">
        <v>7706</v>
      </c>
      <c r="D3339" s="166" t="s">
        <v>7423</v>
      </c>
      <c r="E3339" s="95" t="s">
        <v>7646</v>
      </c>
      <c r="F3339" s="140" t="s">
        <v>6094</v>
      </c>
      <c r="G3339" s="161"/>
      <c r="H3339" s="161"/>
      <c r="I3339" s="161"/>
      <c r="J3339" s="161"/>
      <c r="K3339" s="161"/>
      <c r="L3339" s="161"/>
      <c r="M3339" s="161"/>
      <c r="N3339" s="161"/>
      <c r="O3339" s="161"/>
      <c r="P3339" s="167">
        <v>41636000</v>
      </c>
      <c r="Q3339" s="2"/>
      <c r="R3339" s="2"/>
    </row>
    <row r="3340" spans="1:18" ht="37.5" customHeight="1" x14ac:dyDescent="0.25">
      <c r="A3340" s="47">
        <f t="shared" si="51"/>
        <v>3325</v>
      </c>
      <c r="B3340" s="164" t="s">
        <v>7770</v>
      </c>
      <c r="C3340" s="164" t="s">
        <v>7208</v>
      </c>
      <c r="D3340" s="166" t="s">
        <v>7657</v>
      </c>
      <c r="E3340" s="95" t="s">
        <v>7658</v>
      </c>
      <c r="F3340" s="140" t="s">
        <v>6090</v>
      </c>
      <c r="G3340" s="161"/>
      <c r="H3340" s="161"/>
      <c r="I3340" s="161"/>
      <c r="J3340" s="161"/>
      <c r="K3340" s="161"/>
      <c r="L3340" s="161"/>
      <c r="M3340" s="161"/>
      <c r="N3340" s="161"/>
      <c r="O3340" s="161"/>
      <c r="P3340" s="167">
        <v>41648000</v>
      </c>
      <c r="Q3340" s="2"/>
      <c r="R3340" s="2"/>
    </row>
    <row r="3341" spans="1:18" ht="46.5" customHeight="1" x14ac:dyDescent="0.25">
      <c r="A3341" s="47">
        <f t="shared" si="51"/>
        <v>3326</v>
      </c>
      <c r="B3341" s="95" t="s">
        <v>7770</v>
      </c>
      <c r="C3341" s="95" t="s">
        <v>7208</v>
      </c>
      <c r="D3341" s="166" t="s">
        <v>7659</v>
      </c>
      <c r="E3341" s="95" t="s">
        <v>7660</v>
      </c>
      <c r="F3341" s="140" t="s">
        <v>6090</v>
      </c>
      <c r="G3341" s="161"/>
      <c r="H3341" s="161"/>
      <c r="I3341" s="161"/>
      <c r="J3341" s="161"/>
      <c r="K3341" s="161"/>
      <c r="L3341" s="161"/>
      <c r="M3341" s="161"/>
      <c r="N3341" s="161"/>
      <c r="O3341" s="161"/>
      <c r="P3341" s="167">
        <v>41648000</v>
      </c>
      <c r="Q3341" s="2"/>
      <c r="R3341" s="2"/>
    </row>
    <row r="3342" spans="1:18" ht="39" customHeight="1" x14ac:dyDescent="0.25">
      <c r="A3342" s="47">
        <f t="shared" si="51"/>
        <v>3327</v>
      </c>
      <c r="B3342" s="95" t="s">
        <v>7770</v>
      </c>
      <c r="C3342" s="95" t="s">
        <v>7208</v>
      </c>
      <c r="D3342" s="166" t="s">
        <v>7661</v>
      </c>
      <c r="E3342" s="198" t="s">
        <v>7662</v>
      </c>
      <c r="F3342" s="140" t="s">
        <v>6090</v>
      </c>
      <c r="G3342" s="161"/>
      <c r="H3342" s="161"/>
      <c r="I3342" s="161"/>
      <c r="J3342" s="161"/>
      <c r="K3342" s="161"/>
      <c r="L3342" s="161"/>
      <c r="M3342" s="161"/>
      <c r="N3342" s="161"/>
      <c r="O3342" s="161"/>
      <c r="P3342" s="167">
        <v>41648000</v>
      </c>
      <c r="Q3342" s="2"/>
      <c r="R3342" s="2"/>
    </row>
    <row r="3343" spans="1:18" ht="32.25" customHeight="1" x14ac:dyDescent="0.25">
      <c r="A3343" s="47">
        <f t="shared" si="51"/>
        <v>3328</v>
      </c>
      <c r="B3343" s="95" t="s">
        <v>7205</v>
      </c>
      <c r="C3343" s="95" t="s">
        <v>7208</v>
      </c>
      <c r="D3343" s="166" t="s">
        <v>7663</v>
      </c>
      <c r="E3343" s="95" t="s">
        <v>7664</v>
      </c>
      <c r="F3343" s="140" t="s">
        <v>6090</v>
      </c>
      <c r="G3343" s="161"/>
      <c r="H3343" s="161"/>
      <c r="I3343" s="161"/>
      <c r="J3343" s="161"/>
      <c r="K3343" s="161"/>
      <c r="L3343" s="161"/>
      <c r="M3343" s="161"/>
      <c r="N3343" s="161"/>
      <c r="O3343" s="161"/>
      <c r="P3343" s="167">
        <v>41648000</v>
      </c>
      <c r="Q3343" s="2"/>
      <c r="R3343" s="2"/>
    </row>
    <row r="3344" spans="1:18" ht="40.5" customHeight="1" x14ac:dyDescent="0.25">
      <c r="A3344" s="47">
        <f t="shared" si="51"/>
        <v>3329</v>
      </c>
      <c r="B3344" s="95" t="s">
        <v>7205</v>
      </c>
      <c r="C3344" s="95" t="s">
        <v>7208</v>
      </c>
      <c r="D3344" s="166" t="s">
        <v>7665</v>
      </c>
      <c r="E3344" s="95" t="s">
        <v>7666</v>
      </c>
      <c r="F3344" s="140" t="s">
        <v>6090</v>
      </c>
      <c r="G3344" s="161"/>
      <c r="H3344" s="161"/>
      <c r="I3344" s="161"/>
      <c r="J3344" s="161"/>
      <c r="K3344" s="161"/>
      <c r="L3344" s="161"/>
      <c r="M3344" s="161"/>
      <c r="N3344" s="161"/>
      <c r="O3344" s="161"/>
      <c r="P3344" s="167">
        <v>41648000</v>
      </c>
      <c r="Q3344" s="2"/>
      <c r="R3344" s="2"/>
    </row>
    <row r="3345" spans="1:18" ht="36.75" customHeight="1" x14ac:dyDescent="0.25">
      <c r="A3345" s="47">
        <f t="shared" si="51"/>
        <v>3330</v>
      </c>
      <c r="B3345" s="95" t="s">
        <v>7205</v>
      </c>
      <c r="C3345" s="95" t="s">
        <v>7208</v>
      </c>
      <c r="D3345" s="166" t="s">
        <v>7667</v>
      </c>
      <c r="E3345" s="95" t="s">
        <v>7668</v>
      </c>
      <c r="F3345" s="140" t="s">
        <v>6090</v>
      </c>
      <c r="G3345" s="161"/>
      <c r="H3345" s="161"/>
      <c r="I3345" s="161"/>
      <c r="J3345" s="161"/>
      <c r="K3345" s="161"/>
      <c r="L3345" s="161"/>
      <c r="M3345" s="161"/>
      <c r="N3345" s="161"/>
      <c r="O3345" s="161"/>
      <c r="P3345" s="167">
        <v>41648000</v>
      </c>
      <c r="Q3345" s="2"/>
      <c r="R3345" s="2"/>
    </row>
    <row r="3346" spans="1:18" ht="32.25" customHeight="1" x14ac:dyDescent="0.25">
      <c r="A3346" s="47">
        <f t="shared" ref="A3346:A3362" si="52">A3345+1</f>
        <v>3331</v>
      </c>
      <c r="B3346" s="95" t="s">
        <v>7205</v>
      </c>
      <c r="C3346" s="95" t="s">
        <v>7208</v>
      </c>
      <c r="D3346" s="166" t="s">
        <v>7669</v>
      </c>
      <c r="E3346" s="95" t="s">
        <v>7670</v>
      </c>
      <c r="F3346" s="140" t="s">
        <v>6090</v>
      </c>
      <c r="G3346" s="161"/>
      <c r="H3346" s="161"/>
      <c r="I3346" s="161"/>
      <c r="J3346" s="161"/>
      <c r="K3346" s="161"/>
      <c r="L3346" s="161"/>
      <c r="M3346" s="161"/>
      <c r="N3346" s="161"/>
      <c r="O3346" s="161"/>
      <c r="P3346" s="167">
        <v>41648000</v>
      </c>
      <c r="Q3346" s="2"/>
      <c r="R3346" s="2"/>
    </row>
    <row r="3347" spans="1:18" ht="35.25" customHeight="1" x14ac:dyDescent="0.25">
      <c r="A3347" s="47">
        <f t="shared" si="52"/>
        <v>3332</v>
      </c>
      <c r="B3347" s="95" t="s">
        <v>7205</v>
      </c>
      <c r="C3347" s="95" t="s">
        <v>7208</v>
      </c>
      <c r="D3347" s="166" t="s">
        <v>7672</v>
      </c>
      <c r="E3347" s="95" t="s">
        <v>7673</v>
      </c>
      <c r="F3347" s="140" t="s">
        <v>6090</v>
      </c>
      <c r="G3347" s="161"/>
      <c r="H3347" s="161"/>
      <c r="I3347" s="161"/>
      <c r="J3347" s="161"/>
      <c r="K3347" s="161"/>
      <c r="L3347" s="161"/>
      <c r="M3347" s="161"/>
      <c r="N3347" s="161"/>
      <c r="O3347" s="161"/>
      <c r="P3347" s="167">
        <v>41648000</v>
      </c>
      <c r="Q3347" s="2"/>
      <c r="R3347" s="2"/>
    </row>
    <row r="3348" spans="1:18" ht="36" customHeight="1" x14ac:dyDescent="0.25">
      <c r="A3348" s="47">
        <f t="shared" si="52"/>
        <v>3333</v>
      </c>
      <c r="B3348" s="95" t="s">
        <v>7205</v>
      </c>
      <c r="C3348" s="95" t="s">
        <v>7208</v>
      </c>
      <c r="D3348" s="166" t="s">
        <v>7674</v>
      </c>
      <c r="E3348" s="95" t="s">
        <v>7675</v>
      </c>
      <c r="F3348" s="140" t="s">
        <v>6090</v>
      </c>
      <c r="G3348" s="161"/>
      <c r="H3348" s="161"/>
      <c r="I3348" s="161"/>
      <c r="J3348" s="161"/>
      <c r="K3348" s="161"/>
      <c r="L3348" s="161"/>
      <c r="M3348" s="161"/>
      <c r="N3348" s="161"/>
      <c r="O3348" s="161"/>
      <c r="P3348" s="167">
        <v>41648000</v>
      </c>
      <c r="Q3348" s="2"/>
      <c r="R3348" s="2"/>
    </row>
    <row r="3349" spans="1:18" ht="33" customHeight="1" x14ac:dyDescent="0.25">
      <c r="A3349" s="47">
        <f t="shared" si="52"/>
        <v>3334</v>
      </c>
      <c r="B3349" s="95" t="s">
        <v>7770</v>
      </c>
      <c r="C3349" s="95" t="s">
        <v>7724</v>
      </c>
      <c r="D3349" s="166" t="s">
        <v>7676</v>
      </c>
      <c r="E3349" s="95" t="s">
        <v>7678</v>
      </c>
      <c r="F3349" s="140" t="s">
        <v>6090</v>
      </c>
      <c r="G3349" s="161"/>
      <c r="H3349" s="161"/>
      <c r="I3349" s="161"/>
      <c r="J3349" s="161"/>
      <c r="K3349" s="161"/>
      <c r="L3349" s="161"/>
      <c r="M3349" s="161"/>
      <c r="N3349" s="161"/>
      <c r="O3349" s="161"/>
      <c r="P3349" s="167">
        <v>41648000</v>
      </c>
      <c r="Q3349" s="2"/>
      <c r="R3349" s="2"/>
    </row>
    <row r="3350" spans="1:18" ht="37.5" customHeight="1" x14ac:dyDescent="0.25">
      <c r="A3350" s="47">
        <f t="shared" si="52"/>
        <v>3335</v>
      </c>
      <c r="B3350" s="95" t="s">
        <v>7770</v>
      </c>
      <c r="C3350" s="95" t="s">
        <v>7208</v>
      </c>
      <c r="D3350" s="166" t="s">
        <v>7679</v>
      </c>
      <c r="E3350" s="95" t="s">
        <v>7680</v>
      </c>
      <c r="F3350" s="140" t="s">
        <v>6090</v>
      </c>
      <c r="G3350" s="161"/>
      <c r="H3350" s="161"/>
      <c r="I3350" s="161"/>
      <c r="J3350" s="161"/>
      <c r="K3350" s="161"/>
      <c r="L3350" s="161"/>
      <c r="M3350" s="161"/>
      <c r="N3350" s="161"/>
      <c r="O3350" s="161"/>
      <c r="P3350" s="167">
        <v>41648000</v>
      </c>
      <c r="Q3350" s="2"/>
      <c r="R3350" s="2"/>
    </row>
    <row r="3351" spans="1:18" ht="33" customHeight="1" x14ac:dyDescent="0.25">
      <c r="A3351" s="47">
        <f t="shared" si="52"/>
        <v>3336</v>
      </c>
      <c r="B3351" s="95" t="s">
        <v>7770</v>
      </c>
      <c r="C3351" s="95" t="s">
        <v>7208</v>
      </c>
      <c r="D3351" s="166" t="s">
        <v>7681</v>
      </c>
      <c r="E3351" s="95" t="s">
        <v>7682</v>
      </c>
      <c r="F3351" s="140" t="s">
        <v>6090</v>
      </c>
      <c r="G3351" s="161"/>
      <c r="H3351" s="161"/>
      <c r="I3351" s="161"/>
      <c r="J3351" s="161"/>
      <c r="K3351" s="161"/>
      <c r="L3351" s="161"/>
      <c r="M3351" s="161"/>
      <c r="N3351" s="161"/>
      <c r="O3351" s="161"/>
      <c r="P3351" s="167">
        <v>41648000</v>
      </c>
      <c r="Q3351" s="2"/>
      <c r="R3351" s="2"/>
    </row>
    <row r="3352" spans="1:18" ht="33" customHeight="1" x14ac:dyDescent="0.25">
      <c r="A3352" s="47">
        <f t="shared" si="52"/>
        <v>3337</v>
      </c>
      <c r="B3352" s="95" t="s">
        <v>7770</v>
      </c>
      <c r="C3352" s="95" t="s">
        <v>7208</v>
      </c>
      <c r="D3352" s="166" t="s">
        <v>7683</v>
      </c>
      <c r="E3352" s="95" t="s">
        <v>7684</v>
      </c>
      <c r="F3352" s="140" t="s">
        <v>6090</v>
      </c>
      <c r="G3352" s="161"/>
      <c r="H3352" s="161"/>
      <c r="I3352" s="161"/>
      <c r="J3352" s="161"/>
      <c r="K3352" s="161"/>
      <c r="L3352" s="161"/>
      <c r="M3352" s="161"/>
      <c r="N3352" s="161"/>
      <c r="O3352" s="161"/>
      <c r="P3352" s="167">
        <v>41648000</v>
      </c>
      <c r="Q3352" s="2"/>
      <c r="R3352" s="2"/>
    </row>
    <row r="3353" spans="1:18" ht="33" customHeight="1" x14ac:dyDescent="0.25">
      <c r="A3353" s="47">
        <f t="shared" si="52"/>
        <v>3338</v>
      </c>
      <c r="B3353" s="95" t="s">
        <v>7205</v>
      </c>
      <c r="C3353" s="95" t="s">
        <v>7208</v>
      </c>
      <c r="D3353" s="166" t="s">
        <v>7685</v>
      </c>
      <c r="E3353" s="95" t="s">
        <v>7686</v>
      </c>
      <c r="F3353" s="140" t="s">
        <v>6090</v>
      </c>
      <c r="G3353" s="161"/>
      <c r="H3353" s="161"/>
      <c r="I3353" s="161"/>
      <c r="J3353" s="161"/>
      <c r="K3353" s="161"/>
      <c r="L3353" s="161"/>
      <c r="M3353" s="161"/>
      <c r="N3353" s="161"/>
      <c r="O3353" s="161"/>
      <c r="P3353" s="167">
        <v>41648000</v>
      </c>
      <c r="Q3353" s="2"/>
      <c r="R3353" s="2"/>
    </row>
    <row r="3354" spans="1:18" ht="33.75" customHeight="1" x14ac:dyDescent="0.25">
      <c r="A3354" s="47">
        <f t="shared" si="52"/>
        <v>3339</v>
      </c>
      <c r="B3354" s="95" t="s">
        <v>7205</v>
      </c>
      <c r="C3354" s="95" t="s">
        <v>7208</v>
      </c>
      <c r="D3354" s="166" t="s">
        <v>7687</v>
      </c>
      <c r="E3354" s="95" t="s">
        <v>7688</v>
      </c>
      <c r="F3354" s="140" t="s">
        <v>6090</v>
      </c>
      <c r="G3354" s="161"/>
      <c r="H3354" s="161"/>
      <c r="I3354" s="161"/>
      <c r="J3354" s="161"/>
      <c r="K3354" s="161"/>
      <c r="L3354" s="161"/>
      <c r="M3354" s="161"/>
      <c r="N3354" s="161"/>
      <c r="O3354" s="161"/>
      <c r="P3354" s="167">
        <v>41648000</v>
      </c>
      <c r="Q3354" s="2"/>
      <c r="R3354" s="2"/>
    </row>
    <row r="3355" spans="1:18" ht="33.75" customHeight="1" x14ac:dyDescent="0.25">
      <c r="A3355" s="47">
        <f t="shared" si="52"/>
        <v>3340</v>
      </c>
      <c r="B3355" s="95" t="s">
        <v>7205</v>
      </c>
      <c r="C3355" s="95" t="s">
        <v>7208</v>
      </c>
      <c r="D3355" s="166" t="s">
        <v>7689</v>
      </c>
      <c r="E3355" s="95" t="s">
        <v>7690</v>
      </c>
      <c r="F3355" s="140" t="s">
        <v>6090</v>
      </c>
      <c r="G3355" s="161"/>
      <c r="H3355" s="161"/>
      <c r="I3355" s="161"/>
      <c r="J3355" s="161"/>
      <c r="K3355" s="161"/>
      <c r="L3355" s="161"/>
      <c r="M3355" s="161"/>
      <c r="N3355" s="161"/>
      <c r="O3355" s="161"/>
      <c r="P3355" s="167">
        <v>41648000</v>
      </c>
      <c r="Q3355" s="2"/>
      <c r="R3355" s="2"/>
    </row>
    <row r="3356" spans="1:18" ht="36" customHeight="1" x14ac:dyDescent="0.25">
      <c r="A3356" s="47">
        <f t="shared" si="52"/>
        <v>3341</v>
      </c>
      <c r="B3356" s="95" t="s">
        <v>7205</v>
      </c>
      <c r="C3356" s="95" t="s">
        <v>7208</v>
      </c>
      <c r="D3356" s="166" t="s">
        <v>7411</v>
      </c>
      <c r="E3356" s="95" t="s">
        <v>7297</v>
      </c>
      <c r="F3356" s="140" t="s">
        <v>6090</v>
      </c>
      <c r="G3356" s="161"/>
      <c r="H3356" s="161"/>
      <c r="I3356" s="161"/>
      <c r="J3356" s="161"/>
      <c r="K3356" s="161"/>
      <c r="L3356" s="161"/>
      <c r="M3356" s="161"/>
      <c r="N3356" s="161"/>
      <c r="O3356" s="161"/>
      <c r="P3356" s="167">
        <v>41648000</v>
      </c>
      <c r="Q3356" s="2"/>
      <c r="R3356" s="2"/>
    </row>
    <row r="3357" spans="1:18" ht="29.25" customHeight="1" x14ac:dyDescent="0.25">
      <c r="A3357" s="47">
        <f t="shared" si="52"/>
        <v>3342</v>
      </c>
      <c r="B3357" s="95" t="s">
        <v>7205</v>
      </c>
      <c r="C3357" s="95" t="s">
        <v>7208</v>
      </c>
      <c r="D3357" s="166" t="s">
        <v>7412</v>
      </c>
      <c r="E3357" s="95" t="s">
        <v>7299</v>
      </c>
      <c r="F3357" s="140" t="s">
        <v>6090</v>
      </c>
      <c r="G3357" s="161"/>
      <c r="H3357" s="161"/>
      <c r="I3357" s="161"/>
      <c r="J3357" s="161"/>
      <c r="K3357" s="161"/>
      <c r="L3357" s="161"/>
      <c r="M3357" s="161"/>
      <c r="N3357" s="161"/>
      <c r="O3357" s="161"/>
      <c r="P3357" s="167">
        <v>41648000</v>
      </c>
      <c r="Q3357" s="2"/>
      <c r="R3357" s="2"/>
    </row>
    <row r="3358" spans="1:18" ht="33" customHeight="1" x14ac:dyDescent="0.25">
      <c r="A3358" s="47">
        <f t="shared" si="52"/>
        <v>3343</v>
      </c>
      <c r="B3358" s="95" t="s">
        <v>7770</v>
      </c>
      <c r="C3358" s="95" t="s">
        <v>7208</v>
      </c>
      <c r="D3358" s="166" t="s">
        <v>7691</v>
      </c>
      <c r="E3358" s="95" t="s">
        <v>7692</v>
      </c>
      <c r="F3358" s="140" t="s">
        <v>6090</v>
      </c>
      <c r="G3358" s="161"/>
      <c r="H3358" s="161"/>
      <c r="I3358" s="161"/>
      <c r="J3358" s="161"/>
      <c r="K3358" s="161"/>
      <c r="L3358" s="161"/>
      <c r="M3358" s="161"/>
      <c r="N3358" s="161"/>
      <c r="O3358" s="161"/>
      <c r="P3358" s="167">
        <v>41648000</v>
      </c>
      <c r="Q3358" s="2"/>
      <c r="R3358" s="2"/>
    </row>
    <row r="3359" spans="1:18" ht="35.25" customHeight="1" x14ac:dyDescent="0.25">
      <c r="A3359" s="47">
        <f t="shared" si="52"/>
        <v>3344</v>
      </c>
      <c r="B3359" s="95" t="s">
        <v>7205</v>
      </c>
      <c r="C3359" s="95" t="s">
        <v>7208</v>
      </c>
      <c r="D3359" s="166" t="s">
        <v>7698</v>
      </c>
      <c r="E3359" s="95" t="s">
        <v>7699</v>
      </c>
      <c r="F3359" s="140" t="s">
        <v>6090</v>
      </c>
      <c r="G3359" s="161"/>
      <c r="H3359" s="161"/>
      <c r="I3359" s="161"/>
      <c r="J3359" s="161"/>
      <c r="K3359" s="161"/>
      <c r="L3359" s="161"/>
      <c r="M3359" s="161"/>
      <c r="N3359" s="161"/>
      <c r="O3359" s="161"/>
      <c r="P3359" s="167">
        <v>41648000</v>
      </c>
      <c r="Q3359" s="2"/>
      <c r="R3359" s="2"/>
    </row>
    <row r="3360" spans="1:18" ht="34.5" customHeight="1" x14ac:dyDescent="0.25">
      <c r="A3360" s="47">
        <f t="shared" si="52"/>
        <v>3345</v>
      </c>
      <c r="B3360" s="95" t="s">
        <v>7770</v>
      </c>
      <c r="C3360" s="95" t="s">
        <v>7208</v>
      </c>
      <c r="D3360" s="166" t="s">
        <v>7700</v>
      </c>
      <c r="E3360" s="95" t="s">
        <v>7701</v>
      </c>
      <c r="F3360" s="140" t="s">
        <v>6090</v>
      </c>
      <c r="G3360" s="161"/>
      <c r="H3360" s="161"/>
      <c r="I3360" s="161"/>
      <c r="J3360" s="161"/>
      <c r="K3360" s="161"/>
      <c r="L3360" s="161"/>
      <c r="M3360" s="161"/>
      <c r="N3360" s="161"/>
      <c r="O3360" s="161"/>
      <c r="P3360" s="167">
        <v>41648000</v>
      </c>
      <c r="Q3360" s="2"/>
      <c r="R3360" s="2"/>
    </row>
    <row r="3361" spans="1:18" ht="27" customHeight="1" x14ac:dyDescent="0.25">
      <c r="A3361" s="47">
        <f t="shared" si="52"/>
        <v>3346</v>
      </c>
      <c r="B3361" s="95" t="s">
        <v>7770</v>
      </c>
      <c r="C3361" s="95" t="s">
        <v>7724</v>
      </c>
      <c r="D3361" s="166" t="s">
        <v>7702</v>
      </c>
      <c r="E3361" s="95" t="s">
        <v>7703</v>
      </c>
      <c r="F3361" s="140" t="s">
        <v>6090</v>
      </c>
      <c r="G3361" s="161"/>
      <c r="H3361" s="161"/>
      <c r="I3361" s="161"/>
      <c r="J3361" s="161"/>
      <c r="K3361" s="161"/>
      <c r="L3361" s="161"/>
      <c r="M3361" s="161"/>
      <c r="N3361" s="161"/>
      <c r="O3361" s="161"/>
      <c r="P3361" s="167">
        <v>41648000</v>
      </c>
      <c r="Q3361" s="2"/>
      <c r="R3361" s="2"/>
    </row>
    <row r="3362" spans="1:18" ht="32.25" customHeight="1" x14ac:dyDescent="0.25">
      <c r="A3362" s="47">
        <f t="shared" si="52"/>
        <v>3347</v>
      </c>
      <c r="B3362" s="95" t="s">
        <v>6131</v>
      </c>
      <c r="C3362" s="95" t="s">
        <v>6132</v>
      </c>
      <c r="D3362" s="166" t="s">
        <v>7709</v>
      </c>
      <c r="E3362" s="95" t="s">
        <v>7710</v>
      </c>
      <c r="F3362" s="140" t="s">
        <v>6090</v>
      </c>
      <c r="G3362" s="161"/>
      <c r="H3362" s="161"/>
      <c r="I3362" s="161"/>
      <c r="J3362" s="161"/>
      <c r="K3362" s="161"/>
      <c r="L3362" s="161"/>
      <c r="M3362" s="161"/>
      <c r="N3362" s="161"/>
      <c r="O3362" s="161"/>
      <c r="P3362" s="167">
        <v>41612000</v>
      </c>
      <c r="Q3362" s="2"/>
      <c r="R3362" s="2"/>
    </row>
    <row r="3363" spans="1:18" ht="10.5" x14ac:dyDescent="0.2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</row>
    <row r="3364" spans="1:18" ht="10.5" x14ac:dyDescent="0.2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</row>
    <row r="3365" spans="1:18" ht="10.5" x14ac:dyDescent="0.2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</row>
    <row r="3366" spans="1:18" ht="10.5" x14ac:dyDescent="0.2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</row>
    <row r="3367" spans="1:18" ht="10.5" x14ac:dyDescent="0.2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</row>
    <row r="3368" spans="1:18" ht="10.5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</row>
    <row r="3369" spans="1:18" ht="10.5" x14ac:dyDescent="0.2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</row>
    <row r="3370" spans="1:18" ht="10.5" x14ac:dyDescent="0.2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</row>
    <row r="3371" spans="1:18" ht="10.5" x14ac:dyDescent="0.2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</row>
    <row r="3372" spans="1:18" ht="10.5" x14ac:dyDescent="0.2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</row>
    <row r="3373" spans="1:18" ht="10.5" x14ac:dyDescent="0.2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</row>
    <row r="3374" spans="1:18" ht="10.5" x14ac:dyDescent="0.2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</row>
    <row r="3375" spans="1:18" ht="10.5" x14ac:dyDescent="0.2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</row>
    <row r="3376" spans="1:18" ht="10.5" x14ac:dyDescent="0.2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</row>
    <row r="3377" s="2" customFormat="1" ht="10.5" x14ac:dyDescent="0.25"/>
    <row r="3378" s="2" customFormat="1" ht="10.5" x14ac:dyDescent="0.25"/>
    <row r="3379" s="2" customFormat="1" ht="10.5" x14ac:dyDescent="0.25"/>
    <row r="3380" s="2" customFormat="1" ht="10.5" x14ac:dyDescent="0.25"/>
    <row r="3381" s="2" customFormat="1" ht="10.5" x14ac:dyDescent="0.25"/>
    <row r="3382" s="2" customFormat="1" ht="10.5" x14ac:dyDescent="0.25"/>
    <row r="3383" s="2" customFormat="1" ht="10.5" x14ac:dyDescent="0.25"/>
    <row r="3384" s="2" customFormat="1" ht="10.5" x14ac:dyDescent="0.25"/>
    <row r="3385" s="2" customFormat="1" ht="10.5" x14ac:dyDescent="0.25"/>
    <row r="3386" s="2" customFormat="1" ht="10.5" x14ac:dyDescent="0.25"/>
    <row r="3387" s="2" customFormat="1" ht="10.5" x14ac:dyDescent="0.25"/>
    <row r="3388" s="2" customFormat="1" ht="10.5" x14ac:dyDescent="0.25"/>
    <row r="3389" s="2" customFormat="1" ht="10.5" x14ac:dyDescent="0.25"/>
    <row r="3390" s="2" customFormat="1" ht="10.5" x14ac:dyDescent="0.25"/>
    <row r="3391" s="2" customFormat="1" ht="10.5" x14ac:dyDescent="0.25"/>
    <row r="3392" s="2" customFormat="1" ht="10.5" x14ac:dyDescent="0.25"/>
    <row r="3393" s="2" customFormat="1" ht="10.5" x14ac:dyDescent="0.25"/>
    <row r="3394" s="2" customFormat="1" ht="10.5" x14ac:dyDescent="0.25"/>
    <row r="3395" s="2" customFormat="1" ht="10.5" x14ac:dyDescent="0.25"/>
    <row r="3396" s="2" customFormat="1" ht="10.5" x14ac:dyDescent="0.25"/>
    <row r="3397" s="2" customFormat="1" ht="10.5" x14ac:dyDescent="0.25"/>
    <row r="3398" s="2" customFormat="1" ht="10.5" x14ac:dyDescent="0.25"/>
    <row r="3399" s="2" customFormat="1" ht="10.5" x14ac:dyDescent="0.25"/>
    <row r="3400" s="2" customFormat="1" ht="10.5" x14ac:dyDescent="0.25"/>
    <row r="3401" s="2" customFormat="1" ht="10.5" x14ac:dyDescent="0.25"/>
    <row r="3402" s="2" customFormat="1" ht="10.5" x14ac:dyDescent="0.25"/>
    <row r="3403" s="2" customFormat="1" ht="10.5" x14ac:dyDescent="0.25"/>
    <row r="3404" s="2" customFormat="1" ht="10.5" x14ac:dyDescent="0.25"/>
    <row r="3405" s="2" customFormat="1" ht="10.5" x14ac:dyDescent="0.25"/>
    <row r="3406" s="2" customFormat="1" ht="10.5" x14ac:dyDescent="0.25"/>
    <row r="3407" s="2" customFormat="1" ht="10.5" x14ac:dyDescent="0.25"/>
    <row r="3408" s="2" customFormat="1" ht="10.5" x14ac:dyDescent="0.25"/>
    <row r="3409" s="2" customFormat="1" ht="10.5" x14ac:dyDescent="0.25"/>
    <row r="3410" s="2" customFormat="1" ht="10.5" x14ac:dyDescent="0.25"/>
    <row r="3411" s="2" customFormat="1" ht="10.5" x14ac:dyDescent="0.25"/>
    <row r="3412" s="2" customFormat="1" ht="10.5" x14ac:dyDescent="0.25"/>
    <row r="3413" s="2" customFormat="1" ht="10.5" x14ac:dyDescent="0.25"/>
    <row r="3414" s="2" customFormat="1" ht="10.5" x14ac:dyDescent="0.25"/>
    <row r="3415" s="2" customFormat="1" ht="10.5" x14ac:dyDescent="0.25"/>
    <row r="3416" s="2" customFormat="1" ht="10.5" x14ac:dyDescent="0.25"/>
    <row r="3417" s="2" customFormat="1" ht="10.5" x14ac:dyDescent="0.25"/>
    <row r="3418" s="2" customFormat="1" ht="10.5" x14ac:dyDescent="0.25"/>
    <row r="3419" s="2" customFormat="1" ht="10.5" x14ac:dyDescent="0.25"/>
    <row r="3420" s="2" customFormat="1" ht="10.5" x14ac:dyDescent="0.25"/>
    <row r="3421" s="2" customFormat="1" ht="10.5" x14ac:dyDescent="0.25"/>
    <row r="3422" s="2" customFormat="1" ht="10.5" x14ac:dyDescent="0.25"/>
    <row r="3423" s="2" customFormat="1" ht="10.5" x14ac:dyDescent="0.25"/>
    <row r="3424" s="2" customFormat="1" ht="10.5" x14ac:dyDescent="0.25"/>
    <row r="3425" s="2" customFormat="1" ht="10.5" x14ac:dyDescent="0.25"/>
    <row r="3426" s="2" customFormat="1" ht="10.5" x14ac:dyDescent="0.25"/>
    <row r="3427" s="2" customFormat="1" ht="10.5" x14ac:dyDescent="0.25"/>
    <row r="3428" s="2" customFormat="1" ht="10.5" x14ac:dyDescent="0.25"/>
    <row r="3429" s="2" customFormat="1" ht="10.5" x14ac:dyDescent="0.25"/>
    <row r="3430" s="2" customFormat="1" ht="10.5" x14ac:dyDescent="0.25"/>
    <row r="3431" s="2" customFormat="1" ht="10.5" x14ac:dyDescent="0.25"/>
    <row r="3432" s="2" customFormat="1" ht="10.5" x14ac:dyDescent="0.25"/>
    <row r="3433" s="2" customFormat="1" ht="10.5" x14ac:dyDescent="0.25"/>
    <row r="3434" s="2" customFormat="1" ht="10.5" x14ac:dyDescent="0.25"/>
    <row r="3435" s="2" customFormat="1" ht="10.5" x14ac:dyDescent="0.25"/>
    <row r="3436" s="2" customFormat="1" ht="10.5" x14ac:dyDescent="0.25"/>
    <row r="3437" s="2" customFormat="1" ht="10.5" x14ac:dyDescent="0.25"/>
    <row r="3438" s="2" customFormat="1" ht="10.5" x14ac:dyDescent="0.25"/>
    <row r="3439" s="2" customFormat="1" ht="10.5" x14ac:dyDescent="0.25"/>
    <row r="3440" s="2" customFormat="1" ht="10.5" x14ac:dyDescent="0.25"/>
    <row r="3441" s="2" customFormat="1" ht="10.5" x14ac:dyDescent="0.25"/>
    <row r="3442" s="2" customFormat="1" ht="10.5" x14ac:dyDescent="0.25"/>
    <row r="3443" s="2" customFormat="1" ht="10.5" x14ac:dyDescent="0.25"/>
    <row r="3444" s="2" customFormat="1" ht="10.5" x14ac:dyDescent="0.25"/>
    <row r="3445" s="2" customFormat="1" ht="10.5" x14ac:dyDescent="0.25"/>
    <row r="3446" s="2" customFormat="1" ht="10.5" x14ac:dyDescent="0.25"/>
    <row r="3447" s="2" customFormat="1" ht="10.5" x14ac:dyDescent="0.25"/>
    <row r="3448" s="2" customFormat="1" ht="10.5" x14ac:dyDescent="0.25"/>
    <row r="3449" s="2" customFormat="1" ht="10.5" x14ac:dyDescent="0.25"/>
    <row r="3450" s="2" customFormat="1" ht="10.5" x14ac:dyDescent="0.25"/>
    <row r="3451" s="2" customFormat="1" ht="10.5" x14ac:dyDescent="0.25"/>
    <row r="3452" s="2" customFormat="1" ht="10.5" x14ac:dyDescent="0.25"/>
    <row r="3453" s="2" customFormat="1" ht="10.5" x14ac:dyDescent="0.25"/>
    <row r="3454" s="2" customFormat="1" ht="10.5" x14ac:dyDescent="0.25"/>
    <row r="3455" s="2" customFormat="1" ht="10.5" x14ac:dyDescent="0.25"/>
    <row r="3456" s="2" customFormat="1" ht="10.5" x14ac:dyDescent="0.25"/>
    <row r="3457" s="2" customFormat="1" ht="10.5" x14ac:dyDescent="0.25"/>
    <row r="3458" s="2" customFormat="1" ht="10.5" x14ac:dyDescent="0.25"/>
    <row r="3459" s="2" customFormat="1" ht="10.5" x14ac:dyDescent="0.25"/>
    <row r="3460" s="2" customFormat="1" ht="10.5" x14ac:dyDescent="0.25"/>
    <row r="3461" s="2" customFormat="1" ht="10.5" x14ac:dyDescent="0.25"/>
    <row r="3462" s="2" customFormat="1" ht="10.5" x14ac:dyDescent="0.25"/>
    <row r="3463" s="2" customFormat="1" ht="10.5" x14ac:dyDescent="0.25"/>
    <row r="3464" s="2" customFormat="1" ht="10.5" x14ac:dyDescent="0.25"/>
    <row r="3465" s="2" customFormat="1" ht="10.5" x14ac:dyDescent="0.25"/>
    <row r="3466" s="2" customFormat="1" ht="10.5" x14ac:dyDescent="0.25"/>
    <row r="3467" s="2" customFormat="1" ht="10.5" x14ac:dyDescent="0.25"/>
    <row r="3468" s="2" customFormat="1" ht="10.5" x14ac:dyDescent="0.25"/>
    <row r="3469" s="2" customFormat="1" ht="10.5" x14ac:dyDescent="0.25"/>
    <row r="3470" s="2" customFormat="1" ht="10.5" x14ac:dyDescent="0.25"/>
    <row r="3471" s="2" customFormat="1" ht="10.5" x14ac:dyDescent="0.25"/>
    <row r="3472" s="2" customFormat="1" ht="10.5" x14ac:dyDescent="0.25"/>
    <row r="3473" s="2" customFormat="1" ht="10.5" x14ac:dyDescent="0.25"/>
    <row r="3474" s="2" customFormat="1" ht="10.5" x14ac:dyDescent="0.25"/>
    <row r="3475" s="2" customFormat="1" ht="10.5" x14ac:dyDescent="0.25"/>
    <row r="3476" s="2" customFormat="1" ht="10.5" x14ac:dyDescent="0.25"/>
    <row r="3477" s="2" customFormat="1" ht="10.5" x14ac:dyDescent="0.25"/>
    <row r="3478" s="2" customFormat="1" ht="10.5" x14ac:dyDescent="0.25"/>
    <row r="3479" s="2" customFormat="1" ht="10.5" x14ac:dyDescent="0.25"/>
    <row r="3480" s="2" customFormat="1" ht="10.5" x14ac:dyDescent="0.25"/>
    <row r="3481" s="2" customFormat="1" ht="10.5" x14ac:dyDescent="0.25"/>
    <row r="3482" s="2" customFormat="1" ht="10.5" x14ac:dyDescent="0.25"/>
    <row r="3483" s="2" customFormat="1" ht="10.5" x14ac:dyDescent="0.25"/>
    <row r="3484" s="2" customFormat="1" ht="10.5" x14ac:dyDescent="0.25"/>
    <row r="3485" s="2" customFormat="1" ht="10.5" x14ac:dyDescent="0.25"/>
    <row r="3486" s="2" customFormat="1" ht="10.5" x14ac:dyDescent="0.25"/>
    <row r="3487" s="2" customFormat="1" ht="10.5" x14ac:dyDescent="0.25"/>
    <row r="3488" s="2" customFormat="1" ht="10.5" x14ac:dyDescent="0.25"/>
    <row r="3489" s="2" customFormat="1" ht="10.5" x14ac:dyDescent="0.25"/>
    <row r="3490" s="2" customFormat="1" ht="10.5" x14ac:dyDescent="0.25"/>
    <row r="3491" s="2" customFormat="1" ht="10.5" x14ac:dyDescent="0.25"/>
    <row r="3492" s="2" customFormat="1" ht="10.5" x14ac:dyDescent="0.25"/>
    <row r="3493" s="2" customFormat="1" ht="10.5" x14ac:dyDescent="0.25"/>
    <row r="3494" s="2" customFormat="1" ht="10.5" x14ac:dyDescent="0.25"/>
    <row r="3495" s="2" customFormat="1" ht="10.5" x14ac:dyDescent="0.25"/>
    <row r="3496" s="2" customFormat="1" ht="10.5" x14ac:dyDescent="0.25"/>
    <row r="3497" s="2" customFormat="1" ht="10.5" x14ac:dyDescent="0.25"/>
    <row r="3498" s="2" customFormat="1" ht="10.5" x14ac:dyDescent="0.25"/>
    <row r="3499" s="2" customFormat="1" ht="10.5" x14ac:dyDescent="0.25"/>
    <row r="3500" s="2" customFormat="1" ht="10.5" x14ac:dyDescent="0.25"/>
    <row r="3501" s="2" customFormat="1" ht="10.5" x14ac:dyDescent="0.25"/>
    <row r="3502" s="2" customFormat="1" ht="10.5" x14ac:dyDescent="0.25"/>
    <row r="3503" s="2" customFormat="1" ht="10.5" x14ac:dyDescent="0.25"/>
    <row r="3504" s="2" customFormat="1" ht="10.5" x14ac:dyDescent="0.25"/>
    <row r="3505" s="2" customFormat="1" ht="10.5" x14ac:dyDescent="0.25"/>
    <row r="3506" s="2" customFormat="1" ht="10.5" x14ac:dyDescent="0.25"/>
    <row r="3507" s="2" customFormat="1" ht="10.5" x14ac:dyDescent="0.25"/>
    <row r="3508" s="2" customFormat="1" ht="10.5" x14ac:dyDescent="0.25"/>
    <row r="3509" s="2" customFormat="1" ht="10.5" x14ac:dyDescent="0.25"/>
    <row r="3510" s="2" customFormat="1" ht="10.5" x14ac:dyDescent="0.25"/>
    <row r="3511" s="2" customFormat="1" ht="10.5" x14ac:dyDescent="0.25"/>
    <row r="3512" s="2" customFormat="1" ht="10.5" x14ac:dyDescent="0.25"/>
    <row r="3513" s="2" customFormat="1" ht="10.5" x14ac:dyDescent="0.25"/>
    <row r="3514" s="2" customFormat="1" ht="10.5" x14ac:dyDescent="0.25"/>
    <row r="3515" s="2" customFormat="1" ht="10.5" x14ac:dyDescent="0.25"/>
    <row r="3516" s="2" customFormat="1" ht="10.5" x14ac:dyDescent="0.25"/>
    <row r="3517" s="2" customFormat="1" ht="10.5" x14ac:dyDescent="0.25"/>
    <row r="3518" s="2" customFormat="1" ht="10.5" x14ac:dyDescent="0.25"/>
    <row r="3519" s="2" customFormat="1" ht="10.5" x14ac:dyDescent="0.25"/>
    <row r="3520" s="2" customFormat="1" ht="10.5" x14ac:dyDescent="0.25"/>
    <row r="3521" s="2" customFormat="1" ht="10.5" x14ac:dyDescent="0.25"/>
    <row r="3522" s="2" customFormat="1" ht="10.5" x14ac:dyDescent="0.25"/>
    <row r="3523" s="2" customFormat="1" ht="10.5" x14ac:dyDescent="0.25"/>
    <row r="3524" s="2" customFormat="1" ht="10.5" x14ac:dyDescent="0.25"/>
    <row r="3525" s="2" customFormat="1" ht="10.5" x14ac:dyDescent="0.25"/>
    <row r="3526" s="2" customFormat="1" ht="10.5" x14ac:dyDescent="0.25"/>
    <row r="3527" s="2" customFormat="1" ht="10.5" x14ac:dyDescent="0.25"/>
    <row r="3528" s="2" customFormat="1" ht="10.5" x14ac:dyDescent="0.25"/>
    <row r="3529" s="2" customFormat="1" ht="10.5" x14ac:dyDescent="0.25"/>
    <row r="3530" s="2" customFormat="1" ht="10.5" x14ac:dyDescent="0.25"/>
    <row r="3531" s="2" customFormat="1" ht="10.5" x14ac:dyDescent="0.25"/>
    <row r="3532" s="2" customFormat="1" ht="10.5" x14ac:dyDescent="0.25"/>
    <row r="3533" s="2" customFormat="1" ht="10.5" x14ac:dyDescent="0.25"/>
    <row r="3534" s="2" customFormat="1" ht="10.5" x14ac:dyDescent="0.25"/>
    <row r="3535" s="2" customFormat="1" ht="10.5" x14ac:dyDescent="0.25"/>
    <row r="3536" s="2" customFormat="1" ht="10.5" x14ac:dyDescent="0.25"/>
    <row r="3537" s="2" customFormat="1" ht="10.5" x14ac:dyDescent="0.25"/>
    <row r="3538" s="2" customFormat="1" ht="10.5" x14ac:dyDescent="0.25"/>
    <row r="3539" s="2" customFormat="1" ht="10.5" x14ac:dyDescent="0.25"/>
    <row r="3540" s="2" customFormat="1" ht="10.5" x14ac:dyDescent="0.25"/>
    <row r="3541" s="2" customFormat="1" ht="10.5" x14ac:dyDescent="0.25"/>
    <row r="3542" s="2" customFormat="1" ht="10.5" x14ac:dyDescent="0.25"/>
    <row r="3543" s="2" customFormat="1" ht="10.5" x14ac:dyDescent="0.25"/>
    <row r="3544" s="2" customFormat="1" ht="10.5" x14ac:dyDescent="0.25"/>
    <row r="3545" s="2" customFormat="1" ht="10.5" x14ac:dyDescent="0.25"/>
    <row r="3546" s="2" customFormat="1" ht="10.5" x14ac:dyDescent="0.25"/>
    <row r="3547" s="2" customFormat="1" ht="10.5" x14ac:dyDescent="0.25"/>
    <row r="3548" s="2" customFormat="1" ht="10.5" x14ac:dyDescent="0.25"/>
    <row r="3549" s="2" customFormat="1" ht="10.5" x14ac:dyDescent="0.25"/>
    <row r="3550" s="2" customFormat="1" ht="10.5" x14ac:dyDescent="0.25"/>
    <row r="3551" s="2" customFormat="1" ht="10.5" x14ac:dyDescent="0.25"/>
    <row r="3552" s="2" customFormat="1" ht="10.5" x14ac:dyDescent="0.25"/>
    <row r="3553" s="2" customFormat="1" ht="10.5" x14ac:dyDescent="0.25"/>
    <row r="3554" s="2" customFormat="1" ht="10.5" x14ac:dyDescent="0.25"/>
    <row r="3555" s="2" customFormat="1" ht="10.5" x14ac:dyDescent="0.25"/>
    <row r="3556" s="2" customFormat="1" ht="10.5" x14ac:dyDescent="0.25"/>
    <row r="3557" s="2" customFormat="1" ht="10.5" x14ac:dyDescent="0.25"/>
    <row r="3558" s="2" customFormat="1" ht="10.5" x14ac:dyDescent="0.25"/>
    <row r="3559" s="2" customFormat="1" ht="10.5" x14ac:dyDescent="0.25"/>
    <row r="3560" s="2" customFormat="1" ht="10.5" x14ac:dyDescent="0.25"/>
    <row r="3561" s="2" customFormat="1" ht="10.5" x14ac:dyDescent="0.25"/>
    <row r="3562" s="2" customFormat="1" ht="10.5" x14ac:dyDescent="0.25"/>
    <row r="3563" s="2" customFormat="1" ht="10.5" x14ac:dyDescent="0.25"/>
    <row r="3564" s="2" customFormat="1" ht="10.5" x14ac:dyDescent="0.25"/>
    <row r="3565" s="2" customFormat="1" ht="10.5" x14ac:dyDescent="0.25"/>
    <row r="3566" s="2" customFormat="1" ht="10.5" x14ac:dyDescent="0.25"/>
    <row r="3567" s="2" customFormat="1" ht="10.5" x14ac:dyDescent="0.25"/>
    <row r="3568" s="2" customFormat="1" ht="10.5" x14ac:dyDescent="0.25"/>
    <row r="3569" s="2" customFormat="1" ht="10.5" x14ac:dyDescent="0.25"/>
    <row r="3570" s="2" customFormat="1" ht="10.5" x14ac:dyDescent="0.25"/>
    <row r="3571" s="2" customFormat="1" ht="10.5" x14ac:dyDescent="0.25"/>
    <row r="3572" s="2" customFormat="1" ht="10.5" x14ac:dyDescent="0.25"/>
    <row r="3573" s="2" customFormat="1" ht="10.5" x14ac:dyDescent="0.25"/>
    <row r="3574" s="2" customFormat="1" ht="10.5" x14ac:dyDescent="0.25"/>
    <row r="3575" s="2" customFormat="1" ht="10.5" x14ac:dyDescent="0.25"/>
    <row r="3576" s="2" customFormat="1" ht="10.5" x14ac:dyDescent="0.25"/>
    <row r="3577" s="2" customFormat="1" ht="10.5" x14ac:dyDescent="0.25"/>
    <row r="3578" s="2" customFormat="1" ht="10.5" x14ac:dyDescent="0.25"/>
    <row r="3579" s="2" customFormat="1" ht="10.5" x14ac:dyDescent="0.25"/>
    <row r="3580" s="2" customFormat="1" ht="10.5" x14ac:dyDescent="0.25"/>
    <row r="3581" s="2" customFormat="1" ht="10.5" x14ac:dyDescent="0.25"/>
    <row r="3582" s="2" customFormat="1" ht="10.5" x14ac:dyDescent="0.25"/>
    <row r="3583" s="2" customFormat="1" ht="10.5" x14ac:dyDescent="0.25"/>
    <row r="3584" s="2" customFormat="1" ht="10.5" x14ac:dyDescent="0.25"/>
    <row r="3585" s="2" customFormat="1" ht="10.5" x14ac:dyDescent="0.25"/>
    <row r="3586" s="2" customFormat="1" ht="10.5" x14ac:dyDescent="0.25"/>
    <row r="3587" s="2" customFormat="1" ht="10.5" x14ac:dyDescent="0.25"/>
    <row r="3588" s="2" customFormat="1" ht="10.5" x14ac:dyDescent="0.25"/>
    <row r="3589" s="2" customFormat="1" ht="10.5" x14ac:dyDescent="0.25"/>
    <row r="3590" s="2" customFormat="1" ht="10.5" x14ac:dyDescent="0.25"/>
    <row r="3591" s="2" customFormat="1" ht="10.5" x14ac:dyDescent="0.25"/>
    <row r="3592" s="2" customFormat="1" ht="10.5" x14ac:dyDescent="0.25"/>
    <row r="3593" s="2" customFormat="1" ht="10.5" x14ac:dyDescent="0.25"/>
    <row r="3594" s="2" customFormat="1" ht="10.5" x14ac:dyDescent="0.25"/>
    <row r="3595" s="2" customFormat="1" ht="10.5" x14ac:dyDescent="0.25"/>
    <row r="3596" s="2" customFormat="1" ht="10.5" x14ac:dyDescent="0.25"/>
    <row r="3597" s="2" customFormat="1" ht="10.5" x14ac:dyDescent="0.25"/>
    <row r="3598" s="2" customFormat="1" ht="10.5" x14ac:dyDescent="0.25"/>
    <row r="3599" s="2" customFormat="1" ht="10.5" x14ac:dyDescent="0.25"/>
    <row r="3600" s="2" customFormat="1" ht="10.5" x14ac:dyDescent="0.25"/>
    <row r="3601" s="2" customFormat="1" ht="10.5" x14ac:dyDescent="0.25"/>
    <row r="3602" s="2" customFormat="1" ht="10.5" x14ac:dyDescent="0.25"/>
    <row r="3603" s="2" customFormat="1" ht="10.5" x14ac:dyDescent="0.25"/>
    <row r="3604" s="2" customFormat="1" ht="10.5" x14ac:dyDescent="0.25"/>
    <row r="3605" s="2" customFormat="1" ht="10.5" x14ac:dyDescent="0.25"/>
    <row r="3606" s="2" customFormat="1" ht="10.5" x14ac:dyDescent="0.25"/>
    <row r="3607" s="2" customFormat="1" ht="10.5" x14ac:dyDescent="0.25"/>
    <row r="3608" s="2" customFormat="1" ht="10.5" x14ac:dyDescent="0.25"/>
    <row r="3609" s="2" customFormat="1" ht="10.5" x14ac:dyDescent="0.25"/>
    <row r="3610" s="2" customFormat="1" ht="10.5" x14ac:dyDescent="0.25"/>
    <row r="3611" s="2" customFormat="1" ht="10.5" x14ac:dyDescent="0.25"/>
    <row r="3612" s="2" customFormat="1" ht="10.5" x14ac:dyDescent="0.25"/>
    <row r="3613" s="2" customFormat="1" ht="10.5" x14ac:dyDescent="0.25"/>
    <row r="3614" s="2" customFormat="1" ht="10.5" x14ac:dyDescent="0.25"/>
    <row r="3615" s="2" customFormat="1" ht="10.5" x14ac:dyDescent="0.25"/>
    <row r="3616" s="2" customFormat="1" ht="10.5" x14ac:dyDescent="0.25"/>
    <row r="3617" s="2" customFormat="1" ht="10.5" x14ac:dyDescent="0.25"/>
    <row r="3618" s="2" customFormat="1" ht="10.5" x14ac:dyDescent="0.25"/>
    <row r="3619" s="2" customFormat="1" ht="10.5" x14ac:dyDescent="0.25"/>
    <row r="3620" s="2" customFormat="1" ht="10.5" x14ac:dyDescent="0.25"/>
    <row r="3621" s="2" customFormat="1" ht="10.5" x14ac:dyDescent="0.25"/>
    <row r="3622" s="2" customFormat="1" ht="10.5" x14ac:dyDescent="0.25"/>
    <row r="3623" s="2" customFormat="1" ht="10.5" x14ac:dyDescent="0.25"/>
    <row r="3624" s="2" customFormat="1" ht="10.5" x14ac:dyDescent="0.25"/>
    <row r="3625" s="2" customFormat="1" ht="10.5" x14ac:dyDescent="0.25"/>
    <row r="3626" s="2" customFormat="1" ht="10.5" x14ac:dyDescent="0.25"/>
    <row r="3627" s="2" customFormat="1" ht="10.5" x14ac:dyDescent="0.25"/>
    <row r="3628" s="2" customFormat="1" ht="10.5" x14ac:dyDescent="0.25"/>
    <row r="3629" s="2" customFormat="1" ht="10.5" x14ac:dyDescent="0.25"/>
    <row r="3630" s="2" customFormat="1" ht="10.5" x14ac:dyDescent="0.25"/>
    <row r="3631" s="2" customFormat="1" ht="10.5" x14ac:dyDescent="0.25"/>
    <row r="3632" s="2" customFormat="1" ht="10.5" x14ac:dyDescent="0.25"/>
    <row r="3633" s="2" customFormat="1" ht="10.5" x14ac:dyDescent="0.25"/>
    <row r="3634" s="2" customFormat="1" ht="10.5" x14ac:dyDescent="0.25"/>
    <row r="3635" s="2" customFormat="1" ht="10.5" x14ac:dyDescent="0.25"/>
    <row r="3636" s="2" customFormat="1" ht="10.5" x14ac:dyDescent="0.25"/>
    <row r="3637" s="2" customFormat="1" ht="10.5" x14ac:dyDescent="0.25"/>
    <row r="3638" s="2" customFormat="1" ht="10.5" x14ac:dyDescent="0.25"/>
    <row r="3639" s="2" customFormat="1" ht="10.5" x14ac:dyDescent="0.25"/>
    <row r="3640" s="2" customFormat="1" ht="10.5" x14ac:dyDescent="0.25"/>
    <row r="3641" s="2" customFormat="1" ht="10.5" x14ac:dyDescent="0.25"/>
    <row r="3642" s="2" customFormat="1" ht="10.5" x14ac:dyDescent="0.25"/>
    <row r="3643" s="2" customFormat="1" ht="10.5" x14ac:dyDescent="0.25"/>
    <row r="3644" s="2" customFormat="1" ht="10.5" x14ac:dyDescent="0.25"/>
    <row r="3645" s="2" customFormat="1" ht="10.5" x14ac:dyDescent="0.25"/>
    <row r="3646" s="2" customFormat="1" ht="10.5" x14ac:dyDescent="0.25"/>
    <row r="3647" s="2" customFormat="1" ht="10.5" x14ac:dyDescent="0.25"/>
    <row r="3648" s="2" customFormat="1" ht="10.5" x14ac:dyDescent="0.25"/>
    <row r="3649" s="2" customFormat="1" ht="10.5" x14ac:dyDescent="0.25"/>
    <row r="3650" s="2" customFormat="1" ht="10.5" x14ac:dyDescent="0.25"/>
    <row r="3651" s="2" customFormat="1" ht="10.5" x14ac:dyDescent="0.25"/>
    <row r="3652" s="2" customFormat="1" ht="10.5" x14ac:dyDescent="0.25"/>
    <row r="3653" s="2" customFormat="1" ht="10.5" x14ac:dyDescent="0.25"/>
    <row r="3654" s="2" customFormat="1" ht="10.5" x14ac:dyDescent="0.25"/>
    <row r="3655" s="2" customFormat="1" ht="10.5" x14ac:dyDescent="0.25"/>
    <row r="3656" s="2" customFormat="1" ht="10.5" x14ac:dyDescent="0.25"/>
    <row r="3657" s="2" customFormat="1" ht="10.5" x14ac:dyDescent="0.25"/>
    <row r="3658" s="2" customFormat="1" ht="10.5" x14ac:dyDescent="0.25"/>
    <row r="3659" s="2" customFormat="1" ht="10.5" x14ac:dyDescent="0.25"/>
    <row r="3660" s="2" customFormat="1" ht="10.5" x14ac:dyDescent="0.25"/>
    <row r="3661" s="2" customFormat="1" ht="10.5" x14ac:dyDescent="0.25"/>
    <row r="3662" s="2" customFormat="1" ht="10.5" x14ac:dyDescent="0.25"/>
    <row r="3663" s="2" customFormat="1" ht="10.5" x14ac:dyDescent="0.25"/>
    <row r="3664" s="2" customFormat="1" ht="10.5" x14ac:dyDescent="0.25"/>
    <row r="3665" s="2" customFormat="1" ht="10.5" x14ac:dyDescent="0.25"/>
    <row r="3666" s="2" customFormat="1" ht="10.5" x14ac:dyDescent="0.25"/>
    <row r="3667" s="2" customFormat="1" ht="10.5" x14ac:dyDescent="0.25"/>
    <row r="3668" s="2" customFormat="1" ht="10.5" x14ac:dyDescent="0.25"/>
    <row r="3669" s="2" customFormat="1" ht="10.5" x14ac:dyDescent="0.25"/>
    <row r="3670" s="2" customFormat="1" ht="10.5" x14ac:dyDescent="0.25"/>
    <row r="3671" s="2" customFormat="1" ht="10.5" x14ac:dyDescent="0.25"/>
    <row r="3672" s="2" customFormat="1" ht="10.5" x14ac:dyDescent="0.25"/>
    <row r="3673" s="2" customFormat="1" ht="10.5" x14ac:dyDescent="0.25"/>
    <row r="3674" s="2" customFormat="1" ht="10.5" x14ac:dyDescent="0.25"/>
    <row r="3675" s="2" customFormat="1" ht="10.5" x14ac:dyDescent="0.25"/>
    <row r="3676" s="2" customFormat="1" ht="10.5" x14ac:dyDescent="0.25"/>
    <row r="3677" s="2" customFormat="1" ht="10.5" x14ac:dyDescent="0.25"/>
    <row r="3678" s="2" customFormat="1" ht="10.5" x14ac:dyDescent="0.25"/>
    <row r="3679" s="2" customFormat="1" ht="10.5" x14ac:dyDescent="0.25"/>
    <row r="3680" s="2" customFormat="1" ht="10.5" x14ac:dyDescent="0.25"/>
    <row r="3681" s="2" customFormat="1" ht="10.5" x14ac:dyDescent="0.25"/>
    <row r="3682" s="2" customFormat="1" ht="10.5" x14ac:dyDescent="0.25"/>
    <row r="3683" s="2" customFormat="1" ht="10.5" x14ac:dyDescent="0.25"/>
    <row r="3684" s="2" customFormat="1" ht="10.5" x14ac:dyDescent="0.25"/>
    <row r="3685" s="2" customFormat="1" ht="10.5" x14ac:dyDescent="0.25"/>
    <row r="3686" s="2" customFormat="1" ht="10.5" x14ac:dyDescent="0.25"/>
    <row r="3687" s="2" customFormat="1" ht="10.5" x14ac:dyDescent="0.25"/>
    <row r="3688" s="2" customFormat="1" ht="10.5" x14ac:dyDescent="0.25"/>
    <row r="3689" s="2" customFormat="1" ht="10.5" x14ac:dyDescent="0.25"/>
    <row r="3690" s="2" customFormat="1" ht="10.5" x14ac:dyDescent="0.25"/>
    <row r="3691" s="2" customFormat="1" ht="10.5" x14ac:dyDescent="0.25"/>
    <row r="3692" s="2" customFormat="1" ht="10.5" x14ac:dyDescent="0.25"/>
    <row r="3693" s="2" customFormat="1" ht="10.5" x14ac:dyDescent="0.25"/>
    <row r="3694" s="2" customFormat="1" ht="10.5" x14ac:dyDescent="0.25"/>
    <row r="3695" s="2" customFormat="1" ht="10.5" x14ac:dyDescent="0.25"/>
    <row r="3696" s="2" customFormat="1" ht="10.5" x14ac:dyDescent="0.25"/>
    <row r="3697" s="2" customFormat="1" ht="10.5" x14ac:dyDescent="0.25"/>
    <row r="3698" s="2" customFormat="1" ht="10.5" x14ac:dyDescent="0.25"/>
    <row r="3699" s="2" customFormat="1" ht="10.5" x14ac:dyDescent="0.25"/>
    <row r="3700" s="2" customFormat="1" ht="10.5" x14ac:dyDescent="0.25"/>
    <row r="3701" s="2" customFormat="1" ht="10.5" x14ac:dyDescent="0.25"/>
    <row r="3702" s="2" customFormat="1" ht="10.5" x14ac:dyDescent="0.25"/>
    <row r="3703" s="2" customFormat="1" ht="10.5" x14ac:dyDescent="0.25"/>
    <row r="3704" s="2" customFormat="1" ht="10.5" x14ac:dyDescent="0.25"/>
    <row r="3705" s="2" customFormat="1" ht="10.5" x14ac:dyDescent="0.25"/>
    <row r="3706" s="2" customFormat="1" ht="10.5" x14ac:dyDescent="0.25"/>
    <row r="3707" s="2" customFormat="1" ht="10.5" x14ac:dyDescent="0.25"/>
    <row r="3708" s="2" customFormat="1" ht="10.5" x14ac:dyDescent="0.25"/>
    <row r="3709" s="2" customFormat="1" ht="10.5" x14ac:dyDescent="0.25"/>
    <row r="3710" s="2" customFormat="1" ht="10.5" x14ac:dyDescent="0.25"/>
    <row r="3711" s="2" customFormat="1" ht="10.5" x14ac:dyDescent="0.25"/>
    <row r="3712" s="2" customFormat="1" ht="10.5" x14ac:dyDescent="0.25"/>
    <row r="3713" s="2" customFormat="1" ht="10.5" x14ac:dyDescent="0.25"/>
    <row r="3714" s="2" customFormat="1" ht="10.5" x14ac:dyDescent="0.25"/>
    <row r="3715" s="2" customFormat="1" ht="10.5" x14ac:dyDescent="0.25"/>
    <row r="3716" s="2" customFormat="1" ht="10.5" x14ac:dyDescent="0.25"/>
    <row r="3717" s="2" customFormat="1" ht="10.5" x14ac:dyDescent="0.25"/>
    <row r="3718" s="2" customFormat="1" ht="10.5" x14ac:dyDescent="0.25"/>
    <row r="3719" s="2" customFormat="1" ht="10.5" x14ac:dyDescent="0.25"/>
    <row r="3720" s="2" customFormat="1" ht="10.5" x14ac:dyDescent="0.25"/>
    <row r="3721" s="2" customFormat="1" ht="10.5" x14ac:dyDescent="0.25"/>
    <row r="3722" s="2" customFormat="1" ht="10.5" x14ac:dyDescent="0.25"/>
    <row r="3723" s="2" customFormat="1" ht="10.5" x14ac:dyDescent="0.25"/>
    <row r="3724" s="2" customFormat="1" ht="10.5" x14ac:dyDescent="0.25"/>
    <row r="3725" s="2" customFormat="1" ht="10.5" x14ac:dyDescent="0.25"/>
    <row r="3726" s="2" customFormat="1" ht="10.5" x14ac:dyDescent="0.25"/>
    <row r="3727" s="2" customFormat="1" ht="10.5" x14ac:dyDescent="0.25"/>
    <row r="3728" s="2" customFormat="1" ht="10.5" x14ac:dyDescent="0.25"/>
    <row r="3729" s="2" customFormat="1" ht="10.5" x14ac:dyDescent="0.25"/>
    <row r="3730" s="2" customFormat="1" ht="10.5" x14ac:dyDescent="0.25"/>
    <row r="3731" s="2" customFormat="1" ht="10.5" x14ac:dyDescent="0.25"/>
    <row r="3732" s="2" customFormat="1" ht="10.5" x14ac:dyDescent="0.25"/>
    <row r="3733" s="2" customFormat="1" ht="10.5" x14ac:dyDescent="0.25"/>
    <row r="3734" s="2" customFormat="1" ht="10.5" x14ac:dyDescent="0.25"/>
    <row r="3735" s="2" customFormat="1" ht="10.5" x14ac:dyDescent="0.25"/>
    <row r="3736" s="2" customFormat="1" ht="10.5" x14ac:dyDescent="0.25"/>
    <row r="3737" s="2" customFormat="1" ht="10.5" x14ac:dyDescent="0.25"/>
    <row r="3738" s="2" customFormat="1" ht="10.5" x14ac:dyDescent="0.25"/>
    <row r="3739" s="2" customFormat="1" ht="10.5" x14ac:dyDescent="0.25"/>
    <row r="3740" s="2" customFormat="1" ht="10.5" x14ac:dyDescent="0.25"/>
    <row r="3741" s="2" customFormat="1" ht="10.5" x14ac:dyDescent="0.25"/>
    <row r="3742" s="2" customFormat="1" ht="10.5" x14ac:dyDescent="0.25"/>
    <row r="3743" s="2" customFormat="1" ht="10.5" x14ac:dyDescent="0.25"/>
    <row r="3744" s="2" customFormat="1" ht="10.5" x14ac:dyDescent="0.25"/>
    <row r="3745" s="2" customFormat="1" ht="10.5" x14ac:dyDescent="0.25"/>
    <row r="3746" s="2" customFormat="1" ht="10.5" x14ac:dyDescent="0.25"/>
    <row r="3747" s="2" customFormat="1" ht="10.5" x14ac:dyDescent="0.25"/>
    <row r="3748" s="2" customFormat="1" ht="10.5" x14ac:dyDescent="0.25"/>
    <row r="3749" s="2" customFormat="1" ht="10.5" x14ac:dyDescent="0.25"/>
    <row r="3750" s="2" customFormat="1" ht="10.5" x14ac:dyDescent="0.25"/>
    <row r="3751" s="2" customFormat="1" ht="10.5" x14ac:dyDescent="0.25"/>
    <row r="3752" s="2" customFormat="1" ht="10.5" x14ac:dyDescent="0.25"/>
    <row r="3753" s="2" customFormat="1" ht="10.5" x14ac:dyDescent="0.25"/>
    <row r="3754" s="2" customFormat="1" ht="10.5" x14ac:dyDescent="0.25"/>
    <row r="3755" s="2" customFormat="1" ht="10.5" x14ac:dyDescent="0.25"/>
    <row r="3756" s="2" customFormat="1" ht="10.5" x14ac:dyDescent="0.25"/>
    <row r="3757" s="2" customFormat="1" ht="10.5" x14ac:dyDescent="0.25"/>
    <row r="3758" s="2" customFormat="1" ht="10.5" x14ac:dyDescent="0.25"/>
    <row r="3759" s="2" customFormat="1" ht="10.5" x14ac:dyDescent="0.25"/>
    <row r="3760" s="2" customFormat="1" ht="10.5" x14ac:dyDescent="0.25"/>
    <row r="3761" s="2" customFormat="1" ht="10.5" x14ac:dyDescent="0.25"/>
    <row r="3762" s="2" customFormat="1" ht="10.5" x14ac:dyDescent="0.25"/>
    <row r="3763" s="2" customFormat="1" ht="10.5" x14ac:dyDescent="0.25"/>
    <row r="3764" s="2" customFormat="1" ht="10.5" x14ac:dyDescent="0.25"/>
    <row r="3765" s="2" customFormat="1" ht="10.5" x14ac:dyDescent="0.25"/>
    <row r="3766" s="2" customFormat="1" ht="10.5" x14ac:dyDescent="0.25"/>
    <row r="3767" s="2" customFormat="1" ht="10.5" x14ac:dyDescent="0.25"/>
    <row r="3768" s="2" customFormat="1" ht="10.5" x14ac:dyDescent="0.25"/>
    <row r="3769" s="2" customFormat="1" ht="10.5" x14ac:dyDescent="0.25"/>
    <row r="3770" s="2" customFormat="1" ht="10.5" x14ac:dyDescent="0.25"/>
    <row r="3771" s="2" customFormat="1" ht="10.5" x14ac:dyDescent="0.25"/>
    <row r="3772" s="2" customFormat="1" ht="10.5" x14ac:dyDescent="0.25"/>
    <row r="3773" s="2" customFormat="1" ht="10.5" x14ac:dyDescent="0.25"/>
    <row r="3774" s="2" customFormat="1" ht="10.5" x14ac:dyDescent="0.25"/>
    <row r="3775" s="2" customFormat="1" ht="10.5" x14ac:dyDescent="0.25"/>
    <row r="3776" s="2" customFormat="1" ht="10.5" x14ac:dyDescent="0.25"/>
    <row r="3777" s="2" customFormat="1" ht="10.5" x14ac:dyDescent="0.25"/>
    <row r="3778" s="2" customFormat="1" ht="10.5" x14ac:dyDescent="0.25"/>
    <row r="3779" s="2" customFormat="1" ht="10.5" x14ac:dyDescent="0.25"/>
    <row r="3780" s="2" customFormat="1" ht="10.5" x14ac:dyDescent="0.25"/>
    <row r="3781" s="2" customFormat="1" ht="10.5" x14ac:dyDescent="0.25"/>
    <row r="3782" s="2" customFormat="1" ht="10.5" x14ac:dyDescent="0.25"/>
    <row r="3783" s="2" customFormat="1" ht="10.5" x14ac:dyDescent="0.25"/>
    <row r="3784" s="2" customFormat="1" ht="10.5" x14ac:dyDescent="0.25"/>
    <row r="3785" s="2" customFormat="1" ht="10.5" x14ac:dyDescent="0.25"/>
    <row r="3786" s="2" customFormat="1" ht="10.5" x14ac:dyDescent="0.25"/>
    <row r="3787" s="2" customFormat="1" ht="10.5" x14ac:dyDescent="0.25"/>
    <row r="3788" s="2" customFormat="1" ht="10.5" x14ac:dyDescent="0.25"/>
    <row r="3789" s="2" customFormat="1" ht="10.5" x14ac:dyDescent="0.25"/>
    <row r="3790" s="2" customFormat="1" ht="10.5" x14ac:dyDescent="0.25"/>
    <row r="3791" s="2" customFormat="1" ht="10.5" x14ac:dyDescent="0.25"/>
    <row r="3792" s="2" customFormat="1" ht="10.5" x14ac:dyDescent="0.25"/>
    <row r="3793" s="2" customFormat="1" ht="10.5" x14ac:dyDescent="0.25"/>
    <row r="3794" s="2" customFormat="1" ht="10.5" x14ac:dyDescent="0.25"/>
    <row r="3795" s="2" customFormat="1" ht="10.5" x14ac:dyDescent="0.25"/>
    <row r="3796" s="2" customFormat="1" ht="10.5" x14ac:dyDescent="0.25"/>
    <row r="3797" s="2" customFormat="1" ht="10.5" x14ac:dyDescent="0.25"/>
    <row r="3798" s="2" customFormat="1" ht="10.5" x14ac:dyDescent="0.25"/>
    <row r="3799" s="2" customFormat="1" ht="10.5" x14ac:dyDescent="0.25"/>
    <row r="3800" s="2" customFormat="1" ht="10.5" x14ac:dyDescent="0.25"/>
    <row r="3801" s="2" customFormat="1" ht="10.5" x14ac:dyDescent="0.25"/>
    <row r="3802" s="2" customFormat="1" ht="10.5" x14ac:dyDescent="0.25"/>
    <row r="3803" s="2" customFormat="1" ht="10.5" x14ac:dyDescent="0.25"/>
    <row r="3804" s="2" customFormat="1" ht="10.5" x14ac:dyDescent="0.25"/>
    <row r="3805" s="2" customFormat="1" ht="10.5" x14ac:dyDescent="0.25"/>
    <row r="3806" s="2" customFormat="1" ht="10.5" x14ac:dyDescent="0.25"/>
    <row r="3807" s="2" customFormat="1" ht="10.5" x14ac:dyDescent="0.25"/>
    <row r="3808" s="2" customFormat="1" ht="10.5" x14ac:dyDescent="0.25"/>
    <row r="3809" s="2" customFormat="1" ht="10.5" x14ac:dyDescent="0.25"/>
    <row r="3810" s="2" customFormat="1" ht="10.5" x14ac:dyDescent="0.25"/>
    <row r="3811" s="2" customFormat="1" ht="10.5" x14ac:dyDescent="0.25"/>
    <row r="3812" s="2" customFormat="1" ht="10.5" x14ac:dyDescent="0.25"/>
    <row r="3813" s="2" customFormat="1" ht="10.5" x14ac:dyDescent="0.25"/>
    <row r="3814" s="2" customFormat="1" ht="10.5" x14ac:dyDescent="0.25"/>
    <row r="3815" s="2" customFormat="1" ht="10.5" x14ac:dyDescent="0.25"/>
    <row r="3816" s="2" customFormat="1" ht="10.5" x14ac:dyDescent="0.25"/>
    <row r="3817" s="2" customFormat="1" ht="10.5" x14ac:dyDescent="0.25"/>
    <row r="3818" s="2" customFormat="1" ht="10.5" x14ac:dyDescent="0.25"/>
    <row r="3819" s="2" customFormat="1" ht="10.5" x14ac:dyDescent="0.25"/>
    <row r="3820" s="2" customFormat="1" ht="10.5" x14ac:dyDescent="0.25"/>
    <row r="3821" s="2" customFormat="1" ht="10.5" x14ac:dyDescent="0.25"/>
    <row r="3822" s="2" customFormat="1" ht="10.5" x14ac:dyDescent="0.25"/>
    <row r="3823" s="2" customFormat="1" ht="10.5" x14ac:dyDescent="0.25"/>
    <row r="3824" s="2" customFormat="1" ht="10.5" x14ac:dyDescent="0.25"/>
    <row r="3825" s="2" customFormat="1" ht="10.5" x14ac:dyDescent="0.25"/>
    <row r="3826" s="2" customFormat="1" ht="10.5" x14ac:dyDescent="0.25"/>
    <row r="3827" s="2" customFormat="1" ht="10.5" x14ac:dyDescent="0.25"/>
    <row r="3828" s="2" customFormat="1" ht="10.5" x14ac:dyDescent="0.25"/>
    <row r="3829" s="2" customFormat="1" ht="10.5" x14ac:dyDescent="0.25"/>
    <row r="3830" s="2" customFormat="1" ht="10.5" x14ac:dyDescent="0.25"/>
    <row r="3831" s="2" customFormat="1" ht="10.5" x14ac:dyDescent="0.25"/>
    <row r="3832" s="2" customFormat="1" ht="10.5" x14ac:dyDescent="0.25"/>
    <row r="3833" s="2" customFormat="1" ht="10.5" x14ac:dyDescent="0.25"/>
    <row r="3834" s="2" customFormat="1" ht="10.5" x14ac:dyDescent="0.25"/>
    <row r="3835" s="2" customFormat="1" ht="10.5" x14ac:dyDescent="0.25"/>
    <row r="3836" s="2" customFormat="1" ht="10.5" x14ac:dyDescent="0.25"/>
    <row r="3837" s="2" customFormat="1" ht="10.5" x14ac:dyDescent="0.25"/>
    <row r="3838" s="2" customFormat="1" ht="10.5" x14ac:dyDescent="0.25"/>
    <row r="3839" s="2" customFormat="1" ht="10.5" x14ac:dyDescent="0.25"/>
    <row r="3840" s="2" customFormat="1" ht="10.5" x14ac:dyDescent="0.25"/>
    <row r="3841" s="2" customFormat="1" ht="10.5" x14ac:dyDescent="0.25"/>
    <row r="3842" s="2" customFormat="1" ht="10.5" x14ac:dyDescent="0.25"/>
    <row r="3843" s="2" customFormat="1" ht="10.5" x14ac:dyDescent="0.25"/>
    <row r="3844" s="2" customFormat="1" ht="10.5" x14ac:dyDescent="0.25"/>
    <row r="3845" s="2" customFormat="1" ht="10.5" x14ac:dyDescent="0.25"/>
    <row r="3846" s="2" customFormat="1" ht="10.5" x14ac:dyDescent="0.25"/>
    <row r="3847" s="2" customFormat="1" ht="10.5" x14ac:dyDescent="0.25"/>
    <row r="3848" s="2" customFormat="1" ht="10.5" x14ac:dyDescent="0.25"/>
    <row r="3849" s="2" customFormat="1" ht="10.5" x14ac:dyDescent="0.25"/>
    <row r="3850" s="2" customFormat="1" ht="10.5" x14ac:dyDescent="0.25"/>
    <row r="3851" s="2" customFormat="1" ht="10.5" x14ac:dyDescent="0.25"/>
    <row r="3852" s="2" customFormat="1" ht="10.5" x14ac:dyDescent="0.25"/>
    <row r="3853" s="2" customFormat="1" ht="10.5" x14ac:dyDescent="0.25"/>
    <row r="3854" s="2" customFormat="1" ht="10.5" x14ac:dyDescent="0.25"/>
    <row r="3855" s="2" customFormat="1" ht="10.5" x14ac:dyDescent="0.25"/>
    <row r="3856" s="2" customFormat="1" ht="10.5" x14ac:dyDescent="0.25"/>
    <row r="3857" s="2" customFormat="1" ht="10.5" x14ac:dyDescent="0.25"/>
    <row r="3858" s="2" customFormat="1" ht="10.5" x14ac:dyDescent="0.25"/>
    <row r="3859" s="2" customFormat="1" ht="10.5" x14ac:dyDescent="0.25"/>
    <row r="3860" s="2" customFormat="1" ht="10.5" x14ac:dyDescent="0.25"/>
    <row r="3861" s="2" customFormat="1" ht="10.5" x14ac:dyDescent="0.25"/>
    <row r="3862" s="2" customFormat="1" ht="10.5" x14ac:dyDescent="0.25"/>
    <row r="3863" s="2" customFormat="1" ht="10.5" x14ac:dyDescent="0.25"/>
    <row r="3864" s="2" customFormat="1" ht="10.5" x14ac:dyDescent="0.25"/>
    <row r="3865" s="2" customFormat="1" ht="10.5" x14ac:dyDescent="0.25"/>
    <row r="3866" s="2" customFormat="1" ht="10.5" x14ac:dyDescent="0.25"/>
    <row r="3867" s="2" customFormat="1" ht="10.5" x14ac:dyDescent="0.25"/>
    <row r="3868" s="2" customFormat="1" ht="10.5" x14ac:dyDescent="0.25"/>
    <row r="3869" s="2" customFormat="1" ht="10.5" x14ac:dyDescent="0.25"/>
    <row r="3870" s="2" customFormat="1" ht="10.5" x14ac:dyDescent="0.25"/>
    <row r="3871" s="2" customFormat="1" ht="10.5" x14ac:dyDescent="0.25"/>
    <row r="3872" s="2" customFormat="1" ht="10.5" x14ac:dyDescent="0.25"/>
    <row r="3873" s="2" customFormat="1" ht="10.5" x14ac:dyDescent="0.25"/>
    <row r="3874" s="2" customFormat="1" ht="10.5" x14ac:dyDescent="0.25"/>
    <row r="3875" s="2" customFormat="1" ht="10.5" x14ac:dyDescent="0.25"/>
    <row r="3876" s="2" customFormat="1" ht="10.5" x14ac:dyDescent="0.25"/>
    <row r="3877" s="2" customFormat="1" ht="10.5" x14ac:dyDescent="0.25"/>
    <row r="3878" s="2" customFormat="1" ht="10.5" x14ac:dyDescent="0.25"/>
    <row r="3879" s="2" customFormat="1" ht="10.5" x14ac:dyDescent="0.25"/>
    <row r="3880" s="2" customFormat="1" ht="10.5" x14ac:dyDescent="0.25"/>
    <row r="3881" s="2" customFormat="1" ht="10.5" x14ac:dyDescent="0.25"/>
    <row r="3882" s="2" customFormat="1" ht="10.5" x14ac:dyDescent="0.25"/>
    <row r="3883" s="2" customFormat="1" ht="10.5" x14ac:dyDescent="0.25"/>
    <row r="3884" s="2" customFormat="1" ht="10.5" x14ac:dyDescent="0.25"/>
    <row r="3885" s="2" customFormat="1" ht="10.5" x14ac:dyDescent="0.25"/>
    <row r="3886" s="2" customFormat="1" ht="10.5" x14ac:dyDescent="0.25"/>
    <row r="3887" s="2" customFormat="1" ht="10.5" x14ac:dyDescent="0.25"/>
    <row r="3888" s="2" customFormat="1" ht="10.5" x14ac:dyDescent="0.25"/>
    <row r="3889" s="2" customFormat="1" ht="10.5" x14ac:dyDescent="0.25"/>
    <row r="3890" s="2" customFormat="1" ht="10.5" x14ac:dyDescent="0.25"/>
    <row r="3891" s="2" customFormat="1" ht="10.5" x14ac:dyDescent="0.25"/>
    <row r="3892" s="2" customFormat="1" ht="10.5" x14ac:dyDescent="0.25"/>
    <row r="3893" s="2" customFormat="1" ht="10.5" x14ac:dyDescent="0.25"/>
    <row r="3894" s="2" customFormat="1" ht="10.5" x14ac:dyDescent="0.25"/>
    <row r="3895" s="2" customFormat="1" ht="10.5" x14ac:dyDescent="0.25"/>
    <row r="3896" s="2" customFormat="1" ht="10.5" x14ac:dyDescent="0.25"/>
    <row r="3897" s="2" customFormat="1" ht="10.5" x14ac:dyDescent="0.25"/>
    <row r="3898" s="2" customFormat="1" ht="10.5" x14ac:dyDescent="0.25"/>
    <row r="3899" s="2" customFormat="1" ht="10.5" x14ac:dyDescent="0.25"/>
    <row r="3900" s="2" customFormat="1" ht="10.5" x14ac:dyDescent="0.25"/>
    <row r="3901" s="2" customFormat="1" ht="10.5" x14ac:dyDescent="0.25"/>
    <row r="3902" s="2" customFormat="1" ht="10.5" x14ac:dyDescent="0.25"/>
    <row r="3903" s="2" customFormat="1" ht="10.5" x14ac:dyDescent="0.25"/>
    <row r="3904" s="2" customFormat="1" ht="10.5" x14ac:dyDescent="0.25"/>
    <row r="3905" s="2" customFormat="1" ht="10.5" x14ac:dyDescent="0.25"/>
    <row r="3906" s="2" customFormat="1" ht="10.5" x14ac:dyDescent="0.25"/>
    <row r="3907" s="2" customFormat="1" ht="10.5" x14ac:dyDescent="0.25"/>
    <row r="3908" s="2" customFormat="1" ht="10.5" x14ac:dyDescent="0.25"/>
    <row r="3909" s="2" customFormat="1" ht="10.5" x14ac:dyDescent="0.25"/>
    <row r="3910" s="2" customFormat="1" ht="10.5" x14ac:dyDescent="0.25"/>
    <row r="3911" s="2" customFormat="1" ht="10.5" x14ac:dyDescent="0.25"/>
    <row r="3912" s="2" customFormat="1" ht="10.5" x14ac:dyDescent="0.25"/>
    <row r="3913" s="2" customFormat="1" ht="10.5" x14ac:dyDescent="0.25"/>
    <row r="3914" s="2" customFormat="1" ht="10.5" x14ac:dyDescent="0.25"/>
    <row r="3915" s="2" customFormat="1" ht="10.5" x14ac:dyDescent="0.25"/>
    <row r="3916" s="2" customFormat="1" ht="10.5" x14ac:dyDescent="0.25"/>
    <row r="3917" s="2" customFormat="1" ht="10.5" x14ac:dyDescent="0.25"/>
    <row r="3918" s="2" customFormat="1" ht="10.5" x14ac:dyDescent="0.25"/>
    <row r="3919" s="2" customFormat="1" ht="10.5" x14ac:dyDescent="0.25"/>
    <row r="3920" s="2" customFormat="1" ht="10.5" x14ac:dyDescent="0.25"/>
    <row r="3921" s="2" customFormat="1" ht="10.5" x14ac:dyDescent="0.25"/>
    <row r="3922" s="2" customFormat="1" ht="10.5" x14ac:dyDescent="0.25"/>
    <row r="3923" s="2" customFormat="1" ht="10.5" x14ac:dyDescent="0.25"/>
    <row r="3924" s="2" customFormat="1" ht="10.5" x14ac:dyDescent="0.25"/>
    <row r="3925" s="2" customFormat="1" ht="10.5" x14ac:dyDescent="0.25"/>
    <row r="3926" s="2" customFormat="1" ht="10.5" x14ac:dyDescent="0.25"/>
    <row r="3927" s="2" customFormat="1" ht="10.5" x14ac:dyDescent="0.25"/>
    <row r="3928" s="2" customFormat="1" ht="10.5" x14ac:dyDescent="0.25"/>
    <row r="3929" s="2" customFormat="1" ht="10.5" x14ac:dyDescent="0.25"/>
    <row r="3930" s="2" customFormat="1" ht="10.5" x14ac:dyDescent="0.25"/>
    <row r="3931" s="2" customFormat="1" ht="10.5" x14ac:dyDescent="0.25"/>
    <row r="3932" s="2" customFormat="1" ht="10.5" x14ac:dyDescent="0.25"/>
    <row r="3933" s="2" customFormat="1" ht="10.5" x14ac:dyDescent="0.25"/>
    <row r="3934" s="2" customFormat="1" ht="10.5" x14ac:dyDescent="0.25"/>
    <row r="3935" s="2" customFormat="1" ht="10.5" x14ac:dyDescent="0.25"/>
    <row r="3936" s="2" customFormat="1" ht="10.5" x14ac:dyDescent="0.25"/>
    <row r="3937" s="2" customFormat="1" ht="10.5" x14ac:dyDescent="0.25"/>
    <row r="3938" s="2" customFormat="1" ht="10.5" x14ac:dyDescent="0.25"/>
    <row r="3939" s="2" customFormat="1" ht="10.5" x14ac:dyDescent="0.25"/>
    <row r="3940" s="2" customFormat="1" ht="10.5" x14ac:dyDescent="0.25"/>
    <row r="3941" s="2" customFormat="1" ht="10.5" x14ac:dyDescent="0.25"/>
    <row r="3942" s="2" customFormat="1" ht="10.5" x14ac:dyDescent="0.25"/>
    <row r="3943" s="2" customFormat="1" ht="10.5" x14ac:dyDescent="0.25"/>
    <row r="3944" s="2" customFormat="1" ht="10.5" x14ac:dyDescent="0.25"/>
    <row r="3945" s="2" customFormat="1" ht="10.5" x14ac:dyDescent="0.25"/>
    <row r="3946" s="2" customFormat="1" ht="10.5" x14ac:dyDescent="0.25"/>
    <row r="3947" s="2" customFormat="1" ht="10.5" x14ac:dyDescent="0.25"/>
    <row r="3948" s="2" customFormat="1" ht="10.5" x14ac:dyDescent="0.25"/>
    <row r="3949" s="2" customFormat="1" ht="10.5" x14ac:dyDescent="0.25"/>
    <row r="3950" s="2" customFormat="1" ht="10.5" x14ac:dyDescent="0.25"/>
    <row r="3951" s="2" customFormat="1" ht="10.5" x14ac:dyDescent="0.25"/>
    <row r="3952" s="2" customFormat="1" ht="10.5" x14ac:dyDescent="0.25"/>
    <row r="3953" s="2" customFormat="1" ht="10.5" x14ac:dyDescent="0.25"/>
    <row r="3954" s="2" customFormat="1" ht="10.5" x14ac:dyDescent="0.25"/>
    <row r="3955" s="2" customFormat="1" ht="10.5" x14ac:dyDescent="0.25"/>
    <row r="3956" s="2" customFormat="1" ht="10.5" x14ac:dyDescent="0.25"/>
    <row r="3957" s="2" customFormat="1" ht="10.5" x14ac:dyDescent="0.25"/>
    <row r="3958" s="2" customFormat="1" ht="10.5" x14ac:dyDescent="0.25"/>
    <row r="3959" s="2" customFormat="1" ht="10.5" x14ac:dyDescent="0.25"/>
    <row r="3960" s="2" customFormat="1" ht="10.5" x14ac:dyDescent="0.25"/>
    <row r="3961" s="2" customFormat="1" ht="10.5" x14ac:dyDescent="0.25"/>
    <row r="3962" s="2" customFormat="1" ht="10.5" x14ac:dyDescent="0.25"/>
    <row r="3963" s="2" customFormat="1" ht="10.5" x14ac:dyDescent="0.25"/>
    <row r="3964" s="2" customFormat="1" ht="10.5" x14ac:dyDescent="0.25"/>
    <row r="3965" s="2" customFormat="1" ht="10.5" x14ac:dyDescent="0.25"/>
    <row r="3966" s="2" customFormat="1" ht="10.5" x14ac:dyDescent="0.25"/>
    <row r="3967" s="2" customFormat="1" ht="10.5" x14ac:dyDescent="0.25"/>
    <row r="3968" s="2" customFormat="1" ht="10.5" x14ac:dyDescent="0.25"/>
    <row r="3969" s="2" customFormat="1" ht="10.5" x14ac:dyDescent="0.25"/>
    <row r="3970" s="2" customFormat="1" ht="10.5" x14ac:dyDescent="0.25"/>
    <row r="3971" s="2" customFormat="1" ht="10.5" x14ac:dyDescent="0.25"/>
    <row r="3972" s="2" customFormat="1" ht="10.5" x14ac:dyDescent="0.25"/>
    <row r="3973" s="2" customFormat="1" ht="10.5" x14ac:dyDescent="0.25"/>
    <row r="3974" s="2" customFormat="1" ht="10.5" x14ac:dyDescent="0.25"/>
    <row r="3975" s="2" customFormat="1" ht="10.5" x14ac:dyDescent="0.25"/>
    <row r="3976" s="2" customFormat="1" ht="10.5" x14ac:dyDescent="0.25"/>
    <row r="3977" s="2" customFormat="1" ht="10.5" x14ac:dyDescent="0.25"/>
    <row r="3978" s="2" customFormat="1" ht="10.5" x14ac:dyDescent="0.25"/>
    <row r="3979" s="2" customFormat="1" ht="10.5" x14ac:dyDescent="0.25"/>
    <row r="3980" s="2" customFormat="1" ht="10.5" x14ac:dyDescent="0.25"/>
    <row r="3981" s="2" customFormat="1" ht="10.5" x14ac:dyDescent="0.25"/>
    <row r="3982" s="2" customFormat="1" ht="10.5" x14ac:dyDescent="0.25"/>
    <row r="3983" s="2" customFormat="1" ht="10.5" x14ac:dyDescent="0.25"/>
    <row r="3984" s="2" customFormat="1" ht="10.5" x14ac:dyDescent="0.25"/>
    <row r="3985" s="2" customFormat="1" ht="10.5" x14ac:dyDescent="0.25"/>
    <row r="3986" s="2" customFormat="1" ht="10.5" x14ac:dyDescent="0.25"/>
    <row r="3987" s="2" customFormat="1" ht="10.5" x14ac:dyDescent="0.25"/>
    <row r="3988" s="2" customFormat="1" ht="10.5" x14ac:dyDescent="0.25"/>
    <row r="3989" s="2" customFormat="1" ht="10.5" x14ac:dyDescent="0.25"/>
    <row r="3990" s="2" customFormat="1" ht="10.5" x14ac:dyDescent="0.25"/>
    <row r="3991" s="2" customFormat="1" ht="10.5" x14ac:dyDescent="0.25"/>
    <row r="3992" s="2" customFormat="1" ht="10.5" x14ac:dyDescent="0.25"/>
    <row r="3993" s="2" customFormat="1" ht="10.5" x14ac:dyDescent="0.25"/>
    <row r="3994" s="2" customFormat="1" ht="10.5" x14ac:dyDescent="0.25"/>
    <row r="3995" s="2" customFormat="1" ht="10.5" x14ac:dyDescent="0.25"/>
    <row r="3996" s="2" customFormat="1" ht="10.5" x14ac:dyDescent="0.25"/>
    <row r="3997" s="2" customFormat="1" ht="10.5" x14ac:dyDescent="0.25"/>
    <row r="3998" s="2" customFormat="1" ht="10.5" x14ac:dyDescent="0.25"/>
    <row r="3999" s="2" customFormat="1" ht="10.5" x14ac:dyDescent="0.25"/>
    <row r="4000" s="2" customFormat="1" ht="10.5" x14ac:dyDescent="0.25"/>
    <row r="4001" s="2" customFormat="1" ht="10.5" x14ac:dyDescent="0.25"/>
    <row r="4002" s="2" customFormat="1" ht="10.5" x14ac:dyDescent="0.25"/>
    <row r="4003" s="2" customFormat="1" ht="10.5" x14ac:dyDescent="0.25"/>
    <row r="4004" s="2" customFormat="1" ht="10.5" x14ac:dyDescent="0.25"/>
    <row r="4005" s="2" customFormat="1" ht="10.5" x14ac:dyDescent="0.25"/>
    <row r="4006" s="2" customFormat="1" ht="10.5" x14ac:dyDescent="0.25"/>
    <row r="4007" s="2" customFormat="1" ht="10.5" x14ac:dyDescent="0.25"/>
    <row r="4008" s="2" customFormat="1" ht="10.5" x14ac:dyDescent="0.25"/>
    <row r="4009" s="2" customFormat="1" ht="10.5" x14ac:dyDescent="0.25"/>
    <row r="4010" s="2" customFormat="1" ht="10.5" x14ac:dyDescent="0.25"/>
    <row r="4011" s="2" customFormat="1" ht="10.5" x14ac:dyDescent="0.25"/>
    <row r="4012" s="2" customFormat="1" ht="10.5" x14ac:dyDescent="0.25"/>
    <row r="4013" s="2" customFormat="1" ht="10.5" x14ac:dyDescent="0.25"/>
    <row r="4014" s="2" customFormat="1" ht="10.5" x14ac:dyDescent="0.25"/>
    <row r="4015" s="2" customFormat="1" ht="10.5" x14ac:dyDescent="0.25"/>
    <row r="4016" s="2" customFormat="1" ht="10.5" x14ac:dyDescent="0.25"/>
    <row r="4017" s="2" customFormat="1" ht="10.5" x14ac:dyDescent="0.25"/>
    <row r="4018" s="2" customFormat="1" ht="10.5" x14ac:dyDescent="0.25"/>
    <row r="4019" s="2" customFormat="1" ht="10.5" x14ac:dyDescent="0.25"/>
    <row r="4020" s="2" customFormat="1" ht="10.5" x14ac:dyDescent="0.25"/>
    <row r="4021" s="2" customFormat="1" ht="10.5" x14ac:dyDescent="0.25"/>
    <row r="4022" s="2" customFormat="1" ht="10.5" x14ac:dyDescent="0.25"/>
    <row r="4023" s="2" customFormat="1" ht="10.5" x14ac:dyDescent="0.25"/>
    <row r="4024" s="2" customFormat="1" ht="10.5" x14ac:dyDescent="0.25"/>
    <row r="4025" s="2" customFormat="1" ht="10.5" x14ac:dyDescent="0.25"/>
    <row r="4026" s="2" customFormat="1" ht="10.5" x14ac:dyDescent="0.25"/>
    <row r="4027" s="2" customFormat="1" ht="10.5" x14ac:dyDescent="0.25"/>
    <row r="4028" s="2" customFormat="1" ht="10.5" x14ac:dyDescent="0.25"/>
    <row r="4029" s="2" customFormat="1" ht="10.5" x14ac:dyDescent="0.25"/>
    <row r="4030" s="2" customFormat="1" ht="10.5" x14ac:dyDescent="0.25"/>
    <row r="4031" s="2" customFormat="1" ht="10.5" x14ac:dyDescent="0.25"/>
    <row r="4032" s="2" customFormat="1" ht="10.5" x14ac:dyDescent="0.25"/>
    <row r="4033" s="2" customFormat="1" ht="10.5" x14ac:dyDescent="0.25"/>
    <row r="4034" s="2" customFormat="1" ht="10.5" x14ac:dyDescent="0.25"/>
    <row r="4035" s="2" customFormat="1" ht="10.5" x14ac:dyDescent="0.25"/>
    <row r="4036" s="2" customFormat="1" ht="10.5" x14ac:dyDescent="0.25"/>
    <row r="4037" s="2" customFormat="1" ht="10.5" x14ac:dyDescent="0.25"/>
    <row r="4038" s="2" customFormat="1" ht="10.5" x14ac:dyDescent="0.25"/>
    <row r="4039" s="2" customFormat="1" ht="10.5" x14ac:dyDescent="0.25"/>
    <row r="4040" s="2" customFormat="1" ht="10.5" x14ac:dyDescent="0.25"/>
    <row r="4041" s="2" customFormat="1" ht="10.5" x14ac:dyDescent="0.25"/>
    <row r="4042" s="2" customFormat="1" ht="10.5" x14ac:dyDescent="0.25"/>
    <row r="4043" s="2" customFormat="1" ht="10.5" x14ac:dyDescent="0.25"/>
    <row r="4044" s="2" customFormat="1" ht="10.5" x14ac:dyDescent="0.25"/>
    <row r="4045" s="2" customFormat="1" ht="10.5" x14ac:dyDescent="0.25"/>
    <row r="4046" s="2" customFormat="1" ht="10.5" x14ac:dyDescent="0.25"/>
    <row r="4047" s="2" customFormat="1" ht="10.5" x14ac:dyDescent="0.25"/>
    <row r="4048" s="2" customFormat="1" ht="10.5" x14ac:dyDescent="0.25"/>
    <row r="4049" s="2" customFormat="1" ht="10.5" x14ac:dyDescent="0.25"/>
    <row r="4050" s="2" customFormat="1" ht="10.5" x14ac:dyDescent="0.25"/>
    <row r="4051" s="2" customFormat="1" ht="10.5" x14ac:dyDescent="0.25"/>
    <row r="4052" s="2" customFormat="1" ht="10.5" x14ac:dyDescent="0.25"/>
    <row r="4053" s="2" customFormat="1" ht="10.5" x14ac:dyDescent="0.25"/>
    <row r="4054" s="2" customFormat="1" ht="10.5" x14ac:dyDescent="0.25"/>
    <row r="4055" s="2" customFormat="1" ht="10.5" x14ac:dyDescent="0.25"/>
    <row r="4056" s="2" customFormat="1" ht="10.5" x14ac:dyDescent="0.25"/>
    <row r="4057" s="2" customFormat="1" ht="10.5" x14ac:dyDescent="0.25"/>
    <row r="4058" s="2" customFormat="1" ht="10.5" x14ac:dyDescent="0.25"/>
    <row r="4059" s="2" customFormat="1" ht="10.5" x14ac:dyDescent="0.25"/>
    <row r="4060" s="2" customFormat="1" ht="10.5" x14ac:dyDescent="0.25"/>
    <row r="4061" s="2" customFormat="1" ht="10.5" x14ac:dyDescent="0.25"/>
    <row r="4062" s="2" customFormat="1" ht="10.5" x14ac:dyDescent="0.25"/>
    <row r="4063" s="2" customFormat="1" ht="10.5" x14ac:dyDescent="0.25"/>
    <row r="4064" s="2" customFormat="1" ht="10.5" x14ac:dyDescent="0.25"/>
    <row r="4065" s="2" customFormat="1" ht="10.5" x14ac:dyDescent="0.25"/>
    <row r="4066" s="2" customFormat="1" ht="10.5" x14ac:dyDescent="0.25"/>
    <row r="4067" s="2" customFormat="1" ht="10.5" x14ac:dyDescent="0.25"/>
    <row r="4068" s="2" customFormat="1" ht="10.5" x14ac:dyDescent="0.25"/>
    <row r="4069" s="2" customFormat="1" ht="10.5" x14ac:dyDescent="0.25"/>
    <row r="4070" s="2" customFormat="1" ht="10.5" x14ac:dyDescent="0.25"/>
    <row r="4071" s="2" customFormat="1" ht="10.5" x14ac:dyDescent="0.25"/>
    <row r="4072" s="2" customFormat="1" ht="10.5" x14ac:dyDescent="0.25"/>
    <row r="4073" s="2" customFormat="1" ht="10.5" x14ac:dyDescent="0.25"/>
    <row r="4074" s="2" customFormat="1" ht="10.5" x14ac:dyDescent="0.25"/>
    <row r="4075" s="2" customFormat="1" ht="10.5" x14ac:dyDescent="0.25"/>
    <row r="4076" s="2" customFormat="1" ht="10.5" x14ac:dyDescent="0.25"/>
    <row r="4077" s="2" customFormat="1" ht="10.5" x14ac:dyDescent="0.25"/>
    <row r="4078" s="2" customFormat="1" ht="10.5" x14ac:dyDescent="0.25"/>
    <row r="4079" s="2" customFormat="1" ht="10.5" x14ac:dyDescent="0.25"/>
    <row r="4080" s="2" customFormat="1" ht="10.5" x14ac:dyDescent="0.25"/>
    <row r="4081" s="2" customFormat="1" ht="10.5" x14ac:dyDescent="0.25"/>
    <row r="4082" s="2" customFormat="1" ht="10.5" x14ac:dyDescent="0.25"/>
    <row r="4083" s="2" customFormat="1" ht="10.5" x14ac:dyDescent="0.25"/>
    <row r="4084" s="2" customFormat="1" ht="10.5" x14ac:dyDescent="0.25"/>
    <row r="4085" s="2" customFormat="1" ht="10.5" x14ac:dyDescent="0.25"/>
    <row r="4086" s="2" customFormat="1" ht="10.5" x14ac:dyDescent="0.25"/>
    <row r="4087" s="2" customFormat="1" ht="10.5" x14ac:dyDescent="0.25"/>
    <row r="4088" s="2" customFormat="1" ht="10.5" x14ac:dyDescent="0.25"/>
    <row r="4089" s="2" customFormat="1" ht="10.5" x14ac:dyDescent="0.25"/>
    <row r="4090" s="2" customFormat="1" ht="10.5" x14ac:dyDescent="0.25"/>
    <row r="4091" s="2" customFormat="1" ht="10.5" x14ac:dyDescent="0.25"/>
    <row r="4092" s="2" customFormat="1" ht="10.5" x14ac:dyDescent="0.25"/>
    <row r="4093" s="2" customFormat="1" ht="10.5" x14ac:dyDescent="0.25"/>
    <row r="4094" s="2" customFormat="1" ht="10.5" x14ac:dyDescent="0.25"/>
    <row r="4095" s="2" customFormat="1" ht="10.5" x14ac:dyDescent="0.25"/>
    <row r="4096" s="2" customFormat="1" ht="10.5" x14ac:dyDescent="0.25"/>
    <row r="4097" s="2" customFormat="1" ht="10.5" x14ac:dyDescent="0.25"/>
    <row r="4098" s="2" customFormat="1" ht="10.5" x14ac:dyDescent="0.25"/>
    <row r="4099" s="2" customFormat="1" ht="10.5" x14ac:dyDescent="0.25"/>
    <row r="4100" s="2" customFormat="1" ht="10.5" x14ac:dyDescent="0.25"/>
    <row r="4101" s="2" customFormat="1" ht="10.5" x14ac:dyDescent="0.25"/>
    <row r="4102" s="2" customFormat="1" ht="10.5" x14ac:dyDescent="0.25"/>
    <row r="4103" s="2" customFormat="1" ht="10.5" x14ac:dyDescent="0.25"/>
    <row r="4104" s="2" customFormat="1" ht="10.5" x14ac:dyDescent="0.25"/>
    <row r="4105" s="2" customFormat="1" ht="10.5" x14ac:dyDescent="0.25"/>
    <row r="4106" s="2" customFormat="1" ht="10.5" x14ac:dyDescent="0.25"/>
    <row r="4107" s="2" customFormat="1" ht="10.5" x14ac:dyDescent="0.25"/>
    <row r="4108" s="2" customFormat="1" ht="10.5" x14ac:dyDescent="0.25"/>
    <row r="4109" s="2" customFormat="1" ht="10.5" x14ac:dyDescent="0.25"/>
    <row r="4110" s="2" customFormat="1" ht="10.5" x14ac:dyDescent="0.25"/>
    <row r="4111" s="2" customFormat="1" ht="10.5" x14ac:dyDescent="0.25"/>
    <row r="4112" s="2" customFormat="1" ht="10.5" x14ac:dyDescent="0.25"/>
    <row r="4113" s="2" customFormat="1" ht="10.5" x14ac:dyDescent="0.25"/>
    <row r="4114" s="2" customFormat="1" ht="10.5" x14ac:dyDescent="0.25"/>
    <row r="4115" s="2" customFormat="1" ht="10.5" x14ac:dyDescent="0.25"/>
    <row r="4116" s="2" customFormat="1" ht="10.5" x14ac:dyDescent="0.25"/>
    <row r="4117" s="2" customFormat="1" ht="10.5" x14ac:dyDescent="0.25"/>
    <row r="4118" s="2" customFormat="1" ht="10.5" x14ac:dyDescent="0.25"/>
    <row r="4119" s="2" customFormat="1" ht="10.5" x14ac:dyDescent="0.25"/>
    <row r="4120" s="2" customFormat="1" ht="10.5" x14ac:dyDescent="0.25"/>
    <row r="4121" s="2" customFormat="1" ht="10.5" x14ac:dyDescent="0.25"/>
    <row r="4122" s="2" customFormat="1" ht="10.5" x14ac:dyDescent="0.25"/>
    <row r="4123" s="2" customFormat="1" ht="10.5" x14ac:dyDescent="0.25"/>
    <row r="4124" s="2" customFormat="1" ht="10.5" x14ac:dyDescent="0.25"/>
    <row r="4125" s="2" customFormat="1" ht="10.5" x14ac:dyDescent="0.25"/>
    <row r="4126" s="2" customFormat="1" ht="10.5" x14ac:dyDescent="0.25"/>
    <row r="4127" s="2" customFormat="1" ht="10.5" x14ac:dyDescent="0.25"/>
    <row r="4128" s="2" customFormat="1" ht="10.5" x14ac:dyDescent="0.25"/>
    <row r="4129" s="2" customFormat="1" ht="10.5" x14ac:dyDescent="0.25"/>
    <row r="4130" s="2" customFormat="1" ht="10.5" x14ac:dyDescent="0.25"/>
    <row r="4131" s="2" customFormat="1" ht="10.5" x14ac:dyDescent="0.25"/>
    <row r="4132" s="2" customFormat="1" ht="10.5" x14ac:dyDescent="0.25"/>
    <row r="4133" s="2" customFormat="1" ht="10.5" x14ac:dyDescent="0.25"/>
    <row r="4134" s="2" customFormat="1" ht="10.5" x14ac:dyDescent="0.25"/>
    <row r="4135" s="2" customFormat="1" ht="10.5" x14ac:dyDescent="0.25"/>
    <row r="4136" s="2" customFormat="1" ht="10.5" x14ac:dyDescent="0.25"/>
    <row r="4137" s="2" customFormat="1" ht="10.5" x14ac:dyDescent="0.25"/>
    <row r="4138" s="2" customFormat="1" ht="10.5" x14ac:dyDescent="0.25"/>
    <row r="4139" s="2" customFormat="1" ht="10.5" x14ac:dyDescent="0.25"/>
    <row r="4140" s="2" customFormat="1" ht="10.5" x14ac:dyDescent="0.25"/>
    <row r="4141" s="2" customFormat="1" ht="10.5" x14ac:dyDescent="0.25"/>
    <row r="4142" s="2" customFormat="1" ht="10.5" x14ac:dyDescent="0.25"/>
    <row r="4143" s="2" customFormat="1" ht="10.5" x14ac:dyDescent="0.25"/>
    <row r="4144" s="2" customFormat="1" ht="10.5" x14ac:dyDescent="0.25"/>
    <row r="4145" s="2" customFormat="1" ht="10.5" x14ac:dyDescent="0.25"/>
    <row r="4146" s="2" customFormat="1" ht="10.5" x14ac:dyDescent="0.25"/>
    <row r="4147" s="2" customFormat="1" ht="10.5" x14ac:dyDescent="0.25"/>
    <row r="4148" s="2" customFormat="1" ht="10.5" x14ac:dyDescent="0.25"/>
    <row r="4149" s="2" customFormat="1" ht="10.5" x14ac:dyDescent="0.25"/>
    <row r="4150" s="2" customFormat="1" ht="10.5" x14ac:dyDescent="0.25"/>
    <row r="4151" s="2" customFormat="1" ht="10.5" x14ac:dyDescent="0.25"/>
    <row r="4152" s="2" customFormat="1" ht="10.5" x14ac:dyDescent="0.25"/>
    <row r="4153" s="2" customFormat="1" ht="10.5" x14ac:dyDescent="0.25"/>
    <row r="4154" s="2" customFormat="1" ht="10.5" x14ac:dyDescent="0.25"/>
    <row r="4155" s="2" customFormat="1" ht="10.5" x14ac:dyDescent="0.25"/>
    <row r="4156" s="2" customFormat="1" ht="10.5" x14ac:dyDescent="0.25"/>
    <row r="4157" s="2" customFormat="1" ht="10.5" x14ac:dyDescent="0.25"/>
    <row r="4158" s="2" customFormat="1" ht="10.5" x14ac:dyDescent="0.25"/>
    <row r="4159" s="2" customFormat="1" ht="10.5" x14ac:dyDescent="0.25"/>
    <row r="4160" s="2" customFormat="1" ht="10.5" x14ac:dyDescent="0.25"/>
    <row r="4161" s="2" customFormat="1" ht="10.5" x14ac:dyDescent="0.25"/>
    <row r="4162" s="2" customFormat="1" ht="10.5" x14ac:dyDescent="0.25"/>
    <row r="4163" s="2" customFormat="1" ht="10.5" x14ac:dyDescent="0.25"/>
    <row r="4164" s="2" customFormat="1" ht="10.5" x14ac:dyDescent="0.25"/>
    <row r="4165" s="2" customFormat="1" ht="10.5" x14ac:dyDescent="0.25"/>
    <row r="4166" s="2" customFormat="1" ht="10.5" x14ac:dyDescent="0.25"/>
    <row r="4167" s="2" customFormat="1" ht="10.5" x14ac:dyDescent="0.25"/>
    <row r="4168" s="2" customFormat="1" ht="10.5" x14ac:dyDescent="0.25"/>
    <row r="4169" s="2" customFormat="1" ht="10.5" x14ac:dyDescent="0.25"/>
    <row r="4170" s="2" customFormat="1" ht="10.5" x14ac:dyDescent="0.25"/>
    <row r="4171" s="2" customFormat="1" ht="10.5" x14ac:dyDescent="0.25"/>
    <row r="4172" s="2" customFormat="1" ht="10.5" x14ac:dyDescent="0.25"/>
    <row r="4173" s="2" customFormat="1" ht="10.5" x14ac:dyDescent="0.25"/>
    <row r="4174" s="2" customFormat="1" ht="10.5" x14ac:dyDescent="0.25"/>
    <row r="4175" s="2" customFormat="1" ht="10.5" x14ac:dyDescent="0.25"/>
    <row r="4176" s="2" customFormat="1" ht="10.5" x14ac:dyDescent="0.25"/>
    <row r="4177" s="2" customFormat="1" ht="10.5" x14ac:dyDescent="0.25"/>
    <row r="4178" s="2" customFormat="1" ht="10.5" x14ac:dyDescent="0.25"/>
    <row r="4179" s="2" customFormat="1" ht="10.5" x14ac:dyDescent="0.25"/>
    <row r="4180" s="2" customFormat="1" ht="10.5" x14ac:dyDescent="0.25"/>
    <row r="4181" s="2" customFormat="1" ht="10.5" x14ac:dyDescent="0.25"/>
    <row r="4182" s="2" customFormat="1" ht="10.5" x14ac:dyDescent="0.25"/>
    <row r="4183" s="2" customFormat="1" ht="10.5" x14ac:dyDescent="0.25"/>
    <row r="4184" s="2" customFormat="1" ht="10.5" x14ac:dyDescent="0.25"/>
    <row r="4185" s="2" customFormat="1" ht="10.5" x14ac:dyDescent="0.25"/>
    <row r="4186" s="2" customFormat="1" ht="10.5" x14ac:dyDescent="0.25"/>
    <row r="4187" s="2" customFormat="1" ht="10.5" x14ac:dyDescent="0.25"/>
    <row r="4188" s="2" customFormat="1" ht="10.5" x14ac:dyDescent="0.25"/>
    <row r="4189" s="2" customFormat="1" ht="10.5" x14ac:dyDescent="0.25"/>
    <row r="4190" s="2" customFormat="1" ht="10.5" x14ac:dyDescent="0.25"/>
    <row r="4191" s="2" customFormat="1" ht="10.5" x14ac:dyDescent="0.25"/>
    <row r="4192" s="2" customFormat="1" ht="10.5" x14ac:dyDescent="0.25"/>
    <row r="4193" s="2" customFormat="1" ht="10.5" x14ac:dyDescent="0.25"/>
    <row r="4194" s="2" customFormat="1" ht="10.5" x14ac:dyDescent="0.25"/>
    <row r="4195" s="2" customFormat="1" ht="10.5" x14ac:dyDescent="0.25"/>
    <row r="4196" s="2" customFormat="1" ht="10.5" x14ac:dyDescent="0.25"/>
    <row r="4197" s="2" customFormat="1" ht="10.5" x14ac:dyDescent="0.25"/>
    <row r="4198" s="2" customFormat="1" ht="10.5" x14ac:dyDescent="0.25"/>
    <row r="4199" s="2" customFormat="1" ht="10.5" x14ac:dyDescent="0.25"/>
    <row r="4200" s="2" customFormat="1" ht="10.5" x14ac:dyDescent="0.25"/>
    <row r="4201" s="2" customFormat="1" ht="10.5" x14ac:dyDescent="0.25"/>
    <row r="4202" s="2" customFormat="1" ht="10.5" x14ac:dyDescent="0.25"/>
    <row r="4203" s="2" customFormat="1" ht="10.5" x14ac:dyDescent="0.25"/>
    <row r="4204" s="2" customFormat="1" ht="10.5" x14ac:dyDescent="0.25"/>
    <row r="4205" s="2" customFormat="1" ht="10.5" x14ac:dyDescent="0.25"/>
    <row r="4206" s="2" customFormat="1" ht="10.5" x14ac:dyDescent="0.25"/>
    <row r="4207" s="2" customFormat="1" ht="10.5" x14ac:dyDescent="0.25"/>
    <row r="4208" s="2" customFormat="1" ht="10.5" x14ac:dyDescent="0.25"/>
    <row r="4209" s="2" customFormat="1" ht="10.5" x14ac:dyDescent="0.25"/>
    <row r="4210" s="2" customFormat="1" ht="10.5" x14ac:dyDescent="0.25"/>
    <row r="4211" s="2" customFormat="1" ht="10.5" x14ac:dyDescent="0.25"/>
    <row r="4212" s="2" customFormat="1" ht="10.5" x14ac:dyDescent="0.25"/>
    <row r="4213" s="2" customFormat="1" ht="10.5" x14ac:dyDescent="0.25"/>
    <row r="4214" s="2" customFormat="1" ht="10.5" x14ac:dyDescent="0.25"/>
    <row r="4215" s="2" customFormat="1" ht="10.5" x14ac:dyDescent="0.25"/>
    <row r="4216" s="2" customFormat="1" ht="10.5" x14ac:dyDescent="0.25"/>
    <row r="4217" s="2" customFormat="1" ht="10.5" x14ac:dyDescent="0.25"/>
    <row r="4218" s="2" customFormat="1" ht="10.5" x14ac:dyDescent="0.25"/>
    <row r="4219" s="2" customFormat="1" ht="10.5" x14ac:dyDescent="0.25"/>
    <row r="4220" s="2" customFormat="1" ht="10.5" x14ac:dyDescent="0.25"/>
    <row r="4221" s="2" customFormat="1" ht="10.5" x14ac:dyDescent="0.25"/>
    <row r="4222" s="2" customFormat="1" ht="10.5" x14ac:dyDescent="0.25"/>
    <row r="4223" s="2" customFormat="1" ht="10.5" x14ac:dyDescent="0.25"/>
    <row r="4224" s="2" customFormat="1" ht="10.5" x14ac:dyDescent="0.25"/>
    <row r="4225" s="2" customFormat="1" ht="10.5" x14ac:dyDescent="0.25"/>
    <row r="4226" s="2" customFormat="1" ht="10.5" x14ac:dyDescent="0.25"/>
    <row r="4227" s="2" customFormat="1" ht="10.5" x14ac:dyDescent="0.25"/>
    <row r="4228" s="2" customFormat="1" ht="10.5" x14ac:dyDescent="0.25"/>
    <row r="4229" s="2" customFormat="1" ht="10.5" x14ac:dyDescent="0.25"/>
    <row r="4230" s="2" customFormat="1" ht="10.5" x14ac:dyDescent="0.25"/>
    <row r="4231" s="2" customFormat="1" ht="10.5" x14ac:dyDescent="0.25"/>
    <row r="4232" s="2" customFormat="1" ht="10.5" x14ac:dyDescent="0.25"/>
    <row r="4233" s="2" customFormat="1" ht="10.5" x14ac:dyDescent="0.25"/>
    <row r="4234" s="2" customFormat="1" ht="10.5" x14ac:dyDescent="0.25"/>
    <row r="4235" s="2" customFormat="1" ht="10.5" x14ac:dyDescent="0.25"/>
    <row r="4236" s="2" customFormat="1" ht="10.5" x14ac:dyDescent="0.25"/>
    <row r="4237" s="2" customFormat="1" ht="10.5" x14ac:dyDescent="0.25"/>
    <row r="4238" s="2" customFormat="1" ht="10.5" x14ac:dyDescent="0.25"/>
    <row r="4239" s="2" customFormat="1" ht="10.5" x14ac:dyDescent="0.25"/>
    <row r="4240" s="2" customFormat="1" ht="10.5" x14ac:dyDescent="0.25"/>
    <row r="4241" s="2" customFormat="1" ht="10.5" x14ac:dyDescent="0.25"/>
    <row r="4242" s="2" customFormat="1" ht="10.5" x14ac:dyDescent="0.25"/>
    <row r="4243" s="2" customFormat="1" ht="10.5" x14ac:dyDescent="0.25"/>
    <row r="4244" s="2" customFormat="1" ht="10.5" x14ac:dyDescent="0.25"/>
    <row r="4245" s="2" customFormat="1" ht="10.5" x14ac:dyDescent="0.25"/>
    <row r="4246" s="2" customFormat="1" ht="10.5" x14ac:dyDescent="0.25"/>
    <row r="4247" s="2" customFormat="1" ht="10.5" x14ac:dyDescent="0.25"/>
    <row r="4248" s="2" customFormat="1" ht="10.5" x14ac:dyDescent="0.25"/>
    <row r="4249" s="2" customFormat="1" ht="10.5" x14ac:dyDescent="0.25"/>
    <row r="4250" s="2" customFormat="1" ht="10.5" x14ac:dyDescent="0.25"/>
    <row r="4251" s="2" customFormat="1" ht="10.5" x14ac:dyDescent="0.25"/>
    <row r="4252" s="2" customFormat="1" ht="10.5" x14ac:dyDescent="0.25"/>
    <row r="4253" s="2" customFormat="1" ht="10.5" x14ac:dyDescent="0.25"/>
    <row r="4254" s="2" customFormat="1" ht="10.5" x14ac:dyDescent="0.25"/>
    <row r="4255" s="2" customFormat="1" ht="10.5" x14ac:dyDescent="0.25"/>
    <row r="4256" s="2" customFormat="1" ht="10.5" x14ac:dyDescent="0.25"/>
    <row r="4257" s="2" customFormat="1" ht="10.5" x14ac:dyDescent="0.25"/>
    <row r="4258" s="2" customFormat="1" ht="10.5" x14ac:dyDescent="0.25"/>
    <row r="4259" s="2" customFormat="1" ht="10.5" x14ac:dyDescent="0.25"/>
    <row r="4260" s="2" customFormat="1" ht="10.5" x14ac:dyDescent="0.25"/>
    <row r="4261" s="2" customFormat="1" ht="10.5" x14ac:dyDescent="0.25"/>
    <row r="4262" s="2" customFormat="1" ht="10.5" x14ac:dyDescent="0.25"/>
    <row r="4263" s="2" customFormat="1" ht="10.5" x14ac:dyDescent="0.25"/>
    <row r="4264" s="2" customFormat="1" ht="10.5" x14ac:dyDescent="0.25"/>
    <row r="4265" s="2" customFormat="1" ht="10.5" x14ac:dyDescent="0.25"/>
    <row r="4266" s="2" customFormat="1" ht="10.5" x14ac:dyDescent="0.25"/>
    <row r="4267" s="2" customFormat="1" ht="10.5" x14ac:dyDescent="0.25"/>
    <row r="4268" s="2" customFormat="1" ht="10.5" x14ac:dyDescent="0.25"/>
    <row r="4269" s="2" customFormat="1" ht="10.5" x14ac:dyDescent="0.25"/>
    <row r="4270" s="2" customFormat="1" ht="10.5" x14ac:dyDescent="0.25"/>
    <row r="4271" s="2" customFormat="1" ht="10.5" x14ac:dyDescent="0.25"/>
    <row r="4272" s="2" customFormat="1" ht="10.5" x14ac:dyDescent="0.25"/>
    <row r="4273" s="2" customFormat="1" ht="10.5" x14ac:dyDescent="0.25"/>
    <row r="4274" s="2" customFormat="1" ht="10.5" x14ac:dyDescent="0.25"/>
    <row r="4275" s="2" customFormat="1" ht="10.5" x14ac:dyDescent="0.25"/>
    <row r="4276" s="2" customFormat="1" ht="10.5" x14ac:dyDescent="0.25"/>
    <row r="4277" s="2" customFormat="1" ht="10.5" x14ac:dyDescent="0.25"/>
    <row r="4278" s="2" customFormat="1" ht="10.5" x14ac:dyDescent="0.25"/>
    <row r="4279" s="2" customFormat="1" ht="10.5" x14ac:dyDescent="0.25"/>
    <row r="4280" s="2" customFormat="1" ht="10.5" x14ac:dyDescent="0.25"/>
    <row r="4281" s="2" customFormat="1" ht="10.5" x14ac:dyDescent="0.25"/>
    <row r="4282" s="2" customFormat="1" ht="10.5" x14ac:dyDescent="0.25"/>
    <row r="4283" s="2" customFormat="1" ht="10.5" x14ac:dyDescent="0.25"/>
    <row r="4284" s="2" customFormat="1" ht="10.5" x14ac:dyDescent="0.25"/>
    <row r="4285" s="2" customFormat="1" ht="10.5" x14ac:dyDescent="0.25"/>
    <row r="4286" s="2" customFormat="1" ht="10.5" x14ac:dyDescent="0.25"/>
    <row r="4287" s="2" customFormat="1" ht="10.5" x14ac:dyDescent="0.25"/>
    <row r="4288" s="2" customFormat="1" ht="10.5" x14ac:dyDescent="0.25"/>
    <row r="4289" s="2" customFormat="1" ht="10.5" x14ac:dyDescent="0.25"/>
    <row r="4290" s="2" customFormat="1" ht="10.5" x14ac:dyDescent="0.25"/>
    <row r="4291" s="2" customFormat="1" ht="10.5" x14ac:dyDescent="0.25"/>
    <row r="4292" s="2" customFormat="1" ht="10.5" x14ac:dyDescent="0.25"/>
    <row r="4293" s="2" customFormat="1" ht="10.5" x14ac:dyDescent="0.25"/>
    <row r="4294" s="2" customFormat="1" ht="10.5" x14ac:dyDescent="0.25"/>
    <row r="4295" s="2" customFormat="1" ht="10.5" x14ac:dyDescent="0.25"/>
    <row r="4296" s="2" customFormat="1" ht="10.5" x14ac:dyDescent="0.25"/>
    <row r="4297" s="2" customFormat="1" ht="10.5" x14ac:dyDescent="0.25"/>
    <row r="4298" s="2" customFormat="1" ht="10.5" x14ac:dyDescent="0.25"/>
    <row r="4299" s="2" customFormat="1" ht="10.5" x14ac:dyDescent="0.25"/>
    <row r="4300" s="2" customFormat="1" ht="10.5" x14ac:dyDescent="0.25"/>
    <row r="4301" s="2" customFormat="1" ht="10.5" x14ac:dyDescent="0.25"/>
    <row r="4302" s="2" customFormat="1" ht="10.5" x14ac:dyDescent="0.25"/>
    <row r="4303" s="2" customFormat="1" ht="10.5" x14ac:dyDescent="0.25"/>
    <row r="4304" s="2" customFormat="1" ht="10.5" x14ac:dyDescent="0.25"/>
    <row r="4305" s="2" customFormat="1" ht="10.5" x14ac:dyDescent="0.25"/>
    <row r="4306" s="2" customFormat="1" ht="10.5" x14ac:dyDescent="0.25"/>
    <row r="4307" s="2" customFormat="1" ht="10.5" x14ac:dyDescent="0.25"/>
    <row r="4308" s="2" customFormat="1" ht="10.5" x14ac:dyDescent="0.25"/>
    <row r="4309" s="2" customFormat="1" ht="10.5" x14ac:dyDescent="0.25"/>
    <row r="4310" s="2" customFormat="1" ht="10.5" x14ac:dyDescent="0.25"/>
    <row r="4311" s="2" customFormat="1" ht="10.5" x14ac:dyDescent="0.25"/>
    <row r="4312" s="2" customFormat="1" ht="10.5" x14ac:dyDescent="0.25"/>
    <row r="4313" s="2" customFormat="1" ht="10.5" x14ac:dyDescent="0.25"/>
    <row r="4314" s="2" customFormat="1" ht="10.5" x14ac:dyDescent="0.25"/>
    <row r="4315" s="2" customFormat="1" ht="10.5" x14ac:dyDescent="0.25"/>
    <row r="4316" s="2" customFormat="1" ht="10.5" x14ac:dyDescent="0.25"/>
    <row r="4317" s="2" customFormat="1" ht="10.5" x14ac:dyDescent="0.25"/>
    <row r="4318" s="2" customFormat="1" ht="10.5" x14ac:dyDescent="0.25"/>
    <row r="4319" s="2" customFormat="1" ht="10.5" x14ac:dyDescent="0.25"/>
    <row r="4320" s="2" customFormat="1" ht="10.5" x14ac:dyDescent="0.25"/>
    <row r="4321" s="2" customFormat="1" ht="10.5" x14ac:dyDescent="0.25"/>
    <row r="4322" s="2" customFormat="1" ht="10.5" x14ac:dyDescent="0.25"/>
    <row r="4323" s="2" customFormat="1" ht="10.5" x14ac:dyDescent="0.25"/>
    <row r="4324" s="2" customFormat="1" ht="10.5" x14ac:dyDescent="0.25"/>
    <row r="4325" s="2" customFormat="1" ht="10.5" x14ac:dyDescent="0.25"/>
    <row r="4326" s="2" customFormat="1" ht="10.5" x14ac:dyDescent="0.25"/>
    <row r="4327" s="2" customFormat="1" ht="10.5" x14ac:dyDescent="0.25"/>
    <row r="4328" s="2" customFormat="1" ht="10.5" x14ac:dyDescent="0.25"/>
    <row r="4329" s="2" customFormat="1" ht="10.5" x14ac:dyDescent="0.25"/>
    <row r="4330" s="2" customFormat="1" ht="10.5" x14ac:dyDescent="0.25"/>
    <row r="4331" s="2" customFormat="1" ht="10.5" x14ac:dyDescent="0.25"/>
    <row r="4332" s="2" customFormat="1" ht="10.5" x14ac:dyDescent="0.25"/>
    <row r="4333" s="2" customFormat="1" ht="10.5" x14ac:dyDescent="0.25"/>
    <row r="4334" s="2" customFormat="1" ht="10.5" x14ac:dyDescent="0.25"/>
    <row r="4335" s="2" customFormat="1" ht="10.5" x14ac:dyDescent="0.25"/>
    <row r="4336" s="2" customFormat="1" ht="10.5" x14ac:dyDescent="0.25"/>
    <row r="4337" s="2" customFormat="1" ht="10.5" x14ac:dyDescent="0.25"/>
    <row r="4338" s="2" customFormat="1" ht="10.5" x14ac:dyDescent="0.25"/>
    <row r="4339" s="2" customFormat="1" ht="10.5" x14ac:dyDescent="0.25"/>
    <row r="4340" s="2" customFormat="1" ht="10.5" x14ac:dyDescent="0.25"/>
    <row r="4341" s="2" customFormat="1" ht="10.5" x14ac:dyDescent="0.25"/>
    <row r="4342" s="2" customFormat="1" ht="10.5" x14ac:dyDescent="0.25"/>
    <row r="4343" s="2" customFormat="1" ht="10.5" x14ac:dyDescent="0.25"/>
    <row r="4344" s="2" customFormat="1" ht="10.5" x14ac:dyDescent="0.25"/>
    <row r="4345" s="2" customFormat="1" ht="10.5" x14ac:dyDescent="0.25"/>
    <row r="4346" s="2" customFormat="1" ht="10.5" x14ac:dyDescent="0.25"/>
    <row r="4347" s="2" customFormat="1" ht="10.5" x14ac:dyDescent="0.25"/>
    <row r="4348" s="2" customFormat="1" ht="10.5" x14ac:dyDescent="0.25"/>
    <row r="4349" s="2" customFormat="1" ht="10.5" x14ac:dyDescent="0.25"/>
    <row r="4350" s="2" customFormat="1" ht="10.5" x14ac:dyDescent="0.25"/>
    <row r="4351" s="2" customFormat="1" ht="10.5" x14ac:dyDescent="0.25"/>
    <row r="4352" s="2" customFormat="1" ht="10.5" x14ac:dyDescent="0.25"/>
    <row r="4353" s="2" customFormat="1" ht="10.5" x14ac:dyDescent="0.25"/>
    <row r="4354" s="2" customFormat="1" ht="10.5" x14ac:dyDescent="0.25"/>
    <row r="4355" s="2" customFormat="1" ht="10.5" x14ac:dyDescent="0.25"/>
    <row r="4356" s="2" customFormat="1" ht="10.5" x14ac:dyDescent="0.25"/>
    <row r="4357" s="2" customFormat="1" ht="10.5" x14ac:dyDescent="0.25"/>
    <row r="4358" s="2" customFormat="1" ht="10.5" x14ac:dyDescent="0.25"/>
    <row r="4359" s="2" customFormat="1" ht="10.5" x14ac:dyDescent="0.25"/>
    <row r="4360" s="2" customFormat="1" ht="10.5" x14ac:dyDescent="0.25"/>
    <row r="4361" s="2" customFormat="1" ht="10.5" x14ac:dyDescent="0.25"/>
    <row r="4362" s="2" customFormat="1" ht="10.5" x14ac:dyDescent="0.25"/>
    <row r="4363" s="2" customFormat="1" ht="10.5" x14ac:dyDescent="0.25"/>
    <row r="4364" s="2" customFormat="1" ht="10.5" x14ac:dyDescent="0.25"/>
    <row r="4365" s="2" customFormat="1" ht="10.5" x14ac:dyDescent="0.25"/>
    <row r="4366" s="2" customFormat="1" ht="10.5" x14ac:dyDescent="0.25"/>
    <row r="4367" s="2" customFormat="1" ht="10.5" x14ac:dyDescent="0.25"/>
    <row r="4368" s="2" customFormat="1" ht="10.5" x14ac:dyDescent="0.25"/>
    <row r="4369" s="2" customFormat="1" ht="10.5" x14ac:dyDescent="0.25"/>
    <row r="4370" s="2" customFormat="1" ht="10.5" x14ac:dyDescent="0.25"/>
    <row r="4371" s="2" customFormat="1" ht="10.5" x14ac:dyDescent="0.25"/>
    <row r="4372" s="2" customFormat="1" ht="10.5" x14ac:dyDescent="0.25"/>
    <row r="4373" s="2" customFormat="1" ht="10.5" x14ac:dyDescent="0.25"/>
    <row r="4374" s="2" customFormat="1" ht="10.5" x14ac:dyDescent="0.25"/>
    <row r="4375" s="2" customFormat="1" ht="10.5" x14ac:dyDescent="0.25"/>
    <row r="4376" s="2" customFormat="1" ht="10.5" x14ac:dyDescent="0.25"/>
    <row r="4377" s="2" customFormat="1" ht="10.5" x14ac:dyDescent="0.25"/>
    <row r="4378" s="2" customFormat="1" ht="10.5" x14ac:dyDescent="0.25"/>
    <row r="4379" s="2" customFormat="1" ht="10.5" x14ac:dyDescent="0.25"/>
    <row r="4380" s="2" customFormat="1" ht="10.5" x14ac:dyDescent="0.25"/>
    <row r="4381" s="2" customFormat="1" ht="10.5" x14ac:dyDescent="0.25"/>
    <row r="4382" s="2" customFormat="1" ht="10.5" x14ac:dyDescent="0.25"/>
    <row r="4383" s="2" customFormat="1" ht="10.5" x14ac:dyDescent="0.25"/>
    <row r="4384" s="2" customFormat="1" ht="10.5" x14ac:dyDescent="0.25"/>
    <row r="4385" s="2" customFormat="1" ht="10.5" x14ac:dyDescent="0.25"/>
    <row r="4386" s="2" customFormat="1" ht="10.5" x14ac:dyDescent="0.25"/>
    <row r="4387" s="2" customFormat="1" ht="10.5" x14ac:dyDescent="0.25"/>
    <row r="4388" s="2" customFormat="1" ht="10.5" x14ac:dyDescent="0.25"/>
    <row r="4389" s="2" customFormat="1" ht="10.5" x14ac:dyDescent="0.25"/>
    <row r="4390" s="2" customFormat="1" ht="10.5" x14ac:dyDescent="0.25"/>
    <row r="4391" s="2" customFormat="1" ht="10.5" x14ac:dyDescent="0.25"/>
    <row r="4392" s="2" customFormat="1" ht="10.5" x14ac:dyDescent="0.25"/>
    <row r="4393" s="2" customFormat="1" ht="10.5" x14ac:dyDescent="0.25"/>
    <row r="4394" s="2" customFormat="1" ht="10.5" x14ac:dyDescent="0.25"/>
    <row r="4395" s="2" customFormat="1" ht="10.5" x14ac:dyDescent="0.25"/>
    <row r="4396" s="2" customFormat="1" ht="10.5" x14ac:dyDescent="0.25"/>
    <row r="4397" s="2" customFormat="1" ht="10.5" x14ac:dyDescent="0.25"/>
    <row r="4398" s="2" customFormat="1" ht="10.5" x14ac:dyDescent="0.25"/>
    <row r="4399" s="2" customFormat="1" ht="10.5" x14ac:dyDescent="0.25"/>
    <row r="4400" s="2" customFormat="1" ht="10.5" x14ac:dyDescent="0.25"/>
    <row r="4401" s="2" customFormat="1" ht="10.5" x14ac:dyDescent="0.25"/>
    <row r="4402" s="2" customFormat="1" ht="10.5" x14ac:dyDescent="0.25"/>
    <row r="4403" s="2" customFormat="1" ht="10.5" x14ac:dyDescent="0.25"/>
    <row r="4404" s="2" customFormat="1" ht="10.5" x14ac:dyDescent="0.25"/>
    <row r="4405" s="2" customFormat="1" ht="10.5" x14ac:dyDescent="0.25"/>
    <row r="4406" s="2" customFormat="1" ht="10.5" x14ac:dyDescent="0.25"/>
    <row r="4407" s="2" customFormat="1" ht="10.5" x14ac:dyDescent="0.25"/>
    <row r="4408" s="2" customFormat="1" ht="10.5" x14ac:dyDescent="0.25"/>
    <row r="4409" s="2" customFormat="1" ht="10.5" x14ac:dyDescent="0.25"/>
    <row r="4410" s="2" customFormat="1" ht="10.5" x14ac:dyDescent="0.25"/>
    <row r="4411" s="2" customFormat="1" ht="10.5" x14ac:dyDescent="0.25"/>
    <row r="4412" s="2" customFormat="1" ht="10.5" x14ac:dyDescent="0.25"/>
    <row r="4413" s="2" customFormat="1" ht="10.5" x14ac:dyDescent="0.25"/>
    <row r="4414" s="2" customFormat="1" ht="10.5" x14ac:dyDescent="0.25"/>
    <row r="4415" s="2" customFormat="1" ht="10.5" x14ac:dyDescent="0.25"/>
    <row r="4416" s="2" customFormat="1" ht="10.5" x14ac:dyDescent="0.25"/>
    <row r="4417" s="2" customFormat="1" ht="10.5" x14ac:dyDescent="0.25"/>
    <row r="4418" s="2" customFormat="1" ht="10.5" x14ac:dyDescent="0.25"/>
    <row r="4419" s="2" customFormat="1" ht="10.5" x14ac:dyDescent="0.25"/>
    <row r="4420" s="2" customFormat="1" ht="10.5" x14ac:dyDescent="0.25"/>
    <row r="4421" s="2" customFormat="1" ht="10.5" x14ac:dyDescent="0.25"/>
    <row r="4422" s="2" customFormat="1" ht="10.5" x14ac:dyDescent="0.25"/>
    <row r="4423" s="2" customFormat="1" ht="10.5" x14ac:dyDescent="0.25"/>
    <row r="4424" s="2" customFormat="1" ht="10.5" x14ac:dyDescent="0.25"/>
    <row r="4425" s="2" customFormat="1" ht="10.5" x14ac:dyDescent="0.25"/>
    <row r="4426" s="2" customFormat="1" ht="10.5" x14ac:dyDescent="0.25"/>
    <row r="4427" s="2" customFormat="1" ht="10.5" x14ac:dyDescent="0.25"/>
    <row r="4428" s="2" customFormat="1" ht="10.5" x14ac:dyDescent="0.25"/>
    <row r="4429" s="2" customFormat="1" ht="10.5" x14ac:dyDescent="0.25"/>
    <row r="4430" s="2" customFormat="1" ht="10.5" x14ac:dyDescent="0.25"/>
    <row r="4431" s="2" customFormat="1" ht="10.5" x14ac:dyDescent="0.25"/>
    <row r="4432" s="2" customFormat="1" ht="10.5" x14ac:dyDescent="0.25"/>
    <row r="4433" s="2" customFormat="1" ht="10.5" x14ac:dyDescent="0.25"/>
    <row r="4434" s="2" customFormat="1" ht="10.5" x14ac:dyDescent="0.25"/>
    <row r="4435" s="2" customFormat="1" ht="10.5" x14ac:dyDescent="0.25"/>
    <row r="4436" s="2" customFormat="1" ht="10.5" x14ac:dyDescent="0.25"/>
    <row r="4437" s="2" customFormat="1" ht="10.5" x14ac:dyDescent="0.25"/>
    <row r="4438" s="2" customFormat="1" ht="10.5" x14ac:dyDescent="0.25"/>
    <row r="4439" s="2" customFormat="1" ht="10.5" x14ac:dyDescent="0.25"/>
    <row r="4440" s="2" customFormat="1" ht="10.5" x14ac:dyDescent="0.25"/>
    <row r="4441" s="2" customFormat="1" ht="10.5" x14ac:dyDescent="0.25"/>
    <row r="4442" s="2" customFormat="1" ht="10.5" x14ac:dyDescent="0.25"/>
    <row r="4443" s="2" customFormat="1" ht="10.5" x14ac:dyDescent="0.25"/>
    <row r="4444" s="2" customFormat="1" ht="10.5" x14ac:dyDescent="0.25"/>
    <row r="4445" s="2" customFormat="1" ht="10.5" x14ac:dyDescent="0.25"/>
    <row r="4446" s="2" customFormat="1" ht="10.5" x14ac:dyDescent="0.25"/>
    <row r="4447" s="2" customFormat="1" ht="10.5" x14ac:dyDescent="0.25"/>
    <row r="4448" s="2" customFormat="1" ht="10.5" x14ac:dyDescent="0.25"/>
    <row r="4449" s="2" customFormat="1" ht="10.5" x14ac:dyDescent="0.25"/>
    <row r="4450" s="2" customFormat="1" ht="10.5" x14ac:dyDescent="0.25"/>
    <row r="4451" s="2" customFormat="1" ht="10.5" x14ac:dyDescent="0.25"/>
    <row r="4452" s="2" customFormat="1" ht="10.5" x14ac:dyDescent="0.25"/>
    <row r="4453" s="2" customFormat="1" ht="10.5" x14ac:dyDescent="0.25"/>
    <row r="4454" s="2" customFormat="1" ht="10.5" x14ac:dyDescent="0.25"/>
    <row r="4455" s="2" customFormat="1" ht="10.5" x14ac:dyDescent="0.25"/>
    <row r="4456" s="2" customFormat="1" ht="10.5" x14ac:dyDescent="0.25"/>
    <row r="4457" s="2" customFormat="1" ht="10.5" x14ac:dyDescent="0.25"/>
    <row r="4458" s="2" customFormat="1" ht="10.5" x14ac:dyDescent="0.25"/>
    <row r="4459" s="2" customFormat="1" ht="10.5" x14ac:dyDescent="0.25"/>
    <row r="4460" s="2" customFormat="1" ht="10.5" x14ac:dyDescent="0.25"/>
    <row r="4461" s="2" customFormat="1" ht="10.5" x14ac:dyDescent="0.25"/>
    <row r="4462" s="2" customFormat="1" ht="10.5" x14ac:dyDescent="0.25"/>
    <row r="4463" s="2" customFormat="1" ht="10.5" x14ac:dyDescent="0.25"/>
    <row r="4464" s="2" customFormat="1" ht="10.5" x14ac:dyDescent="0.25"/>
    <row r="4465" s="2" customFormat="1" ht="10.5" x14ac:dyDescent="0.25"/>
    <row r="4466" s="2" customFormat="1" ht="10.5" x14ac:dyDescent="0.25"/>
    <row r="4467" s="2" customFormat="1" ht="10.5" x14ac:dyDescent="0.25"/>
    <row r="4468" s="2" customFormat="1" ht="10.5" x14ac:dyDescent="0.25"/>
    <row r="4469" s="2" customFormat="1" ht="10.5" x14ac:dyDescent="0.25"/>
    <row r="4470" s="2" customFormat="1" ht="10.5" x14ac:dyDescent="0.25"/>
    <row r="4471" s="2" customFormat="1" ht="10.5" x14ac:dyDescent="0.25"/>
    <row r="4472" s="2" customFormat="1" ht="10.5" x14ac:dyDescent="0.25"/>
    <row r="4473" s="2" customFormat="1" ht="10.5" x14ac:dyDescent="0.25"/>
    <row r="4474" s="2" customFormat="1" ht="10.5" x14ac:dyDescent="0.25"/>
    <row r="4475" s="2" customFormat="1" ht="10.5" x14ac:dyDescent="0.25"/>
    <row r="4476" s="2" customFormat="1" ht="10.5" x14ac:dyDescent="0.25"/>
    <row r="4477" s="2" customFormat="1" ht="10.5" x14ac:dyDescent="0.25"/>
    <row r="4478" s="2" customFormat="1" ht="10.5" x14ac:dyDescent="0.25"/>
    <row r="4479" s="2" customFormat="1" ht="10.5" x14ac:dyDescent="0.25"/>
    <row r="4480" s="2" customFormat="1" ht="10.5" x14ac:dyDescent="0.25"/>
    <row r="4481" s="2" customFormat="1" ht="10.5" x14ac:dyDescent="0.25"/>
    <row r="4482" s="2" customFormat="1" ht="10.5" x14ac:dyDescent="0.25"/>
    <row r="4483" s="2" customFormat="1" ht="10.5" x14ac:dyDescent="0.25"/>
    <row r="4484" s="2" customFormat="1" ht="10.5" x14ac:dyDescent="0.25"/>
    <row r="4485" s="2" customFormat="1" ht="10.5" x14ac:dyDescent="0.25"/>
    <row r="4486" s="2" customFormat="1" ht="10.5" x14ac:dyDescent="0.25"/>
    <row r="4487" s="2" customFormat="1" ht="10.5" x14ac:dyDescent="0.25"/>
    <row r="4488" s="2" customFormat="1" ht="10.5" x14ac:dyDescent="0.25"/>
    <row r="4489" s="2" customFormat="1" ht="10.5" x14ac:dyDescent="0.25"/>
    <row r="4490" s="2" customFormat="1" ht="10.5" x14ac:dyDescent="0.25"/>
    <row r="4491" s="2" customFormat="1" ht="10.5" x14ac:dyDescent="0.25"/>
    <row r="4492" s="2" customFormat="1" ht="10.5" x14ac:dyDescent="0.25"/>
    <row r="4493" s="2" customFormat="1" ht="10.5" x14ac:dyDescent="0.25"/>
    <row r="4494" s="2" customFormat="1" ht="10.5" x14ac:dyDescent="0.25"/>
    <row r="4495" s="2" customFormat="1" ht="10.5" x14ac:dyDescent="0.25"/>
    <row r="4496" s="2" customFormat="1" ht="10.5" x14ac:dyDescent="0.25"/>
    <row r="4497" s="2" customFormat="1" ht="10.5" x14ac:dyDescent="0.25"/>
    <row r="4498" s="2" customFormat="1" ht="10.5" x14ac:dyDescent="0.25"/>
    <row r="4499" s="2" customFormat="1" ht="10.5" x14ac:dyDescent="0.25"/>
    <row r="4500" s="2" customFormat="1" ht="10.5" x14ac:dyDescent="0.25"/>
    <row r="4501" s="2" customFormat="1" ht="10.5" x14ac:dyDescent="0.25"/>
    <row r="4502" s="2" customFormat="1" ht="10.5" x14ac:dyDescent="0.25"/>
    <row r="4503" s="2" customFormat="1" ht="10.5" x14ac:dyDescent="0.25"/>
    <row r="4504" s="2" customFormat="1" ht="10.5" x14ac:dyDescent="0.25"/>
    <row r="4505" s="2" customFormat="1" ht="10.5" x14ac:dyDescent="0.25"/>
    <row r="4506" s="2" customFormat="1" ht="10.5" x14ac:dyDescent="0.25"/>
    <row r="4507" s="2" customFormat="1" ht="10.5" x14ac:dyDescent="0.25"/>
    <row r="4508" s="2" customFormat="1" ht="10.5" x14ac:dyDescent="0.25"/>
    <row r="4509" s="2" customFormat="1" ht="10.5" x14ac:dyDescent="0.25"/>
    <row r="4510" s="2" customFormat="1" ht="10.5" x14ac:dyDescent="0.25"/>
    <row r="4511" s="2" customFormat="1" ht="10.5" x14ac:dyDescent="0.25"/>
    <row r="4512" s="2" customFormat="1" ht="10.5" x14ac:dyDescent="0.25"/>
    <row r="4513" s="2" customFormat="1" ht="10.5" x14ac:dyDescent="0.25"/>
    <row r="4514" s="2" customFormat="1" ht="10.5" x14ac:dyDescent="0.25"/>
    <row r="4515" s="2" customFormat="1" ht="10.5" x14ac:dyDescent="0.25"/>
    <row r="4516" s="2" customFormat="1" ht="10.5" x14ac:dyDescent="0.25"/>
    <row r="4517" s="2" customFormat="1" ht="10.5" x14ac:dyDescent="0.25"/>
    <row r="4518" s="2" customFormat="1" ht="10.5" x14ac:dyDescent="0.25"/>
    <row r="4519" s="2" customFormat="1" ht="10.5" x14ac:dyDescent="0.25"/>
    <row r="4520" s="2" customFormat="1" ht="10.5" x14ac:dyDescent="0.25"/>
    <row r="4521" s="2" customFormat="1" ht="10.5" x14ac:dyDescent="0.25"/>
    <row r="4522" s="2" customFormat="1" ht="10.5" x14ac:dyDescent="0.25"/>
    <row r="4523" s="2" customFormat="1" ht="10.5" x14ac:dyDescent="0.25"/>
    <row r="4524" s="2" customFormat="1" ht="10.5" x14ac:dyDescent="0.25"/>
    <row r="4525" s="2" customFormat="1" ht="10.5" x14ac:dyDescent="0.25"/>
    <row r="4526" s="2" customFormat="1" ht="10.5" x14ac:dyDescent="0.25"/>
    <row r="4527" s="2" customFormat="1" ht="10.5" x14ac:dyDescent="0.25"/>
    <row r="4528" s="2" customFormat="1" ht="10.5" x14ac:dyDescent="0.25"/>
    <row r="4529" s="2" customFormat="1" ht="10.5" x14ac:dyDescent="0.25"/>
    <row r="4530" s="2" customFormat="1" ht="10.5" x14ac:dyDescent="0.25"/>
    <row r="4531" s="2" customFormat="1" ht="10.5" x14ac:dyDescent="0.25"/>
    <row r="4532" s="2" customFormat="1" ht="10.5" x14ac:dyDescent="0.25"/>
    <row r="4533" s="2" customFormat="1" ht="10.5" x14ac:dyDescent="0.25"/>
    <row r="4534" s="2" customFormat="1" ht="10.5" x14ac:dyDescent="0.25"/>
    <row r="4535" s="2" customFormat="1" ht="10.5" x14ac:dyDescent="0.25"/>
    <row r="4536" s="2" customFormat="1" ht="10.5" x14ac:dyDescent="0.25"/>
    <row r="4537" s="2" customFormat="1" ht="10.5" x14ac:dyDescent="0.25"/>
    <row r="4538" s="2" customFormat="1" ht="10.5" x14ac:dyDescent="0.25"/>
    <row r="4539" s="2" customFormat="1" ht="10.5" x14ac:dyDescent="0.25"/>
    <row r="4540" s="2" customFormat="1" ht="10.5" x14ac:dyDescent="0.25"/>
    <row r="4541" s="2" customFormat="1" ht="10.5" x14ac:dyDescent="0.25"/>
    <row r="4542" s="2" customFormat="1" ht="10.5" x14ac:dyDescent="0.25"/>
    <row r="4543" s="2" customFormat="1" ht="10.5" x14ac:dyDescent="0.25"/>
    <row r="4544" s="2" customFormat="1" ht="10.5" x14ac:dyDescent="0.25"/>
    <row r="4545" s="2" customFormat="1" ht="10.5" x14ac:dyDescent="0.25"/>
    <row r="4546" s="2" customFormat="1" ht="10.5" x14ac:dyDescent="0.25"/>
    <row r="4547" s="2" customFormat="1" ht="10.5" x14ac:dyDescent="0.25"/>
    <row r="4548" s="2" customFormat="1" ht="10.5" x14ac:dyDescent="0.25"/>
    <row r="4549" s="2" customFormat="1" ht="10.5" x14ac:dyDescent="0.25"/>
    <row r="4550" s="2" customFormat="1" ht="10.5" x14ac:dyDescent="0.25"/>
    <row r="4551" s="2" customFormat="1" ht="10.5" x14ac:dyDescent="0.25"/>
    <row r="4552" s="2" customFormat="1" ht="10.5" x14ac:dyDescent="0.25"/>
    <row r="4553" s="2" customFormat="1" ht="10.5" x14ac:dyDescent="0.25"/>
    <row r="4554" s="2" customFormat="1" ht="10.5" x14ac:dyDescent="0.25"/>
    <row r="4555" s="2" customFormat="1" ht="10.5" x14ac:dyDescent="0.25"/>
    <row r="4556" s="2" customFormat="1" ht="10.5" x14ac:dyDescent="0.25"/>
    <row r="4557" s="2" customFormat="1" ht="10.5" x14ac:dyDescent="0.25"/>
    <row r="4558" s="2" customFormat="1" ht="10.5" x14ac:dyDescent="0.25"/>
    <row r="4559" s="2" customFormat="1" ht="10.5" x14ac:dyDescent="0.25"/>
    <row r="4560" s="2" customFormat="1" ht="10.5" x14ac:dyDescent="0.25"/>
    <row r="4561" s="2" customFormat="1" ht="10.5" x14ac:dyDescent="0.25"/>
    <row r="4562" s="2" customFormat="1" ht="10.5" x14ac:dyDescent="0.25"/>
    <row r="4563" s="2" customFormat="1" ht="10.5" x14ac:dyDescent="0.25"/>
    <row r="4564" s="2" customFormat="1" ht="10.5" x14ac:dyDescent="0.25"/>
    <row r="4565" s="2" customFormat="1" ht="10.5" x14ac:dyDescent="0.25"/>
    <row r="4566" s="2" customFormat="1" ht="10.5" x14ac:dyDescent="0.25"/>
    <row r="4567" s="2" customFormat="1" ht="10.5" x14ac:dyDescent="0.25"/>
    <row r="4568" s="2" customFormat="1" ht="10.5" x14ac:dyDescent="0.25"/>
    <row r="4569" s="2" customFormat="1" ht="10.5" x14ac:dyDescent="0.25"/>
    <row r="4570" s="2" customFormat="1" ht="10.5" x14ac:dyDescent="0.25"/>
    <row r="4571" s="2" customFormat="1" ht="10.5" x14ac:dyDescent="0.25"/>
    <row r="4572" s="2" customFormat="1" ht="10.5" x14ac:dyDescent="0.25"/>
    <row r="4573" s="2" customFormat="1" ht="10.5" x14ac:dyDescent="0.25"/>
    <row r="4574" s="2" customFormat="1" ht="10.5" x14ac:dyDescent="0.25"/>
    <row r="4575" s="2" customFormat="1" ht="10.5" x14ac:dyDescent="0.25"/>
    <row r="4576" s="2" customFormat="1" ht="10.5" x14ac:dyDescent="0.25"/>
    <row r="4577" s="2" customFormat="1" ht="10.5" x14ac:dyDescent="0.25"/>
    <row r="4578" s="2" customFormat="1" ht="10.5" x14ac:dyDescent="0.25"/>
    <row r="4579" s="2" customFormat="1" ht="10.5" x14ac:dyDescent="0.25"/>
    <row r="4580" s="2" customFormat="1" ht="10.5" x14ac:dyDescent="0.25"/>
    <row r="4581" s="2" customFormat="1" ht="10.5" x14ac:dyDescent="0.25"/>
    <row r="4582" s="2" customFormat="1" ht="10.5" x14ac:dyDescent="0.25"/>
    <row r="4583" s="2" customFormat="1" ht="10.5" x14ac:dyDescent="0.25"/>
    <row r="4584" s="2" customFormat="1" ht="10.5" x14ac:dyDescent="0.25"/>
    <row r="4585" s="2" customFormat="1" ht="10.5" x14ac:dyDescent="0.25"/>
    <row r="4586" s="2" customFormat="1" ht="10.5" x14ac:dyDescent="0.25"/>
    <row r="4587" s="2" customFormat="1" ht="10.5" x14ac:dyDescent="0.25"/>
    <row r="4588" s="2" customFormat="1" ht="10.5" x14ac:dyDescent="0.25"/>
    <row r="4589" s="2" customFormat="1" ht="10.5" x14ac:dyDescent="0.25"/>
    <row r="4590" s="2" customFormat="1" ht="10.5" x14ac:dyDescent="0.25"/>
    <row r="4591" s="2" customFormat="1" ht="10.5" x14ac:dyDescent="0.25"/>
    <row r="4592" s="2" customFormat="1" ht="10.5" x14ac:dyDescent="0.25"/>
    <row r="4593" s="2" customFormat="1" ht="10.5" x14ac:dyDescent="0.25"/>
    <row r="4594" s="2" customFormat="1" ht="10.5" x14ac:dyDescent="0.25"/>
    <row r="4595" s="2" customFormat="1" ht="10.5" x14ac:dyDescent="0.25"/>
    <row r="4596" s="2" customFormat="1" ht="10.5" x14ac:dyDescent="0.25"/>
    <row r="4597" s="2" customFormat="1" ht="10.5" x14ac:dyDescent="0.25"/>
    <row r="4598" s="2" customFormat="1" ht="10.5" x14ac:dyDescent="0.25"/>
    <row r="4599" s="2" customFormat="1" ht="10.5" x14ac:dyDescent="0.25"/>
    <row r="4600" s="2" customFormat="1" ht="10.5" x14ac:dyDescent="0.25"/>
    <row r="4601" s="2" customFormat="1" ht="10.5" x14ac:dyDescent="0.25"/>
    <row r="4602" s="2" customFormat="1" ht="10.5" x14ac:dyDescent="0.25"/>
    <row r="4603" s="2" customFormat="1" ht="10.5" x14ac:dyDescent="0.25"/>
    <row r="4604" s="2" customFormat="1" ht="10.5" x14ac:dyDescent="0.25"/>
    <row r="4605" s="2" customFormat="1" ht="10.5" x14ac:dyDescent="0.25"/>
    <row r="4606" s="2" customFormat="1" ht="10.5" x14ac:dyDescent="0.25"/>
    <row r="4607" s="2" customFormat="1" ht="10.5" x14ac:dyDescent="0.25"/>
    <row r="4608" s="2" customFormat="1" ht="10.5" x14ac:dyDescent="0.25"/>
    <row r="4609" s="2" customFormat="1" ht="10.5" x14ac:dyDescent="0.25"/>
    <row r="4610" s="2" customFormat="1" ht="10.5" x14ac:dyDescent="0.25"/>
    <row r="4611" s="2" customFormat="1" ht="10.5" x14ac:dyDescent="0.25"/>
    <row r="4612" s="2" customFormat="1" ht="10.5" x14ac:dyDescent="0.25"/>
    <row r="4613" s="2" customFormat="1" ht="10.5" x14ac:dyDescent="0.25"/>
    <row r="4614" s="2" customFormat="1" ht="10.5" x14ac:dyDescent="0.25"/>
    <row r="4615" s="2" customFormat="1" ht="10.5" x14ac:dyDescent="0.25"/>
    <row r="4616" s="2" customFormat="1" ht="10.5" x14ac:dyDescent="0.25"/>
    <row r="4617" s="2" customFormat="1" ht="10.5" x14ac:dyDescent="0.25"/>
    <row r="4618" s="2" customFormat="1" ht="10.5" x14ac:dyDescent="0.25"/>
    <row r="4619" s="2" customFormat="1" ht="10.5" x14ac:dyDescent="0.25"/>
    <row r="4620" s="2" customFormat="1" ht="10.5" x14ac:dyDescent="0.25"/>
    <row r="4621" s="2" customFormat="1" ht="10.5" x14ac:dyDescent="0.25"/>
    <row r="4622" s="2" customFormat="1" ht="10.5" x14ac:dyDescent="0.25"/>
    <row r="4623" s="2" customFormat="1" ht="10.5" x14ac:dyDescent="0.25"/>
    <row r="4624" s="2" customFormat="1" ht="10.5" x14ac:dyDescent="0.25"/>
    <row r="4625" s="2" customFormat="1" ht="10.5" x14ac:dyDescent="0.25"/>
    <row r="4626" s="2" customFormat="1" ht="10.5" x14ac:dyDescent="0.25"/>
    <row r="4627" s="2" customFormat="1" ht="10.5" x14ac:dyDescent="0.25"/>
    <row r="4628" s="2" customFormat="1" ht="10.5" x14ac:dyDescent="0.25"/>
    <row r="4629" s="2" customFormat="1" ht="10.5" x14ac:dyDescent="0.25"/>
    <row r="4630" s="2" customFormat="1" ht="10.5" x14ac:dyDescent="0.25"/>
    <row r="4631" s="2" customFormat="1" ht="10.5" x14ac:dyDescent="0.25"/>
    <row r="4632" s="2" customFormat="1" ht="10.5" x14ac:dyDescent="0.25"/>
    <row r="4633" s="2" customFormat="1" ht="10.5" x14ac:dyDescent="0.25"/>
    <row r="4634" s="2" customFormat="1" ht="10.5" x14ac:dyDescent="0.25"/>
    <row r="4635" s="2" customFormat="1" ht="10.5" x14ac:dyDescent="0.25"/>
    <row r="4636" s="2" customFormat="1" ht="10.5" x14ac:dyDescent="0.25"/>
    <row r="4637" s="2" customFormat="1" ht="10.5" x14ac:dyDescent="0.25"/>
    <row r="4638" s="2" customFormat="1" ht="10.5" x14ac:dyDescent="0.25"/>
    <row r="4639" s="2" customFormat="1" ht="10.5" x14ac:dyDescent="0.25"/>
    <row r="4640" s="2" customFormat="1" ht="10.5" x14ac:dyDescent="0.25"/>
    <row r="4641" s="2" customFormat="1" ht="10.5" x14ac:dyDescent="0.25"/>
    <row r="4642" s="2" customFormat="1" ht="10.5" x14ac:dyDescent="0.25"/>
    <row r="4643" s="2" customFormat="1" ht="10.5" x14ac:dyDescent="0.25"/>
    <row r="4644" s="2" customFormat="1" ht="10.5" x14ac:dyDescent="0.25"/>
    <row r="4645" s="2" customFormat="1" ht="10.5" x14ac:dyDescent="0.25"/>
    <row r="4646" s="2" customFormat="1" ht="10.5" x14ac:dyDescent="0.25"/>
    <row r="4647" s="2" customFormat="1" ht="10.5" x14ac:dyDescent="0.25"/>
    <row r="4648" s="2" customFormat="1" ht="10.5" x14ac:dyDescent="0.25"/>
    <row r="4649" s="2" customFormat="1" ht="10.5" x14ac:dyDescent="0.25"/>
    <row r="4650" s="2" customFormat="1" ht="10.5" x14ac:dyDescent="0.25"/>
    <row r="4651" s="2" customFormat="1" ht="10.5" x14ac:dyDescent="0.25"/>
    <row r="4652" s="2" customFormat="1" ht="10.5" x14ac:dyDescent="0.25"/>
    <row r="4653" s="2" customFormat="1" ht="10.5" x14ac:dyDescent="0.25"/>
    <row r="4654" s="2" customFormat="1" ht="10.5" x14ac:dyDescent="0.25"/>
    <row r="4655" s="2" customFormat="1" ht="10.5" x14ac:dyDescent="0.25"/>
    <row r="4656" s="2" customFormat="1" ht="10.5" x14ac:dyDescent="0.25"/>
    <row r="4657" s="2" customFormat="1" ht="10.5" x14ac:dyDescent="0.25"/>
    <row r="4658" s="2" customFormat="1" ht="10.5" x14ac:dyDescent="0.25"/>
    <row r="4659" s="2" customFormat="1" ht="10.5" x14ac:dyDescent="0.25"/>
    <row r="4660" s="2" customFormat="1" ht="10.5" x14ac:dyDescent="0.25"/>
    <row r="4661" s="2" customFormat="1" ht="10.5" x14ac:dyDescent="0.25"/>
    <row r="4662" s="2" customFormat="1" ht="10.5" x14ac:dyDescent="0.25"/>
    <row r="4663" s="2" customFormat="1" ht="10.5" x14ac:dyDescent="0.25"/>
    <row r="4664" s="2" customFormat="1" ht="10.5" x14ac:dyDescent="0.25"/>
    <row r="4665" s="2" customFormat="1" ht="10.5" x14ac:dyDescent="0.25"/>
    <row r="4666" s="2" customFormat="1" ht="10.5" x14ac:dyDescent="0.25"/>
    <row r="4667" s="2" customFormat="1" ht="10.5" x14ac:dyDescent="0.25"/>
    <row r="4668" s="2" customFormat="1" ht="10.5" x14ac:dyDescent="0.25"/>
    <row r="4669" s="2" customFormat="1" ht="10.5" x14ac:dyDescent="0.25"/>
    <row r="4670" s="2" customFormat="1" ht="10.5" x14ac:dyDescent="0.25"/>
    <row r="4671" s="2" customFormat="1" ht="10.5" x14ac:dyDescent="0.25"/>
    <row r="4672" s="2" customFormat="1" ht="10.5" x14ac:dyDescent="0.25"/>
    <row r="4673" s="2" customFormat="1" ht="10.5" x14ac:dyDescent="0.25"/>
    <row r="4674" s="2" customFormat="1" ht="10.5" x14ac:dyDescent="0.25"/>
    <row r="4675" s="2" customFormat="1" ht="10.5" x14ac:dyDescent="0.25"/>
    <row r="4676" s="2" customFormat="1" ht="10.5" x14ac:dyDescent="0.25"/>
    <row r="4677" s="2" customFormat="1" ht="10.5" x14ac:dyDescent="0.25"/>
    <row r="4678" s="2" customFormat="1" ht="10.5" x14ac:dyDescent="0.25"/>
    <row r="4679" s="2" customFormat="1" ht="10.5" x14ac:dyDescent="0.25"/>
    <row r="4680" s="2" customFormat="1" ht="10.5" x14ac:dyDescent="0.25"/>
    <row r="4681" s="2" customFormat="1" ht="10.5" x14ac:dyDescent="0.25"/>
    <row r="4682" s="2" customFormat="1" ht="10.5" x14ac:dyDescent="0.25"/>
    <row r="4683" s="2" customFormat="1" ht="10.5" x14ac:dyDescent="0.25"/>
    <row r="4684" s="2" customFormat="1" ht="10.5" x14ac:dyDescent="0.25"/>
    <row r="4685" s="2" customFormat="1" ht="10.5" x14ac:dyDescent="0.25"/>
    <row r="4686" s="2" customFormat="1" ht="10.5" x14ac:dyDescent="0.25"/>
    <row r="4687" s="2" customFormat="1" ht="10.5" x14ac:dyDescent="0.25"/>
    <row r="4688" s="2" customFormat="1" ht="10.5" x14ac:dyDescent="0.25"/>
    <row r="4689" s="2" customFormat="1" ht="10.5" x14ac:dyDescent="0.25"/>
    <row r="4690" s="2" customFormat="1" ht="10.5" x14ac:dyDescent="0.25"/>
    <row r="4691" s="2" customFormat="1" ht="10.5" x14ac:dyDescent="0.25"/>
    <row r="4692" s="2" customFormat="1" ht="10.5" x14ac:dyDescent="0.25"/>
    <row r="4693" s="2" customFormat="1" ht="10.5" x14ac:dyDescent="0.25"/>
    <row r="4694" s="2" customFormat="1" ht="10.5" x14ac:dyDescent="0.25"/>
    <row r="4695" s="2" customFormat="1" ht="10.5" x14ac:dyDescent="0.25"/>
    <row r="4696" s="2" customFormat="1" ht="10.5" x14ac:dyDescent="0.25"/>
    <row r="4697" s="2" customFormat="1" ht="10.5" x14ac:dyDescent="0.25"/>
    <row r="4698" s="2" customFormat="1" ht="10.5" x14ac:dyDescent="0.25"/>
    <row r="4699" s="2" customFormat="1" ht="10.5" x14ac:dyDescent="0.25"/>
    <row r="4700" s="2" customFormat="1" ht="10.5" x14ac:dyDescent="0.25"/>
    <row r="4701" s="2" customFormat="1" ht="10.5" x14ac:dyDescent="0.25"/>
    <row r="4702" s="2" customFormat="1" ht="10.5" x14ac:dyDescent="0.25"/>
    <row r="4703" s="2" customFormat="1" ht="10.5" x14ac:dyDescent="0.25"/>
    <row r="4704" s="2" customFormat="1" ht="10.5" x14ac:dyDescent="0.25"/>
    <row r="4705" s="2" customFormat="1" ht="10.5" x14ac:dyDescent="0.25"/>
    <row r="4706" s="2" customFormat="1" ht="10.5" x14ac:dyDescent="0.25"/>
    <row r="4707" s="2" customFormat="1" ht="10.5" x14ac:dyDescent="0.25"/>
    <row r="4708" s="2" customFormat="1" ht="10.5" x14ac:dyDescent="0.25"/>
    <row r="4709" s="2" customFormat="1" ht="10.5" x14ac:dyDescent="0.25"/>
    <row r="4710" s="2" customFormat="1" ht="10.5" x14ac:dyDescent="0.25"/>
    <row r="4711" s="2" customFormat="1" ht="10.5" x14ac:dyDescent="0.25"/>
    <row r="4712" s="2" customFormat="1" ht="10.5" x14ac:dyDescent="0.25"/>
    <row r="4713" s="2" customFormat="1" ht="10.5" x14ac:dyDescent="0.25"/>
    <row r="4714" s="2" customFormat="1" ht="10.5" x14ac:dyDescent="0.25"/>
    <row r="4715" s="2" customFormat="1" ht="10.5" x14ac:dyDescent="0.25"/>
    <row r="4716" s="2" customFormat="1" ht="10.5" x14ac:dyDescent="0.25"/>
    <row r="4717" s="2" customFormat="1" ht="10.5" x14ac:dyDescent="0.25"/>
    <row r="4718" s="2" customFormat="1" ht="10.5" x14ac:dyDescent="0.25"/>
    <row r="4719" s="2" customFormat="1" ht="10.5" x14ac:dyDescent="0.25"/>
    <row r="4720" s="2" customFormat="1" ht="10.5" x14ac:dyDescent="0.25"/>
    <row r="4721" s="2" customFormat="1" ht="10.5" x14ac:dyDescent="0.25"/>
    <row r="4722" s="2" customFormat="1" ht="10.5" x14ac:dyDescent="0.25"/>
    <row r="4723" s="2" customFormat="1" ht="10.5" x14ac:dyDescent="0.25"/>
    <row r="4724" s="2" customFormat="1" ht="10.5" x14ac:dyDescent="0.25"/>
    <row r="4725" s="2" customFormat="1" ht="10.5" x14ac:dyDescent="0.25"/>
    <row r="4726" s="2" customFormat="1" ht="10.5" x14ac:dyDescent="0.25"/>
    <row r="4727" s="2" customFormat="1" ht="10.5" x14ac:dyDescent="0.25"/>
    <row r="4728" s="2" customFormat="1" ht="10.5" x14ac:dyDescent="0.25"/>
    <row r="4729" s="2" customFormat="1" ht="10.5" x14ac:dyDescent="0.25"/>
    <row r="4730" s="2" customFormat="1" ht="10.5" x14ac:dyDescent="0.25"/>
    <row r="4731" s="2" customFormat="1" ht="10.5" x14ac:dyDescent="0.25"/>
    <row r="4732" s="2" customFormat="1" ht="10.5" x14ac:dyDescent="0.25"/>
    <row r="4733" s="2" customFormat="1" ht="10.5" x14ac:dyDescent="0.25"/>
    <row r="4734" s="2" customFormat="1" ht="10.5" x14ac:dyDescent="0.25"/>
    <row r="4735" s="2" customFormat="1" ht="10.5" x14ac:dyDescent="0.25"/>
    <row r="4736" s="2" customFormat="1" ht="10.5" x14ac:dyDescent="0.25"/>
    <row r="4737" s="2" customFormat="1" ht="10.5" x14ac:dyDescent="0.25"/>
    <row r="4738" s="2" customFormat="1" ht="10.5" x14ac:dyDescent="0.25"/>
    <row r="4739" s="2" customFormat="1" ht="10.5" x14ac:dyDescent="0.25"/>
    <row r="4740" s="2" customFormat="1" ht="10.5" x14ac:dyDescent="0.25"/>
    <row r="4741" s="2" customFormat="1" ht="10.5" x14ac:dyDescent="0.25"/>
    <row r="4742" s="2" customFormat="1" ht="10.5" x14ac:dyDescent="0.25"/>
    <row r="4743" s="2" customFormat="1" ht="10.5" x14ac:dyDescent="0.25"/>
    <row r="4744" s="2" customFormat="1" ht="10.5" x14ac:dyDescent="0.25"/>
    <row r="4745" s="2" customFormat="1" ht="10.5" x14ac:dyDescent="0.25"/>
    <row r="4746" s="2" customFormat="1" ht="10.5" x14ac:dyDescent="0.25"/>
    <row r="4747" s="2" customFormat="1" ht="10.5" x14ac:dyDescent="0.25"/>
    <row r="4748" s="2" customFormat="1" ht="10.5" x14ac:dyDescent="0.25"/>
    <row r="4749" s="2" customFormat="1" ht="10.5" x14ac:dyDescent="0.25"/>
    <row r="4750" s="2" customFormat="1" ht="10.5" x14ac:dyDescent="0.25"/>
    <row r="4751" s="2" customFormat="1" ht="10.5" x14ac:dyDescent="0.25"/>
    <row r="4752" s="2" customFormat="1" ht="10.5" x14ac:dyDescent="0.25"/>
    <row r="4753" s="2" customFormat="1" ht="10.5" x14ac:dyDescent="0.25"/>
    <row r="4754" s="2" customFormat="1" ht="10.5" x14ac:dyDescent="0.25"/>
    <row r="4755" s="2" customFormat="1" ht="10.5" x14ac:dyDescent="0.25"/>
    <row r="4756" s="2" customFormat="1" ht="10.5" x14ac:dyDescent="0.25"/>
    <row r="4757" s="2" customFormat="1" ht="10.5" x14ac:dyDescent="0.25"/>
    <row r="4758" s="2" customFormat="1" ht="10.5" x14ac:dyDescent="0.25"/>
    <row r="4759" s="2" customFormat="1" ht="10.5" x14ac:dyDescent="0.25"/>
    <row r="4760" s="2" customFormat="1" ht="10.5" x14ac:dyDescent="0.25"/>
    <row r="4761" s="2" customFormat="1" ht="10.5" x14ac:dyDescent="0.25"/>
    <row r="4762" s="2" customFormat="1" ht="10.5" x14ac:dyDescent="0.25"/>
    <row r="4763" s="2" customFormat="1" ht="10.5" x14ac:dyDescent="0.25"/>
    <row r="4764" s="2" customFormat="1" ht="10.5" x14ac:dyDescent="0.25"/>
    <row r="4765" s="2" customFormat="1" ht="10.5" x14ac:dyDescent="0.25"/>
    <row r="4766" s="2" customFormat="1" ht="10.5" x14ac:dyDescent="0.25"/>
    <row r="4767" s="2" customFormat="1" ht="10.5" x14ac:dyDescent="0.25"/>
    <row r="4768" s="2" customFormat="1" ht="10.5" x14ac:dyDescent="0.25"/>
    <row r="4769" s="2" customFormat="1" ht="10.5" x14ac:dyDescent="0.25"/>
    <row r="4770" s="2" customFormat="1" ht="10.5" x14ac:dyDescent="0.25"/>
    <row r="4771" s="2" customFormat="1" ht="10.5" x14ac:dyDescent="0.25"/>
    <row r="4772" s="2" customFormat="1" ht="10.5" x14ac:dyDescent="0.25"/>
    <row r="4773" s="2" customFormat="1" ht="10.5" x14ac:dyDescent="0.25"/>
    <row r="4774" s="2" customFormat="1" ht="10.5" x14ac:dyDescent="0.25"/>
    <row r="4775" s="2" customFormat="1" ht="10.5" x14ac:dyDescent="0.25"/>
    <row r="4776" s="2" customFormat="1" ht="10.5" x14ac:dyDescent="0.25"/>
    <row r="4777" s="2" customFormat="1" ht="10.5" x14ac:dyDescent="0.25"/>
    <row r="4778" s="2" customFormat="1" ht="10.5" x14ac:dyDescent="0.25"/>
    <row r="4779" s="2" customFormat="1" ht="10.5" x14ac:dyDescent="0.25"/>
    <row r="4780" s="2" customFormat="1" ht="10.5" x14ac:dyDescent="0.25"/>
    <row r="4781" s="2" customFormat="1" ht="10.5" x14ac:dyDescent="0.25"/>
    <row r="4782" s="2" customFormat="1" ht="10.5" x14ac:dyDescent="0.25"/>
    <row r="4783" s="2" customFormat="1" ht="10.5" x14ac:dyDescent="0.25"/>
    <row r="4784" s="2" customFormat="1" ht="10.5" x14ac:dyDescent="0.25"/>
    <row r="4785" s="2" customFormat="1" ht="10.5" x14ac:dyDescent="0.25"/>
    <row r="4786" s="2" customFormat="1" ht="10.5" x14ac:dyDescent="0.25"/>
    <row r="4787" s="2" customFormat="1" ht="10.5" x14ac:dyDescent="0.25"/>
    <row r="4788" s="2" customFormat="1" ht="10.5" x14ac:dyDescent="0.25"/>
    <row r="4789" s="2" customFormat="1" ht="10.5" x14ac:dyDescent="0.25"/>
    <row r="4790" s="2" customFormat="1" ht="10.5" x14ac:dyDescent="0.25"/>
    <row r="4791" s="2" customFormat="1" ht="10.5" x14ac:dyDescent="0.25"/>
    <row r="4792" s="2" customFormat="1" ht="10.5" x14ac:dyDescent="0.25"/>
    <row r="4793" s="2" customFormat="1" ht="10.5" x14ac:dyDescent="0.25"/>
    <row r="4794" s="2" customFormat="1" ht="10.5" x14ac:dyDescent="0.25"/>
    <row r="4795" s="2" customFormat="1" ht="10.5" x14ac:dyDescent="0.25"/>
    <row r="4796" s="2" customFormat="1" ht="10.5" x14ac:dyDescent="0.25"/>
    <row r="4797" s="2" customFormat="1" ht="10.5" x14ac:dyDescent="0.25"/>
    <row r="4798" s="2" customFormat="1" ht="10.5" x14ac:dyDescent="0.25"/>
    <row r="4799" s="2" customFormat="1" ht="10.5" x14ac:dyDescent="0.25"/>
    <row r="4800" s="2" customFormat="1" ht="10.5" x14ac:dyDescent="0.25"/>
    <row r="4801" s="2" customFormat="1" ht="10.5" x14ac:dyDescent="0.25"/>
    <row r="4802" s="2" customFormat="1" ht="10.5" x14ac:dyDescent="0.25"/>
    <row r="4803" s="2" customFormat="1" ht="10.5" x14ac:dyDescent="0.25"/>
    <row r="4804" s="2" customFormat="1" ht="10.5" x14ac:dyDescent="0.25"/>
    <row r="4805" s="2" customFormat="1" ht="10.5" x14ac:dyDescent="0.25"/>
    <row r="4806" s="2" customFormat="1" ht="10.5" x14ac:dyDescent="0.25"/>
    <row r="4807" s="2" customFormat="1" ht="10.5" x14ac:dyDescent="0.25"/>
    <row r="4808" s="2" customFormat="1" ht="10.5" x14ac:dyDescent="0.25"/>
    <row r="4809" s="2" customFormat="1" ht="10.5" x14ac:dyDescent="0.25"/>
    <row r="4810" s="2" customFormat="1" ht="10.5" x14ac:dyDescent="0.25"/>
    <row r="4811" s="2" customFormat="1" ht="10.5" x14ac:dyDescent="0.25"/>
    <row r="4812" s="2" customFormat="1" ht="10.5" x14ac:dyDescent="0.25"/>
    <row r="4813" s="2" customFormat="1" ht="10.5" x14ac:dyDescent="0.25"/>
    <row r="4814" s="2" customFormat="1" ht="10.5" x14ac:dyDescent="0.25"/>
    <row r="4815" s="2" customFormat="1" ht="10.5" x14ac:dyDescent="0.25"/>
    <row r="4816" s="2" customFormat="1" ht="10.5" x14ac:dyDescent="0.25"/>
    <row r="4817" s="2" customFormat="1" ht="10.5" x14ac:dyDescent="0.25"/>
    <row r="4818" s="2" customFormat="1" ht="10.5" x14ac:dyDescent="0.25"/>
    <row r="4819" s="2" customFormat="1" ht="10.5" x14ac:dyDescent="0.25"/>
    <row r="4820" s="2" customFormat="1" ht="10.5" x14ac:dyDescent="0.25"/>
    <row r="4821" s="2" customFormat="1" ht="10.5" x14ac:dyDescent="0.25"/>
    <row r="4822" s="2" customFormat="1" ht="10.5" x14ac:dyDescent="0.25"/>
    <row r="4823" s="2" customFormat="1" ht="10.5" x14ac:dyDescent="0.25"/>
    <row r="4824" s="2" customFormat="1" ht="10.5" x14ac:dyDescent="0.25"/>
    <row r="4825" s="2" customFormat="1" ht="10.5" x14ac:dyDescent="0.25"/>
    <row r="4826" s="2" customFormat="1" ht="10.5" x14ac:dyDescent="0.25"/>
    <row r="4827" s="2" customFormat="1" ht="10.5" x14ac:dyDescent="0.25"/>
    <row r="4828" s="2" customFormat="1" ht="10.5" x14ac:dyDescent="0.25"/>
    <row r="4829" s="2" customFormat="1" ht="10.5" x14ac:dyDescent="0.25"/>
    <row r="4830" s="2" customFormat="1" ht="10.5" x14ac:dyDescent="0.25"/>
    <row r="4831" s="2" customFormat="1" ht="10.5" x14ac:dyDescent="0.25"/>
    <row r="4832" s="2" customFormat="1" ht="10.5" x14ac:dyDescent="0.25"/>
    <row r="4833" s="2" customFormat="1" ht="10.5" x14ac:dyDescent="0.25"/>
    <row r="4834" s="2" customFormat="1" ht="10.5" x14ac:dyDescent="0.25"/>
    <row r="4835" s="2" customFormat="1" ht="10.5" x14ac:dyDescent="0.25"/>
    <row r="4836" s="2" customFormat="1" ht="10.5" x14ac:dyDescent="0.25"/>
    <row r="4837" s="2" customFormat="1" ht="10.5" x14ac:dyDescent="0.25"/>
    <row r="4838" s="2" customFormat="1" ht="10.5" x14ac:dyDescent="0.25"/>
    <row r="4839" s="2" customFormat="1" ht="10.5" x14ac:dyDescent="0.25"/>
    <row r="4840" s="2" customFormat="1" ht="10.5" x14ac:dyDescent="0.25"/>
    <row r="4841" s="2" customFormat="1" ht="10.5" x14ac:dyDescent="0.25"/>
    <row r="4842" s="2" customFormat="1" ht="10.5" x14ac:dyDescent="0.25"/>
    <row r="4843" s="2" customFormat="1" ht="10.5" x14ac:dyDescent="0.25"/>
    <row r="4844" s="2" customFormat="1" ht="10.5" x14ac:dyDescent="0.25"/>
    <row r="4845" s="2" customFormat="1" ht="10.5" x14ac:dyDescent="0.25"/>
    <row r="4846" s="2" customFormat="1" ht="10.5" x14ac:dyDescent="0.25"/>
    <row r="4847" s="2" customFormat="1" ht="10.5" x14ac:dyDescent="0.25"/>
    <row r="4848" s="2" customFormat="1" ht="10.5" x14ac:dyDescent="0.25"/>
    <row r="4849" s="2" customFormat="1" ht="10.5" x14ac:dyDescent="0.25"/>
    <row r="4850" s="2" customFormat="1" ht="10.5" x14ac:dyDescent="0.25"/>
    <row r="4851" s="2" customFormat="1" ht="10.5" x14ac:dyDescent="0.25"/>
    <row r="4852" s="2" customFormat="1" ht="10.5" x14ac:dyDescent="0.25"/>
    <row r="4853" s="2" customFormat="1" ht="10.5" x14ac:dyDescent="0.25"/>
    <row r="4854" s="2" customFormat="1" ht="10.5" x14ac:dyDescent="0.25"/>
    <row r="4855" s="2" customFormat="1" ht="10.5" x14ac:dyDescent="0.25"/>
    <row r="4856" s="2" customFormat="1" ht="10.5" x14ac:dyDescent="0.25"/>
    <row r="4857" s="2" customFormat="1" ht="10.5" x14ac:dyDescent="0.25"/>
    <row r="4858" s="2" customFormat="1" ht="10.5" x14ac:dyDescent="0.25"/>
    <row r="4859" s="2" customFormat="1" ht="10.5" x14ac:dyDescent="0.25"/>
    <row r="4860" s="2" customFormat="1" ht="10.5" x14ac:dyDescent="0.25"/>
    <row r="4861" s="2" customFormat="1" ht="10.5" x14ac:dyDescent="0.25"/>
    <row r="4862" s="2" customFormat="1" ht="10.5" x14ac:dyDescent="0.25"/>
    <row r="4863" s="2" customFormat="1" ht="10.5" x14ac:dyDescent="0.25"/>
    <row r="4864" s="2" customFormat="1" ht="10.5" x14ac:dyDescent="0.25"/>
    <row r="4865" s="2" customFormat="1" ht="10.5" x14ac:dyDescent="0.25"/>
    <row r="4866" s="2" customFormat="1" ht="10.5" x14ac:dyDescent="0.25"/>
    <row r="4867" s="2" customFormat="1" ht="10.5" x14ac:dyDescent="0.25"/>
    <row r="4868" s="2" customFormat="1" ht="10.5" x14ac:dyDescent="0.25"/>
    <row r="4869" s="2" customFormat="1" ht="10.5" x14ac:dyDescent="0.25"/>
    <row r="4870" s="2" customFormat="1" ht="10.5" x14ac:dyDescent="0.25"/>
    <row r="4871" s="2" customFormat="1" ht="10.5" x14ac:dyDescent="0.25"/>
    <row r="4872" s="2" customFormat="1" ht="10.5" x14ac:dyDescent="0.25"/>
    <row r="4873" s="2" customFormat="1" ht="10.5" x14ac:dyDescent="0.25"/>
    <row r="4874" s="2" customFormat="1" ht="10.5" x14ac:dyDescent="0.25"/>
    <row r="4875" s="2" customFormat="1" ht="10.5" x14ac:dyDescent="0.25"/>
    <row r="4876" s="2" customFormat="1" ht="10.5" x14ac:dyDescent="0.25"/>
    <row r="4877" s="2" customFormat="1" ht="10.5" x14ac:dyDescent="0.25"/>
    <row r="4878" s="2" customFormat="1" ht="10.5" x14ac:dyDescent="0.25"/>
    <row r="4879" s="2" customFormat="1" ht="10.5" x14ac:dyDescent="0.25"/>
    <row r="4880" s="2" customFormat="1" ht="10.5" x14ac:dyDescent="0.25"/>
    <row r="4881" s="2" customFormat="1" ht="10.5" x14ac:dyDescent="0.25"/>
    <row r="4882" s="2" customFormat="1" ht="10.5" x14ac:dyDescent="0.25"/>
    <row r="4883" s="2" customFormat="1" ht="10.5" x14ac:dyDescent="0.25"/>
    <row r="4884" s="2" customFormat="1" ht="10.5" x14ac:dyDescent="0.25"/>
    <row r="4885" s="2" customFormat="1" ht="10.5" x14ac:dyDescent="0.25"/>
    <row r="4886" s="2" customFormat="1" ht="10.5" x14ac:dyDescent="0.25"/>
    <row r="4887" s="2" customFormat="1" ht="10.5" x14ac:dyDescent="0.25"/>
    <row r="4888" s="2" customFormat="1" ht="10.5" x14ac:dyDescent="0.25"/>
    <row r="4889" s="2" customFormat="1" ht="10.5" x14ac:dyDescent="0.25"/>
    <row r="4890" s="2" customFormat="1" ht="10.5" x14ac:dyDescent="0.25"/>
    <row r="4891" s="2" customFormat="1" ht="10.5" x14ac:dyDescent="0.25"/>
    <row r="4892" s="2" customFormat="1" ht="10.5" x14ac:dyDescent="0.25"/>
    <row r="4893" s="2" customFormat="1" ht="10.5" x14ac:dyDescent="0.25"/>
    <row r="4894" s="2" customFormat="1" ht="10.5" x14ac:dyDescent="0.25"/>
    <row r="4895" s="2" customFormat="1" ht="10.5" x14ac:dyDescent="0.25"/>
    <row r="4896" s="2" customFormat="1" ht="10.5" x14ac:dyDescent="0.25"/>
    <row r="4897" s="2" customFormat="1" ht="10.5" x14ac:dyDescent="0.25"/>
    <row r="4898" s="2" customFormat="1" ht="10.5" x14ac:dyDescent="0.25"/>
    <row r="4899" s="2" customFormat="1" ht="10.5" x14ac:dyDescent="0.25"/>
    <row r="4900" s="2" customFormat="1" ht="10.5" x14ac:dyDescent="0.25"/>
    <row r="4901" s="2" customFormat="1" ht="10.5" x14ac:dyDescent="0.25"/>
    <row r="4902" s="2" customFormat="1" ht="10.5" x14ac:dyDescent="0.25"/>
    <row r="4903" s="2" customFormat="1" ht="10.5" x14ac:dyDescent="0.25"/>
    <row r="4904" s="2" customFormat="1" ht="10.5" x14ac:dyDescent="0.25"/>
    <row r="4905" s="2" customFormat="1" ht="10.5" x14ac:dyDescent="0.25"/>
    <row r="4906" s="2" customFormat="1" ht="10.5" x14ac:dyDescent="0.25"/>
    <row r="4907" s="2" customFormat="1" ht="10.5" x14ac:dyDescent="0.25"/>
    <row r="4908" s="2" customFormat="1" ht="10.5" x14ac:dyDescent="0.25"/>
    <row r="4909" s="2" customFormat="1" ht="10.5" x14ac:dyDescent="0.25"/>
    <row r="4910" s="2" customFormat="1" ht="10.5" x14ac:dyDescent="0.25"/>
    <row r="4911" s="2" customFormat="1" ht="10.5" x14ac:dyDescent="0.25"/>
    <row r="4912" s="2" customFormat="1" ht="10.5" x14ac:dyDescent="0.25"/>
    <row r="4913" s="2" customFormat="1" ht="10.5" x14ac:dyDescent="0.25"/>
    <row r="4914" s="2" customFormat="1" ht="10.5" x14ac:dyDescent="0.25"/>
    <row r="4915" s="2" customFormat="1" ht="10.5" x14ac:dyDescent="0.25"/>
    <row r="4916" s="2" customFormat="1" ht="10.5" x14ac:dyDescent="0.25"/>
    <row r="4917" s="2" customFormat="1" ht="10.5" x14ac:dyDescent="0.25"/>
    <row r="4918" s="2" customFormat="1" ht="10.5" x14ac:dyDescent="0.25"/>
    <row r="4919" s="2" customFormat="1" ht="10.5" x14ac:dyDescent="0.25"/>
    <row r="4920" s="2" customFormat="1" ht="10.5" x14ac:dyDescent="0.25"/>
    <row r="4921" s="2" customFormat="1" ht="10.5" x14ac:dyDescent="0.25"/>
    <row r="4922" s="2" customFormat="1" ht="10.5" x14ac:dyDescent="0.25"/>
    <row r="4923" s="2" customFormat="1" ht="10.5" x14ac:dyDescent="0.25"/>
    <row r="4924" s="2" customFormat="1" ht="10.5" x14ac:dyDescent="0.25"/>
    <row r="4925" s="2" customFormat="1" ht="10.5" x14ac:dyDescent="0.25"/>
    <row r="4926" s="2" customFormat="1" ht="10.5" x14ac:dyDescent="0.25"/>
    <row r="4927" s="2" customFormat="1" ht="10.5" x14ac:dyDescent="0.25"/>
    <row r="4928" s="2" customFormat="1" ht="10.5" x14ac:dyDescent="0.25"/>
    <row r="4929" s="2" customFormat="1" ht="10.5" x14ac:dyDescent="0.25"/>
    <row r="4930" s="2" customFormat="1" ht="10.5" x14ac:dyDescent="0.25"/>
    <row r="4931" s="2" customFormat="1" ht="10.5" x14ac:dyDescent="0.25"/>
    <row r="4932" s="2" customFormat="1" ht="10.5" x14ac:dyDescent="0.25"/>
    <row r="4933" s="2" customFormat="1" ht="10.5" x14ac:dyDescent="0.25"/>
    <row r="4934" s="2" customFormat="1" ht="10.5" x14ac:dyDescent="0.25"/>
    <row r="4935" s="2" customFormat="1" ht="10.5" x14ac:dyDescent="0.25"/>
    <row r="4936" s="2" customFormat="1" ht="10.5" x14ac:dyDescent="0.25"/>
    <row r="4937" s="2" customFormat="1" ht="10.5" x14ac:dyDescent="0.25"/>
    <row r="4938" s="2" customFormat="1" ht="10.5" x14ac:dyDescent="0.25"/>
    <row r="4939" s="2" customFormat="1" ht="10.5" x14ac:dyDescent="0.25"/>
    <row r="4940" s="2" customFormat="1" ht="10.5" x14ac:dyDescent="0.25"/>
    <row r="4941" s="2" customFormat="1" ht="10.5" x14ac:dyDescent="0.25"/>
    <row r="4942" s="2" customFormat="1" ht="10.5" x14ac:dyDescent="0.25"/>
    <row r="4943" s="2" customFormat="1" ht="10.5" x14ac:dyDescent="0.25"/>
    <row r="4944" s="2" customFormat="1" ht="10.5" x14ac:dyDescent="0.25"/>
    <row r="4945" s="2" customFormat="1" ht="10.5" x14ac:dyDescent="0.25"/>
    <row r="4946" s="2" customFormat="1" ht="10.5" x14ac:dyDescent="0.25"/>
    <row r="4947" s="2" customFormat="1" ht="10.5" x14ac:dyDescent="0.25"/>
    <row r="4948" s="2" customFormat="1" ht="10.5" x14ac:dyDescent="0.25"/>
    <row r="4949" s="2" customFormat="1" ht="10.5" x14ac:dyDescent="0.25"/>
    <row r="4950" s="2" customFormat="1" ht="10.5" x14ac:dyDescent="0.25"/>
    <row r="4951" s="2" customFormat="1" ht="10.5" x14ac:dyDescent="0.25"/>
    <row r="4952" s="2" customFormat="1" ht="10.5" x14ac:dyDescent="0.25"/>
    <row r="4953" s="2" customFormat="1" ht="10.5" x14ac:dyDescent="0.25"/>
    <row r="4954" s="2" customFormat="1" ht="10.5" x14ac:dyDescent="0.25"/>
    <row r="4955" s="2" customFormat="1" ht="10.5" x14ac:dyDescent="0.25"/>
    <row r="4956" s="2" customFormat="1" ht="10.5" x14ac:dyDescent="0.25"/>
    <row r="4957" s="2" customFormat="1" ht="10.5" x14ac:dyDescent="0.25"/>
    <row r="4958" s="2" customFormat="1" ht="10.5" x14ac:dyDescent="0.25"/>
    <row r="4959" s="2" customFormat="1" ht="10.5" x14ac:dyDescent="0.25"/>
    <row r="4960" s="2" customFormat="1" ht="10.5" x14ac:dyDescent="0.25"/>
    <row r="4961" s="2" customFormat="1" ht="10.5" x14ac:dyDescent="0.25"/>
    <row r="4962" s="2" customFormat="1" ht="10.5" x14ac:dyDescent="0.25"/>
    <row r="4963" s="2" customFormat="1" ht="10.5" x14ac:dyDescent="0.25"/>
    <row r="4964" s="2" customFormat="1" ht="10.5" x14ac:dyDescent="0.25"/>
    <row r="4965" s="2" customFormat="1" ht="10.5" x14ac:dyDescent="0.25"/>
    <row r="4966" s="2" customFormat="1" ht="10.5" x14ac:dyDescent="0.25"/>
    <row r="4967" s="2" customFormat="1" ht="10.5" x14ac:dyDescent="0.25"/>
    <row r="4968" s="2" customFormat="1" ht="10.5" x14ac:dyDescent="0.25"/>
    <row r="4969" s="2" customFormat="1" ht="10.5" x14ac:dyDescent="0.25"/>
    <row r="4970" s="2" customFormat="1" ht="10.5" x14ac:dyDescent="0.25"/>
    <row r="4971" s="2" customFormat="1" ht="10.5" x14ac:dyDescent="0.25"/>
    <row r="4972" s="2" customFormat="1" ht="10.5" x14ac:dyDescent="0.25"/>
    <row r="4973" s="2" customFormat="1" ht="10.5" x14ac:dyDescent="0.25"/>
    <row r="4974" s="2" customFormat="1" ht="10.5" x14ac:dyDescent="0.25"/>
    <row r="4975" s="2" customFormat="1" ht="10.5" x14ac:dyDescent="0.25"/>
    <row r="4976" s="2" customFormat="1" ht="10.5" x14ac:dyDescent="0.25"/>
    <row r="4977" s="2" customFormat="1" ht="10.5" x14ac:dyDescent="0.25"/>
    <row r="4978" s="2" customFormat="1" ht="10.5" x14ac:dyDescent="0.25"/>
    <row r="4979" s="2" customFormat="1" ht="10.5" x14ac:dyDescent="0.25"/>
    <row r="4980" s="2" customFormat="1" ht="10.5" x14ac:dyDescent="0.25"/>
    <row r="4981" s="2" customFormat="1" ht="10.5" x14ac:dyDescent="0.25"/>
    <row r="4982" s="2" customFormat="1" ht="10.5" x14ac:dyDescent="0.25"/>
    <row r="4983" s="2" customFormat="1" ht="10.5" x14ac:dyDescent="0.25"/>
    <row r="4984" s="2" customFormat="1" ht="10.5" x14ac:dyDescent="0.25"/>
    <row r="4985" s="2" customFormat="1" ht="10.5" x14ac:dyDescent="0.25"/>
    <row r="4986" s="2" customFormat="1" ht="10.5" x14ac:dyDescent="0.25"/>
    <row r="4987" s="2" customFormat="1" ht="10.5" x14ac:dyDescent="0.25"/>
    <row r="4988" s="2" customFormat="1" ht="10.5" x14ac:dyDescent="0.25"/>
    <row r="4989" s="2" customFormat="1" ht="10.5" x14ac:dyDescent="0.25"/>
    <row r="4990" s="2" customFormat="1" ht="10.5" x14ac:dyDescent="0.25"/>
    <row r="4991" s="2" customFormat="1" ht="10.5" x14ac:dyDescent="0.25"/>
    <row r="4992" s="2" customFormat="1" ht="10.5" x14ac:dyDescent="0.25"/>
    <row r="4993" s="2" customFormat="1" ht="10.5" x14ac:dyDescent="0.25"/>
    <row r="4994" s="2" customFormat="1" ht="10.5" x14ac:dyDescent="0.25"/>
    <row r="4995" s="2" customFormat="1" ht="10.5" x14ac:dyDescent="0.25"/>
    <row r="4996" s="2" customFormat="1" ht="10.5" x14ac:dyDescent="0.25"/>
    <row r="4997" s="2" customFormat="1" ht="10.5" x14ac:dyDescent="0.25"/>
    <row r="4998" s="2" customFormat="1" ht="10.5" x14ac:dyDescent="0.25"/>
    <row r="4999" s="2" customFormat="1" ht="10.5" x14ac:dyDescent="0.25"/>
    <row r="5000" s="2" customFormat="1" ht="10.5" x14ac:dyDescent="0.25"/>
    <row r="5001" s="2" customFormat="1" ht="10.5" x14ac:dyDescent="0.25"/>
    <row r="5002" s="2" customFormat="1" ht="10.5" x14ac:dyDescent="0.25"/>
    <row r="5003" s="2" customFormat="1" ht="10.5" x14ac:dyDescent="0.25"/>
    <row r="5004" s="2" customFormat="1" ht="10.5" x14ac:dyDescent="0.25"/>
    <row r="5005" s="2" customFormat="1" ht="10.5" x14ac:dyDescent="0.25"/>
    <row r="5006" s="2" customFormat="1" ht="10.5" x14ac:dyDescent="0.25"/>
    <row r="5007" s="2" customFormat="1" ht="10.5" x14ac:dyDescent="0.25"/>
    <row r="5008" s="2" customFormat="1" ht="10.5" x14ac:dyDescent="0.25"/>
    <row r="5009" s="2" customFormat="1" ht="10.5" x14ac:dyDescent="0.25"/>
    <row r="5010" s="2" customFormat="1" ht="10.5" x14ac:dyDescent="0.25"/>
    <row r="5011" s="2" customFormat="1" ht="10.5" x14ac:dyDescent="0.25"/>
    <row r="5012" s="2" customFormat="1" ht="10.5" x14ac:dyDescent="0.25"/>
    <row r="5013" s="2" customFormat="1" ht="10.5" x14ac:dyDescent="0.25"/>
    <row r="5014" s="2" customFormat="1" ht="10.5" x14ac:dyDescent="0.25"/>
    <row r="5015" s="2" customFormat="1" ht="10.5" x14ac:dyDescent="0.25"/>
    <row r="5016" s="2" customFormat="1" ht="10.5" x14ac:dyDescent="0.25"/>
    <row r="5017" s="2" customFormat="1" ht="10.5" x14ac:dyDescent="0.25"/>
    <row r="5018" s="2" customFormat="1" ht="10.5" x14ac:dyDescent="0.25"/>
    <row r="5019" s="2" customFormat="1" ht="10.5" x14ac:dyDescent="0.25"/>
    <row r="5020" s="2" customFormat="1" ht="10.5" x14ac:dyDescent="0.25"/>
    <row r="5021" s="2" customFormat="1" ht="10.5" x14ac:dyDescent="0.25"/>
    <row r="5022" s="2" customFormat="1" ht="10.5" x14ac:dyDescent="0.25"/>
    <row r="5023" s="2" customFormat="1" ht="10.5" x14ac:dyDescent="0.25"/>
    <row r="5024" s="2" customFormat="1" ht="10.5" x14ac:dyDescent="0.25"/>
    <row r="5025" s="2" customFormat="1" ht="10.5" x14ac:dyDescent="0.25"/>
    <row r="5026" s="2" customFormat="1" ht="10.5" x14ac:dyDescent="0.25"/>
    <row r="5027" s="2" customFormat="1" ht="10.5" x14ac:dyDescent="0.25"/>
    <row r="5028" s="2" customFormat="1" ht="10.5" x14ac:dyDescent="0.25"/>
    <row r="5029" s="2" customFormat="1" ht="10.5" x14ac:dyDescent="0.25"/>
    <row r="5030" s="2" customFormat="1" ht="10.5" x14ac:dyDescent="0.25"/>
    <row r="5031" s="2" customFormat="1" ht="10.5" x14ac:dyDescent="0.25"/>
    <row r="5032" s="2" customFormat="1" ht="10.5" x14ac:dyDescent="0.25"/>
    <row r="5033" s="2" customFormat="1" ht="10.5" x14ac:dyDescent="0.25"/>
    <row r="5034" s="2" customFormat="1" ht="10.5" x14ac:dyDescent="0.25"/>
    <row r="5035" s="2" customFormat="1" ht="10.5" x14ac:dyDescent="0.25"/>
    <row r="5036" s="2" customFormat="1" ht="10.5" x14ac:dyDescent="0.25"/>
    <row r="5037" s="2" customFormat="1" ht="10.5" x14ac:dyDescent="0.25"/>
    <row r="5038" s="2" customFormat="1" ht="10.5" x14ac:dyDescent="0.25"/>
    <row r="5039" s="2" customFormat="1" ht="10.5" x14ac:dyDescent="0.25"/>
    <row r="5040" s="2" customFormat="1" ht="10.5" x14ac:dyDescent="0.25"/>
    <row r="5041" s="2" customFormat="1" ht="10.5" x14ac:dyDescent="0.25"/>
    <row r="5042" s="2" customFormat="1" ht="10.5" x14ac:dyDescent="0.25"/>
    <row r="5043" s="2" customFormat="1" ht="10.5" x14ac:dyDescent="0.25"/>
    <row r="5044" s="2" customFormat="1" ht="10.5" x14ac:dyDescent="0.25"/>
    <row r="5045" s="2" customFormat="1" ht="10.5" x14ac:dyDescent="0.25"/>
    <row r="5046" s="2" customFormat="1" ht="10.5" x14ac:dyDescent="0.25"/>
    <row r="5047" s="2" customFormat="1" ht="10.5" x14ac:dyDescent="0.25"/>
    <row r="5048" s="2" customFormat="1" ht="10.5" x14ac:dyDescent="0.25"/>
    <row r="5049" s="2" customFormat="1" ht="10.5" x14ac:dyDescent="0.25"/>
    <row r="5050" s="2" customFormat="1" ht="10.5" x14ac:dyDescent="0.25"/>
    <row r="5051" s="2" customFormat="1" ht="10.5" x14ac:dyDescent="0.25"/>
    <row r="5052" s="2" customFormat="1" ht="10.5" x14ac:dyDescent="0.25"/>
    <row r="5053" s="2" customFormat="1" ht="10.5" x14ac:dyDescent="0.25"/>
    <row r="5054" s="2" customFormat="1" ht="10.5" x14ac:dyDescent="0.25"/>
    <row r="5055" s="2" customFormat="1" ht="10.5" x14ac:dyDescent="0.25"/>
    <row r="5056" s="2" customFormat="1" ht="10.5" x14ac:dyDescent="0.25"/>
    <row r="5057" s="2" customFormat="1" ht="10.5" x14ac:dyDescent="0.25"/>
    <row r="5058" s="2" customFormat="1" ht="10.5" x14ac:dyDescent="0.25"/>
    <row r="5059" s="2" customFormat="1" ht="10.5" x14ac:dyDescent="0.25"/>
    <row r="5060" s="2" customFormat="1" ht="10.5" x14ac:dyDescent="0.25"/>
    <row r="5061" s="2" customFormat="1" ht="10.5" x14ac:dyDescent="0.25"/>
    <row r="5062" s="2" customFormat="1" ht="10.5" x14ac:dyDescent="0.25"/>
    <row r="5063" s="2" customFormat="1" ht="10.5" x14ac:dyDescent="0.25"/>
    <row r="5064" s="2" customFormat="1" ht="10.5" x14ac:dyDescent="0.25"/>
    <row r="5065" s="2" customFormat="1" ht="10.5" x14ac:dyDescent="0.25"/>
    <row r="5066" s="2" customFormat="1" ht="10.5" x14ac:dyDescent="0.25"/>
    <row r="5067" s="2" customFormat="1" ht="10.5" x14ac:dyDescent="0.25"/>
    <row r="5068" s="2" customFormat="1" ht="10.5" x14ac:dyDescent="0.25"/>
    <row r="5069" s="2" customFormat="1" ht="10.5" x14ac:dyDescent="0.25"/>
    <row r="5070" s="2" customFormat="1" ht="10.5" x14ac:dyDescent="0.25"/>
    <row r="5071" s="2" customFormat="1" ht="10.5" x14ac:dyDescent="0.25"/>
    <row r="5072" s="2" customFormat="1" ht="10.5" x14ac:dyDescent="0.25"/>
    <row r="5073" s="2" customFormat="1" ht="10.5" x14ac:dyDescent="0.25"/>
    <row r="5074" s="2" customFormat="1" ht="10.5" x14ac:dyDescent="0.25"/>
    <row r="5075" s="2" customFormat="1" ht="10.5" x14ac:dyDescent="0.25"/>
    <row r="5076" s="2" customFormat="1" ht="10.5" x14ac:dyDescent="0.25"/>
    <row r="5077" s="2" customFormat="1" ht="10.5" x14ac:dyDescent="0.25"/>
    <row r="5078" s="2" customFormat="1" ht="10.5" x14ac:dyDescent="0.25"/>
    <row r="5079" s="2" customFormat="1" ht="10.5" x14ac:dyDescent="0.25"/>
    <row r="5080" s="2" customFormat="1" ht="10.5" x14ac:dyDescent="0.25"/>
    <row r="5081" s="2" customFormat="1" ht="10.5" x14ac:dyDescent="0.25"/>
    <row r="5082" s="2" customFormat="1" ht="10.5" x14ac:dyDescent="0.25"/>
    <row r="5083" s="2" customFormat="1" ht="10.5" x14ac:dyDescent="0.25"/>
    <row r="5084" s="2" customFormat="1" ht="10.5" x14ac:dyDescent="0.25"/>
    <row r="5085" s="2" customFormat="1" ht="10.5" x14ac:dyDescent="0.25"/>
    <row r="5086" s="2" customFormat="1" ht="10.5" x14ac:dyDescent="0.25"/>
    <row r="5087" s="2" customFormat="1" ht="10.5" x14ac:dyDescent="0.25"/>
    <row r="5088" s="2" customFormat="1" ht="10.5" x14ac:dyDescent="0.25"/>
    <row r="5089" s="2" customFormat="1" ht="10.5" x14ac:dyDescent="0.25"/>
    <row r="5090" s="2" customFormat="1" ht="10.5" x14ac:dyDescent="0.25"/>
    <row r="5091" s="2" customFormat="1" ht="10.5" x14ac:dyDescent="0.25"/>
    <row r="5092" s="2" customFormat="1" ht="10.5" x14ac:dyDescent="0.25"/>
    <row r="5093" s="2" customFormat="1" ht="10.5" x14ac:dyDescent="0.25"/>
    <row r="5094" s="2" customFormat="1" ht="10.5" x14ac:dyDescent="0.25"/>
    <row r="5095" s="2" customFormat="1" ht="10.5" x14ac:dyDescent="0.25"/>
    <row r="5096" s="2" customFormat="1" ht="10.5" x14ac:dyDescent="0.25"/>
    <row r="5097" s="2" customFormat="1" ht="10.5" x14ac:dyDescent="0.25"/>
    <row r="5098" s="2" customFormat="1" ht="10.5" x14ac:dyDescent="0.25"/>
    <row r="5099" s="2" customFormat="1" ht="10.5" x14ac:dyDescent="0.25"/>
    <row r="5100" s="2" customFormat="1" ht="10.5" x14ac:dyDescent="0.25"/>
    <row r="5101" s="2" customFormat="1" ht="10.5" x14ac:dyDescent="0.25"/>
    <row r="5102" s="2" customFormat="1" ht="10.5" x14ac:dyDescent="0.25"/>
    <row r="5103" s="2" customFormat="1" ht="10.5" x14ac:dyDescent="0.25"/>
    <row r="5104" s="2" customFormat="1" ht="10.5" x14ac:dyDescent="0.25"/>
    <row r="5105" s="2" customFormat="1" ht="10.5" x14ac:dyDescent="0.25"/>
    <row r="5106" s="2" customFormat="1" ht="10.5" x14ac:dyDescent="0.25"/>
    <row r="5107" s="2" customFormat="1" ht="10.5" x14ac:dyDescent="0.25"/>
    <row r="5108" s="2" customFormat="1" ht="10.5" x14ac:dyDescent="0.25"/>
    <row r="5109" s="2" customFormat="1" ht="10.5" x14ac:dyDescent="0.25"/>
    <row r="5110" s="2" customFormat="1" ht="10.5" x14ac:dyDescent="0.25"/>
    <row r="5111" s="2" customFormat="1" ht="10.5" x14ac:dyDescent="0.25"/>
    <row r="5112" s="2" customFormat="1" ht="10.5" x14ac:dyDescent="0.25"/>
    <row r="5113" s="2" customFormat="1" ht="10.5" x14ac:dyDescent="0.25"/>
    <row r="5114" s="2" customFormat="1" ht="10.5" x14ac:dyDescent="0.25"/>
    <row r="5115" s="2" customFormat="1" ht="10.5" x14ac:dyDescent="0.25"/>
    <row r="5116" s="2" customFormat="1" ht="10.5" x14ac:dyDescent="0.25"/>
    <row r="5117" s="2" customFormat="1" ht="10.5" x14ac:dyDescent="0.25"/>
    <row r="5118" s="2" customFormat="1" ht="10.5" x14ac:dyDescent="0.25"/>
    <row r="5119" s="2" customFormat="1" ht="10.5" x14ac:dyDescent="0.25"/>
    <row r="5120" s="2" customFormat="1" ht="10.5" x14ac:dyDescent="0.25"/>
    <row r="5121" s="2" customFormat="1" ht="10.5" x14ac:dyDescent="0.25"/>
    <row r="5122" s="2" customFormat="1" ht="10.5" x14ac:dyDescent="0.25"/>
    <row r="5123" s="2" customFormat="1" ht="10.5" x14ac:dyDescent="0.25"/>
    <row r="5124" s="2" customFormat="1" ht="10.5" x14ac:dyDescent="0.25"/>
    <row r="5125" s="2" customFormat="1" ht="10.5" x14ac:dyDescent="0.25"/>
    <row r="5126" s="2" customFormat="1" ht="10.5" x14ac:dyDescent="0.25"/>
    <row r="5127" s="2" customFormat="1" ht="10.5" x14ac:dyDescent="0.25"/>
    <row r="5128" s="2" customFormat="1" ht="10.5" x14ac:dyDescent="0.25"/>
    <row r="5129" s="2" customFormat="1" ht="10.5" x14ac:dyDescent="0.25"/>
    <row r="5130" s="2" customFormat="1" ht="10.5" x14ac:dyDescent="0.25"/>
    <row r="5131" s="2" customFormat="1" ht="10.5" x14ac:dyDescent="0.25"/>
    <row r="5132" s="2" customFormat="1" ht="10.5" x14ac:dyDescent="0.25"/>
    <row r="5133" s="2" customFormat="1" ht="10.5" x14ac:dyDescent="0.25"/>
    <row r="5134" s="2" customFormat="1" ht="10.5" x14ac:dyDescent="0.25"/>
    <row r="5135" s="2" customFormat="1" ht="10.5" x14ac:dyDescent="0.25"/>
    <row r="5136" s="2" customFormat="1" ht="10.5" x14ac:dyDescent="0.25"/>
    <row r="5137" s="2" customFormat="1" ht="10.5" x14ac:dyDescent="0.25"/>
    <row r="5138" s="2" customFormat="1" ht="10.5" x14ac:dyDescent="0.25"/>
    <row r="5139" s="2" customFormat="1" ht="10.5" x14ac:dyDescent="0.25"/>
    <row r="5140" s="2" customFormat="1" ht="10.5" x14ac:dyDescent="0.25"/>
    <row r="5141" s="2" customFormat="1" ht="10.5" x14ac:dyDescent="0.25"/>
    <row r="5142" s="2" customFormat="1" ht="10.5" x14ac:dyDescent="0.25"/>
    <row r="5143" s="2" customFormat="1" ht="10.5" x14ac:dyDescent="0.25"/>
    <row r="5144" s="2" customFormat="1" ht="10.5" x14ac:dyDescent="0.25"/>
    <row r="5145" s="2" customFormat="1" ht="10.5" x14ac:dyDescent="0.25"/>
    <row r="5146" s="2" customFormat="1" ht="10.5" x14ac:dyDescent="0.25"/>
    <row r="5147" s="2" customFormat="1" ht="10.5" x14ac:dyDescent="0.25"/>
    <row r="5148" s="2" customFormat="1" ht="10.5" x14ac:dyDescent="0.25"/>
    <row r="5149" s="2" customFormat="1" ht="10.5" x14ac:dyDescent="0.25"/>
    <row r="5150" s="2" customFormat="1" ht="10.5" x14ac:dyDescent="0.25"/>
    <row r="5151" s="2" customFormat="1" ht="10.5" x14ac:dyDescent="0.25"/>
    <row r="5152" s="2" customFormat="1" ht="10.5" x14ac:dyDescent="0.25"/>
    <row r="5153" s="2" customFormat="1" ht="10.5" x14ac:dyDescent="0.25"/>
    <row r="5154" s="2" customFormat="1" ht="10.5" x14ac:dyDescent="0.25"/>
    <row r="5155" s="2" customFormat="1" ht="10.5" x14ac:dyDescent="0.25"/>
    <row r="5156" s="2" customFormat="1" ht="10.5" x14ac:dyDescent="0.25"/>
    <row r="5157" s="2" customFormat="1" ht="10.5" x14ac:dyDescent="0.25"/>
    <row r="5158" s="2" customFormat="1" ht="10.5" x14ac:dyDescent="0.25"/>
    <row r="5159" s="2" customFormat="1" ht="10.5" x14ac:dyDescent="0.25"/>
    <row r="5160" s="2" customFormat="1" ht="10.5" x14ac:dyDescent="0.25"/>
    <row r="5161" s="2" customFormat="1" ht="10.5" x14ac:dyDescent="0.25"/>
    <row r="5162" s="2" customFormat="1" ht="10.5" x14ac:dyDescent="0.25"/>
    <row r="5163" s="2" customFormat="1" ht="10.5" x14ac:dyDescent="0.25"/>
    <row r="5164" s="2" customFormat="1" ht="10.5" x14ac:dyDescent="0.25"/>
    <row r="5165" s="2" customFormat="1" ht="10.5" x14ac:dyDescent="0.25"/>
    <row r="5166" s="2" customFormat="1" ht="10.5" x14ac:dyDescent="0.25"/>
    <row r="5167" s="2" customFormat="1" ht="10.5" x14ac:dyDescent="0.25"/>
    <row r="5168" s="2" customFormat="1" ht="10.5" x14ac:dyDescent="0.25"/>
    <row r="5169" s="2" customFormat="1" ht="10.5" x14ac:dyDescent="0.25"/>
    <row r="5170" s="2" customFormat="1" ht="10.5" x14ac:dyDescent="0.25"/>
    <row r="5171" s="2" customFormat="1" ht="10.5" x14ac:dyDescent="0.25"/>
    <row r="5172" s="2" customFormat="1" ht="10.5" x14ac:dyDescent="0.25"/>
    <row r="5173" s="2" customFormat="1" ht="10.5" x14ac:dyDescent="0.25"/>
    <row r="5174" s="2" customFormat="1" ht="10.5" x14ac:dyDescent="0.25"/>
    <row r="5175" s="2" customFormat="1" ht="10.5" x14ac:dyDescent="0.25"/>
    <row r="5176" s="2" customFormat="1" ht="10.5" x14ac:dyDescent="0.25"/>
    <row r="5177" s="2" customFormat="1" ht="10.5" x14ac:dyDescent="0.25"/>
    <row r="5178" s="2" customFormat="1" ht="10.5" x14ac:dyDescent="0.25"/>
    <row r="5179" s="2" customFormat="1" ht="10.5" x14ac:dyDescent="0.25"/>
    <row r="5180" s="2" customFormat="1" ht="10.5" x14ac:dyDescent="0.25"/>
    <row r="5181" s="2" customFormat="1" ht="10.5" x14ac:dyDescent="0.25"/>
    <row r="5182" s="2" customFormat="1" ht="10.5" x14ac:dyDescent="0.25"/>
    <row r="5183" s="2" customFormat="1" ht="10.5" x14ac:dyDescent="0.25"/>
    <row r="5184" s="2" customFormat="1" ht="10.5" x14ac:dyDescent="0.25"/>
    <row r="5185" s="2" customFormat="1" ht="10.5" x14ac:dyDescent="0.25"/>
    <row r="5186" s="2" customFormat="1" ht="10.5" x14ac:dyDescent="0.25"/>
    <row r="5187" s="2" customFormat="1" ht="10.5" x14ac:dyDescent="0.25"/>
    <row r="5188" s="2" customFormat="1" ht="10.5" x14ac:dyDescent="0.25"/>
    <row r="5189" s="2" customFormat="1" ht="10.5" x14ac:dyDescent="0.25"/>
    <row r="5190" s="2" customFormat="1" ht="10.5" x14ac:dyDescent="0.25"/>
    <row r="5191" s="2" customFormat="1" ht="10.5" x14ac:dyDescent="0.25"/>
    <row r="5192" s="2" customFormat="1" ht="10.5" x14ac:dyDescent="0.25"/>
    <row r="5193" s="2" customFormat="1" ht="10.5" x14ac:dyDescent="0.25"/>
    <row r="5194" s="2" customFormat="1" ht="10.5" x14ac:dyDescent="0.25"/>
    <row r="5195" s="2" customFormat="1" ht="10.5" x14ac:dyDescent="0.25"/>
    <row r="5196" s="2" customFormat="1" ht="10.5" x14ac:dyDescent="0.25"/>
    <row r="5197" s="2" customFormat="1" ht="10.5" x14ac:dyDescent="0.25"/>
    <row r="5198" s="2" customFormat="1" ht="10.5" x14ac:dyDescent="0.25"/>
    <row r="5199" s="2" customFormat="1" ht="10.5" x14ac:dyDescent="0.25"/>
    <row r="5200" s="2" customFormat="1" ht="10.5" x14ac:dyDescent="0.25"/>
    <row r="5201" s="2" customFormat="1" ht="10.5" x14ac:dyDescent="0.25"/>
    <row r="5202" s="2" customFormat="1" ht="10.5" x14ac:dyDescent="0.25"/>
    <row r="5203" s="2" customFormat="1" ht="10.5" x14ac:dyDescent="0.25"/>
    <row r="5204" s="2" customFormat="1" ht="10.5" x14ac:dyDescent="0.25"/>
    <row r="5205" s="2" customFormat="1" ht="10.5" x14ac:dyDescent="0.25"/>
    <row r="5206" s="2" customFormat="1" ht="10.5" x14ac:dyDescent="0.25"/>
    <row r="5207" s="2" customFormat="1" ht="10.5" x14ac:dyDescent="0.25"/>
    <row r="5208" s="2" customFormat="1" ht="10.5" x14ac:dyDescent="0.25"/>
    <row r="5209" s="2" customFormat="1" ht="10.5" x14ac:dyDescent="0.25"/>
    <row r="5210" s="2" customFormat="1" ht="10.5" x14ac:dyDescent="0.25"/>
    <row r="5211" s="2" customFormat="1" ht="10.5" x14ac:dyDescent="0.25"/>
    <row r="5212" s="2" customFormat="1" ht="10.5" x14ac:dyDescent="0.25"/>
    <row r="5213" s="2" customFormat="1" ht="10.5" x14ac:dyDescent="0.25"/>
    <row r="5214" s="2" customFormat="1" ht="10.5" x14ac:dyDescent="0.25"/>
    <row r="5215" s="2" customFormat="1" ht="10.5" x14ac:dyDescent="0.25"/>
    <row r="5216" s="2" customFormat="1" ht="10.5" x14ac:dyDescent="0.25"/>
    <row r="5217" s="2" customFormat="1" ht="10.5" x14ac:dyDescent="0.25"/>
    <row r="5218" s="2" customFormat="1" ht="10.5" x14ac:dyDescent="0.25"/>
    <row r="5219" s="2" customFormat="1" ht="10.5" x14ac:dyDescent="0.25"/>
    <row r="5220" s="2" customFormat="1" ht="10.5" x14ac:dyDescent="0.25"/>
    <row r="5221" s="2" customFormat="1" ht="10.5" x14ac:dyDescent="0.25"/>
    <row r="5222" s="2" customFormat="1" ht="10.5" x14ac:dyDescent="0.25"/>
    <row r="5223" s="2" customFormat="1" ht="10.5" x14ac:dyDescent="0.25"/>
    <row r="5224" s="2" customFormat="1" ht="10.5" x14ac:dyDescent="0.25"/>
    <row r="5225" s="2" customFormat="1" ht="10.5" x14ac:dyDescent="0.25"/>
    <row r="5226" s="2" customFormat="1" ht="10.5" x14ac:dyDescent="0.25"/>
    <row r="5227" s="2" customFormat="1" ht="10.5" x14ac:dyDescent="0.25"/>
    <row r="5228" s="2" customFormat="1" ht="10.5" x14ac:dyDescent="0.25"/>
    <row r="5229" s="2" customFormat="1" ht="10.5" x14ac:dyDescent="0.25"/>
    <row r="5230" s="2" customFormat="1" ht="10.5" x14ac:dyDescent="0.25"/>
    <row r="5231" s="2" customFormat="1" ht="10.5" x14ac:dyDescent="0.25"/>
    <row r="5232" s="2" customFormat="1" ht="10.5" x14ac:dyDescent="0.25"/>
    <row r="5233" s="2" customFormat="1" ht="10.5" x14ac:dyDescent="0.25"/>
    <row r="5234" s="2" customFormat="1" ht="10.5" x14ac:dyDescent="0.25"/>
    <row r="5235" s="2" customFormat="1" ht="10.5" x14ac:dyDescent="0.25"/>
    <row r="5236" s="2" customFormat="1" ht="10.5" x14ac:dyDescent="0.25"/>
    <row r="5237" s="2" customFormat="1" ht="10.5" x14ac:dyDescent="0.25"/>
    <row r="5238" s="2" customFormat="1" ht="10.5" x14ac:dyDescent="0.25"/>
    <row r="5239" s="2" customFormat="1" ht="10.5" x14ac:dyDescent="0.25"/>
    <row r="5240" s="2" customFormat="1" ht="10.5" x14ac:dyDescent="0.25"/>
    <row r="5241" s="2" customFormat="1" ht="10.5" x14ac:dyDescent="0.25"/>
    <row r="5242" s="2" customFormat="1" ht="10.5" x14ac:dyDescent="0.25"/>
    <row r="5243" s="2" customFormat="1" ht="10.5" x14ac:dyDescent="0.25"/>
    <row r="5244" s="2" customFormat="1" ht="10.5" x14ac:dyDescent="0.25"/>
    <row r="5245" s="2" customFormat="1" ht="10.5" x14ac:dyDescent="0.25"/>
    <row r="5246" s="2" customFormat="1" ht="10.5" x14ac:dyDescent="0.25"/>
    <row r="5247" s="2" customFormat="1" ht="10.5" x14ac:dyDescent="0.25"/>
    <row r="5248" s="2" customFormat="1" ht="10.5" x14ac:dyDescent="0.25"/>
    <row r="5249" s="2" customFormat="1" ht="10.5" x14ac:dyDescent="0.25"/>
    <row r="5250" s="2" customFormat="1" ht="10.5" x14ac:dyDescent="0.25"/>
    <row r="5251" s="2" customFormat="1" ht="10.5" x14ac:dyDescent="0.25"/>
    <row r="5252" s="2" customFormat="1" ht="10.5" x14ac:dyDescent="0.25"/>
    <row r="5253" s="2" customFormat="1" ht="10.5" x14ac:dyDescent="0.25"/>
    <row r="5254" s="2" customFormat="1" ht="10.5" x14ac:dyDescent="0.25"/>
    <row r="5255" s="2" customFormat="1" ht="10.5" x14ac:dyDescent="0.25"/>
    <row r="5256" s="2" customFormat="1" ht="10.5" x14ac:dyDescent="0.25"/>
    <row r="5257" s="2" customFormat="1" ht="10.5" x14ac:dyDescent="0.25"/>
    <row r="5258" s="2" customFormat="1" ht="10.5" x14ac:dyDescent="0.25"/>
    <row r="5259" s="2" customFormat="1" ht="10.5" x14ac:dyDescent="0.25"/>
    <row r="5260" s="2" customFormat="1" ht="10.5" x14ac:dyDescent="0.25"/>
    <row r="5261" s="2" customFormat="1" ht="10.5" x14ac:dyDescent="0.25"/>
    <row r="5262" s="2" customFormat="1" ht="10.5" x14ac:dyDescent="0.25"/>
    <row r="5263" s="2" customFormat="1" ht="10.5" x14ac:dyDescent="0.25"/>
    <row r="5264" s="2" customFormat="1" ht="10.5" x14ac:dyDescent="0.25"/>
    <row r="5265" s="2" customFormat="1" ht="10.5" x14ac:dyDescent="0.25"/>
    <row r="5266" s="2" customFormat="1" ht="10.5" x14ac:dyDescent="0.25"/>
    <row r="5267" s="2" customFormat="1" ht="10.5" x14ac:dyDescent="0.25"/>
    <row r="5268" s="2" customFormat="1" ht="10.5" x14ac:dyDescent="0.25"/>
    <row r="5269" s="2" customFormat="1" ht="10.5" x14ac:dyDescent="0.25"/>
    <row r="5270" s="2" customFormat="1" ht="10.5" x14ac:dyDescent="0.25"/>
    <row r="5271" s="2" customFormat="1" ht="10.5" x14ac:dyDescent="0.25"/>
    <row r="5272" s="2" customFormat="1" ht="10.5" x14ac:dyDescent="0.25"/>
    <row r="5273" s="2" customFormat="1" ht="10.5" x14ac:dyDescent="0.25"/>
    <row r="5274" s="2" customFormat="1" ht="10.5" x14ac:dyDescent="0.25"/>
    <row r="5275" s="2" customFormat="1" ht="10.5" x14ac:dyDescent="0.25"/>
    <row r="5276" s="2" customFormat="1" ht="10.5" x14ac:dyDescent="0.25"/>
    <row r="5277" s="2" customFormat="1" ht="10.5" x14ac:dyDescent="0.25"/>
    <row r="5278" s="2" customFormat="1" ht="10.5" x14ac:dyDescent="0.25"/>
    <row r="5279" s="2" customFormat="1" ht="10.5" x14ac:dyDescent="0.25"/>
    <row r="5280" s="2" customFormat="1" ht="10.5" x14ac:dyDescent="0.25"/>
    <row r="5281" s="2" customFormat="1" ht="10.5" x14ac:dyDescent="0.25"/>
    <row r="5282" s="2" customFormat="1" ht="10.5" x14ac:dyDescent="0.25"/>
    <row r="5283" s="2" customFormat="1" ht="10.5" x14ac:dyDescent="0.25"/>
    <row r="5284" s="2" customFormat="1" ht="10.5" x14ac:dyDescent="0.25"/>
    <row r="5285" s="2" customFormat="1" ht="10.5" x14ac:dyDescent="0.25"/>
    <row r="5286" s="2" customFormat="1" ht="10.5" x14ac:dyDescent="0.25"/>
    <row r="5287" s="2" customFormat="1" ht="10.5" x14ac:dyDescent="0.25"/>
    <row r="5288" s="2" customFormat="1" ht="10.5" x14ac:dyDescent="0.25"/>
    <row r="5289" s="2" customFormat="1" ht="10.5" x14ac:dyDescent="0.25"/>
    <row r="5290" s="2" customFormat="1" ht="10.5" x14ac:dyDescent="0.25"/>
    <row r="5291" s="2" customFormat="1" ht="10.5" x14ac:dyDescent="0.25"/>
    <row r="5292" s="2" customFormat="1" ht="10.5" x14ac:dyDescent="0.25"/>
    <row r="5293" s="2" customFormat="1" ht="10.5" x14ac:dyDescent="0.25"/>
    <row r="5294" s="2" customFormat="1" ht="10.5" x14ac:dyDescent="0.25"/>
    <row r="5295" s="2" customFormat="1" ht="10.5" x14ac:dyDescent="0.25"/>
    <row r="5296" s="2" customFormat="1" ht="10.5" x14ac:dyDescent="0.25"/>
    <row r="5297" s="2" customFormat="1" ht="10.5" x14ac:dyDescent="0.25"/>
    <row r="5298" s="2" customFormat="1" ht="10.5" x14ac:dyDescent="0.25"/>
    <row r="5299" s="2" customFormat="1" ht="10.5" x14ac:dyDescent="0.25"/>
    <row r="5300" s="2" customFormat="1" ht="10.5" x14ac:dyDescent="0.25"/>
    <row r="5301" s="2" customFormat="1" ht="10.5" x14ac:dyDescent="0.25"/>
    <row r="5302" s="2" customFormat="1" ht="10.5" x14ac:dyDescent="0.25"/>
    <row r="5303" s="2" customFormat="1" ht="10.5" x14ac:dyDescent="0.25"/>
    <row r="5304" s="2" customFormat="1" ht="10.5" x14ac:dyDescent="0.25"/>
    <row r="5305" s="2" customFormat="1" ht="10.5" x14ac:dyDescent="0.25"/>
    <row r="5306" s="2" customFormat="1" ht="10.5" x14ac:dyDescent="0.25"/>
    <row r="5307" s="2" customFormat="1" ht="10.5" x14ac:dyDescent="0.25"/>
    <row r="5308" s="2" customFormat="1" ht="10.5" x14ac:dyDescent="0.25"/>
    <row r="5309" s="2" customFormat="1" ht="10.5" x14ac:dyDescent="0.25"/>
    <row r="5310" s="2" customFormat="1" ht="10.5" x14ac:dyDescent="0.25"/>
    <row r="5311" s="2" customFormat="1" ht="10.5" x14ac:dyDescent="0.25"/>
    <row r="5312" s="2" customFormat="1" ht="10.5" x14ac:dyDescent="0.25"/>
    <row r="5313" s="2" customFormat="1" ht="10.5" x14ac:dyDescent="0.25"/>
    <row r="5314" s="2" customFormat="1" ht="10.5" x14ac:dyDescent="0.25"/>
    <row r="5315" s="2" customFormat="1" ht="10.5" x14ac:dyDescent="0.25"/>
    <row r="5316" s="2" customFormat="1" ht="10.5" x14ac:dyDescent="0.25"/>
    <row r="5317" s="2" customFormat="1" ht="10.5" x14ac:dyDescent="0.25"/>
    <row r="5318" s="2" customFormat="1" ht="10.5" x14ac:dyDescent="0.25"/>
    <row r="5319" s="2" customFormat="1" ht="10.5" x14ac:dyDescent="0.25"/>
    <row r="5320" s="2" customFormat="1" ht="10.5" x14ac:dyDescent="0.25"/>
    <row r="5321" s="2" customFormat="1" ht="10.5" x14ac:dyDescent="0.25"/>
    <row r="5322" s="2" customFormat="1" ht="10.5" x14ac:dyDescent="0.25"/>
    <row r="5323" s="2" customFormat="1" ht="10.5" x14ac:dyDescent="0.25"/>
    <row r="5324" s="2" customFormat="1" ht="10.5" x14ac:dyDescent="0.25"/>
    <row r="5325" s="2" customFormat="1" ht="10.5" x14ac:dyDescent="0.25"/>
    <row r="5326" s="2" customFormat="1" ht="10.5" x14ac:dyDescent="0.25"/>
    <row r="5327" s="2" customFormat="1" ht="10.5" x14ac:dyDescent="0.25"/>
    <row r="5328" s="2" customFormat="1" ht="10.5" x14ac:dyDescent="0.25"/>
    <row r="5329" s="2" customFormat="1" ht="10.5" x14ac:dyDescent="0.25"/>
    <row r="5330" s="2" customFormat="1" ht="10.5" x14ac:dyDescent="0.25"/>
    <row r="5331" s="2" customFormat="1" ht="10.5" x14ac:dyDescent="0.25"/>
    <row r="5332" s="2" customFormat="1" ht="10.5" x14ac:dyDescent="0.25"/>
    <row r="5333" s="2" customFormat="1" ht="10.5" x14ac:dyDescent="0.25"/>
    <row r="5334" s="2" customFormat="1" ht="10.5" x14ac:dyDescent="0.25"/>
    <row r="5335" s="2" customFormat="1" ht="10.5" x14ac:dyDescent="0.25"/>
    <row r="5336" s="2" customFormat="1" ht="10.5" x14ac:dyDescent="0.25"/>
    <row r="5337" s="2" customFormat="1" ht="10.5" x14ac:dyDescent="0.25"/>
    <row r="5338" s="2" customFormat="1" ht="10.5" x14ac:dyDescent="0.25"/>
    <row r="5339" s="2" customFormat="1" ht="10.5" x14ac:dyDescent="0.25"/>
    <row r="5340" s="2" customFormat="1" ht="10.5" x14ac:dyDescent="0.25"/>
    <row r="5341" s="2" customFormat="1" ht="10.5" x14ac:dyDescent="0.25"/>
    <row r="5342" s="2" customFormat="1" ht="10.5" x14ac:dyDescent="0.25"/>
    <row r="5343" s="2" customFormat="1" ht="10.5" x14ac:dyDescent="0.25"/>
    <row r="5344" s="2" customFormat="1" ht="10.5" x14ac:dyDescent="0.25"/>
    <row r="5345" s="2" customFormat="1" ht="10.5" x14ac:dyDescent="0.25"/>
    <row r="5346" s="2" customFormat="1" ht="10.5" x14ac:dyDescent="0.25"/>
    <row r="5347" s="2" customFormat="1" ht="10.5" x14ac:dyDescent="0.25"/>
    <row r="5348" s="2" customFormat="1" ht="10.5" x14ac:dyDescent="0.25"/>
    <row r="5349" s="2" customFormat="1" ht="10.5" x14ac:dyDescent="0.25"/>
    <row r="5350" s="2" customFormat="1" ht="10.5" x14ac:dyDescent="0.25"/>
    <row r="5351" s="2" customFormat="1" ht="10.5" x14ac:dyDescent="0.25"/>
    <row r="5352" s="2" customFormat="1" ht="10.5" x14ac:dyDescent="0.25"/>
    <row r="5353" s="2" customFormat="1" ht="10.5" x14ac:dyDescent="0.25"/>
    <row r="5354" s="2" customFormat="1" ht="10.5" x14ac:dyDescent="0.25"/>
    <row r="5355" s="2" customFormat="1" ht="10.5" x14ac:dyDescent="0.25"/>
    <row r="5356" s="2" customFormat="1" ht="10.5" x14ac:dyDescent="0.25"/>
    <row r="5357" s="2" customFormat="1" ht="10.5" x14ac:dyDescent="0.25"/>
    <row r="5358" s="2" customFormat="1" ht="10.5" x14ac:dyDescent="0.25"/>
    <row r="5359" s="2" customFormat="1" ht="10.5" x14ac:dyDescent="0.25"/>
    <row r="5360" s="2" customFormat="1" ht="10.5" x14ac:dyDescent="0.25"/>
    <row r="5361" s="2" customFormat="1" ht="10.5" x14ac:dyDescent="0.25"/>
    <row r="5362" s="2" customFormat="1" ht="10.5" x14ac:dyDescent="0.25"/>
    <row r="5363" s="2" customFormat="1" ht="10.5" x14ac:dyDescent="0.25"/>
    <row r="5364" s="2" customFormat="1" ht="10.5" x14ac:dyDescent="0.25"/>
    <row r="5365" s="2" customFormat="1" ht="10.5" x14ac:dyDescent="0.25"/>
    <row r="5366" s="2" customFormat="1" ht="10.5" x14ac:dyDescent="0.25"/>
    <row r="5367" s="2" customFormat="1" ht="10.5" x14ac:dyDescent="0.25"/>
    <row r="5368" s="2" customFormat="1" ht="10.5" x14ac:dyDescent="0.25"/>
    <row r="5369" s="2" customFormat="1" ht="10.5" x14ac:dyDescent="0.25"/>
    <row r="5370" s="2" customFormat="1" ht="10.5" x14ac:dyDescent="0.25"/>
    <row r="5371" s="2" customFormat="1" ht="10.5" x14ac:dyDescent="0.25"/>
    <row r="5372" s="2" customFormat="1" ht="10.5" x14ac:dyDescent="0.25"/>
    <row r="5373" s="2" customFormat="1" ht="10.5" x14ac:dyDescent="0.25"/>
    <row r="5374" s="2" customFormat="1" ht="10.5" x14ac:dyDescent="0.25"/>
    <row r="5375" s="2" customFormat="1" ht="10.5" x14ac:dyDescent="0.25"/>
    <row r="5376" s="2" customFormat="1" ht="10.5" x14ac:dyDescent="0.25"/>
    <row r="5377" s="2" customFormat="1" ht="10.5" x14ac:dyDescent="0.25"/>
    <row r="5378" s="2" customFormat="1" ht="10.5" x14ac:dyDescent="0.25"/>
    <row r="5379" s="2" customFormat="1" ht="10.5" x14ac:dyDescent="0.25"/>
    <row r="5380" s="2" customFormat="1" ht="10.5" x14ac:dyDescent="0.25"/>
    <row r="5381" s="2" customFormat="1" ht="10.5" x14ac:dyDescent="0.25"/>
    <row r="5382" s="2" customFormat="1" ht="10.5" x14ac:dyDescent="0.25"/>
    <row r="5383" s="2" customFormat="1" ht="10.5" x14ac:dyDescent="0.25"/>
    <row r="5384" s="2" customFormat="1" ht="10.5" x14ac:dyDescent="0.25"/>
    <row r="5385" s="2" customFormat="1" ht="10.5" x14ac:dyDescent="0.25"/>
    <row r="5386" s="2" customFormat="1" ht="10.5" x14ac:dyDescent="0.25"/>
    <row r="5387" s="2" customFormat="1" ht="10.5" x14ac:dyDescent="0.25"/>
    <row r="5388" s="2" customFormat="1" ht="10.5" x14ac:dyDescent="0.25"/>
    <row r="5389" s="2" customFormat="1" ht="10.5" x14ac:dyDescent="0.25"/>
    <row r="5390" s="2" customFormat="1" ht="10.5" x14ac:dyDescent="0.25"/>
    <row r="5391" s="2" customFormat="1" ht="10.5" x14ac:dyDescent="0.25"/>
    <row r="5392" s="2" customFormat="1" ht="10.5" x14ac:dyDescent="0.25"/>
    <row r="5393" s="2" customFormat="1" ht="10.5" x14ac:dyDescent="0.25"/>
    <row r="5394" s="2" customFormat="1" ht="10.5" x14ac:dyDescent="0.25"/>
    <row r="5395" s="2" customFormat="1" ht="10.5" x14ac:dyDescent="0.25"/>
    <row r="5396" s="2" customFormat="1" ht="10.5" x14ac:dyDescent="0.25"/>
    <row r="5397" s="2" customFormat="1" ht="10.5" x14ac:dyDescent="0.25"/>
    <row r="5398" s="2" customFormat="1" ht="10.5" x14ac:dyDescent="0.25"/>
    <row r="5399" s="2" customFormat="1" ht="10.5" x14ac:dyDescent="0.25"/>
    <row r="5400" s="2" customFormat="1" ht="10.5" x14ac:dyDescent="0.25"/>
    <row r="5401" s="2" customFormat="1" ht="10.5" x14ac:dyDescent="0.25"/>
    <row r="5402" s="2" customFormat="1" ht="10.5" x14ac:dyDescent="0.25"/>
    <row r="5403" s="2" customFormat="1" ht="10.5" x14ac:dyDescent="0.25"/>
    <row r="5404" s="2" customFormat="1" ht="10.5" x14ac:dyDescent="0.25"/>
    <row r="5405" s="2" customFormat="1" ht="10.5" x14ac:dyDescent="0.25"/>
    <row r="5406" s="2" customFormat="1" ht="10.5" x14ac:dyDescent="0.25"/>
    <row r="5407" s="2" customFormat="1" ht="10.5" x14ac:dyDescent="0.25"/>
    <row r="5408" s="2" customFormat="1" ht="10.5" x14ac:dyDescent="0.25"/>
    <row r="5409" s="2" customFormat="1" ht="10.5" x14ac:dyDescent="0.25"/>
    <row r="5410" s="2" customFormat="1" ht="10.5" x14ac:dyDescent="0.25"/>
    <row r="5411" s="2" customFormat="1" ht="10.5" x14ac:dyDescent="0.25"/>
    <row r="5412" s="2" customFormat="1" ht="10.5" x14ac:dyDescent="0.25"/>
    <row r="5413" s="2" customFormat="1" ht="10.5" x14ac:dyDescent="0.25"/>
    <row r="5414" s="2" customFormat="1" ht="10.5" x14ac:dyDescent="0.25"/>
    <row r="5415" s="2" customFormat="1" ht="10.5" x14ac:dyDescent="0.25"/>
    <row r="5416" s="2" customFormat="1" ht="10.5" x14ac:dyDescent="0.25"/>
    <row r="5417" s="2" customFormat="1" ht="10.5" x14ac:dyDescent="0.25"/>
    <row r="5418" s="2" customFormat="1" ht="10.5" x14ac:dyDescent="0.25"/>
    <row r="5419" s="2" customFormat="1" ht="10.5" x14ac:dyDescent="0.25"/>
    <row r="5420" s="2" customFormat="1" ht="10.5" x14ac:dyDescent="0.25"/>
    <row r="5421" s="2" customFormat="1" ht="10.5" x14ac:dyDescent="0.25"/>
    <row r="5422" s="2" customFormat="1" ht="10.5" x14ac:dyDescent="0.25"/>
    <row r="5423" s="2" customFormat="1" ht="10.5" x14ac:dyDescent="0.25"/>
    <row r="5424" s="2" customFormat="1" ht="10.5" x14ac:dyDescent="0.25"/>
    <row r="5425" s="2" customFormat="1" ht="10.5" x14ac:dyDescent="0.25"/>
    <row r="5426" s="2" customFormat="1" ht="10.5" x14ac:dyDescent="0.25"/>
    <row r="5427" s="2" customFormat="1" ht="10.5" x14ac:dyDescent="0.25"/>
    <row r="5428" s="2" customFormat="1" ht="10.5" x14ac:dyDescent="0.25"/>
    <row r="5429" s="2" customFormat="1" ht="10.5" x14ac:dyDescent="0.25"/>
    <row r="5430" s="2" customFormat="1" ht="10.5" x14ac:dyDescent="0.25"/>
    <row r="5431" s="2" customFormat="1" ht="10.5" x14ac:dyDescent="0.25"/>
    <row r="5432" s="2" customFormat="1" ht="10.5" x14ac:dyDescent="0.25"/>
    <row r="5433" s="2" customFormat="1" ht="10.5" x14ac:dyDescent="0.25"/>
    <row r="5434" s="2" customFormat="1" ht="10.5" x14ac:dyDescent="0.25"/>
    <row r="5435" s="2" customFormat="1" ht="10.5" x14ac:dyDescent="0.25"/>
    <row r="5436" s="2" customFormat="1" ht="10.5" x14ac:dyDescent="0.25"/>
    <row r="5437" s="2" customFormat="1" ht="10.5" x14ac:dyDescent="0.25"/>
    <row r="5438" s="2" customFormat="1" ht="10.5" x14ac:dyDescent="0.25"/>
    <row r="5439" s="2" customFormat="1" ht="10.5" x14ac:dyDescent="0.25"/>
    <row r="5440" s="2" customFormat="1" ht="10.5" x14ac:dyDescent="0.25"/>
    <row r="5441" s="2" customFormat="1" ht="10.5" x14ac:dyDescent="0.25"/>
    <row r="5442" s="2" customFormat="1" ht="10.5" x14ac:dyDescent="0.25"/>
    <row r="5443" s="2" customFormat="1" ht="10.5" x14ac:dyDescent="0.25"/>
    <row r="5444" s="2" customFormat="1" ht="10.5" x14ac:dyDescent="0.25"/>
    <row r="5445" s="2" customFormat="1" ht="10.5" x14ac:dyDescent="0.25"/>
    <row r="5446" s="2" customFormat="1" ht="10.5" x14ac:dyDescent="0.25"/>
    <row r="5447" s="2" customFormat="1" ht="10.5" x14ac:dyDescent="0.25"/>
    <row r="5448" s="2" customFormat="1" ht="10.5" x14ac:dyDescent="0.25"/>
    <row r="5449" s="2" customFormat="1" ht="10.5" x14ac:dyDescent="0.25"/>
    <row r="5450" s="2" customFormat="1" ht="10.5" x14ac:dyDescent="0.25"/>
    <row r="5451" s="2" customFormat="1" ht="10.5" x14ac:dyDescent="0.25"/>
    <row r="5452" s="2" customFormat="1" ht="10.5" x14ac:dyDescent="0.25"/>
    <row r="5453" s="2" customFormat="1" ht="10.5" x14ac:dyDescent="0.25"/>
    <row r="5454" s="2" customFormat="1" ht="10.5" x14ac:dyDescent="0.25"/>
    <row r="5455" s="2" customFormat="1" ht="10.5" x14ac:dyDescent="0.25"/>
    <row r="5456" s="2" customFormat="1" ht="10.5" x14ac:dyDescent="0.25"/>
    <row r="5457" s="2" customFormat="1" ht="10.5" x14ac:dyDescent="0.25"/>
    <row r="5458" s="2" customFormat="1" ht="10.5" x14ac:dyDescent="0.25"/>
    <row r="5459" s="2" customFormat="1" ht="10.5" x14ac:dyDescent="0.25"/>
    <row r="5460" s="2" customFormat="1" ht="10.5" x14ac:dyDescent="0.25"/>
    <row r="5461" s="2" customFormat="1" ht="10.5" x14ac:dyDescent="0.25"/>
    <row r="5462" s="2" customFormat="1" ht="10.5" x14ac:dyDescent="0.25"/>
    <row r="5463" s="2" customFormat="1" ht="10.5" x14ac:dyDescent="0.25"/>
    <row r="5464" s="2" customFormat="1" ht="10.5" x14ac:dyDescent="0.25"/>
    <row r="5465" s="2" customFormat="1" ht="10.5" x14ac:dyDescent="0.25"/>
    <row r="5466" s="2" customFormat="1" ht="10.5" x14ac:dyDescent="0.25"/>
    <row r="5467" s="2" customFormat="1" ht="10.5" x14ac:dyDescent="0.25"/>
    <row r="5468" s="2" customFormat="1" ht="10.5" x14ac:dyDescent="0.25"/>
    <row r="5469" s="2" customFormat="1" ht="10.5" x14ac:dyDescent="0.25"/>
    <row r="5470" s="2" customFormat="1" ht="10.5" x14ac:dyDescent="0.25"/>
    <row r="5471" s="2" customFormat="1" ht="10.5" x14ac:dyDescent="0.25"/>
    <row r="5472" s="2" customFormat="1" ht="10.5" x14ac:dyDescent="0.25"/>
    <row r="5473" s="2" customFormat="1" ht="10.5" x14ac:dyDescent="0.25"/>
    <row r="5474" s="2" customFormat="1" ht="10.5" x14ac:dyDescent="0.25"/>
    <row r="5475" s="2" customFormat="1" ht="10.5" x14ac:dyDescent="0.25"/>
    <row r="5476" s="2" customFormat="1" ht="10.5" x14ac:dyDescent="0.25"/>
    <row r="5477" s="2" customFormat="1" ht="10.5" x14ac:dyDescent="0.25"/>
    <row r="5478" s="2" customFormat="1" ht="10.5" x14ac:dyDescent="0.25"/>
    <row r="5479" s="2" customFormat="1" ht="10.5" x14ac:dyDescent="0.25"/>
    <row r="5480" s="2" customFormat="1" ht="10.5" x14ac:dyDescent="0.25"/>
    <row r="5481" s="2" customFormat="1" ht="10.5" x14ac:dyDescent="0.25"/>
    <row r="5482" s="2" customFormat="1" ht="10.5" x14ac:dyDescent="0.25"/>
    <row r="5483" s="2" customFormat="1" ht="10.5" x14ac:dyDescent="0.25"/>
    <row r="5484" s="2" customFormat="1" ht="10.5" x14ac:dyDescent="0.25"/>
    <row r="5485" s="2" customFormat="1" ht="10.5" x14ac:dyDescent="0.25"/>
    <row r="5486" s="2" customFormat="1" ht="10.5" x14ac:dyDescent="0.25"/>
    <row r="5487" s="2" customFormat="1" ht="10.5" x14ac:dyDescent="0.25"/>
    <row r="5488" s="2" customFormat="1" ht="10.5" x14ac:dyDescent="0.25"/>
    <row r="5489" s="2" customFormat="1" ht="10.5" x14ac:dyDescent="0.25"/>
    <row r="5490" s="2" customFormat="1" ht="10.5" x14ac:dyDescent="0.25"/>
    <row r="5491" s="2" customFormat="1" ht="10.5" x14ac:dyDescent="0.25"/>
    <row r="5492" s="2" customFormat="1" ht="10.5" x14ac:dyDescent="0.25"/>
    <row r="5493" s="2" customFormat="1" ht="10.5" x14ac:dyDescent="0.25"/>
    <row r="5494" s="2" customFormat="1" ht="10.5" x14ac:dyDescent="0.25"/>
    <row r="5495" s="2" customFormat="1" ht="10.5" x14ac:dyDescent="0.25"/>
    <row r="5496" s="2" customFormat="1" ht="10.5" x14ac:dyDescent="0.25"/>
    <row r="5497" s="2" customFormat="1" ht="10.5" x14ac:dyDescent="0.25"/>
    <row r="5498" s="2" customFormat="1" ht="10.5" x14ac:dyDescent="0.25"/>
    <row r="5499" s="2" customFormat="1" ht="10.5" x14ac:dyDescent="0.25"/>
    <row r="5500" s="2" customFormat="1" ht="10.5" x14ac:dyDescent="0.25"/>
    <row r="5501" s="2" customFormat="1" ht="10.5" x14ac:dyDescent="0.25"/>
    <row r="5502" s="2" customFormat="1" ht="10.5" x14ac:dyDescent="0.25"/>
    <row r="5503" s="2" customFormat="1" ht="10.5" x14ac:dyDescent="0.25"/>
    <row r="5504" s="2" customFormat="1" ht="10.5" x14ac:dyDescent="0.25"/>
    <row r="5505" s="2" customFormat="1" ht="10.5" x14ac:dyDescent="0.25"/>
    <row r="5506" s="2" customFormat="1" ht="10.5" x14ac:dyDescent="0.25"/>
    <row r="5507" s="2" customFormat="1" ht="10.5" x14ac:dyDescent="0.25"/>
    <row r="5508" s="2" customFormat="1" ht="10.5" x14ac:dyDescent="0.25"/>
    <row r="5509" s="2" customFormat="1" ht="10.5" x14ac:dyDescent="0.25"/>
    <row r="5510" s="2" customFormat="1" ht="10.5" x14ac:dyDescent="0.25"/>
    <row r="5511" s="2" customFormat="1" ht="10.5" x14ac:dyDescent="0.25"/>
    <row r="5512" s="2" customFormat="1" ht="10.5" x14ac:dyDescent="0.25"/>
    <row r="5513" s="2" customFormat="1" ht="10.5" x14ac:dyDescent="0.25"/>
    <row r="5514" s="2" customFormat="1" ht="10.5" x14ac:dyDescent="0.25"/>
    <row r="5515" s="2" customFormat="1" ht="10.5" x14ac:dyDescent="0.25"/>
    <row r="5516" s="2" customFormat="1" ht="10.5" x14ac:dyDescent="0.25"/>
    <row r="5517" s="2" customFormat="1" ht="10.5" x14ac:dyDescent="0.25"/>
    <row r="5518" s="2" customFormat="1" ht="10.5" x14ac:dyDescent="0.25"/>
    <row r="5519" s="2" customFormat="1" ht="10.5" x14ac:dyDescent="0.25"/>
    <row r="5520" s="2" customFormat="1" ht="10.5" x14ac:dyDescent="0.25"/>
    <row r="5521" s="2" customFormat="1" ht="10.5" x14ac:dyDescent="0.25"/>
    <row r="5522" s="2" customFormat="1" ht="10.5" x14ac:dyDescent="0.25"/>
    <row r="5523" s="2" customFormat="1" ht="10.5" x14ac:dyDescent="0.25"/>
    <row r="5524" s="2" customFormat="1" ht="10.5" x14ac:dyDescent="0.25"/>
    <row r="5525" s="2" customFormat="1" ht="10.5" x14ac:dyDescent="0.25"/>
    <row r="5526" s="2" customFormat="1" ht="10.5" x14ac:dyDescent="0.25"/>
    <row r="5527" s="2" customFormat="1" ht="10.5" x14ac:dyDescent="0.25"/>
    <row r="5528" s="2" customFormat="1" ht="10.5" x14ac:dyDescent="0.25"/>
    <row r="5529" s="2" customFormat="1" ht="10.5" x14ac:dyDescent="0.25"/>
    <row r="5530" s="2" customFormat="1" ht="10.5" x14ac:dyDescent="0.25"/>
    <row r="5531" s="2" customFormat="1" ht="10.5" x14ac:dyDescent="0.25"/>
    <row r="5532" s="2" customFormat="1" ht="10.5" x14ac:dyDescent="0.25"/>
    <row r="5533" s="2" customFormat="1" ht="10.5" x14ac:dyDescent="0.25"/>
    <row r="5534" s="2" customFormat="1" ht="10.5" x14ac:dyDescent="0.25"/>
    <row r="5535" s="2" customFormat="1" ht="10.5" x14ac:dyDescent="0.25"/>
    <row r="5536" s="2" customFormat="1" ht="10.5" x14ac:dyDescent="0.25"/>
    <row r="5537" s="2" customFormat="1" ht="10.5" x14ac:dyDescent="0.25"/>
    <row r="5538" s="2" customFormat="1" ht="10.5" x14ac:dyDescent="0.25"/>
    <row r="5539" s="2" customFormat="1" ht="10.5" x14ac:dyDescent="0.25"/>
    <row r="5540" s="2" customFormat="1" ht="10.5" x14ac:dyDescent="0.25"/>
    <row r="5541" s="2" customFormat="1" ht="10.5" x14ac:dyDescent="0.25"/>
    <row r="5542" s="2" customFormat="1" ht="10.5" x14ac:dyDescent="0.25"/>
    <row r="5543" s="2" customFormat="1" ht="10.5" x14ac:dyDescent="0.25"/>
    <row r="5544" s="2" customFormat="1" ht="10.5" x14ac:dyDescent="0.25"/>
    <row r="5545" s="2" customFormat="1" ht="10.5" x14ac:dyDescent="0.25"/>
    <row r="5546" s="2" customFormat="1" ht="10.5" x14ac:dyDescent="0.25"/>
    <row r="5547" s="2" customFormat="1" ht="10.5" x14ac:dyDescent="0.25"/>
    <row r="5548" s="2" customFormat="1" ht="10.5" x14ac:dyDescent="0.25"/>
    <row r="5549" s="2" customFormat="1" ht="10.5" x14ac:dyDescent="0.25"/>
    <row r="5550" s="2" customFormat="1" ht="10.5" x14ac:dyDescent="0.25"/>
    <row r="5551" s="2" customFormat="1" ht="10.5" x14ac:dyDescent="0.25"/>
    <row r="5552" s="2" customFormat="1" ht="10.5" x14ac:dyDescent="0.25"/>
    <row r="5553" s="2" customFormat="1" ht="10.5" x14ac:dyDescent="0.25"/>
    <row r="5554" s="2" customFormat="1" ht="10.5" x14ac:dyDescent="0.25"/>
    <row r="5555" s="2" customFormat="1" ht="10.5" x14ac:dyDescent="0.25"/>
    <row r="5556" s="2" customFormat="1" ht="10.5" x14ac:dyDescent="0.25"/>
    <row r="5557" s="2" customFormat="1" ht="10.5" x14ac:dyDescent="0.25"/>
    <row r="5558" s="2" customFormat="1" ht="10.5" x14ac:dyDescent="0.25"/>
    <row r="5559" s="2" customFormat="1" ht="10.5" x14ac:dyDescent="0.25"/>
    <row r="5560" s="2" customFormat="1" ht="10.5" x14ac:dyDescent="0.25"/>
    <row r="5561" s="2" customFormat="1" ht="10.5" x14ac:dyDescent="0.25"/>
    <row r="5562" s="2" customFormat="1" ht="10.5" x14ac:dyDescent="0.25"/>
    <row r="5563" s="2" customFormat="1" ht="10.5" x14ac:dyDescent="0.25"/>
    <row r="5564" s="2" customFormat="1" ht="10.5" x14ac:dyDescent="0.25"/>
    <row r="5565" s="2" customFormat="1" ht="10.5" x14ac:dyDescent="0.25"/>
    <row r="5566" s="2" customFormat="1" ht="10.5" x14ac:dyDescent="0.25"/>
    <row r="5567" s="2" customFormat="1" ht="10.5" x14ac:dyDescent="0.25"/>
    <row r="5568" s="2" customFormat="1" ht="10.5" x14ac:dyDescent="0.25"/>
    <row r="5569" s="2" customFormat="1" ht="10.5" x14ac:dyDescent="0.25"/>
    <row r="5570" s="2" customFormat="1" ht="10.5" x14ac:dyDescent="0.25"/>
    <row r="5571" s="2" customFormat="1" ht="10.5" x14ac:dyDescent="0.25"/>
    <row r="5572" s="2" customFormat="1" ht="10.5" x14ac:dyDescent="0.25"/>
    <row r="5573" s="2" customFormat="1" ht="10.5" x14ac:dyDescent="0.25"/>
    <row r="5574" s="2" customFormat="1" ht="10.5" x14ac:dyDescent="0.25"/>
    <row r="5575" s="2" customFormat="1" ht="10.5" x14ac:dyDescent="0.25"/>
    <row r="5576" s="2" customFormat="1" ht="10.5" x14ac:dyDescent="0.25"/>
    <row r="5577" s="2" customFormat="1" ht="10.5" x14ac:dyDescent="0.25"/>
    <row r="5578" s="2" customFormat="1" ht="10.5" x14ac:dyDescent="0.25"/>
    <row r="5579" s="2" customFormat="1" ht="10.5" x14ac:dyDescent="0.25"/>
    <row r="5580" s="2" customFormat="1" ht="10.5" x14ac:dyDescent="0.25"/>
    <row r="5581" s="2" customFormat="1" ht="10.5" x14ac:dyDescent="0.25"/>
    <row r="5582" s="2" customFormat="1" ht="10.5" x14ac:dyDescent="0.25"/>
    <row r="5583" s="2" customFormat="1" ht="10.5" x14ac:dyDescent="0.25"/>
    <row r="5584" s="2" customFormat="1" ht="10.5" x14ac:dyDescent="0.25"/>
    <row r="5585" s="2" customFormat="1" ht="10.5" x14ac:dyDescent="0.25"/>
    <row r="5586" s="2" customFormat="1" ht="10.5" x14ac:dyDescent="0.25"/>
    <row r="5587" s="2" customFormat="1" ht="10.5" x14ac:dyDescent="0.25"/>
    <row r="5588" s="2" customFormat="1" ht="10.5" x14ac:dyDescent="0.25"/>
    <row r="5589" s="2" customFormat="1" ht="10.5" x14ac:dyDescent="0.25"/>
    <row r="5590" s="2" customFormat="1" ht="10.5" x14ac:dyDescent="0.25"/>
    <row r="5591" s="2" customFormat="1" ht="10.5" x14ac:dyDescent="0.25"/>
    <row r="5592" s="2" customFormat="1" ht="10.5" x14ac:dyDescent="0.25"/>
    <row r="5593" s="2" customFormat="1" ht="10.5" x14ac:dyDescent="0.25"/>
    <row r="5594" s="2" customFormat="1" ht="10.5" x14ac:dyDescent="0.25"/>
    <row r="5595" s="2" customFormat="1" ht="10.5" x14ac:dyDescent="0.25"/>
    <row r="5596" s="2" customFormat="1" ht="10.5" x14ac:dyDescent="0.25"/>
    <row r="5597" s="2" customFormat="1" ht="10.5" x14ac:dyDescent="0.25"/>
    <row r="5598" s="2" customFormat="1" ht="10.5" x14ac:dyDescent="0.25"/>
    <row r="5599" s="2" customFormat="1" ht="10.5" x14ac:dyDescent="0.25"/>
    <row r="5600" s="2" customFormat="1" ht="10.5" x14ac:dyDescent="0.25"/>
    <row r="5601" s="2" customFormat="1" ht="10.5" x14ac:dyDescent="0.25"/>
    <row r="5602" s="2" customFormat="1" ht="10.5" x14ac:dyDescent="0.25"/>
    <row r="5603" s="2" customFormat="1" ht="10.5" x14ac:dyDescent="0.25"/>
    <row r="5604" s="2" customFormat="1" ht="10.5" x14ac:dyDescent="0.25"/>
    <row r="5605" s="2" customFormat="1" ht="10.5" x14ac:dyDescent="0.25"/>
    <row r="5606" s="2" customFormat="1" ht="10.5" x14ac:dyDescent="0.25"/>
    <row r="5607" s="2" customFormat="1" ht="10.5" x14ac:dyDescent="0.25"/>
    <row r="5608" s="2" customFormat="1" ht="10.5" x14ac:dyDescent="0.25"/>
    <row r="5609" s="2" customFormat="1" ht="10.5" x14ac:dyDescent="0.25"/>
    <row r="5610" s="2" customFormat="1" ht="10.5" x14ac:dyDescent="0.25"/>
    <row r="5611" s="2" customFormat="1" ht="10.5" x14ac:dyDescent="0.25"/>
    <row r="5612" s="2" customFormat="1" ht="10.5" x14ac:dyDescent="0.25"/>
    <row r="5613" s="2" customFormat="1" ht="10.5" x14ac:dyDescent="0.25"/>
    <row r="5614" s="2" customFormat="1" ht="10.5" x14ac:dyDescent="0.25"/>
    <row r="5615" s="2" customFormat="1" ht="10.5" x14ac:dyDescent="0.25"/>
    <row r="5616" s="2" customFormat="1" ht="10.5" x14ac:dyDescent="0.25"/>
    <row r="5617" s="2" customFormat="1" ht="10.5" x14ac:dyDescent="0.25"/>
    <row r="5618" s="2" customFormat="1" ht="10.5" x14ac:dyDescent="0.25"/>
    <row r="5619" s="2" customFormat="1" ht="10.5" x14ac:dyDescent="0.25"/>
    <row r="5620" s="2" customFormat="1" ht="10.5" x14ac:dyDescent="0.25"/>
    <row r="5621" s="2" customFormat="1" ht="10.5" x14ac:dyDescent="0.25"/>
    <row r="5622" s="2" customFormat="1" ht="10.5" x14ac:dyDescent="0.25"/>
    <row r="5623" s="2" customFormat="1" ht="10.5" x14ac:dyDescent="0.25"/>
    <row r="5624" s="2" customFormat="1" ht="10.5" x14ac:dyDescent="0.25"/>
    <row r="5625" s="2" customFormat="1" ht="10.5" x14ac:dyDescent="0.25"/>
    <row r="5626" s="2" customFormat="1" ht="10.5" x14ac:dyDescent="0.25"/>
    <row r="5627" s="2" customFormat="1" ht="10.5" x14ac:dyDescent="0.25"/>
    <row r="5628" s="2" customFormat="1" ht="10.5" x14ac:dyDescent="0.25"/>
    <row r="5629" s="2" customFormat="1" ht="10.5" x14ac:dyDescent="0.25"/>
    <row r="5630" s="2" customFormat="1" ht="10.5" x14ac:dyDescent="0.25"/>
    <row r="5631" s="2" customFormat="1" ht="10.5" x14ac:dyDescent="0.25"/>
    <row r="5632" s="2" customFormat="1" ht="10.5" x14ac:dyDescent="0.25"/>
    <row r="5633" s="2" customFormat="1" ht="10.5" x14ac:dyDescent="0.25"/>
    <row r="5634" s="2" customFormat="1" ht="10.5" x14ac:dyDescent="0.25"/>
    <row r="5635" s="2" customFormat="1" ht="10.5" x14ac:dyDescent="0.25"/>
    <row r="5636" s="2" customFormat="1" ht="10.5" x14ac:dyDescent="0.25"/>
    <row r="5637" s="2" customFormat="1" ht="10.5" x14ac:dyDescent="0.25"/>
    <row r="5638" s="2" customFormat="1" ht="10.5" x14ac:dyDescent="0.25"/>
    <row r="5639" s="2" customFormat="1" ht="10.5" x14ac:dyDescent="0.25"/>
    <row r="5640" s="2" customFormat="1" ht="10.5" x14ac:dyDescent="0.25"/>
    <row r="5641" s="2" customFormat="1" ht="10.5" x14ac:dyDescent="0.25"/>
    <row r="5642" s="2" customFormat="1" ht="10.5" x14ac:dyDescent="0.25"/>
    <row r="5643" s="2" customFormat="1" ht="10.5" x14ac:dyDescent="0.25"/>
    <row r="5644" s="2" customFormat="1" ht="10.5" x14ac:dyDescent="0.25"/>
    <row r="5645" s="2" customFormat="1" ht="10.5" x14ac:dyDescent="0.25"/>
    <row r="5646" s="2" customFormat="1" ht="10.5" x14ac:dyDescent="0.25"/>
    <row r="5647" s="2" customFormat="1" ht="10.5" x14ac:dyDescent="0.25"/>
    <row r="5648" s="2" customFormat="1" ht="10.5" x14ac:dyDescent="0.25"/>
    <row r="5649" s="2" customFormat="1" ht="10.5" x14ac:dyDescent="0.25"/>
    <row r="5650" s="2" customFormat="1" ht="10.5" x14ac:dyDescent="0.25"/>
    <row r="5651" s="2" customFormat="1" ht="10.5" x14ac:dyDescent="0.25"/>
    <row r="5652" s="2" customFormat="1" ht="10.5" x14ac:dyDescent="0.25"/>
    <row r="5653" s="2" customFormat="1" ht="10.5" x14ac:dyDescent="0.25"/>
    <row r="5654" s="2" customFormat="1" ht="10.5" x14ac:dyDescent="0.25"/>
    <row r="5655" s="2" customFormat="1" ht="10.5" x14ac:dyDescent="0.25"/>
    <row r="5656" s="2" customFormat="1" ht="10.5" x14ac:dyDescent="0.25"/>
    <row r="5657" s="2" customFormat="1" ht="10.5" x14ac:dyDescent="0.25"/>
    <row r="5658" s="2" customFormat="1" ht="10.5" x14ac:dyDescent="0.25"/>
    <row r="5659" s="2" customFormat="1" ht="10.5" x14ac:dyDescent="0.25"/>
    <row r="5660" s="2" customFormat="1" ht="10.5" x14ac:dyDescent="0.25"/>
    <row r="5661" s="2" customFormat="1" ht="10.5" x14ac:dyDescent="0.25"/>
    <row r="5662" s="2" customFormat="1" ht="10.5" x14ac:dyDescent="0.25"/>
    <row r="5663" s="2" customFormat="1" ht="10.5" x14ac:dyDescent="0.25"/>
    <row r="5664" s="2" customFormat="1" ht="10.5" x14ac:dyDescent="0.25"/>
    <row r="5665" s="2" customFormat="1" ht="10.5" x14ac:dyDescent="0.25"/>
    <row r="5666" s="2" customFormat="1" ht="10.5" x14ac:dyDescent="0.25"/>
    <row r="5667" s="2" customFormat="1" ht="10.5" x14ac:dyDescent="0.25"/>
    <row r="5668" s="2" customFormat="1" ht="10.5" x14ac:dyDescent="0.25"/>
    <row r="5669" s="2" customFormat="1" ht="10.5" x14ac:dyDescent="0.25"/>
    <row r="5670" s="2" customFormat="1" ht="10.5" x14ac:dyDescent="0.25"/>
    <row r="5671" s="2" customFormat="1" ht="10.5" x14ac:dyDescent="0.25"/>
    <row r="5672" s="2" customFormat="1" ht="10.5" x14ac:dyDescent="0.25"/>
    <row r="5673" s="2" customFormat="1" ht="10.5" x14ac:dyDescent="0.25"/>
    <row r="5674" s="2" customFormat="1" ht="10.5" x14ac:dyDescent="0.25"/>
    <row r="5675" s="2" customFormat="1" ht="10.5" x14ac:dyDescent="0.25"/>
    <row r="5676" s="2" customFormat="1" ht="10.5" x14ac:dyDescent="0.25"/>
    <row r="5677" s="2" customFormat="1" ht="10.5" x14ac:dyDescent="0.25"/>
    <row r="5678" s="2" customFormat="1" ht="10.5" x14ac:dyDescent="0.25"/>
    <row r="5679" s="2" customFormat="1" ht="10.5" x14ac:dyDescent="0.25"/>
    <row r="5680" s="2" customFormat="1" ht="10.5" x14ac:dyDescent="0.25"/>
    <row r="5681" s="2" customFormat="1" ht="10.5" x14ac:dyDescent="0.25"/>
    <row r="5682" s="2" customFormat="1" ht="10.5" x14ac:dyDescent="0.25"/>
    <row r="5683" s="2" customFormat="1" ht="10.5" x14ac:dyDescent="0.25"/>
    <row r="5684" s="2" customFormat="1" ht="10.5" x14ac:dyDescent="0.25"/>
    <row r="5685" s="2" customFormat="1" ht="10.5" x14ac:dyDescent="0.25"/>
    <row r="5686" s="2" customFormat="1" ht="10.5" x14ac:dyDescent="0.25"/>
    <row r="5687" s="2" customFormat="1" ht="10.5" x14ac:dyDescent="0.25"/>
    <row r="5688" s="2" customFormat="1" ht="10.5" x14ac:dyDescent="0.25"/>
    <row r="5689" s="2" customFormat="1" ht="10.5" x14ac:dyDescent="0.25"/>
    <row r="5690" s="2" customFormat="1" ht="10.5" x14ac:dyDescent="0.25"/>
    <row r="5691" s="2" customFormat="1" ht="10.5" x14ac:dyDescent="0.25"/>
    <row r="5692" s="2" customFormat="1" ht="10.5" x14ac:dyDescent="0.25"/>
    <row r="5693" s="2" customFormat="1" ht="10.5" x14ac:dyDescent="0.25"/>
    <row r="5694" s="2" customFormat="1" ht="10.5" x14ac:dyDescent="0.25"/>
    <row r="5695" s="2" customFormat="1" ht="10.5" x14ac:dyDescent="0.25"/>
    <row r="5696" s="2" customFormat="1" ht="10.5" x14ac:dyDescent="0.25"/>
    <row r="5697" s="2" customFormat="1" ht="10.5" x14ac:dyDescent="0.25"/>
    <row r="5698" s="2" customFormat="1" ht="10.5" x14ac:dyDescent="0.25"/>
    <row r="5699" s="2" customFormat="1" ht="10.5" x14ac:dyDescent="0.25"/>
    <row r="5700" s="2" customFormat="1" ht="10.5" x14ac:dyDescent="0.25"/>
    <row r="5701" s="2" customFormat="1" ht="10.5" x14ac:dyDescent="0.25"/>
    <row r="5702" s="2" customFormat="1" ht="10.5" x14ac:dyDescent="0.25"/>
    <row r="5703" s="2" customFormat="1" ht="10.5" x14ac:dyDescent="0.25"/>
    <row r="5704" s="2" customFormat="1" ht="10.5" x14ac:dyDescent="0.25"/>
    <row r="5705" s="2" customFormat="1" ht="10.5" x14ac:dyDescent="0.25"/>
    <row r="5706" s="2" customFormat="1" ht="10.5" x14ac:dyDescent="0.25"/>
    <row r="5707" s="2" customFormat="1" ht="10.5" x14ac:dyDescent="0.25"/>
    <row r="5708" s="2" customFormat="1" ht="10.5" x14ac:dyDescent="0.25"/>
    <row r="5709" s="2" customFormat="1" ht="10.5" x14ac:dyDescent="0.25"/>
    <row r="5710" s="2" customFormat="1" ht="10.5" x14ac:dyDescent="0.25"/>
    <row r="5711" s="2" customFormat="1" ht="10.5" x14ac:dyDescent="0.25"/>
    <row r="5712" s="2" customFormat="1" ht="10.5" x14ac:dyDescent="0.25"/>
    <row r="5713" s="2" customFormat="1" ht="10.5" x14ac:dyDescent="0.25"/>
    <row r="5714" s="2" customFormat="1" ht="10.5" x14ac:dyDescent="0.25"/>
    <row r="5715" s="2" customFormat="1" ht="10.5" x14ac:dyDescent="0.25"/>
    <row r="5716" s="2" customFormat="1" ht="10.5" x14ac:dyDescent="0.25"/>
    <row r="5717" s="2" customFormat="1" ht="10.5" x14ac:dyDescent="0.25"/>
    <row r="5718" s="2" customFormat="1" ht="10.5" x14ac:dyDescent="0.25"/>
    <row r="5719" s="2" customFormat="1" ht="10.5" x14ac:dyDescent="0.25"/>
    <row r="5720" s="2" customFormat="1" ht="10.5" x14ac:dyDescent="0.25"/>
    <row r="5721" s="2" customFormat="1" ht="10.5" x14ac:dyDescent="0.25"/>
    <row r="5722" s="2" customFormat="1" ht="10.5" x14ac:dyDescent="0.25"/>
    <row r="5723" s="2" customFormat="1" ht="10.5" x14ac:dyDescent="0.25"/>
    <row r="5724" s="2" customFormat="1" ht="10.5" x14ac:dyDescent="0.25"/>
    <row r="5725" s="2" customFormat="1" ht="10.5" x14ac:dyDescent="0.25"/>
    <row r="5726" s="2" customFormat="1" ht="10.5" x14ac:dyDescent="0.25"/>
    <row r="5727" s="2" customFormat="1" ht="10.5" x14ac:dyDescent="0.25"/>
    <row r="5728" s="2" customFormat="1" ht="10.5" x14ac:dyDescent="0.25"/>
    <row r="5729" s="2" customFormat="1" ht="10.5" x14ac:dyDescent="0.25"/>
    <row r="5730" s="2" customFormat="1" ht="10.5" x14ac:dyDescent="0.25"/>
    <row r="5731" s="2" customFormat="1" ht="10.5" x14ac:dyDescent="0.25"/>
    <row r="5732" s="2" customFormat="1" ht="10.5" x14ac:dyDescent="0.25"/>
    <row r="5733" s="2" customFormat="1" ht="10.5" x14ac:dyDescent="0.25"/>
    <row r="5734" s="2" customFormat="1" ht="10.5" x14ac:dyDescent="0.25"/>
    <row r="5735" s="2" customFormat="1" ht="10.5" x14ac:dyDescent="0.25"/>
    <row r="5736" s="2" customFormat="1" ht="10.5" x14ac:dyDescent="0.25"/>
    <row r="5737" s="2" customFormat="1" ht="10.5" x14ac:dyDescent="0.25"/>
    <row r="5738" s="2" customFormat="1" ht="10.5" x14ac:dyDescent="0.25"/>
    <row r="5739" s="2" customFormat="1" ht="10.5" x14ac:dyDescent="0.25"/>
    <row r="5740" s="2" customFormat="1" ht="10.5" x14ac:dyDescent="0.25"/>
    <row r="5741" s="2" customFormat="1" ht="10.5" x14ac:dyDescent="0.25"/>
    <row r="5742" s="2" customFormat="1" ht="10.5" x14ac:dyDescent="0.25"/>
    <row r="5743" s="2" customFormat="1" ht="10.5" x14ac:dyDescent="0.25"/>
    <row r="5744" s="2" customFormat="1" ht="10.5" x14ac:dyDescent="0.25"/>
    <row r="5745" s="2" customFormat="1" ht="10.5" x14ac:dyDescent="0.25"/>
    <row r="5746" s="2" customFormat="1" ht="10.5" x14ac:dyDescent="0.25"/>
    <row r="5747" s="2" customFormat="1" ht="10.5" x14ac:dyDescent="0.25"/>
    <row r="5748" s="2" customFormat="1" ht="10.5" x14ac:dyDescent="0.25"/>
    <row r="5749" s="2" customFormat="1" ht="10.5" x14ac:dyDescent="0.25"/>
    <row r="5750" s="2" customFormat="1" ht="10.5" x14ac:dyDescent="0.25"/>
    <row r="5751" s="2" customFormat="1" ht="10.5" x14ac:dyDescent="0.25"/>
    <row r="5752" s="2" customFormat="1" ht="10.5" x14ac:dyDescent="0.25"/>
    <row r="5753" s="2" customFormat="1" ht="10.5" x14ac:dyDescent="0.25"/>
    <row r="5754" s="2" customFormat="1" ht="10.5" x14ac:dyDescent="0.25"/>
    <row r="5755" s="2" customFormat="1" ht="10.5" x14ac:dyDescent="0.25"/>
    <row r="5756" s="2" customFormat="1" ht="10.5" x14ac:dyDescent="0.25"/>
    <row r="5757" s="2" customFormat="1" ht="10.5" x14ac:dyDescent="0.25"/>
    <row r="5758" s="2" customFormat="1" ht="10.5" x14ac:dyDescent="0.25"/>
    <row r="5759" s="2" customFormat="1" ht="10.5" x14ac:dyDescent="0.25"/>
    <row r="5760" s="2" customFormat="1" ht="10.5" x14ac:dyDescent="0.25"/>
    <row r="5761" s="2" customFormat="1" ht="10.5" x14ac:dyDescent="0.25"/>
    <row r="5762" s="2" customFormat="1" ht="10.5" x14ac:dyDescent="0.25"/>
    <row r="5763" s="2" customFormat="1" ht="10.5" x14ac:dyDescent="0.25"/>
    <row r="5764" s="2" customFormat="1" ht="10.5" x14ac:dyDescent="0.25"/>
    <row r="5765" s="2" customFormat="1" ht="10.5" x14ac:dyDescent="0.25"/>
    <row r="5766" s="2" customFormat="1" ht="10.5" x14ac:dyDescent="0.25"/>
    <row r="5767" s="2" customFormat="1" ht="10.5" x14ac:dyDescent="0.25"/>
    <row r="5768" s="2" customFormat="1" ht="10.5" x14ac:dyDescent="0.25"/>
    <row r="5769" s="2" customFormat="1" ht="10.5" x14ac:dyDescent="0.25"/>
    <row r="5770" s="2" customFormat="1" ht="10.5" x14ac:dyDescent="0.25"/>
    <row r="5771" s="2" customFormat="1" ht="10.5" x14ac:dyDescent="0.25"/>
    <row r="5772" s="2" customFormat="1" ht="10.5" x14ac:dyDescent="0.25"/>
    <row r="5773" s="2" customFormat="1" ht="10.5" x14ac:dyDescent="0.25"/>
    <row r="5774" s="2" customFormat="1" ht="10.5" x14ac:dyDescent="0.25"/>
    <row r="5775" s="2" customFormat="1" ht="10.5" x14ac:dyDescent="0.25"/>
    <row r="5776" s="2" customFormat="1" ht="10.5" x14ac:dyDescent="0.25"/>
    <row r="5777" s="2" customFormat="1" ht="10.5" x14ac:dyDescent="0.25"/>
    <row r="5778" s="2" customFormat="1" ht="10.5" x14ac:dyDescent="0.25"/>
    <row r="5779" s="2" customFormat="1" ht="10.5" x14ac:dyDescent="0.25"/>
    <row r="5780" s="2" customFormat="1" ht="10.5" x14ac:dyDescent="0.25"/>
    <row r="5781" s="2" customFormat="1" ht="10.5" x14ac:dyDescent="0.25"/>
    <row r="5782" s="2" customFormat="1" ht="10.5" x14ac:dyDescent="0.25"/>
    <row r="5783" s="2" customFormat="1" ht="10.5" x14ac:dyDescent="0.25"/>
    <row r="5784" s="2" customFormat="1" ht="10.5" x14ac:dyDescent="0.25"/>
    <row r="5785" s="2" customFormat="1" ht="10.5" x14ac:dyDescent="0.25"/>
    <row r="5786" s="2" customFormat="1" ht="10.5" x14ac:dyDescent="0.25"/>
    <row r="5787" s="2" customFormat="1" ht="10.5" x14ac:dyDescent="0.25"/>
    <row r="5788" s="2" customFormat="1" ht="10.5" x14ac:dyDescent="0.25"/>
    <row r="5789" s="2" customFormat="1" ht="10.5" x14ac:dyDescent="0.25"/>
    <row r="5790" s="2" customFormat="1" ht="10.5" x14ac:dyDescent="0.25"/>
    <row r="5791" s="2" customFormat="1" ht="10.5" x14ac:dyDescent="0.25"/>
    <row r="5792" s="2" customFormat="1" ht="10.5" x14ac:dyDescent="0.25"/>
    <row r="5793" s="2" customFormat="1" ht="10.5" x14ac:dyDescent="0.25"/>
    <row r="5794" s="2" customFormat="1" ht="10.5" x14ac:dyDescent="0.25"/>
    <row r="5795" s="2" customFormat="1" ht="10.5" x14ac:dyDescent="0.25"/>
    <row r="5796" s="2" customFormat="1" ht="10.5" x14ac:dyDescent="0.25"/>
    <row r="5797" s="2" customFormat="1" ht="10.5" x14ac:dyDescent="0.25"/>
    <row r="5798" s="2" customFormat="1" ht="10.5" x14ac:dyDescent="0.25"/>
    <row r="5799" s="2" customFormat="1" ht="10.5" x14ac:dyDescent="0.25"/>
    <row r="5800" s="2" customFormat="1" ht="10.5" x14ac:dyDescent="0.25"/>
    <row r="5801" s="2" customFormat="1" ht="10.5" x14ac:dyDescent="0.25"/>
    <row r="5802" s="2" customFormat="1" ht="10.5" x14ac:dyDescent="0.25"/>
    <row r="5803" s="2" customFormat="1" ht="10.5" x14ac:dyDescent="0.25"/>
    <row r="5804" s="2" customFormat="1" ht="10.5" x14ac:dyDescent="0.25"/>
    <row r="5805" s="2" customFormat="1" ht="10.5" x14ac:dyDescent="0.25"/>
    <row r="5806" s="2" customFormat="1" ht="10.5" x14ac:dyDescent="0.25"/>
    <row r="5807" s="2" customFormat="1" ht="10.5" x14ac:dyDescent="0.25"/>
    <row r="5808" s="2" customFormat="1" ht="10.5" x14ac:dyDescent="0.25"/>
    <row r="5809" s="2" customFormat="1" ht="10.5" x14ac:dyDescent="0.25"/>
    <row r="5810" s="2" customFormat="1" ht="10.5" x14ac:dyDescent="0.25"/>
    <row r="5811" s="2" customFormat="1" ht="10.5" x14ac:dyDescent="0.25"/>
    <row r="5812" s="2" customFormat="1" ht="10.5" x14ac:dyDescent="0.25"/>
    <row r="5813" s="2" customFormat="1" ht="10.5" x14ac:dyDescent="0.25"/>
    <row r="5814" s="2" customFormat="1" ht="10.5" x14ac:dyDescent="0.25"/>
    <row r="5815" s="2" customFormat="1" ht="10.5" x14ac:dyDescent="0.25"/>
    <row r="5816" s="2" customFormat="1" ht="10.5" x14ac:dyDescent="0.25"/>
    <row r="5817" s="2" customFormat="1" ht="10.5" x14ac:dyDescent="0.25"/>
    <row r="5818" s="2" customFormat="1" ht="10.5" x14ac:dyDescent="0.25"/>
    <row r="5819" s="2" customFormat="1" ht="10.5" x14ac:dyDescent="0.25"/>
    <row r="5820" s="2" customFormat="1" ht="10.5" x14ac:dyDescent="0.25"/>
    <row r="5821" s="2" customFormat="1" ht="10.5" x14ac:dyDescent="0.25"/>
    <row r="5822" s="2" customFormat="1" ht="10.5" x14ac:dyDescent="0.25"/>
    <row r="5823" s="2" customFormat="1" ht="10.5" x14ac:dyDescent="0.25"/>
    <row r="5824" s="2" customFormat="1" ht="10.5" x14ac:dyDescent="0.25"/>
    <row r="5825" s="2" customFormat="1" ht="10.5" x14ac:dyDescent="0.25"/>
    <row r="5826" s="2" customFormat="1" ht="10.5" x14ac:dyDescent="0.25"/>
    <row r="5827" s="2" customFormat="1" ht="10.5" x14ac:dyDescent="0.25"/>
    <row r="5828" s="2" customFormat="1" ht="10.5" x14ac:dyDescent="0.25"/>
    <row r="5829" s="2" customFormat="1" ht="10.5" x14ac:dyDescent="0.25"/>
    <row r="5830" s="2" customFormat="1" ht="10.5" x14ac:dyDescent="0.25"/>
    <row r="5831" s="2" customFormat="1" ht="10.5" x14ac:dyDescent="0.25"/>
    <row r="5832" s="2" customFormat="1" ht="10.5" x14ac:dyDescent="0.25"/>
    <row r="5833" s="2" customFormat="1" ht="10.5" x14ac:dyDescent="0.25"/>
    <row r="5834" s="2" customFormat="1" ht="10.5" x14ac:dyDescent="0.25"/>
    <row r="5835" s="2" customFormat="1" ht="10.5" x14ac:dyDescent="0.25"/>
    <row r="5836" s="2" customFormat="1" ht="10.5" x14ac:dyDescent="0.25"/>
    <row r="5837" s="2" customFormat="1" ht="10.5" x14ac:dyDescent="0.25"/>
    <row r="5838" s="2" customFormat="1" ht="10.5" x14ac:dyDescent="0.25"/>
    <row r="5839" s="2" customFormat="1" ht="10.5" x14ac:dyDescent="0.25"/>
    <row r="5840" s="2" customFormat="1" ht="10.5" x14ac:dyDescent="0.25"/>
    <row r="5841" s="2" customFormat="1" ht="10.5" x14ac:dyDescent="0.25"/>
    <row r="5842" s="2" customFormat="1" ht="10.5" x14ac:dyDescent="0.25"/>
    <row r="5843" s="2" customFormat="1" ht="10.5" x14ac:dyDescent="0.25"/>
    <row r="5844" s="2" customFormat="1" ht="10.5" x14ac:dyDescent="0.25"/>
    <row r="5845" s="2" customFormat="1" ht="10.5" x14ac:dyDescent="0.25"/>
    <row r="5846" s="2" customFormat="1" ht="10.5" x14ac:dyDescent="0.25"/>
    <row r="5847" s="2" customFormat="1" ht="10.5" x14ac:dyDescent="0.25"/>
    <row r="5848" s="2" customFormat="1" ht="10.5" x14ac:dyDescent="0.25"/>
    <row r="5849" s="2" customFormat="1" ht="10.5" x14ac:dyDescent="0.25"/>
    <row r="5850" s="2" customFormat="1" ht="10.5" x14ac:dyDescent="0.25"/>
    <row r="5851" s="2" customFormat="1" ht="10.5" x14ac:dyDescent="0.25"/>
    <row r="5852" s="2" customFormat="1" ht="10.5" x14ac:dyDescent="0.25"/>
    <row r="5853" s="2" customFormat="1" ht="10.5" x14ac:dyDescent="0.25"/>
    <row r="5854" s="2" customFormat="1" ht="10.5" x14ac:dyDescent="0.25"/>
    <row r="5855" s="2" customFormat="1" ht="10.5" x14ac:dyDescent="0.25"/>
    <row r="5856" s="2" customFormat="1" ht="10.5" x14ac:dyDescent="0.25"/>
    <row r="5857" s="2" customFormat="1" ht="10.5" x14ac:dyDescent="0.25"/>
    <row r="5858" s="2" customFormat="1" ht="10.5" x14ac:dyDescent="0.25"/>
    <row r="5859" s="2" customFormat="1" ht="10.5" x14ac:dyDescent="0.25"/>
    <row r="5860" s="2" customFormat="1" ht="10.5" x14ac:dyDescent="0.25"/>
    <row r="5861" s="2" customFormat="1" ht="10.5" x14ac:dyDescent="0.25"/>
    <row r="5862" s="2" customFormat="1" ht="10.5" x14ac:dyDescent="0.25"/>
    <row r="5863" s="2" customFormat="1" ht="10.5" x14ac:dyDescent="0.25"/>
    <row r="5864" s="2" customFormat="1" ht="10.5" x14ac:dyDescent="0.25"/>
    <row r="5865" s="2" customFormat="1" ht="10.5" x14ac:dyDescent="0.25"/>
    <row r="5866" s="2" customFormat="1" ht="10.5" x14ac:dyDescent="0.25"/>
    <row r="5867" s="2" customFormat="1" ht="10.5" x14ac:dyDescent="0.25"/>
    <row r="5868" s="2" customFormat="1" ht="10.5" x14ac:dyDescent="0.25"/>
    <row r="5869" s="2" customFormat="1" ht="10.5" x14ac:dyDescent="0.25"/>
    <row r="5870" s="2" customFormat="1" ht="10.5" x14ac:dyDescent="0.25"/>
    <row r="5871" s="2" customFormat="1" ht="10.5" x14ac:dyDescent="0.25"/>
    <row r="5872" s="2" customFormat="1" ht="10.5" x14ac:dyDescent="0.25"/>
    <row r="5873" s="2" customFormat="1" ht="10.5" x14ac:dyDescent="0.25"/>
    <row r="5874" s="2" customFormat="1" ht="10.5" x14ac:dyDescent="0.25"/>
    <row r="5875" s="2" customFormat="1" ht="10.5" x14ac:dyDescent="0.25"/>
    <row r="5876" s="2" customFormat="1" ht="10.5" x14ac:dyDescent="0.25"/>
    <row r="5877" s="2" customFormat="1" ht="10.5" x14ac:dyDescent="0.25"/>
    <row r="5878" s="2" customFormat="1" ht="10.5" x14ac:dyDescent="0.25"/>
    <row r="5879" s="2" customFormat="1" ht="10.5" x14ac:dyDescent="0.25"/>
    <row r="5880" s="2" customFormat="1" ht="10.5" x14ac:dyDescent="0.25"/>
    <row r="5881" s="2" customFormat="1" ht="10.5" x14ac:dyDescent="0.25"/>
    <row r="5882" s="2" customFormat="1" ht="10.5" x14ac:dyDescent="0.25"/>
    <row r="5883" s="2" customFormat="1" ht="10.5" x14ac:dyDescent="0.25"/>
    <row r="5884" s="2" customFormat="1" ht="10.5" x14ac:dyDescent="0.25"/>
    <row r="5885" s="2" customFormat="1" ht="10.5" x14ac:dyDescent="0.25"/>
    <row r="5886" s="2" customFormat="1" ht="10.5" x14ac:dyDescent="0.25"/>
    <row r="5887" s="2" customFormat="1" ht="10.5" x14ac:dyDescent="0.25"/>
    <row r="5888" s="2" customFormat="1" ht="10.5" x14ac:dyDescent="0.25"/>
    <row r="5889" s="2" customFormat="1" ht="10.5" x14ac:dyDescent="0.25"/>
    <row r="5890" s="2" customFormat="1" ht="10.5" x14ac:dyDescent="0.25"/>
    <row r="5891" s="2" customFormat="1" ht="10.5" x14ac:dyDescent="0.25"/>
    <row r="5892" s="2" customFormat="1" ht="10.5" x14ac:dyDescent="0.25"/>
    <row r="5893" s="2" customFormat="1" ht="10.5" x14ac:dyDescent="0.25"/>
    <row r="5894" s="2" customFormat="1" ht="10.5" x14ac:dyDescent="0.25"/>
    <row r="5895" s="2" customFormat="1" ht="10.5" x14ac:dyDescent="0.25"/>
    <row r="5896" s="2" customFormat="1" ht="10.5" x14ac:dyDescent="0.25"/>
    <row r="5897" s="2" customFormat="1" ht="10.5" x14ac:dyDescent="0.25"/>
    <row r="5898" s="2" customFormat="1" ht="10.5" x14ac:dyDescent="0.25"/>
    <row r="5899" s="2" customFormat="1" ht="10.5" x14ac:dyDescent="0.25"/>
    <row r="5900" s="2" customFormat="1" ht="10.5" x14ac:dyDescent="0.25"/>
    <row r="5901" s="2" customFormat="1" ht="10.5" x14ac:dyDescent="0.25"/>
    <row r="5902" s="2" customFormat="1" ht="10.5" x14ac:dyDescent="0.25"/>
    <row r="5903" s="2" customFormat="1" ht="10.5" x14ac:dyDescent="0.25"/>
    <row r="5904" s="2" customFormat="1" ht="10.5" x14ac:dyDescent="0.25"/>
    <row r="5905" s="2" customFormat="1" ht="10.5" x14ac:dyDescent="0.25"/>
    <row r="5906" s="2" customFormat="1" ht="10.5" x14ac:dyDescent="0.25"/>
    <row r="5907" s="2" customFormat="1" ht="10.5" x14ac:dyDescent="0.25"/>
    <row r="5908" s="2" customFormat="1" ht="10.5" x14ac:dyDescent="0.25"/>
    <row r="5909" s="2" customFormat="1" ht="10.5" x14ac:dyDescent="0.25"/>
    <row r="5910" s="2" customFormat="1" ht="10.5" x14ac:dyDescent="0.25"/>
    <row r="5911" s="2" customFormat="1" ht="10.5" x14ac:dyDescent="0.25"/>
    <row r="5912" s="2" customFormat="1" ht="10.5" x14ac:dyDescent="0.25"/>
    <row r="5913" s="2" customFormat="1" ht="10.5" x14ac:dyDescent="0.25"/>
    <row r="5914" s="2" customFormat="1" ht="10.5" x14ac:dyDescent="0.25"/>
    <row r="5915" s="2" customFormat="1" ht="10.5" x14ac:dyDescent="0.25"/>
    <row r="5916" s="2" customFormat="1" ht="10.5" x14ac:dyDescent="0.25"/>
    <row r="5917" s="2" customFormat="1" ht="10.5" x14ac:dyDescent="0.25"/>
    <row r="5918" s="2" customFormat="1" ht="10.5" x14ac:dyDescent="0.25"/>
    <row r="5919" s="2" customFormat="1" ht="10.5" x14ac:dyDescent="0.25"/>
    <row r="5920" s="2" customFormat="1" ht="10.5" x14ac:dyDescent="0.25"/>
    <row r="5921" s="2" customFormat="1" ht="10.5" x14ac:dyDescent="0.25"/>
    <row r="5922" s="2" customFormat="1" ht="10.5" x14ac:dyDescent="0.25"/>
    <row r="5923" s="2" customFormat="1" ht="10.5" x14ac:dyDescent="0.25"/>
    <row r="5924" s="2" customFormat="1" ht="10.5" x14ac:dyDescent="0.25"/>
    <row r="5925" s="2" customFormat="1" ht="10.5" x14ac:dyDescent="0.25"/>
    <row r="5926" s="2" customFormat="1" ht="10.5" x14ac:dyDescent="0.25"/>
    <row r="5927" s="2" customFormat="1" ht="10.5" x14ac:dyDescent="0.25"/>
    <row r="5928" s="2" customFormat="1" ht="10.5" x14ac:dyDescent="0.25"/>
    <row r="5929" s="2" customFormat="1" ht="10.5" x14ac:dyDescent="0.25"/>
    <row r="5930" s="2" customFormat="1" ht="10.5" x14ac:dyDescent="0.25"/>
    <row r="5931" s="2" customFormat="1" ht="10.5" x14ac:dyDescent="0.25"/>
    <row r="5932" s="2" customFormat="1" ht="10.5" x14ac:dyDescent="0.25"/>
    <row r="5933" s="2" customFormat="1" ht="10.5" x14ac:dyDescent="0.25"/>
    <row r="5934" s="2" customFormat="1" ht="10.5" x14ac:dyDescent="0.25"/>
    <row r="5935" s="2" customFormat="1" ht="10.5" x14ac:dyDescent="0.25"/>
    <row r="5936" s="2" customFormat="1" ht="10.5" x14ac:dyDescent="0.25"/>
    <row r="5937" s="2" customFormat="1" ht="10.5" x14ac:dyDescent="0.25"/>
    <row r="5938" s="2" customFormat="1" ht="10.5" x14ac:dyDescent="0.25"/>
    <row r="5939" s="2" customFormat="1" ht="10.5" x14ac:dyDescent="0.25"/>
    <row r="5940" s="2" customFormat="1" ht="10.5" x14ac:dyDescent="0.25"/>
    <row r="5941" s="2" customFormat="1" ht="10.5" x14ac:dyDescent="0.25"/>
    <row r="5942" s="2" customFormat="1" ht="10.5" x14ac:dyDescent="0.25"/>
    <row r="5943" s="2" customFormat="1" ht="10.5" x14ac:dyDescent="0.25"/>
    <row r="5944" s="2" customFormat="1" ht="10.5" x14ac:dyDescent="0.25"/>
    <row r="5945" s="2" customFormat="1" ht="10.5" x14ac:dyDescent="0.25"/>
    <row r="5946" s="2" customFormat="1" ht="10.5" x14ac:dyDescent="0.25"/>
    <row r="5947" s="2" customFormat="1" ht="10.5" x14ac:dyDescent="0.25"/>
    <row r="5948" s="2" customFormat="1" ht="10.5" x14ac:dyDescent="0.25"/>
    <row r="5949" s="2" customFormat="1" ht="10.5" x14ac:dyDescent="0.25"/>
    <row r="5950" s="2" customFormat="1" ht="10.5" x14ac:dyDescent="0.25"/>
    <row r="5951" s="2" customFormat="1" ht="10.5" x14ac:dyDescent="0.25"/>
    <row r="5952" s="2" customFormat="1" ht="10.5" x14ac:dyDescent="0.25"/>
    <row r="5953" s="2" customFormat="1" ht="10.5" x14ac:dyDescent="0.25"/>
    <row r="5954" s="2" customFormat="1" ht="10.5" x14ac:dyDescent="0.25"/>
    <row r="5955" s="2" customFormat="1" ht="10.5" x14ac:dyDescent="0.25"/>
    <row r="5956" s="2" customFormat="1" ht="10.5" x14ac:dyDescent="0.25"/>
    <row r="5957" s="2" customFormat="1" ht="10.5" x14ac:dyDescent="0.25"/>
    <row r="5958" s="2" customFormat="1" ht="10.5" x14ac:dyDescent="0.25"/>
    <row r="5959" s="2" customFormat="1" ht="10.5" x14ac:dyDescent="0.25"/>
    <row r="5960" s="2" customFormat="1" ht="10.5" x14ac:dyDescent="0.25"/>
    <row r="5961" s="2" customFormat="1" ht="10.5" x14ac:dyDescent="0.25"/>
    <row r="5962" s="2" customFormat="1" ht="10.5" x14ac:dyDescent="0.25"/>
    <row r="5963" s="2" customFormat="1" ht="10.5" x14ac:dyDescent="0.25"/>
    <row r="5964" s="2" customFormat="1" ht="10.5" x14ac:dyDescent="0.25"/>
    <row r="5965" s="2" customFormat="1" ht="10.5" x14ac:dyDescent="0.25"/>
    <row r="5966" s="2" customFormat="1" ht="10.5" x14ac:dyDescent="0.25"/>
    <row r="5967" s="2" customFormat="1" ht="10.5" x14ac:dyDescent="0.25"/>
    <row r="5968" s="2" customFormat="1" ht="10.5" x14ac:dyDescent="0.25"/>
    <row r="5969" s="2" customFormat="1" ht="10.5" x14ac:dyDescent="0.25"/>
    <row r="5970" s="2" customFormat="1" ht="10.5" x14ac:dyDescent="0.25"/>
    <row r="5971" s="2" customFormat="1" ht="10.5" x14ac:dyDescent="0.25"/>
    <row r="5972" s="2" customFormat="1" ht="10.5" x14ac:dyDescent="0.25"/>
    <row r="5973" s="2" customFormat="1" ht="10.5" x14ac:dyDescent="0.25"/>
    <row r="5974" s="2" customFormat="1" ht="10.5" x14ac:dyDescent="0.25"/>
    <row r="5975" s="2" customFormat="1" ht="10.5" x14ac:dyDescent="0.25"/>
    <row r="5976" s="2" customFormat="1" ht="10.5" x14ac:dyDescent="0.25"/>
    <row r="5977" s="2" customFormat="1" ht="10.5" x14ac:dyDescent="0.25"/>
    <row r="5978" s="2" customFormat="1" ht="10.5" x14ac:dyDescent="0.25"/>
    <row r="5979" s="2" customFormat="1" ht="10.5" x14ac:dyDescent="0.25"/>
    <row r="5980" s="2" customFormat="1" ht="10.5" x14ac:dyDescent="0.25"/>
    <row r="5981" s="2" customFormat="1" ht="10.5" x14ac:dyDescent="0.25"/>
    <row r="5982" s="2" customFormat="1" ht="10.5" x14ac:dyDescent="0.25"/>
    <row r="5983" s="2" customFormat="1" ht="10.5" x14ac:dyDescent="0.25"/>
    <row r="5984" s="2" customFormat="1" ht="10.5" x14ac:dyDescent="0.25"/>
    <row r="5985" s="2" customFormat="1" ht="10.5" x14ac:dyDescent="0.25"/>
    <row r="5986" s="2" customFormat="1" ht="10.5" x14ac:dyDescent="0.25"/>
    <row r="5987" s="2" customFormat="1" ht="10.5" x14ac:dyDescent="0.25"/>
    <row r="5988" s="2" customFormat="1" ht="10.5" x14ac:dyDescent="0.25"/>
    <row r="5989" s="2" customFormat="1" ht="10.5" x14ac:dyDescent="0.25"/>
    <row r="5990" s="2" customFormat="1" ht="10.5" x14ac:dyDescent="0.25"/>
    <row r="5991" s="2" customFormat="1" ht="10.5" x14ac:dyDescent="0.25"/>
    <row r="5992" s="2" customFormat="1" ht="10.5" x14ac:dyDescent="0.25"/>
    <row r="5993" s="2" customFormat="1" ht="10.5" x14ac:dyDescent="0.25"/>
    <row r="5994" s="2" customFormat="1" ht="10.5" x14ac:dyDescent="0.25"/>
    <row r="5995" s="2" customFormat="1" ht="10.5" x14ac:dyDescent="0.25"/>
    <row r="5996" s="2" customFormat="1" ht="10.5" x14ac:dyDescent="0.25"/>
    <row r="5997" s="2" customFormat="1" ht="10.5" x14ac:dyDescent="0.25"/>
    <row r="5998" s="2" customFormat="1" ht="10.5" x14ac:dyDescent="0.25"/>
    <row r="5999" s="2" customFormat="1" ht="10.5" x14ac:dyDescent="0.25"/>
    <row r="6000" s="2" customFormat="1" ht="10.5" x14ac:dyDescent="0.25"/>
    <row r="6001" s="2" customFormat="1" ht="10.5" x14ac:dyDescent="0.25"/>
    <row r="6002" s="2" customFormat="1" ht="10.5" x14ac:dyDescent="0.25"/>
    <row r="6003" s="2" customFormat="1" ht="10.5" x14ac:dyDescent="0.25"/>
    <row r="6004" s="2" customFormat="1" ht="10.5" x14ac:dyDescent="0.25"/>
    <row r="6005" s="2" customFormat="1" ht="10.5" x14ac:dyDescent="0.25"/>
    <row r="6006" s="2" customFormat="1" ht="10.5" x14ac:dyDescent="0.25"/>
    <row r="6007" s="2" customFormat="1" ht="10.5" x14ac:dyDescent="0.25"/>
    <row r="6008" s="2" customFormat="1" ht="10.5" x14ac:dyDescent="0.25"/>
    <row r="6009" s="2" customFormat="1" ht="10.5" x14ac:dyDescent="0.25"/>
    <row r="6010" s="2" customFormat="1" ht="10.5" x14ac:dyDescent="0.25"/>
    <row r="6011" s="2" customFormat="1" ht="10.5" x14ac:dyDescent="0.25"/>
    <row r="6012" s="2" customFormat="1" ht="10.5" x14ac:dyDescent="0.25"/>
    <row r="6013" s="2" customFormat="1" ht="10.5" x14ac:dyDescent="0.25"/>
    <row r="6014" s="2" customFormat="1" ht="10.5" x14ac:dyDescent="0.25"/>
    <row r="6015" s="2" customFormat="1" ht="10.5" x14ac:dyDescent="0.25"/>
    <row r="6016" s="2" customFormat="1" ht="10.5" x14ac:dyDescent="0.25"/>
    <row r="6017" s="2" customFormat="1" ht="10.5" x14ac:dyDescent="0.25"/>
    <row r="6018" s="2" customFormat="1" ht="10.5" x14ac:dyDescent="0.25"/>
    <row r="6019" s="2" customFormat="1" ht="10.5" x14ac:dyDescent="0.25"/>
    <row r="6020" s="2" customFormat="1" ht="10.5" x14ac:dyDescent="0.25"/>
    <row r="6021" s="2" customFormat="1" ht="10.5" x14ac:dyDescent="0.25"/>
    <row r="6022" s="2" customFormat="1" ht="10.5" x14ac:dyDescent="0.25"/>
    <row r="6023" s="2" customFormat="1" ht="10.5" x14ac:dyDescent="0.25"/>
    <row r="6024" s="2" customFormat="1" ht="10.5" x14ac:dyDescent="0.25"/>
    <row r="6025" s="2" customFormat="1" ht="10.5" x14ac:dyDescent="0.25"/>
    <row r="6026" s="2" customFormat="1" ht="10.5" x14ac:dyDescent="0.25"/>
    <row r="6027" s="2" customFormat="1" ht="10.5" x14ac:dyDescent="0.25"/>
    <row r="6028" s="2" customFormat="1" ht="10.5" x14ac:dyDescent="0.25"/>
    <row r="6029" s="2" customFormat="1" ht="10.5" x14ac:dyDescent="0.25"/>
    <row r="6030" s="2" customFormat="1" ht="10.5" x14ac:dyDescent="0.25"/>
    <row r="6031" s="2" customFormat="1" ht="10.5" x14ac:dyDescent="0.25"/>
    <row r="6032" s="2" customFormat="1" ht="10.5" x14ac:dyDescent="0.25"/>
    <row r="6033" s="2" customFormat="1" ht="10.5" x14ac:dyDescent="0.25"/>
    <row r="6034" s="2" customFormat="1" ht="10.5" x14ac:dyDescent="0.25"/>
    <row r="6035" s="2" customFormat="1" ht="10.5" x14ac:dyDescent="0.25"/>
    <row r="6036" s="2" customFormat="1" ht="10.5" x14ac:dyDescent="0.25"/>
    <row r="6037" s="2" customFormat="1" ht="10.5" x14ac:dyDescent="0.25"/>
    <row r="6038" s="2" customFormat="1" ht="10.5" x14ac:dyDescent="0.25"/>
    <row r="6039" s="2" customFormat="1" ht="10.5" x14ac:dyDescent="0.25"/>
    <row r="6040" s="2" customFormat="1" ht="10.5" x14ac:dyDescent="0.25"/>
    <row r="6041" s="2" customFormat="1" ht="10.5" x14ac:dyDescent="0.25"/>
    <row r="6042" s="2" customFormat="1" ht="10.5" x14ac:dyDescent="0.25"/>
    <row r="6043" s="2" customFormat="1" ht="10.5" x14ac:dyDescent="0.25"/>
    <row r="6044" s="2" customFormat="1" ht="10.5" x14ac:dyDescent="0.25"/>
    <row r="6045" s="2" customFormat="1" ht="10.5" x14ac:dyDescent="0.25"/>
    <row r="6046" s="2" customFormat="1" ht="10.5" x14ac:dyDescent="0.25"/>
    <row r="6047" s="2" customFormat="1" ht="10.5" x14ac:dyDescent="0.25"/>
    <row r="6048" s="2" customFormat="1" ht="10.5" x14ac:dyDescent="0.25"/>
    <row r="6049" s="2" customFormat="1" ht="10.5" x14ac:dyDescent="0.25"/>
    <row r="6050" s="2" customFormat="1" ht="10.5" x14ac:dyDescent="0.25"/>
    <row r="6051" s="2" customFormat="1" ht="10.5" x14ac:dyDescent="0.25"/>
    <row r="6052" s="2" customFormat="1" ht="10.5" x14ac:dyDescent="0.25"/>
    <row r="6053" s="2" customFormat="1" ht="10.5" x14ac:dyDescent="0.25"/>
    <row r="6054" s="2" customFormat="1" ht="10.5" x14ac:dyDescent="0.25"/>
    <row r="6055" s="2" customFormat="1" ht="10.5" x14ac:dyDescent="0.25"/>
    <row r="6056" s="2" customFormat="1" ht="10.5" x14ac:dyDescent="0.25"/>
    <row r="6057" s="2" customFormat="1" ht="10.5" x14ac:dyDescent="0.25"/>
    <row r="6058" s="2" customFormat="1" ht="10.5" x14ac:dyDescent="0.25"/>
    <row r="6059" s="2" customFormat="1" ht="10.5" x14ac:dyDescent="0.25"/>
    <row r="6060" s="2" customFormat="1" ht="10.5" x14ac:dyDescent="0.25"/>
    <row r="6061" s="2" customFormat="1" ht="10.5" x14ac:dyDescent="0.25"/>
    <row r="6062" s="2" customFormat="1" ht="10.5" x14ac:dyDescent="0.25"/>
    <row r="6063" s="2" customFormat="1" ht="10.5" x14ac:dyDescent="0.25"/>
    <row r="6064" s="2" customFormat="1" ht="10.5" x14ac:dyDescent="0.25"/>
    <row r="6065" s="2" customFormat="1" ht="10.5" x14ac:dyDescent="0.25"/>
    <row r="6066" s="2" customFormat="1" ht="10.5" x14ac:dyDescent="0.25"/>
    <row r="6067" s="2" customFormat="1" ht="10.5" x14ac:dyDescent="0.25"/>
    <row r="6068" s="2" customFormat="1" ht="10.5" x14ac:dyDescent="0.25"/>
    <row r="6069" s="2" customFormat="1" ht="10.5" x14ac:dyDescent="0.25"/>
    <row r="6070" s="2" customFormat="1" ht="10.5" x14ac:dyDescent="0.25"/>
    <row r="6071" s="2" customFormat="1" ht="10.5" x14ac:dyDescent="0.25"/>
    <row r="6072" s="2" customFormat="1" ht="10.5" x14ac:dyDescent="0.25"/>
    <row r="6073" s="2" customFormat="1" ht="10.5" x14ac:dyDescent="0.25"/>
    <row r="6074" s="2" customFormat="1" ht="10.5" x14ac:dyDescent="0.25"/>
    <row r="6075" s="2" customFormat="1" ht="10.5" x14ac:dyDescent="0.25"/>
    <row r="6076" s="2" customFormat="1" ht="10.5" x14ac:dyDescent="0.25"/>
    <row r="6077" s="2" customFormat="1" ht="10.5" x14ac:dyDescent="0.25"/>
    <row r="6078" s="2" customFormat="1" ht="10.5" x14ac:dyDescent="0.25"/>
    <row r="6079" s="2" customFormat="1" ht="10.5" x14ac:dyDescent="0.25"/>
    <row r="6080" s="2" customFormat="1" ht="10.5" x14ac:dyDescent="0.25"/>
    <row r="6081" s="2" customFormat="1" ht="10.5" x14ac:dyDescent="0.25"/>
    <row r="6082" s="2" customFormat="1" ht="10.5" x14ac:dyDescent="0.25"/>
    <row r="6083" s="2" customFormat="1" ht="10.5" x14ac:dyDescent="0.25"/>
    <row r="6084" s="2" customFormat="1" ht="10.5" x14ac:dyDescent="0.25"/>
    <row r="6085" s="2" customFormat="1" ht="10.5" x14ac:dyDescent="0.25"/>
    <row r="6086" s="2" customFormat="1" ht="10.5" x14ac:dyDescent="0.25"/>
    <row r="6087" s="2" customFormat="1" ht="10.5" x14ac:dyDescent="0.25"/>
    <row r="6088" s="2" customFormat="1" ht="10.5" x14ac:dyDescent="0.25"/>
    <row r="6089" s="2" customFormat="1" ht="10.5" x14ac:dyDescent="0.25"/>
    <row r="6090" s="2" customFormat="1" ht="10.5" x14ac:dyDescent="0.25"/>
    <row r="6091" s="2" customFormat="1" ht="10.5" x14ac:dyDescent="0.25"/>
    <row r="6092" s="2" customFormat="1" ht="10.5" x14ac:dyDescent="0.25"/>
    <row r="6093" s="2" customFormat="1" ht="10.5" x14ac:dyDescent="0.25"/>
    <row r="6094" s="2" customFormat="1" ht="10.5" x14ac:dyDescent="0.25"/>
    <row r="6095" s="2" customFormat="1" ht="10.5" x14ac:dyDescent="0.25"/>
    <row r="6096" s="2" customFormat="1" ht="10.5" x14ac:dyDescent="0.25"/>
    <row r="6097" s="2" customFormat="1" ht="10.5" x14ac:dyDescent="0.25"/>
    <row r="6098" s="2" customFormat="1" ht="10.5" x14ac:dyDescent="0.25"/>
    <row r="6099" s="2" customFormat="1" ht="10.5" x14ac:dyDescent="0.25"/>
    <row r="6100" s="2" customFormat="1" ht="10.5" x14ac:dyDescent="0.25"/>
    <row r="6101" s="2" customFormat="1" ht="10.5" x14ac:dyDescent="0.25"/>
    <row r="6102" s="2" customFormat="1" ht="10.5" x14ac:dyDescent="0.25"/>
    <row r="6103" s="2" customFormat="1" ht="10.5" x14ac:dyDescent="0.25"/>
    <row r="6104" s="2" customFormat="1" ht="10.5" x14ac:dyDescent="0.25"/>
    <row r="6105" s="2" customFormat="1" ht="10.5" x14ac:dyDescent="0.25"/>
    <row r="6106" s="2" customFormat="1" ht="10.5" x14ac:dyDescent="0.25"/>
    <row r="6107" s="2" customFormat="1" ht="10.5" x14ac:dyDescent="0.25"/>
    <row r="6108" s="2" customFormat="1" ht="10.5" x14ac:dyDescent="0.25"/>
    <row r="6109" s="2" customFormat="1" ht="10.5" x14ac:dyDescent="0.25"/>
    <row r="6110" s="2" customFormat="1" ht="10.5" x14ac:dyDescent="0.25"/>
    <row r="6111" s="2" customFormat="1" ht="10.5" x14ac:dyDescent="0.25"/>
    <row r="6112" s="2" customFormat="1" ht="10.5" x14ac:dyDescent="0.25"/>
    <row r="6113" s="2" customFormat="1" ht="10.5" x14ac:dyDescent="0.25"/>
    <row r="6114" s="2" customFormat="1" ht="10.5" x14ac:dyDescent="0.25"/>
    <row r="6115" s="2" customFormat="1" ht="10.5" x14ac:dyDescent="0.25"/>
    <row r="6116" s="2" customFormat="1" ht="10.5" x14ac:dyDescent="0.25"/>
    <row r="6117" s="2" customFormat="1" ht="10.5" x14ac:dyDescent="0.25"/>
    <row r="6118" s="2" customFormat="1" ht="10.5" x14ac:dyDescent="0.25"/>
    <row r="6119" s="2" customFormat="1" ht="10.5" x14ac:dyDescent="0.25"/>
    <row r="6120" s="2" customFormat="1" ht="10.5" x14ac:dyDescent="0.25"/>
    <row r="6121" s="2" customFormat="1" ht="10.5" x14ac:dyDescent="0.25"/>
    <row r="6122" s="2" customFormat="1" ht="10.5" x14ac:dyDescent="0.25"/>
    <row r="6123" s="2" customFormat="1" ht="10.5" x14ac:dyDescent="0.25"/>
    <row r="6124" s="2" customFormat="1" ht="10.5" x14ac:dyDescent="0.25"/>
    <row r="6125" s="2" customFormat="1" ht="10.5" x14ac:dyDescent="0.25"/>
    <row r="6126" s="2" customFormat="1" ht="10.5" x14ac:dyDescent="0.25"/>
    <row r="6127" s="2" customFormat="1" ht="10.5" x14ac:dyDescent="0.25"/>
    <row r="6128" s="2" customFormat="1" ht="10.5" x14ac:dyDescent="0.25"/>
    <row r="6129" s="2" customFormat="1" ht="10.5" x14ac:dyDescent="0.25"/>
    <row r="6130" s="2" customFormat="1" ht="10.5" x14ac:dyDescent="0.25"/>
    <row r="6131" s="2" customFormat="1" ht="10.5" x14ac:dyDescent="0.25"/>
    <row r="6132" s="2" customFormat="1" ht="10.5" x14ac:dyDescent="0.25"/>
    <row r="6133" s="2" customFormat="1" ht="10.5" x14ac:dyDescent="0.25"/>
    <row r="6134" s="2" customFormat="1" ht="10.5" x14ac:dyDescent="0.25"/>
    <row r="6135" s="2" customFormat="1" ht="10.5" x14ac:dyDescent="0.25"/>
    <row r="6136" s="2" customFormat="1" ht="10.5" x14ac:dyDescent="0.25"/>
    <row r="6137" s="2" customFormat="1" ht="10.5" x14ac:dyDescent="0.25"/>
    <row r="6138" s="2" customFormat="1" ht="10.5" x14ac:dyDescent="0.25"/>
    <row r="6139" s="2" customFormat="1" ht="10.5" x14ac:dyDescent="0.25"/>
    <row r="6140" s="2" customFormat="1" ht="10.5" x14ac:dyDescent="0.25"/>
    <row r="6141" s="2" customFormat="1" ht="10.5" x14ac:dyDescent="0.25"/>
    <row r="6142" s="2" customFormat="1" ht="10.5" x14ac:dyDescent="0.25"/>
    <row r="6143" s="2" customFormat="1" ht="10.5" x14ac:dyDescent="0.25"/>
    <row r="6144" s="2" customFormat="1" ht="10.5" x14ac:dyDescent="0.25"/>
    <row r="6145" s="2" customFormat="1" ht="10.5" x14ac:dyDescent="0.25"/>
    <row r="6146" s="2" customFormat="1" ht="10.5" x14ac:dyDescent="0.25"/>
    <row r="6147" s="2" customFormat="1" ht="10.5" x14ac:dyDescent="0.25"/>
    <row r="6148" s="2" customFormat="1" ht="10.5" x14ac:dyDescent="0.25"/>
    <row r="6149" s="2" customFormat="1" ht="10.5" x14ac:dyDescent="0.25"/>
    <row r="6150" s="2" customFormat="1" ht="10.5" x14ac:dyDescent="0.25"/>
    <row r="6151" s="2" customFormat="1" ht="10.5" x14ac:dyDescent="0.25"/>
    <row r="6152" s="2" customFormat="1" ht="10.5" x14ac:dyDescent="0.25"/>
    <row r="6153" s="2" customFormat="1" ht="10.5" x14ac:dyDescent="0.25"/>
    <row r="6154" s="2" customFormat="1" ht="10.5" x14ac:dyDescent="0.25"/>
    <row r="6155" s="2" customFormat="1" ht="10.5" x14ac:dyDescent="0.25"/>
    <row r="6156" s="2" customFormat="1" ht="10.5" x14ac:dyDescent="0.25"/>
    <row r="6157" s="2" customFormat="1" ht="10.5" x14ac:dyDescent="0.25"/>
    <row r="6158" s="2" customFormat="1" ht="10.5" x14ac:dyDescent="0.25"/>
    <row r="6159" s="2" customFormat="1" ht="10.5" x14ac:dyDescent="0.25"/>
    <row r="6160" s="2" customFormat="1" ht="10.5" x14ac:dyDescent="0.25"/>
    <row r="6161" s="2" customFormat="1" ht="10.5" x14ac:dyDescent="0.25"/>
    <row r="6162" s="2" customFormat="1" ht="10.5" x14ac:dyDescent="0.25"/>
    <row r="6163" s="2" customFormat="1" ht="10.5" x14ac:dyDescent="0.25"/>
    <row r="6164" s="2" customFormat="1" ht="10.5" x14ac:dyDescent="0.25"/>
    <row r="6165" s="2" customFormat="1" ht="10.5" x14ac:dyDescent="0.25"/>
    <row r="6166" s="2" customFormat="1" ht="10.5" x14ac:dyDescent="0.25"/>
    <row r="6167" s="2" customFormat="1" ht="10.5" x14ac:dyDescent="0.25"/>
    <row r="6168" s="2" customFormat="1" ht="10.5" x14ac:dyDescent="0.25"/>
    <row r="6169" s="2" customFormat="1" ht="10.5" x14ac:dyDescent="0.25"/>
    <row r="6170" s="2" customFormat="1" ht="10.5" x14ac:dyDescent="0.25"/>
    <row r="6171" s="2" customFormat="1" ht="10.5" x14ac:dyDescent="0.25"/>
    <row r="6172" s="2" customFormat="1" ht="10.5" x14ac:dyDescent="0.25"/>
    <row r="6173" s="2" customFormat="1" ht="10.5" x14ac:dyDescent="0.25"/>
    <row r="6174" s="2" customFormat="1" ht="10.5" x14ac:dyDescent="0.25"/>
    <row r="6175" s="2" customFormat="1" ht="10.5" x14ac:dyDescent="0.25"/>
    <row r="6176" s="2" customFormat="1" ht="10.5" x14ac:dyDescent="0.25"/>
    <row r="6177" s="2" customFormat="1" ht="10.5" x14ac:dyDescent="0.25"/>
    <row r="6178" s="2" customFormat="1" ht="10.5" x14ac:dyDescent="0.25"/>
    <row r="6179" s="2" customFormat="1" ht="10.5" x14ac:dyDescent="0.25"/>
    <row r="6180" s="2" customFormat="1" ht="10.5" x14ac:dyDescent="0.25"/>
    <row r="6181" s="2" customFormat="1" ht="10.5" x14ac:dyDescent="0.25"/>
    <row r="6182" s="2" customFormat="1" ht="10.5" x14ac:dyDescent="0.25"/>
    <row r="6183" s="2" customFormat="1" ht="10.5" x14ac:dyDescent="0.25"/>
    <row r="6184" s="2" customFormat="1" ht="10.5" x14ac:dyDescent="0.25"/>
    <row r="6185" s="2" customFormat="1" ht="10.5" x14ac:dyDescent="0.25"/>
    <row r="6186" s="2" customFormat="1" ht="10.5" x14ac:dyDescent="0.25"/>
    <row r="6187" s="2" customFormat="1" ht="10.5" x14ac:dyDescent="0.25"/>
    <row r="6188" s="2" customFormat="1" ht="10.5" x14ac:dyDescent="0.25"/>
    <row r="6189" s="2" customFormat="1" ht="10.5" x14ac:dyDescent="0.25"/>
    <row r="6190" s="2" customFormat="1" ht="10.5" x14ac:dyDescent="0.25"/>
    <row r="6191" s="2" customFormat="1" ht="10.5" x14ac:dyDescent="0.25"/>
    <row r="6192" s="2" customFormat="1" ht="10.5" x14ac:dyDescent="0.25"/>
    <row r="6193" s="2" customFormat="1" ht="10.5" x14ac:dyDescent="0.25"/>
    <row r="6194" s="2" customFormat="1" ht="10.5" x14ac:dyDescent="0.25"/>
    <row r="6195" s="2" customFormat="1" ht="10.5" x14ac:dyDescent="0.25"/>
    <row r="6196" s="2" customFormat="1" ht="10.5" x14ac:dyDescent="0.25"/>
    <row r="6197" s="2" customFormat="1" ht="10.5" x14ac:dyDescent="0.25"/>
    <row r="6198" s="2" customFormat="1" ht="10.5" x14ac:dyDescent="0.25"/>
    <row r="6199" s="2" customFormat="1" ht="10.5" x14ac:dyDescent="0.25"/>
    <row r="6200" s="2" customFormat="1" ht="10.5" x14ac:dyDescent="0.25"/>
    <row r="6201" s="2" customFormat="1" ht="10.5" x14ac:dyDescent="0.25"/>
    <row r="6202" s="2" customFormat="1" ht="10.5" x14ac:dyDescent="0.25"/>
    <row r="6203" s="2" customFormat="1" ht="10.5" x14ac:dyDescent="0.25"/>
    <row r="6204" s="2" customFormat="1" ht="10.5" x14ac:dyDescent="0.25"/>
    <row r="6205" s="2" customFormat="1" ht="10.5" x14ac:dyDescent="0.25"/>
    <row r="6206" s="2" customFormat="1" ht="10.5" x14ac:dyDescent="0.25"/>
    <row r="6207" s="2" customFormat="1" ht="10.5" x14ac:dyDescent="0.25"/>
    <row r="6208" s="2" customFormat="1" ht="10.5" x14ac:dyDescent="0.25"/>
    <row r="6209" s="2" customFormat="1" ht="10.5" x14ac:dyDescent="0.25"/>
    <row r="6210" s="2" customFormat="1" ht="10.5" x14ac:dyDescent="0.25"/>
    <row r="6211" s="2" customFormat="1" ht="10.5" x14ac:dyDescent="0.25"/>
    <row r="6212" s="2" customFormat="1" ht="10.5" x14ac:dyDescent="0.25"/>
    <row r="6213" s="2" customFormat="1" ht="10.5" x14ac:dyDescent="0.25"/>
    <row r="6214" s="2" customFormat="1" ht="10.5" x14ac:dyDescent="0.25"/>
    <row r="6215" s="2" customFormat="1" ht="10.5" x14ac:dyDescent="0.25"/>
    <row r="6216" s="2" customFormat="1" ht="10.5" x14ac:dyDescent="0.25"/>
    <row r="6217" s="2" customFormat="1" ht="10.5" x14ac:dyDescent="0.25"/>
    <row r="6218" s="2" customFormat="1" ht="10.5" x14ac:dyDescent="0.25"/>
    <row r="6219" s="2" customFormat="1" ht="10.5" x14ac:dyDescent="0.25"/>
    <row r="6220" s="2" customFormat="1" ht="10.5" x14ac:dyDescent="0.25"/>
    <row r="6221" s="2" customFormat="1" ht="10.5" x14ac:dyDescent="0.25"/>
    <row r="6222" s="2" customFormat="1" ht="10.5" x14ac:dyDescent="0.25"/>
    <row r="6223" s="2" customFormat="1" ht="10.5" x14ac:dyDescent="0.25"/>
    <row r="6224" s="2" customFormat="1" ht="10.5" x14ac:dyDescent="0.25"/>
    <row r="6225" s="2" customFormat="1" ht="10.5" x14ac:dyDescent="0.25"/>
    <row r="6226" s="2" customFormat="1" ht="10.5" x14ac:dyDescent="0.25"/>
    <row r="6227" s="2" customFormat="1" ht="10.5" x14ac:dyDescent="0.25"/>
    <row r="6228" s="2" customFormat="1" ht="10.5" x14ac:dyDescent="0.25"/>
    <row r="6229" s="2" customFormat="1" ht="10.5" x14ac:dyDescent="0.25"/>
    <row r="6230" s="2" customFormat="1" ht="10.5" x14ac:dyDescent="0.25"/>
    <row r="6231" s="2" customFormat="1" ht="10.5" x14ac:dyDescent="0.25"/>
    <row r="6232" s="2" customFormat="1" ht="10.5" x14ac:dyDescent="0.25"/>
    <row r="6233" s="2" customFormat="1" ht="10.5" x14ac:dyDescent="0.25"/>
    <row r="6234" s="2" customFormat="1" ht="10.5" x14ac:dyDescent="0.25"/>
    <row r="6235" s="2" customFormat="1" ht="10.5" x14ac:dyDescent="0.25"/>
    <row r="6236" s="2" customFormat="1" ht="10.5" x14ac:dyDescent="0.25"/>
    <row r="6237" s="2" customFormat="1" ht="10.5" x14ac:dyDescent="0.25"/>
    <row r="6238" s="2" customFormat="1" ht="10.5" x14ac:dyDescent="0.25"/>
    <row r="6239" s="2" customFormat="1" ht="10.5" x14ac:dyDescent="0.25"/>
    <row r="6240" s="2" customFormat="1" ht="10.5" x14ac:dyDescent="0.25"/>
    <row r="6241" s="2" customFormat="1" ht="10.5" x14ac:dyDescent="0.25"/>
    <row r="6242" s="2" customFormat="1" ht="10.5" x14ac:dyDescent="0.25"/>
    <row r="6243" s="2" customFormat="1" ht="10.5" x14ac:dyDescent="0.25"/>
    <row r="6244" s="2" customFormat="1" ht="10.5" x14ac:dyDescent="0.25"/>
    <row r="6245" s="2" customFormat="1" ht="10.5" x14ac:dyDescent="0.25"/>
    <row r="6246" s="2" customFormat="1" ht="10.5" x14ac:dyDescent="0.25"/>
    <row r="6247" s="2" customFormat="1" ht="10.5" x14ac:dyDescent="0.25"/>
    <row r="6248" s="2" customFormat="1" ht="10.5" x14ac:dyDescent="0.25"/>
    <row r="6249" s="2" customFormat="1" ht="10.5" x14ac:dyDescent="0.25"/>
    <row r="6250" s="2" customFormat="1" ht="10.5" x14ac:dyDescent="0.25"/>
    <row r="6251" s="2" customFormat="1" ht="10.5" x14ac:dyDescent="0.25"/>
    <row r="6252" s="2" customFormat="1" ht="10.5" x14ac:dyDescent="0.25"/>
    <row r="6253" s="2" customFormat="1" ht="10.5" x14ac:dyDescent="0.25"/>
    <row r="6254" s="2" customFormat="1" ht="10.5" x14ac:dyDescent="0.25"/>
    <row r="6255" s="2" customFormat="1" ht="10.5" x14ac:dyDescent="0.25"/>
    <row r="6256" s="2" customFormat="1" ht="10.5" x14ac:dyDescent="0.25"/>
    <row r="6257" s="2" customFormat="1" ht="10.5" x14ac:dyDescent="0.25"/>
    <row r="6258" s="2" customFormat="1" ht="10.5" x14ac:dyDescent="0.25"/>
    <row r="6259" s="2" customFormat="1" ht="10.5" x14ac:dyDescent="0.25"/>
    <row r="6260" s="2" customFormat="1" ht="10.5" x14ac:dyDescent="0.25"/>
    <row r="6261" s="2" customFormat="1" ht="10.5" x14ac:dyDescent="0.25"/>
    <row r="6262" s="2" customFormat="1" ht="10.5" x14ac:dyDescent="0.25"/>
    <row r="6263" s="2" customFormat="1" ht="10.5" x14ac:dyDescent="0.25"/>
    <row r="6264" s="2" customFormat="1" ht="10.5" x14ac:dyDescent="0.25"/>
    <row r="6265" s="2" customFormat="1" ht="10.5" x14ac:dyDescent="0.25"/>
    <row r="6266" s="2" customFormat="1" ht="10.5" x14ac:dyDescent="0.25"/>
    <row r="6267" s="2" customFormat="1" ht="10.5" x14ac:dyDescent="0.25"/>
    <row r="6268" s="2" customFormat="1" ht="10.5" x14ac:dyDescent="0.25"/>
    <row r="6269" s="2" customFormat="1" ht="10.5" x14ac:dyDescent="0.25"/>
    <row r="6270" s="2" customFormat="1" ht="10.5" x14ac:dyDescent="0.25"/>
    <row r="6271" s="2" customFormat="1" ht="10.5" x14ac:dyDescent="0.25"/>
    <row r="6272" s="2" customFormat="1" ht="10.5" x14ac:dyDescent="0.25"/>
    <row r="6273" s="2" customFormat="1" ht="10.5" x14ac:dyDescent="0.25"/>
    <row r="6274" s="2" customFormat="1" ht="10.5" x14ac:dyDescent="0.25"/>
    <row r="6275" s="2" customFormat="1" ht="10.5" x14ac:dyDescent="0.25"/>
    <row r="6276" s="2" customFormat="1" ht="10.5" x14ac:dyDescent="0.25"/>
    <row r="6277" s="2" customFormat="1" ht="10.5" x14ac:dyDescent="0.25"/>
    <row r="6278" s="2" customFormat="1" ht="10.5" x14ac:dyDescent="0.25"/>
    <row r="6279" s="2" customFormat="1" ht="10.5" x14ac:dyDescent="0.25"/>
    <row r="6280" s="2" customFormat="1" ht="10.5" x14ac:dyDescent="0.25"/>
    <row r="6281" s="2" customFormat="1" ht="10.5" x14ac:dyDescent="0.25"/>
    <row r="6282" s="2" customFormat="1" ht="10.5" x14ac:dyDescent="0.25"/>
    <row r="6283" s="2" customFormat="1" ht="10.5" x14ac:dyDescent="0.25"/>
    <row r="6284" s="2" customFormat="1" ht="10.5" x14ac:dyDescent="0.25"/>
    <row r="6285" s="2" customFormat="1" ht="10.5" x14ac:dyDescent="0.25"/>
    <row r="6286" s="2" customFormat="1" ht="10.5" x14ac:dyDescent="0.25"/>
    <row r="6287" s="2" customFormat="1" ht="10.5" x14ac:dyDescent="0.25"/>
    <row r="6288" s="2" customFormat="1" ht="10.5" x14ac:dyDescent="0.25"/>
    <row r="6289" s="2" customFormat="1" ht="10.5" x14ac:dyDescent="0.25"/>
    <row r="6290" s="2" customFormat="1" ht="10.5" x14ac:dyDescent="0.25"/>
    <row r="6291" s="2" customFormat="1" ht="10.5" x14ac:dyDescent="0.25"/>
    <row r="6292" s="2" customFormat="1" ht="10.5" x14ac:dyDescent="0.25"/>
    <row r="6293" s="2" customFormat="1" ht="10.5" x14ac:dyDescent="0.25"/>
    <row r="6294" s="2" customFormat="1" ht="10.5" x14ac:dyDescent="0.25"/>
    <row r="6295" s="2" customFormat="1" ht="10.5" x14ac:dyDescent="0.25"/>
    <row r="6296" s="2" customFormat="1" ht="10.5" x14ac:dyDescent="0.25"/>
    <row r="6297" s="2" customFormat="1" ht="10.5" x14ac:dyDescent="0.25"/>
    <row r="6298" s="2" customFormat="1" ht="10.5" x14ac:dyDescent="0.25"/>
    <row r="6299" s="2" customFormat="1" ht="10.5" x14ac:dyDescent="0.25"/>
    <row r="6300" s="2" customFormat="1" ht="10.5" x14ac:dyDescent="0.25"/>
    <row r="6301" s="2" customFormat="1" ht="10.5" x14ac:dyDescent="0.25"/>
    <row r="6302" s="2" customFormat="1" ht="10.5" x14ac:dyDescent="0.25"/>
    <row r="6303" s="2" customFormat="1" ht="10.5" x14ac:dyDescent="0.25"/>
    <row r="6304" s="2" customFormat="1" ht="10.5" x14ac:dyDescent="0.25"/>
    <row r="6305" s="2" customFormat="1" ht="10.5" x14ac:dyDescent="0.25"/>
    <row r="6306" s="2" customFormat="1" ht="10.5" x14ac:dyDescent="0.25"/>
    <row r="6307" s="2" customFormat="1" ht="10.5" x14ac:dyDescent="0.25"/>
    <row r="6308" s="2" customFormat="1" ht="10.5" x14ac:dyDescent="0.25"/>
    <row r="6309" s="2" customFormat="1" ht="10.5" x14ac:dyDescent="0.25"/>
    <row r="6310" s="2" customFormat="1" ht="10.5" x14ac:dyDescent="0.25"/>
    <row r="6311" s="2" customFormat="1" ht="10.5" x14ac:dyDescent="0.25"/>
    <row r="6312" s="2" customFormat="1" ht="10.5" x14ac:dyDescent="0.25"/>
    <row r="6313" s="2" customFormat="1" ht="10.5" x14ac:dyDescent="0.25"/>
    <row r="6314" s="2" customFormat="1" ht="10.5" x14ac:dyDescent="0.25"/>
    <row r="6315" s="2" customFormat="1" ht="10.5" x14ac:dyDescent="0.25"/>
    <row r="6316" s="2" customFormat="1" ht="10.5" x14ac:dyDescent="0.25"/>
    <row r="6317" s="2" customFormat="1" ht="10.5" x14ac:dyDescent="0.25"/>
    <row r="6318" s="2" customFormat="1" ht="10.5" x14ac:dyDescent="0.25"/>
    <row r="6319" s="2" customFormat="1" ht="10.5" x14ac:dyDescent="0.25"/>
    <row r="6320" s="2" customFormat="1" ht="10.5" x14ac:dyDescent="0.25"/>
    <row r="6321" s="2" customFormat="1" ht="10.5" x14ac:dyDescent="0.25"/>
    <row r="6322" s="2" customFormat="1" ht="10.5" x14ac:dyDescent="0.25"/>
    <row r="6323" s="2" customFormat="1" ht="10.5" x14ac:dyDescent="0.25"/>
    <row r="6324" s="2" customFormat="1" ht="10.5" x14ac:dyDescent="0.25"/>
    <row r="6325" s="2" customFormat="1" ht="10.5" x14ac:dyDescent="0.25"/>
    <row r="6326" s="2" customFormat="1" ht="10.5" x14ac:dyDescent="0.25"/>
    <row r="6327" s="2" customFormat="1" ht="10.5" x14ac:dyDescent="0.25"/>
    <row r="6328" s="2" customFormat="1" ht="10.5" x14ac:dyDescent="0.25"/>
    <row r="6329" s="2" customFormat="1" ht="10.5" x14ac:dyDescent="0.25"/>
    <row r="6330" s="2" customFormat="1" ht="10.5" x14ac:dyDescent="0.25"/>
    <row r="6331" s="2" customFormat="1" ht="10.5" x14ac:dyDescent="0.25"/>
    <row r="6332" s="2" customFormat="1" ht="10.5" x14ac:dyDescent="0.25"/>
    <row r="6333" s="2" customFormat="1" ht="10.5" x14ac:dyDescent="0.25"/>
    <row r="6334" s="2" customFormat="1" ht="10.5" x14ac:dyDescent="0.25"/>
    <row r="6335" s="2" customFormat="1" ht="10.5" x14ac:dyDescent="0.25"/>
    <row r="6336" s="2" customFormat="1" ht="10.5" x14ac:dyDescent="0.25"/>
    <row r="6337" s="2" customFormat="1" ht="10.5" x14ac:dyDescent="0.25"/>
    <row r="6338" s="2" customFormat="1" ht="10.5" x14ac:dyDescent="0.25"/>
    <row r="6339" s="2" customFormat="1" ht="10.5" x14ac:dyDescent="0.25"/>
    <row r="6340" s="2" customFormat="1" ht="10.5" x14ac:dyDescent="0.25"/>
    <row r="6341" s="2" customFormat="1" ht="10.5" x14ac:dyDescent="0.25"/>
    <row r="6342" s="2" customFormat="1" ht="10.5" x14ac:dyDescent="0.25"/>
    <row r="6343" s="2" customFormat="1" ht="10.5" x14ac:dyDescent="0.25"/>
    <row r="6344" s="2" customFormat="1" ht="10.5" x14ac:dyDescent="0.25"/>
    <row r="6345" s="2" customFormat="1" ht="10.5" x14ac:dyDescent="0.25"/>
    <row r="6346" s="2" customFormat="1" ht="10.5" x14ac:dyDescent="0.25"/>
    <row r="6347" s="2" customFormat="1" ht="10.5" x14ac:dyDescent="0.25"/>
    <row r="6348" s="2" customFormat="1" ht="10.5" x14ac:dyDescent="0.25"/>
    <row r="6349" s="2" customFormat="1" ht="10.5" x14ac:dyDescent="0.25"/>
    <row r="6350" s="2" customFormat="1" ht="10.5" x14ac:dyDescent="0.25"/>
    <row r="6351" s="2" customFormat="1" ht="10.5" x14ac:dyDescent="0.25"/>
    <row r="6352" s="2" customFormat="1" ht="10.5" x14ac:dyDescent="0.25"/>
    <row r="6353" s="2" customFormat="1" ht="10.5" x14ac:dyDescent="0.25"/>
    <row r="6354" s="2" customFormat="1" ht="10.5" x14ac:dyDescent="0.25"/>
    <row r="6355" s="2" customFormat="1" ht="10.5" x14ac:dyDescent="0.25"/>
    <row r="6356" s="2" customFormat="1" ht="10.5" x14ac:dyDescent="0.25"/>
    <row r="6357" s="2" customFormat="1" ht="10.5" x14ac:dyDescent="0.25"/>
    <row r="6358" s="2" customFormat="1" ht="10.5" x14ac:dyDescent="0.25"/>
    <row r="6359" s="2" customFormat="1" ht="10.5" x14ac:dyDescent="0.25"/>
    <row r="6360" s="2" customFormat="1" ht="10.5" x14ac:dyDescent="0.25"/>
    <row r="6361" s="2" customFormat="1" ht="10.5" x14ac:dyDescent="0.25"/>
    <row r="6362" s="2" customFormat="1" ht="10.5" x14ac:dyDescent="0.25"/>
    <row r="6363" s="2" customFormat="1" ht="10.5" x14ac:dyDescent="0.25"/>
    <row r="6364" s="2" customFormat="1" ht="10.5" x14ac:dyDescent="0.25"/>
    <row r="6365" s="2" customFormat="1" ht="10.5" x14ac:dyDescent="0.25"/>
    <row r="6366" s="2" customFormat="1" ht="10.5" x14ac:dyDescent="0.25"/>
    <row r="6367" s="2" customFormat="1" ht="10.5" x14ac:dyDescent="0.25"/>
    <row r="6368" s="2" customFormat="1" ht="10.5" x14ac:dyDescent="0.25"/>
    <row r="6369" s="2" customFormat="1" ht="10.5" x14ac:dyDescent="0.25"/>
    <row r="6370" s="2" customFormat="1" ht="10.5" x14ac:dyDescent="0.25"/>
    <row r="6371" s="2" customFormat="1" ht="10.5" x14ac:dyDescent="0.25"/>
    <row r="6372" s="2" customFormat="1" ht="10.5" x14ac:dyDescent="0.25"/>
    <row r="6373" s="2" customFormat="1" ht="10.5" x14ac:dyDescent="0.25"/>
    <row r="6374" s="2" customFormat="1" ht="10.5" x14ac:dyDescent="0.25"/>
    <row r="6375" s="2" customFormat="1" ht="10.5" x14ac:dyDescent="0.25"/>
    <row r="6376" s="2" customFormat="1" ht="10.5" x14ac:dyDescent="0.25"/>
    <row r="6377" s="2" customFormat="1" ht="10.5" x14ac:dyDescent="0.25"/>
    <row r="6378" s="2" customFormat="1" ht="10.5" x14ac:dyDescent="0.25"/>
    <row r="6379" s="2" customFormat="1" ht="10.5" x14ac:dyDescent="0.25"/>
    <row r="6380" s="2" customFormat="1" ht="10.5" x14ac:dyDescent="0.25"/>
    <row r="6381" s="2" customFormat="1" ht="10.5" x14ac:dyDescent="0.25"/>
    <row r="6382" s="2" customFormat="1" ht="10.5" x14ac:dyDescent="0.25"/>
    <row r="6383" s="2" customFormat="1" ht="10.5" x14ac:dyDescent="0.25"/>
    <row r="6384" s="2" customFormat="1" ht="10.5" x14ac:dyDescent="0.25"/>
    <row r="6385" s="2" customFormat="1" ht="10.5" x14ac:dyDescent="0.25"/>
    <row r="6386" s="2" customFormat="1" ht="10.5" x14ac:dyDescent="0.25"/>
    <row r="6387" s="2" customFormat="1" ht="10.5" x14ac:dyDescent="0.25"/>
    <row r="6388" s="2" customFormat="1" ht="10.5" x14ac:dyDescent="0.25"/>
    <row r="6389" s="2" customFormat="1" ht="10.5" x14ac:dyDescent="0.25"/>
    <row r="6390" s="2" customFormat="1" ht="10.5" x14ac:dyDescent="0.25"/>
    <row r="6391" s="2" customFormat="1" ht="10.5" x14ac:dyDescent="0.25"/>
    <row r="6392" s="2" customFormat="1" ht="10.5" x14ac:dyDescent="0.25"/>
    <row r="6393" s="2" customFormat="1" ht="10.5" x14ac:dyDescent="0.25"/>
    <row r="6394" s="2" customFormat="1" ht="10.5" x14ac:dyDescent="0.25"/>
    <row r="6395" s="2" customFormat="1" ht="10.5" x14ac:dyDescent="0.25"/>
    <row r="6396" s="2" customFormat="1" ht="10.5" x14ac:dyDescent="0.25"/>
    <row r="6397" s="2" customFormat="1" ht="10.5" x14ac:dyDescent="0.25"/>
    <row r="6398" s="2" customFormat="1" ht="10.5" x14ac:dyDescent="0.25"/>
    <row r="6399" s="2" customFormat="1" ht="10.5" x14ac:dyDescent="0.25"/>
    <row r="6400" s="2" customFormat="1" ht="10.5" x14ac:dyDescent="0.25"/>
    <row r="6401" s="2" customFormat="1" ht="10.5" x14ac:dyDescent="0.25"/>
    <row r="6402" s="2" customFormat="1" ht="10.5" x14ac:dyDescent="0.25"/>
    <row r="6403" s="2" customFormat="1" ht="10.5" x14ac:dyDescent="0.25"/>
    <row r="6404" s="2" customFormat="1" ht="10.5" x14ac:dyDescent="0.25"/>
    <row r="6405" s="2" customFormat="1" ht="10.5" x14ac:dyDescent="0.25"/>
    <row r="6406" s="2" customFormat="1" ht="10.5" x14ac:dyDescent="0.25"/>
    <row r="6407" s="2" customFormat="1" ht="10.5" x14ac:dyDescent="0.25"/>
    <row r="6408" s="2" customFormat="1" ht="10.5" x14ac:dyDescent="0.25"/>
    <row r="6409" s="2" customFormat="1" ht="10.5" x14ac:dyDescent="0.25"/>
    <row r="6410" s="2" customFormat="1" ht="10.5" x14ac:dyDescent="0.25"/>
    <row r="6411" s="2" customFormat="1" ht="10.5" x14ac:dyDescent="0.25"/>
    <row r="6412" s="2" customFormat="1" ht="10.5" x14ac:dyDescent="0.25"/>
    <row r="6413" s="2" customFormat="1" ht="10.5" x14ac:dyDescent="0.25"/>
    <row r="6414" s="2" customFormat="1" ht="10.5" x14ac:dyDescent="0.25"/>
    <row r="6415" s="2" customFormat="1" ht="10.5" x14ac:dyDescent="0.25"/>
    <row r="6416" s="2" customFormat="1" ht="10.5" x14ac:dyDescent="0.25"/>
    <row r="6417" s="2" customFormat="1" ht="10.5" x14ac:dyDescent="0.25"/>
    <row r="6418" s="2" customFormat="1" ht="10.5" x14ac:dyDescent="0.25"/>
    <row r="6419" s="2" customFormat="1" ht="10.5" x14ac:dyDescent="0.25"/>
    <row r="6420" s="2" customFormat="1" ht="10.5" x14ac:dyDescent="0.25"/>
    <row r="6421" s="2" customFormat="1" ht="10.5" x14ac:dyDescent="0.25"/>
    <row r="6422" s="2" customFormat="1" ht="10.5" x14ac:dyDescent="0.25"/>
    <row r="6423" s="2" customFormat="1" ht="10.5" x14ac:dyDescent="0.25"/>
    <row r="6424" s="2" customFormat="1" ht="10.5" x14ac:dyDescent="0.25"/>
    <row r="6425" s="2" customFormat="1" ht="10.5" x14ac:dyDescent="0.25"/>
    <row r="6426" s="2" customFormat="1" ht="10.5" x14ac:dyDescent="0.25"/>
    <row r="6427" s="2" customFormat="1" ht="10.5" x14ac:dyDescent="0.25"/>
    <row r="6428" s="2" customFormat="1" ht="10.5" x14ac:dyDescent="0.25"/>
    <row r="6429" s="2" customFormat="1" ht="10.5" x14ac:dyDescent="0.25"/>
    <row r="6430" s="2" customFormat="1" ht="10.5" x14ac:dyDescent="0.25"/>
    <row r="6431" s="2" customFormat="1" ht="10.5" x14ac:dyDescent="0.25"/>
    <row r="6432" s="2" customFormat="1" ht="10.5" x14ac:dyDescent="0.25"/>
    <row r="6433" s="2" customFormat="1" ht="10.5" x14ac:dyDescent="0.25"/>
    <row r="6434" s="2" customFormat="1" ht="10.5" x14ac:dyDescent="0.25"/>
    <row r="6435" s="2" customFormat="1" ht="10.5" x14ac:dyDescent="0.25"/>
    <row r="6436" s="2" customFormat="1" ht="10.5" x14ac:dyDescent="0.25"/>
    <row r="6437" s="2" customFormat="1" ht="10.5" x14ac:dyDescent="0.25"/>
    <row r="6438" s="2" customFormat="1" ht="10.5" x14ac:dyDescent="0.25"/>
    <row r="6439" s="2" customFormat="1" ht="10.5" x14ac:dyDescent="0.25"/>
    <row r="6440" s="2" customFormat="1" ht="10.5" x14ac:dyDescent="0.25"/>
    <row r="6441" s="2" customFormat="1" ht="10.5" x14ac:dyDescent="0.25"/>
    <row r="6442" s="2" customFormat="1" ht="10.5" x14ac:dyDescent="0.25"/>
    <row r="6443" s="2" customFormat="1" ht="10.5" x14ac:dyDescent="0.25"/>
    <row r="6444" s="2" customFormat="1" ht="10.5" x14ac:dyDescent="0.25"/>
    <row r="6445" s="2" customFormat="1" ht="10.5" x14ac:dyDescent="0.25"/>
    <row r="6446" s="2" customFormat="1" ht="10.5" x14ac:dyDescent="0.25"/>
    <row r="6447" s="2" customFormat="1" ht="10.5" x14ac:dyDescent="0.25"/>
    <row r="6448" s="2" customFormat="1" ht="10.5" x14ac:dyDescent="0.25"/>
    <row r="6449" s="2" customFormat="1" ht="10.5" x14ac:dyDescent="0.25"/>
    <row r="6450" s="2" customFormat="1" ht="10.5" x14ac:dyDescent="0.25"/>
    <row r="6451" s="2" customFormat="1" ht="10.5" x14ac:dyDescent="0.25"/>
    <row r="6452" s="2" customFormat="1" ht="10.5" x14ac:dyDescent="0.25"/>
    <row r="6453" s="2" customFormat="1" ht="10.5" x14ac:dyDescent="0.25"/>
    <row r="6454" s="2" customFormat="1" ht="10.5" x14ac:dyDescent="0.25"/>
    <row r="6455" s="2" customFormat="1" ht="10.5" x14ac:dyDescent="0.25"/>
    <row r="6456" s="2" customFormat="1" ht="10.5" x14ac:dyDescent="0.25"/>
    <row r="6457" s="2" customFormat="1" ht="10.5" x14ac:dyDescent="0.25"/>
    <row r="6458" s="2" customFormat="1" ht="10.5" x14ac:dyDescent="0.25"/>
    <row r="6459" s="2" customFormat="1" ht="10.5" x14ac:dyDescent="0.25"/>
    <row r="6460" s="2" customFormat="1" ht="10.5" x14ac:dyDescent="0.25"/>
    <row r="6461" s="2" customFormat="1" ht="10.5" x14ac:dyDescent="0.25"/>
    <row r="6462" s="2" customFormat="1" ht="10.5" x14ac:dyDescent="0.25"/>
    <row r="6463" s="2" customFormat="1" ht="10.5" x14ac:dyDescent="0.25"/>
    <row r="6464" s="2" customFormat="1" ht="10.5" x14ac:dyDescent="0.25"/>
    <row r="6465" s="2" customFormat="1" ht="10.5" x14ac:dyDescent="0.25"/>
    <row r="6466" s="2" customFormat="1" ht="10.5" x14ac:dyDescent="0.25"/>
    <row r="6467" s="2" customFormat="1" ht="10.5" x14ac:dyDescent="0.25"/>
    <row r="6468" s="2" customFormat="1" ht="10.5" x14ac:dyDescent="0.25"/>
    <row r="6469" s="2" customFormat="1" ht="10.5" x14ac:dyDescent="0.25"/>
    <row r="6470" s="2" customFormat="1" ht="10.5" x14ac:dyDescent="0.25"/>
    <row r="6471" s="2" customFormat="1" ht="10.5" x14ac:dyDescent="0.25"/>
    <row r="6472" s="2" customFormat="1" ht="10.5" x14ac:dyDescent="0.25"/>
    <row r="6473" s="2" customFormat="1" ht="10.5" x14ac:dyDescent="0.25"/>
    <row r="6474" s="2" customFormat="1" ht="10.5" x14ac:dyDescent="0.25"/>
    <row r="6475" s="2" customFormat="1" ht="10.5" x14ac:dyDescent="0.25"/>
    <row r="6476" s="2" customFormat="1" ht="10.5" x14ac:dyDescent="0.25"/>
    <row r="6477" s="2" customFormat="1" ht="10.5" x14ac:dyDescent="0.25"/>
    <row r="6478" s="2" customFormat="1" ht="10.5" x14ac:dyDescent="0.25"/>
    <row r="6479" s="2" customFormat="1" ht="10.5" x14ac:dyDescent="0.25"/>
    <row r="6480" s="2" customFormat="1" ht="10.5" x14ac:dyDescent="0.25"/>
    <row r="6481" s="2" customFormat="1" ht="10.5" x14ac:dyDescent="0.25"/>
    <row r="6482" s="2" customFormat="1" ht="10.5" x14ac:dyDescent="0.25"/>
    <row r="6483" s="2" customFormat="1" ht="10.5" x14ac:dyDescent="0.25"/>
    <row r="6484" s="2" customFormat="1" ht="10.5" x14ac:dyDescent="0.25"/>
    <row r="6485" s="2" customFormat="1" ht="10.5" x14ac:dyDescent="0.25"/>
    <row r="6486" s="2" customFormat="1" ht="10.5" x14ac:dyDescent="0.25"/>
    <row r="6487" s="2" customFormat="1" ht="10.5" x14ac:dyDescent="0.25"/>
    <row r="6488" s="2" customFormat="1" ht="10.5" x14ac:dyDescent="0.25"/>
    <row r="6489" s="2" customFormat="1" ht="10.5" x14ac:dyDescent="0.25"/>
    <row r="6490" s="2" customFormat="1" ht="10.5" x14ac:dyDescent="0.25"/>
    <row r="6491" s="2" customFormat="1" ht="10.5" x14ac:dyDescent="0.25"/>
    <row r="6492" s="2" customFormat="1" ht="10.5" x14ac:dyDescent="0.25"/>
    <row r="6493" s="2" customFormat="1" ht="10.5" x14ac:dyDescent="0.25"/>
    <row r="6494" s="2" customFormat="1" ht="10.5" x14ac:dyDescent="0.25"/>
    <row r="6495" s="2" customFormat="1" ht="10.5" x14ac:dyDescent="0.25"/>
    <row r="6496" s="2" customFormat="1" ht="10.5" x14ac:dyDescent="0.25"/>
    <row r="6497" s="2" customFormat="1" ht="10.5" x14ac:dyDescent="0.25"/>
    <row r="6498" s="2" customFormat="1" ht="10.5" x14ac:dyDescent="0.25"/>
    <row r="6499" s="2" customFormat="1" ht="10.5" x14ac:dyDescent="0.25"/>
    <row r="6500" s="2" customFormat="1" ht="10.5" x14ac:dyDescent="0.25"/>
    <row r="6501" s="2" customFormat="1" ht="10.5" x14ac:dyDescent="0.25"/>
    <row r="6502" s="2" customFormat="1" ht="10.5" x14ac:dyDescent="0.25"/>
    <row r="6503" s="2" customFormat="1" ht="10.5" x14ac:dyDescent="0.25"/>
    <row r="6504" s="2" customFormat="1" ht="10.5" x14ac:dyDescent="0.25"/>
    <row r="6505" s="2" customFormat="1" ht="10.5" x14ac:dyDescent="0.25"/>
    <row r="6506" s="2" customFormat="1" ht="10.5" x14ac:dyDescent="0.25"/>
    <row r="6507" s="2" customFormat="1" ht="10.5" x14ac:dyDescent="0.25"/>
    <row r="6508" s="2" customFormat="1" ht="10.5" x14ac:dyDescent="0.25"/>
    <row r="6509" s="2" customFormat="1" ht="10.5" x14ac:dyDescent="0.25"/>
    <row r="6510" s="2" customFormat="1" ht="10.5" x14ac:dyDescent="0.25"/>
    <row r="6511" s="2" customFormat="1" ht="10.5" x14ac:dyDescent="0.25"/>
    <row r="6512" s="2" customFormat="1" ht="10.5" x14ac:dyDescent="0.25"/>
    <row r="6513" s="2" customFormat="1" ht="10.5" x14ac:dyDescent="0.25"/>
    <row r="6514" s="2" customFormat="1" ht="10.5" x14ac:dyDescent="0.25"/>
    <row r="6515" s="2" customFormat="1" ht="10.5" x14ac:dyDescent="0.25"/>
    <row r="6516" s="2" customFormat="1" ht="10.5" x14ac:dyDescent="0.25"/>
    <row r="6517" s="2" customFormat="1" ht="10.5" x14ac:dyDescent="0.25"/>
    <row r="6518" s="2" customFormat="1" ht="10.5" x14ac:dyDescent="0.25"/>
    <row r="6519" s="2" customFormat="1" ht="10.5" x14ac:dyDescent="0.25"/>
    <row r="6520" s="2" customFormat="1" ht="10.5" x14ac:dyDescent="0.25"/>
    <row r="6521" s="2" customFormat="1" ht="10.5" x14ac:dyDescent="0.25"/>
    <row r="6522" s="2" customFormat="1" ht="10.5" x14ac:dyDescent="0.25"/>
    <row r="6523" s="2" customFormat="1" ht="10.5" x14ac:dyDescent="0.25"/>
    <row r="6524" s="2" customFormat="1" ht="10.5" x14ac:dyDescent="0.25"/>
    <row r="6525" s="2" customFormat="1" ht="10.5" x14ac:dyDescent="0.25"/>
    <row r="6526" s="2" customFormat="1" ht="10.5" x14ac:dyDescent="0.25"/>
    <row r="6527" s="2" customFormat="1" ht="10.5" x14ac:dyDescent="0.25"/>
    <row r="6528" s="2" customFormat="1" ht="10.5" x14ac:dyDescent="0.25"/>
    <row r="6529" s="2" customFormat="1" ht="10.5" x14ac:dyDescent="0.25"/>
    <row r="6530" s="2" customFormat="1" ht="10.5" x14ac:dyDescent="0.25"/>
    <row r="6531" s="2" customFormat="1" ht="10.5" x14ac:dyDescent="0.25"/>
    <row r="6532" s="2" customFormat="1" ht="10.5" x14ac:dyDescent="0.25"/>
    <row r="6533" s="2" customFormat="1" ht="10.5" x14ac:dyDescent="0.25"/>
    <row r="6534" s="2" customFormat="1" ht="10.5" x14ac:dyDescent="0.25"/>
    <row r="6535" s="2" customFormat="1" ht="10.5" x14ac:dyDescent="0.25"/>
    <row r="6536" s="2" customFormat="1" ht="10.5" x14ac:dyDescent="0.25"/>
    <row r="6537" s="2" customFormat="1" ht="10.5" x14ac:dyDescent="0.25"/>
    <row r="6538" s="2" customFormat="1" ht="10.5" x14ac:dyDescent="0.25"/>
    <row r="6539" s="2" customFormat="1" ht="10.5" x14ac:dyDescent="0.25"/>
    <row r="6540" s="2" customFormat="1" ht="10.5" x14ac:dyDescent="0.25"/>
    <row r="6541" s="2" customFormat="1" ht="10.5" x14ac:dyDescent="0.25"/>
    <row r="6542" s="2" customFormat="1" ht="10.5" x14ac:dyDescent="0.25"/>
    <row r="6543" s="2" customFormat="1" ht="10.5" x14ac:dyDescent="0.25"/>
    <row r="6544" s="2" customFormat="1" ht="10.5" x14ac:dyDescent="0.25"/>
    <row r="6545" s="2" customFormat="1" ht="10.5" x14ac:dyDescent="0.25"/>
    <row r="6546" s="2" customFormat="1" ht="10.5" x14ac:dyDescent="0.25"/>
    <row r="6547" s="2" customFormat="1" ht="10.5" x14ac:dyDescent="0.25"/>
    <row r="6548" s="2" customFormat="1" ht="10.5" x14ac:dyDescent="0.25"/>
    <row r="6549" s="2" customFormat="1" ht="10.5" x14ac:dyDescent="0.25"/>
    <row r="6550" s="2" customFormat="1" ht="10.5" x14ac:dyDescent="0.25"/>
    <row r="6551" s="2" customFormat="1" ht="10.5" x14ac:dyDescent="0.25"/>
    <row r="6552" s="2" customFormat="1" ht="10.5" x14ac:dyDescent="0.25"/>
    <row r="6553" s="2" customFormat="1" ht="10.5" x14ac:dyDescent="0.25"/>
    <row r="6554" s="2" customFormat="1" ht="10.5" x14ac:dyDescent="0.25"/>
    <row r="6555" s="2" customFormat="1" ht="10.5" x14ac:dyDescent="0.25"/>
    <row r="6556" s="2" customFormat="1" ht="10.5" x14ac:dyDescent="0.25"/>
    <row r="6557" s="2" customFormat="1" ht="10.5" x14ac:dyDescent="0.25"/>
    <row r="6558" s="2" customFormat="1" ht="10.5" x14ac:dyDescent="0.25"/>
    <row r="6559" s="2" customFormat="1" ht="10.5" x14ac:dyDescent="0.25"/>
    <row r="6560" s="2" customFormat="1" ht="10.5" x14ac:dyDescent="0.25"/>
    <row r="6561" s="2" customFormat="1" ht="10.5" x14ac:dyDescent="0.25"/>
    <row r="6562" s="2" customFormat="1" ht="10.5" x14ac:dyDescent="0.25"/>
    <row r="6563" s="2" customFormat="1" ht="10.5" x14ac:dyDescent="0.25"/>
    <row r="6564" s="2" customFormat="1" ht="10.5" x14ac:dyDescent="0.25"/>
    <row r="6565" s="2" customFormat="1" ht="10.5" x14ac:dyDescent="0.25"/>
    <row r="6566" s="2" customFormat="1" ht="10.5" x14ac:dyDescent="0.25"/>
    <row r="6567" s="2" customFormat="1" ht="10.5" x14ac:dyDescent="0.25"/>
    <row r="6568" s="2" customFormat="1" ht="10.5" x14ac:dyDescent="0.25"/>
    <row r="6569" s="2" customFormat="1" ht="10.5" x14ac:dyDescent="0.25"/>
    <row r="6570" s="2" customFormat="1" ht="10.5" x14ac:dyDescent="0.25"/>
    <row r="6571" s="2" customFormat="1" ht="10.5" x14ac:dyDescent="0.25"/>
    <row r="6572" s="2" customFormat="1" ht="10.5" x14ac:dyDescent="0.25"/>
    <row r="6573" s="2" customFormat="1" ht="10.5" x14ac:dyDescent="0.25"/>
    <row r="6574" s="2" customFormat="1" ht="10.5" x14ac:dyDescent="0.25"/>
    <row r="6575" s="2" customFormat="1" ht="10.5" x14ac:dyDescent="0.25"/>
    <row r="6576" s="2" customFormat="1" ht="10.5" x14ac:dyDescent="0.25"/>
    <row r="6577" s="2" customFormat="1" ht="10.5" x14ac:dyDescent="0.25"/>
    <row r="6578" s="2" customFormat="1" ht="10.5" x14ac:dyDescent="0.25"/>
    <row r="6579" s="2" customFormat="1" ht="10.5" x14ac:dyDescent="0.25"/>
    <row r="6580" s="2" customFormat="1" ht="10.5" x14ac:dyDescent="0.25"/>
    <row r="6581" s="2" customFormat="1" ht="10.5" x14ac:dyDescent="0.25"/>
    <row r="6582" s="2" customFormat="1" ht="10.5" x14ac:dyDescent="0.25"/>
    <row r="6583" s="2" customFormat="1" ht="10.5" x14ac:dyDescent="0.25"/>
    <row r="6584" s="2" customFormat="1" ht="10.5" x14ac:dyDescent="0.25"/>
    <row r="6585" s="2" customFormat="1" ht="10.5" x14ac:dyDescent="0.25"/>
    <row r="6586" s="2" customFormat="1" ht="10.5" x14ac:dyDescent="0.25"/>
    <row r="6587" s="2" customFormat="1" ht="10.5" x14ac:dyDescent="0.25"/>
    <row r="6588" s="2" customFormat="1" ht="10.5" x14ac:dyDescent="0.25"/>
    <row r="6589" s="2" customFormat="1" ht="10.5" x14ac:dyDescent="0.25"/>
    <row r="6590" s="2" customFormat="1" ht="10.5" x14ac:dyDescent="0.25"/>
    <row r="6591" s="2" customFormat="1" ht="10.5" x14ac:dyDescent="0.25"/>
    <row r="6592" s="2" customFormat="1" ht="10.5" x14ac:dyDescent="0.25"/>
    <row r="6593" s="2" customFormat="1" ht="10.5" x14ac:dyDescent="0.25"/>
    <row r="6594" s="2" customFormat="1" ht="10.5" x14ac:dyDescent="0.25"/>
    <row r="6595" s="2" customFormat="1" ht="10.5" x14ac:dyDescent="0.25"/>
    <row r="6596" s="2" customFormat="1" ht="10.5" x14ac:dyDescent="0.25"/>
    <row r="6597" s="2" customFormat="1" ht="10.5" x14ac:dyDescent="0.25"/>
    <row r="6598" s="2" customFormat="1" ht="10.5" x14ac:dyDescent="0.25"/>
    <row r="6599" s="2" customFormat="1" ht="10.5" x14ac:dyDescent="0.25"/>
    <row r="6600" s="2" customFormat="1" ht="10.5" x14ac:dyDescent="0.25"/>
    <row r="6601" s="2" customFormat="1" ht="10.5" x14ac:dyDescent="0.25"/>
    <row r="6602" s="2" customFormat="1" ht="10.5" x14ac:dyDescent="0.25"/>
    <row r="6603" s="2" customFormat="1" ht="10.5" x14ac:dyDescent="0.25"/>
    <row r="6604" s="2" customFormat="1" ht="10.5" x14ac:dyDescent="0.25"/>
    <row r="6605" s="2" customFormat="1" ht="10.5" x14ac:dyDescent="0.25"/>
    <row r="6606" s="2" customFormat="1" ht="10.5" x14ac:dyDescent="0.25"/>
    <row r="6607" s="2" customFormat="1" ht="10.5" x14ac:dyDescent="0.25"/>
    <row r="6608" s="2" customFormat="1" ht="10.5" x14ac:dyDescent="0.25"/>
    <row r="6609" s="2" customFormat="1" ht="10.5" x14ac:dyDescent="0.25"/>
    <row r="6610" s="2" customFormat="1" ht="10.5" x14ac:dyDescent="0.25"/>
    <row r="6611" s="2" customFormat="1" ht="10.5" x14ac:dyDescent="0.25"/>
    <row r="6612" s="2" customFormat="1" ht="10.5" x14ac:dyDescent="0.25"/>
    <row r="6613" s="2" customFormat="1" ht="10.5" x14ac:dyDescent="0.25"/>
    <row r="6614" s="2" customFormat="1" ht="10.5" x14ac:dyDescent="0.25"/>
    <row r="6615" s="2" customFormat="1" ht="10.5" x14ac:dyDescent="0.25"/>
    <row r="6616" s="2" customFormat="1" ht="10.5" x14ac:dyDescent="0.25"/>
    <row r="6617" s="2" customFormat="1" ht="10.5" x14ac:dyDescent="0.25"/>
    <row r="6618" s="2" customFormat="1" ht="10.5" x14ac:dyDescent="0.25"/>
    <row r="6619" s="2" customFormat="1" ht="10.5" x14ac:dyDescent="0.25"/>
    <row r="6620" s="2" customFormat="1" ht="10.5" x14ac:dyDescent="0.25"/>
    <row r="6621" s="2" customFormat="1" ht="10.5" x14ac:dyDescent="0.25"/>
    <row r="6622" s="2" customFormat="1" ht="10.5" x14ac:dyDescent="0.25"/>
    <row r="6623" s="2" customFormat="1" ht="10.5" x14ac:dyDescent="0.25"/>
    <row r="6624" s="2" customFormat="1" ht="10.5" x14ac:dyDescent="0.25"/>
    <row r="6625" s="2" customFormat="1" ht="10.5" x14ac:dyDescent="0.25"/>
    <row r="6626" s="2" customFormat="1" ht="10.5" x14ac:dyDescent="0.25"/>
    <row r="6627" s="2" customFormat="1" ht="10.5" x14ac:dyDescent="0.25"/>
    <row r="6628" s="2" customFormat="1" ht="10.5" x14ac:dyDescent="0.25"/>
    <row r="6629" s="2" customFormat="1" ht="10.5" x14ac:dyDescent="0.25"/>
    <row r="6630" s="2" customFormat="1" ht="10.5" x14ac:dyDescent="0.25"/>
    <row r="6631" s="2" customFormat="1" ht="10.5" x14ac:dyDescent="0.25"/>
    <row r="6632" s="2" customFormat="1" ht="10.5" x14ac:dyDescent="0.25"/>
    <row r="6633" s="2" customFormat="1" ht="10.5" x14ac:dyDescent="0.25"/>
    <row r="6634" s="2" customFormat="1" ht="10.5" x14ac:dyDescent="0.25"/>
    <row r="6635" s="2" customFormat="1" ht="10.5" x14ac:dyDescent="0.25"/>
    <row r="6636" s="2" customFormat="1" ht="10.5" x14ac:dyDescent="0.25"/>
    <row r="6637" s="2" customFormat="1" ht="10.5" x14ac:dyDescent="0.25"/>
    <row r="6638" s="2" customFormat="1" ht="10.5" x14ac:dyDescent="0.25"/>
    <row r="6639" s="2" customFormat="1" ht="10.5" x14ac:dyDescent="0.25"/>
    <row r="6640" s="2" customFormat="1" ht="10.5" x14ac:dyDescent="0.25"/>
    <row r="6641" s="2" customFormat="1" ht="10.5" x14ac:dyDescent="0.25"/>
    <row r="6642" s="2" customFormat="1" ht="10.5" x14ac:dyDescent="0.25"/>
    <row r="6643" s="2" customFormat="1" ht="10.5" x14ac:dyDescent="0.25"/>
    <row r="6644" s="2" customFormat="1" ht="10.5" x14ac:dyDescent="0.25"/>
    <row r="6645" s="2" customFormat="1" ht="10.5" x14ac:dyDescent="0.25"/>
    <row r="6646" s="2" customFormat="1" ht="10.5" x14ac:dyDescent="0.25"/>
    <row r="6647" s="2" customFormat="1" ht="10.5" x14ac:dyDescent="0.25"/>
    <row r="6648" s="2" customFormat="1" ht="10.5" x14ac:dyDescent="0.25"/>
    <row r="6649" s="2" customFormat="1" ht="10.5" x14ac:dyDescent="0.25"/>
    <row r="6650" s="2" customFormat="1" ht="10.5" x14ac:dyDescent="0.25"/>
    <row r="6651" s="2" customFormat="1" ht="10.5" x14ac:dyDescent="0.25"/>
    <row r="6652" s="2" customFormat="1" ht="10.5" x14ac:dyDescent="0.25"/>
    <row r="6653" s="2" customFormat="1" ht="10.5" x14ac:dyDescent="0.25"/>
    <row r="6654" s="2" customFormat="1" ht="10.5" x14ac:dyDescent="0.25"/>
    <row r="6655" s="2" customFormat="1" ht="10.5" x14ac:dyDescent="0.25"/>
    <row r="6656" s="2" customFormat="1" ht="10.5" x14ac:dyDescent="0.25"/>
    <row r="6657" s="2" customFormat="1" ht="10.5" x14ac:dyDescent="0.25"/>
    <row r="6658" s="2" customFormat="1" ht="10.5" x14ac:dyDescent="0.25"/>
    <row r="6659" s="2" customFormat="1" ht="10.5" x14ac:dyDescent="0.25"/>
    <row r="6660" s="2" customFormat="1" ht="10.5" x14ac:dyDescent="0.25"/>
    <row r="6661" s="2" customFormat="1" ht="10.5" x14ac:dyDescent="0.25"/>
    <row r="6662" s="2" customFormat="1" ht="10.5" x14ac:dyDescent="0.25"/>
    <row r="6663" s="2" customFormat="1" ht="10.5" x14ac:dyDescent="0.25"/>
    <row r="6664" s="2" customFormat="1" ht="10.5" x14ac:dyDescent="0.25"/>
    <row r="6665" s="2" customFormat="1" ht="10.5" x14ac:dyDescent="0.25"/>
    <row r="6666" s="2" customFormat="1" ht="10.5" x14ac:dyDescent="0.25"/>
    <row r="6667" s="2" customFormat="1" ht="10.5" x14ac:dyDescent="0.25"/>
    <row r="6668" s="2" customFormat="1" ht="10.5" x14ac:dyDescent="0.25"/>
    <row r="6669" s="2" customFormat="1" ht="10.5" x14ac:dyDescent="0.25"/>
    <row r="6670" s="2" customFormat="1" ht="10.5" x14ac:dyDescent="0.25"/>
    <row r="6671" s="2" customFormat="1" ht="10.5" x14ac:dyDescent="0.25"/>
    <row r="6672" s="2" customFormat="1" ht="10.5" x14ac:dyDescent="0.25"/>
    <row r="6673" s="2" customFormat="1" ht="10.5" x14ac:dyDescent="0.25"/>
    <row r="6674" s="2" customFormat="1" ht="10.5" x14ac:dyDescent="0.25"/>
    <row r="6675" s="2" customFormat="1" ht="10.5" x14ac:dyDescent="0.25"/>
    <row r="6676" s="2" customFormat="1" ht="10.5" x14ac:dyDescent="0.25"/>
    <row r="6677" s="2" customFormat="1" ht="10.5" x14ac:dyDescent="0.25"/>
    <row r="6678" s="2" customFormat="1" ht="10.5" x14ac:dyDescent="0.25"/>
    <row r="6679" s="2" customFormat="1" ht="10.5" x14ac:dyDescent="0.25"/>
    <row r="6680" s="2" customFormat="1" ht="10.5" x14ac:dyDescent="0.25"/>
    <row r="6681" s="2" customFormat="1" ht="10.5" x14ac:dyDescent="0.25"/>
    <row r="6682" s="2" customFormat="1" ht="10.5" x14ac:dyDescent="0.25"/>
    <row r="6683" s="2" customFormat="1" ht="10.5" x14ac:dyDescent="0.25"/>
    <row r="6684" s="2" customFormat="1" ht="10.5" x14ac:dyDescent="0.25"/>
    <row r="6685" s="2" customFormat="1" ht="10.5" x14ac:dyDescent="0.25"/>
    <row r="6686" s="2" customFormat="1" ht="10.5" x14ac:dyDescent="0.25"/>
    <row r="6687" s="2" customFormat="1" ht="10.5" x14ac:dyDescent="0.25"/>
    <row r="6688" s="2" customFormat="1" ht="10.5" x14ac:dyDescent="0.25"/>
    <row r="6689" s="2" customFormat="1" ht="10.5" x14ac:dyDescent="0.25"/>
    <row r="6690" s="2" customFormat="1" ht="10.5" x14ac:dyDescent="0.25"/>
    <row r="6691" s="2" customFormat="1" ht="10.5" x14ac:dyDescent="0.25"/>
    <row r="6692" s="2" customFormat="1" ht="10.5" x14ac:dyDescent="0.25"/>
    <row r="6693" s="2" customFormat="1" ht="10.5" x14ac:dyDescent="0.25"/>
    <row r="6694" s="2" customFormat="1" ht="10.5" x14ac:dyDescent="0.25"/>
    <row r="6695" s="2" customFormat="1" ht="10.5" x14ac:dyDescent="0.25"/>
    <row r="6696" s="2" customFormat="1" ht="10.5" x14ac:dyDescent="0.25"/>
    <row r="6697" s="2" customFormat="1" ht="10.5" x14ac:dyDescent="0.25"/>
    <row r="6698" s="2" customFormat="1" ht="10.5" x14ac:dyDescent="0.25"/>
    <row r="6699" s="2" customFormat="1" ht="10.5" x14ac:dyDescent="0.25"/>
    <row r="6700" s="2" customFormat="1" ht="10.5" x14ac:dyDescent="0.25"/>
    <row r="6701" s="2" customFormat="1" ht="10.5" x14ac:dyDescent="0.25"/>
    <row r="6702" s="2" customFormat="1" ht="10.5" x14ac:dyDescent="0.25"/>
    <row r="6703" s="2" customFormat="1" ht="10.5" x14ac:dyDescent="0.25"/>
    <row r="6704" s="2" customFormat="1" ht="10.5" x14ac:dyDescent="0.25"/>
    <row r="6705" s="2" customFormat="1" ht="10.5" x14ac:dyDescent="0.25"/>
    <row r="6706" s="2" customFormat="1" ht="10.5" x14ac:dyDescent="0.25"/>
    <row r="6707" s="2" customFormat="1" ht="10.5" x14ac:dyDescent="0.25"/>
    <row r="6708" s="2" customFormat="1" ht="10.5" x14ac:dyDescent="0.25"/>
    <row r="6709" s="2" customFormat="1" ht="10.5" x14ac:dyDescent="0.25"/>
    <row r="6710" s="2" customFormat="1" ht="10.5" x14ac:dyDescent="0.25"/>
    <row r="6711" s="2" customFormat="1" ht="10.5" x14ac:dyDescent="0.25"/>
    <row r="6712" s="2" customFormat="1" ht="10.5" x14ac:dyDescent="0.25"/>
    <row r="6713" s="2" customFormat="1" ht="10.5" x14ac:dyDescent="0.25"/>
    <row r="6714" s="2" customFormat="1" ht="10.5" x14ac:dyDescent="0.25"/>
    <row r="6715" s="2" customFormat="1" ht="10.5" x14ac:dyDescent="0.25"/>
    <row r="6716" s="2" customFormat="1" ht="10.5" x14ac:dyDescent="0.25"/>
    <row r="6717" s="2" customFormat="1" ht="10.5" x14ac:dyDescent="0.25"/>
    <row r="6718" s="2" customFormat="1" ht="10.5" x14ac:dyDescent="0.25"/>
    <row r="6719" s="2" customFormat="1" ht="10.5" x14ac:dyDescent="0.25"/>
    <row r="6720" s="2" customFormat="1" ht="10.5" x14ac:dyDescent="0.25"/>
    <row r="6721" s="2" customFormat="1" ht="10.5" x14ac:dyDescent="0.25"/>
    <row r="6722" s="2" customFormat="1" ht="10.5" x14ac:dyDescent="0.25"/>
    <row r="6723" s="2" customFormat="1" ht="10.5" x14ac:dyDescent="0.25"/>
    <row r="6724" s="2" customFormat="1" ht="10.5" x14ac:dyDescent="0.25"/>
    <row r="6725" s="2" customFormat="1" ht="10.5" x14ac:dyDescent="0.25"/>
    <row r="6726" s="2" customFormat="1" ht="10.5" x14ac:dyDescent="0.25"/>
    <row r="6727" s="2" customFormat="1" ht="10.5" x14ac:dyDescent="0.25"/>
    <row r="6728" s="2" customFormat="1" ht="10.5" x14ac:dyDescent="0.25"/>
    <row r="6729" s="2" customFormat="1" ht="10.5" x14ac:dyDescent="0.25"/>
    <row r="6730" s="2" customFormat="1" ht="10.5" x14ac:dyDescent="0.25"/>
    <row r="6731" s="2" customFormat="1" ht="10.5" x14ac:dyDescent="0.25"/>
    <row r="6732" s="2" customFormat="1" ht="10.5" x14ac:dyDescent="0.25"/>
    <row r="6733" s="2" customFormat="1" ht="10.5" x14ac:dyDescent="0.25"/>
    <row r="6734" s="2" customFormat="1" ht="10.5" x14ac:dyDescent="0.25"/>
    <row r="6735" s="2" customFormat="1" ht="10.5" x14ac:dyDescent="0.25"/>
    <row r="6736" s="2" customFormat="1" ht="10.5" x14ac:dyDescent="0.25"/>
    <row r="6737" s="2" customFormat="1" ht="10.5" x14ac:dyDescent="0.25"/>
    <row r="6738" s="2" customFormat="1" ht="10.5" x14ac:dyDescent="0.25"/>
    <row r="6739" s="2" customFormat="1" ht="10.5" x14ac:dyDescent="0.25"/>
    <row r="6740" s="2" customFormat="1" ht="10.5" x14ac:dyDescent="0.25"/>
    <row r="6741" s="2" customFormat="1" ht="10.5" x14ac:dyDescent="0.25"/>
    <row r="6742" s="2" customFormat="1" ht="10.5" x14ac:dyDescent="0.25"/>
    <row r="6743" s="2" customFormat="1" ht="10.5" x14ac:dyDescent="0.25"/>
    <row r="6744" s="2" customFormat="1" ht="10.5" x14ac:dyDescent="0.25"/>
    <row r="6745" s="2" customFormat="1" ht="10.5" x14ac:dyDescent="0.25"/>
    <row r="6746" s="2" customFormat="1" ht="10.5" x14ac:dyDescent="0.25"/>
    <row r="6747" s="2" customFormat="1" ht="10.5" x14ac:dyDescent="0.25"/>
    <row r="6748" s="2" customFormat="1" ht="10.5" x14ac:dyDescent="0.25"/>
    <row r="6749" s="2" customFormat="1" ht="10.5" x14ac:dyDescent="0.25"/>
    <row r="6750" s="2" customFormat="1" ht="10.5" x14ac:dyDescent="0.25"/>
    <row r="6751" s="2" customFormat="1" ht="10.5" x14ac:dyDescent="0.25"/>
    <row r="6752" s="2" customFormat="1" ht="10.5" x14ac:dyDescent="0.25"/>
    <row r="6753" s="2" customFormat="1" ht="10.5" x14ac:dyDescent="0.25"/>
    <row r="6754" s="2" customFormat="1" ht="10.5" x14ac:dyDescent="0.25"/>
    <row r="6755" s="2" customFormat="1" ht="10.5" x14ac:dyDescent="0.25"/>
    <row r="6756" s="2" customFormat="1" ht="10.5" x14ac:dyDescent="0.25"/>
    <row r="6757" s="2" customFormat="1" ht="10.5" x14ac:dyDescent="0.25"/>
    <row r="6758" s="2" customFormat="1" ht="10.5" x14ac:dyDescent="0.25"/>
    <row r="6759" s="2" customFormat="1" ht="10.5" x14ac:dyDescent="0.25"/>
    <row r="6760" s="2" customFormat="1" ht="10.5" x14ac:dyDescent="0.25"/>
    <row r="6761" s="2" customFormat="1" ht="10.5" x14ac:dyDescent="0.25"/>
    <row r="6762" s="2" customFormat="1" ht="10.5" x14ac:dyDescent="0.25"/>
    <row r="6763" s="2" customFormat="1" ht="10.5" x14ac:dyDescent="0.25"/>
    <row r="6764" s="2" customFormat="1" ht="10.5" x14ac:dyDescent="0.25"/>
    <row r="6765" s="2" customFormat="1" ht="10.5" x14ac:dyDescent="0.25"/>
    <row r="6766" s="2" customFormat="1" ht="10.5" x14ac:dyDescent="0.25"/>
    <row r="6767" s="2" customFormat="1" ht="10.5" x14ac:dyDescent="0.25"/>
    <row r="6768" s="2" customFormat="1" ht="10.5" x14ac:dyDescent="0.25"/>
    <row r="6769" s="2" customFormat="1" ht="10.5" x14ac:dyDescent="0.25"/>
    <row r="6770" s="2" customFormat="1" ht="10.5" x14ac:dyDescent="0.25"/>
    <row r="6771" s="2" customFormat="1" ht="10.5" x14ac:dyDescent="0.25"/>
    <row r="6772" s="2" customFormat="1" ht="10.5" x14ac:dyDescent="0.25"/>
    <row r="6773" s="2" customFormat="1" ht="10.5" x14ac:dyDescent="0.25"/>
    <row r="6774" s="2" customFormat="1" ht="10.5" x14ac:dyDescent="0.25"/>
    <row r="6775" s="2" customFormat="1" ht="10.5" x14ac:dyDescent="0.25"/>
    <row r="6776" s="2" customFormat="1" ht="10.5" x14ac:dyDescent="0.25"/>
    <row r="6777" s="2" customFormat="1" ht="10.5" x14ac:dyDescent="0.25"/>
    <row r="6778" s="2" customFormat="1" ht="10.5" x14ac:dyDescent="0.25"/>
    <row r="6779" s="2" customFormat="1" ht="10.5" x14ac:dyDescent="0.25"/>
    <row r="6780" s="2" customFormat="1" ht="10.5" x14ac:dyDescent="0.25"/>
    <row r="6781" s="2" customFormat="1" ht="10.5" x14ac:dyDescent="0.25"/>
    <row r="6782" s="2" customFormat="1" ht="10.5" x14ac:dyDescent="0.25"/>
    <row r="6783" s="2" customFormat="1" ht="10.5" x14ac:dyDescent="0.25"/>
    <row r="6784" s="2" customFormat="1" ht="10.5" x14ac:dyDescent="0.25"/>
    <row r="6785" s="2" customFormat="1" ht="10.5" x14ac:dyDescent="0.25"/>
    <row r="6786" s="2" customFormat="1" ht="10.5" x14ac:dyDescent="0.25"/>
    <row r="6787" s="2" customFormat="1" ht="10.5" x14ac:dyDescent="0.25"/>
    <row r="6788" s="2" customFormat="1" ht="10.5" x14ac:dyDescent="0.25"/>
    <row r="6789" s="2" customFormat="1" ht="10.5" x14ac:dyDescent="0.25"/>
    <row r="6790" s="2" customFormat="1" ht="10.5" x14ac:dyDescent="0.25"/>
    <row r="6791" s="2" customFormat="1" ht="10.5" x14ac:dyDescent="0.25"/>
    <row r="6792" s="2" customFormat="1" ht="10.5" x14ac:dyDescent="0.25"/>
    <row r="6793" s="2" customFormat="1" ht="10.5" x14ac:dyDescent="0.25"/>
    <row r="6794" s="2" customFormat="1" ht="10.5" x14ac:dyDescent="0.25"/>
    <row r="6795" s="2" customFormat="1" ht="10.5" x14ac:dyDescent="0.25"/>
    <row r="6796" s="2" customFormat="1" ht="10.5" x14ac:dyDescent="0.25"/>
    <row r="6797" s="2" customFormat="1" ht="10.5" x14ac:dyDescent="0.25"/>
    <row r="6798" s="2" customFormat="1" ht="10.5" x14ac:dyDescent="0.25"/>
    <row r="6799" s="2" customFormat="1" ht="10.5" x14ac:dyDescent="0.25"/>
    <row r="6800" s="2" customFormat="1" ht="10.5" x14ac:dyDescent="0.25"/>
    <row r="6801" s="2" customFormat="1" ht="10.5" x14ac:dyDescent="0.25"/>
    <row r="6802" s="2" customFormat="1" ht="10.5" x14ac:dyDescent="0.25"/>
    <row r="6803" s="2" customFormat="1" ht="10.5" x14ac:dyDescent="0.25"/>
    <row r="6804" s="2" customFormat="1" ht="10.5" x14ac:dyDescent="0.25"/>
    <row r="6805" s="2" customFormat="1" ht="10.5" x14ac:dyDescent="0.25"/>
    <row r="6806" s="2" customFormat="1" ht="10.5" x14ac:dyDescent="0.25"/>
    <row r="6807" s="2" customFormat="1" ht="10.5" x14ac:dyDescent="0.25"/>
    <row r="6808" s="2" customFormat="1" ht="10.5" x14ac:dyDescent="0.25"/>
    <row r="6809" s="2" customFormat="1" ht="10.5" x14ac:dyDescent="0.25"/>
    <row r="6810" s="2" customFormat="1" ht="10.5" x14ac:dyDescent="0.25"/>
    <row r="6811" s="2" customFormat="1" ht="10.5" x14ac:dyDescent="0.25"/>
    <row r="6812" s="2" customFormat="1" ht="10.5" x14ac:dyDescent="0.25"/>
    <row r="6813" s="2" customFormat="1" ht="10.5" x14ac:dyDescent="0.25"/>
    <row r="6814" s="2" customFormat="1" ht="10.5" x14ac:dyDescent="0.25"/>
    <row r="6815" s="2" customFormat="1" ht="10.5" x14ac:dyDescent="0.25"/>
    <row r="6816" s="2" customFormat="1" ht="10.5" x14ac:dyDescent="0.25"/>
    <row r="6817" s="2" customFormat="1" ht="10.5" x14ac:dyDescent="0.25"/>
    <row r="6818" s="2" customFormat="1" ht="10.5" x14ac:dyDescent="0.25"/>
    <row r="6819" s="2" customFormat="1" ht="10.5" x14ac:dyDescent="0.25"/>
    <row r="6820" s="2" customFormat="1" ht="10.5" x14ac:dyDescent="0.25"/>
    <row r="6821" s="2" customFormat="1" ht="10.5" x14ac:dyDescent="0.25"/>
    <row r="6822" s="2" customFormat="1" ht="10.5" x14ac:dyDescent="0.25"/>
    <row r="6823" s="2" customFormat="1" ht="10.5" x14ac:dyDescent="0.25"/>
    <row r="6824" s="2" customFormat="1" ht="10.5" x14ac:dyDescent="0.25"/>
    <row r="6825" s="2" customFormat="1" ht="10.5" x14ac:dyDescent="0.25"/>
    <row r="6826" s="2" customFormat="1" ht="10.5" x14ac:dyDescent="0.25"/>
    <row r="6827" s="2" customFormat="1" ht="10.5" x14ac:dyDescent="0.25"/>
    <row r="6828" s="2" customFormat="1" ht="10.5" x14ac:dyDescent="0.25"/>
    <row r="6829" s="2" customFormat="1" ht="10.5" x14ac:dyDescent="0.25"/>
    <row r="6830" s="2" customFormat="1" ht="10.5" x14ac:dyDescent="0.25"/>
    <row r="6831" s="2" customFormat="1" ht="10.5" x14ac:dyDescent="0.25"/>
    <row r="6832" s="2" customFormat="1" ht="10.5" x14ac:dyDescent="0.25"/>
    <row r="6833" s="2" customFormat="1" ht="10.5" x14ac:dyDescent="0.25"/>
    <row r="6834" s="2" customFormat="1" ht="10.5" x14ac:dyDescent="0.25"/>
    <row r="6835" s="2" customFormat="1" ht="10.5" x14ac:dyDescent="0.25"/>
    <row r="6836" s="2" customFormat="1" ht="10.5" x14ac:dyDescent="0.25"/>
    <row r="6837" s="2" customFormat="1" ht="10.5" x14ac:dyDescent="0.25"/>
    <row r="6838" s="2" customFormat="1" ht="10.5" x14ac:dyDescent="0.25"/>
    <row r="6839" s="2" customFormat="1" ht="10.5" x14ac:dyDescent="0.25"/>
    <row r="6840" s="2" customFormat="1" ht="10.5" x14ac:dyDescent="0.25"/>
    <row r="6841" s="2" customFormat="1" ht="10.5" x14ac:dyDescent="0.25"/>
    <row r="6842" s="2" customFormat="1" ht="10.5" x14ac:dyDescent="0.25"/>
    <row r="6843" s="2" customFormat="1" ht="10.5" x14ac:dyDescent="0.25"/>
    <row r="6844" s="2" customFormat="1" ht="10.5" x14ac:dyDescent="0.25"/>
    <row r="6845" s="2" customFormat="1" ht="10.5" x14ac:dyDescent="0.25"/>
    <row r="6846" s="2" customFormat="1" ht="10.5" x14ac:dyDescent="0.25"/>
    <row r="6847" s="2" customFormat="1" ht="10.5" x14ac:dyDescent="0.25"/>
    <row r="6848" s="2" customFormat="1" ht="10.5" x14ac:dyDescent="0.25"/>
    <row r="6849" s="2" customFormat="1" ht="10.5" x14ac:dyDescent="0.25"/>
    <row r="6850" s="2" customFormat="1" ht="10.5" x14ac:dyDescent="0.25"/>
    <row r="6851" s="2" customFormat="1" ht="10.5" x14ac:dyDescent="0.25"/>
    <row r="6852" s="2" customFormat="1" ht="10.5" x14ac:dyDescent="0.25"/>
    <row r="6853" s="2" customFormat="1" ht="10.5" x14ac:dyDescent="0.25"/>
    <row r="6854" s="2" customFormat="1" ht="10.5" x14ac:dyDescent="0.25"/>
    <row r="6855" s="2" customFormat="1" ht="10.5" x14ac:dyDescent="0.25"/>
    <row r="6856" s="2" customFormat="1" ht="10.5" x14ac:dyDescent="0.25"/>
    <row r="6857" s="2" customFormat="1" ht="10.5" x14ac:dyDescent="0.25"/>
    <row r="6858" s="2" customFormat="1" ht="10.5" x14ac:dyDescent="0.25"/>
    <row r="6859" s="2" customFormat="1" ht="10.5" x14ac:dyDescent="0.25"/>
    <row r="6860" s="2" customFormat="1" ht="10.5" x14ac:dyDescent="0.25"/>
    <row r="6861" s="2" customFormat="1" ht="10.5" x14ac:dyDescent="0.25"/>
    <row r="6862" s="2" customFormat="1" ht="10.5" x14ac:dyDescent="0.25"/>
    <row r="6863" s="2" customFormat="1" ht="10.5" x14ac:dyDescent="0.25"/>
    <row r="6864" s="2" customFormat="1" ht="10.5" x14ac:dyDescent="0.25"/>
    <row r="6865" s="2" customFormat="1" ht="10.5" x14ac:dyDescent="0.25"/>
    <row r="6866" s="2" customFormat="1" ht="10.5" x14ac:dyDescent="0.25"/>
    <row r="6867" s="2" customFormat="1" ht="10.5" x14ac:dyDescent="0.25"/>
    <row r="6868" s="2" customFormat="1" ht="10.5" x14ac:dyDescent="0.25"/>
    <row r="6869" s="2" customFormat="1" ht="10.5" x14ac:dyDescent="0.25"/>
    <row r="6870" s="2" customFormat="1" ht="10.5" x14ac:dyDescent="0.25"/>
    <row r="6871" s="2" customFormat="1" ht="10.5" x14ac:dyDescent="0.25"/>
    <row r="6872" s="2" customFormat="1" ht="10.5" x14ac:dyDescent="0.25"/>
    <row r="6873" s="2" customFormat="1" ht="10.5" x14ac:dyDescent="0.25"/>
    <row r="6874" s="2" customFormat="1" ht="10.5" x14ac:dyDescent="0.25"/>
    <row r="6875" s="2" customFormat="1" ht="10.5" x14ac:dyDescent="0.25"/>
    <row r="6876" s="2" customFormat="1" ht="10.5" x14ac:dyDescent="0.25"/>
    <row r="6877" s="2" customFormat="1" ht="10.5" x14ac:dyDescent="0.25"/>
    <row r="6878" s="2" customFormat="1" ht="10.5" x14ac:dyDescent="0.25"/>
    <row r="6879" s="2" customFormat="1" ht="10.5" x14ac:dyDescent="0.25"/>
    <row r="6880" s="2" customFormat="1" ht="10.5" x14ac:dyDescent="0.25"/>
    <row r="6881" s="2" customFormat="1" ht="10.5" x14ac:dyDescent="0.25"/>
    <row r="6882" s="2" customFormat="1" ht="10.5" x14ac:dyDescent="0.25"/>
    <row r="6883" s="2" customFormat="1" ht="10.5" x14ac:dyDescent="0.25"/>
    <row r="6884" s="2" customFormat="1" ht="10.5" x14ac:dyDescent="0.25"/>
    <row r="6885" s="2" customFormat="1" ht="10.5" x14ac:dyDescent="0.25"/>
    <row r="6886" s="2" customFormat="1" ht="10.5" x14ac:dyDescent="0.25"/>
    <row r="6887" s="2" customFormat="1" ht="10.5" x14ac:dyDescent="0.25"/>
    <row r="6888" s="2" customFormat="1" ht="10.5" x14ac:dyDescent="0.25"/>
    <row r="6889" s="2" customFormat="1" ht="10.5" x14ac:dyDescent="0.25"/>
    <row r="6890" s="2" customFormat="1" ht="10.5" x14ac:dyDescent="0.25"/>
    <row r="6891" s="2" customFormat="1" ht="10.5" x14ac:dyDescent="0.25"/>
    <row r="6892" s="2" customFormat="1" ht="10.5" x14ac:dyDescent="0.25"/>
    <row r="6893" s="2" customFormat="1" ht="10.5" x14ac:dyDescent="0.25"/>
    <row r="6894" s="2" customFormat="1" ht="10.5" x14ac:dyDescent="0.25"/>
    <row r="6895" s="2" customFormat="1" ht="10.5" x14ac:dyDescent="0.25"/>
    <row r="6896" s="2" customFormat="1" ht="10.5" x14ac:dyDescent="0.25"/>
    <row r="6897" s="2" customFormat="1" ht="10.5" x14ac:dyDescent="0.25"/>
    <row r="6898" s="2" customFormat="1" ht="10.5" x14ac:dyDescent="0.25"/>
    <row r="6899" s="2" customFormat="1" ht="10.5" x14ac:dyDescent="0.25"/>
    <row r="6900" s="2" customFormat="1" ht="10.5" x14ac:dyDescent="0.25"/>
    <row r="6901" s="2" customFormat="1" ht="10.5" x14ac:dyDescent="0.25"/>
    <row r="6902" s="2" customFormat="1" ht="10.5" x14ac:dyDescent="0.25"/>
    <row r="6903" s="2" customFormat="1" ht="10.5" x14ac:dyDescent="0.25"/>
    <row r="6904" s="2" customFormat="1" ht="10.5" x14ac:dyDescent="0.25"/>
    <row r="6905" s="2" customFormat="1" ht="10.5" x14ac:dyDescent="0.25"/>
    <row r="6906" s="2" customFormat="1" ht="10.5" x14ac:dyDescent="0.25"/>
    <row r="6907" s="2" customFormat="1" ht="10.5" x14ac:dyDescent="0.25"/>
    <row r="6908" s="2" customFormat="1" ht="10.5" x14ac:dyDescent="0.25"/>
    <row r="6909" s="2" customFormat="1" ht="10.5" x14ac:dyDescent="0.25"/>
    <row r="6910" s="2" customFormat="1" ht="10.5" x14ac:dyDescent="0.25"/>
    <row r="6911" s="2" customFormat="1" ht="10.5" x14ac:dyDescent="0.25"/>
    <row r="6912" s="2" customFormat="1" ht="10.5" x14ac:dyDescent="0.25"/>
    <row r="6913" s="2" customFormat="1" ht="10.5" x14ac:dyDescent="0.25"/>
    <row r="6914" s="2" customFormat="1" ht="10.5" x14ac:dyDescent="0.25"/>
    <row r="6915" s="2" customFormat="1" ht="10.5" x14ac:dyDescent="0.25"/>
    <row r="6916" s="2" customFormat="1" ht="10.5" x14ac:dyDescent="0.25"/>
    <row r="6917" s="2" customFormat="1" ht="10.5" x14ac:dyDescent="0.25"/>
    <row r="6918" s="2" customFormat="1" ht="10.5" x14ac:dyDescent="0.25"/>
    <row r="6919" s="2" customFormat="1" ht="10.5" x14ac:dyDescent="0.25"/>
    <row r="6920" s="2" customFormat="1" ht="10.5" x14ac:dyDescent="0.25"/>
    <row r="6921" s="2" customFormat="1" ht="10.5" x14ac:dyDescent="0.25"/>
    <row r="6922" s="2" customFormat="1" ht="10.5" x14ac:dyDescent="0.25"/>
    <row r="6923" s="2" customFormat="1" ht="10.5" x14ac:dyDescent="0.25"/>
    <row r="6924" s="2" customFormat="1" ht="10.5" x14ac:dyDescent="0.25"/>
    <row r="6925" s="2" customFormat="1" ht="10.5" x14ac:dyDescent="0.25"/>
    <row r="6926" s="2" customFormat="1" ht="10.5" x14ac:dyDescent="0.25"/>
    <row r="6927" s="2" customFormat="1" ht="10.5" x14ac:dyDescent="0.25"/>
    <row r="6928" s="2" customFormat="1" ht="10.5" x14ac:dyDescent="0.25"/>
    <row r="6929" s="2" customFormat="1" ht="10.5" x14ac:dyDescent="0.25"/>
    <row r="6930" s="2" customFormat="1" ht="10.5" x14ac:dyDescent="0.25"/>
    <row r="6931" s="2" customFormat="1" ht="10.5" x14ac:dyDescent="0.25"/>
    <row r="6932" s="2" customFormat="1" ht="10.5" x14ac:dyDescent="0.25"/>
    <row r="6933" s="2" customFormat="1" ht="10.5" x14ac:dyDescent="0.25"/>
    <row r="6934" s="2" customFormat="1" ht="10.5" x14ac:dyDescent="0.25"/>
    <row r="6935" s="2" customFormat="1" ht="10.5" x14ac:dyDescent="0.25"/>
    <row r="6936" s="2" customFormat="1" ht="10.5" x14ac:dyDescent="0.25"/>
    <row r="6937" s="2" customFormat="1" ht="10.5" x14ac:dyDescent="0.25"/>
    <row r="6938" s="2" customFormat="1" ht="10.5" x14ac:dyDescent="0.25"/>
    <row r="6939" s="2" customFormat="1" ht="10.5" x14ac:dyDescent="0.25"/>
    <row r="6940" s="2" customFormat="1" ht="10.5" x14ac:dyDescent="0.25"/>
    <row r="6941" s="2" customFormat="1" ht="10.5" x14ac:dyDescent="0.25"/>
    <row r="6942" s="2" customFormat="1" ht="10.5" x14ac:dyDescent="0.25"/>
    <row r="6943" s="2" customFormat="1" ht="10.5" x14ac:dyDescent="0.25"/>
    <row r="6944" s="2" customFormat="1" ht="10.5" x14ac:dyDescent="0.25"/>
    <row r="6945" s="2" customFormat="1" ht="10.5" x14ac:dyDescent="0.25"/>
    <row r="6946" s="2" customFormat="1" ht="10.5" x14ac:dyDescent="0.25"/>
    <row r="6947" s="2" customFormat="1" ht="10.5" x14ac:dyDescent="0.25"/>
    <row r="6948" s="2" customFormat="1" ht="10.5" x14ac:dyDescent="0.25"/>
    <row r="6949" s="2" customFormat="1" ht="10.5" x14ac:dyDescent="0.25"/>
    <row r="6950" s="2" customFormat="1" ht="10.5" x14ac:dyDescent="0.25"/>
    <row r="6951" s="2" customFormat="1" ht="10.5" x14ac:dyDescent="0.25"/>
    <row r="6952" s="2" customFormat="1" ht="10.5" x14ac:dyDescent="0.25"/>
    <row r="6953" s="2" customFormat="1" ht="10.5" x14ac:dyDescent="0.25"/>
    <row r="6954" s="2" customFormat="1" ht="10.5" x14ac:dyDescent="0.25"/>
    <row r="6955" s="2" customFormat="1" ht="10.5" x14ac:dyDescent="0.25"/>
    <row r="6956" s="2" customFormat="1" ht="10.5" x14ac:dyDescent="0.25"/>
    <row r="6957" s="2" customFormat="1" ht="10.5" x14ac:dyDescent="0.25"/>
    <row r="6958" s="2" customFormat="1" ht="10.5" x14ac:dyDescent="0.25"/>
    <row r="6959" s="2" customFormat="1" ht="10.5" x14ac:dyDescent="0.25"/>
    <row r="6960" s="2" customFormat="1" ht="10.5" x14ac:dyDescent="0.25"/>
    <row r="6961" s="2" customFormat="1" ht="10.5" x14ac:dyDescent="0.25"/>
    <row r="6962" s="2" customFormat="1" ht="10.5" x14ac:dyDescent="0.25"/>
    <row r="6963" s="2" customFormat="1" ht="10.5" x14ac:dyDescent="0.25"/>
    <row r="6964" s="2" customFormat="1" ht="10.5" x14ac:dyDescent="0.25"/>
    <row r="6965" s="2" customFormat="1" ht="10.5" x14ac:dyDescent="0.25"/>
    <row r="6966" s="2" customFormat="1" ht="10.5" x14ac:dyDescent="0.25"/>
    <row r="6967" s="2" customFormat="1" ht="10.5" x14ac:dyDescent="0.25"/>
    <row r="6968" s="2" customFormat="1" ht="10.5" x14ac:dyDescent="0.25"/>
    <row r="6969" s="2" customFormat="1" ht="10.5" x14ac:dyDescent="0.25"/>
    <row r="6970" s="2" customFormat="1" ht="10.5" x14ac:dyDescent="0.25"/>
    <row r="6971" s="2" customFormat="1" ht="10.5" x14ac:dyDescent="0.25"/>
    <row r="6972" s="2" customFormat="1" ht="10.5" x14ac:dyDescent="0.25"/>
    <row r="6973" s="2" customFormat="1" ht="10.5" x14ac:dyDescent="0.25"/>
    <row r="6974" s="2" customFormat="1" ht="10.5" x14ac:dyDescent="0.25"/>
    <row r="6975" s="2" customFormat="1" ht="10.5" x14ac:dyDescent="0.25"/>
    <row r="6976" s="2" customFormat="1" ht="10.5" x14ac:dyDescent="0.25"/>
    <row r="6977" s="2" customFormat="1" ht="10.5" x14ac:dyDescent="0.25"/>
    <row r="6978" s="2" customFormat="1" ht="10.5" x14ac:dyDescent="0.25"/>
    <row r="6979" s="2" customFormat="1" ht="10.5" x14ac:dyDescent="0.25"/>
    <row r="6980" s="2" customFormat="1" ht="10.5" x14ac:dyDescent="0.25"/>
    <row r="6981" s="2" customFormat="1" ht="10.5" x14ac:dyDescent="0.25"/>
    <row r="6982" s="2" customFormat="1" ht="10.5" x14ac:dyDescent="0.25"/>
    <row r="6983" s="2" customFormat="1" ht="10.5" x14ac:dyDescent="0.25"/>
    <row r="6984" s="2" customFormat="1" ht="10.5" x14ac:dyDescent="0.25"/>
    <row r="6985" s="2" customFormat="1" ht="10.5" x14ac:dyDescent="0.25"/>
    <row r="6986" s="2" customFormat="1" ht="10.5" x14ac:dyDescent="0.25"/>
    <row r="6987" s="2" customFormat="1" ht="10.5" x14ac:dyDescent="0.25"/>
    <row r="6988" s="2" customFormat="1" ht="10.5" x14ac:dyDescent="0.25"/>
    <row r="6989" s="2" customFormat="1" ht="10.5" x14ac:dyDescent="0.25"/>
    <row r="6990" s="2" customFormat="1" ht="10.5" x14ac:dyDescent="0.25"/>
    <row r="6991" s="2" customFormat="1" ht="10.5" x14ac:dyDescent="0.25"/>
    <row r="6992" s="2" customFormat="1" ht="10.5" x14ac:dyDescent="0.25"/>
    <row r="6993" s="2" customFormat="1" ht="10.5" x14ac:dyDescent="0.25"/>
    <row r="6994" s="2" customFormat="1" ht="10.5" x14ac:dyDescent="0.25"/>
    <row r="6995" s="2" customFormat="1" ht="10.5" x14ac:dyDescent="0.25"/>
    <row r="6996" s="2" customFormat="1" ht="10.5" x14ac:dyDescent="0.25"/>
    <row r="6997" s="2" customFormat="1" ht="10.5" x14ac:dyDescent="0.25"/>
    <row r="6998" s="2" customFormat="1" ht="10.5" x14ac:dyDescent="0.25"/>
    <row r="6999" s="2" customFormat="1" ht="10.5" x14ac:dyDescent="0.25"/>
    <row r="7000" s="2" customFormat="1" ht="10.5" x14ac:dyDescent="0.25"/>
    <row r="7001" s="2" customFormat="1" ht="10.5" x14ac:dyDescent="0.25"/>
    <row r="7002" s="2" customFormat="1" ht="10.5" x14ac:dyDescent="0.25"/>
    <row r="7003" s="2" customFormat="1" ht="10.5" x14ac:dyDescent="0.25"/>
    <row r="7004" s="2" customFormat="1" ht="10.5" x14ac:dyDescent="0.25"/>
    <row r="7005" s="2" customFormat="1" ht="10.5" x14ac:dyDescent="0.25"/>
    <row r="7006" s="2" customFormat="1" ht="10.5" x14ac:dyDescent="0.25"/>
    <row r="7007" s="2" customFormat="1" ht="10.5" x14ac:dyDescent="0.25"/>
    <row r="7008" s="2" customFormat="1" ht="10.5" x14ac:dyDescent="0.25"/>
    <row r="7009" s="2" customFormat="1" ht="10.5" x14ac:dyDescent="0.25"/>
    <row r="7010" s="2" customFormat="1" ht="10.5" x14ac:dyDescent="0.25"/>
    <row r="7011" s="2" customFormat="1" ht="10.5" x14ac:dyDescent="0.25"/>
    <row r="7012" s="2" customFormat="1" ht="10.5" x14ac:dyDescent="0.25"/>
    <row r="7013" s="2" customFormat="1" ht="10.5" x14ac:dyDescent="0.25"/>
    <row r="7014" s="2" customFormat="1" ht="10.5" x14ac:dyDescent="0.25"/>
    <row r="7015" s="2" customFormat="1" ht="10.5" x14ac:dyDescent="0.25"/>
    <row r="7016" s="2" customFormat="1" ht="10.5" x14ac:dyDescent="0.25"/>
    <row r="7017" s="2" customFormat="1" ht="10.5" x14ac:dyDescent="0.25"/>
    <row r="7018" s="2" customFormat="1" ht="10.5" x14ac:dyDescent="0.25"/>
    <row r="7019" s="2" customFormat="1" ht="10.5" x14ac:dyDescent="0.25"/>
    <row r="7020" s="2" customFormat="1" ht="10.5" x14ac:dyDescent="0.25"/>
    <row r="7021" s="2" customFormat="1" ht="10.5" x14ac:dyDescent="0.25"/>
    <row r="7022" s="2" customFormat="1" ht="10.5" x14ac:dyDescent="0.25"/>
    <row r="7023" s="2" customFormat="1" ht="10.5" x14ac:dyDescent="0.25"/>
    <row r="7024" s="2" customFormat="1" ht="10.5" x14ac:dyDescent="0.25"/>
    <row r="7025" s="2" customFormat="1" ht="10.5" x14ac:dyDescent="0.25"/>
    <row r="7026" s="2" customFormat="1" ht="10.5" x14ac:dyDescent="0.25"/>
    <row r="7027" s="2" customFormat="1" ht="10.5" x14ac:dyDescent="0.25"/>
    <row r="7028" s="2" customFormat="1" ht="10.5" x14ac:dyDescent="0.25"/>
    <row r="7029" s="2" customFormat="1" ht="10.5" x14ac:dyDescent="0.25"/>
    <row r="7030" s="2" customFormat="1" ht="10.5" x14ac:dyDescent="0.25"/>
    <row r="7031" s="2" customFormat="1" ht="10.5" x14ac:dyDescent="0.25"/>
    <row r="7032" s="2" customFormat="1" ht="10.5" x14ac:dyDescent="0.25"/>
    <row r="7033" s="2" customFormat="1" ht="10.5" x14ac:dyDescent="0.25"/>
    <row r="7034" s="2" customFormat="1" ht="10.5" x14ac:dyDescent="0.25"/>
    <row r="7035" s="2" customFormat="1" ht="10.5" x14ac:dyDescent="0.25"/>
    <row r="7036" s="2" customFormat="1" ht="10.5" x14ac:dyDescent="0.25"/>
    <row r="7037" s="2" customFormat="1" ht="10.5" x14ac:dyDescent="0.25"/>
    <row r="7038" s="2" customFormat="1" ht="10.5" x14ac:dyDescent="0.25"/>
    <row r="7039" s="2" customFormat="1" ht="10.5" x14ac:dyDescent="0.25"/>
    <row r="7040" s="2" customFormat="1" ht="10.5" x14ac:dyDescent="0.25"/>
    <row r="7041" s="2" customFormat="1" ht="10.5" x14ac:dyDescent="0.25"/>
    <row r="7042" s="2" customFormat="1" ht="10.5" x14ac:dyDescent="0.25"/>
    <row r="7043" s="2" customFormat="1" ht="10.5" x14ac:dyDescent="0.25"/>
    <row r="7044" s="2" customFormat="1" ht="10.5" x14ac:dyDescent="0.25"/>
    <row r="7045" s="2" customFormat="1" ht="10.5" x14ac:dyDescent="0.25"/>
    <row r="7046" s="2" customFormat="1" ht="10.5" x14ac:dyDescent="0.25"/>
    <row r="7047" s="2" customFormat="1" ht="10.5" x14ac:dyDescent="0.25"/>
    <row r="7048" s="2" customFormat="1" ht="10.5" x14ac:dyDescent="0.25"/>
    <row r="7049" s="2" customFormat="1" ht="10.5" x14ac:dyDescent="0.25"/>
    <row r="7050" s="2" customFormat="1" ht="10.5" x14ac:dyDescent="0.25"/>
    <row r="7051" s="2" customFormat="1" ht="10.5" x14ac:dyDescent="0.25"/>
    <row r="7052" s="2" customFormat="1" ht="10.5" x14ac:dyDescent="0.25"/>
    <row r="7053" s="2" customFormat="1" ht="10.5" x14ac:dyDescent="0.25"/>
    <row r="7054" s="2" customFormat="1" ht="10.5" x14ac:dyDescent="0.25"/>
    <row r="7055" s="2" customFormat="1" ht="10.5" x14ac:dyDescent="0.25"/>
    <row r="7056" s="2" customFormat="1" ht="10.5" x14ac:dyDescent="0.25"/>
    <row r="7057" s="2" customFormat="1" ht="10.5" x14ac:dyDescent="0.25"/>
    <row r="7058" s="2" customFormat="1" ht="10.5" x14ac:dyDescent="0.25"/>
    <row r="7059" s="2" customFormat="1" ht="10.5" x14ac:dyDescent="0.25"/>
    <row r="7060" s="2" customFormat="1" ht="10.5" x14ac:dyDescent="0.25"/>
    <row r="7061" s="2" customFormat="1" ht="10.5" x14ac:dyDescent="0.25"/>
    <row r="7062" s="2" customFormat="1" ht="10.5" x14ac:dyDescent="0.25"/>
    <row r="7063" s="2" customFormat="1" ht="10.5" x14ac:dyDescent="0.25"/>
    <row r="7064" s="2" customFormat="1" ht="10.5" x14ac:dyDescent="0.25"/>
    <row r="7065" s="2" customFormat="1" ht="10.5" x14ac:dyDescent="0.25"/>
    <row r="7066" s="2" customFormat="1" ht="10.5" x14ac:dyDescent="0.25"/>
    <row r="7067" s="2" customFormat="1" ht="10.5" x14ac:dyDescent="0.25"/>
    <row r="7068" s="2" customFormat="1" ht="10.5" x14ac:dyDescent="0.25"/>
    <row r="7069" s="2" customFormat="1" ht="10.5" x14ac:dyDescent="0.25"/>
    <row r="7070" s="2" customFormat="1" ht="10.5" x14ac:dyDescent="0.25"/>
    <row r="7071" s="2" customFormat="1" ht="10.5" x14ac:dyDescent="0.25"/>
    <row r="7072" s="2" customFormat="1" ht="10.5" x14ac:dyDescent="0.25"/>
    <row r="7073" s="2" customFormat="1" ht="10.5" x14ac:dyDescent="0.25"/>
    <row r="7074" s="2" customFormat="1" ht="10.5" x14ac:dyDescent="0.25"/>
    <row r="7075" s="2" customFormat="1" ht="10.5" x14ac:dyDescent="0.25"/>
    <row r="7076" s="2" customFormat="1" ht="10.5" x14ac:dyDescent="0.25"/>
    <row r="7077" s="2" customFormat="1" ht="10.5" x14ac:dyDescent="0.25"/>
    <row r="7078" s="2" customFormat="1" ht="10.5" x14ac:dyDescent="0.25"/>
    <row r="7079" s="2" customFormat="1" ht="10.5" x14ac:dyDescent="0.25"/>
    <row r="7080" s="2" customFormat="1" ht="10.5" x14ac:dyDescent="0.25"/>
    <row r="7081" s="2" customFormat="1" ht="10.5" x14ac:dyDescent="0.25"/>
    <row r="7082" s="2" customFormat="1" ht="10.5" x14ac:dyDescent="0.25"/>
    <row r="7083" s="2" customFormat="1" ht="10.5" x14ac:dyDescent="0.25"/>
    <row r="7084" s="2" customFormat="1" ht="10.5" x14ac:dyDescent="0.25"/>
    <row r="7085" s="2" customFormat="1" ht="10.5" x14ac:dyDescent="0.25"/>
    <row r="7086" s="2" customFormat="1" ht="10.5" x14ac:dyDescent="0.25"/>
    <row r="7087" s="2" customFormat="1" ht="10.5" x14ac:dyDescent="0.25"/>
    <row r="7088" s="2" customFormat="1" ht="10.5" x14ac:dyDescent="0.25"/>
    <row r="7089" s="2" customFormat="1" ht="10.5" x14ac:dyDescent="0.25"/>
    <row r="7090" s="2" customFormat="1" ht="10.5" x14ac:dyDescent="0.25"/>
    <row r="7091" s="2" customFormat="1" ht="10.5" x14ac:dyDescent="0.25"/>
    <row r="7092" s="2" customFormat="1" ht="10.5" x14ac:dyDescent="0.25"/>
    <row r="7093" s="2" customFormat="1" ht="10.5" x14ac:dyDescent="0.25"/>
    <row r="7094" s="2" customFormat="1" ht="10.5" x14ac:dyDescent="0.25"/>
    <row r="7095" s="2" customFormat="1" ht="10.5" x14ac:dyDescent="0.25"/>
    <row r="7096" s="2" customFormat="1" ht="10.5" x14ac:dyDescent="0.25"/>
    <row r="7097" s="2" customFormat="1" ht="10.5" x14ac:dyDescent="0.25"/>
    <row r="7098" s="2" customFormat="1" ht="10.5" x14ac:dyDescent="0.25"/>
    <row r="7099" s="2" customFormat="1" ht="10.5" x14ac:dyDescent="0.25"/>
    <row r="7100" s="2" customFormat="1" ht="10.5" x14ac:dyDescent="0.25"/>
    <row r="7101" s="2" customFormat="1" ht="10.5" x14ac:dyDescent="0.25"/>
    <row r="7102" s="2" customFormat="1" ht="10.5" x14ac:dyDescent="0.25"/>
    <row r="7103" s="2" customFormat="1" ht="10.5" x14ac:dyDescent="0.25"/>
    <row r="7104" s="2" customFormat="1" ht="10.5" x14ac:dyDescent="0.25"/>
    <row r="7105" s="2" customFormat="1" ht="10.5" x14ac:dyDescent="0.25"/>
    <row r="7106" s="2" customFormat="1" ht="10.5" x14ac:dyDescent="0.25"/>
    <row r="7107" s="2" customFormat="1" ht="10.5" x14ac:dyDescent="0.25"/>
    <row r="7108" s="2" customFormat="1" ht="10.5" x14ac:dyDescent="0.25"/>
    <row r="7109" s="2" customFormat="1" ht="10.5" x14ac:dyDescent="0.25"/>
    <row r="7110" s="2" customFormat="1" ht="10.5" x14ac:dyDescent="0.25"/>
    <row r="7111" s="2" customFormat="1" ht="10.5" x14ac:dyDescent="0.25"/>
    <row r="7112" s="2" customFormat="1" ht="10.5" x14ac:dyDescent="0.25"/>
    <row r="7113" s="2" customFormat="1" ht="10.5" x14ac:dyDescent="0.25"/>
    <row r="7114" s="2" customFormat="1" ht="10.5" x14ac:dyDescent="0.25"/>
    <row r="7115" s="2" customFormat="1" ht="10.5" x14ac:dyDescent="0.25"/>
    <row r="7116" s="2" customFormat="1" ht="10.5" x14ac:dyDescent="0.25"/>
    <row r="7117" s="2" customFormat="1" ht="10.5" x14ac:dyDescent="0.25"/>
    <row r="7118" s="2" customFormat="1" ht="10.5" x14ac:dyDescent="0.25"/>
    <row r="7119" s="2" customFormat="1" ht="10.5" x14ac:dyDescent="0.25"/>
    <row r="7120" s="2" customFormat="1" ht="10.5" x14ac:dyDescent="0.25"/>
    <row r="7121" s="2" customFormat="1" ht="10.5" x14ac:dyDescent="0.25"/>
    <row r="7122" s="2" customFormat="1" ht="10.5" x14ac:dyDescent="0.25"/>
    <row r="7123" s="2" customFormat="1" ht="10.5" x14ac:dyDescent="0.25"/>
    <row r="7124" s="2" customFormat="1" ht="10.5" x14ac:dyDescent="0.25"/>
    <row r="7125" s="2" customFormat="1" ht="10.5" x14ac:dyDescent="0.25"/>
    <row r="7126" s="2" customFormat="1" ht="10.5" x14ac:dyDescent="0.25"/>
    <row r="7127" s="2" customFormat="1" ht="10.5" x14ac:dyDescent="0.25"/>
    <row r="7128" s="2" customFormat="1" ht="10.5" x14ac:dyDescent="0.25"/>
    <row r="7129" s="2" customFormat="1" ht="10.5" x14ac:dyDescent="0.25"/>
    <row r="7130" s="2" customFormat="1" ht="10.5" x14ac:dyDescent="0.25"/>
    <row r="7131" s="2" customFormat="1" ht="10.5" x14ac:dyDescent="0.25"/>
    <row r="7132" s="2" customFormat="1" ht="10.5" x14ac:dyDescent="0.25"/>
    <row r="7133" s="2" customFormat="1" ht="10.5" x14ac:dyDescent="0.25"/>
    <row r="7134" s="2" customFormat="1" ht="10.5" x14ac:dyDescent="0.25"/>
    <row r="7135" s="2" customFormat="1" ht="10.5" x14ac:dyDescent="0.25"/>
    <row r="7136" s="2" customFormat="1" ht="10.5" x14ac:dyDescent="0.25"/>
    <row r="7137" s="2" customFormat="1" ht="10.5" x14ac:dyDescent="0.25"/>
    <row r="7138" s="2" customFormat="1" ht="10.5" x14ac:dyDescent="0.25"/>
    <row r="7139" s="2" customFormat="1" ht="10.5" x14ac:dyDescent="0.25"/>
    <row r="7140" s="2" customFormat="1" ht="10.5" x14ac:dyDescent="0.25"/>
    <row r="7141" s="2" customFormat="1" ht="10.5" x14ac:dyDescent="0.25"/>
    <row r="7142" s="2" customFormat="1" ht="10.5" x14ac:dyDescent="0.25"/>
    <row r="7143" s="2" customFormat="1" ht="10.5" x14ac:dyDescent="0.25"/>
    <row r="7144" s="2" customFormat="1" ht="10.5" x14ac:dyDescent="0.25"/>
    <row r="7145" s="2" customFormat="1" ht="10.5" x14ac:dyDescent="0.25"/>
    <row r="7146" s="2" customFormat="1" ht="10.5" x14ac:dyDescent="0.25"/>
    <row r="7147" s="2" customFormat="1" ht="10.5" x14ac:dyDescent="0.25"/>
    <row r="7148" s="2" customFormat="1" ht="10.5" x14ac:dyDescent="0.25"/>
    <row r="7149" s="2" customFormat="1" ht="10.5" x14ac:dyDescent="0.25"/>
    <row r="7150" s="2" customFormat="1" ht="10.5" x14ac:dyDescent="0.25"/>
    <row r="7151" s="2" customFormat="1" ht="10.5" x14ac:dyDescent="0.25"/>
    <row r="7152" s="2" customFormat="1" ht="10.5" x14ac:dyDescent="0.25"/>
    <row r="7153" s="2" customFormat="1" ht="10.5" x14ac:dyDescent="0.25"/>
    <row r="7154" s="2" customFormat="1" ht="10.5" x14ac:dyDescent="0.25"/>
    <row r="7155" s="2" customFormat="1" ht="10.5" x14ac:dyDescent="0.25"/>
    <row r="7156" s="2" customFormat="1" ht="10.5" x14ac:dyDescent="0.25"/>
    <row r="7157" s="2" customFormat="1" ht="10.5" x14ac:dyDescent="0.25"/>
    <row r="7158" s="2" customFormat="1" ht="10.5" x14ac:dyDescent="0.25"/>
    <row r="7159" s="2" customFormat="1" ht="10.5" x14ac:dyDescent="0.25"/>
    <row r="7160" s="2" customFormat="1" ht="10.5" x14ac:dyDescent="0.25"/>
    <row r="7161" s="2" customFormat="1" ht="10.5" x14ac:dyDescent="0.25"/>
    <row r="7162" s="2" customFormat="1" ht="10.5" x14ac:dyDescent="0.25"/>
    <row r="7163" s="2" customFormat="1" ht="10.5" x14ac:dyDescent="0.25"/>
    <row r="7164" s="2" customFormat="1" ht="10.5" x14ac:dyDescent="0.25"/>
    <row r="7165" s="2" customFormat="1" ht="10.5" x14ac:dyDescent="0.25"/>
    <row r="7166" s="2" customFormat="1" ht="10.5" x14ac:dyDescent="0.25"/>
    <row r="7167" s="2" customFormat="1" ht="10.5" x14ac:dyDescent="0.25"/>
    <row r="7168" s="2" customFormat="1" ht="10.5" x14ac:dyDescent="0.25"/>
    <row r="7169" s="2" customFormat="1" ht="10.5" x14ac:dyDescent="0.25"/>
    <row r="7170" s="2" customFormat="1" ht="10.5" x14ac:dyDescent="0.25"/>
    <row r="7171" s="2" customFormat="1" ht="10.5" x14ac:dyDescent="0.25"/>
    <row r="7172" s="2" customFormat="1" ht="10.5" x14ac:dyDescent="0.25"/>
    <row r="7173" s="2" customFormat="1" ht="10.5" x14ac:dyDescent="0.25"/>
    <row r="7174" s="2" customFormat="1" ht="10.5" x14ac:dyDescent="0.25"/>
    <row r="7175" s="2" customFormat="1" ht="10.5" x14ac:dyDescent="0.25"/>
    <row r="7176" s="2" customFormat="1" ht="10.5" x14ac:dyDescent="0.25"/>
    <row r="7177" s="2" customFormat="1" ht="10.5" x14ac:dyDescent="0.25"/>
    <row r="7178" s="2" customFormat="1" ht="10.5" x14ac:dyDescent="0.25"/>
    <row r="7179" s="2" customFormat="1" ht="10.5" x14ac:dyDescent="0.25"/>
    <row r="7180" s="2" customFormat="1" ht="10.5" x14ac:dyDescent="0.25"/>
    <row r="7181" s="2" customFormat="1" ht="10.5" x14ac:dyDescent="0.25"/>
    <row r="7182" s="2" customFormat="1" ht="10.5" x14ac:dyDescent="0.25"/>
    <row r="7183" s="2" customFormat="1" ht="10.5" x14ac:dyDescent="0.25"/>
    <row r="7184" s="2" customFormat="1" ht="10.5" x14ac:dyDescent="0.25"/>
    <row r="7185" s="2" customFormat="1" ht="10.5" x14ac:dyDescent="0.25"/>
    <row r="7186" s="2" customFormat="1" ht="10.5" x14ac:dyDescent="0.25"/>
    <row r="7187" s="2" customFormat="1" ht="10.5" x14ac:dyDescent="0.25"/>
    <row r="7188" s="2" customFormat="1" ht="10.5" x14ac:dyDescent="0.25"/>
    <row r="7189" s="2" customFormat="1" ht="10.5" x14ac:dyDescent="0.25"/>
    <row r="7190" s="2" customFormat="1" ht="10.5" x14ac:dyDescent="0.25"/>
    <row r="7191" s="2" customFormat="1" ht="10.5" x14ac:dyDescent="0.25"/>
    <row r="7192" s="2" customFormat="1" ht="10.5" x14ac:dyDescent="0.25"/>
    <row r="7193" s="2" customFormat="1" ht="10.5" x14ac:dyDescent="0.25"/>
    <row r="7194" s="2" customFormat="1" ht="10.5" x14ac:dyDescent="0.25"/>
    <row r="7195" s="2" customFormat="1" ht="10.5" x14ac:dyDescent="0.25"/>
    <row r="7196" s="2" customFormat="1" ht="10.5" x14ac:dyDescent="0.25"/>
    <row r="7197" s="2" customFormat="1" ht="10.5" x14ac:dyDescent="0.25"/>
    <row r="7198" s="2" customFormat="1" ht="10.5" x14ac:dyDescent="0.25"/>
    <row r="7199" s="2" customFormat="1" ht="10.5" x14ac:dyDescent="0.25"/>
    <row r="7200" s="2" customFormat="1" ht="10.5" x14ac:dyDescent="0.25"/>
    <row r="7201" s="2" customFormat="1" ht="10.5" x14ac:dyDescent="0.25"/>
    <row r="7202" s="2" customFormat="1" ht="10.5" x14ac:dyDescent="0.25"/>
    <row r="7203" s="2" customFormat="1" ht="10.5" x14ac:dyDescent="0.25"/>
    <row r="7204" s="2" customFormat="1" ht="10.5" x14ac:dyDescent="0.25"/>
    <row r="7205" s="2" customFormat="1" ht="10.5" x14ac:dyDescent="0.25"/>
    <row r="7206" s="2" customFormat="1" ht="10.5" x14ac:dyDescent="0.25"/>
    <row r="7207" s="2" customFormat="1" ht="10.5" x14ac:dyDescent="0.25"/>
    <row r="7208" s="2" customFormat="1" ht="10.5" x14ac:dyDescent="0.25"/>
    <row r="7209" s="2" customFormat="1" ht="10.5" x14ac:dyDescent="0.25"/>
    <row r="7210" s="2" customFormat="1" ht="10.5" x14ac:dyDescent="0.25"/>
    <row r="7211" s="2" customFormat="1" ht="10.5" x14ac:dyDescent="0.25"/>
    <row r="7212" s="2" customFormat="1" ht="10.5" x14ac:dyDescent="0.25"/>
    <row r="7213" s="2" customFormat="1" ht="10.5" x14ac:dyDescent="0.25"/>
    <row r="7214" s="2" customFormat="1" ht="10.5" x14ac:dyDescent="0.25"/>
    <row r="7215" s="2" customFormat="1" ht="10.5" x14ac:dyDescent="0.25"/>
    <row r="7216" s="2" customFormat="1" ht="10.5" x14ac:dyDescent="0.25"/>
    <row r="7217" s="2" customFormat="1" ht="10.5" x14ac:dyDescent="0.25"/>
    <row r="7218" s="2" customFormat="1" ht="10.5" x14ac:dyDescent="0.25"/>
    <row r="7219" s="2" customFormat="1" ht="10.5" x14ac:dyDescent="0.25"/>
    <row r="7220" s="2" customFormat="1" ht="10.5" x14ac:dyDescent="0.25"/>
    <row r="7221" s="2" customFormat="1" ht="10.5" x14ac:dyDescent="0.25"/>
    <row r="7222" s="2" customFormat="1" ht="10.5" x14ac:dyDescent="0.25"/>
    <row r="7223" s="2" customFormat="1" ht="10.5" x14ac:dyDescent="0.25"/>
    <row r="7224" s="2" customFormat="1" ht="10.5" x14ac:dyDescent="0.25"/>
    <row r="7225" s="2" customFormat="1" ht="10.5" x14ac:dyDescent="0.25"/>
    <row r="7226" s="2" customFormat="1" ht="10.5" x14ac:dyDescent="0.25"/>
    <row r="7227" s="2" customFormat="1" ht="10.5" x14ac:dyDescent="0.25"/>
    <row r="7228" s="2" customFormat="1" ht="10.5" x14ac:dyDescent="0.25"/>
    <row r="7229" s="2" customFormat="1" ht="10.5" x14ac:dyDescent="0.25"/>
    <row r="7230" s="2" customFormat="1" ht="10.5" x14ac:dyDescent="0.25"/>
    <row r="7231" s="2" customFormat="1" ht="10.5" x14ac:dyDescent="0.25"/>
    <row r="7232" s="2" customFormat="1" ht="10.5" x14ac:dyDescent="0.25"/>
    <row r="7233" s="2" customFormat="1" ht="10.5" x14ac:dyDescent="0.25"/>
    <row r="7234" s="2" customFormat="1" ht="10.5" x14ac:dyDescent="0.25"/>
    <row r="7235" s="2" customFormat="1" ht="10.5" x14ac:dyDescent="0.25"/>
    <row r="7236" s="2" customFormat="1" ht="10.5" x14ac:dyDescent="0.25"/>
    <row r="7237" s="2" customFormat="1" ht="10.5" x14ac:dyDescent="0.25"/>
    <row r="7238" s="2" customFormat="1" ht="10.5" x14ac:dyDescent="0.25"/>
    <row r="7239" s="2" customFormat="1" ht="10.5" x14ac:dyDescent="0.25"/>
    <row r="7240" s="2" customFormat="1" ht="10.5" x14ac:dyDescent="0.25"/>
    <row r="7241" s="2" customFormat="1" ht="10.5" x14ac:dyDescent="0.25"/>
    <row r="7242" s="2" customFormat="1" ht="10.5" x14ac:dyDescent="0.25"/>
    <row r="7243" s="2" customFormat="1" ht="10.5" x14ac:dyDescent="0.25"/>
    <row r="7244" s="2" customFormat="1" ht="10.5" x14ac:dyDescent="0.25"/>
    <row r="7245" s="2" customFormat="1" ht="10.5" x14ac:dyDescent="0.25"/>
    <row r="7246" s="2" customFormat="1" ht="10.5" x14ac:dyDescent="0.25"/>
    <row r="7247" s="2" customFormat="1" ht="10.5" x14ac:dyDescent="0.25"/>
    <row r="7248" s="2" customFormat="1" ht="10.5" x14ac:dyDescent="0.25"/>
    <row r="7249" s="2" customFormat="1" ht="10.5" x14ac:dyDescent="0.25"/>
    <row r="7250" s="2" customFormat="1" ht="10.5" x14ac:dyDescent="0.25"/>
    <row r="7251" s="2" customFormat="1" ht="10.5" x14ac:dyDescent="0.25"/>
    <row r="7252" s="2" customFormat="1" ht="10.5" x14ac:dyDescent="0.25"/>
    <row r="7253" s="2" customFormat="1" ht="10.5" x14ac:dyDescent="0.25"/>
    <row r="7254" s="2" customFormat="1" ht="10.5" x14ac:dyDescent="0.25"/>
    <row r="7255" s="2" customFormat="1" ht="10.5" x14ac:dyDescent="0.25"/>
    <row r="7256" s="2" customFormat="1" ht="10.5" x14ac:dyDescent="0.25"/>
    <row r="7257" s="2" customFormat="1" ht="10.5" x14ac:dyDescent="0.25"/>
    <row r="7258" s="2" customFormat="1" ht="10.5" x14ac:dyDescent="0.25"/>
    <row r="7259" s="2" customFormat="1" ht="10.5" x14ac:dyDescent="0.25"/>
    <row r="7260" s="2" customFormat="1" ht="10.5" x14ac:dyDescent="0.25"/>
    <row r="7261" s="2" customFormat="1" ht="10.5" x14ac:dyDescent="0.25"/>
    <row r="7262" s="2" customFormat="1" ht="10.5" x14ac:dyDescent="0.25"/>
    <row r="7263" s="2" customFormat="1" ht="10.5" x14ac:dyDescent="0.25"/>
    <row r="7264" s="2" customFormat="1" ht="10.5" x14ac:dyDescent="0.25"/>
    <row r="7265" s="2" customFormat="1" ht="10.5" x14ac:dyDescent="0.25"/>
    <row r="7266" s="2" customFormat="1" ht="10.5" x14ac:dyDescent="0.25"/>
    <row r="7267" s="2" customFormat="1" ht="10.5" x14ac:dyDescent="0.25"/>
    <row r="7268" s="2" customFormat="1" ht="10.5" x14ac:dyDescent="0.25"/>
    <row r="7269" s="2" customFormat="1" ht="10.5" x14ac:dyDescent="0.25"/>
    <row r="7270" s="2" customFormat="1" ht="10.5" x14ac:dyDescent="0.25"/>
    <row r="7271" s="2" customFormat="1" ht="10.5" x14ac:dyDescent="0.25"/>
    <row r="7272" s="2" customFormat="1" ht="10.5" x14ac:dyDescent="0.25"/>
    <row r="7273" s="2" customFormat="1" ht="10.5" x14ac:dyDescent="0.25"/>
    <row r="7274" s="2" customFormat="1" ht="10.5" x14ac:dyDescent="0.25"/>
    <row r="7275" s="2" customFormat="1" ht="10.5" x14ac:dyDescent="0.25"/>
    <row r="7276" s="2" customFormat="1" ht="10.5" x14ac:dyDescent="0.25"/>
    <row r="7277" s="2" customFormat="1" ht="10.5" x14ac:dyDescent="0.25"/>
    <row r="7278" s="2" customFormat="1" ht="10.5" x14ac:dyDescent="0.25"/>
    <row r="7279" s="2" customFormat="1" ht="10.5" x14ac:dyDescent="0.25"/>
    <row r="7280" s="2" customFormat="1" ht="10.5" x14ac:dyDescent="0.25"/>
    <row r="7281" s="2" customFormat="1" ht="10.5" x14ac:dyDescent="0.25"/>
    <row r="7282" s="2" customFormat="1" ht="10.5" x14ac:dyDescent="0.25"/>
    <row r="7283" s="2" customFormat="1" ht="10.5" x14ac:dyDescent="0.25"/>
    <row r="7284" s="2" customFormat="1" ht="10.5" x14ac:dyDescent="0.25"/>
    <row r="7285" s="2" customFormat="1" ht="10.5" x14ac:dyDescent="0.25"/>
    <row r="7286" s="2" customFormat="1" ht="10.5" x14ac:dyDescent="0.25"/>
    <row r="7287" s="2" customFormat="1" ht="10.5" x14ac:dyDescent="0.25"/>
    <row r="7288" s="2" customFormat="1" ht="10.5" x14ac:dyDescent="0.25"/>
    <row r="7289" s="2" customFormat="1" ht="10.5" x14ac:dyDescent="0.25"/>
    <row r="7290" s="2" customFormat="1" ht="10.5" x14ac:dyDescent="0.25"/>
    <row r="7291" s="2" customFormat="1" ht="10.5" x14ac:dyDescent="0.25"/>
    <row r="7292" s="2" customFormat="1" ht="10.5" x14ac:dyDescent="0.25"/>
    <row r="7293" s="2" customFormat="1" ht="10.5" x14ac:dyDescent="0.25"/>
    <row r="7294" s="2" customFormat="1" ht="10.5" x14ac:dyDescent="0.25"/>
    <row r="7295" s="2" customFormat="1" ht="10.5" x14ac:dyDescent="0.25"/>
    <row r="7296" s="2" customFormat="1" ht="10.5" x14ac:dyDescent="0.25"/>
    <row r="7297" s="2" customFormat="1" ht="10.5" x14ac:dyDescent="0.25"/>
    <row r="7298" s="2" customFormat="1" ht="10.5" x14ac:dyDescent="0.25"/>
    <row r="7299" s="2" customFormat="1" ht="10.5" x14ac:dyDescent="0.25"/>
    <row r="7300" s="2" customFormat="1" ht="10.5" x14ac:dyDescent="0.25"/>
    <row r="7301" s="2" customFormat="1" ht="10.5" x14ac:dyDescent="0.25"/>
    <row r="7302" s="2" customFormat="1" ht="10.5" x14ac:dyDescent="0.25"/>
    <row r="7303" s="2" customFormat="1" ht="10.5" x14ac:dyDescent="0.25"/>
    <row r="7304" s="2" customFormat="1" ht="10.5" x14ac:dyDescent="0.25"/>
    <row r="7305" s="2" customFormat="1" ht="10.5" x14ac:dyDescent="0.25"/>
    <row r="7306" s="2" customFormat="1" ht="10.5" x14ac:dyDescent="0.25"/>
    <row r="7307" s="2" customFormat="1" ht="10.5" x14ac:dyDescent="0.25"/>
    <row r="7308" s="2" customFormat="1" ht="10.5" x14ac:dyDescent="0.25"/>
    <row r="7309" s="2" customFormat="1" ht="10.5" x14ac:dyDescent="0.25"/>
    <row r="7310" s="2" customFormat="1" ht="10.5" x14ac:dyDescent="0.25"/>
    <row r="7311" s="2" customFormat="1" ht="10.5" x14ac:dyDescent="0.25"/>
    <row r="7312" s="2" customFormat="1" ht="10.5" x14ac:dyDescent="0.25"/>
    <row r="7313" s="2" customFormat="1" ht="10.5" x14ac:dyDescent="0.25"/>
    <row r="7314" s="2" customFormat="1" ht="10.5" x14ac:dyDescent="0.25"/>
    <row r="7315" s="2" customFormat="1" ht="10.5" x14ac:dyDescent="0.25"/>
    <row r="7316" s="2" customFormat="1" ht="10.5" x14ac:dyDescent="0.25"/>
    <row r="7317" s="2" customFormat="1" ht="10.5" x14ac:dyDescent="0.25"/>
    <row r="7318" s="2" customFormat="1" ht="10.5" x14ac:dyDescent="0.25"/>
    <row r="7319" s="2" customFormat="1" ht="10.5" x14ac:dyDescent="0.25"/>
    <row r="7320" s="2" customFormat="1" ht="10.5" x14ac:dyDescent="0.25"/>
    <row r="7321" s="2" customFormat="1" ht="10.5" x14ac:dyDescent="0.25"/>
    <row r="7322" s="2" customFormat="1" ht="10.5" x14ac:dyDescent="0.25"/>
    <row r="7323" s="2" customFormat="1" ht="10.5" x14ac:dyDescent="0.25"/>
    <row r="7324" s="2" customFormat="1" ht="10.5" x14ac:dyDescent="0.25"/>
    <row r="7325" s="2" customFormat="1" ht="10.5" x14ac:dyDescent="0.25"/>
    <row r="7326" s="2" customFormat="1" ht="10.5" x14ac:dyDescent="0.25"/>
    <row r="7327" s="2" customFormat="1" ht="10.5" x14ac:dyDescent="0.25"/>
    <row r="7328" s="2" customFormat="1" ht="10.5" x14ac:dyDescent="0.25"/>
    <row r="7329" s="2" customFormat="1" ht="10.5" x14ac:dyDescent="0.25"/>
    <row r="7330" s="2" customFormat="1" ht="10.5" x14ac:dyDescent="0.25"/>
    <row r="7331" s="2" customFormat="1" ht="10.5" x14ac:dyDescent="0.25"/>
    <row r="7332" s="2" customFormat="1" ht="10.5" x14ac:dyDescent="0.25"/>
    <row r="7333" s="2" customFormat="1" ht="10.5" x14ac:dyDescent="0.25"/>
    <row r="7334" s="2" customFormat="1" ht="10.5" x14ac:dyDescent="0.25"/>
    <row r="7335" s="2" customFormat="1" ht="10.5" x14ac:dyDescent="0.25"/>
    <row r="7336" s="2" customFormat="1" ht="10.5" x14ac:dyDescent="0.25"/>
    <row r="7337" s="2" customFormat="1" ht="10.5" x14ac:dyDescent="0.25"/>
    <row r="7338" s="2" customFormat="1" ht="10.5" x14ac:dyDescent="0.25"/>
    <row r="7339" s="2" customFormat="1" ht="10.5" x14ac:dyDescent="0.25"/>
    <row r="7340" s="2" customFormat="1" ht="10.5" x14ac:dyDescent="0.25"/>
    <row r="7341" s="2" customFormat="1" ht="10.5" x14ac:dyDescent="0.25"/>
    <row r="7342" s="2" customFormat="1" ht="10.5" x14ac:dyDescent="0.25"/>
    <row r="7343" s="2" customFormat="1" ht="10.5" x14ac:dyDescent="0.25"/>
    <row r="7344" s="2" customFormat="1" ht="10.5" x14ac:dyDescent="0.25"/>
    <row r="7345" s="2" customFormat="1" ht="10.5" x14ac:dyDescent="0.25"/>
    <row r="7346" s="2" customFormat="1" ht="10.5" x14ac:dyDescent="0.25"/>
    <row r="7347" s="2" customFormat="1" ht="10.5" x14ac:dyDescent="0.25"/>
    <row r="7348" s="2" customFormat="1" ht="10.5" x14ac:dyDescent="0.25"/>
    <row r="7349" s="2" customFormat="1" ht="10.5" x14ac:dyDescent="0.25"/>
    <row r="7350" s="2" customFormat="1" ht="10.5" x14ac:dyDescent="0.25"/>
    <row r="7351" s="2" customFormat="1" ht="10.5" x14ac:dyDescent="0.25"/>
    <row r="7352" s="2" customFormat="1" ht="10.5" x14ac:dyDescent="0.25"/>
    <row r="7353" s="2" customFormat="1" ht="10.5" x14ac:dyDescent="0.25"/>
    <row r="7354" s="2" customFormat="1" ht="10.5" x14ac:dyDescent="0.25"/>
    <row r="7355" s="2" customFormat="1" ht="10.5" x14ac:dyDescent="0.25"/>
    <row r="7356" s="2" customFormat="1" ht="10.5" x14ac:dyDescent="0.25"/>
    <row r="7357" s="2" customFormat="1" ht="10.5" x14ac:dyDescent="0.25"/>
    <row r="7358" s="2" customFormat="1" ht="10.5" x14ac:dyDescent="0.25"/>
    <row r="7359" s="2" customFormat="1" ht="10.5" x14ac:dyDescent="0.25"/>
    <row r="7360" s="2" customFormat="1" ht="10.5" x14ac:dyDescent="0.25"/>
    <row r="7361" s="2" customFormat="1" ht="10.5" x14ac:dyDescent="0.25"/>
    <row r="7362" s="2" customFormat="1" ht="10.5" x14ac:dyDescent="0.25"/>
    <row r="7363" s="2" customFormat="1" ht="10.5" x14ac:dyDescent="0.25"/>
    <row r="7364" s="2" customFormat="1" ht="10.5" x14ac:dyDescent="0.25"/>
    <row r="7365" s="2" customFormat="1" ht="10.5" x14ac:dyDescent="0.25"/>
    <row r="7366" s="2" customFormat="1" ht="10.5" x14ac:dyDescent="0.25"/>
    <row r="7367" s="2" customFormat="1" ht="10.5" x14ac:dyDescent="0.25"/>
    <row r="7368" s="2" customFormat="1" ht="10.5" x14ac:dyDescent="0.25"/>
    <row r="7369" s="2" customFormat="1" ht="10.5" x14ac:dyDescent="0.25"/>
    <row r="7370" s="2" customFormat="1" ht="10.5" x14ac:dyDescent="0.25"/>
    <row r="7371" s="2" customFormat="1" ht="10.5" x14ac:dyDescent="0.25"/>
    <row r="7372" s="2" customFormat="1" ht="10.5" x14ac:dyDescent="0.25"/>
    <row r="7373" s="2" customFormat="1" ht="10.5" x14ac:dyDescent="0.25"/>
    <row r="7374" s="2" customFormat="1" ht="10.5" x14ac:dyDescent="0.25"/>
    <row r="7375" s="2" customFormat="1" ht="10.5" x14ac:dyDescent="0.25"/>
    <row r="7376" s="2" customFormat="1" ht="10.5" x14ac:dyDescent="0.25"/>
    <row r="7377" s="2" customFormat="1" ht="10.5" x14ac:dyDescent="0.25"/>
    <row r="7378" s="2" customFormat="1" ht="10.5" x14ac:dyDescent="0.25"/>
    <row r="7379" s="2" customFormat="1" ht="10.5" x14ac:dyDescent="0.25"/>
    <row r="7380" s="2" customFormat="1" ht="10.5" x14ac:dyDescent="0.25"/>
    <row r="7381" s="2" customFormat="1" ht="10.5" x14ac:dyDescent="0.25"/>
    <row r="7382" s="2" customFormat="1" ht="10.5" x14ac:dyDescent="0.25"/>
    <row r="7383" s="2" customFormat="1" ht="10.5" x14ac:dyDescent="0.25"/>
    <row r="7384" s="2" customFormat="1" ht="10.5" x14ac:dyDescent="0.25"/>
    <row r="7385" s="2" customFormat="1" ht="10.5" x14ac:dyDescent="0.25"/>
    <row r="7386" s="2" customFormat="1" ht="10.5" x14ac:dyDescent="0.25"/>
    <row r="7387" s="2" customFormat="1" ht="10.5" x14ac:dyDescent="0.25"/>
    <row r="7388" s="2" customFormat="1" ht="10.5" x14ac:dyDescent="0.25"/>
    <row r="7389" s="2" customFormat="1" ht="10.5" x14ac:dyDescent="0.25"/>
    <row r="7390" s="2" customFormat="1" ht="10.5" x14ac:dyDescent="0.25"/>
    <row r="7391" s="2" customFormat="1" ht="10.5" x14ac:dyDescent="0.25"/>
    <row r="7392" s="2" customFormat="1" ht="10.5" x14ac:dyDescent="0.25"/>
    <row r="7393" s="2" customFormat="1" ht="10.5" x14ac:dyDescent="0.25"/>
    <row r="7394" s="2" customFormat="1" ht="10.5" x14ac:dyDescent="0.25"/>
    <row r="7395" s="2" customFormat="1" ht="10.5" x14ac:dyDescent="0.25"/>
    <row r="7396" s="2" customFormat="1" ht="10.5" x14ac:dyDescent="0.25"/>
    <row r="7397" s="2" customFormat="1" ht="10.5" x14ac:dyDescent="0.25"/>
    <row r="7398" s="2" customFormat="1" ht="10.5" x14ac:dyDescent="0.25"/>
    <row r="7399" s="2" customFormat="1" ht="10.5" x14ac:dyDescent="0.25"/>
    <row r="7400" s="2" customFormat="1" ht="10.5" x14ac:dyDescent="0.25"/>
    <row r="7401" s="2" customFormat="1" ht="10.5" x14ac:dyDescent="0.25"/>
    <row r="7402" s="2" customFormat="1" ht="10.5" x14ac:dyDescent="0.25"/>
    <row r="7403" s="2" customFormat="1" ht="10.5" x14ac:dyDescent="0.25"/>
    <row r="7404" s="2" customFormat="1" ht="10.5" x14ac:dyDescent="0.25"/>
    <row r="7405" s="2" customFormat="1" ht="10.5" x14ac:dyDescent="0.25"/>
    <row r="7406" s="2" customFormat="1" ht="10.5" x14ac:dyDescent="0.25"/>
    <row r="7407" s="2" customFormat="1" ht="10.5" x14ac:dyDescent="0.25"/>
    <row r="7408" s="2" customFormat="1" ht="10.5" x14ac:dyDescent="0.25"/>
    <row r="7409" s="2" customFormat="1" ht="10.5" x14ac:dyDescent="0.25"/>
    <row r="7410" s="2" customFormat="1" ht="10.5" x14ac:dyDescent="0.25"/>
    <row r="7411" s="2" customFormat="1" ht="10.5" x14ac:dyDescent="0.25"/>
    <row r="7412" s="2" customFormat="1" ht="10.5" x14ac:dyDescent="0.25"/>
    <row r="7413" s="2" customFormat="1" ht="10.5" x14ac:dyDescent="0.25"/>
    <row r="7414" s="2" customFormat="1" ht="10.5" x14ac:dyDescent="0.25"/>
    <row r="7415" s="2" customFormat="1" ht="10.5" x14ac:dyDescent="0.25"/>
    <row r="7416" s="2" customFormat="1" ht="10.5" x14ac:dyDescent="0.25"/>
    <row r="7417" s="2" customFormat="1" ht="10.5" x14ac:dyDescent="0.25"/>
    <row r="7418" s="2" customFormat="1" ht="10.5" x14ac:dyDescent="0.25"/>
    <row r="7419" s="2" customFormat="1" ht="10.5" x14ac:dyDescent="0.25"/>
    <row r="7420" s="2" customFormat="1" ht="10.5" x14ac:dyDescent="0.25"/>
    <row r="7421" s="2" customFormat="1" ht="10.5" x14ac:dyDescent="0.25"/>
    <row r="7422" s="2" customFormat="1" ht="10.5" x14ac:dyDescent="0.25"/>
    <row r="7423" s="2" customFormat="1" ht="10.5" x14ac:dyDescent="0.25"/>
    <row r="7424" s="2" customFormat="1" ht="10.5" x14ac:dyDescent="0.25"/>
    <row r="7425" s="2" customFormat="1" ht="10.5" x14ac:dyDescent="0.25"/>
    <row r="7426" s="2" customFormat="1" ht="10.5" x14ac:dyDescent="0.25"/>
    <row r="7427" s="2" customFormat="1" ht="10.5" x14ac:dyDescent="0.25"/>
    <row r="7428" s="2" customFormat="1" ht="10.5" x14ac:dyDescent="0.25"/>
    <row r="7429" s="2" customFormat="1" ht="10.5" x14ac:dyDescent="0.25"/>
    <row r="7430" s="2" customFormat="1" ht="10.5" x14ac:dyDescent="0.25"/>
    <row r="7431" s="2" customFormat="1" ht="10.5" x14ac:dyDescent="0.25"/>
    <row r="7432" s="2" customFormat="1" ht="10.5" x14ac:dyDescent="0.25"/>
    <row r="7433" s="2" customFormat="1" ht="10.5" x14ac:dyDescent="0.25"/>
    <row r="7434" s="2" customFormat="1" ht="10.5" x14ac:dyDescent="0.25"/>
    <row r="7435" s="2" customFormat="1" ht="10.5" x14ac:dyDescent="0.25"/>
    <row r="7436" s="2" customFormat="1" ht="10.5" x14ac:dyDescent="0.25"/>
    <row r="7437" s="2" customFormat="1" ht="10.5" x14ac:dyDescent="0.25"/>
    <row r="7438" s="2" customFormat="1" ht="10.5" x14ac:dyDescent="0.25"/>
    <row r="7439" s="2" customFormat="1" ht="10.5" x14ac:dyDescent="0.25"/>
    <row r="7440" s="2" customFormat="1" ht="10.5" x14ac:dyDescent="0.25"/>
    <row r="7441" s="2" customFormat="1" ht="10.5" x14ac:dyDescent="0.25"/>
    <row r="7442" s="2" customFormat="1" ht="10.5" x14ac:dyDescent="0.25"/>
    <row r="7443" s="2" customFormat="1" ht="10.5" x14ac:dyDescent="0.25"/>
    <row r="7444" s="2" customFormat="1" ht="10.5" x14ac:dyDescent="0.25"/>
    <row r="7445" s="2" customFormat="1" ht="10.5" x14ac:dyDescent="0.25"/>
    <row r="7446" s="2" customFormat="1" ht="10.5" x14ac:dyDescent="0.25"/>
    <row r="7447" s="2" customFormat="1" ht="10.5" x14ac:dyDescent="0.25"/>
    <row r="7448" s="2" customFormat="1" ht="10.5" x14ac:dyDescent="0.25"/>
    <row r="7449" s="2" customFormat="1" ht="10.5" x14ac:dyDescent="0.25"/>
    <row r="7450" s="2" customFormat="1" ht="10.5" x14ac:dyDescent="0.25"/>
    <row r="7451" s="2" customFormat="1" ht="10.5" x14ac:dyDescent="0.25"/>
    <row r="7452" s="2" customFormat="1" ht="10.5" x14ac:dyDescent="0.25"/>
    <row r="7453" s="2" customFormat="1" ht="10.5" x14ac:dyDescent="0.25"/>
    <row r="7454" s="2" customFormat="1" ht="10.5" x14ac:dyDescent="0.25"/>
    <row r="7455" s="2" customFormat="1" ht="10.5" x14ac:dyDescent="0.25"/>
    <row r="7456" s="2" customFormat="1" ht="10.5" x14ac:dyDescent="0.25"/>
    <row r="7457" s="2" customFormat="1" ht="10.5" x14ac:dyDescent="0.25"/>
    <row r="7458" s="2" customFormat="1" ht="10.5" x14ac:dyDescent="0.25"/>
    <row r="7459" s="2" customFormat="1" ht="10.5" x14ac:dyDescent="0.25"/>
    <row r="7460" s="2" customFormat="1" ht="10.5" x14ac:dyDescent="0.25"/>
    <row r="7461" s="2" customFormat="1" ht="10.5" x14ac:dyDescent="0.25"/>
    <row r="7462" s="2" customFormat="1" ht="10.5" x14ac:dyDescent="0.25"/>
    <row r="7463" s="2" customFormat="1" ht="10.5" x14ac:dyDescent="0.25"/>
    <row r="7464" s="2" customFormat="1" ht="10.5" x14ac:dyDescent="0.25"/>
    <row r="7465" s="2" customFormat="1" ht="10.5" x14ac:dyDescent="0.25"/>
    <row r="7466" s="2" customFormat="1" ht="10.5" x14ac:dyDescent="0.25"/>
    <row r="7467" s="2" customFormat="1" ht="10.5" x14ac:dyDescent="0.25"/>
    <row r="7468" s="2" customFormat="1" ht="10.5" x14ac:dyDescent="0.25"/>
    <row r="7469" s="2" customFormat="1" ht="10.5" x14ac:dyDescent="0.25"/>
    <row r="7470" s="2" customFormat="1" ht="10.5" x14ac:dyDescent="0.25"/>
    <row r="7471" s="2" customFormat="1" ht="10.5" x14ac:dyDescent="0.25"/>
    <row r="7472" s="2" customFormat="1" ht="10.5" x14ac:dyDescent="0.25"/>
    <row r="7473" s="2" customFormat="1" ht="10.5" x14ac:dyDescent="0.25"/>
    <row r="7474" s="2" customFormat="1" ht="10.5" x14ac:dyDescent="0.25"/>
    <row r="7475" s="2" customFormat="1" ht="10.5" x14ac:dyDescent="0.25"/>
    <row r="7476" s="2" customFormat="1" ht="10.5" x14ac:dyDescent="0.25"/>
    <row r="7477" s="2" customFormat="1" ht="10.5" x14ac:dyDescent="0.25"/>
    <row r="7478" s="2" customFormat="1" ht="10.5" x14ac:dyDescent="0.25"/>
    <row r="7479" s="2" customFormat="1" ht="10.5" x14ac:dyDescent="0.25"/>
    <row r="7480" s="2" customFormat="1" ht="10.5" x14ac:dyDescent="0.25"/>
    <row r="7481" s="2" customFormat="1" ht="10.5" x14ac:dyDescent="0.25"/>
    <row r="7482" s="2" customFormat="1" ht="10.5" x14ac:dyDescent="0.25"/>
    <row r="7483" s="2" customFormat="1" ht="10.5" x14ac:dyDescent="0.25"/>
    <row r="7484" s="2" customFormat="1" ht="10.5" x14ac:dyDescent="0.25"/>
    <row r="7485" s="2" customFormat="1" ht="10.5" x14ac:dyDescent="0.25"/>
    <row r="7486" s="2" customFormat="1" ht="10.5" x14ac:dyDescent="0.25"/>
    <row r="7487" s="2" customFormat="1" ht="10.5" x14ac:dyDescent="0.25"/>
    <row r="7488" s="2" customFormat="1" ht="10.5" x14ac:dyDescent="0.25"/>
    <row r="7489" s="2" customFormat="1" ht="10.5" x14ac:dyDescent="0.25"/>
    <row r="7490" s="2" customFormat="1" ht="10.5" x14ac:dyDescent="0.25"/>
    <row r="7491" s="2" customFormat="1" ht="10.5" x14ac:dyDescent="0.25"/>
    <row r="7492" s="2" customFormat="1" ht="10.5" x14ac:dyDescent="0.25"/>
    <row r="7493" s="2" customFormat="1" ht="10.5" x14ac:dyDescent="0.25"/>
    <row r="7494" s="2" customFormat="1" ht="10.5" x14ac:dyDescent="0.25"/>
    <row r="7495" s="2" customFormat="1" ht="10.5" x14ac:dyDescent="0.25"/>
    <row r="7496" s="2" customFormat="1" ht="10.5" x14ac:dyDescent="0.25"/>
    <row r="7497" s="2" customFormat="1" ht="10.5" x14ac:dyDescent="0.25"/>
    <row r="7498" s="2" customFormat="1" ht="10.5" x14ac:dyDescent="0.25"/>
    <row r="7499" s="2" customFormat="1" ht="10.5" x14ac:dyDescent="0.25"/>
    <row r="7500" s="2" customFormat="1" ht="10.5" x14ac:dyDescent="0.25"/>
    <row r="7501" s="2" customFormat="1" ht="10.5" x14ac:dyDescent="0.25"/>
    <row r="7502" s="2" customFormat="1" ht="10.5" x14ac:dyDescent="0.25"/>
    <row r="7503" s="2" customFormat="1" ht="10.5" x14ac:dyDescent="0.25"/>
    <row r="7504" s="2" customFormat="1" ht="10.5" x14ac:dyDescent="0.25"/>
    <row r="7505" s="2" customFormat="1" ht="10.5" x14ac:dyDescent="0.25"/>
    <row r="7506" s="2" customFormat="1" ht="10.5" x14ac:dyDescent="0.25"/>
    <row r="7507" s="2" customFormat="1" ht="10.5" x14ac:dyDescent="0.25"/>
    <row r="7508" s="2" customFormat="1" ht="10.5" x14ac:dyDescent="0.25"/>
    <row r="7509" s="2" customFormat="1" ht="10.5" x14ac:dyDescent="0.25"/>
    <row r="7510" s="2" customFormat="1" ht="10.5" x14ac:dyDescent="0.25"/>
    <row r="7511" s="2" customFormat="1" ht="10.5" x14ac:dyDescent="0.25"/>
    <row r="7512" s="2" customFormat="1" ht="10.5" x14ac:dyDescent="0.25"/>
    <row r="7513" s="2" customFormat="1" ht="10.5" x14ac:dyDescent="0.25"/>
    <row r="7514" s="2" customFormat="1" ht="10.5" x14ac:dyDescent="0.25"/>
    <row r="7515" s="2" customFormat="1" ht="10.5" x14ac:dyDescent="0.25"/>
    <row r="7516" s="2" customFormat="1" ht="10.5" x14ac:dyDescent="0.25"/>
    <row r="7517" s="2" customFormat="1" ht="10.5" x14ac:dyDescent="0.25"/>
    <row r="7518" s="2" customFormat="1" ht="10.5" x14ac:dyDescent="0.25"/>
    <row r="7519" s="2" customFormat="1" ht="10.5" x14ac:dyDescent="0.25"/>
    <row r="7520" s="2" customFormat="1" ht="10.5" x14ac:dyDescent="0.25"/>
    <row r="7521" s="2" customFormat="1" ht="10.5" x14ac:dyDescent="0.25"/>
    <row r="7522" s="2" customFormat="1" ht="10.5" x14ac:dyDescent="0.25"/>
    <row r="7523" s="2" customFormat="1" ht="10.5" x14ac:dyDescent="0.25"/>
    <row r="7524" s="2" customFormat="1" ht="10.5" x14ac:dyDescent="0.25"/>
    <row r="7525" s="2" customFormat="1" ht="10.5" x14ac:dyDescent="0.25"/>
    <row r="7526" s="2" customFormat="1" ht="10.5" x14ac:dyDescent="0.25"/>
    <row r="7527" s="2" customFormat="1" ht="10.5" x14ac:dyDescent="0.25"/>
    <row r="7528" s="2" customFormat="1" ht="10.5" x14ac:dyDescent="0.25"/>
    <row r="7529" s="2" customFormat="1" ht="10.5" x14ac:dyDescent="0.25"/>
    <row r="7530" s="2" customFormat="1" ht="10.5" x14ac:dyDescent="0.25"/>
    <row r="7531" s="2" customFormat="1" ht="10.5" x14ac:dyDescent="0.25"/>
    <row r="7532" s="2" customFormat="1" ht="10.5" x14ac:dyDescent="0.25"/>
    <row r="7533" s="2" customFormat="1" ht="10.5" x14ac:dyDescent="0.25"/>
    <row r="7534" s="2" customFormat="1" ht="10.5" x14ac:dyDescent="0.25"/>
    <row r="7535" s="2" customFormat="1" ht="10.5" x14ac:dyDescent="0.25"/>
    <row r="7536" s="2" customFormat="1" ht="10.5" x14ac:dyDescent="0.25"/>
    <row r="7537" s="2" customFormat="1" ht="10.5" x14ac:dyDescent="0.25"/>
    <row r="7538" s="2" customFormat="1" ht="10.5" x14ac:dyDescent="0.25"/>
    <row r="7539" s="2" customFormat="1" ht="10.5" x14ac:dyDescent="0.25"/>
    <row r="7540" s="2" customFormat="1" ht="10.5" x14ac:dyDescent="0.25"/>
    <row r="7541" s="2" customFormat="1" ht="10.5" x14ac:dyDescent="0.25"/>
    <row r="7542" s="2" customFormat="1" ht="10.5" x14ac:dyDescent="0.25"/>
    <row r="7543" s="2" customFormat="1" ht="10.5" x14ac:dyDescent="0.25"/>
    <row r="7544" s="2" customFormat="1" ht="10.5" x14ac:dyDescent="0.25"/>
    <row r="7545" s="2" customFormat="1" ht="10.5" x14ac:dyDescent="0.25"/>
    <row r="7546" s="2" customFormat="1" ht="10.5" x14ac:dyDescent="0.25"/>
    <row r="7547" s="2" customFormat="1" ht="10.5" x14ac:dyDescent="0.25"/>
    <row r="7548" s="2" customFormat="1" ht="10.5" x14ac:dyDescent="0.25"/>
    <row r="7549" s="2" customFormat="1" ht="10.5" x14ac:dyDescent="0.25"/>
    <row r="7550" s="2" customFormat="1" ht="10.5" x14ac:dyDescent="0.25"/>
    <row r="7551" s="2" customFormat="1" ht="10.5" x14ac:dyDescent="0.25"/>
    <row r="7552" s="2" customFormat="1" ht="10.5" x14ac:dyDescent="0.25"/>
    <row r="7553" s="2" customFormat="1" ht="10.5" x14ac:dyDescent="0.25"/>
    <row r="7554" s="2" customFormat="1" ht="10.5" x14ac:dyDescent="0.25"/>
    <row r="7555" s="2" customFormat="1" ht="10.5" x14ac:dyDescent="0.25"/>
    <row r="7556" s="2" customFormat="1" ht="10.5" x14ac:dyDescent="0.25"/>
    <row r="7557" s="2" customFormat="1" ht="10.5" x14ac:dyDescent="0.25"/>
    <row r="7558" s="2" customFormat="1" ht="10.5" x14ac:dyDescent="0.25"/>
    <row r="7559" s="2" customFormat="1" ht="10.5" x14ac:dyDescent="0.25"/>
    <row r="7560" s="2" customFormat="1" ht="10.5" x14ac:dyDescent="0.25"/>
    <row r="7561" s="2" customFormat="1" ht="10.5" x14ac:dyDescent="0.25"/>
    <row r="7562" s="2" customFormat="1" ht="10.5" x14ac:dyDescent="0.25"/>
    <row r="7563" s="2" customFormat="1" ht="10.5" x14ac:dyDescent="0.25"/>
    <row r="7564" s="2" customFormat="1" ht="10.5" x14ac:dyDescent="0.25"/>
    <row r="7565" s="2" customFormat="1" ht="10.5" x14ac:dyDescent="0.25"/>
    <row r="7566" s="2" customFormat="1" ht="10.5" x14ac:dyDescent="0.25"/>
    <row r="7567" s="2" customFormat="1" ht="10.5" x14ac:dyDescent="0.25"/>
    <row r="7568" s="2" customFormat="1" ht="10.5" x14ac:dyDescent="0.25"/>
    <row r="7569" s="2" customFormat="1" ht="10.5" x14ac:dyDescent="0.25"/>
    <row r="7570" s="2" customFormat="1" ht="10.5" x14ac:dyDescent="0.25"/>
    <row r="7571" s="2" customFormat="1" ht="10.5" x14ac:dyDescent="0.25"/>
    <row r="7572" s="2" customFormat="1" ht="10.5" x14ac:dyDescent="0.25"/>
    <row r="7573" s="2" customFormat="1" ht="10.5" x14ac:dyDescent="0.25"/>
    <row r="7574" s="2" customFormat="1" ht="10.5" x14ac:dyDescent="0.25"/>
    <row r="7575" s="2" customFormat="1" ht="10.5" x14ac:dyDescent="0.25"/>
    <row r="7576" s="2" customFormat="1" ht="10.5" x14ac:dyDescent="0.25"/>
    <row r="7577" s="2" customFormat="1" ht="10.5" x14ac:dyDescent="0.25"/>
    <row r="7578" s="2" customFormat="1" ht="10.5" x14ac:dyDescent="0.25"/>
    <row r="7579" s="2" customFormat="1" ht="10.5" x14ac:dyDescent="0.25"/>
    <row r="7580" s="2" customFormat="1" ht="10.5" x14ac:dyDescent="0.25"/>
    <row r="7581" s="2" customFormat="1" ht="10.5" x14ac:dyDescent="0.25"/>
    <row r="7582" s="2" customFormat="1" ht="10.5" x14ac:dyDescent="0.25"/>
    <row r="7583" s="2" customFormat="1" ht="10.5" x14ac:dyDescent="0.25"/>
    <row r="7584" s="2" customFormat="1" ht="10.5" x14ac:dyDescent="0.25"/>
    <row r="7585" s="2" customFormat="1" ht="10.5" x14ac:dyDescent="0.25"/>
    <row r="7586" s="2" customFormat="1" ht="10.5" x14ac:dyDescent="0.25"/>
    <row r="7587" s="2" customFormat="1" ht="10.5" x14ac:dyDescent="0.25"/>
    <row r="7588" s="2" customFormat="1" ht="10.5" x14ac:dyDescent="0.25"/>
    <row r="7589" s="2" customFormat="1" ht="10.5" x14ac:dyDescent="0.25"/>
    <row r="7590" s="2" customFormat="1" ht="10.5" x14ac:dyDescent="0.25"/>
    <row r="7591" s="2" customFormat="1" ht="10.5" x14ac:dyDescent="0.25"/>
    <row r="7592" s="2" customFormat="1" ht="10.5" x14ac:dyDescent="0.25"/>
    <row r="7593" s="2" customFormat="1" ht="10.5" x14ac:dyDescent="0.25"/>
    <row r="7594" s="2" customFormat="1" ht="10.5" x14ac:dyDescent="0.25"/>
    <row r="7595" s="2" customFormat="1" ht="10.5" x14ac:dyDescent="0.25"/>
    <row r="7596" s="2" customFormat="1" ht="10.5" x14ac:dyDescent="0.25"/>
    <row r="7597" s="2" customFormat="1" ht="10.5" x14ac:dyDescent="0.25"/>
    <row r="7598" s="2" customFormat="1" ht="10.5" x14ac:dyDescent="0.25"/>
    <row r="7599" s="2" customFormat="1" ht="10.5" x14ac:dyDescent="0.25"/>
    <row r="7600" s="2" customFormat="1" ht="10.5" x14ac:dyDescent="0.25"/>
    <row r="7601" s="2" customFormat="1" ht="10.5" x14ac:dyDescent="0.25"/>
    <row r="7602" s="2" customFormat="1" ht="10.5" x14ac:dyDescent="0.25"/>
    <row r="7603" s="2" customFormat="1" ht="10.5" x14ac:dyDescent="0.25"/>
    <row r="7604" s="2" customFormat="1" ht="10.5" x14ac:dyDescent="0.25"/>
    <row r="7605" s="2" customFormat="1" ht="10.5" x14ac:dyDescent="0.25"/>
    <row r="7606" s="2" customFormat="1" ht="10.5" x14ac:dyDescent="0.25"/>
    <row r="7607" s="2" customFormat="1" ht="10.5" x14ac:dyDescent="0.25"/>
    <row r="7608" s="2" customFormat="1" ht="10.5" x14ac:dyDescent="0.25"/>
    <row r="7609" s="2" customFormat="1" ht="10.5" x14ac:dyDescent="0.25"/>
    <row r="7610" s="2" customFormat="1" ht="10.5" x14ac:dyDescent="0.25"/>
    <row r="7611" s="2" customFormat="1" ht="10.5" x14ac:dyDescent="0.25"/>
    <row r="7612" s="2" customFormat="1" ht="10.5" x14ac:dyDescent="0.25"/>
    <row r="7613" s="2" customFormat="1" ht="10.5" x14ac:dyDescent="0.25"/>
    <row r="7614" s="2" customFormat="1" ht="10.5" x14ac:dyDescent="0.25"/>
    <row r="7615" s="2" customFormat="1" ht="10.5" x14ac:dyDescent="0.25"/>
    <row r="7616" s="2" customFormat="1" ht="10.5" x14ac:dyDescent="0.25"/>
    <row r="7617" s="2" customFormat="1" ht="10.5" x14ac:dyDescent="0.25"/>
    <row r="7618" s="2" customFormat="1" ht="10.5" x14ac:dyDescent="0.25"/>
    <row r="7619" s="2" customFormat="1" ht="10.5" x14ac:dyDescent="0.25"/>
    <row r="7620" s="2" customFormat="1" ht="10.5" x14ac:dyDescent="0.25"/>
    <row r="7621" s="2" customFormat="1" ht="10.5" x14ac:dyDescent="0.25"/>
    <row r="7622" s="2" customFormat="1" ht="10.5" x14ac:dyDescent="0.25"/>
    <row r="7623" s="2" customFormat="1" ht="10.5" x14ac:dyDescent="0.25"/>
    <row r="7624" s="2" customFormat="1" ht="10.5" x14ac:dyDescent="0.25"/>
    <row r="7625" s="2" customFormat="1" ht="10.5" x14ac:dyDescent="0.25"/>
    <row r="7626" s="2" customFormat="1" ht="10.5" x14ac:dyDescent="0.25"/>
    <row r="7627" s="2" customFormat="1" ht="10.5" x14ac:dyDescent="0.25"/>
    <row r="7628" s="2" customFormat="1" ht="10.5" x14ac:dyDescent="0.25"/>
    <row r="7629" s="2" customFormat="1" ht="10.5" x14ac:dyDescent="0.25"/>
    <row r="7630" s="2" customFormat="1" ht="10.5" x14ac:dyDescent="0.25"/>
    <row r="7631" s="2" customFormat="1" ht="10.5" x14ac:dyDescent="0.25"/>
    <row r="7632" s="2" customFormat="1" ht="10.5" x14ac:dyDescent="0.25"/>
    <row r="7633" s="2" customFormat="1" ht="10.5" x14ac:dyDescent="0.25"/>
    <row r="7634" s="2" customFormat="1" ht="10.5" x14ac:dyDescent="0.25"/>
    <row r="7635" s="2" customFormat="1" ht="10.5" x14ac:dyDescent="0.25"/>
    <row r="7636" s="2" customFormat="1" ht="10.5" x14ac:dyDescent="0.25"/>
    <row r="7637" s="2" customFormat="1" ht="10.5" x14ac:dyDescent="0.25"/>
    <row r="7638" s="2" customFormat="1" ht="10.5" x14ac:dyDescent="0.25"/>
    <row r="7639" s="2" customFormat="1" ht="10.5" x14ac:dyDescent="0.25"/>
    <row r="7640" s="2" customFormat="1" ht="10.5" x14ac:dyDescent="0.25"/>
    <row r="7641" s="2" customFormat="1" ht="10.5" x14ac:dyDescent="0.25"/>
    <row r="7642" s="2" customFormat="1" ht="10.5" x14ac:dyDescent="0.25"/>
    <row r="7643" s="2" customFormat="1" ht="10.5" x14ac:dyDescent="0.25"/>
    <row r="7644" s="2" customFormat="1" ht="10.5" x14ac:dyDescent="0.25"/>
    <row r="7645" s="2" customFormat="1" ht="10.5" x14ac:dyDescent="0.25"/>
    <row r="7646" s="2" customFormat="1" ht="10.5" x14ac:dyDescent="0.25"/>
    <row r="7647" s="2" customFormat="1" ht="10.5" x14ac:dyDescent="0.25"/>
    <row r="7648" s="2" customFormat="1" ht="10.5" x14ac:dyDescent="0.25"/>
    <row r="7649" s="2" customFormat="1" ht="10.5" x14ac:dyDescent="0.25"/>
    <row r="7650" s="2" customFormat="1" ht="10.5" x14ac:dyDescent="0.25"/>
    <row r="7651" s="2" customFormat="1" ht="10.5" x14ac:dyDescent="0.25"/>
    <row r="7652" s="2" customFormat="1" ht="10.5" x14ac:dyDescent="0.25"/>
    <row r="7653" s="2" customFormat="1" ht="10.5" x14ac:dyDescent="0.25"/>
    <row r="7654" s="2" customFormat="1" ht="10.5" x14ac:dyDescent="0.25"/>
    <row r="7655" s="2" customFormat="1" ht="10.5" x14ac:dyDescent="0.25"/>
    <row r="7656" s="2" customFormat="1" ht="10.5" x14ac:dyDescent="0.25"/>
    <row r="7657" s="2" customFormat="1" ht="10.5" x14ac:dyDescent="0.25"/>
    <row r="7658" s="2" customFormat="1" ht="10.5" x14ac:dyDescent="0.25"/>
    <row r="7659" s="2" customFormat="1" ht="10.5" x14ac:dyDescent="0.25"/>
    <row r="7660" s="2" customFormat="1" ht="10.5" x14ac:dyDescent="0.25"/>
    <row r="7661" s="2" customFormat="1" ht="10.5" x14ac:dyDescent="0.25"/>
    <row r="7662" s="2" customFormat="1" ht="10.5" x14ac:dyDescent="0.25"/>
    <row r="7663" s="2" customFormat="1" ht="10.5" x14ac:dyDescent="0.25"/>
    <row r="7664" s="2" customFormat="1" ht="10.5" x14ac:dyDescent="0.25"/>
    <row r="7665" s="2" customFormat="1" ht="10.5" x14ac:dyDescent="0.25"/>
    <row r="7666" s="2" customFormat="1" ht="10.5" x14ac:dyDescent="0.25"/>
    <row r="7667" s="2" customFormat="1" ht="10.5" x14ac:dyDescent="0.25"/>
    <row r="7668" s="2" customFormat="1" ht="10.5" x14ac:dyDescent="0.25"/>
    <row r="7669" s="2" customFormat="1" ht="10.5" x14ac:dyDescent="0.25"/>
    <row r="7670" s="2" customFormat="1" ht="10.5" x14ac:dyDescent="0.25"/>
    <row r="7671" s="2" customFormat="1" ht="10.5" x14ac:dyDescent="0.25"/>
    <row r="7672" s="2" customFormat="1" ht="10.5" x14ac:dyDescent="0.25"/>
    <row r="7673" s="2" customFormat="1" ht="10.5" x14ac:dyDescent="0.25"/>
    <row r="7674" s="2" customFormat="1" ht="10.5" x14ac:dyDescent="0.25"/>
    <row r="7675" s="2" customFormat="1" ht="10.5" x14ac:dyDescent="0.25"/>
    <row r="7676" s="2" customFormat="1" ht="10.5" x14ac:dyDescent="0.25"/>
    <row r="7677" s="2" customFormat="1" ht="10.5" x14ac:dyDescent="0.25"/>
    <row r="7678" s="2" customFormat="1" ht="10.5" x14ac:dyDescent="0.25"/>
    <row r="7679" s="2" customFormat="1" ht="10.5" x14ac:dyDescent="0.25"/>
    <row r="7680" s="2" customFormat="1" ht="10.5" x14ac:dyDescent="0.25"/>
    <row r="7681" s="2" customFormat="1" ht="10.5" x14ac:dyDescent="0.25"/>
    <row r="7682" s="2" customFormat="1" ht="10.5" x14ac:dyDescent="0.25"/>
    <row r="7683" s="2" customFormat="1" ht="10.5" x14ac:dyDescent="0.25"/>
    <row r="7684" s="2" customFormat="1" ht="10.5" x14ac:dyDescent="0.25"/>
    <row r="7685" s="2" customFormat="1" ht="10.5" x14ac:dyDescent="0.25"/>
    <row r="7686" s="2" customFormat="1" ht="10.5" x14ac:dyDescent="0.25"/>
    <row r="7687" s="2" customFormat="1" ht="10.5" x14ac:dyDescent="0.25"/>
    <row r="7688" s="2" customFormat="1" ht="10.5" x14ac:dyDescent="0.25"/>
    <row r="7689" s="2" customFormat="1" ht="10.5" x14ac:dyDescent="0.25"/>
    <row r="7690" s="2" customFormat="1" ht="10.5" x14ac:dyDescent="0.25"/>
    <row r="7691" s="2" customFormat="1" ht="10.5" x14ac:dyDescent="0.25"/>
    <row r="7692" s="2" customFormat="1" ht="10.5" x14ac:dyDescent="0.25"/>
    <row r="7693" s="2" customFormat="1" ht="10.5" x14ac:dyDescent="0.25"/>
    <row r="7694" s="2" customFormat="1" ht="10.5" x14ac:dyDescent="0.25"/>
    <row r="7695" s="2" customFormat="1" ht="10.5" x14ac:dyDescent="0.25"/>
    <row r="7696" s="2" customFormat="1" ht="10.5" x14ac:dyDescent="0.25"/>
    <row r="7697" s="2" customFormat="1" ht="10.5" x14ac:dyDescent="0.25"/>
    <row r="7698" s="2" customFormat="1" ht="10.5" x14ac:dyDescent="0.25"/>
    <row r="7699" s="2" customFormat="1" ht="10.5" x14ac:dyDescent="0.25"/>
    <row r="7700" s="2" customFormat="1" ht="10.5" x14ac:dyDescent="0.25"/>
    <row r="7701" s="2" customFormat="1" ht="10.5" x14ac:dyDescent="0.25"/>
    <row r="7702" s="2" customFormat="1" ht="10.5" x14ac:dyDescent="0.25"/>
    <row r="7703" s="2" customFormat="1" ht="10.5" x14ac:dyDescent="0.25"/>
    <row r="7704" s="2" customFormat="1" ht="10.5" x14ac:dyDescent="0.25"/>
    <row r="7705" s="2" customFormat="1" ht="10.5" x14ac:dyDescent="0.25"/>
    <row r="7706" s="2" customFormat="1" ht="10.5" x14ac:dyDescent="0.25"/>
    <row r="7707" s="2" customFormat="1" ht="10.5" x14ac:dyDescent="0.25"/>
    <row r="7708" s="2" customFormat="1" ht="10.5" x14ac:dyDescent="0.25"/>
    <row r="7709" s="2" customFormat="1" ht="10.5" x14ac:dyDescent="0.25"/>
    <row r="7710" s="2" customFormat="1" ht="10.5" x14ac:dyDescent="0.25"/>
    <row r="7711" s="2" customFormat="1" ht="10.5" x14ac:dyDescent="0.25"/>
    <row r="7712" s="2" customFormat="1" ht="10.5" x14ac:dyDescent="0.25"/>
    <row r="7713" s="2" customFormat="1" ht="10.5" x14ac:dyDescent="0.25"/>
    <row r="7714" s="2" customFormat="1" ht="10.5" x14ac:dyDescent="0.25"/>
    <row r="7715" s="2" customFormat="1" ht="10.5" x14ac:dyDescent="0.25"/>
    <row r="7716" s="2" customFormat="1" ht="10.5" x14ac:dyDescent="0.25"/>
    <row r="7717" s="2" customFormat="1" ht="10.5" x14ac:dyDescent="0.25"/>
    <row r="7718" s="2" customFormat="1" ht="10.5" x14ac:dyDescent="0.25"/>
    <row r="7719" s="2" customFormat="1" ht="10.5" x14ac:dyDescent="0.25"/>
    <row r="7720" s="2" customFormat="1" ht="10.5" x14ac:dyDescent="0.25"/>
    <row r="7721" s="2" customFormat="1" ht="10.5" x14ac:dyDescent="0.25"/>
    <row r="7722" s="2" customFormat="1" ht="10.5" x14ac:dyDescent="0.25"/>
    <row r="7723" s="2" customFormat="1" ht="10.5" x14ac:dyDescent="0.25"/>
    <row r="7724" s="2" customFormat="1" ht="10.5" x14ac:dyDescent="0.25"/>
    <row r="7725" s="2" customFormat="1" ht="10.5" x14ac:dyDescent="0.25"/>
    <row r="7726" s="2" customFormat="1" ht="10.5" x14ac:dyDescent="0.25"/>
    <row r="7727" s="2" customFormat="1" ht="10.5" x14ac:dyDescent="0.25"/>
    <row r="7728" s="2" customFormat="1" ht="10.5" x14ac:dyDescent="0.25"/>
    <row r="7729" s="2" customFormat="1" ht="10.5" x14ac:dyDescent="0.25"/>
    <row r="7730" s="2" customFormat="1" ht="10.5" x14ac:dyDescent="0.25"/>
    <row r="7731" s="2" customFormat="1" ht="10.5" x14ac:dyDescent="0.25"/>
    <row r="7732" s="2" customFormat="1" ht="10.5" x14ac:dyDescent="0.25"/>
    <row r="7733" s="2" customFormat="1" ht="10.5" x14ac:dyDescent="0.25"/>
    <row r="7734" s="2" customFormat="1" ht="10.5" x14ac:dyDescent="0.25"/>
    <row r="7735" s="2" customFormat="1" ht="10.5" x14ac:dyDescent="0.25"/>
    <row r="7736" s="2" customFormat="1" ht="10.5" x14ac:dyDescent="0.25"/>
    <row r="7737" s="2" customFormat="1" ht="10.5" x14ac:dyDescent="0.25"/>
    <row r="7738" s="2" customFormat="1" ht="10.5" x14ac:dyDescent="0.25"/>
    <row r="7739" s="2" customFormat="1" ht="10.5" x14ac:dyDescent="0.25"/>
    <row r="7740" s="2" customFormat="1" ht="10.5" x14ac:dyDescent="0.25"/>
    <row r="7741" s="2" customFormat="1" ht="10.5" x14ac:dyDescent="0.25"/>
    <row r="7742" s="2" customFormat="1" ht="10.5" x14ac:dyDescent="0.25"/>
    <row r="7743" s="2" customFormat="1" ht="10.5" x14ac:dyDescent="0.25"/>
    <row r="7744" s="2" customFormat="1" ht="10.5" x14ac:dyDescent="0.25"/>
    <row r="7745" s="2" customFormat="1" ht="10.5" x14ac:dyDescent="0.25"/>
    <row r="7746" s="2" customFormat="1" ht="10.5" x14ac:dyDescent="0.25"/>
    <row r="7747" s="2" customFormat="1" ht="10.5" x14ac:dyDescent="0.25"/>
    <row r="7748" s="2" customFormat="1" ht="10.5" x14ac:dyDescent="0.25"/>
    <row r="7749" s="2" customFormat="1" ht="10.5" x14ac:dyDescent="0.25"/>
    <row r="7750" s="2" customFormat="1" ht="10.5" x14ac:dyDescent="0.25"/>
    <row r="7751" s="2" customFormat="1" ht="10.5" x14ac:dyDescent="0.25"/>
    <row r="7752" s="2" customFormat="1" ht="10.5" x14ac:dyDescent="0.25"/>
    <row r="7753" s="2" customFormat="1" ht="10.5" x14ac:dyDescent="0.25"/>
    <row r="7754" s="2" customFormat="1" ht="10.5" x14ac:dyDescent="0.25"/>
    <row r="7755" s="2" customFormat="1" ht="10.5" x14ac:dyDescent="0.25"/>
    <row r="7756" s="2" customFormat="1" ht="10.5" x14ac:dyDescent="0.25"/>
    <row r="7757" s="2" customFormat="1" ht="10.5" x14ac:dyDescent="0.25"/>
    <row r="7758" s="2" customFormat="1" ht="10.5" x14ac:dyDescent="0.25"/>
    <row r="7759" s="2" customFormat="1" ht="10.5" x14ac:dyDescent="0.25"/>
    <row r="7760" s="2" customFormat="1" ht="10.5" x14ac:dyDescent="0.25"/>
    <row r="7761" s="2" customFormat="1" ht="10.5" x14ac:dyDescent="0.25"/>
    <row r="7762" s="2" customFormat="1" ht="10.5" x14ac:dyDescent="0.25"/>
    <row r="7763" s="2" customFormat="1" ht="10.5" x14ac:dyDescent="0.25"/>
    <row r="7764" s="2" customFormat="1" ht="10.5" x14ac:dyDescent="0.25"/>
    <row r="7765" s="2" customFormat="1" ht="10.5" x14ac:dyDescent="0.25"/>
    <row r="7766" s="2" customFormat="1" ht="10.5" x14ac:dyDescent="0.25"/>
    <row r="7767" s="2" customFormat="1" ht="10.5" x14ac:dyDescent="0.25"/>
    <row r="7768" s="2" customFormat="1" ht="10.5" x14ac:dyDescent="0.25"/>
    <row r="7769" s="2" customFormat="1" ht="10.5" x14ac:dyDescent="0.25"/>
    <row r="7770" s="2" customFormat="1" ht="10.5" x14ac:dyDescent="0.25"/>
    <row r="7771" s="2" customFormat="1" ht="10.5" x14ac:dyDescent="0.25"/>
    <row r="7772" s="2" customFormat="1" ht="10.5" x14ac:dyDescent="0.25"/>
    <row r="7773" s="2" customFormat="1" ht="10.5" x14ac:dyDescent="0.25"/>
    <row r="7774" s="2" customFormat="1" ht="10.5" x14ac:dyDescent="0.25"/>
    <row r="7775" s="2" customFormat="1" ht="10.5" x14ac:dyDescent="0.25"/>
    <row r="7776" s="2" customFormat="1" ht="10.5" x14ac:dyDescent="0.25"/>
    <row r="7777" s="2" customFormat="1" ht="10.5" x14ac:dyDescent="0.25"/>
    <row r="7778" s="2" customFormat="1" ht="10.5" x14ac:dyDescent="0.25"/>
    <row r="7779" s="2" customFormat="1" ht="10.5" x14ac:dyDescent="0.25"/>
    <row r="7780" s="2" customFormat="1" ht="10.5" x14ac:dyDescent="0.25"/>
    <row r="7781" s="2" customFormat="1" ht="10.5" x14ac:dyDescent="0.25"/>
    <row r="7782" s="2" customFormat="1" ht="10.5" x14ac:dyDescent="0.25"/>
    <row r="7783" s="2" customFormat="1" ht="10.5" x14ac:dyDescent="0.25"/>
    <row r="7784" s="2" customFormat="1" ht="10.5" x14ac:dyDescent="0.25"/>
    <row r="7785" s="2" customFormat="1" ht="10.5" x14ac:dyDescent="0.25"/>
    <row r="7786" s="2" customFormat="1" ht="10.5" x14ac:dyDescent="0.25"/>
    <row r="7787" s="2" customFormat="1" ht="10.5" x14ac:dyDescent="0.25"/>
    <row r="7788" s="2" customFormat="1" ht="10.5" x14ac:dyDescent="0.25"/>
    <row r="7789" s="2" customFormat="1" ht="10.5" x14ac:dyDescent="0.25"/>
    <row r="7790" s="2" customFormat="1" ht="10.5" x14ac:dyDescent="0.25"/>
    <row r="7791" s="2" customFormat="1" ht="10.5" x14ac:dyDescent="0.25"/>
    <row r="7792" s="2" customFormat="1" ht="10.5" x14ac:dyDescent="0.25"/>
    <row r="7793" s="2" customFormat="1" ht="10.5" x14ac:dyDescent="0.25"/>
    <row r="7794" s="2" customFormat="1" ht="10.5" x14ac:dyDescent="0.25"/>
    <row r="7795" s="2" customFormat="1" ht="10.5" x14ac:dyDescent="0.25"/>
    <row r="7796" s="2" customFormat="1" ht="10.5" x14ac:dyDescent="0.25"/>
    <row r="7797" s="2" customFormat="1" ht="10.5" x14ac:dyDescent="0.25"/>
    <row r="7798" s="2" customFormat="1" ht="10.5" x14ac:dyDescent="0.25"/>
    <row r="7799" s="2" customFormat="1" ht="10.5" x14ac:dyDescent="0.25"/>
    <row r="7800" s="2" customFormat="1" ht="10.5" x14ac:dyDescent="0.25"/>
    <row r="7801" s="2" customFormat="1" ht="10.5" x14ac:dyDescent="0.25"/>
    <row r="7802" s="2" customFormat="1" ht="10.5" x14ac:dyDescent="0.25"/>
    <row r="7803" s="2" customFormat="1" ht="10.5" x14ac:dyDescent="0.25"/>
    <row r="7804" s="2" customFormat="1" ht="10.5" x14ac:dyDescent="0.25"/>
    <row r="7805" s="2" customFormat="1" ht="10.5" x14ac:dyDescent="0.25"/>
    <row r="7806" s="2" customFormat="1" ht="10.5" x14ac:dyDescent="0.25"/>
    <row r="7807" s="2" customFormat="1" ht="10.5" x14ac:dyDescent="0.25"/>
    <row r="7808" s="2" customFormat="1" ht="10.5" x14ac:dyDescent="0.25"/>
    <row r="7809" s="2" customFormat="1" ht="10.5" x14ac:dyDescent="0.25"/>
    <row r="7810" s="2" customFormat="1" ht="10.5" x14ac:dyDescent="0.25"/>
    <row r="7811" s="2" customFormat="1" ht="10.5" x14ac:dyDescent="0.25"/>
    <row r="7812" s="2" customFormat="1" ht="10.5" x14ac:dyDescent="0.25"/>
    <row r="7813" s="2" customFormat="1" ht="10.5" x14ac:dyDescent="0.25"/>
    <row r="7814" s="2" customFormat="1" ht="10.5" x14ac:dyDescent="0.25"/>
    <row r="7815" s="2" customFormat="1" ht="10.5" x14ac:dyDescent="0.25"/>
    <row r="7816" s="2" customFormat="1" ht="10.5" x14ac:dyDescent="0.25"/>
    <row r="7817" s="2" customFormat="1" ht="10.5" x14ac:dyDescent="0.25"/>
    <row r="7818" s="2" customFormat="1" ht="10.5" x14ac:dyDescent="0.25"/>
    <row r="7819" s="2" customFormat="1" ht="10.5" x14ac:dyDescent="0.25"/>
    <row r="7820" s="2" customFormat="1" ht="10.5" x14ac:dyDescent="0.25"/>
    <row r="7821" s="2" customFormat="1" ht="10.5" x14ac:dyDescent="0.25"/>
    <row r="7822" s="2" customFormat="1" ht="10.5" x14ac:dyDescent="0.25"/>
    <row r="7823" s="2" customFormat="1" ht="10.5" x14ac:dyDescent="0.25"/>
    <row r="7824" s="2" customFormat="1" ht="10.5" x14ac:dyDescent="0.25"/>
    <row r="7825" s="2" customFormat="1" ht="10.5" x14ac:dyDescent="0.25"/>
    <row r="7826" s="2" customFormat="1" ht="10.5" x14ac:dyDescent="0.25"/>
    <row r="7827" s="2" customFormat="1" ht="10.5" x14ac:dyDescent="0.25"/>
    <row r="7828" s="2" customFormat="1" ht="10.5" x14ac:dyDescent="0.25"/>
    <row r="7829" s="2" customFormat="1" ht="10.5" x14ac:dyDescent="0.25"/>
    <row r="7830" s="2" customFormat="1" ht="10.5" x14ac:dyDescent="0.25"/>
    <row r="7831" s="2" customFormat="1" ht="10.5" x14ac:dyDescent="0.25"/>
    <row r="7832" s="2" customFormat="1" ht="10.5" x14ac:dyDescent="0.25"/>
    <row r="7833" s="2" customFormat="1" ht="10.5" x14ac:dyDescent="0.25"/>
    <row r="7834" s="2" customFormat="1" ht="10.5" x14ac:dyDescent="0.25"/>
    <row r="7835" s="2" customFormat="1" ht="10.5" x14ac:dyDescent="0.25"/>
    <row r="7836" s="2" customFormat="1" ht="10.5" x14ac:dyDescent="0.25"/>
    <row r="7837" s="2" customFormat="1" ht="10.5" x14ac:dyDescent="0.25"/>
    <row r="7838" s="2" customFormat="1" ht="10.5" x14ac:dyDescent="0.25"/>
    <row r="7839" s="2" customFormat="1" ht="10.5" x14ac:dyDescent="0.25"/>
    <row r="7840" s="2" customFormat="1" ht="10.5" x14ac:dyDescent="0.25"/>
    <row r="7841" s="2" customFormat="1" ht="10.5" x14ac:dyDescent="0.25"/>
    <row r="7842" s="2" customFormat="1" ht="10.5" x14ac:dyDescent="0.25"/>
    <row r="7843" s="2" customFormat="1" ht="10.5" x14ac:dyDescent="0.25"/>
    <row r="7844" s="2" customFormat="1" ht="10.5" x14ac:dyDescent="0.25"/>
    <row r="7845" s="2" customFormat="1" ht="10.5" x14ac:dyDescent="0.25"/>
    <row r="7846" s="2" customFormat="1" ht="10.5" x14ac:dyDescent="0.25"/>
    <row r="7847" s="2" customFormat="1" ht="10.5" x14ac:dyDescent="0.25"/>
    <row r="7848" s="2" customFormat="1" ht="10.5" x14ac:dyDescent="0.25"/>
    <row r="7849" s="2" customFormat="1" ht="10.5" x14ac:dyDescent="0.25"/>
    <row r="7850" s="2" customFormat="1" ht="10.5" x14ac:dyDescent="0.25"/>
    <row r="7851" s="2" customFormat="1" ht="10.5" x14ac:dyDescent="0.25"/>
    <row r="7852" s="2" customFormat="1" ht="10.5" x14ac:dyDescent="0.25"/>
    <row r="7853" s="2" customFormat="1" ht="10.5" x14ac:dyDescent="0.25"/>
    <row r="7854" s="2" customFormat="1" ht="10.5" x14ac:dyDescent="0.25"/>
    <row r="7855" s="2" customFormat="1" ht="10.5" x14ac:dyDescent="0.25"/>
    <row r="7856" s="2" customFormat="1" ht="10.5" x14ac:dyDescent="0.25"/>
    <row r="7857" s="2" customFormat="1" ht="10.5" x14ac:dyDescent="0.25"/>
    <row r="7858" s="2" customFormat="1" ht="10.5" x14ac:dyDescent="0.25"/>
    <row r="7859" s="2" customFormat="1" ht="10.5" x14ac:dyDescent="0.25"/>
    <row r="7860" s="2" customFormat="1" ht="10.5" x14ac:dyDescent="0.25"/>
    <row r="7861" s="2" customFormat="1" ht="10.5" x14ac:dyDescent="0.25"/>
    <row r="7862" s="2" customFormat="1" ht="10.5" x14ac:dyDescent="0.25"/>
    <row r="7863" s="2" customFormat="1" ht="10.5" x14ac:dyDescent="0.25"/>
    <row r="7864" s="2" customFormat="1" ht="10.5" x14ac:dyDescent="0.25"/>
    <row r="7865" s="2" customFormat="1" ht="10.5" x14ac:dyDescent="0.25"/>
    <row r="7866" s="2" customFormat="1" ht="10.5" x14ac:dyDescent="0.25"/>
    <row r="7867" s="2" customFormat="1" ht="10.5" x14ac:dyDescent="0.25"/>
    <row r="7868" s="2" customFormat="1" ht="10.5" x14ac:dyDescent="0.25"/>
    <row r="7869" s="2" customFormat="1" ht="10.5" x14ac:dyDescent="0.25"/>
    <row r="7870" s="2" customFormat="1" ht="10.5" x14ac:dyDescent="0.25"/>
    <row r="7871" s="2" customFormat="1" ht="10.5" x14ac:dyDescent="0.25"/>
    <row r="7872" s="2" customFormat="1" ht="10.5" x14ac:dyDescent="0.25"/>
    <row r="7873" s="2" customFormat="1" ht="10.5" x14ac:dyDescent="0.25"/>
    <row r="7874" s="2" customFormat="1" ht="10.5" x14ac:dyDescent="0.25"/>
    <row r="7875" s="2" customFormat="1" ht="10.5" x14ac:dyDescent="0.25"/>
    <row r="7876" s="2" customFormat="1" ht="10.5" x14ac:dyDescent="0.25"/>
    <row r="7877" s="2" customFormat="1" ht="10.5" x14ac:dyDescent="0.25"/>
    <row r="7878" s="2" customFormat="1" ht="10.5" x14ac:dyDescent="0.25"/>
    <row r="7879" s="2" customFormat="1" ht="10.5" x14ac:dyDescent="0.25"/>
    <row r="7880" s="2" customFormat="1" ht="10.5" x14ac:dyDescent="0.25"/>
    <row r="7881" s="2" customFormat="1" ht="10.5" x14ac:dyDescent="0.25"/>
    <row r="7882" s="2" customFormat="1" ht="10.5" x14ac:dyDescent="0.25"/>
    <row r="7883" s="2" customFormat="1" ht="10.5" x14ac:dyDescent="0.25"/>
    <row r="7884" s="2" customFormat="1" ht="10.5" x14ac:dyDescent="0.25"/>
    <row r="7885" s="2" customFormat="1" ht="10.5" x14ac:dyDescent="0.25"/>
    <row r="7886" s="2" customFormat="1" ht="10.5" x14ac:dyDescent="0.25"/>
    <row r="7887" s="2" customFormat="1" ht="10.5" x14ac:dyDescent="0.25"/>
    <row r="7888" s="2" customFormat="1" ht="10.5" x14ac:dyDescent="0.25"/>
    <row r="7889" s="2" customFormat="1" ht="10.5" x14ac:dyDescent="0.25"/>
    <row r="7890" s="2" customFormat="1" ht="10.5" x14ac:dyDescent="0.25"/>
    <row r="7891" s="2" customFormat="1" ht="10.5" x14ac:dyDescent="0.25"/>
    <row r="7892" s="2" customFormat="1" ht="10.5" x14ac:dyDescent="0.25"/>
    <row r="7893" s="2" customFormat="1" ht="10.5" x14ac:dyDescent="0.25"/>
    <row r="7894" s="2" customFormat="1" ht="10.5" x14ac:dyDescent="0.25"/>
    <row r="7895" s="2" customFormat="1" ht="10.5" x14ac:dyDescent="0.25"/>
    <row r="7896" s="2" customFormat="1" ht="10.5" x14ac:dyDescent="0.25"/>
    <row r="7897" s="2" customFormat="1" ht="10.5" x14ac:dyDescent="0.25"/>
    <row r="7898" s="2" customFormat="1" ht="10.5" x14ac:dyDescent="0.25"/>
    <row r="7899" s="2" customFormat="1" ht="10.5" x14ac:dyDescent="0.25"/>
    <row r="7900" s="2" customFormat="1" ht="10.5" x14ac:dyDescent="0.25"/>
    <row r="7901" s="2" customFormat="1" ht="10.5" x14ac:dyDescent="0.25"/>
    <row r="7902" s="2" customFormat="1" ht="10.5" x14ac:dyDescent="0.25"/>
    <row r="7903" s="2" customFormat="1" ht="10.5" x14ac:dyDescent="0.25"/>
    <row r="7904" s="2" customFormat="1" ht="10.5" x14ac:dyDescent="0.25"/>
    <row r="7905" s="2" customFormat="1" ht="10.5" x14ac:dyDescent="0.25"/>
    <row r="7906" s="2" customFormat="1" ht="10.5" x14ac:dyDescent="0.25"/>
    <row r="7907" s="2" customFormat="1" ht="10.5" x14ac:dyDescent="0.25"/>
    <row r="7908" s="2" customFormat="1" ht="10.5" x14ac:dyDescent="0.25"/>
    <row r="7909" s="2" customFormat="1" ht="10.5" x14ac:dyDescent="0.25"/>
    <row r="7910" s="2" customFormat="1" ht="10.5" x14ac:dyDescent="0.25"/>
    <row r="7911" s="2" customFormat="1" ht="10.5" x14ac:dyDescent="0.25"/>
    <row r="7912" s="2" customFormat="1" ht="10.5" x14ac:dyDescent="0.25"/>
    <row r="7913" s="2" customFormat="1" ht="10.5" x14ac:dyDescent="0.25"/>
    <row r="7914" s="2" customFormat="1" ht="10.5" x14ac:dyDescent="0.25"/>
    <row r="7915" s="2" customFormat="1" ht="10.5" x14ac:dyDescent="0.25"/>
    <row r="7916" s="2" customFormat="1" ht="10.5" x14ac:dyDescent="0.25"/>
    <row r="7917" s="2" customFormat="1" ht="10.5" x14ac:dyDescent="0.25"/>
    <row r="7918" s="2" customFormat="1" ht="10.5" x14ac:dyDescent="0.25"/>
    <row r="7919" s="2" customFormat="1" ht="10.5" x14ac:dyDescent="0.25"/>
    <row r="7920" s="2" customFormat="1" ht="10.5" x14ac:dyDescent="0.25"/>
    <row r="7921" s="2" customFormat="1" ht="10.5" x14ac:dyDescent="0.25"/>
    <row r="7922" s="2" customFormat="1" ht="10.5" x14ac:dyDescent="0.25"/>
    <row r="7923" s="2" customFormat="1" ht="10.5" x14ac:dyDescent="0.25"/>
    <row r="7924" s="2" customFormat="1" ht="10.5" x14ac:dyDescent="0.25"/>
    <row r="7925" s="2" customFormat="1" ht="10.5" x14ac:dyDescent="0.25"/>
    <row r="7926" s="2" customFormat="1" ht="10.5" x14ac:dyDescent="0.25"/>
    <row r="7927" s="2" customFormat="1" ht="10.5" x14ac:dyDescent="0.25"/>
    <row r="7928" s="2" customFormat="1" ht="10.5" x14ac:dyDescent="0.25"/>
    <row r="7929" s="2" customFormat="1" ht="10.5" x14ac:dyDescent="0.25"/>
    <row r="7930" s="2" customFormat="1" ht="10.5" x14ac:dyDescent="0.25"/>
    <row r="7931" s="2" customFormat="1" ht="10.5" x14ac:dyDescent="0.25"/>
    <row r="7932" s="2" customFormat="1" ht="10.5" x14ac:dyDescent="0.25"/>
    <row r="7933" s="2" customFormat="1" ht="10.5" x14ac:dyDescent="0.25"/>
    <row r="7934" s="2" customFormat="1" ht="10.5" x14ac:dyDescent="0.25"/>
    <row r="7935" s="2" customFormat="1" ht="10.5" x14ac:dyDescent="0.25"/>
    <row r="7936" s="2" customFormat="1" ht="10.5" x14ac:dyDescent="0.25"/>
    <row r="7937" s="2" customFormat="1" ht="10.5" x14ac:dyDescent="0.25"/>
    <row r="7938" s="2" customFormat="1" ht="10.5" x14ac:dyDescent="0.25"/>
    <row r="7939" s="2" customFormat="1" ht="10.5" x14ac:dyDescent="0.25"/>
    <row r="7940" s="2" customFormat="1" ht="10.5" x14ac:dyDescent="0.25"/>
    <row r="7941" s="2" customFormat="1" ht="10.5" x14ac:dyDescent="0.25"/>
    <row r="7942" s="2" customFormat="1" ht="10.5" x14ac:dyDescent="0.25"/>
    <row r="7943" s="2" customFormat="1" ht="10.5" x14ac:dyDescent="0.25"/>
    <row r="7944" s="2" customFormat="1" ht="10.5" x14ac:dyDescent="0.25"/>
    <row r="7945" s="2" customFormat="1" ht="10.5" x14ac:dyDescent="0.25"/>
    <row r="7946" s="2" customFormat="1" ht="10.5" x14ac:dyDescent="0.25"/>
    <row r="7947" s="2" customFormat="1" ht="10.5" x14ac:dyDescent="0.25"/>
    <row r="7948" s="2" customFormat="1" ht="10.5" x14ac:dyDescent="0.25"/>
    <row r="7949" s="2" customFormat="1" ht="10.5" x14ac:dyDescent="0.25"/>
    <row r="7950" s="2" customFormat="1" ht="10.5" x14ac:dyDescent="0.25"/>
    <row r="7951" s="2" customFormat="1" ht="10.5" x14ac:dyDescent="0.25"/>
    <row r="7952" s="2" customFormat="1" ht="10.5" x14ac:dyDescent="0.25"/>
    <row r="7953" s="2" customFormat="1" ht="10.5" x14ac:dyDescent="0.25"/>
    <row r="7954" s="2" customFormat="1" ht="10.5" x14ac:dyDescent="0.25"/>
    <row r="7955" s="2" customFormat="1" ht="10.5" x14ac:dyDescent="0.25"/>
    <row r="7956" s="2" customFormat="1" ht="10.5" x14ac:dyDescent="0.25"/>
    <row r="7957" s="2" customFormat="1" ht="10.5" x14ac:dyDescent="0.25"/>
    <row r="7958" s="2" customFormat="1" ht="10.5" x14ac:dyDescent="0.25"/>
    <row r="7959" s="2" customFormat="1" ht="10.5" x14ac:dyDescent="0.25"/>
    <row r="7960" s="2" customFormat="1" ht="10.5" x14ac:dyDescent="0.25"/>
    <row r="7961" s="2" customFormat="1" ht="10.5" x14ac:dyDescent="0.25"/>
    <row r="7962" s="2" customFormat="1" ht="10.5" x14ac:dyDescent="0.25"/>
    <row r="7963" s="2" customFormat="1" ht="10.5" x14ac:dyDescent="0.25"/>
    <row r="7964" s="2" customFormat="1" ht="10.5" x14ac:dyDescent="0.25"/>
    <row r="7965" s="2" customFormat="1" ht="10.5" x14ac:dyDescent="0.25"/>
    <row r="7966" s="2" customFormat="1" ht="10.5" x14ac:dyDescent="0.25"/>
    <row r="7967" s="2" customFormat="1" ht="10.5" x14ac:dyDescent="0.25"/>
    <row r="7968" s="2" customFormat="1" ht="10.5" x14ac:dyDescent="0.25"/>
    <row r="7969" s="2" customFormat="1" ht="10.5" x14ac:dyDescent="0.25"/>
    <row r="7970" s="2" customFormat="1" ht="10.5" x14ac:dyDescent="0.25"/>
    <row r="7971" s="2" customFormat="1" ht="10.5" x14ac:dyDescent="0.25"/>
    <row r="7972" s="2" customFormat="1" ht="10.5" x14ac:dyDescent="0.25"/>
    <row r="7973" s="2" customFormat="1" ht="10.5" x14ac:dyDescent="0.25"/>
    <row r="7974" s="2" customFormat="1" ht="10.5" x14ac:dyDescent="0.25"/>
    <row r="7975" s="2" customFormat="1" ht="10.5" x14ac:dyDescent="0.25"/>
    <row r="7976" s="2" customFormat="1" ht="10.5" x14ac:dyDescent="0.25"/>
    <row r="7977" s="2" customFormat="1" ht="10.5" x14ac:dyDescent="0.25"/>
    <row r="7978" s="2" customFormat="1" ht="10.5" x14ac:dyDescent="0.25"/>
    <row r="7979" s="2" customFormat="1" ht="10.5" x14ac:dyDescent="0.25"/>
    <row r="7980" s="2" customFormat="1" ht="10.5" x14ac:dyDescent="0.25"/>
    <row r="7981" s="2" customFormat="1" ht="10.5" x14ac:dyDescent="0.25"/>
    <row r="7982" s="2" customFormat="1" ht="10.5" x14ac:dyDescent="0.25"/>
    <row r="7983" s="2" customFormat="1" ht="10.5" x14ac:dyDescent="0.25"/>
    <row r="7984" s="2" customFormat="1" ht="10.5" x14ac:dyDescent="0.25"/>
    <row r="7985" s="2" customFormat="1" ht="10.5" x14ac:dyDescent="0.25"/>
    <row r="7986" s="2" customFormat="1" ht="10.5" x14ac:dyDescent="0.25"/>
    <row r="7987" s="2" customFormat="1" ht="10.5" x14ac:dyDescent="0.25"/>
    <row r="7988" s="2" customFormat="1" ht="10.5" x14ac:dyDescent="0.25"/>
    <row r="7989" s="2" customFormat="1" ht="10.5" x14ac:dyDescent="0.25"/>
    <row r="7990" s="2" customFormat="1" ht="10.5" x14ac:dyDescent="0.25"/>
    <row r="7991" s="2" customFormat="1" ht="10.5" x14ac:dyDescent="0.25"/>
    <row r="7992" s="2" customFormat="1" ht="10.5" x14ac:dyDescent="0.25"/>
    <row r="7993" s="2" customFormat="1" ht="10.5" x14ac:dyDescent="0.25"/>
    <row r="7994" s="2" customFormat="1" ht="10.5" x14ac:dyDescent="0.25"/>
    <row r="7995" s="2" customFormat="1" ht="10.5" x14ac:dyDescent="0.25"/>
    <row r="7996" s="2" customFormat="1" ht="10.5" x14ac:dyDescent="0.25"/>
    <row r="7997" s="2" customFormat="1" ht="10.5" x14ac:dyDescent="0.25"/>
    <row r="7998" s="2" customFormat="1" ht="10.5" x14ac:dyDescent="0.25"/>
    <row r="7999" s="2" customFormat="1" ht="10.5" x14ac:dyDescent="0.25"/>
    <row r="8000" s="2" customFormat="1" ht="10.5" x14ac:dyDescent="0.25"/>
    <row r="8001" s="2" customFormat="1" ht="10.5" x14ac:dyDescent="0.25"/>
    <row r="8002" s="2" customFormat="1" ht="10.5" x14ac:dyDescent="0.25"/>
    <row r="8003" s="2" customFormat="1" ht="10.5" x14ac:dyDescent="0.25"/>
    <row r="8004" s="2" customFormat="1" ht="10.5" x14ac:dyDescent="0.25"/>
    <row r="8005" s="2" customFormat="1" ht="10.5" x14ac:dyDescent="0.25"/>
    <row r="8006" s="2" customFormat="1" ht="10.5" x14ac:dyDescent="0.25"/>
    <row r="8007" s="2" customFormat="1" ht="10.5" x14ac:dyDescent="0.25"/>
    <row r="8008" s="2" customFormat="1" ht="10.5" x14ac:dyDescent="0.25"/>
    <row r="8009" s="2" customFormat="1" ht="10.5" x14ac:dyDescent="0.25"/>
    <row r="8010" s="2" customFormat="1" ht="10.5" x14ac:dyDescent="0.25"/>
    <row r="8011" s="2" customFormat="1" ht="10.5" x14ac:dyDescent="0.25"/>
    <row r="8012" s="2" customFormat="1" ht="10.5" x14ac:dyDescent="0.25"/>
    <row r="8013" s="2" customFormat="1" ht="10.5" x14ac:dyDescent="0.25"/>
    <row r="8014" s="2" customFormat="1" ht="10.5" x14ac:dyDescent="0.25"/>
    <row r="8015" s="2" customFormat="1" ht="10.5" x14ac:dyDescent="0.25"/>
    <row r="8016" s="2" customFormat="1" ht="10.5" x14ac:dyDescent="0.25"/>
    <row r="8017" s="2" customFormat="1" ht="10.5" x14ac:dyDescent="0.25"/>
    <row r="8018" s="2" customFormat="1" ht="10.5" x14ac:dyDescent="0.25"/>
    <row r="8019" s="2" customFormat="1" ht="10.5" x14ac:dyDescent="0.25"/>
    <row r="8020" s="2" customFormat="1" ht="10.5" x14ac:dyDescent="0.25"/>
    <row r="8021" s="2" customFormat="1" ht="10.5" x14ac:dyDescent="0.25"/>
    <row r="8022" s="2" customFormat="1" ht="10.5" x14ac:dyDescent="0.25"/>
    <row r="8023" s="2" customFormat="1" ht="10.5" x14ac:dyDescent="0.25"/>
    <row r="8024" s="2" customFormat="1" ht="10.5" x14ac:dyDescent="0.25"/>
    <row r="8025" s="2" customFormat="1" ht="10.5" x14ac:dyDescent="0.25"/>
    <row r="8026" s="2" customFormat="1" ht="10.5" x14ac:dyDescent="0.25"/>
    <row r="8027" s="2" customFormat="1" ht="10.5" x14ac:dyDescent="0.25"/>
    <row r="8028" s="2" customFormat="1" ht="10.5" x14ac:dyDescent="0.25"/>
    <row r="8029" s="2" customFormat="1" ht="10.5" x14ac:dyDescent="0.25"/>
    <row r="8030" s="2" customFormat="1" ht="10.5" x14ac:dyDescent="0.25"/>
    <row r="8031" s="2" customFormat="1" ht="10.5" x14ac:dyDescent="0.25"/>
    <row r="8032" s="2" customFormat="1" ht="10.5" x14ac:dyDescent="0.25"/>
    <row r="8033" s="2" customFormat="1" ht="10.5" x14ac:dyDescent="0.25"/>
    <row r="8034" s="2" customFormat="1" ht="10.5" x14ac:dyDescent="0.25"/>
    <row r="8035" s="2" customFormat="1" ht="10.5" x14ac:dyDescent="0.25"/>
    <row r="8036" s="2" customFormat="1" ht="10.5" x14ac:dyDescent="0.25"/>
    <row r="8037" s="2" customFormat="1" ht="10.5" x14ac:dyDescent="0.25"/>
    <row r="8038" s="2" customFormat="1" ht="10.5" x14ac:dyDescent="0.25"/>
    <row r="8039" s="2" customFormat="1" ht="10.5" x14ac:dyDescent="0.25"/>
    <row r="8040" s="2" customFormat="1" ht="10.5" x14ac:dyDescent="0.25"/>
    <row r="8041" s="2" customFormat="1" ht="10.5" x14ac:dyDescent="0.25"/>
    <row r="8042" s="2" customFormat="1" ht="10.5" x14ac:dyDescent="0.25"/>
    <row r="8043" s="2" customFormat="1" ht="10.5" x14ac:dyDescent="0.25"/>
    <row r="8044" s="2" customFormat="1" ht="10.5" x14ac:dyDescent="0.25"/>
    <row r="8045" s="2" customFormat="1" ht="10.5" x14ac:dyDescent="0.25"/>
    <row r="8046" s="2" customFormat="1" ht="10.5" x14ac:dyDescent="0.25"/>
    <row r="8047" s="2" customFormat="1" ht="10.5" x14ac:dyDescent="0.25"/>
    <row r="8048" s="2" customFormat="1" ht="10.5" x14ac:dyDescent="0.25"/>
    <row r="8049" s="2" customFormat="1" ht="10.5" x14ac:dyDescent="0.25"/>
    <row r="8050" s="2" customFormat="1" ht="10.5" x14ac:dyDescent="0.25"/>
    <row r="8051" s="2" customFormat="1" ht="10.5" x14ac:dyDescent="0.25"/>
    <row r="8052" s="2" customFormat="1" ht="10.5" x14ac:dyDescent="0.25"/>
    <row r="8053" s="2" customFormat="1" ht="10.5" x14ac:dyDescent="0.25"/>
    <row r="8054" s="2" customFormat="1" ht="10.5" x14ac:dyDescent="0.25"/>
    <row r="8055" s="2" customFormat="1" ht="10.5" x14ac:dyDescent="0.25"/>
    <row r="8056" s="2" customFormat="1" ht="10.5" x14ac:dyDescent="0.25"/>
    <row r="8057" s="2" customFormat="1" ht="10.5" x14ac:dyDescent="0.25"/>
    <row r="8058" s="2" customFormat="1" ht="10.5" x14ac:dyDescent="0.25"/>
    <row r="8059" s="2" customFormat="1" ht="10.5" x14ac:dyDescent="0.25"/>
    <row r="8060" s="2" customFormat="1" ht="10.5" x14ac:dyDescent="0.25"/>
    <row r="8061" s="2" customFormat="1" ht="10.5" x14ac:dyDescent="0.25"/>
    <row r="8062" s="2" customFormat="1" ht="10.5" x14ac:dyDescent="0.25"/>
    <row r="8063" s="2" customFormat="1" ht="10.5" x14ac:dyDescent="0.25"/>
    <row r="8064" s="2" customFormat="1" ht="10.5" x14ac:dyDescent="0.25"/>
    <row r="8065" s="2" customFormat="1" ht="10.5" x14ac:dyDescent="0.25"/>
    <row r="8066" s="2" customFormat="1" ht="10.5" x14ac:dyDescent="0.25"/>
    <row r="8067" s="2" customFormat="1" ht="10.5" x14ac:dyDescent="0.25"/>
    <row r="8068" s="2" customFormat="1" ht="10.5" x14ac:dyDescent="0.25"/>
    <row r="8069" s="2" customFormat="1" ht="10.5" x14ac:dyDescent="0.25"/>
    <row r="8070" s="2" customFormat="1" ht="10.5" x14ac:dyDescent="0.25"/>
    <row r="8071" s="2" customFormat="1" ht="10.5" x14ac:dyDescent="0.25"/>
    <row r="8072" s="2" customFormat="1" ht="10.5" x14ac:dyDescent="0.25"/>
    <row r="8073" s="2" customFormat="1" ht="10.5" x14ac:dyDescent="0.25"/>
    <row r="8074" s="2" customFormat="1" ht="10.5" x14ac:dyDescent="0.25"/>
    <row r="8075" s="2" customFormat="1" ht="10.5" x14ac:dyDescent="0.25"/>
    <row r="8076" s="2" customFormat="1" ht="10.5" x14ac:dyDescent="0.25"/>
    <row r="8077" s="2" customFormat="1" ht="10.5" x14ac:dyDescent="0.25"/>
    <row r="8078" s="2" customFormat="1" ht="10.5" x14ac:dyDescent="0.25"/>
    <row r="8079" s="2" customFormat="1" ht="10.5" x14ac:dyDescent="0.25"/>
    <row r="8080" s="2" customFormat="1" ht="10.5" x14ac:dyDescent="0.25"/>
    <row r="8081" s="2" customFormat="1" ht="10.5" x14ac:dyDescent="0.25"/>
    <row r="8082" s="2" customFormat="1" ht="10.5" x14ac:dyDescent="0.25"/>
    <row r="8083" s="2" customFormat="1" ht="10.5" x14ac:dyDescent="0.25"/>
    <row r="8084" s="2" customFormat="1" ht="10.5" x14ac:dyDescent="0.25"/>
    <row r="8085" s="2" customFormat="1" ht="10.5" x14ac:dyDescent="0.25"/>
    <row r="8086" s="2" customFormat="1" ht="10.5" x14ac:dyDescent="0.25"/>
    <row r="8087" s="2" customFormat="1" ht="10.5" x14ac:dyDescent="0.25"/>
    <row r="8088" s="2" customFormat="1" ht="10.5" x14ac:dyDescent="0.25"/>
    <row r="8089" s="2" customFormat="1" ht="10.5" x14ac:dyDescent="0.25"/>
    <row r="8090" s="2" customFormat="1" ht="10.5" x14ac:dyDescent="0.25"/>
    <row r="8091" s="2" customFormat="1" ht="10.5" x14ac:dyDescent="0.25"/>
    <row r="8092" s="2" customFormat="1" ht="10.5" x14ac:dyDescent="0.25"/>
    <row r="8093" s="2" customFormat="1" ht="10.5" x14ac:dyDescent="0.25"/>
    <row r="8094" s="2" customFormat="1" ht="10.5" x14ac:dyDescent="0.25"/>
    <row r="8095" s="2" customFormat="1" ht="10.5" x14ac:dyDescent="0.25"/>
    <row r="8096" s="2" customFormat="1" ht="10.5" x14ac:dyDescent="0.25"/>
    <row r="8097" s="2" customFormat="1" ht="10.5" x14ac:dyDescent="0.25"/>
    <row r="8098" s="2" customFormat="1" ht="10.5" x14ac:dyDescent="0.25"/>
    <row r="8099" s="2" customFormat="1" ht="10.5" x14ac:dyDescent="0.25"/>
    <row r="8100" s="2" customFormat="1" ht="10.5" x14ac:dyDescent="0.25"/>
    <row r="8101" s="2" customFormat="1" ht="10.5" x14ac:dyDescent="0.25"/>
    <row r="8102" s="2" customFormat="1" ht="10.5" x14ac:dyDescent="0.25"/>
    <row r="8103" s="2" customFormat="1" ht="10.5" x14ac:dyDescent="0.25"/>
    <row r="8104" s="2" customFormat="1" ht="10.5" x14ac:dyDescent="0.25"/>
    <row r="8105" s="2" customFormat="1" ht="10.5" x14ac:dyDescent="0.25"/>
    <row r="8106" s="2" customFormat="1" ht="10.5" x14ac:dyDescent="0.25"/>
    <row r="8107" s="2" customFormat="1" ht="10.5" x14ac:dyDescent="0.25"/>
    <row r="8108" s="2" customFormat="1" ht="10.5" x14ac:dyDescent="0.25"/>
    <row r="8109" s="2" customFormat="1" ht="10.5" x14ac:dyDescent="0.25"/>
    <row r="8110" s="2" customFormat="1" ht="10.5" x14ac:dyDescent="0.25"/>
    <row r="8111" s="2" customFormat="1" ht="10.5" x14ac:dyDescent="0.25"/>
    <row r="8112" s="2" customFormat="1" ht="10.5" x14ac:dyDescent="0.25"/>
    <row r="8113" s="2" customFormat="1" ht="10.5" x14ac:dyDescent="0.25"/>
    <row r="8114" s="2" customFormat="1" ht="10.5" x14ac:dyDescent="0.25"/>
    <row r="8115" s="2" customFormat="1" ht="10.5" x14ac:dyDescent="0.25"/>
    <row r="8116" s="2" customFormat="1" ht="10.5" x14ac:dyDescent="0.25"/>
    <row r="8117" s="2" customFormat="1" ht="10.5" x14ac:dyDescent="0.25"/>
    <row r="8118" s="2" customFormat="1" ht="10.5" x14ac:dyDescent="0.25"/>
    <row r="8119" s="2" customFormat="1" ht="10.5" x14ac:dyDescent="0.25"/>
    <row r="8120" s="2" customFormat="1" ht="10.5" x14ac:dyDescent="0.25"/>
    <row r="8121" s="2" customFormat="1" ht="10.5" x14ac:dyDescent="0.25"/>
    <row r="8122" s="2" customFormat="1" ht="10.5" x14ac:dyDescent="0.25"/>
    <row r="8123" s="2" customFormat="1" ht="10.5" x14ac:dyDescent="0.25"/>
    <row r="8124" s="2" customFormat="1" ht="10.5" x14ac:dyDescent="0.25"/>
    <row r="8125" s="2" customFormat="1" ht="10.5" x14ac:dyDescent="0.25"/>
    <row r="8126" s="2" customFormat="1" ht="10.5" x14ac:dyDescent="0.25"/>
    <row r="8127" s="2" customFormat="1" ht="10.5" x14ac:dyDescent="0.25"/>
    <row r="8128" s="2" customFormat="1" ht="10.5" x14ac:dyDescent="0.25"/>
    <row r="8129" s="2" customFormat="1" ht="10.5" x14ac:dyDescent="0.25"/>
    <row r="8130" s="2" customFormat="1" ht="10.5" x14ac:dyDescent="0.25"/>
    <row r="8131" s="2" customFormat="1" ht="10.5" x14ac:dyDescent="0.25"/>
    <row r="8132" s="2" customFormat="1" ht="10.5" x14ac:dyDescent="0.25"/>
    <row r="8133" s="2" customFormat="1" ht="10.5" x14ac:dyDescent="0.25"/>
    <row r="8134" s="2" customFormat="1" ht="10.5" x14ac:dyDescent="0.25"/>
    <row r="8135" s="2" customFormat="1" ht="10.5" x14ac:dyDescent="0.25"/>
    <row r="8136" s="2" customFormat="1" ht="10.5" x14ac:dyDescent="0.25"/>
    <row r="8137" s="2" customFormat="1" ht="10.5" x14ac:dyDescent="0.25"/>
    <row r="8138" s="2" customFormat="1" ht="10.5" x14ac:dyDescent="0.25"/>
    <row r="8139" s="2" customFormat="1" ht="10.5" x14ac:dyDescent="0.25"/>
    <row r="8140" s="2" customFormat="1" ht="10.5" x14ac:dyDescent="0.25"/>
    <row r="8141" s="2" customFormat="1" ht="10.5" x14ac:dyDescent="0.25"/>
    <row r="8142" s="2" customFormat="1" ht="10.5" x14ac:dyDescent="0.25"/>
    <row r="8143" s="2" customFormat="1" ht="10.5" x14ac:dyDescent="0.25"/>
    <row r="8144" s="2" customFormat="1" ht="10.5" x14ac:dyDescent="0.25"/>
    <row r="8145" s="2" customFormat="1" ht="10.5" x14ac:dyDescent="0.25"/>
    <row r="8146" s="2" customFormat="1" ht="10.5" x14ac:dyDescent="0.25"/>
    <row r="8147" s="2" customFormat="1" ht="10.5" x14ac:dyDescent="0.25"/>
    <row r="8148" s="2" customFormat="1" ht="10.5" x14ac:dyDescent="0.25"/>
    <row r="8149" s="2" customFormat="1" ht="10.5" x14ac:dyDescent="0.25"/>
    <row r="8150" s="2" customFormat="1" ht="10.5" x14ac:dyDescent="0.25"/>
    <row r="8151" s="2" customFormat="1" ht="10.5" x14ac:dyDescent="0.25"/>
    <row r="8152" s="2" customFormat="1" ht="10.5" x14ac:dyDescent="0.25"/>
    <row r="8153" s="2" customFormat="1" ht="10.5" x14ac:dyDescent="0.25"/>
    <row r="8154" s="2" customFormat="1" ht="10.5" x14ac:dyDescent="0.25"/>
    <row r="8155" s="2" customFormat="1" ht="10.5" x14ac:dyDescent="0.25"/>
    <row r="8156" s="2" customFormat="1" ht="10.5" x14ac:dyDescent="0.25"/>
    <row r="8157" s="2" customFormat="1" ht="10.5" x14ac:dyDescent="0.25"/>
    <row r="8158" s="2" customFormat="1" ht="10.5" x14ac:dyDescent="0.25"/>
    <row r="8159" s="2" customFormat="1" ht="10.5" x14ac:dyDescent="0.25"/>
    <row r="8160" s="2" customFormat="1" ht="10.5" x14ac:dyDescent="0.25"/>
    <row r="8161" s="2" customFormat="1" ht="10.5" x14ac:dyDescent="0.25"/>
    <row r="8162" s="2" customFormat="1" ht="10.5" x14ac:dyDescent="0.25"/>
    <row r="8163" s="2" customFormat="1" ht="10.5" x14ac:dyDescent="0.25"/>
    <row r="8164" s="2" customFormat="1" ht="10.5" x14ac:dyDescent="0.25"/>
    <row r="8165" s="2" customFormat="1" ht="10.5" x14ac:dyDescent="0.25"/>
    <row r="8166" s="2" customFormat="1" ht="10.5" x14ac:dyDescent="0.25"/>
    <row r="8167" s="2" customFormat="1" ht="10.5" x14ac:dyDescent="0.25"/>
    <row r="8168" s="2" customFormat="1" ht="10.5" x14ac:dyDescent="0.25"/>
    <row r="8169" s="2" customFormat="1" ht="10.5" x14ac:dyDescent="0.25"/>
    <row r="8170" s="2" customFormat="1" ht="10.5" x14ac:dyDescent="0.25"/>
    <row r="8171" s="2" customFormat="1" ht="10.5" x14ac:dyDescent="0.25"/>
    <row r="8172" s="2" customFormat="1" ht="10.5" x14ac:dyDescent="0.25"/>
    <row r="8173" s="2" customFormat="1" ht="10.5" x14ac:dyDescent="0.25"/>
    <row r="8174" s="2" customFormat="1" ht="10.5" x14ac:dyDescent="0.25"/>
    <row r="8175" s="2" customFormat="1" ht="10.5" x14ac:dyDescent="0.25"/>
    <row r="8176" s="2" customFormat="1" ht="10.5" x14ac:dyDescent="0.25"/>
    <row r="8177" s="2" customFormat="1" ht="10.5" x14ac:dyDescent="0.25"/>
    <row r="8178" s="2" customFormat="1" ht="10.5" x14ac:dyDescent="0.25"/>
    <row r="8179" s="2" customFormat="1" ht="10.5" x14ac:dyDescent="0.25"/>
    <row r="8180" s="2" customFormat="1" ht="10.5" x14ac:dyDescent="0.25"/>
    <row r="8181" s="2" customFormat="1" ht="10.5" x14ac:dyDescent="0.25"/>
    <row r="8182" s="2" customFormat="1" ht="10.5" x14ac:dyDescent="0.25"/>
    <row r="8183" s="2" customFormat="1" ht="10.5" x14ac:dyDescent="0.25"/>
    <row r="8184" s="2" customFormat="1" ht="10.5" x14ac:dyDescent="0.25"/>
    <row r="8185" s="2" customFormat="1" ht="10.5" x14ac:dyDescent="0.25"/>
    <row r="8186" s="2" customFormat="1" ht="10.5" x14ac:dyDescent="0.25"/>
    <row r="8187" s="2" customFormat="1" ht="10.5" x14ac:dyDescent="0.25"/>
    <row r="8188" s="2" customFormat="1" ht="10.5" x14ac:dyDescent="0.25"/>
    <row r="8189" s="2" customFormat="1" ht="10.5" x14ac:dyDescent="0.25"/>
    <row r="8190" s="2" customFormat="1" ht="10.5" x14ac:dyDescent="0.25"/>
    <row r="8191" s="2" customFormat="1" ht="10.5" x14ac:dyDescent="0.25"/>
    <row r="8192" s="2" customFormat="1" ht="10.5" x14ac:dyDescent="0.25"/>
    <row r="8193" s="2" customFormat="1" ht="10.5" x14ac:dyDescent="0.25"/>
    <row r="8194" s="2" customFormat="1" ht="10.5" x14ac:dyDescent="0.25"/>
    <row r="8195" s="2" customFormat="1" ht="10.5" x14ac:dyDescent="0.25"/>
    <row r="8196" s="2" customFormat="1" ht="10.5" x14ac:dyDescent="0.25"/>
    <row r="8197" s="2" customFormat="1" ht="10.5" x14ac:dyDescent="0.25"/>
    <row r="8198" s="2" customFormat="1" ht="10.5" x14ac:dyDescent="0.25"/>
    <row r="8199" s="2" customFormat="1" ht="10.5" x14ac:dyDescent="0.25"/>
    <row r="8200" s="2" customFormat="1" ht="10.5" x14ac:dyDescent="0.25"/>
    <row r="8201" s="2" customFormat="1" ht="10.5" x14ac:dyDescent="0.25"/>
    <row r="8202" s="2" customFormat="1" ht="10.5" x14ac:dyDescent="0.25"/>
    <row r="8203" s="2" customFormat="1" ht="10.5" x14ac:dyDescent="0.25"/>
    <row r="8204" s="2" customFormat="1" ht="10.5" x14ac:dyDescent="0.25"/>
    <row r="8205" s="2" customFormat="1" ht="10.5" x14ac:dyDescent="0.25"/>
    <row r="8206" s="2" customFormat="1" ht="10.5" x14ac:dyDescent="0.25"/>
    <row r="8207" s="2" customFormat="1" ht="10.5" x14ac:dyDescent="0.25"/>
    <row r="8208" s="2" customFormat="1" ht="10.5" x14ac:dyDescent="0.25"/>
    <row r="8209" s="2" customFormat="1" ht="10.5" x14ac:dyDescent="0.25"/>
    <row r="8210" s="2" customFormat="1" ht="10.5" x14ac:dyDescent="0.25"/>
    <row r="8211" s="2" customFormat="1" ht="10.5" x14ac:dyDescent="0.25"/>
    <row r="8212" s="2" customFormat="1" ht="10.5" x14ac:dyDescent="0.25"/>
    <row r="8213" s="2" customFormat="1" ht="10.5" x14ac:dyDescent="0.25"/>
    <row r="8214" s="2" customFormat="1" ht="10.5" x14ac:dyDescent="0.25"/>
    <row r="8215" s="2" customFormat="1" ht="10.5" x14ac:dyDescent="0.25"/>
    <row r="8216" s="2" customFormat="1" ht="10.5" x14ac:dyDescent="0.25"/>
    <row r="8217" s="2" customFormat="1" ht="10.5" x14ac:dyDescent="0.25"/>
    <row r="8218" s="2" customFormat="1" ht="10.5" x14ac:dyDescent="0.25"/>
    <row r="8219" s="2" customFormat="1" ht="10.5" x14ac:dyDescent="0.25"/>
    <row r="8220" s="2" customFormat="1" ht="10.5" x14ac:dyDescent="0.25"/>
    <row r="8221" s="2" customFormat="1" ht="10.5" x14ac:dyDescent="0.25"/>
    <row r="8222" s="2" customFormat="1" ht="10.5" x14ac:dyDescent="0.25"/>
    <row r="8223" s="2" customFormat="1" ht="10.5" x14ac:dyDescent="0.25"/>
    <row r="8224" s="2" customFormat="1" ht="10.5" x14ac:dyDescent="0.25"/>
    <row r="8225" s="2" customFormat="1" ht="10.5" x14ac:dyDescent="0.25"/>
    <row r="8226" s="2" customFormat="1" ht="10.5" x14ac:dyDescent="0.25"/>
    <row r="8227" s="2" customFormat="1" ht="10.5" x14ac:dyDescent="0.25"/>
    <row r="8228" s="2" customFormat="1" ht="10.5" x14ac:dyDescent="0.25"/>
    <row r="8229" s="2" customFormat="1" ht="10.5" x14ac:dyDescent="0.25"/>
    <row r="8230" s="2" customFormat="1" ht="10.5" x14ac:dyDescent="0.25"/>
    <row r="8231" s="2" customFormat="1" ht="10.5" x14ac:dyDescent="0.25"/>
    <row r="8232" s="2" customFormat="1" ht="10.5" x14ac:dyDescent="0.25"/>
    <row r="8233" s="2" customFormat="1" ht="10.5" x14ac:dyDescent="0.25"/>
    <row r="8234" s="2" customFormat="1" ht="10.5" x14ac:dyDescent="0.25"/>
    <row r="8235" s="2" customFormat="1" ht="10.5" x14ac:dyDescent="0.25"/>
    <row r="8236" s="2" customFormat="1" ht="10.5" x14ac:dyDescent="0.25"/>
    <row r="8237" s="2" customFormat="1" ht="10.5" x14ac:dyDescent="0.25"/>
    <row r="8238" s="2" customFormat="1" ht="10.5" x14ac:dyDescent="0.25"/>
    <row r="8239" s="2" customFormat="1" ht="10.5" x14ac:dyDescent="0.25"/>
    <row r="8240" s="2" customFormat="1" ht="10.5" x14ac:dyDescent="0.25"/>
    <row r="8241" s="2" customFormat="1" ht="10.5" x14ac:dyDescent="0.25"/>
    <row r="8242" s="2" customFormat="1" ht="10.5" x14ac:dyDescent="0.25"/>
    <row r="8243" s="2" customFormat="1" ht="10.5" x14ac:dyDescent="0.25"/>
    <row r="8244" s="2" customFormat="1" ht="10.5" x14ac:dyDescent="0.25"/>
    <row r="8245" s="2" customFormat="1" ht="10.5" x14ac:dyDescent="0.25"/>
    <row r="8246" s="2" customFormat="1" ht="10.5" x14ac:dyDescent="0.25"/>
    <row r="8247" s="2" customFormat="1" ht="10.5" x14ac:dyDescent="0.25"/>
    <row r="8248" s="2" customFormat="1" ht="10.5" x14ac:dyDescent="0.25"/>
    <row r="8249" s="2" customFormat="1" ht="10.5" x14ac:dyDescent="0.25"/>
    <row r="8250" s="2" customFormat="1" ht="10.5" x14ac:dyDescent="0.25"/>
    <row r="8251" s="2" customFormat="1" ht="10.5" x14ac:dyDescent="0.25"/>
    <row r="8252" s="2" customFormat="1" ht="10.5" x14ac:dyDescent="0.25"/>
    <row r="8253" s="2" customFormat="1" ht="10.5" x14ac:dyDescent="0.25"/>
    <row r="8254" s="2" customFormat="1" ht="10.5" x14ac:dyDescent="0.25"/>
    <row r="8255" s="2" customFormat="1" ht="10.5" x14ac:dyDescent="0.25"/>
    <row r="8256" s="2" customFormat="1" ht="10.5" x14ac:dyDescent="0.25"/>
    <row r="8257" s="2" customFormat="1" ht="10.5" x14ac:dyDescent="0.25"/>
    <row r="8258" s="2" customFormat="1" ht="10.5" x14ac:dyDescent="0.25"/>
    <row r="8259" s="2" customFormat="1" ht="10.5" x14ac:dyDescent="0.25"/>
    <row r="8260" s="2" customFormat="1" ht="10.5" x14ac:dyDescent="0.25"/>
    <row r="8261" s="2" customFormat="1" ht="10.5" x14ac:dyDescent="0.25"/>
    <row r="8262" s="2" customFormat="1" ht="10.5" x14ac:dyDescent="0.25"/>
    <row r="8263" s="2" customFormat="1" ht="10.5" x14ac:dyDescent="0.25"/>
    <row r="8264" s="2" customFormat="1" ht="10.5" x14ac:dyDescent="0.25"/>
    <row r="8265" s="2" customFormat="1" ht="10.5" x14ac:dyDescent="0.25"/>
    <row r="8266" s="2" customFormat="1" ht="10.5" x14ac:dyDescent="0.25"/>
    <row r="8267" s="2" customFormat="1" ht="10.5" x14ac:dyDescent="0.25"/>
    <row r="8268" s="2" customFormat="1" ht="10.5" x14ac:dyDescent="0.25"/>
    <row r="8269" s="2" customFormat="1" ht="10.5" x14ac:dyDescent="0.25"/>
    <row r="8270" s="2" customFormat="1" ht="10.5" x14ac:dyDescent="0.25"/>
    <row r="8271" s="2" customFormat="1" ht="10.5" x14ac:dyDescent="0.25"/>
    <row r="8272" s="2" customFormat="1" ht="10.5" x14ac:dyDescent="0.25"/>
    <row r="8273" s="2" customFormat="1" ht="10.5" x14ac:dyDescent="0.25"/>
    <row r="8274" s="2" customFormat="1" ht="10.5" x14ac:dyDescent="0.25"/>
    <row r="8275" s="2" customFormat="1" ht="10.5" x14ac:dyDescent="0.25"/>
    <row r="8276" s="2" customFormat="1" ht="10.5" x14ac:dyDescent="0.25"/>
    <row r="8277" s="2" customFormat="1" ht="10.5" x14ac:dyDescent="0.25"/>
    <row r="8278" s="2" customFormat="1" ht="10.5" x14ac:dyDescent="0.25"/>
    <row r="8279" s="2" customFormat="1" ht="10.5" x14ac:dyDescent="0.25"/>
    <row r="8280" s="2" customFormat="1" ht="10.5" x14ac:dyDescent="0.25"/>
    <row r="8281" s="2" customFormat="1" ht="10.5" x14ac:dyDescent="0.25"/>
    <row r="8282" s="2" customFormat="1" ht="10.5" x14ac:dyDescent="0.25"/>
    <row r="8283" s="2" customFormat="1" ht="10.5" x14ac:dyDescent="0.25"/>
    <row r="8284" s="2" customFormat="1" ht="10.5" x14ac:dyDescent="0.25"/>
    <row r="8285" s="2" customFormat="1" ht="10.5" x14ac:dyDescent="0.25"/>
    <row r="8286" s="2" customFormat="1" ht="10.5" x14ac:dyDescent="0.25"/>
    <row r="8287" s="2" customFormat="1" ht="10.5" x14ac:dyDescent="0.25"/>
    <row r="8288" s="2" customFormat="1" ht="10.5" x14ac:dyDescent="0.25"/>
    <row r="8289" s="2" customFormat="1" ht="10.5" x14ac:dyDescent="0.25"/>
    <row r="8290" s="2" customFormat="1" ht="10.5" x14ac:dyDescent="0.25"/>
    <row r="8291" s="2" customFormat="1" ht="10.5" x14ac:dyDescent="0.25"/>
    <row r="8292" s="2" customFormat="1" ht="10.5" x14ac:dyDescent="0.25"/>
    <row r="8293" s="2" customFormat="1" ht="10.5" x14ac:dyDescent="0.25"/>
    <row r="8294" s="2" customFormat="1" ht="10.5" x14ac:dyDescent="0.25"/>
    <row r="8295" s="2" customFormat="1" ht="10.5" x14ac:dyDescent="0.25"/>
    <row r="8296" s="2" customFormat="1" ht="10.5" x14ac:dyDescent="0.25"/>
    <row r="8297" s="2" customFormat="1" ht="10.5" x14ac:dyDescent="0.25"/>
    <row r="8298" s="2" customFormat="1" ht="10.5" x14ac:dyDescent="0.25"/>
    <row r="8299" s="2" customFormat="1" ht="10.5" x14ac:dyDescent="0.25"/>
    <row r="8300" s="2" customFormat="1" ht="10.5" x14ac:dyDescent="0.25"/>
    <row r="8301" s="2" customFormat="1" ht="10.5" x14ac:dyDescent="0.25"/>
    <row r="8302" s="2" customFormat="1" ht="10.5" x14ac:dyDescent="0.25"/>
    <row r="8303" s="2" customFormat="1" ht="10.5" x14ac:dyDescent="0.25"/>
    <row r="8304" s="2" customFormat="1" ht="10.5" x14ac:dyDescent="0.25"/>
    <row r="8305" s="2" customFormat="1" ht="10.5" x14ac:dyDescent="0.25"/>
    <row r="8306" s="2" customFormat="1" ht="10.5" x14ac:dyDescent="0.25"/>
    <row r="8307" s="2" customFormat="1" ht="10.5" x14ac:dyDescent="0.25"/>
    <row r="8308" s="2" customFormat="1" ht="10.5" x14ac:dyDescent="0.25"/>
    <row r="8309" s="2" customFormat="1" ht="10.5" x14ac:dyDescent="0.25"/>
    <row r="8310" s="2" customFormat="1" ht="10.5" x14ac:dyDescent="0.25"/>
    <row r="8311" s="2" customFormat="1" ht="10.5" x14ac:dyDescent="0.25"/>
    <row r="8312" s="2" customFormat="1" ht="10.5" x14ac:dyDescent="0.25"/>
    <row r="8313" s="2" customFormat="1" ht="10.5" x14ac:dyDescent="0.25"/>
    <row r="8314" s="2" customFormat="1" ht="10.5" x14ac:dyDescent="0.25"/>
    <row r="8315" s="2" customFormat="1" ht="10.5" x14ac:dyDescent="0.25"/>
    <row r="8316" s="2" customFormat="1" ht="10.5" x14ac:dyDescent="0.25"/>
    <row r="8317" s="2" customFormat="1" ht="10.5" x14ac:dyDescent="0.25"/>
    <row r="8318" s="2" customFormat="1" ht="10.5" x14ac:dyDescent="0.25"/>
    <row r="8319" s="2" customFormat="1" ht="10.5" x14ac:dyDescent="0.25"/>
    <row r="8320" s="2" customFormat="1" ht="10.5" x14ac:dyDescent="0.25"/>
    <row r="8321" s="2" customFormat="1" ht="10.5" x14ac:dyDescent="0.25"/>
    <row r="8322" s="2" customFormat="1" ht="10.5" x14ac:dyDescent="0.25"/>
    <row r="8323" s="2" customFormat="1" ht="10.5" x14ac:dyDescent="0.25"/>
    <row r="8324" s="2" customFormat="1" ht="10.5" x14ac:dyDescent="0.25"/>
    <row r="8325" s="2" customFormat="1" ht="10.5" x14ac:dyDescent="0.25"/>
    <row r="8326" s="2" customFormat="1" ht="10.5" x14ac:dyDescent="0.25"/>
    <row r="8327" s="2" customFormat="1" ht="10.5" x14ac:dyDescent="0.25"/>
    <row r="8328" s="2" customFormat="1" ht="10.5" x14ac:dyDescent="0.25"/>
    <row r="8329" s="2" customFormat="1" ht="10.5" x14ac:dyDescent="0.25"/>
    <row r="8330" s="2" customFormat="1" ht="10.5" x14ac:dyDescent="0.25"/>
    <row r="8331" s="2" customFormat="1" ht="10.5" x14ac:dyDescent="0.25"/>
    <row r="8332" s="2" customFormat="1" ht="10.5" x14ac:dyDescent="0.25"/>
    <row r="8333" s="2" customFormat="1" ht="10.5" x14ac:dyDescent="0.25"/>
    <row r="8334" s="2" customFormat="1" ht="10.5" x14ac:dyDescent="0.25"/>
    <row r="8335" s="2" customFormat="1" ht="10.5" x14ac:dyDescent="0.25"/>
    <row r="8336" s="2" customFormat="1" ht="10.5" x14ac:dyDescent="0.25"/>
    <row r="8337" s="2" customFormat="1" ht="10.5" x14ac:dyDescent="0.25"/>
    <row r="8338" s="2" customFormat="1" ht="10.5" x14ac:dyDescent="0.25"/>
    <row r="8339" s="2" customFormat="1" ht="10.5" x14ac:dyDescent="0.25"/>
    <row r="8340" s="2" customFormat="1" ht="10.5" x14ac:dyDescent="0.25"/>
    <row r="8341" s="2" customFormat="1" ht="10.5" x14ac:dyDescent="0.25"/>
    <row r="8342" s="2" customFormat="1" ht="10.5" x14ac:dyDescent="0.25"/>
    <row r="8343" s="2" customFormat="1" ht="10.5" x14ac:dyDescent="0.25"/>
    <row r="8344" s="2" customFormat="1" ht="10.5" x14ac:dyDescent="0.25"/>
    <row r="8345" s="2" customFormat="1" ht="10.5" x14ac:dyDescent="0.25"/>
    <row r="8346" s="2" customFormat="1" ht="10.5" x14ac:dyDescent="0.25"/>
    <row r="8347" s="2" customFormat="1" ht="10.5" x14ac:dyDescent="0.25"/>
    <row r="8348" s="2" customFormat="1" ht="10.5" x14ac:dyDescent="0.25"/>
    <row r="8349" s="2" customFormat="1" ht="10.5" x14ac:dyDescent="0.25"/>
    <row r="8350" s="2" customFormat="1" ht="10.5" x14ac:dyDescent="0.25"/>
    <row r="8351" s="2" customFormat="1" ht="10.5" x14ac:dyDescent="0.25"/>
    <row r="8352" s="2" customFormat="1" ht="10.5" x14ac:dyDescent="0.25"/>
    <row r="8353" s="2" customFormat="1" ht="10.5" x14ac:dyDescent="0.25"/>
    <row r="8354" s="2" customFormat="1" ht="10.5" x14ac:dyDescent="0.25"/>
    <row r="8355" s="2" customFormat="1" ht="10.5" x14ac:dyDescent="0.25"/>
    <row r="8356" s="2" customFormat="1" ht="10.5" x14ac:dyDescent="0.25"/>
    <row r="8357" s="2" customFormat="1" ht="10.5" x14ac:dyDescent="0.25"/>
    <row r="8358" s="2" customFormat="1" ht="10.5" x14ac:dyDescent="0.25"/>
    <row r="8359" s="2" customFormat="1" ht="10.5" x14ac:dyDescent="0.25"/>
    <row r="8360" s="2" customFormat="1" ht="10.5" x14ac:dyDescent="0.25"/>
    <row r="8361" s="2" customFormat="1" ht="10.5" x14ac:dyDescent="0.25"/>
    <row r="8362" s="2" customFormat="1" ht="10.5" x14ac:dyDescent="0.25"/>
    <row r="8363" s="2" customFormat="1" ht="10.5" x14ac:dyDescent="0.25"/>
    <row r="8364" s="2" customFormat="1" ht="10.5" x14ac:dyDescent="0.25"/>
    <row r="8365" s="2" customFormat="1" ht="10.5" x14ac:dyDescent="0.25"/>
    <row r="8366" s="2" customFormat="1" ht="10.5" x14ac:dyDescent="0.25"/>
    <row r="8367" s="2" customFormat="1" ht="10.5" x14ac:dyDescent="0.25"/>
    <row r="8368" s="2" customFormat="1" ht="10.5" x14ac:dyDescent="0.25"/>
    <row r="8369" s="2" customFormat="1" ht="10.5" x14ac:dyDescent="0.25"/>
    <row r="8370" s="2" customFormat="1" ht="10.5" x14ac:dyDescent="0.25"/>
    <row r="8371" s="2" customFormat="1" ht="10.5" x14ac:dyDescent="0.25"/>
    <row r="8372" s="2" customFormat="1" ht="10.5" x14ac:dyDescent="0.25"/>
    <row r="8373" s="2" customFormat="1" ht="10.5" x14ac:dyDescent="0.25"/>
    <row r="8374" s="2" customFormat="1" ht="10.5" x14ac:dyDescent="0.25"/>
    <row r="8375" s="2" customFormat="1" ht="10.5" x14ac:dyDescent="0.25"/>
    <row r="8376" s="2" customFormat="1" ht="10.5" x14ac:dyDescent="0.25"/>
    <row r="8377" s="2" customFormat="1" ht="10.5" x14ac:dyDescent="0.25"/>
    <row r="8378" s="2" customFormat="1" ht="10.5" x14ac:dyDescent="0.25"/>
    <row r="8379" s="2" customFormat="1" ht="10.5" x14ac:dyDescent="0.25"/>
    <row r="8380" s="2" customFormat="1" ht="10.5" x14ac:dyDescent="0.25"/>
    <row r="8381" s="2" customFormat="1" ht="10.5" x14ac:dyDescent="0.25"/>
    <row r="8382" s="2" customFormat="1" ht="10.5" x14ac:dyDescent="0.25"/>
    <row r="8383" s="2" customFormat="1" ht="10.5" x14ac:dyDescent="0.25"/>
    <row r="8384" s="2" customFormat="1" ht="10.5" x14ac:dyDescent="0.25"/>
    <row r="8385" s="2" customFormat="1" ht="10.5" x14ac:dyDescent="0.25"/>
    <row r="8386" s="2" customFormat="1" ht="10.5" x14ac:dyDescent="0.25"/>
    <row r="8387" s="2" customFormat="1" ht="10.5" x14ac:dyDescent="0.25"/>
    <row r="8388" s="2" customFormat="1" ht="10.5" x14ac:dyDescent="0.25"/>
    <row r="8389" s="2" customFormat="1" ht="10.5" x14ac:dyDescent="0.25"/>
    <row r="8390" s="2" customFormat="1" ht="10.5" x14ac:dyDescent="0.25"/>
    <row r="8391" s="2" customFormat="1" ht="10.5" x14ac:dyDescent="0.25"/>
    <row r="8392" s="2" customFormat="1" ht="10.5" x14ac:dyDescent="0.25"/>
    <row r="8393" s="2" customFormat="1" ht="10.5" x14ac:dyDescent="0.25"/>
    <row r="8394" s="2" customFormat="1" ht="10.5" x14ac:dyDescent="0.25"/>
    <row r="8395" s="2" customFormat="1" ht="10.5" x14ac:dyDescent="0.25"/>
    <row r="8396" s="2" customFormat="1" ht="10.5" x14ac:dyDescent="0.25"/>
    <row r="8397" s="2" customFormat="1" ht="10.5" x14ac:dyDescent="0.25"/>
    <row r="8398" s="2" customFormat="1" ht="10.5" x14ac:dyDescent="0.25"/>
    <row r="8399" s="2" customFormat="1" ht="10.5" x14ac:dyDescent="0.25"/>
    <row r="8400" s="2" customFormat="1" ht="10.5" x14ac:dyDescent="0.25"/>
    <row r="8401" s="2" customFormat="1" ht="10.5" x14ac:dyDescent="0.25"/>
    <row r="8402" s="2" customFormat="1" ht="10.5" x14ac:dyDescent="0.25"/>
    <row r="8403" s="2" customFormat="1" ht="10.5" x14ac:dyDescent="0.25"/>
    <row r="8404" s="2" customFormat="1" ht="10.5" x14ac:dyDescent="0.25"/>
    <row r="8405" s="2" customFormat="1" ht="10.5" x14ac:dyDescent="0.25"/>
    <row r="8406" s="2" customFormat="1" ht="10.5" x14ac:dyDescent="0.25"/>
    <row r="8407" s="2" customFormat="1" ht="10.5" x14ac:dyDescent="0.25"/>
    <row r="8408" s="2" customFormat="1" ht="10.5" x14ac:dyDescent="0.25"/>
    <row r="8409" s="2" customFormat="1" ht="10.5" x14ac:dyDescent="0.25"/>
    <row r="8410" s="2" customFormat="1" ht="10.5" x14ac:dyDescent="0.25"/>
    <row r="8411" s="2" customFormat="1" ht="10.5" x14ac:dyDescent="0.25"/>
    <row r="8412" s="2" customFormat="1" ht="10.5" x14ac:dyDescent="0.25"/>
    <row r="8413" s="2" customFormat="1" ht="10.5" x14ac:dyDescent="0.25"/>
    <row r="8414" s="2" customFormat="1" ht="10.5" x14ac:dyDescent="0.25"/>
    <row r="8415" s="2" customFormat="1" ht="10.5" x14ac:dyDescent="0.25"/>
    <row r="8416" s="2" customFormat="1" ht="10.5" x14ac:dyDescent="0.25"/>
    <row r="8417" s="2" customFormat="1" ht="10.5" x14ac:dyDescent="0.25"/>
    <row r="8418" s="2" customFormat="1" ht="10.5" x14ac:dyDescent="0.25"/>
    <row r="8419" s="2" customFormat="1" ht="10.5" x14ac:dyDescent="0.25"/>
    <row r="8420" s="2" customFormat="1" ht="10.5" x14ac:dyDescent="0.25"/>
    <row r="8421" s="2" customFormat="1" ht="10.5" x14ac:dyDescent="0.25"/>
    <row r="8422" s="2" customFormat="1" ht="10.5" x14ac:dyDescent="0.25"/>
    <row r="8423" s="2" customFormat="1" ht="10.5" x14ac:dyDescent="0.25"/>
    <row r="8424" s="2" customFormat="1" ht="10.5" x14ac:dyDescent="0.25"/>
    <row r="8425" s="2" customFormat="1" ht="10.5" x14ac:dyDescent="0.25"/>
    <row r="8426" s="2" customFormat="1" ht="10.5" x14ac:dyDescent="0.25"/>
    <row r="8427" s="2" customFormat="1" ht="10.5" x14ac:dyDescent="0.25"/>
    <row r="8428" s="2" customFormat="1" ht="10.5" x14ac:dyDescent="0.25"/>
    <row r="8429" s="2" customFormat="1" ht="10.5" x14ac:dyDescent="0.25"/>
    <row r="8430" s="2" customFormat="1" ht="10.5" x14ac:dyDescent="0.25"/>
    <row r="8431" s="2" customFormat="1" ht="10.5" x14ac:dyDescent="0.25"/>
    <row r="8432" s="2" customFormat="1" ht="10.5" x14ac:dyDescent="0.25"/>
    <row r="8433" s="2" customFormat="1" ht="10.5" x14ac:dyDescent="0.25"/>
    <row r="8434" s="2" customFormat="1" ht="10.5" x14ac:dyDescent="0.25"/>
    <row r="8435" s="2" customFormat="1" ht="10.5" x14ac:dyDescent="0.25"/>
    <row r="8436" s="2" customFormat="1" ht="10.5" x14ac:dyDescent="0.25"/>
    <row r="8437" s="2" customFormat="1" ht="10.5" x14ac:dyDescent="0.25"/>
    <row r="8438" s="2" customFormat="1" ht="10.5" x14ac:dyDescent="0.25"/>
    <row r="8439" s="2" customFormat="1" ht="10.5" x14ac:dyDescent="0.25"/>
    <row r="8440" s="2" customFormat="1" ht="10.5" x14ac:dyDescent="0.25"/>
    <row r="8441" s="2" customFormat="1" ht="10.5" x14ac:dyDescent="0.25"/>
    <row r="8442" s="2" customFormat="1" ht="10.5" x14ac:dyDescent="0.25"/>
    <row r="8443" s="2" customFormat="1" ht="10.5" x14ac:dyDescent="0.25"/>
    <row r="8444" s="2" customFormat="1" ht="10.5" x14ac:dyDescent="0.25"/>
    <row r="8445" s="2" customFormat="1" ht="10.5" x14ac:dyDescent="0.25"/>
    <row r="8446" s="2" customFormat="1" ht="10.5" x14ac:dyDescent="0.25"/>
    <row r="8447" s="2" customFormat="1" ht="10.5" x14ac:dyDescent="0.25"/>
    <row r="8448" s="2" customFormat="1" ht="10.5" x14ac:dyDescent="0.25"/>
    <row r="8449" s="2" customFormat="1" ht="10.5" x14ac:dyDescent="0.25"/>
    <row r="8450" s="2" customFormat="1" ht="10.5" x14ac:dyDescent="0.25"/>
    <row r="8451" s="2" customFormat="1" ht="10.5" x14ac:dyDescent="0.25"/>
    <row r="8452" s="2" customFormat="1" ht="10.5" x14ac:dyDescent="0.25"/>
    <row r="8453" s="2" customFormat="1" ht="10.5" x14ac:dyDescent="0.25"/>
    <row r="8454" s="2" customFormat="1" ht="10.5" x14ac:dyDescent="0.25"/>
    <row r="8455" s="2" customFormat="1" ht="10.5" x14ac:dyDescent="0.25"/>
    <row r="8456" s="2" customFormat="1" ht="10.5" x14ac:dyDescent="0.25"/>
    <row r="8457" s="2" customFormat="1" ht="10.5" x14ac:dyDescent="0.25"/>
    <row r="8458" s="2" customFormat="1" ht="10.5" x14ac:dyDescent="0.25"/>
    <row r="8459" s="2" customFormat="1" ht="10.5" x14ac:dyDescent="0.25"/>
    <row r="8460" s="2" customFormat="1" ht="10.5" x14ac:dyDescent="0.25"/>
    <row r="8461" s="2" customFormat="1" ht="10.5" x14ac:dyDescent="0.25"/>
    <row r="8462" s="2" customFormat="1" ht="10.5" x14ac:dyDescent="0.25"/>
    <row r="8463" s="2" customFormat="1" ht="10.5" x14ac:dyDescent="0.25"/>
    <row r="8464" s="2" customFormat="1" ht="10.5" x14ac:dyDescent="0.25"/>
    <row r="8465" s="2" customFormat="1" ht="10.5" x14ac:dyDescent="0.25"/>
    <row r="8466" s="2" customFormat="1" ht="10.5" x14ac:dyDescent="0.25"/>
    <row r="8467" s="2" customFormat="1" ht="10.5" x14ac:dyDescent="0.25"/>
    <row r="8468" s="2" customFormat="1" ht="10.5" x14ac:dyDescent="0.25"/>
    <row r="8469" s="2" customFormat="1" ht="10.5" x14ac:dyDescent="0.25"/>
    <row r="8470" s="2" customFormat="1" ht="10.5" x14ac:dyDescent="0.25"/>
    <row r="8471" s="2" customFormat="1" ht="10.5" x14ac:dyDescent="0.25"/>
    <row r="8472" s="2" customFormat="1" ht="10.5" x14ac:dyDescent="0.25"/>
    <row r="8473" s="2" customFormat="1" ht="10.5" x14ac:dyDescent="0.25"/>
    <row r="8474" s="2" customFormat="1" ht="10.5" x14ac:dyDescent="0.25"/>
    <row r="8475" s="2" customFormat="1" ht="10.5" x14ac:dyDescent="0.25"/>
    <row r="8476" s="2" customFormat="1" ht="10.5" x14ac:dyDescent="0.25"/>
    <row r="8477" s="2" customFormat="1" ht="10.5" x14ac:dyDescent="0.25"/>
    <row r="8478" s="2" customFormat="1" ht="10.5" x14ac:dyDescent="0.25"/>
    <row r="8479" s="2" customFormat="1" ht="10.5" x14ac:dyDescent="0.25"/>
    <row r="8480" s="2" customFormat="1" ht="10.5" x14ac:dyDescent="0.25"/>
    <row r="8481" s="2" customFormat="1" ht="10.5" x14ac:dyDescent="0.25"/>
    <row r="8482" s="2" customFormat="1" ht="10.5" x14ac:dyDescent="0.25"/>
    <row r="8483" s="2" customFormat="1" ht="10.5" x14ac:dyDescent="0.25"/>
    <row r="8484" s="2" customFormat="1" ht="10.5" x14ac:dyDescent="0.25"/>
    <row r="8485" s="2" customFormat="1" ht="10.5" x14ac:dyDescent="0.25"/>
    <row r="8486" s="2" customFormat="1" ht="10.5" x14ac:dyDescent="0.25"/>
    <row r="8487" s="2" customFormat="1" ht="10.5" x14ac:dyDescent="0.25"/>
    <row r="8488" s="2" customFormat="1" ht="10.5" x14ac:dyDescent="0.25"/>
    <row r="8489" s="2" customFormat="1" ht="10.5" x14ac:dyDescent="0.25"/>
    <row r="8490" s="2" customFormat="1" ht="10.5" x14ac:dyDescent="0.25"/>
    <row r="8491" s="2" customFormat="1" ht="10.5" x14ac:dyDescent="0.25"/>
    <row r="8492" s="2" customFormat="1" ht="10.5" x14ac:dyDescent="0.25"/>
    <row r="8493" s="2" customFormat="1" ht="10.5" x14ac:dyDescent="0.25"/>
    <row r="8494" s="2" customFormat="1" ht="10.5" x14ac:dyDescent="0.25"/>
    <row r="8495" s="2" customFormat="1" ht="10.5" x14ac:dyDescent="0.25"/>
    <row r="8496" s="2" customFormat="1" ht="10.5" x14ac:dyDescent="0.25"/>
    <row r="8497" s="2" customFormat="1" ht="10.5" x14ac:dyDescent="0.25"/>
    <row r="8498" s="2" customFormat="1" ht="10.5" x14ac:dyDescent="0.25"/>
    <row r="8499" s="2" customFormat="1" ht="10.5" x14ac:dyDescent="0.25"/>
    <row r="8500" s="2" customFormat="1" ht="10.5" x14ac:dyDescent="0.25"/>
    <row r="8501" s="2" customFormat="1" ht="10.5" x14ac:dyDescent="0.25"/>
    <row r="8502" s="2" customFormat="1" ht="10.5" x14ac:dyDescent="0.25"/>
    <row r="8503" s="2" customFormat="1" ht="10.5" x14ac:dyDescent="0.25"/>
    <row r="8504" s="2" customFormat="1" ht="10.5" x14ac:dyDescent="0.25"/>
    <row r="8505" s="2" customFormat="1" ht="10.5" x14ac:dyDescent="0.25"/>
    <row r="8506" s="2" customFormat="1" ht="10.5" x14ac:dyDescent="0.25"/>
    <row r="8507" s="2" customFormat="1" ht="10.5" x14ac:dyDescent="0.25"/>
    <row r="8508" s="2" customFormat="1" ht="10.5" x14ac:dyDescent="0.25"/>
    <row r="8509" s="2" customFormat="1" ht="10.5" x14ac:dyDescent="0.25"/>
    <row r="8510" s="2" customFormat="1" ht="10.5" x14ac:dyDescent="0.25"/>
    <row r="8511" s="2" customFormat="1" ht="10.5" x14ac:dyDescent="0.25"/>
    <row r="8512" s="2" customFormat="1" ht="10.5" x14ac:dyDescent="0.25"/>
    <row r="8513" s="2" customFormat="1" ht="10.5" x14ac:dyDescent="0.25"/>
    <row r="8514" s="2" customFormat="1" ht="10.5" x14ac:dyDescent="0.25"/>
    <row r="8515" s="2" customFormat="1" ht="10.5" x14ac:dyDescent="0.25"/>
    <row r="8516" s="2" customFormat="1" ht="10.5" x14ac:dyDescent="0.25"/>
    <row r="8517" s="2" customFormat="1" ht="10.5" x14ac:dyDescent="0.25"/>
    <row r="8518" s="2" customFormat="1" ht="10.5" x14ac:dyDescent="0.25"/>
    <row r="8519" s="2" customFormat="1" ht="10.5" x14ac:dyDescent="0.25"/>
    <row r="8520" s="2" customFormat="1" ht="10.5" x14ac:dyDescent="0.25"/>
    <row r="8521" s="2" customFormat="1" ht="10.5" x14ac:dyDescent="0.25"/>
    <row r="8522" s="2" customFormat="1" ht="10.5" x14ac:dyDescent="0.25"/>
    <row r="8523" s="2" customFormat="1" ht="10.5" x14ac:dyDescent="0.25"/>
    <row r="8524" s="2" customFormat="1" ht="10.5" x14ac:dyDescent="0.25"/>
    <row r="8525" s="2" customFormat="1" ht="10.5" x14ac:dyDescent="0.25"/>
    <row r="8526" s="2" customFormat="1" ht="10.5" x14ac:dyDescent="0.25"/>
    <row r="8527" s="2" customFormat="1" ht="10.5" x14ac:dyDescent="0.25"/>
    <row r="8528" s="2" customFormat="1" ht="10.5" x14ac:dyDescent="0.25"/>
    <row r="8529" s="2" customFormat="1" ht="10.5" x14ac:dyDescent="0.25"/>
    <row r="8530" s="2" customFormat="1" ht="10.5" x14ac:dyDescent="0.25"/>
    <row r="8531" s="2" customFormat="1" ht="10.5" x14ac:dyDescent="0.25"/>
    <row r="8532" s="2" customFormat="1" ht="10.5" x14ac:dyDescent="0.25"/>
    <row r="8533" s="2" customFormat="1" ht="10.5" x14ac:dyDescent="0.25"/>
    <row r="8534" s="2" customFormat="1" ht="10.5" x14ac:dyDescent="0.25"/>
    <row r="8535" s="2" customFormat="1" ht="10.5" x14ac:dyDescent="0.25"/>
    <row r="8536" s="2" customFormat="1" ht="10.5" x14ac:dyDescent="0.25"/>
    <row r="8537" s="2" customFormat="1" ht="10.5" x14ac:dyDescent="0.25"/>
    <row r="8538" s="2" customFormat="1" ht="10.5" x14ac:dyDescent="0.25"/>
    <row r="8539" s="2" customFormat="1" ht="10.5" x14ac:dyDescent="0.25"/>
    <row r="8540" s="2" customFormat="1" ht="10.5" x14ac:dyDescent="0.25"/>
    <row r="8541" s="2" customFormat="1" ht="10.5" x14ac:dyDescent="0.25"/>
    <row r="8542" s="2" customFormat="1" ht="10.5" x14ac:dyDescent="0.25"/>
    <row r="8543" s="2" customFormat="1" ht="10.5" x14ac:dyDescent="0.25"/>
    <row r="8544" s="2" customFormat="1" ht="10.5" x14ac:dyDescent="0.25"/>
    <row r="8545" s="2" customFormat="1" ht="10.5" x14ac:dyDescent="0.25"/>
    <row r="8546" s="2" customFormat="1" ht="10.5" x14ac:dyDescent="0.25"/>
    <row r="8547" s="2" customFormat="1" ht="10.5" x14ac:dyDescent="0.25"/>
    <row r="8548" s="2" customFormat="1" ht="10.5" x14ac:dyDescent="0.25"/>
    <row r="8549" s="2" customFormat="1" ht="10.5" x14ac:dyDescent="0.25"/>
    <row r="8550" s="2" customFormat="1" ht="10.5" x14ac:dyDescent="0.25"/>
    <row r="8551" s="2" customFormat="1" ht="10.5" x14ac:dyDescent="0.25"/>
    <row r="8552" s="2" customFormat="1" ht="10.5" x14ac:dyDescent="0.25"/>
    <row r="8553" s="2" customFormat="1" ht="10.5" x14ac:dyDescent="0.25"/>
    <row r="8554" s="2" customFormat="1" ht="10.5" x14ac:dyDescent="0.25"/>
    <row r="8555" s="2" customFormat="1" ht="10.5" x14ac:dyDescent="0.25"/>
    <row r="8556" s="2" customFormat="1" ht="10.5" x14ac:dyDescent="0.25"/>
    <row r="8557" s="2" customFormat="1" ht="10.5" x14ac:dyDescent="0.25"/>
    <row r="8558" s="2" customFormat="1" ht="10.5" x14ac:dyDescent="0.25"/>
    <row r="8559" s="2" customFormat="1" ht="10.5" x14ac:dyDescent="0.25"/>
    <row r="8560" s="2" customFormat="1" ht="10.5" x14ac:dyDescent="0.25"/>
    <row r="8561" s="2" customFormat="1" ht="10.5" x14ac:dyDescent="0.25"/>
    <row r="8562" s="2" customFormat="1" ht="10.5" x14ac:dyDescent="0.25"/>
    <row r="8563" s="2" customFormat="1" ht="10.5" x14ac:dyDescent="0.25"/>
    <row r="8564" s="2" customFormat="1" ht="10.5" x14ac:dyDescent="0.25"/>
    <row r="8565" s="2" customFormat="1" ht="10.5" x14ac:dyDescent="0.25"/>
    <row r="8566" s="2" customFormat="1" ht="10.5" x14ac:dyDescent="0.25"/>
    <row r="8567" s="2" customFormat="1" ht="10.5" x14ac:dyDescent="0.25"/>
    <row r="8568" s="2" customFormat="1" ht="10.5" x14ac:dyDescent="0.25"/>
    <row r="8569" s="2" customFormat="1" ht="10.5" x14ac:dyDescent="0.25"/>
    <row r="8570" s="2" customFormat="1" ht="10.5" x14ac:dyDescent="0.25"/>
    <row r="8571" s="2" customFormat="1" ht="10.5" x14ac:dyDescent="0.25"/>
    <row r="8572" s="2" customFormat="1" ht="10.5" x14ac:dyDescent="0.25"/>
    <row r="8573" s="2" customFormat="1" ht="10.5" x14ac:dyDescent="0.25"/>
    <row r="8574" s="2" customFormat="1" ht="10.5" x14ac:dyDescent="0.25"/>
    <row r="8575" s="2" customFormat="1" ht="10.5" x14ac:dyDescent="0.25"/>
    <row r="8576" s="2" customFormat="1" ht="10.5" x14ac:dyDescent="0.25"/>
    <row r="8577" s="2" customFormat="1" ht="10.5" x14ac:dyDescent="0.25"/>
    <row r="8578" s="2" customFormat="1" ht="10.5" x14ac:dyDescent="0.25"/>
    <row r="8579" s="2" customFormat="1" ht="10.5" x14ac:dyDescent="0.25"/>
    <row r="8580" s="2" customFormat="1" ht="10.5" x14ac:dyDescent="0.25"/>
    <row r="8581" s="2" customFormat="1" ht="10.5" x14ac:dyDescent="0.25"/>
    <row r="8582" s="2" customFormat="1" ht="10.5" x14ac:dyDescent="0.25"/>
    <row r="8583" s="2" customFormat="1" ht="10.5" x14ac:dyDescent="0.25"/>
    <row r="8584" s="2" customFormat="1" ht="10.5" x14ac:dyDescent="0.25"/>
    <row r="8585" s="2" customFormat="1" ht="10.5" x14ac:dyDescent="0.25"/>
    <row r="8586" s="2" customFormat="1" ht="10.5" x14ac:dyDescent="0.25"/>
    <row r="8587" s="2" customFormat="1" ht="10.5" x14ac:dyDescent="0.25"/>
    <row r="8588" s="2" customFormat="1" ht="10.5" x14ac:dyDescent="0.25"/>
    <row r="8589" s="2" customFormat="1" ht="10.5" x14ac:dyDescent="0.25"/>
    <row r="8590" s="2" customFormat="1" ht="10.5" x14ac:dyDescent="0.25"/>
    <row r="8591" s="2" customFormat="1" ht="10.5" x14ac:dyDescent="0.25"/>
    <row r="8592" s="2" customFormat="1" ht="10.5" x14ac:dyDescent="0.25"/>
    <row r="8593" s="2" customFormat="1" ht="10.5" x14ac:dyDescent="0.25"/>
    <row r="8594" s="2" customFormat="1" ht="10.5" x14ac:dyDescent="0.25"/>
    <row r="8595" s="2" customFormat="1" ht="10.5" x14ac:dyDescent="0.25"/>
    <row r="8596" s="2" customFormat="1" ht="10.5" x14ac:dyDescent="0.25"/>
    <row r="8597" s="2" customFormat="1" ht="10.5" x14ac:dyDescent="0.25"/>
    <row r="8598" s="2" customFormat="1" ht="10.5" x14ac:dyDescent="0.25"/>
    <row r="8599" s="2" customFormat="1" ht="10.5" x14ac:dyDescent="0.25"/>
    <row r="8600" s="2" customFormat="1" ht="10.5" x14ac:dyDescent="0.25"/>
    <row r="8601" s="2" customFormat="1" ht="10.5" x14ac:dyDescent="0.25"/>
    <row r="8602" s="2" customFormat="1" ht="10.5" x14ac:dyDescent="0.25"/>
    <row r="8603" s="2" customFormat="1" ht="10.5" x14ac:dyDescent="0.25"/>
    <row r="8604" s="2" customFormat="1" ht="10.5" x14ac:dyDescent="0.25"/>
    <row r="8605" s="2" customFormat="1" ht="10.5" x14ac:dyDescent="0.25"/>
    <row r="8606" s="2" customFormat="1" ht="10.5" x14ac:dyDescent="0.25"/>
    <row r="8607" s="2" customFormat="1" ht="10.5" x14ac:dyDescent="0.25"/>
    <row r="8608" s="2" customFormat="1" ht="10.5" x14ac:dyDescent="0.25"/>
    <row r="8609" s="2" customFormat="1" ht="10.5" x14ac:dyDescent="0.25"/>
    <row r="8610" s="2" customFormat="1" ht="10.5" x14ac:dyDescent="0.25"/>
    <row r="8611" s="2" customFormat="1" ht="10.5" x14ac:dyDescent="0.25"/>
    <row r="8612" s="2" customFormat="1" ht="10.5" x14ac:dyDescent="0.25"/>
    <row r="8613" s="2" customFormat="1" ht="10.5" x14ac:dyDescent="0.25"/>
    <row r="8614" s="2" customFormat="1" ht="10.5" x14ac:dyDescent="0.25"/>
    <row r="8615" s="2" customFormat="1" ht="10.5" x14ac:dyDescent="0.25"/>
    <row r="8616" s="2" customFormat="1" ht="10.5" x14ac:dyDescent="0.25"/>
    <row r="8617" s="2" customFormat="1" ht="10.5" x14ac:dyDescent="0.25"/>
    <row r="8618" s="2" customFormat="1" ht="10.5" x14ac:dyDescent="0.25"/>
    <row r="8619" s="2" customFormat="1" ht="10.5" x14ac:dyDescent="0.25"/>
    <row r="8620" s="2" customFormat="1" ht="10.5" x14ac:dyDescent="0.25"/>
    <row r="8621" s="2" customFormat="1" ht="10.5" x14ac:dyDescent="0.25"/>
    <row r="8622" s="2" customFormat="1" ht="10.5" x14ac:dyDescent="0.25"/>
    <row r="8623" s="2" customFormat="1" ht="10.5" x14ac:dyDescent="0.25"/>
    <row r="8624" s="2" customFormat="1" ht="10.5" x14ac:dyDescent="0.25"/>
    <row r="8625" s="2" customFormat="1" ht="10.5" x14ac:dyDescent="0.25"/>
    <row r="8626" s="2" customFormat="1" ht="10.5" x14ac:dyDescent="0.25"/>
    <row r="8627" s="2" customFormat="1" ht="10.5" x14ac:dyDescent="0.25"/>
    <row r="8628" s="2" customFormat="1" ht="10.5" x14ac:dyDescent="0.25"/>
    <row r="8629" s="2" customFormat="1" ht="10.5" x14ac:dyDescent="0.25"/>
    <row r="8630" s="2" customFormat="1" ht="10.5" x14ac:dyDescent="0.25"/>
    <row r="8631" s="2" customFormat="1" ht="10.5" x14ac:dyDescent="0.25"/>
    <row r="8632" s="2" customFormat="1" ht="10.5" x14ac:dyDescent="0.25"/>
    <row r="8633" s="2" customFormat="1" ht="10.5" x14ac:dyDescent="0.25"/>
    <row r="8634" s="2" customFormat="1" ht="10.5" x14ac:dyDescent="0.25"/>
    <row r="8635" s="2" customFormat="1" ht="10.5" x14ac:dyDescent="0.25"/>
    <row r="8636" s="2" customFormat="1" ht="10.5" x14ac:dyDescent="0.25"/>
    <row r="8637" s="2" customFormat="1" ht="10.5" x14ac:dyDescent="0.25"/>
    <row r="8638" s="2" customFormat="1" ht="10.5" x14ac:dyDescent="0.25"/>
    <row r="8639" s="2" customFormat="1" ht="10.5" x14ac:dyDescent="0.25"/>
    <row r="8640" s="2" customFormat="1" ht="10.5" x14ac:dyDescent="0.25"/>
    <row r="8641" s="2" customFormat="1" ht="10.5" x14ac:dyDescent="0.25"/>
    <row r="8642" s="2" customFormat="1" ht="10.5" x14ac:dyDescent="0.25"/>
    <row r="8643" s="2" customFormat="1" ht="10.5" x14ac:dyDescent="0.25"/>
    <row r="8644" s="2" customFormat="1" ht="10.5" x14ac:dyDescent="0.25"/>
    <row r="8645" s="2" customFormat="1" ht="10.5" x14ac:dyDescent="0.25"/>
    <row r="8646" s="2" customFormat="1" ht="10.5" x14ac:dyDescent="0.25"/>
    <row r="8647" s="2" customFormat="1" ht="10.5" x14ac:dyDescent="0.25"/>
    <row r="8648" s="2" customFormat="1" ht="10.5" x14ac:dyDescent="0.25"/>
    <row r="8649" s="2" customFormat="1" ht="10.5" x14ac:dyDescent="0.25"/>
    <row r="8650" s="2" customFormat="1" ht="10.5" x14ac:dyDescent="0.25"/>
    <row r="8651" s="2" customFormat="1" ht="10.5" x14ac:dyDescent="0.25"/>
    <row r="8652" s="2" customFormat="1" ht="10.5" x14ac:dyDescent="0.25"/>
    <row r="8653" s="2" customFormat="1" ht="10.5" x14ac:dyDescent="0.25"/>
    <row r="8654" s="2" customFormat="1" ht="10.5" x14ac:dyDescent="0.25"/>
    <row r="8655" s="2" customFormat="1" ht="10.5" x14ac:dyDescent="0.25"/>
    <row r="8656" s="2" customFormat="1" ht="10.5" x14ac:dyDescent="0.25"/>
    <row r="8657" s="2" customFormat="1" ht="10.5" x14ac:dyDescent="0.25"/>
    <row r="8658" s="2" customFormat="1" ht="10.5" x14ac:dyDescent="0.25"/>
    <row r="8659" s="2" customFormat="1" ht="10.5" x14ac:dyDescent="0.25"/>
    <row r="8660" s="2" customFormat="1" ht="10.5" x14ac:dyDescent="0.25"/>
    <row r="8661" s="2" customFormat="1" ht="10.5" x14ac:dyDescent="0.25"/>
    <row r="8662" s="2" customFormat="1" ht="10.5" x14ac:dyDescent="0.25"/>
    <row r="8663" s="2" customFormat="1" ht="10.5" x14ac:dyDescent="0.25"/>
    <row r="8664" s="2" customFormat="1" ht="10.5" x14ac:dyDescent="0.25"/>
    <row r="8665" s="2" customFormat="1" ht="10.5" x14ac:dyDescent="0.25"/>
    <row r="8666" s="2" customFormat="1" ht="10.5" x14ac:dyDescent="0.25"/>
    <row r="8667" s="2" customFormat="1" ht="10.5" x14ac:dyDescent="0.25"/>
    <row r="8668" s="2" customFormat="1" ht="10.5" x14ac:dyDescent="0.25"/>
    <row r="8669" s="2" customFormat="1" ht="10.5" x14ac:dyDescent="0.25"/>
    <row r="8670" s="2" customFormat="1" ht="10.5" x14ac:dyDescent="0.25"/>
    <row r="8671" s="2" customFormat="1" ht="10.5" x14ac:dyDescent="0.25"/>
    <row r="8672" s="2" customFormat="1" ht="10.5" x14ac:dyDescent="0.25"/>
    <row r="8673" s="2" customFormat="1" ht="10.5" x14ac:dyDescent="0.25"/>
    <row r="8674" s="2" customFormat="1" ht="10.5" x14ac:dyDescent="0.25"/>
    <row r="8675" s="2" customFormat="1" ht="10.5" x14ac:dyDescent="0.25"/>
    <row r="8676" s="2" customFormat="1" ht="10.5" x14ac:dyDescent="0.25"/>
    <row r="8677" s="2" customFormat="1" ht="10.5" x14ac:dyDescent="0.25"/>
    <row r="8678" s="2" customFormat="1" ht="10.5" x14ac:dyDescent="0.25"/>
    <row r="8679" s="2" customFormat="1" ht="10.5" x14ac:dyDescent="0.25"/>
    <row r="8680" s="2" customFormat="1" ht="10.5" x14ac:dyDescent="0.25"/>
    <row r="8681" s="2" customFormat="1" ht="10.5" x14ac:dyDescent="0.25"/>
    <row r="8682" s="2" customFormat="1" ht="10.5" x14ac:dyDescent="0.25"/>
    <row r="8683" s="2" customFormat="1" ht="10.5" x14ac:dyDescent="0.25"/>
    <row r="8684" s="2" customFormat="1" ht="10.5" x14ac:dyDescent="0.25"/>
    <row r="8685" s="2" customFormat="1" ht="10.5" x14ac:dyDescent="0.25"/>
    <row r="8686" s="2" customFormat="1" ht="10.5" x14ac:dyDescent="0.25"/>
    <row r="8687" s="2" customFormat="1" ht="10.5" x14ac:dyDescent="0.25"/>
    <row r="8688" s="2" customFormat="1" ht="10.5" x14ac:dyDescent="0.25"/>
    <row r="8689" s="2" customFormat="1" ht="10.5" x14ac:dyDescent="0.25"/>
    <row r="8690" s="2" customFormat="1" ht="10.5" x14ac:dyDescent="0.25"/>
    <row r="8691" s="2" customFormat="1" ht="10.5" x14ac:dyDescent="0.25"/>
    <row r="8692" s="2" customFormat="1" ht="10.5" x14ac:dyDescent="0.25"/>
    <row r="8693" s="2" customFormat="1" ht="10.5" x14ac:dyDescent="0.25"/>
    <row r="8694" s="2" customFormat="1" ht="10.5" x14ac:dyDescent="0.25"/>
    <row r="8695" s="2" customFormat="1" ht="10.5" x14ac:dyDescent="0.25"/>
    <row r="8696" s="2" customFormat="1" ht="10.5" x14ac:dyDescent="0.25"/>
    <row r="8697" s="2" customFormat="1" ht="10.5" x14ac:dyDescent="0.25"/>
    <row r="8698" s="2" customFormat="1" ht="10.5" x14ac:dyDescent="0.25"/>
    <row r="8699" s="2" customFormat="1" ht="10.5" x14ac:dyDescent="0.25"/>
    <row r="8700" s="2" customFormat="1" ht="10.5" x14ac:dyDescent="0.25"/>
    <row r="8701" s="2" customFormat="1" ht="10.5" x14ac:dyDescent="0.25"/>
    <row r="8702" s="2" customFormat="1" ht="10.5" x14ac:dyDescent="0.25"/>
    <row r="8703" s="2" customFormat="1" ht="10.5" x14ac:dyDescent="0.25"/>
    <row r="8704" s="2" customFormat="1" ht="10.5" x14ac:dyDescent="0.25"/>
    <row r="8705" s="2" customFormat="1" ht="10.5" x14ac:dyDescent="0.25"/>
    <row r="8706" s="2" customFormat="1" ht="10.5" x14ac:dyDescent="0.25"/>
    <row r="8707" s="2" customFormat="1" ht="10.5" x14ac:dyDescent="0.25"/>
    <row r="8708" s="2" customFormat="1" ht="10.5" x14ac:dyDescent="0.25"/>
    <row r="8709" s="2" customFormat="1" ht="10.5" x14ac:dyDescent="0.25"/>
    <row r="8710" s="2" customFormat="1" ht="10.5" x14ac:dyDescent="0.25"/>
    <row r="8711" s="2" customFormat="1" ht="10.5" x14ac:dyDescent="0.25"/>
    <row r="8712" s="2" customFormat="1" ht="10.5" x14ac:dyDescent="0.25"/>
    <row r="8713" s="2" customFormat="1" ht="10.5" x14ac:dyDescent="0.25"/>
    <row r="8714" s="2" customFormat="1" ht="10.5" x14ac:dyDescent="0.25"/>
    <row r="8715" s="2" customFormat="1" ht="10.5" x14ac:dyDescent="0.25"/>
    <row r="8716" s="2" customFormat="1" ht="10.5" x14ac:dyDescent="0.25"/>
    <row r="8717" s="2" customFormat="1" ht="10.5" x14ac:dyDescent="0.25"/>
    <row r="8718" s="2" customFormat="1" ht="10.5" x14ac:dyDescent="0.25"/>
    <row r="8719" s="2" customFormat="1" ht="10.5" x14ac:dyDescent="0.25"/>
    <row r="8720" s="2" customFormat="1" ht="10.5" x14ac:dyDescent="0.25"/>
    <row r="8721" s="2" customFormat="1" ht="10.5" x14ac:dyDescent="0.25"/>
    <row r="8722" s="2" customFormat="1" ht="10.5" x14ac:dyDescent="0.25"/>
    <row r="8723" s="2" customFormat="1" ht="10.5" x14ac:dyDescent="0.25"/>
    <row r="8724" s="2" customFormat="1" ht="10.5" x14ac:dyDescent="0.25"/>
    <row r="8725" s="2" customFormat="1" ht="10.5" x14ac:dyDescent="0.25"/>
    <row r="8726" s="2" customFormat="1" ht="10.5" x14ac:dyDescent="0.25"/>
    <row r="8727" s="2" customFormat="1" ht="10.5" x14ac:dyDescent="0.25"/>
    <row r="8728" s="2" customFormat="1" ht="10.5" x14ac:dyDescent="0.25"/>
    <row r="8729" s="2" customFormat="1" ht="10.5" x14ac:dyDescent="0.25"/>
    <row r="8730" s="2" customFormat="1" ht="10.5" x14ac:dyDescent="0.25"/>
    <row r="8731" s="2" customFormat="1" ht="10.5" x14ac:dyDescent="0.25"/>
    <row r="8732" s="2" customFormat="1" ht="10.5" x14ac:dyDescent="0.25"/>
    <row r="8733" s="2" customFormat="1" ht="10.5" x14ac:dyDescent="0.25"/>
    <row r="8734" s="2" customFormat="1" ht="10.5" x14ac:dyDescent="0.25"/>
    <row r="8735" s="2" customFormat="1" ht="10.5" x14ac:dyDescent="0.25"/>
    <row r="8736" s="2" customFormat="1" ht="10.5" x14ac:dyDescent="0.25"/>
    <row r="8737" s="2" customFormat="1" ht="10.5" x14ac:dyDescent="0.25"/>
    <row r="8738" s="2" customFormat="1" ht="10.5" x14ac:dyDescent="0.25"/>
    <row r="8739" s="2" customFormat="1" ht="10.5" x14ac:dyDescent="0.25"/>
    <row r="8740" s="2" customFormat="1" ht="10.5" x14ac:dyDescent="0.25"/>
    <row r="8741" s="2" customFormat="1" ht="10.5" x14ac:dyDescent="0.25"/>
    <row r="8742" s="2" customFormat="1" ht="10.5" x14ac:dyDescent="0.25"/>
    <row r="8743" s="2" customFormat="1" ht="10.5" x14ac:dyDescent="0.25"/>
    <row r="8744" s="2" customFormat="1" ht="10.5" x14ac:dyDescent="0.25"/>
    <row r="8745" s="2" customFormat="1" ht="10.5" x14ac:dyDescent="0.25"/>
    <row r="8746" s="2" customFormat="1" ht="10.5" x14ac:dyDescent="0.25"/>
    <row r="8747" s="2" customFormat="1" ht="10.5" x14ac:dyDescent="0.25"/>
    <row r="8748" s="2" customFormat="1" ht="10.5" x14ac:dyDescent="0.25"/>
    <row r="8749" s="2" customFormat="1" ht="10.5" x14ac:dyDescent="0.25"/>
    <row r="8750" s="2" customFormat="1" ht="10.5" x14ac:dyDescent="0.25"/>
    <row r="8751" s="2" customFormat="1" ht="10.5" x14ac:dyDescent="0.25"/>
    <row r="8752" s="2" customFormat="1" ht="10.5" x14ac:dyDescent="0.25"/>
    <row r="8753" s="2" customFormat="1" ht="10.5" x14ac:dyDescent="0.25"/>
    <row r="8754" s="2" customFormat="1" ht="10.5" x14ac:dyDescent="0.25"/>
    <row r="8755" s="2" customFormat="1" ht="10.5" x14ac:dyDescent="0.25"/>
    <row r="8756" s="2" customFormat="1" ht="10.5" x14ac:dyDescent="0.25"/>
    <row r="8757" s="2" customFormat="1" ht="10.5" x14ac:dyDescent="0.25"/>
    <row r="8758" s="2" customFormat="1" ht="10.5" x14ac:dyDescent="0.25"/>
    <row r="8759" s="2" customFormat="1" ht="10.5" x14ac:dyDescent="0.25"/>
    <row r="8760" s="2" customFormat="1" ht="10.5" x14ac:dyDescent="0.25"/>
    <row r="8761" s="2" customFormat="1" ht="10.5" x14ac:dyDescent="0.25"/>
    <row r="8762" s="2" customFormat="1" ht="10.5" x14ac:dyDescent="0.25"/>
    <row r="8763" s="2" customFormat="1" ht="10.5" x14ac:dyDescent="0.25"/>
    <row r="8764" s="2" customFormat="1" ht="10.5" x14ac:dyDescent="0.25"/>
    <row r="8765" s="2" customFormat="1" ht="10.5" x14ac:dyDescent="0.25"/>
    <row r="8766" s="2" customFormat="1" ht="10.5" x14ac:dyDescent="0.25"/>
    <row r="8767" s="2" customFormat="1" ht="10.5" x14ac:dyDescent="0.25"/>
    <row r="8768" s="2" customFormat="1" ht="10.5" x14ac:dyDescent="0.25"/>
    <row r="8769" s="2" customFormat="1" ht="10.5" x14ac:dyDescent="0.25"/>
    <row r="8770" s="2" customFormat="1" ht="10.5" x14ac:dyDescent="0.25"/>
    <row r="8771" s="2" customFormat="1" ht="10.5" x14ac:dyDescent="0.25"/>
    <row r="8772" s="2" customFormat="1" ht="10.5" x14ac:dyDescent="0.25"/>
    <row r="8773" s="2" customFormat="1" ht="10.5" x14ac:dyDescent="0.25"/>
    <row r="8774" s="2" customFormat="1" ht="10.5" x14ac:dyDescent="0.25"/>
    <row r="8775" s="2" customFormat="1" ht="10.5" x14ac:dyDescent="0.25"/>
    <row r="8776" s="2" customFormat="1" ht="10.5" x14ac:dyDescent="0.25"/>
    <row r="8777" s="2" customFormat="1" ht="10.5" x14ac:dyDescent="0.25"/>
    <row r="8778" s="2" customFormat="1" ht="10.5" x14ac:dyDescent="0.25"/>
    <row r="8779" s="2" customFormat="1" ht="10.5" x14ac:dyDescent="0.25"/>
    <row r="8780" s="2" customFormat="1" ht="10.5" x14ac:dyDescent="0.25"/>
    <row r="8781" s="2" customFormat="1" ht="10.5" x14ac:dyDescent="0.25"/>
    <row r="8782" s="2" customFormat="1" ht="10.5" x14ac:dyDescent="0.25"/>
    <row r="8783" s="2" customFormat="1" ht="10.5" x14ac:dyDescent="0.25"/>
    <row r="8784" s="2" customFormat="1" ht="10.5" x14ac:dyDescent="0.25"/>
    <row r="8785" s="2" customFormat="1" ht="10.5" x14ac:dyDescent="0.25"/>
    <row r="8786" s="2" customFormat="1" ht="10.5" x14ac:dyDescent="0.25"/>
    <row r="8787" s="2" customFormat="1" ht="10.5" x14ac:dyDescent="0.25"/>
    <row r="8788" s="2" customFormat="1" ht="10.5" x14ac:dyDescent="0.25"/>
    <row r="8789" s="2" customFormat="1" ht="10.5" x14ac:dyDescent="0.25"/>
    <row r="8790" s="2" customFormat="1" ht="10.5" x14ac:dyDescent="0.25"/>
    <row r="8791" s="2" customFormat="1" ht="10.5" x14ac:dyDescent="0.25"/>
    <row r="8792" s="2" customFormat="1" ht="10.5" x14ac:dyDescent="0.25"/>
    <row r="8793" s="2" customFormat="1" ht="10.5" x14ac:dyDescent="0.25"/>
    <row r="8794" s="2" customFormat="1" ht="10.5" x14ac:dyDescent="0.25"/>
    <row r="8795" s="2" customFormat="1" ht="10.5" x14ac:dyDescent="0.25"/>
    <row r="8796" s="2" customFormat="1" ht="10.5" x14ac:dyDescent="0.25"/>
    <row r="8797" s="2" customFormat="1" ht="10.5" x14ac:dyDescent="0.25"/>
    <row r="8798" s="2" customFormat="1" ht="10.5" x14ac:dyDescent="0.25"/>
    <row r="8799" s="2" customFormat="1" ht="10.5" x14ac:dyDescent="0.25"/>
    <row r="8800" s="2" customFormat="1" ht="10.5" x14ac:dyDescent="0.25"/>
    <row r="8801" s="2" customFormat="1" ht="10.5" x14ac:dyDescent="0.25"/>
    <row r="8802" s="2" customFormat="1" ht="10.5" x14ac:dyDescent="0.25"/>
    <row r="8803" s="2" customFormat="1" ht="10.5" x14ac:dyDescent="0.25"/>
    <row r="8804" s="2" customFormat="1" ht="10.5" x14ac:dyDescent="0.25"/>
    <row r="8805" s="2" customFormat="1" ht="10.5" x14ac:dyDescent="0.25"/>
    <row r="8806" s="2" customFormat="1" ht="10.5" x14ac:dyDescent="0.25"/>
    <row r="8807" s="2" customFormat="1" ht="10.5" x14ac:dyDescent="0.25"/>
    <row r="8808" s="2" customFormat="1" ht="10.5" x14ac:dyDescent="0.25"/>
    <row r="8809" s="2" customFormat="1" ht="10.5" x14ac:dyDescent="0.25"/>
    <row r="8810" s="2" customFormat="1" ht="10.5" x14ac:dyDescent="0.25"/>
    <row r="8811" s="2" customFormat="1" ht="10.5" x14ac:dyDescent="0.25"/>
    <row r="8812" s="2" customFormat="1" ht="10.5" x14ac:dyDescent="0.25"/>
    <row r="8813" s="2" customFormat="1" ht="10.5" x14ac:dyDescent="0.25"/>
    <row r="8814" s="2" customFormat="1" ht="10.5" x14ac:dyDescent="0.25"/>
    <row r="8815" s="2" customFormat="1" ht="10.5" x14ac:dyDescent="0.25"/>
    <row r="8816" s="2" customFormat="1" ht="10.5" x14ac:dyDescent="0.25"/>
    <row r="8817" s="2" customFormat="1" ht="10.5" x14ac:dyDescent="0.25"/>
    <row r="8818" s="2" customFormat="1" ht="10.5" x14ac:dyDescent="0.25"/>
    <row r="8819" s="2" customFormat="1" ht="10.5" x14ac:dyDescent="0.25"/>
    <row r="8820" s="2" customFormat="1" ht="10.5" x14ac:dyDescent="0.25"/>
    <row r="8821" s="2" customFormat="1" ht="10.5" x14ac:dyDescent="0.25"/>
    <row r="8822" s="2" customFormat="1" ht="10.5" x14ac:dyDescent="0.25"/>
    <row r="8823" s="2" customFormat="1" ht="10.5" x14ac:dyDescent="0.25"/>
    <row r="8824" s="2" customFormat="1" ht="10.5" x14ac:dyDescent="0.25"/>
    <row r="8825" s="2" customFormat="1" ht="10.5" x14ac:dyDescent="0.25"/>
    <row r="8826" s="2" customFormat="1" ht="10.5" x14ac:dyDescent="0.25"/>
    <row r="8827" s="2" customFormat="1" ht="10.5" x14ac:dyDescent="0.25"/>
    <row r="8828" s="2" customFormat="1" ht="10.5" x14ac:dyDescent="0.25"/>
    <row r="8829" s="2" customFormat="1" ht="10.5" x14ac:dyDescent="0.25"/>
    <row r="8830" s="2" customFormat="1" ht="10.5" x14ac:dyDescent="0.25"/>
    <row r="8831" s="2" customFormat="1" ht="10.5" x14ac:dyDescent="0.25"/>
    <row r="8832" s="2" customFormat="1" ht="10.5" x14ac:dyDescent="0.25"/>
    <row r="8833" s="2" customFormat="1" ht="10.5" x14ac:dyDescent="0.25"/>
    <row r="8834" s="2" customFormat="1" ht="10.5" x14ac:dyDescent="0.25"/>
    <row r="8835" s="2" customFormat="1" ht="10.5" x14ac:dyDescent="0.25"/>
    <row r="8836" s="2" customFormat="1" ht="10.5" x14ac:dyDescent="0.25"/>
    <row r="8837" s="2" customFormat="1" ht="10.5" x14ac:dyDescent="0.25"/>
    <row r="8838" s="2" customFormat="1" ht="10.5" x14ac:dyDescent="0.25"/>
    <row r="8839" s="2" customFormat="1" ht="10.5" x14ac:dyDescent="0.25"/>
    <row r="8840" s="2" customFormat="1" ht="10.5" x14ac:dyDescent="0.25"/>
    <row r="8841" s="2" customFormat="1" ht="10.5" x14ac:dyDescent="0.25"/>
    <row r="8842" s="2" customFormat="1" ht="10.5" x14ac:dyDescent="0.25"/>
    <row r="8843" s="2" customFormat="1" ht="10.5" x14ac:dyDescent="0.25"/>
    <row r="8844" s="2" customFormat="1" ht="10.5" x14ac:dyDescent="0.25"/>
    <row r="8845" s="2" customFormat="1" ht="10.5" x14ac:dyDescent="0.25"/>
    <row r="8846" s="2" customFormat="1" ht="10.5" x14ac:dyDescent="0.25"/>
    <row r="8847" s="2" customFormat="1" ht="10.5" x14ac:dyDescent="0.25"/>
    <row r="8848" s="2" customFormat="1" ht="10.5" x14ac:dyDescent="0.25"/>
    <row r="8849" s="2" customFormat="1" ht="10.5" x14ac:dyDescent="0.25"/>
    <row r="8850" s="2" customFormat="1" ht="10.5" x14ac:dyDescent="0.25"/>
    <row r="8851" s="2" customFormat="1" ht="10.5" x14ac:dyDescent="0.25"/>
    <row r="8852" s="2" customFormat="1" ht="10.5" x14ac:dyDescent="0.25"/>
    <row r="8853" s="2" customFormat="1" ht="10.5" x14ac:dyDescent="0.25"/>
    <row r="8854" s="2" customFormat="1" ht="10.5" x14ac:dyDescent="0.25"/>
    <row r="8855" s="2" customFormat="1" ht="10.5" x14ac:dyDescent="0.25"/>
    <row r="8856" s="2" customFormat="1" ht="10.5" x14ac:dyDescent="0.25"/>
    <row r="8857" s="2" customFormat="1" ht="10.5" x14ac:dyDescent="0.25"/>
    <row r="8858" s="2" customFormat="1" ht="10.5" x14ac:dyDescent="0.25"/>
    <row r="8859" s="2" customFormat="1" ht="10.5" x14ac:dyDescent="0.25"/>
    <row r="8860" s="2" customFormat="1" ht="10.5" x14ac:dyDescent="0.25"/>
    <row r="8861" s="2" customFormat="1" ht="10.5" x14ac:dyDescent="0.25"/>
    <row r="8862" s="2" customFormat="1" ht="10.5" x14ac:dyDescent="0.25"/>
    <row r="8863" s="2" customFormat="1" ht="10.5" x14ac:dyDescent="0.25"/>
    <row r="8864" s="2" customFormat="1" ht="10.5" x14ac:dyDescent="0.25"/>
    <row r="8865" s="2" customFormat="1" ht="10.5" x14ac:dyDescent="0.25"/>
    <row r="8866" s="2" customFormat="1" ht="10.5" x14ac:dyDescent="0.25"/>
    <row r="8867" s="2" customFormat="1" ht="10.5" x14ac:dyDescent="0.25"/>
    <row r="8868" s="2" customFormat="1" ht="10.5" x14ac:dyDescent="0.25"/>
    <row r="8869" s="2" customFormat="1" ht="10.5" x14ac:dyDescent="0.25"/>
    <row r="8870" s="2" customFormat="1" ht="10.5" x14ac:dyDescent="0.25"/>
    <row r="8871" s="2" customFormat="1" ht="10.5" x14ac:dyDescent="0.25"/>
    <row r="8872" s="2" customFormat="1" ht="10.5" x14ac:dyDescent="0.25"/>
    <row r="8873" s="2" customFormat="1" ht="10.5" x14ac:dyDescent="0.25"/>
    <row r="8874" s="2" customFormat="1" ht="10.5" x14ac:dyDescent="0.25"/>
    <row r="8875" s="2" customFormat="1" ht="10.5" x14ac:dyDescent="0.25"/>
    <row r="8876" s="2" customFormat="1" ht="10.5" x14ac:dyDescent="0.25"/>
    <row r="8877" s="2" customFormat="1" ht="10.5" x14ac:dyDescent="0.25"/>
    <row r="8878" s="2" customFormat="1" ht="10.5" x14ac:dyDescent="0.25"/>
    <row r="8879" s="2" customFormat="1" ht="10.5" x14ac:dyDescent="0.25"/>
    <row r="8880" s="2" customFormat="1" ht="10.5" x14ac:dyDescent="0.25"/>
    <row r="8881" s="2" customFormat="1" ht="10.5" x14ac:dyDescent="0.25"/>
    <row r="8882" s="2" customFormat="1" ht="10.5" x14ac:dyDescent="0.25"/>
    <row r="8883" s="2" customFormat="1" ht="10.5" x14ac:dyDescent="0.25"/>
    <row r="8884" s="2" customFormat="1" ht="10.5" x14ac:dyDescent="0.25"/>
    <row r="8885" s="2" customFormat="1" ht="10.5" x14ac:dyDescent="0.25"/>
    <row r="8886" s="2" customFormat="1" ht="10.5" x14ac:dyDescent="0.25"/>
    <row r="8887" s="2" customFormat="1" ht="10.5" x14ac:dyDescent="0.25"/>
    <row r="8888" s="2" customFormat="1" ht="10.5" x14ac:dyDescent="0.25"/>
    <row r="8889" s="2" customFormat="1" ht="10.5" x14ac:dyDescent="0.25"/>
    <row r="8890" s="2" customFormat="1" ht="10.5" x14ac:dyDescent="0.25"/>
    <row r="8891" s="2" customFormat="1" ht="10.5" x14ac:dyDescent="0.25"/>
    <row r="8892" s="2" customFormat="1" ht="10.5" x14ac:dyDescent="0.25"/>
    <row r="8893" s="2" customFormat="1" ht="10.5" x14ac:dyDescent="0.25"/>
    <row r="8894" s="2" customFormat="1" ht="10.5" x14ac:dyDescent="0.25"/>
    <row r="8895" s="2" customFormat="1" ht="10.5" x14ac:dyDescent="0.25"/>
    <row r="8896" s="2" customFormat="1" ht="10.5" x14ac:dyDescent="0.25"/>
    <row r="8897" s="2" customFormat="1" ht="10.5" x14ac:dyDescent="0.25"/>
    <row r="8898" s="2" customFormat="1" ht="10.5" x14ac:dyDescent="0.25"/>
    <row r="8899" s="2" customFormat="1" ht="10.5" x14ac:dyDescent="0.25"/>
    <row r="8900" s="2" customFormat="1" ht="10.5" x14ac:dyDescent="0.25"/>
    <row r="8901" s="2" customFormat="1" ht="10.5" x14ac:dyDescent="0.25"/>
    <row r="8902" s="2" customFormat="1" ht="10.5" x14ac:dyDescent="0.25"/>
    <row r="8903" s="2" customFormat="1" ht="10.5" x14ac:dyDescent="0.25"/>
    <row r="8904" s="2" customFormat="1" ht="10.5" x14ac:dyDescent="0.25"/>
    <row r="8905" s="2" customFormat="1" ht="10.5" x14ac:dyDescent="0.25"/>
    <row r="8906" s="2" customFormat="1" ht="10.5" x14ac:dyDescent="0.25"/>
    <row r="8907" s="2" customFormat="1" ht="10.5" x14ac:dyDescent="0.25"/>
    <row r="8908" s="2" customFormat="1" ht="10.5" x14ac:dyDescent="0.25"/>
    <row r="8909" s="2" customFormat="1" ht="10.5" x14ac:dyDescent="0.25"/>
    <row r="8910" s="2" customFormat="1" ht="10.5" x14ac:dyDescent="0.25"/>
    <row r="8911" s="2" customFormat="1" ht="10.5" x14ac:dyDescent="0.25"/>
    <row r="8912" s="2" customFormat="1" ht="10.5" x14ac:dyDescent="0.25"/>
    <row r="8913" s="2" customFormat="1" ht="10.5" x14ac:dyDescent="0.25"/>
    <row r="8914" s="2" customFormat="1" ht="10.5" x14ac:dyDescent="0.25"/>
    <row r="8915" s="2" customFormat="1" ht="10.5" x14ac:dyDescent="0.25"/>
    <row r="8916" s="2" customFormat="1" ht="10.5" x14ac:dyDescent="0.25"/>
    <row r="8917" s="2" customFormat="1" ht="10.5" x14ac:dyDescent="0.25"/>
    <row r="8918" s="2" customFormat="1" ht="10.5" x14ac:dyDescent="0.25"/>
    <row r="8919" s="2" customFormat="1" ht="10.5" x14ac:dyDescent="0.25"/>
    <row r="8920" s="2" customFormat="1" ht="10.5" x14ac:dyDescent="0.25"/>
    <row r="8921" s="2" customFormat="1" ht="10.5" x14ac:dyDescent="0.25"/>
    <row r="8922" s="2" customFormat="1" ht="10.5" x14ac:dyDescent="0.25"/>
    <row r="8923" s="2" customFormat="1" ht="10.5" x14ac:dyDescent="0.25"/>
    <row r="8924" s="2" customFormat="1" ht="10.5" x14ac:dyDescent="0.25"/>
    <row r="8925" s="2" customFormat="1" ht="10.5" x14ac:dyDescent="0.25"/>
    <row r="8926" s="2" customFormat="1" ht="10.5" x14ac:dyDescent="0.25"/>
    <row r="8927" s="2" customFormat="1" ht="10.5" x14ac:dyDescent="0.25"/>
    <row r="8928" s="2" customFormat="1" ht="10.5" x14ac:dyDescent="0.25"/>
    <row r="8929" s="2" customFormat="1" ht="10.5" x14ac:dyDescent="0.25"/>
    <row r="8930" s="2" customFormat="1" ht="10.5" x14ac:dyDescent="0.25"/>
    <row r="8931" s="2" customFormat="1" ht="10.5" x14ac:dyDescent="0.25"/>
    <row r="8932" s="2" customFormat="1" ht="10.5" x14ac:dyDescent="0.25"/>
    <row r="8933" s="2" customFormat="1" ht="10.5" x14ac:dyDescent="0.25"/>
    <row r="8934" s="2" customFormat="1" ht="10.5" x14ac:dyDescent="0.25"/>
    <row r="8935" s="2" customFormat="1" ht="10.5" x14ac:dyDescent="0.25"/>
    <row r="8936" s="2" customFormat="1" ht="10.5" x14ac:dyDescent="0.25"/>
    <row r="8937" s="2" customFormat="1" ht="10.5" x14ac:dyDescent="0.25"/>
    <row r="8938" s="2" customFormat="1" ht="10.5" x14ac:dyDescent="0.25"/>
    <row r="8939" s="2" customFormat="1" ht="10.5" x14ac:dyDescent="0.25"/>
    <row r="8940" s="2" customFormat="1" ht="10.5" x14ac:dyDescent="0.25"/>
    <row r="8941" s="2" customFormat="1" ht="10.5" x14ac:dyDescent="0.25"/>
    <row r="8942" s="2" customFormat="1" ht="10.5" x14ac:dyDescent="0.25"/>
    <row r="8943" s="2" customFormat="1" ht="10.5" x14ac:dyDescent="0.25"/>
    <row r="8944" s="2" customFormat="1" ht="10.5" x14ac:dyDescent="0.25"/>
    <row r="8945" s="2" customFormat="1" ht="10.5" x14ac:dyDescent="0.25"/>
    <row r="8946" s="2" customFormat="1" ht="10.5" x14ac:dyDescent="0.25"/>
    <row r="8947" s="2" customFormat="1" ht="10.5" x14ac:dyDescent="0.25"/>
    <row r="8948" s="2" customFormat="1" ht="10.5" x14ac:dyDescent="0.25"/>
    <row r="8949" s="2" customFormat="1" ht="10.5" x14ac:dyDescent="0.25"/>
    <row r="8950" s="2" customFormat="1" ht="10.5" x14ac:dyDescent="0.25"/>
    <row r="8951" s="2" customFormat="1" ht="10.5" x14ac:dyDescent="0.25"/>
    <row r="8952" s="2" customFormat="1" ht="10.5" x14ac:dyDescent="0.25"/>
    <row r="8953" s="2" customFormat="1" ht="10.5" x14ac:dyDescent="0.25"/>
    <row r="8954" s="2" customFormat="1" ht="10.5" x14ac:dyDescent="0.25"/>
    <row r="8955" s="2" customFormat="1" ht="10.5" x14ac:dyDescent="0.25"/>
    <row r="8956" s="2" customFormat="1" ht="10.5" x14ac:dyDescent="0.25"/>
    <row r="8957" s="2" customFormat="1" ht="10.5" x14ac:dyDescent="0.25"/>
    <row r="8958" s="2" customFormat="1" ht="10.5" x14ac:dyDescent="0.25"/>
    <row r="8959" s="2" customFormat="1" ht="10.5" x14ac:dyDescent="0.25"/>
    <row r="8960" s="2" customFormat="1" ht="10.5" x14ac:dyDescent="0.25"/>
    <row r="8961" s="2" customFormat="1" ht="10.5" x14ac:dyDescent="0.25"/>
    <row r="8962" s="2" customFormat="1" ht="10.5" x14ac:dyDescent="0.25"/>
    <row r="8963" s="2" customFormat="1" ht="10.5" x14ac:dyDescent="0.25"/>
    <row r="8964" s="2" customFormat="1" ht="10.5" x14ac:dyDescent="0.25"/>
    <row r="8965" s="2" customFormat="1" ht="10.5" x14ac:dyDescent="0.25"/>
    <row r="8966" s="2" customFormat="1" ht="10.5" x14ac:dyDescent="0.25"/>
    <row r="8967" s="2" customFormat="1" ht="10.5" x14ac:dyDescent="0.25"/>
    <row r="8968" s="2" customFormat="1" ht="10.5" x14ac:dyDescent="0.25"/>
    <row r="8969" s="2" customFormat="1" ht="10.5" x14ac:dyDescent="0.25"/>
    <row r="8970" s="2" customFormat="1" ht="10.5" x14ac:dyDescent="0.25"/>
    <row r="8971" s="2" customFormat="1" ht="10.5" x14ac:dyDescent="0.25"/>
    <row r="8972" s="2" customFormat="1" ht="10.5" x14ac:dyDescent="0.25"/>
    <row r="8973" s="2" customFormat="1" ht="10.5" x14ac:dyDescent="0.25"/>
    <row r="8974" s="2" customFormat="1" ht="10.5" x14ac:dyDescent="0.25"/>
    <row r="8975" s="2" customFormat="1" ht="10.5" x14ac:dyDescent="0.25"/>
    <row r="8976" s="2" customFormat="1" ht="10.5" x14ac:dyDescent="0.25"/>
    <row r="8977" s="2" customFormat="1" ht="10.5" x14ac:dyDescent="0.25"/>
    <row r="8978" s="2" customFormat="1" ht="10.5" x14ac:dyDescent="0.25"/>
    <row r="8979" s="2" customFormat="1" ht="10.5" x14ac:dyDescent="0.25"/>
    <row r="8980" s="2" customFormat="1" ht="10.5" x14ac:dyDescent="0.25"/>
    <row r="8981" s="2" customFormat="1" ht="10.5" x14ac:dyDescent="0.25"/>
    <row r="8982" s="2" customFormat="1" ht="10.5" x14ac:dyDescent="0.25"/>
    <row r="8983" s="2" customFormat="1" ht="10.5" x14ac:dyDescent="0.25"/>
    <row r="8984" s="2" customFormat="1" ht="10.5" x14ac:dyDescent="0.25"/>
    <row r="8985" s="2" customFormat="1" ht="10.5" x14ac:dyDescent="0.25"/>
    <row r="8986" s="2" customFormat="1" ht="10.5" x14ac:dyDescent="0.25"/>
    <row r="8987" s="2" customFormat="1" ht="10.5" x14ac:dyDescent="0.25"/>
    <row r="8988" s="2" customFormat="1" ht="10.5" x14ac:dyDescent="0.25"/>
    <row r="8989" s="2" customFormat="1" ht="10.5" x14ac:dyDescent="0.25"/>
    <row r="8990" s="2" customFormat="1" ht="10.5" x14ac:dyDescent="0.25"/>
    <row r="8991" s="2" customFormat="1" ht="10.5" x14ac:dyDescent="0.25"/>
    <row r="8992" s="2" customFormat="1" ht="10.5" x14ac:dyDescent="0.25"/>
    <row r="8993" s="2" customFormat="1" ht="10.5" x14ac:dyDescent="0.25"/>
    <row r="8994" s="2" customFormat="1" ht="10.5" x14ac:dyDescent="0.25"/>
    <row r="8995" s="2" customFormat="1" ht="10.5" x14ac:dyDescent="0.25"/>
    <row r="8996" s="2" customFormat="1" ht="10.5" x14ac:dyDescent="0.25"/>
    <row r="8997" s="2" customFormat="1" ht="10.5" x14ac:dyDescent="0.25"/>
    <row r="8998" s="2" customFormat="1" ht="10.5" x14ac:dyDescent="0.25"/>
    <row r="8999" s="2" customFormat="1" ht="10.5" x14ac:dyDescent="0.25"/>
    <row r="9000" s="2" customFormat="1" ht="10.5" x14ac:dyDescent="0.25"/>
    <row r="9001" s="2" customFormat="1" ht="10.5" x14ac:dyDescent="0.25"/>
    <row r="9002" s="2" customFormat="1" ht="10.5" x14ac:dyDescent="0.25"/>
    <row r="9003" s="2" customFormat="1" ht="10.5" x14ac:dyDescent="0.25"/>
    <row r="9004" s="2" customFormat="1" ht="10.5" x14ac:dyDescent="0.25"/>
    <row r="9005" s="2" customFormat="1" ht="10.5" x14ac:dyDescent="0.25"/>
    <row r="9006" s="2" customFormat="1" ht="10.5" x14ac:dyDescent="0.25"/>
    <row r="9007" s="2" customFormat="1" ht="10.5" x14ac:dyDescent="0.25"/>
    <row r="9008" s="2" customFormat="1" ht="10.5" x14ac:dyDescent="0.25"/>
    <row r="9009" s="2" customFormat="1" ht="10.5" x14ac:dyDescent="0.25"/>
    <row r="9010" s="2" customFormat="1" ht="10.5" x14ac:dyDescent="0.25"/>
    <row r="9011" s="2" customFormat="1" ht="10.5" x14ac:dyDescent="0.25"/>
    <row r="9012" s="2" customFormat="1" ht="10.5" x14ac:dyDescent="0.25"/>
    <row r="9013" s="2" customFormat="1" ht="10.5" x14ac:dyDescent="0.25"/>
    <row r="9014" s="2" customFormat="1" ht="10.5" x14ac:dyDescent="0.25"/>
    <row r="9015" s="2" customFormat="1" ht="10.5" x14ac:dyDescent="0.25"/>
    <row r="9016" s="2" customFormat="1" ht="10.5" x14ac:dyDescent="0.25"/>
    <row r="9017" s="2" customFormat="1" ht="10.5" x14ac:dyDescent="0.25"/>
    <row r="9018" s="2" customFormat="1" ht="10.5" x14ac:dyDescent="0.25"/>
    <row r="9019" s="2" customFormat="1" ht="10.5" x14ac:dyDescent="0.25"/>
    <row r="9020" s="2" customFormat="1" ht="10.5" x14ac:dyDescent="0.25"/>
    <row r="9021" s="2" customFormat="1" ht="10.5" x14ac:dyDescent="0.25"/>
    <row r="9022" s="2" customFormat="1" ht="10.5" x14ac:dyDescent="0.25"/>
    <row r="9023" s="2" customFormat="1" ht="10.5" x14ac:dyDescent="0.25"/>
    <row r="9024" s="2" customFormat="1" ht="10.5" x14ac:dyDescent="0.25"/>
    <row r="9025" s="2" customFormat="1" ht="10.5" x14ac:dyDescent="0.25"/>
    <row r="9026" s="2" customFormat="1" ht="10.5" x14ac:dyDescent="0.25"/>
    <row r="9027" s="2" customFormat="1" ht="10.5" x14ac:dyDescent="0.25"/>
    <row r="9028" s="2" customFormat="1" ht="10.5" x14ac:dyDescent="0.25"/>
    <row r="9029" s="2" customFormat="1" ht="10.5" x14ac:dyDescent="0.25"/>
    <row r="9030" s="2" customFormat="1" ht="10.5" x14ac:dyDescent="0.25"/>
    <row r="9031" s="2" customFormat="1" ht="10.5" x14ac:dyDescent="0.25"/>
    <row r="9032" s="2" customFormat="1" ht="10.5" x14ac:dyDescent="0.25"/>
    <row r="9033" s="2" customFormat="1" ht="10.5" x14ac:dyDescent="0.25"/>
    <row r="9034" s="2" customFormat="1" ht="10.5" x14ac:dyDescent="0.25"/>
    <row r="9035" s="2" customFormat="1" ht="10.5" x14ac:dyDescent="0.25"/>
    <row r="9036" s="2" customFormat="1" ht="10.5" x14ac:dyDescent="0.25"/>
    <row r="9037" s="2" customFormat="1" ht="10.5" x14ac:dyDescent="0.25"/>
    <row r="9038" s="2" customFormat="1" ht="10.5" x14ac:dyDescent="0.25"/>
    <row r="9039" s="2" customFormat="1" ht="10.5" x14ac:dyDescent="0.25"/>
    <row r="9040" s="2" customFormat="1" ht="10.5" x14ac:dyDescent="0.25"/>
    <row r="9041" s="2" customFormat="1" ht="10.5" x14ac:dyDescent="0.25"/>
    <row r="9042" s="2" customFormat="1" ht="10.5" x14ac:dyDescent="0.25"/>
    <row r="9043" s="2" customFormat="1" ht="10.5" x14ac:dyDescent="0.25"/>
    <row r="9044" s="2" customFormat="1" ht="10.5" x14ac:dyDescent="0.25"/>
    <row r="9045" s="2" customFormat="1" ht="10.5" x14ac:dyDescent="0.25"/>
    <row r="9046" s="2" customFormat="1" ht="10.5" x14ac:dyDescent="0.25"/>
    <row r="9047" s="2" customFormat="1" ht="10.5" x14ac:dyDescent="0.25"/>
    <row r="9048" s="2" customFormat="1" ht="10.5" x14ac:dyDescent="0.25"/>
    <row r="9049" s="2" customFormat="1" ht="10.5" x14ac:dyDescent="0.25"/>
    <row r="9050" s="2" customFormat="1" ht="10.5" x14ac:dyDescent="0.25"/>
    <row r="9051" s="2" customFormat="1" ht="10.5" x14ac:dyDescent="0.25"/>
    <row r="9052" s="2" customFormat="1" ht="10.5" x14ac:dyDescent="0.25"/>
    <row r="9053" s="2" customFormat="1" ht="10.5" x14ac:dyDescent="0.25"/>
    <row r="9054" s="2" customFormat="1" ht="10.5" x14ac:dyDescent="0.25"/>
    <row r="9055" s="2" customFormat="1" ht="10.5" x14ac:dyDescent="0.25"/>
    <row r="9056" s="2" customFormat="1" ht="10.5" x14ac:dyDescent="0.25"/>
    <row r="9057" s="2" customFormat="1" ht="10.5" x14ac:dyDescent="0.25"/>
    <row r="9058" s="2" customFormat="1" ht="10.5" x14ac:dyDescent="0.25"/>
    <row r="9059" s="2" customFormat="1" ht="10.5" x14ac:dyDescent="0.25"/>
    <row r="9060" s="2" customFormat="1" ht="10.5" x14ac:dyDescent="0.25"/>
    <row r="9061" s="2" customFormat="1" ht="10.5" x14ac:dyDescent="0.25"/>
    <row r="9062" s="2" customFormat="1" ht="10.5" x14ac:dyDescent="0.25"/>
    <row r="9063" s="2" customFormat="1" ht="10.5" x14ac:dyDescent="0.25"/>
    <row r="9064" s="2" customFormat="1" ht="10.5" x14ac:dyDescent="0.25"/>
    <row r="9065" s="2" customFormat="1" ht="10.5" x14ac:dyDescent="0.25"/>
    <row r="9066" s="2" customFormat="1" ht="10.5" x14ac:dyDescent="0.25"/>
    <row r="9067" s="2" customFormat="1" ht="10.5" x14ac:dyDescent="0.25"/>
    <row r="9068" s="2" customFormat="1" ht="10.5" x14ac:dyDescent="0.25"/>
    <row r="9069" s="2" customFormat="1" ht="10.5" x14ac:dyDescent="0.25"/>
    <row r="9070" s="2" customFormat="1" ht="10.5" x14ac:dyDescent="0.25"/>
    <row r="9071" s="2" customFormat="1" ht="10.5" x14ac:dyDescent="0.25"/>
    <row r="9072" s="2" customFormat="1" ht="10.5" x14ac:dyDescent="0.25"/>
    <row r="9073" s="2" customFormat="1" ht="10.5" x14ac:dyDescent="0.25"/>
    <row r="9074" s="2" customFormat="1" ht="10.5" x14ac:dyDescent="0.25"/>
    <row r="9075" s="2" customFormat="1" ht="10.5" x14ac:dyDescent="0.25"/>
    <row r="9076" s="2" customFormat="1" ht="10.5" x14ac:dyDescent="0.25"/>
    <row r="9077" s="2" customFormat="1" ht="10.5" x14ac:dyDescent="0.25"/>
    <row r="9078" s="2" customFormat="1" ht="10.5" x14ac:dyDescent="0.25"/>
    <row r="9079" s="2" customFormat="1" ht="10.5" x14ac:dyDescent="0.25"/>
    <row r="9080" s="2" customFormat="1" ht="10.5" x14ac:dyDescent="0.25"/>
    <row r="9081" s="2" customFormat="1" ht="10.5" x14ac:dyDescent="0.25"/>
    <row r="9082" s="2" customFormat="1" ht="10.5" x14ac:dyDescent="0.25"/>
    <row r="9083" s="2" customFormat="1" ht="10.5" x14ac:dyDescent="0.25"/>
    <row r="9084" s="2" customFormat="1" ht="10.5" x14ac:dyDescent="0.25"/>
    <row r="9085" s="2" customFormat="1" ht="10.5" x14ac:dyDescent="0.25"/>
    <row r="9086" s="2" customFormat="1" ht="10.5" x14ac:dyDescent="0.25"/>
    <row r="9087" s="2" customFormat="1" ht="10.5" x14ac:dyDescent="0.25"/>
    <row r="9088" s="2" customFormat="1" ht="10.5" x14ac:dyDescent="0.25"/>
    <row r="9089" s="2" customFormat="1" ht="10.5" x14ac:dyDescent="0.25"/>
    <row r="9090" s="2" customFormat="1" ht="10.5" x14ac:dyDescent="0.25"/>
    <row r="9091" s="2" customFormat="1" ht="10.5" x14ac:dyDescent="0.25"/>
    <row r="9092" s="2" customFormat="1" ht="10.5" x14ac:dyDescent="0.25"/>
    <row r="9093" s="2" customFormat="1" ht="10.5" x14ac:dyDescent="0.25"/>
    <row r="9094" s="2" customFormat="1" ht="10.5" x14ac:dyDescent="0.25"/>
    <row r="9095" s="2" customFormat="1" ht="10.5" x14ac:dyDescent="0.25"/>
    <row r="9096" s="2" customFormat="1" ht="10.5" x14ac:dyDescent="0.25"/>
    <row r="9097" s="2" customFormat="1" ht="10.5" x14ac:dyDescent="0.25"/>
    <row r="9098" s="2" customFormat="1" ht="10.5" x14ac:dyDescent="0.25"/>
    <row r="9099" s="2" customFormat="1" ht="10.5" x14ac:dyDescent="0.25"/>
    <row r="9100" s="2" customFormat="1" ht="10.5" x14ac:dyDescent="0.25"/>
    <row r="9101" s="2" customFormat="1" ht="10.5" x14ac:dyDescent="0.25"/>
    <row r="9102" s="2" customFormat="1" ht="10.5" x14ac:dyDescent="0.25"/>
    <row r="9103" s="2" customFormat="1" ht="10.5" x14ac:dyDescent="0.25"/>
    <row r="9104" s="2" customFormat="1" ht="10.5" x14ac:dyDescent="0.25"/>
    <row r="9105" s="2" customFormat="1" ht="10.5" x14ac:dyDescent="0.25"/>
    <row r="9106" s="2" customFormat="1" ht="10.5" x14ac:dyDescent="0.25"/>
    <row r="9107" s="2" customFormat="1" ht="10.5" x14ac:dyDescent="0.25"/>
    <row r="9108" s="2" customFormat="1" ht="10.5" x14ac:dyDescent="0.25"/>
    <row r="9109" s="2" customFormat="1" ht="10.5" x14ac:dyDescent="0.25"/>
    <row r="9110" s="2" customFormat="1" ht="10.5" x14ac:dyDescent="0.25"/>
    <row r="9111" s="2" customFormat="1" ht="10.5" x14ac:dyDescent="0.25"/>
    <row r="9112" s="2" customFormat="1" ht="10.5" x14ac:dyDescent="0.25"/>
    <row r="9113" s="2" customFormat="1" ht="10.5" x14ac:dyDescent="0.25"/>
    <row r="9114" s="2" customFormat="1" ht="10.5" x14ac:dyDescent="0.25"/>
    <row r="9115" s="2" customFormat="1" ht="10.5" x14ac:dyDescent="0.25"/>
    <row r="9116" s="2" customFormat="1" ht="10.5" x14ac:dyDescent="0.25"/>
    <row r="9117" s="2" customFormat="1" ht="10.5" x14ac:dyDescent="0.25"/>
    <row r="9118" s="2" customFormat="1" ht="10.5" x14ac:dyDescent="0.25"/>
    <row r="9119" s="2" customFormat="1" ht="10.5" x14ac:dyDescent="0.25"/>
    <row r="9120" s="2" customFormat="1" ht="10.5" x14ac:dyDescent="0.25"/>
    <row r="9121" s="2" customFormat="1" ht="10.5" x14ac:dyDescent="0.25"/>
    <row r="9122" s="2" customFormat="1" ht="10.5" x14ac:dyDescent="0.25"/>
    <row r="9123" s="2" customFormat="1" ht="10.5" x14ac:dyDescent="0.25"/>
    <row r="9124" s="2" customFormat="1" ht="10.5" x14ac:dyDescent="0.25"/>
    <row r="9125" s="2" customFormat="1" ht="10.5" x14ac:dyDescent="0.25"/>
    <row r="9126" s="2" customFormat="1" ht="10.5" x14ac:dyDescent="0.25"/>
    <row r="9127" s="2" customFormat="1" ht="10.5" x14ac:dyDescent="0.25"/>
    <row r="9128" s="2" customFormat="1" ht="10.5" x14ac:dyDescent="0.25"/>
    <row r="9129" s="2" customFormat="1" ht="10.5" x14ac:dyDescent="0.25"/>
    <row r="9130" s="2" customFormat="1" ht="10.5" x14ac:dyDescent="0.25"/>
    <row r="9131" s="2" customFormat="1" ht="10.5" x14ac:dyDescent="0.25"/>
    <row r="9132" s="2" customFormat="1" ht="10.5" x14ac:dyDescent="0.25"/>
    <row r="9133" s="2" customFormat="1" ht="10.5" x14ac:dyDescent="0.25"/>
    <row r="9134" s="2" customFormat="1" ht="10.5" x14ac:dyDescent="0.25"/>
    <row r="9135" s="2" customFormat="1" ht="10.5" x14ac:dyDescent="0.25"/>
    <row r="9136" s="2" customFormat="1" ht="10.5" x14ac:dyDescent="0.25"/>
    <row r="9137" s="2" customFormat="1" ht="10.5" x14ac:dyDescent="0.25"/>
    <row r="9138" s="2" customFormat="1" ht="10.5" x14ac:dyDescent="0.25"/>
    <row r="9139" s="2" customFormat="1" ht="10.5" x14ac:dyDescent="0.25"/>
    <row r="9140" s="2" customFormat="1" ht="10.5" x14ac:dyDescent="0.25"/>
    <row r="9141" s="2" customFormat="1" ht="10.5" x14ac:dyDescent="0.25"/>
    <row r="9142" s="2" customFormat="1" ht="10.5" x14ac:dyDescent="0.25"/>
    <row r="9143" s="2" customFormat="1" ht="10.5" x14ac:dyDescent="0.25"/>
    <row r="9144" s="2" customFormat="1" ht="10.5" x14ac:dyDescent="0.25"/>
    <row r="9145" s="2" customFormat="1" ht="10.5" x14ac:dyDescent="0.25"/>
    <row r="9146" s="2" customFormat="1" ht="10.5" x14ac:dyDescent="0.25"/>
    <row r="9147" s="2" customFormat="1" ht="10.5" x14ac:dyDescent="0.25"/>
    <row r="9148" s="2" customFormat="1" ht="10.5" x14ac:dyDescent="0.25"/>
    <row r="9149" s="2" customFormat="1" ht="10.5" x14ac:dyDescent="0.25"/>
    <row r="9150" s="2" customFormat="1" ht="10.5" x14ac:dyDescent="0.25"/>
    <row r="9151" s="2" customFormat="1" ht="10.5" x14ac:dyDescent="0.25"/>
    <row r="9152" s="2" customFormat="1" ht="10.5" x14ac:dyDescent="0.25"/>
    <row r="9153" s="2" customFormat="1" ht="10.5" x14ac:dyDescent="0.25"/>
    <row r="9154" s="2" customFormat="1" ht="10.5" x14ac:dyDescent="0.25"/>
    <row r="9155" s="2" customFormat="1" ht="10.5" x14ac:dyDescent="0.25"/>
    <row r="9156" s="2" customFormat="1" ht="10.5" x14ac:dyDescent="0.25"/>
    <row r="9157" s="2" customFormat="1" ht="10.5" x14ac:dyDescent="0.25"/>
    <row r="9158" s="2" customFormat="1" ht="10.5" x14ac:dyDescent="0.25"/>
    <row r="9159" s="2" customFormat="1" ht="10.5" x14ac:dyDescent="0.25"/>
    <row r="9160" s="2" customFormat="1" ht="10.5" x14ac:dyDescent="0.25"/>
    <row r="9161" s="2" customFormat="1" ht="10.5" x14ac:dyDescent="0.25"/>
    <row r="9162" s="2" customFormat="1" ht="10.5" x14ac:dyDescent="0.25"/>
    <row r="9163" s="2" customFormat="1" ht="10.5" x14ac:dyDescent="0.25"/>
    <row r="9164" s="2" customFormat="1" ht="10.5" x14ac:dyDescent="0.25"/>
    <row r="9165" s="2" customFormat="1" ht="10.5" x14ac:dyDescent="0.25"/>
    <row r="9166" s="2" customFormat="1" ht="10.5" x14ac:dyDescent="0.25"/>
    <row r="9167" s="2" customFormat="1" ht="10.5" x14ac:dyDescent="0.25"/>
    <row r="9168" s="2" customFormat="1" ht="10.5" x14ac:dyDescent="0.25"/>
    <row r="9169" s="2" customFormat="1" ht="10.5" x14ac:dyDescent="0.25"/>
    <row r="9170" s="2" customFormat="1" ht="10.5" x14ac:dyDescent="0.25"/>
    <row r="9171" s="2" customFormat="1" ht="10.5" x14ac:dyDescent="0.25"/>
    <row r="9172" s="2" customFormat="1" ht="10.5" x14ac:dyDescent="0.25"/>
    <row r="9173" s="2" customFormat="1" ht="10.5" x14ac:dyDescent="0.25"/>
    <row r="9174" s="2" customFormat="1" ht="10.5" x14ac:dyDescent="0.25"/>
    <row r="9175" s="2" customFormat="1" ht="10.5" x14ac:dyDescent="0.25"/>
    <row r="9176" s="2" customFormat="1" ht="10.5" x14ac:dyDescent="0.25"/>
    <row r="9177" s="2" customFormat="1" ht="10.5" x14ac:dyDescent="0.25"/>
    <row r="9178" s="2" customFormat="1" ht="10.5" x14ac:dyDescent="0.25"/>
    <row r="9179" s="2" customFormat="1" ht="10.5" x14ac:dyDescent="0.25"/>
    <row r="9180" s="2" customFormat="1" ht="10.5" x14ac:dyDescent="0.25"/>
    <row r="9181" s="2" customFormat="1" ht="10.5" x14ac:dyDescent="0.25"/>
    <row r="9182" s="2" customFormat="1" ht="10.5" x14ac:dyDescent="0.25"/>
    <row r="9183" s="2" customFormat="1" ht="10.5" x14ac:dyDescent="0.25"/>
    <row r="9184" s="2" customFormat="1" ht="10.5" x14ac:dyDescent="0.25"/>
    <row r="9185" s="2" customFormat="1" ht="10.5" x14ac:dyDescent="0.25"/>
    <row r="9186" s="2" customFormat="1" ht="10.5" x14ac:dyDescent="0.25"/>
    <row r="9187" s="2" customFormat="1" ht="10.5" x14ac:dyDescent="0.25"/>
    <row r="9188" s="2" customFormat="1" ht="10.5" x14ac:dyDescent="0.25"/>
    <row r="9189" s="2" customFormat="1" ht="10.5" x14ac:dyDescent="0.25"/>
    <row r="9190" s="2" customFormat="1" ht="10.5" x14ac:dyDescent="0.25"/>
    <row r="9191" s="2" customFormat="1" ht="10.5" x14ac:dyDescent="0.25"/>
    <row r="9192" s="2" customFormat="1" ht="10.5" x14ac:dyDescent="0.25"/>
    <row r="9193" s="2" customFormat="1" ht="10.5" x14ac:dyDescent="0.25"/>
    <row r="9194" s="2" customFormat="1" ht="10.5" x14ac:dyDescent="0.25"/>
    <row r="9195" s="2" customFormat="1" ht="10.5" x14ac:dyDescent="0.25"/>
    <row r="9196" s="2" customFormat="1" ht="10.5" x14ac:dyDescent="0.25"/>
    <row r="9197" s="2" customFormat="1" ht="10.5" x14ac:dyDescent="0.25"/>
    <row r="9198" s="2" customFormat="1" ht="10.5" x14ac:dyDescent="0.25"/>
    <row r="9199" s="2" customFormat="1" ht="10.5" x14ac:dyDescent="0.25"/>
    <row r="9200" s="2" customFormat="1" ht="10.5" x14ac:dyDescent="0.25"/>
    <row r="9201" s="2" customFormat="1" ht="10.5" x14ac:dyDescent="0.25"/>
    <row r="9202" s="2" customFormat="1" ht="10.5" x14ac:dyDescent="0.25"/>
    <row r="9203" s="2" customFormat="1" ht="10.5" x14ac:dyDescent="0.25"/>
    <row r="9204" s="2" customFormat="1" ht="10.5" x14ac:dyDescent="0.25"/>
    <row r="9205" s="2" customFormat="1" ht="10.5" x14ac:dyDescent="0.25"/>
    <row r="9206" s="2" customFormat="1" ht="10.5" x14ac:dyDescent="0.25"/>
    <row r="9207" s="2" customFormat="1" ht="10.5" x14ac:dyDescent="0.25"/>
    <row r="9208" s="2" customFormat="1" ht="10.5" x14ac:dyDescent="0.25"/>
    <row r="9209" s="2" customFormat="1" ht="10.5" x14ac:dyDescent="0.25"/>
    <row r="9210" s="2" customFormat="1" ht="10.5" x14ac:dyDescent="0.25"/>
    <row r="9211" s="2" customFormat="1" ht="10.5" x14ac:dyDescent="0.25"/>
    <row r="9212" s="2" customFormat="1" ht="10.5" x14ac:dyDescent="0.25"/>
    <row r="9213" s="2" customFormat="1" ht="10.5" x14ac:dyDescent="0.25"/>
    <row r="9214" s="2" customFormat="1" ht="10.5" x14ac:dyDescent="0.25"/>
    <row r="9215" s="2" customFormat="1" ht="10.5" x14ac:dyDescent="0.25"/>
    <row r="9216" s="2" customFormat="1" ht="10.5" x14ac:dyDescent="0.25"/>
    <row r="9217" s="2" customFormat="1" ht="10.5" x14ac:dyDescent="0.25"/>
    <row r="9218" s="2" customFormat="1" ht="10.5" x14ac:dyDescent="0.25"/>
    <row r="9219" s="2" customFormat="1" ht="10.5" x14ac:dyDescent="0.25"/>
    <row r="9220" s="2" customFormat="1" ht="10.5" x14ac:dyDescent="0.25"/>
    <row r="9221" s="2" customFormat="1" ht="10.5" x14ac:dyDescent="0.25"/>
    <row r="9222" s="2" customFormat="1" ht="10.5" x14ac:dyDescent="0.25"/>
    <row r="9223" s="2" customFormat="1" ht="10.5" x14ac:dyDescent="0.25"/>
    <row r="9224" s="2" customFormat="1" ht="10.5" x14ac:dyDescent="0.25"/>
    <row r="9225" s="2" customFormat="1" ht="10.5" x14ac:dyDescent="0.25"/>
    <row r="9226" s="2" customFormat="1" ht="10.5" x14ac:dyDescent="0.25"/>
    <row r="9227" s="2" customFormat="1" ht="10.5" x14ac:dyDescent="0.25"/>
    <row r="9228" s="2" customFormat="1" ht="10.5" x14ac:dyDescent="0.25"/>
    <row r="9229" s="2" customFormat="1" ht="10.5" x14ac:dyDescent="0.25"/>
    <row r="9230" s="2" customFormat="1" ht="10.5" x14ac:dyDescent="0.25"/>
    <row r="9231" s="2" customFormat="1" ht="10.5" x14ac:dyDescent="0.25"/>
    <row r="9232" s="2" customFormat="1" ht="10.5" x14ac:dyDescent="0.25"/>
    <row r="9233" s="2" customFormat="1" ht="10.5" x14ac:dyDescent="0.25"/>
    <row r="9234" s="2" customFormat="1" ht="10.5" x14ac:dyDescent="0.25"/>
    <row r="9235" s="2" customFormat="1" ht="10.5" x14ac:dyDescent="0.25"/>
    <row r="9236" s="2" customFormat="1" ht="10.5" x14ac:dyDescent="0.25"/>
    <row r="9237" s="2" customFormat="1" ht="10.5" x14ac:dyDescent="0.25"/>
    <row r="9238" s="2" customFormat="1" ht="10.5" x14ac:dyDescent="0.25"/>
    <row r="9239" s="2" customFormat="1" ht="10.5" x14ac:dyDescent="0.25"/>
    <row r="9240" s="2" customFormat="1" ht="10.5" x14ac:dyDescent="0.25"/>
    <row r="9241" s="2" customFormat="1" ht="10.5" x14ac:dyDescent="0.25"/>
    <row r="9242" s="2" customFormat="1" ht="10.5" x14ac:dyDescent="0.25"/>
    <row r="9243" s="2" customFormat="1" ht="10.5" x14ac:dyDescent="0.25"/>
    <row r="9244" s="2" customFormat="1" ht="10.5" x14ac:dyDescent="0.25"/>
    <row r="9245" s="2" customFormat="1" ht="10.5" x14ac:dyDescent="0.25"/>
    <row r="9246" s="2" customFormat="1" ht="10.5" x14ac:dyDescent="0.25"/>
    <row r="9247" s="2" customFormat="1" ht="10.5" x14ac:dyDescent="0.25"/>
    <row r="9248" s="2" customFormat="1" ht="10.5" x14ac:dyDescent="0.25"/>
    <row r="9249" s="2" customFormat="1" ht="10.5" x14ac:dyDescent="0.25"/>
    <row r="9250" s="2" customFormat="1" ht="10.5" x14ac:dyDescent="0.25"/>
    <row r="9251" s="2" customFormat="1" ht="10.5" x14ac:dyDescent="0.25"/>
    <row r="9252" s="2" customFormat="1" ht="10.5" x14ac:dyDescent="0.25"/>
    <row r="9253" s="2" customFormat="1" ht="10.5" x14ac:dyDescent="0.25"/>
    <row r="9254" s="2" customFormat="1" ht="10.5" x14ac:dyDescent="0.25"/>
    <row r="9255" s="2" customFormat="1" ht="10.5" x14ac:dyDescent="0.25"/>
    <row r="9256" s="2" customFormat="1" ht="10.5" x14ac:dyDescent="0.25"/>
    <row r="9257" s="2" customFormat="1" ht="10.5" x14ac:dyDescent="0.25"/>
    <row r="9258" s="2" customFormat="1" ht="10.5" x14ac:dyDescent="0.25"/>
    <row r="9259" s="2" customFormat="1" ht="10.5" x14ac:dyDescent="0.25"/>
    <row r="9260" s="2" customFormat="1" ht="10.5" x14ac:dyDescent="0.25"/>
    <row r="9261" s="2" customFormat="1" ht="10.5" x14ac:dyDescent="0.25"/>
    <row r="9262" s="2" customFormat="1" ht="10.5" x14ac:dyDescent="0.25"/>
    <row r="9263" s="2" customFormat="1" ht="10.5" x14ac:dyDescent="0.25"/>
    <row r="9264" s="2" customFormat="1" ht="10.5" x14ac:dyDescent="0.25"/>
    <row r="9265" s="2" customFormat="1" ht="10.5" x14ac:dyDescent="0.25"/>
    <row r="9266" s="2" customFormat="1" ht="10.5" x14ac:dyDescent="0.25"/>
    <row r="9267" s="2" customFormat="1" ht="10.5" x14ac:dyDescent="0.25"/>
    <row r="9268" s="2" customFormat="1" ht="10.5" x14ac:dyDescent="0.25"/>
    <row r="9269" s="2" customFormat="1" ht="10.5" x14ac:dyDescent="0.25"/>
    <row r="9270" s="2" customFormat="1" ht="10.5" x14ac:dyDescent="0.25"/>
    <row r="9271" s="2" customFormat="1" ht="10.5" x14ac:dyDescent="0.25"/>
    <row r="9272" s="2" customFormat="1" ht="10.5" x14ac:dyDescent="0.25"/>
    <row r="9273" s="2" customFormat="1" ht="10.5" x14ac:dyDescent="0.25"/>
    <row r="9274" s="2" customFormat="1" ht="10.5" x14ac:dyDescent="0.25"/>
    <row r="9275" s="2" customFormat="1" ht="10.5" x14ac:dyDescent="0.25"/>
    <row r="9276" s="2" customFormat="1" ht="10.5" x14ac:dyDescent="0.25"/>
    <row r="9277" s="2" customFormat="1" ht="10.5" x14ac:dyDescent="0.25"/>
    <row r="9278" s="2" customFormat="1" ht="10.5" x14ac:dyDescent="0.25"/>
    <row r="9279" s="2" customFormat="1" ht="10.5" x14ac:dyDescent="0.25"/>
    <row r="9280" s="2" customFormat="1" ht="10.5" x14ac:dyDescent="0.25"/>
    <row r="9281" s="2" customFormat="1" ht="10.5" x14ac:dyDescent="0.25"/>
    <row r="9282" s="2" customFormat="1" ht="10.5" x14ac:dyDescent="0.25"/>
    <row r="9283" s="2" customFormat="1" ht="10.5" x14ac:dyDescent="0.25"/>
    <row r="9284" s="2" customFormat="1" ht="10.5" x14ac:dyDescent="0.25"/>
    <row r="9285" s="2" customFormat="1" ht="10.5" x14ac:dyDescent="0.25"/>
    <row r="9286" s="2" customFormat="1" ht="10.5" x14ac:dyDescent="0.25"/>
    <row r="9287" s="2" customFormat="1" ht="10.5" x14ac:dyDescent="0.25"/>
    <row r="9288" s="2" customFormat="1" ht="10.5" x14ac:dyDescent="0.25"/>
    <row r="9289" s="2" customFormat="1" ht="10.5" x14ac:dyDescent="0.25"/>
    <row r="9290" s="2" customFormat="1" ht="10.5" x14ac:dyDescent="0.25"/>
    <row r="9291" s="2" customFormat="1" ht="10.5" x14ac:dyDescent="0.25"/>
    <row r="9292" s="2" customFormat="1" ht="10.5" x14ac:dyDescent="0.25"/>
    <row r="9293" s="2" customFormat="1" ht="10.5" x14ac:dyDescent="0.25"/>
    <row r="9294" s="2" customFormat="1" ht="10.5" x14ac:dyDescent="0.25"/>
    <row r="9295" s="2" customFormat="1" ht="10.5" x14ac:dyDescent="0.25"/>
    <row r="9296" s="2" customFormat="1" ht="10.5" x14ac:dyDescent="0.25"/>
    <row r="9297" s="2" customFormat="1" ht="10.5" x14ac:dyDescent="0.25"/>
    <row r="9298" s="2" customFormat="1" ht="10.5" x14ac:dyDescent="0.25"/>
    <row r="9299" s="2" customFormat="1" ht="10.5" x14ac:dyDescent="0.25"/>
    <row r="9300" s="2" customFormat="1" ht="10.5" x14ac:dyDescent="0.25"/>
    <row r="9301" s="2" customFormat="1" ht="10.5" x14ac:dyDescent="0.25"/>
    <row r="9302" s="2" customFormat="1" ht="10.5" x14ac:dyDescent="0.25"/>
    <row r="9303" s="2" customFormat="1" ht="10.5" x14ac:dyDescent="0.25"/>
    <row r="9304" s="2" customFormat="1" ht="10.5" x14ac:dyDescent="0.25"/>
    <row r="9305" s="2" customFormat="1" ht="10.5" x14ac:dyDescent="0.25"/>
    <row r="9306" s="2" customFormat="1" ht="10.5" x14ac:dyDescent="0.25"/>
    <row r="9307" s="2" customFormat="1" ht="10.5" x14ac:dyDescent="0.25"/>
    <row r="9308" s="2" customFormat="1" ht="10.5" x14ac:dyDescent="0.25"/>
    <row r="9309" s="2" customFormat="1" ht="10.5" x14ac:dyDescent="0.25"/>
    <row r="9310" s="2" customFormat="1" ht="10.5" x14ac:dyDescent="0.25"/>
    <row r="9311" s="2" customFormat="1" ht="10.5" x14ac:dyDescent="0.25"/>
    <row r="9312" s="2" customFormat="1" ht="10.5" x14ac:dyDescent="0.25"/>
    <row r="9313" s="2" customFormat="1" ht="10.5" x14ac:dyDescent="0.25"/>
    <row r="9314" s="2" customFormat="1" ht="10.5" x14ac:dyDescent="0.25"/>
    <row r="9315" s="2" customFormat="1" ht="10.5" x14ac:dyDescent="0.25"/>
    <row r="9316" s="2" customFormat="1" ht="10.5" x14ac:dyDescent="0.25"/>
    <row r="9317" s="2" customFormat="1" ht="10.5" x14ac:dyDescent="0.25"/>
    <row r="9318" s="2" customFormat="1" ht="10.5" x14ac:dyDescent="0.25"/>
    <row r="9319" s="2" customFormat="1" ht="10.5" x14ac:dyDescent="0.25"/>
    <row r="9320" s="2" customFormat="1" ht="10.5" x14ac:dyDescent="0.25"/>
    <row r="9321" s="2" customFormat="1" ht="10.5" x14ac:dyDescent="0.25"/>
    <row r="9322" s="2" customFormat="1" ht="10.5" x14ac:dyDescent="0.25"/>
    <row r="9323" s="2" customFormat="1" ht="10.5" x14ac:dyDescent="0.25"/>
    <row r="9324" s="2" customFormat="1" ht="10.5" x14ac:dyDescent="0.25"/>
    <row r="9325" s="2" customFormat="1" ht="10.5" x14ac:dyDescent="0.25"/>
    <row r="9326" s="2" customFormat="1" ht="10.5" x14ac:dyDescent="0.25"/>
    <row r="9327" s="2" customFormat="1" ht="10.5" x14ac:dyDescent="0.25"/>
    <row r="9328" s="2" customFormat="1" ht="10.5" x14ac:dyDescent="0.25"/>
    <row r="9329" s="2" customFormat="1" ht="10.5" x14ac:dyDescent="0.25"/>
    <row r="9330" s="2" customFormat="1" ht="10.5" x14ac:dyDescent="0.25"/>
    <row r="9331" s="2" customFormat="1" ht="10.5" x14ac:dyDescent="0.25"/>
    <row r="9332" s="2" customFormat="1" ht="10.5" x14ac:dyDescent="0.25"/>
    <row r="9333" s="2" customFormat="1" ht="10.5" x14ac:dyDescent="0.25"/>
    <row r="9334" s="2" customFormat="1" ht="10.5" x14ac:dyDescent="0.25"/>
    <row r="9335" s="2" customFormat="1" ht="10.5" x14ac:dyDescent="0.25"/>
    <row r="9336" s="2" customFormat="1" ht="10.5" x14ac:dyDescent="0.25"/>
    <row r="9337" s="2" customFormat="1" ht="10.5" x14ac:dyDescent="0.25"/>
    <row r="9338" s="2" customFormat="1" ht="10.5" x14ac:dyDescent="0.25"/>
    <row r="9339" s="2" customFormat="1" ht="10.5" x14ac:dyDescent="0.25"/>
    <row r="9340" s="2" customFormat="1" ht="10.5" x14ac:dyDescent="0.25"/>
    <row r="9341" s="2" customFormat="1" ht="10.5" x14ac:dyDescent="0.25"/>
    <row r="9342" s="2" customFormat="1" ht="10.5" x14ac:dyDescent="0.25"/>
    <row r="9343" s="2" customFormat="1" ht="10.5" x14ac:dyDescent="0.25"/>
    <row r="9344" s="2" customFormat="1" ht="10.5" x14ac:dyDescent="0.25"/>
    <row r="9345" s="2" customFormat="1" ht="10.5" x14ac:dyDescent="0.25"/>
    <row r="9346" s="2" customFormat="1" ht="10.5" x14ac:dyDescent="0.25"/>
    <row r="9347" s="2" customFormat="1" ht="10.5" x14ac:dyDescent="0.25"/>
    <row r="9348" s="2" customFormat="1" ht="10.5" x14ac:dyDescent="0.25"/>
    <row r="9349" s="2" customFormat="1" ht="10.5" x14ac:dyDescent="0.25"/>
    <row r="9350" s="2" customFormat="1" ht="10.5" x14ac:dyDescent="0.25"/>
    <row r="9351" s="2" customFormat="1" ht="10.5" x14ac:dyDescent="0.25"/>
    <row r="9352" s="2" customFormat="1" ht="10.5" x14ac:dyDescent="0.25"/>
    <row r="9353" s="2" customFormat="1" ht="10.5" x14ac:dyDescent="0.25"/>
    <row r="9354" s="2" customFormat="1" ht="10.5" x14ac:dyDescent="0.25"/>
    <row r="9355" s="2" customFormat="1" ht="10.5" x14ac:dyDescent="0.25"/>
    <row r="9356" s="2" customFormat="1" ht="10.5" x14ac:dyDescent="0.25"/>
    <row r="9357" s="2" customFormat="1" ht="10.5" x14ac:dyDescent="0.25"/>
    <row r="9358" s="2" customFormat="1" ht="10.5" x14ac:dyDescent="0.25"/>
    <row r="9359" s="2" customFormat="1" ht="10.5" x14ac:dyDescent="0.25"/>
    <row r="9360" s="2" customFormat="1" ht="10.5" x14ac:dyDescent="0.25"/>
    <row r="9361" s="2" customFormat="1" ht="10.5" x14ac:dyDescent="0.25"/>
    <row r="9362" s="2" customFormat="1" ht="10.5" x14ac:dyDescent="0.25"/>
    <row r="9363" s="2" customFormat="1" ht="10.5" x14ac:dyDescent="0.25"/>
    <row r="9364" s="2" customFormat="1" ht="10.5" x14ac:dyDescent="0.25"/>
    <row r="9365" s="2" customFormat="1" ht="10.5" x14ac:dyDescent="0.25"/>
    <row r="9366" s="2" customFormat="1" ht="10.5" x14ac:dyDescent="0.25"/>
    <row r="9367" s="2" customFormat="1" ht="10.5" x14ac:dyDescent="0.25"/>
    <row r="9368" s="2" customFormat="1" ht="10.5" x14ac:dyDescent="0.25"/>
    <row r="9369" s="2" customFormat="1" ht="10.5" x14ac:dyDescent="0.25"/>
    <row r="9370" s="2" customFormat="1" ht="10.5" x14ac:dyDescent="0.25"/>
    <row r="9371" s="2" customFormat="1" ht="10.5" x14ac:dyDescent="0.25"/>
    <row r="9372" s="2" customFormat="1" ht="10.5" x14ac:dyDescent="0.25"/>
    <row r="9373" s="2" customFormat="1" ht="10.5" x14ac:dyDescent="0.25"/>
    <row r="9374" s="2" customFormat="1" ht="10.5" x14ac:dyDescent="0.25"/>
    <row r="9375" s="2" customFormat="1" ht="10.5" x14ac:dyDescent="0.25"/>
    <row r="9376" s="2" customFormat="1" ht="10.5" x14ac:dyDescent="0.25"/>
    <row r="9377" s="2" customFormat="1" ht="10.5" x14ac:dyDescent="0.25"/>
    <row r="9378" s="2" customFormat="1" ht="10.5" x14ac:dyDescent="0.25"/>
    <row r="9379" s="2" customFormat="1" ht="10.5" x14ac:dyDescent="0.25"/>
    <row r="9380" s="2" customFormat="1" ht="10.5" x14ac:dyDescent="0.25"/>
    <row r="9381" s="2" customFormat="1" ht="10.5" x14ac:dyDescent="0.25"/>
    <row r="9382" s="2" customFormat="1" ht="10.5" x14ac:dyDescent="0.25"/>
    <row r="9383" s="2" customFormat="1" ht="10.5" x14ac:dyDescent="0.25"/>
    <row r="9384" s="2" customFormat="1" ht="10.5" x14ac:dyDescent="0.25"/>
    <row r="9385" s="2" customFormat="1" ht="10.5" x14ac:dyDescent="0.25"/>
    <row r="9386" s="2" customFormat="1" ht="10.5" x14ac:dyDescent="0.25"/>
    <row r="9387" s="2" customFormat="1" ht="10.5" x14ac:dyDescent="0.25"/>
    <row r="9388" s="2" customFormat="1" ht="10.5" x14ac:dyDescent="0.25"/>
    <row r="9389" s="2" customFormat="1" ht="10.5" x14ac:dyDescent="0.25"/>
    <row r="9390" s="2" customFormat="1" ht="10.5" x14ac:dyDescent="0.25"/>
    <row r="9391" s="2" customFormat="1" ht="10.5" x14ac:dyDescent="0.25"/>
    <row r="9392" s="2" customFormat="1" ht="10.5" x14ac:dyDescent="0.25"/>
    <row r="9393" s="2" customFormat="1" ht="10.5" x14ac:dyDescent="0.25"/>
    <row r="9394" s="2" customFormat="1" ht="10.5" x14ac:dyDescent="0.25"/>
    <row r="9395" s="2" customFormat="1" ht="10.5" x14ac:dyDescent="0.25"/>
    <row r="9396" s="2" customFormat="1" ht="10.5" x14ac:dyDescent="0.25"/>
    <row r="9397" s="2" customFormat="1" ht="10.5" x14ac:dyDescent="0.25"/>
    <row r="9398" s="2" customFormat="1" ht="10.5" x14ac:dyDescent="0.25"/>
    <row r="9399" s="2" customFormat="1" ht="10.5" x14ac:dyDescent="0.25"/>
    <row r="9400" s="2" customFormat="1" ht="10.5" x14ac:dyDescent="0.25"/>
    <row r="9401" s="2" customFormat="1" ht="10.5" x14ac:dyDescent="0.25"/>
    <row r="9402" s="2" customFormat="1" ht="10.5" x14ac:dyDescent="0.25"/>
    <row r="9403" s="2" customFormat="1" ht="10.5" x14ac:dyDescent="0.25"/>
    <row r="9404" s="2" customFormat="1" ht="10.5" x14ac:dyDescent="0.25"/>
    <row r="9405" s="2" customFormat="1" ht="10.5" x14ac:dyDescent="0.25"/>
    <row r="9406" s="2" customFormat="1" ht="10.5" x14ac:dyDescent="0.25"/>
    <row r="9407" s="2" customFormat="1" ht="10.5" x14ac:dyDescent="0.25"/>
    <row r="9408" s="2" customFormat="1" ht="10.5" x14ac:dyDescent="0.25"/>
    <row r="9409" s="2" customFormat="1" ht="10.5" x14ac:dyDescent="0.25"/>
    <row r="9410" s="2" customFormat="1" ht="10.5" x14ac:dyDescent="0.25"/>
    <row r="9411" s="2" customFormat="1" ht="10.5" x14ac:dyDescent="0.25"/>
    <row r="9412" s="2" customFormat="1" ht="10.5" x14ac:dyDescent="0.25"/>
    <row r="9413" s="2" customFormat="1" ht="10.5" x14ac:dyDescent="0.25"/>
    <row r="9414" s="2" customFormat="1" ht="10.5" x14ac:dyDescent="0.25"/>
    <row r="9415" s="2" customFormat="1" ht="10.5" x14ac:dyDescent="0.25"/>
    <row r="9416" s="2" customFormat="1" ht="10.5" x14ac:dyDescent="0.25"/>
    <row r="9417" s="2" customFormat="1" ht="10.5" x14ac:dyDescent="0.25"/>
    <row r="9418" s="2" customFormat="1" ht="10.5" x14ac:dyDescent="0.25"/>
    <row r="9419" s="2" customFormat="1" ht="10.5" x14ac:dyDescent="0.25"/>
    <row r="9420" s="2" customFormat="1" ht="10.5" x14ac:dyDescent="0.25"/>
    <row r="9421" s="2" customFormat="1" ht="10.5" x14ac:dyDescent="0.25"/>
    <row r="9422" s="2" customFormat="1" ht="10.5" x14ac:dyDescent="0.25"/>
    <row r="9423" s="2" customFormat="1" ht="10.5" x14ac:dyDescent="0.25"/>
    <row r="9424" s="2" customFormat="1" ht="10.5" x14ac:dyDescent="0.25"/>
    <row r="9425" s="2" customFormat="1" ht="10.5" x14ac:dyDescent="0.25"/>
    <row r="9426" s="2" customFormat="1" ht="10.5" x14ac:dyDescent="0.25"/>
    <row r="9427" s="2" customFormat="1" ht="10.5" x14ac:dyDescent="0.25"/>
    <row r="9428" s="2" customFormat="1" ht="10.5" x14ac:dyDescent="0.25"/>
    <row r="9429" s="2" customFormat="1" ht="10.5" x14ac:dyDescent="0.25"/>
    <row r="9430" s="2" customFormat="1" ht="10.5" x14ac:dyDescent="0.25"/>
    <row r="9431" s="2" customFormat="1" ht="10.5" x14ac:dyDescent="0.25"/>
    <row r="9432" s="2" customFormat="1" ht="10.5" x14ac:dyDescent="0.25"/>
    <row r="9433" s="2" customFormat="1" ht="10.5" x14ac:dyDescent="0.25"/>
    <row r="9434" s="2" customFormat="1" ht="10.5" x14ac:dyDescent="0.25"/>
    <row r="9435" s="2" customFormat="1" ht="10.5" x14ac:dyDescent="0.25"/>
    <row r="9436" s="2" customFormat="1" ht="10.5" x14ac:dyDescent="0.25"/>
    <row r="9437" s="2" customFormat="1" ht="10.5" x14ac:dyDescent="0.25"/>
    <row r="9438" s="2" customFormat="1" ht="10.5" x14ac:dyDescent="0.25"/>
    <row r="9439" s="2" customFormat="1" ht="10.5" x14ac:dyDescent="0.25"/>
    <row r="9440" s="2" customFormat="1" ht="10.5" x14ac:dyDescent="0.25"/>
    <row r="9441" s="2" customFormat="1" ht="10.5" x14ac:dyDescent="0.25"/>
    <row r="9442" s="2" customFormat="1" ht="10.5" x14ac:dyDescent="0.25"/>
    <row r="9443" s="2" customFormat="1" ht="10.5" x14ac:dyDescent="0.25"/>
    <row r="9444" s="2" customFormat="1" ht="10.5" x14ac:dyDescent="0.25"/>
    <row r="9445" s="2" customFormat="1" ht="10.5" x14ac:dyDescent="0.25"/>
    <row r="9446" s="2" customFormat="1" ht="10.5" x14ac:dyDescent="0.25"/>
    <row r="9447" s="2" customFormat="1" ht="10.5" x14ac:dyDescent="0.25"/>
    <row r="9448" s="2" customFormat="1" ht="10.5" x14ac:dyDescent="0.25"/>
    <row r="9449" s="2" customFormat="1" ht="10.5" x14ac:dyDescent="0.25"/>
    <row r="9450" s="2" customFormat="1" ht="10.5" x14ac:dyDescent="0.25"/>
    <row r="9451" s="2" customFormat="1" ht="10.5" x14ac:dyDescent="0.25"/>
    <row r="9452" s="2" customFormat="1" ht="10.5" x14ac:dyDescent="0.25"/>
    <row r="9453" s="2" customFormat="1" ht="10.5" x14ac:dyDescent="0.25"/>
    <row r="9454" s="2" customFormat="1" ht="10.5" x14ac:dyDescent="0.25"/>
    <row r="9455" s="2" customFormat="1" ht="10.5" x14ac:dyDescent="0.25"/>
    <row r="9456" s="2" customFormat="1" ht="10.5" x14ac:dyDescent="0.25"/>
    <row r="9457" s="2" customFormat="1" ht="10.5" x14ac:dyDescent="0.25"/>
    <row r="9458" s="2" customFormat="1" ht="10.5" x14ac:dyDescent="0.25"/>
    <row r="9459" s="2" customFormat="1" ht="10.5" x14ac:dyDescent="0.25"/>
    <row r="9460" s="2" customFormat="1" ht="10.5" x14ac:dyDescent="0.25"/>
    <row r="9461" s="2" customFormat="1" ht="10.5" x14ac:dyDescent="0.25"/>
    <row r="9462" s="2" customFormat="1" ht="10.5" x14ac:dyDescent="0.25"/>
    <row r="9463" s="2" customFormat="1" ht="10.5" x14ac:dyDescent="0.25"/>
    <row r="9464" s="2" customFormat="1" ht="10.5" x14ac:dyDescent="0.25"/>
    <row r="9465" s="2" customFormat="1" ht="10.5" x14ac:dyDescent="0.25"/>
    <row r="9466" s="2" customFormat="1" ht="10.5" x14ac:dyDescent="0.25"/>
    <row r="9467" s="2" customFormat="1" ht="10.5" x14ac:dyDescent="0.25"/>
    <row r="9468" s="2" customFormat="1" ht="10.5" x14ac:dyDescent="0.25"/>
    <row r="9469" s="2" customFormat="1" ht="10.5" x14ac:dyDescent="0.25"/>
    <row r="9470" s="2" customFormat="1" ht="10.5" x14ac:dyDescent="0.25"/>
    <row r="9471" s="2" customFormat="1" ht="10.5" x14ac:dyDescent="0.25"/>
    <row r="9472" s="2" customFormat="1" ht="10.5" x14ac:dyDescent="0.25"/>
    <row r="9473" s="2" customFormat="1" ht="10.5" x14ac:dyDescent="0.25"/>
    <row r="9474" s="2" customFormat="1" ht="10.5" x14ac:dyDescent="0.25"/>
    <row r="9475" s="2" customFormat="1" ht="10.5" x14ac:dyDescent="0.25"/>
    <row r="9476" s="2" customFormat="1" ht="10.5" x14ac:dyDescent="0.25"/>
    <row r="9477" s="2" customFormat="1" ht="10.5" x14ac:dyDescent="0.25"/>
    <row r="9478" s="2" customFormat="1" ht="10.5" x14ac:dyDescent="0.25"/>
    <row r="9479" s="2" customFormat="1" ht="10.5" x14ac:dyDescent="0.25"/>
    <row r="9480" s="2" customFormat="1" ht="10.5" x14ac:dyDescent="0.25"/>
    <row r="9481" s="2" customFormat="1" ht="10.5" x14ac:dyDescent="0.25"/>
    <row r="9482" s="2" customFormat="1" ht="10.5" x14ac:dyDescent="0.25"/>
    <row r="9483" s="2" customFormat="1" ht="10.5" x14ac:dyDescent="0.25"/>
    <row r="9484" s="2" customFormat="1" ht="10.5" x14ac:dyDescent="0.25"/>
    <row r="9485" s="2" customFormat="1" ht="10.5" x14ac:dyDescent="0.25"/>
    <row r="9486" s="2" customFormat="1" ht="10.5" x14ac:dyDescent="0.25"/>
    <row r="9487" s="2" customFormat="1" ht="10.5" x14ac:dyDescent="0.25"/>
    <row r="9488" s="2" customFormat="1" ht="10.5" x14ac:dyDescent="0.25"/>
    <row r="9489" s="2" customFormat="1" ht="10.5" x14ac:dyDescent="0.25"/>
    <row r="9490" s="2" customFormat="1" ht="10.5" x14ac:dyDescent="0.25"/>
    <row r="9491" s="2" customFormat="1" ht="10.5" x14ac:dyDescent="0.25"/>
    <row r="9492" s="2" customFormat="1" ht="10.5" x14ac:dyDescent="0.25"/>
    <row r="9493" s="2" customFormat="1" ht="10.5" x14ac:dyDescent="0.25"/>
    <row r="9494" s="2" customFormat="1" ht="10.5" x14ac:dyDescent="0.25"/>
    <row r="9495" s="2" customFormat="1" ht="10.5" x14ac:dyDescent="0.25"/>
    <row r="9496" s="2" customFormat="1" ht="10.5" x14ac:dyDescent="0.25"/>
    <row r="9497" s="2" customFormat="1" ht="10.5" x14ac:dyDescent="0.25"/>
    <row r="9498" s="2" customFormat="1" ht="10.5" x14ac:dyDescent="0.25"/>
    <row r="9499" s="2" customFormat="1" ht="10.5" x14ac:dyDescent="0.25"/>
    <row r="9500" s="2" customFormat="1" ht="10.5" x14ac:dyDescent="0.25"/>
    <row r="9501" s="2" customFormat="1" ht="10.5" x14ac:dyDescent="0.25"/>
    <row r="9502" s="2" customFormat="1" ht="10.5" x14ac:dyDescent="0.25"/>
    <row r="9503" s="2" customFormat="1" ht="10.5" x14ac:dyDescent="0.25"/>
    <row r="9504" s="2" customFormat="1" ht="10.5" x14ac:dyDescent="0.25"/>
    <row r="9505" s="2" customFormat="1" ht="10.5" x14ac:dyDescent="0.25"/>
    <row r="9506" s="2" customFormat="1" ht="10.5" x14ac:dyDescent="0.25"/>
    <row r="9507" s="2" customFormat="1" ht="10.5" x14ac:dyDescent="0.25"/>
    <row r="9508" s="2" customFormat="1" ht="10.5" x14ac:dyDescent="0.25"/>
    <row r="9509" s="2" customFormat="1" ht="10.5" x14ac:dyDescent="0.25"/>
    <row r="9510" s="2" customFormat="1" ht="10.5" x14ac:dyDescent="0.25"/>
    <row r="9511" s="2" customFormat="1" ht="10.5" x14ac:dyDescent="0.25"/>
    <row r="9512" s="2" customFormat="1" ht="10.5" x14ac:dyDescent="0.25"/>
    <row r="9513" s="2" customFormat="1" ht="10.5" x14ac:dyDescent="0.25"/>
    <row r="9514" s="2" customFormat="1" ht="10.5" x14ac:dyDescent="0.25"/>
    <row r="9515" s="2" customFormat="1" ht="10.5" x14ac:dyDescent="0.25"/>
    <row r="9516" s="2" customFormat="1" ht="10.5" x14ac:dyDescent="0.25"/>
    <row r="9517" s="2" customFormat="1" ht="10.5" x14ac:dyDescent="0.25"/>
    <row r="9518" s="2" customFormat="1" ht="10.5" x14ac:dyDescent="0.25"/>
    <row r="9519" s="2" customFormat="1" ht="10.5" x14ac:dyDescent="0.25"/>
    <row r="9520" s="2" customFormat="1" ht="10.5" x14ac:dyDescent="0.25"/>
    <row r="9521" s="2" customFormat="1" ht="10.5" x14ac:dyDescent="0.25"/>
    <row r="9522" s="2" customFormat="1" ht="10.5" x14ac:dyDescent="0.25"/>
    <row r="9523" s="2" customFormat="1" ht="10.5" x14ac:dyDescent="0.25"/>
    <row r="9524" s="2" customFormat="1" ht="10.5" x14ac:dyDescent="0.25"/>
    <row r="9525" s="2" customFormat="1" ht="10.5" x14ac:dyDescent="0.25"/>
    <row r="9526" s="2" customFormat="1" ht="10.5" x14ac:dyDescent="0.25"/>
    <row r="9527" s="2" customFormat="1" ht="10.5" x14ac:dyDescent="0.25"/>
    <row r="9528" s="2" customFormat="1" ht="10.5" x14ac:dyDescent="0.25"/>
    <row r="9529" s="2" customFormat="1" ht="10.5" x14ac:dyDescent="0.25"/>
    <row r="9530" s="2" customFormat="1" ht="10.5" x14ac:dyDescent="0.25"/>
    <row r="9531" s="2" customFormat="1" ht="10.5" x14ac:dyDescent="0.25"/>
    <row r="9532" s="2" customFormat="1" ht="10.5" x14ac:dyDescent="0.25"/>
    <row r="9533" s="2" customFormat="1" ht="10.5" x14ac:dyDescent="0.25"/>
    <row r="9534" s="2" customFormat="1" ht="10.5" x14ac:dyDescent="0.25"/>
    <row r="9535" s="2" customFormat="1" ht="10.5" x14ac:dyDescent="0.25"/>
    <row r="9536" s="2" customFormat="1" ht="10.5" x14ac:dyDescent="0.25"/>
    <row r="9537" s="2" customFormat="1" ht="10.5" x14ac:dyDescent="0.25"/>
    <row r="9538" s="2" customFormat="1" ht="10.5" x14ac:dyDescent="0.25"/>
    <row r="9539" s="2" customFormat="1" ht="10.5" x14ac:dyDescent="0.25"/>
    <row r="9540" s="2" customFormat="1" ht="10.5" x14ac:dyDescent="0.25"/>
    <row r="9541" s="2" customFormat="1" ht="10.5" x14ac:dyDescent="0.25"/>
    <row r="9542" s="2" customFormat="1" ht="10.5" x14ac:dyDescent="0.25"/>
    <row r="9543" s="2" customFormat="1" ht="10.5" x14ac:dyDescent="0.25"/>
    <row r="9544" s="2" customFormat="1" ht="10.5" x14ac:dyDescent="0.25"/>
    <row r="9545" s="2" customFormat="1" ht="10.5" x14ac:dyDescent="0.25"/>
    <row r="9546" s="2" customFormat="1" ht="10.5" x14ac:dyDescent="0.25"/>
    <row r="9547" s="2" customFormat="1" ht="10.5" x14ac:dyDescent="0.25"/>
    <row r="9548" s="2" customFormat="1" ht="10.5" x14ac:dyDescent="0.25"/>
    <row r="9549" s="2" customFormat="1" ht="10.5" x14ac:dyDescent="0.25"/>
    <row r="9550" s="2" customFormat="1" ht="10.5" x14ac:dyDescent="0.25"/>
    <row r="9551" s="2" customFormat="1" ht="10.5" x14ac:dyDescent="0.25"/>
    <row r="9552" s="2" customFormat="1" ht="10.5" x14ac:dyDescent="0.25"/>
    <row r="9553" s="2" customFormat="1" ht="10.5" x14ac:dyDescent="0.25"/>
    <row r="9554" s="2" customFormat="1" ht="10.5" x14ac:dyDescent="0.25"/>
    <row r="9555" s="2" customFormat="1" ht="10.5" x14ac:dyDescent="0.25"/>
    <row r="9556" s="2" customFormat="1" ht="10.5" x14ac:dyDescent="0.25"/>
    <row r="9557" s="2" customFormat="1" ht="10.5" x14ac:dyDescent="0.25"/>
    <row r="9558" s="2" customFormat="1" ht="10.5" x14ac:dyDescent="0.25"/>
    <row r="9559" s="2" customFormat="1" ht="10.5" x14ac:dyDescent="0.25"/>
    <row r="9560" s="2" customFormat="1" ht="10.5" x14ac:dyDescent="0.25"/>
    <row r="9561" s="2" customFormat="1" ht="10.5" x14ac:dyDescent="0.25"/>
    <row r="9562" s="2" customFormat="1" ht="10.5" x14ac:dyDescent="0.25"/>
    <row r="9563" s="2" customFormat="1" ht="10.5" x14ac:dyDescent="0.25"/>
    <row r="9564" s="2" customFormat="1" ht="10.5" x14ac:dyDescent="0.25"/>
    <row r="9565" s="2" customFormat="1" ht="10.5" x14ac:dyDescent="0.25"/>
    <row r="9566" s="2" customFormat="1" ht="10.5" x14ac:dyDescent="0.25"/>
    <row r="9567" s="2" customFormat="1" ht="10.5" x14ac:dyDescent="0.25"/>
    <row r="9568" s="2" customFormat="1" ht="10.5" x14ac:dyDescent="0.25"/>
    <row r="9569" s="2" customFormat="1" ht="10.5" x14ac:dyDescent="0.25"/>
    <row r="9570" s="2" customFormat="1" ht="10.5" x14ac:dyDescent="0.25"/>
    <row r="9571" s="2" customFormat="1" ht="10.5" x14ac:dyDescent="0.25"/>
    <row r="9572" s="2" customFormat="1" ht="10.5" x14ac:dyDescent="0.25"/>
    <row r="9573" s="2" customFormat="1" ht="10.5" x14ac:dyDescent="0.25"/>
    <row r="9574" s="2" customFormat="1" ht="10.5" x14ac:dyDescent="0.25"/>
    <row r="9575" s="2" customFormat="1" ht="10.5" x14ac:dyDescent="0.25"/>
    <row r="9576" s="2" customFormat="1" ht="10.5" x14ac:dyDescent="0.25"/>
    <row r="9577" s="2" customFormat="1" ht="10.5" x14ac:dyDescent="0.25"/>
    <row r="9578" s="2" customFormat="1" ht="10.5" x14ac:dyDescent="0.25"/>
    <row r="9579" s="2" customFormat="1" ht="10.5" x14ac:dyDescent="0.25"/>
    <row r="9580" s="2" customFormat="1" ht="10.5" x14ac:dyDescent="0.25"/>
    <row r="9581" s="2" customFormat="1" ht="10.5" x14ac:dyDescent="0.25"/>
    <row r="9582" s="2" customFormat="1" ht="10.5" x14ac:dyDescent="0.25"/>
    <row r="9583" s="2" customFormat="1" ht="10.5" x14ac:dyDescent="0.25"/>
    <row r="9584" s="2" customFormat="1" ht="10.5" x14ac:dyDescent="0.25"/>
    <row r="9585" s="2" customFormat="1" ht="10.5" x14ac:dyDescent="0.25"/>
    <row r="9586" s="2" customFormat="1" ht="10.5" x14ac:dyDescent="0.25"/>
    <row r="9587" s="2" customFormat="1" ht="10.5" x14ac:dyDescent="0.25"/>
    <row r="9588" s="2" customFormat="1" ht="10.5" x14ac:dyDescent="0.25"/>
    <row r="9589" s="2" customFormat="1" ht="10.5" x14ac:dyDescent="0.25"/>
    <row r="9590" s="2" customFormat="1" ht="10.5" x14ac:dyDescent="0.25"/>
    <row r="9591" s="2" customFormat="1" ht="10.5" x14ac:dyDescent="0.25"/>
    <row r="9592" s="2" customFormat="1" ht="10.5" x14ac:dyDescent="0.25"/>
    <row r="9593" s="2" customFormat="1" ht="10.5" x14ac:dyDescent="0.25"/>
    <row r="9594" s="2" customFormat="1" ht="10.5" x14ac:dyDescent="0.25"/>
    <row r="9595" s="2" customFormat="1" ht="10.5" x14ac:dyDescent="0.25"/>
    <row r="9596" s="2" customFormat="1" ht="10.5" x14ac:dyDescent="0.25"/>
    <row r="9597" s="2" customFormat="1" ht="10.5" x14ac:dyDescent="0.25"/>
    <row r="9598" s="2" customFormat="1" ht="10.5" x14ac:dyDescent="0.25"/>
    <row r="9599" s="2" customFormat="1" ht="10.5" x14ac:dyDescent="0.25"/>
    <row r="9600" s="2" customFormat="1" ht="10.5" x14ac:dyDescent="0.25"/>
    <row r="9601" s="2" customFormat="1" ht="10.5" x14ac:dyDescent="0.25"/>
    <row r="9602" s="2" customFormat="1" ht="10.5" x14ac:dyDescent="0.25"/>
    <row r="9603" s="2" customFormat="1" ht="10.5" x14ac:dyDescent="0.25"/>
    <row r="9604" s="2" customFormat="1" ht="10.5" x14ac:dyDescent="0.25"/>
    <row r="9605" s="2" customFormat="1" ht="10.5" x14ac:dyDescent="0.25"/>
    <row r="9606" s="2" customFormat="1" ht="10.5" x14ac:dyDescent="0.25"/>
    <row r="9607" s="2" customFormat="1" ht="10.5" x14ac:dyDescent="0.25"/>
    <row r="9608" s="2" customFormat="1" ht="10.5" x14ac:dyDescent="0.25"/>
    <row r="9609" s="2" customFormat="1" ht="10.5" x14ac:dyDescent="0.25"/>
    <row r="9610" s="2" customFormat="1" ht="10.5" x14ac:dyDescent="0.25"/>
    <row r="9611" s="2" customFormat="1" ht="10.5" x14ac:dyDescent="0.25"/>
    <row r="9612" s="2" customFormat="1" ht="10.5" x14ac:dyDescent="0.25"/>
    <row r="9613" s="2" customFormat="1" ht="10.5" x14ac:dyDescent="0.25"/>
    <row r="9614" s="2" customFormat="1" ht="10.5" x14ac:dyDescent="0.25"/>
    <row r="9615" s="2" customFormat="1" ht="10.5" x14ac:dyDescent="0.25"/>
    <row r="9616" s="2" customFormat="1" ht="10.5" x14ac:dyDescent="0.25"/>
    <row r="9617" s="2" customFormat="1" ht="10.5" x14ac:dyDescent="0.25"/>
    <row r="9618" s="2" customFormat="1" ht="10.5" x14ac:dyDescent="0.25"/>
    <row r="9619" s="2" customFormat="1" ht="10.5" x14ac:dyDescent="0.25"/>
    <row r="9620" s="2" customFormat="1" ht="10.5" x14ac:dyDescent="0.25"/>
    <row r="9621" s="2" customFormat="1" ht="10.5" x14ac:dyDescent="0.25"/>
    <row r="9622" s="2" customFormat="1" ht="10.5" x14ac:dyDescent="0.25"/>
    <row r="9623" s="2" customFormat="1" ht="10.5" x14ac:dyDescent="0.25"/>
    <row r="9624" s="2" customFormat="1" ht="10.5" x14ac:dyDescent="0.25"/>
    <row r="9625" s="2" customFormat="1" ht="10.5" x14ac:dyDescent="0.25"/>
    <row r="9626" s="2" customFormat="1" ht="10.5" x14ac:dyDescent="0.25"/>
    <row r="9627" s="2" customFormat="1" ht="10.5" x14ac:dyDescent="0.25"/>
    <row r="9628" s="2" customFormat="1" ht="10.5" x14ac:dyDescent="0.25"/>
    <row r="9629" s="2" customFormat="1" ht="10.5" x14ac:dyDescent="0.25"/>
    <row r="9630" s="2" customFormat="1" ht="10.5" x14ac:dyDescent="0.25"/>
    <row r="9631" s="2" customFormat="1" ht="10.5" x14ac:dyDescent="0.25"/>
    <row r="9632" s="2" customFormat="1" ht="10.5" x14ac:dyDescent="0.25"/>
    <row r="9633" s="2" customFormat="1" ht="10.5" x14ac:dyDescent="0.25"/>
    <row r="9634" s="2" customFormat="1" ht="10.5" x14ac:dyDescent="0.25"/>
    <row r="9635" s="2" customFormat="1" ht="10.5" x14ac:dyDescent="0.25"/>
    <row r="9636" s="2" customFormat="1" ht="10.5" x14ac:dyDescent="0.25"/>
    <row r="9637" s="2" customFormat="1" ht="10.5" x14ac:dyDescent="0.25"/>
    <row r="9638" s="2" customFormat="1" ht="10.5" x14ac:dyDescent="0.25"/>
    <row r="9639" s="2" customFormat="1" ht="10.5" x14ac:dyDescent="0.25"/>
    <row r="9640" s="2" customFormat="1" ht="10.5" x14ac:dyDescent="0.25"/>
    <row r="9641" s="2" customFormat="1" ht="10.5" x14ac:dyDescent="0.25"/>
    <row r="9642" s="2" customFormat="1" ht="10.5" x14ac:dyDescent="0.25"/>
    <row r="9643" s="2" customFormat="1" ht="10.5" x14ac:dyDescent="0.25"/>
    <row r="9644" s="2" customFormat="1" ht="10.5" x14ac:dyDescent="0.25"/>
    <row r="9645" s="2" customFormat="1" ht="10.5" x14ac:dyDescent="0.25"/>
    <row r="9646" s="2" customFormat="1" ht="10.5" x14ac:dyDescent="0.25"/>
    <row r="9647" s="2" customFormat="1" ht="10.5" x14ac:dyDescent="0.25"/>
    <row r="9648" s="2" customFormat="1" ht="10.5" x14ac:dyDescent="0.25"/>
    <row r="9649" s="2" customFormat="1" ht="10.5" x14ac:dyDescent="0.25"/>
    <row r="9650" s="2" customFormat="1" ht="10.5" x14ac:dyDescent="0.25"/>
    <row r="9651" s="2" customFormat="1" ht="10.5" x14ac:dyDescent="0.25"/>
    <row r="9652" s="2" customFormat="1" ht="10.5" x14ac:dyDescent="0.25"/>
    <row r="9653" s="2" customFormat="1" ht="10.5" x14ac:dyDescent="0.25"/>
    <row r="9654" s="2" customFormat="1" ht="10.5" x14ac:dyDescent="0.25"/>
    <row r="9655" s="2" customFormat="1" ht="10.5" x14ac:dyDescent="0.25"/>
    <row r="9656" s="2" customFormat="1" ht="10.5" x14ac:dyDescent="0.25"/>
    <row r="9657" s="2" customFormat="1" ht="10.5" x14ac:dyDescent="0.25"/>
    <row r="9658" s="2" customFormat="1" ht="10.5" x14ac:dyDescent="0.25"/>
    <row r="9659" s="2" customFormat="1" ht="10.5" x14ac:dyDescent="0.25"/>
    <row r="9660" s="2" customFormat="1" ht="10.5" x14ac:dyDescent="0.25"/>
    <row r="9661" s="2" customFormat="1" ht="10.5" x14ac:dyDescent="0.25"/>
    <row r="9662" s="2" customFormat="1" ht="10.5" x14ac:dyDescent="0.25"/>
    <row r="9663" s="2" customFormat="1" ht="10.5" x14ac:dyDescent="0.25"/>
    <row r="9664" s="2" customFormat="1" ht="10.5" x14ac:dyDescent="0.25"/>
    <row r="9665" s="2" customFormat="1" ht="10.5" x14ac:dyDescent="0.25"/>
    <row r="9666" s="2" customFormat="1" ht="10.5" x14ac:dyDescent="0.25"/>
    <row r="9667" s="2" customFormat="1" ht="10.5" x14ac:dyDescent="0.25"/>
    <row r="9668" s="2" customFormat="1" ht="10.5" x14ac:dyDescent="0.25"/>
    <row r="9669" s="2" customFormat="1" ht="10.5" x14ac:dyDescent="0.25"/>
    <row r="9670" s="2" customFormat="1" ht="10.5" x14ac:dyDescent="0.25"/>
    <row r="9671" s="2" customFormat="1" ht="10.5" x14ac:dyDescent="0.25"/>
    <row r="9672" s="2" customFormat="1" ht="10.5" x14ac:dyDescent="0.25"/>
    <row r="9673" s="2" customFormat="1" ht="10.5" x14ac:dyDescent="0.25"/>
    <row r="9674" s="2" customFormat="1" ht="10.5" x14ac:dyDescent="0.25"/>
    <row r="9675" s="2" customFormat="1" ht="10.5" x14ac:dyDescent="0.25"/>
    <row r="9676" s="2" customFormat="1" ht="10.5" x14ac:dyDescent="0.25"/>
    <row r="9677" s="2" customFormat="1" ht="10.5" x14ac:dyDescent="0.25"/>
    <row r="9678" s="2" customFormat="1" ht="10.5" x14ac:dyDescent="0.25"/>
    <row r="9679" s="2" customFormat="1" ht="10.5" x14ac:dyDescent="0.25"/>
    <row r="9680" s="2" customFormat="1" ht="10.5" x14ac:dyDescent="0.25"/>
    <row r="9681" s="2" customFormat="1" ht="10.5" x14ac:dyDescent="0.25"/>
    <row r="9682" s="2" customFormat="1" ht="10.5" x14ac:dyDescent="0.25"/>
    <row r="9683" s="2" customFormat="1" ht="10.5" x14ac:dyDescent="0.25"/>
    <row r="9684" s="2" customFormat="1" ht="10.5" x14ac:dyDescent="0.25"/>
    <row r="9685" s="2" customFormat="1" ht="10.5" x14ac:dyDescent="0.25"/>
    <row r="9686" s="2" customFormat="1" ht="10.5" x14ac:dyDescent="0.25"/>
    <row r="9687" s="2" customFormat="1" ht="10.5" x14ac:dyDescent="0.25"/>
    <row r="9688" s="2" customFormat="1" ht="10.5" x14ac:dyDescent="0.25"/>
    <row r="9689" s="2" customFormat="1" ht="10.5" x14ac:dyDescent="0.25"/>
    <row r="9690" s="2" customFormat="1" ht="10.5" x14ac:dyDescent="0.25"/>
    <row r="9691" s="2" customFormat="1" ht="10.5" x14ac:dyDescent="0.25"/>
    <row r="9692" s="2" customFormat="1" ht="10.5" x14ac:dyDescent="0.25"/>
    <row r="9693" s="2" customFormat="1" ht="10.5" x14ac:dyDescent="0.25"/>
    <row r="9694" s="2" customFormat="1" ht="10.5" x14ac:dyDescent="0.25"/>
    <row r="9695" s="2" customFormat="1" ht="10.5" x14ac:dyDescent="0.25"/>
    <row r="9696" s="2" customFormat="1" ht="10.5" x14ac:dyDescent="0.25"/>
    <row r="9697" s="2" customFormat="1" ht="10.5" x14ac:dyDescent="0.25"/>
    <row r="9698" s="2" customFormat="1" ht="10.5" x14ac:dyDescent="0.25"/>
    <row r="9699" s="2" customFormat="1" ht="10.5" x14ac:dyDescent="0.25"/>
    <row r="9700" s="2" customFormat="1" ht="10.5" x14ac:dyDescent="0.25"/>
    <row r="9701" s="2" customFormat="1" ht="10.5" x14ac:dyDescent="0.25"/>
    <row r="9702" s="2" customFormat="1" ht="10.5" x14ac:dyDescent="0.25"/>
    <row r="9703" s="2" customFormat="1" ht="10.5" x14ac:dyDescent="0.25"/>
    <row r="9704" s="2" customFormat="1" ht="10.5" x14ac:dyDescent="0.25"/>
    <row r="9705" s="2" customFormat="1" ht="10.5" x14ac:dyDescent="0.25"/>
    <row r="9706" s="2" customFormat="1" ht="10.5" x14ac:dyDescent="0.25"/>
    <row r="9707" s="2" customFormat="1" ht="10.5" x14ac:dyDescent="0.25"/>
    <row r="9708" s="2" customFormat="1" ht="10.5" x14ac:dyDescent="0.25"/>
    <row r="9709" s="2" customFormat="1" ht="10.5" x14ac:dyDescent="0.25"/>
    <row r="9710" s="2" customFormat="1" ht="10.5" x14ac:dyDescent="0.25"/>
    <row r="9711" s="2" customFormat="1" ht="10.5" x14ac:dyDescent="0.25"/>
    <row r="9712" s="2" customFormat="1" ht="10.5" x14ac:dyDescent="0.25"/>
    <row r="9713" s="2" customFormat="1" ht="10.5" x14ac:dyDescent="0.25"/>
    <row r="9714" s="2" customFormat="1" ht="10.5" x14ac:dyDescent="0.25"/>
    <row r="9715" s="2" customFormat="1" ht="10.5" x14ac:dyDescent="0.25"/>
    <row r="9716" s="2" customFormat="1" ht="10.5" x14ac:dyDescent="0.25"/>
    <row r="9717" s="2" customFormat="1" ht="10.5" x14ac:dyDescent="0.25"/>
    <row r="9718" s="2" customFormat="1" ht="10.5" x14ac:dyDescent="0.25"/>
    <row r="9719" s="2" customFormat="1" ht="10.5" x14ac:dyDescent="0.25"/>
    <row r="9720" s="2" customFormat="1" ht="10.5" x14ac:dyDescent="0.25"/>
    <row r="9721" s="2" customFormat="1" ht="10.5" x14ac:dyDescent="0.25"/>
    <row r="9722" s="2" customFormat="1" ht="10.5" x14ac:dyDescent="0.25"/>
    <row r="9723" s="2" customFormat="1" ht="10.5" x14ac:dyDescent="0.25"/>
    <row r="9724" s="2" customFormat="1" ht="10.5" x14ac:dyDescent="0.25"/>
    <row r="9725" s="2" customFormat="1" ht="10.5" x14ac:dyDescent="0.25"/>
    <row r="9726" s="2" customFormat="1" ht="10.5" x14ac:dyDescent="0.25"/>
    <row r="9727" s="2" customFormat="1" ht="10.5" x14ac:dyDescent="0.25"/>
    <row r="9728" s="2" customFormat="1" ht="10.5" x14ac:dyDescent="0.25"/>
    <row r="9729" s="2" customFormat="1" ht="10.5" x14ac:dyDescent="0.25"/>
    <row r="9730" s="2" customFormat="1" ht="10.5" x14ac:dyDescent="0.25"/>
    <row r="9731" s="2" customFormat="1" ht="10.5" x14ac:dyDescent="0.25"/>
    <row r="9732" s="2" customFormat="1" ht="10.5" x14ac:dyDescent="0.25"/>
    <row r="9733" s="2" customFormat="1" ht="10.5" x14ac:dyDescent="0.25"/>
    <row r="9734" s="2" customFormat="1" ht="10.5" x14ac:dyDescent="0.25"/>
    <row r="9735" s="2" customFormat="1" ht="10.5" x14ac:dyDescent="0.25"/>
    <row r="9736" s="2" customFormat="1" ht="10.5" x14ac:dyDescent="0.25"/>
    <row r="9737" s="2" customFormat="1" ht="10.5" x14ac:dyDescent="0.25"/>
    <row r="9738" s="2" customFormat="1" ht="10.5" x14ac:dyDescent="0.25"/>
    <row r="9739" s="2" customFormat="1" ht="10.5" x14ac:dyDescent="0.25"/>
    <row r="9740" s="2" customFormat="1" ht="10.5" x14ac:dyDescent="0.25"/>
    <row r="9741" s="2" customFormat="1" ht="10.5" x14ac:dyDescent="0.25"/>
    <row r="9742" s="2" customFormat="1" ht="10.5" x14ac:dyDescent="0.25"/>
    <row r="9743" s="2" customFormat="1" ht="10.5" x14ac:dyDescent="0.25"/>
    <row r="9744" s="2" customFormat="1" ht="10.5" x14ac:dyDescent="0.25"/>
    <row r="9745" s="2" customFormat="1" ht="10.5" x14ac:dyDescent="0.25"/>
    <row r="9746" s="2" customFormat="1" ht="10.5" x14ac:dyDescent="0.25"/>
    <row r="9747" s="2" customFormat="1" ht="10.5" x14ac:dyDescent="0.25"/>
    <row r="9748" s="2" customFormat="1" ht="10.5" x14ac:dyDescent="0.25"/>
    <row r="9749" s="2" customFormat="1" ht="10.5" x14ac:dyDescent="0.25"/>
    <row r="9750" s="2" customFormat="1" ht="10.5" x14ac:dyDescent="0.25"/>
    <row r="9751" s="2" customFormat="1" ht="10.5" x14ac:dyDescent="0.25"/>
    <row r="9752" s="2" customFormat="1" ht="10.5" x14ac:dyDescent="0.25"/>
    <row r="9753" s="2" customFormat="1" ht="10.5" x14ac:dyDescent="0.25"/>
    <row r="9754" s="2" customFormat="1" ht="10.5" x14ac:dyDescent="0.25"/>
    <row r="9755" s="2" customFormat="1" ht="10.5" x14ac:dyDescent="0.25"/>
    <row r="9756" s="2" customFormat="1" ht="10.5" x14ac:dyDescent="0.25"/>
    <row r="9757" s="2" customFormat="1" ht="10.5" x14ac:dyDescent="0.25"/>
    <row r="9758" s="2" customFormat="1" ht="10.5" x14ac:dyDescent="0.25"/>
    <row r="9759" s="2" customFormat="1" ht="10.5" x14ac:dyDescent="0.25"/>
    <row r="9760" s="2" customFormat="1" ht="10.5" x14ac:dyDescent="0.25"/>
    <row r="9761" s="2" customFormat="1" ht="10.5" x14ac:dyDescent="0.25"/>
    <row r="9762" s="2" customFormat="1" ht="10.5" x14ac:dyDescent="0.25"/>
    <row r="9763" s="2" customFormat="1" ht="10.5" x14ac:dyDescent="0.25"/>
    <row r="9764" s="2" customFormat="1" ht="10.5" x14ac:dyDescent="0.25"/>
    <row r="9765" s="2" customFormat="1" ht="10.5" x14ac:dyDescent="0.25"/>
    <row r="9766" s="2" customFormat="1" ht="10.5" x14ac:dyDescent="0.25"/>
    <row r="9767" s="2" customFormat="1" ht="10.5" x14ac:dyDescent="0.25"/>
    <row r="9768" s="2" customFormat="1" ht="10.5" x14ac:dyDescent="0.25"/>
    <row r="9769" s="2" customFormat="1" ht="10.5" x14ac:dyDescent="0.25"/>
    <row r="9770" s="2" customFormat="1" ht="10.5" x14ac:dyDescent="0.25"/>
    <row r="9771" s="2" customFormat="1" ht="10.5" x14ac:dyDescent="0.25"/>
    <row r="9772" s="2" customFormat="1" ht="10.5" x14ac:dyDescent="0.25"/>
    <row r="9773" s="2" customFormat="1" ht="10.5" x14ac:dyDescent="0.25"/>
    <row r="9774" s="2" customFormat="1" ht="10.5" x14ac:dyDescent="0.25"/>
    <row r="9775" s="2" customFormat="1" ht="10.5" x14ac:dyDescent="0.25"/>
    <row r="9776" s="2" customFormat="1" ht="10.5" x14ac:dyDescent="0.25"/>
    <row r="9777" s="2" customFormat="1" ht="10.5" x14ac:dyDescent="0.25"/>
    <row r="9778" s="2" customFormat="1" ht="10.5" x14ac:dyDescent="0.25"/>
    <row r="9779" s="2" customFormat="1" ht="10.5" x14ac:dyDescent="0.25"/>
    <row r="9780" s="2" customFormat="1" ht="10.5" x14ac:dyDescent="0.25"/>
    <row r="9781" s="2" customFormat="1" ht="10.5" x14ac:dyDescent="0.25"/>
    <row r="9782" s="2" customFormat="1" ht="10.5" x14ac:dyDescent="0.25"/>
    <row r="9783" s="2" customFormat="1" ht="10.5" x14ac:dyDescent="0.25"/>
    <row r="9784" s="2" customFormat="1" ht="10.5" x14ac:dyDescent="0.25"/>
    <row r="9785" s="2" customFormat="1" ht="10.5" x14ac:dyDescent="0.25"/>
    <row r="9786" s="2" customFormat="1" ht="10.5" x14ac:dyDescent="0.25"/>
    <row r="9787" s="2" customFormat="1" ht="10.5" x14ac:dyDescent="0.25"/>
    <row r="9788" s="2" customFormat="1" ht="10.5" x14ac:dyDescent="0.25"/>
    <row r="9789" s="2" customFormat="1" ht="10.5" x14ac:dyDescent="0.25"/>
    <row r="9790" s="2" customFormat="1" ht="10.5" x14ac:dyDescent="0.25"/>
    <row r="9791" s="2" customFormat="1" ht="10.5" x14ac:dyDescent="0.25"/>
    <row r="9792" s="2" customFormat="1" ht="10.5" x14ac:dyDescent="0.25"/>
    <row r="9793" s="2" customFormat="1" ht="10.5" x14ac:dyDescent="0.25"/>
    <row r="9794" s="2" customFormat="1" ht="10.5" x14ac:dyDescent="0.25"/>
    <row r="9795" s="2" customFormat="1" ht="10.5" x14ac:dyDescent="0.25"/>
    <row r="9796" s="2" customFormat="1" ht="10.5" x14ac:dyDescent="0.25"/>
    <row r="9797" s="2" customFormat="1" ht="10.5" x14ac:dyDescent="0.25"/>
    <row r="9798" s="2" customFormat="1" ht="10.5" x14ac:dyDescent="0.25"/>
    <row r="9799" s="2" customFormat="1" ht="10.5" x14ac:dyDescent="0.25"/>
    <row r="9800" s="2" customFormat="1" ht="10.5" x14ac:dyDescent="0.25"/>
    <row r="9801" s="2" customFormat="1" ht="10.5" x14ac:dyDescent="0.25"/>
    <row r="9802" s="2" customFormat="1" ht="10.5" x14ac:dyDescent="0.25"/>
    <row r="9803" s="2" customFormat="1" ht="10.5" x14ac:dyDescent="0.25"/>
    <row r="9804" s="2" customFormat="1" ht="10.5" x14ac:dyDescent="0.25"/>
    <row r="9805" s="2" customFormat="1" ht="10.5" x14ac:dyDescent="0.25"/>
    <row r="9806" s="2" customFormat="1" ht="10.5" x14ac:dyDescent="0.25"/>
    <row r="9807" s="2" customFormat="1" ht="10.5" x14ac:dyDescent="0.25"/>
    <row r="9808" s="2" customFormat="1" ht="10.5" x14ac:dyDescent="0.25"/>
    <row r="9809" s="2" customFormat="1" ht="10.5" x14ac:dyDescent="0.25"/>
    <row r="9810" s="2" customFormat="1" ht="10.5" x14ac:dyDescent="0.25"/>
    <row r="9811" s="2" customFormat="1" ht="10.5" x14ac:dyDescent="0.25"/>
    <row r="9812" s="2" customFormat="1" ht="10.5" x14ac:dyDescent="0.25"/>
    <row r="9813" s="2" customFormat="1" ht="10.5" x14ac:dyDescent="0.25"/>
    <row r="9814" s="2" customFormat="1" ht="10.5" x14ac:dyDescent="0.25"/>
    <row r="9815" s="2" customFormat="1" ht="10.5" x14ac:dyDescent="0.25"/>
    <row r="9816" s="2" customFormat="1" ht="10.5" x14ac:dyDescent="0.25"/>
    <row r="9817" s="2" customFormat="1" ht="10.5" x14ac:dyDescent="0.25"/>
    <row r="9818" s="2" customFormat="1" ht="10.5" x14ac:dyDescent="0.25"/>
    <row r="9819" s="2" customFormat="1" ht="10.5" x14ac:dyDescent="0.25"/>
    <row r="9820" s="2" customFormat="1" ht="10.5" x14ac:dyDescent="0.25"/>
    <row r="9821" s="2" customFormat="1" ht="10.5" x14ac:dyDescent="0.25"/>
    <row r="9822" s="2" customFormat="1" ht="10.5" x14ac:dyDescent="0.25"/>
    <row r="9823" s="2" customFormat="1" ht="10.5" x14ac:dyDescent="0.25"/>
    <row r="9824" s="2" customFormat="1" ht="10.5" x14ac:dyDescent="0.25"/>
    <row r="9825" s="2" customFormat="1" ht="10.5" x14ac:dyDescent="0.25"/>
    <row r="9826" s="2" customFormat="1" ht="10.5" x14ac:dyDescent="0.25"/>
    <row r="9827" s="2" customFormat="1" ht="10.5" x14ac:dyDescent="0.25"/>
    <row r="9828" s="2" customFormat="1" ht="10.5" x14ac:dyDescent="0.25"/>
    <row r="9829" s="2" customFormat="1" ht="10.5" x14ac:dyDescent="0.25"/>
    <row r="9830" s="2" customFormat="1" ht="10.5" x14ac:dyDescent="0.25"/>
    <row r="9831" s="2" customFormat="1" ht="10.5" x14ac:dyDescent="0.25"/>
    <row r="9832" s="2" customFormat="1" ht="10.5" x14ac:dyDescent="0.25"/>
    <row r="9833" s="2" customFormat="1" ht="10.5" x14ac:dyDescent="0.25"/>
    <row r="9834" s="2" customFormat="1" ht="10.5" x14ac:dyDescent="0.25"/>
    <row r="9835" s="2" customFormat="1" ht="10.5" x14ac:dyDescent="0.25"/>
    <row r="9836" s="2" customFormat="1" ht="10.5" x14ac:dyDescent="0.25"/>
    <row r="9837" s="2" customFormat="1" ht="10.5" x14ac:dyDescent="0.25"/>
    <row r="9838" s="2" customFormat="1" ht="10.5" x14ac:dyDescent="0.25"/>
    <row r="9839" s="2" customFormat="1" ht="10.5" x14ac:dyDescent="0.25"/>
    <row r="9840" s="2" customFormat="1" ht="10.5" x14ac:dyDescent="0.25"/>
    <row r="9841" s="2" customFormat="1" ht="10.5" x14ac:dyDescent="0.25"/>
    <row r="9842" s="2" customFormat="1" ht="10.5" x14ac:dyDescent="0.25"/>
    <row r="9843" s="2" customFormat="1" ht="10.5" x14ac:dyDescent="0.25"/>
    <row r="9844" s="2" customFormat="1" ht="10.5" x14ac:dyDescent="0.25"/>
    <row r="9845" s="2" customFormat="1" ht="10.5" x14ac:dyDescent="0.25"/>
    <row r="9846" s="2" customFormat="1" ht="10.5" x14ac:dyDescent="0.25"/>
    <row r="9847" s="2" customFormat="1" ht="10.5" x14ac:dyDescent="0.25"/>
    <row r="9848" s="2" customFormat="1" ht="10.5" x14ac:dyDescent="0.25"/>
    <row r="9849" s="2" customFormat="1" ht="10.5" x14ac:dyDescent="0.25"/>
    <row r="9850" s="2" customFormat="1" ht="10.5" x14ac:dyDescent="0.25"/>
    <row r="9851" s="2" customFormat="1" ht="10.5" x14ac:dyDescent="0.25"/>
    <row r="9852" s="2" customFormat="1" ht="10.5" x14ac:dyDescent="0.25"/>
    <row r="9853" s="2" customFormat="1" ht="10.5" x14ac:dyDescent="0.25"/>
    <row r="9854" s="2" customFormat="1" ht="10.5" x14ac:dyDescent="0.25"/>
    <row r="9855" s="2" customFormat="1" ht="10.5" x14ac:dyDescent="0.25"/>
    <row r="9856" s="2" customFormat="1" ht="10.5" x14ac:dyDescent="0.25"/>
    <row r="9857" s="2" customFormat="1" ht="10.5" x14ac:dyDescent="0.25"/>
    <row r="9858" s="2" customFormat="1" ht="10.5" x14ac:dyDescent="0.25"/>
    <row r="9859" s="2" customFormat="1" ht="10.5" x14ac:dyDescent="0.25"/>
    <row r="9860" s="2" customFormat="1" ht="10.5" x14ac:dyDescent="0.25"/>
    <row r="9861" s="2" customFormat="1" ht="10.5" x14ac:dyDescent="0.25"/>
    <row r="9862" s="2" customFormat="1" ht="10.5" x14ac:dyDescent="0.25"/>
    <row r="9863" s="2" customFormat="1" ht="10.5" x14ac:dyDescent="0.25"/>
    <row r="9864" s="2" customFormat="1" ht="10.5" x14ac:dyDescent="0.25"/>
    <row r="9865" s="2" customFormat="1" ht="10.5" x14ac:dyDescent="0.25"/>
    <row r="9866" s="2" customFormat="1" ht="10.5" x14ac:dyDescent="0.25"/>
    <row r="9867" s="2" customFormat="1" ht="10.5" x14ac:dyDescent="0.25"/>
    <row r="9868" s="2" customFormat="1" ht="10.5" x14ac:dyDescent="0.25"/>
    <row r="9869" s="2" customFormat="1" ht="10.5" x14ac:dyDescent="0.25"/>
    <row r="9870" s="2" customFormat="1" ht="10.5" x14ac:dyDescent="0.25"/>
    <row r="9871" s="2" customFormat="1" ht="10.5" x14ac:dyDescent="0.25"/>
    <row r="9872" s="2" customFormat="1" ht="10.5" x14ac:dyDescent="0.25"/>
    <row r="9873" s="2" customFormat="1" ht="10.5" x14ac:dyDescent="0.25"/>
    <row r="9874" s="2" customFormat="1" ht="10.5" x14ac:dyDescent="0.25"/>
    <row r="9875" s="2" customFormat="1" ht="10.5" x14ac:dyDescent="0.25"/>
    <row r="9876" s="2" customFormat="1" ht="10.5" x14ac:dyDescent="0.25"/>
    <row r="9877" s="2" customFormat="1" ht="10.5" x14ac:dyDescent="0.25"/>
    <row r="9878" s="2" customFormat="1" ht="10.5" x14ac:dyDescent="0.25"/>
    <row r="9879" s="2" customFormat="1" ht="10.5" x14ac:dyDescent="0.25"/>
    <row r="9880" s="2" customFormat="1" ht="10.5" x14ac:dyDescent="0.25"/>
    <row r="9881" s="2" customFormat="1" ht="10.5" x14ac:dyDescent="0.25"/>
    <row r="9882" s="2" customFormat="1" ht="10.5" x14ac:dyDescent="0.25"/>
    <row r="9883" s="2" customFormat="1" ht="10.5" x14ac:dyDescent="0.25"/>
    <row r="9884" s="2" customFormat="1" ht="10.5" x14ac:dyDescent="0.25"/>
    <row r="9885" s="2" customFormat="1" ht="10.5" x14ac:dyDescent="0.25"/>
    <row r="9886" s="2" customFormat="1" ht="10.5" x14ac:dyDescent="0.25"/>
    <row r="9887" s="2" customFormat="1" ht="10.5" x14ac:dyDescent="0.25"/>
    <row r="9888" s="2" customFormat="1" ht="10.5" x14ac:dyDescent="0.25"/>
    <row r="9889" s="2" customFormat="1" ht="10.5" x14ac:dyDescent="0.25"/>
    <row r="9890" s="2" customFormat="1" ht="10.5" x14ac:dyDescent="0.25"/>
    <row r="9891" s="2" customFormat="1" ht="10.5" x14ac:dyDescent="0.25"/>
    <row r="9892" s="2" customFormat="1" ht="10.5" x14ac:dyDescent="0.25"/>
    <row r="9893" s="2" customFormat="1" ht="10.5" x14ac:dyDescent="0.25"/>
    <row r="9894" s="2" customFormat="1" ht="10.5" x14ac:dyDescent="0.25"/>
    <row r="9895" s="2" customFormat="1" ht="10.5" x14ac:dyDescent="0.25"/>
    <row r="9896" s="2" customFormat="1" ht="10.5" x14ac:dyDescent="0.25"/>
    <row r="9897" s="2" customFormat="1" ht="10.5" x14ac:dyDescent="0.25"/>
    <row r="9898" s="2" customFormat="1" ht="10.5" x14ac:dyDescent="0.25"/>
    <row r="9899" s="2" customFormat="1" ht="10.5" x14ac:dyDescent="0.25"/>
    <row r="9900" s="2" customFormat="1" ht="10.5" x14ac:dyDescent="0.25"/>
    <row r="9901" s="2" customFormat="1" ht="10.5" x14ac:dyDescent="0.25"/>
    <row r="9902" s="2" customFormat="1" ht="10.5" x14ac:dyDescent="0.25"/>
    <row r="9903" s="2" customFormat="1" ht="10.5" x14ac:dyDescent="0.25"/>
    <row r="9904" s="2" customFormat="1" ht="10.5" x14ac:dyDescent="0.25"/>
    <row r="9905" s="2" customFormat="1" ht="10.5" x14ac:dyDescent="0.25"/>
    <row r="9906" s="2" customFormat="1" ht="10.5" x14ac:dyDescent="0.25"/>
    <row r="9907" s="2" customFormat="1" ht="10.5" x14ac:dyDescent="0.25"/>
    <row r="9908" s="2" customFormat="1" ht="10.5" x14ac:dyDescent="0.25"/>
    <row r="9909" s="2" customFormat="1" ht="10.5" x14ac:dyDescent="0.25"/>
    <row r="9910" s="2" customFormat="1" ht="10.5" x14ac:dyDescent="0.25"/>
    <row r="9911" s="2" customFormat="1" ht="10.5" x14ac:dyDescent="0.25"/>
    <row r="9912" s="2" customFormat="1" ht="10.5" x14ac:dyDescent="0.25"/>
    <row r="9913" s="2" customFormat="1" ht="10.5" x14ac:dyDescent="0.25"/>
    <row r="9914" s="2" customFormat="1" ht="10.5" x14ac:dyDescent="0.25"/>
    <row r="9915" s="2" customFormat="1" ht="10.5" x14ac:dyDescent="0.25"/>
    <row r="9916" s="2" customFormat="1" ht="10.5" x14ac:dyDescent="0.25"/>
    <row r="9917" s="2" customFormat="1" ht="10.5" x14ac:dyDescent="0.25"/>
    <row r="9918" s="2" customFormat="1" ht="10.5" x14ac:dyDescent="0.25"/>
    <row r="9919" s="2" customFormat="1" ht="10.5" x14ac:dyDescent="0.25"/>
    <row r="9920" s="2" customFormat="1" ht="10.5" x14ac:dyDescent="0.25"/>
    <row r="9921" s="2" customFormat="1" ht="10.5" x14ac:dyDescent="0.25"/>
    <row r="9922" s="2" customFormat="1" ht="10.5" x14ac:dyDescent="0.25"/>
    <row r="9923" s="2" customFormat="1" ht="10.5" x14ac:dyDescent="0.25"/>
    <row r="9924" s="2" customFormat="1" ht="10.5" x14ac:dyDescent="0.25"/>
    <row r="9925" s="2" customFormat="1" ht="10.5" x14ac:dyDescent="0.25"/>
    <row r="9926" s="2" customFormat="1" ht="10.5" x14ac:dyDescent="0.25"/>
    <row r="9927" s="2" customFormat="1" ht="10.5" x14ac:dyDescent="0.25"/>
    <row r="9928" s="2" customFormat="1" ht="10.5" x14ac:dyDescent="0.25"/>
    <row r="9929" s="2" customFormat="1" ht="10.5" x14ac:dyDescent="0.25"/>
    <row r="9930" s="2" customFormat="1" ht="10.5" x14ac:dyDescent="0.25"/>
    <row r="9931" s="2" customFormat="1" ht="10.5" x14ac:dyDescent="0.25"/>
    <row r="9932" s="2" customFormat="1" ht="10.5" x14ac:dyDescent="0.25"/>
    <row r="9933" s="2" customFormat="1" ht="10.5" x14ac:dyDescent="0.25"/>
    <row r="9934" s="2" customFormat="1" ht="10.5" x14ac:dyDescent="0.25"/>
    <row r="9935" s="2" customFormat="1" ht="10.5" x14ac:dyDescent="0.25"/>
    <row r="9936" s="2" customFormat="1" ht="10.5" x14ac:dyDescent="0.25"/>
    <row r="9937" s="2" customFormat="1" ht="10.5" x14ac:dyDescent="0.25"/>
    <row r="9938" s="2" customFormat="1" ht="10.5" x14ac:dyDescent="0.25"/>
    <row r="9939" s="2" customFormat="1" ht="10.5" x14ac:dyDescent="0.25"/>
    <row r="9940" s="2" customFormat="1" ht="10.5" x14ac:dyDescent="0.25"/>
    <row r="9941" s="2" customFormat="1" ht="10.5" x14ac:dyDescent="0.25"/>
    <row r="9942" s="2" customFormat="1" ht="10.5" x14ac:dyDescent="0.25"/>
    <row r="9943" s="2" customFormat="1" ht="10.5" x14ac:dyDescent="0.25"/>
    <row r="9944" s="2" customFormat="1" ht="10.5" x14ac:dyDescent="0.25"/>
    <row r="9945" s="2" customFormat="1" ht="10.5" x14ac:dyDescent="0.25"/>
    <row r="9946" s="2" customFormat="1" ht="10.5" x14ac:dyDescent="0.25"/>
    <row r="9947" s="2" customFormat="1" ht="10.5" x14ac:dyDescent="0.25"/>
    <row r="9948" s="2" customFormat="1" ht="10.5" x14ac:dyDescent="0.25"/>
    <row r="9949" s="2" customFormat="1" ht="10.5" x14ac:dyDescent="0.25"/>
    <row r="9950" s="2" customFormat="1" ht="10.5" x14ac:dyDescent="0.25"/>
    <row r="9951" s="2" customFormat="1" ht="10.5" x14ac:dyDescent="0.25"/>
    <row r="9952" s="2" customFormat="1" ht="10.5" x14ac:dyDescent="0.25"/>
    <row r="9953" s="2" customFormat="1" ht="10.5" x14ac:dyDescent="0.25"/>
    <row r="9954" s="2" customFormat="1" ht="10.5" x14ac:dyDescent="0.25"/>
    <row r="9955" s="2" customFormat="1" ht="10.5" x14ac:dyDescent="0.25"/>
    <row r="9956" s="2" customFormat="1" ht="10.5" x14ac:dyDescent="0.25"/>
    <row r="9957" s="2" customFormat="1" ht="10.5" x14ac:dyDescent="0.25"/>
    <row r="9958" s="2" customFormat="1" ht="10.5" x14ac:dyDescent="0.25"/>
    <row r="9959" s="2" customFormat="1" ht="10.5" x14ac:dyDescent="0.25"/>
    <row r="9960" s="2" customFormat="1" ht="10.5" x14ac:dyDescent="0.25"/>
    <row r="9961" s="2" customFormat="1" ht="10.5" x14ac:dyDescent="0.25"/>
    <row r="9962" s="2" customFormat="1" ht="10.5" x14ac:dyDescent="0.25"/>
    <row r="9963" s="2" customFormat="1" ht="10.5" x14ac:dyDescent="0.25"/>
    <row r="9964" s="2" customFormat="1" ht="10.5" x14ac:dyDescent="0.25"/>
    <row r="9965" s="2" customFormat="1" ht="10.5" x14ac:dyDescent="0.25"/>
    <row r="9966" s="2" customFormat="1" ht="10.5" x14ac:dyDescent="0.25"/>
    <row r="9967" s="2" customFormat="1" ht="10.5" x14ac:dyDescent="0.25"/>
    <row r="9968" s="2" customFormat="1" ht="10.5" x14ac:dyDescent="0.25"/>
    <row r="9969" s="2" customFormat="1" ht="10.5" x14ac:dyDescent="0.25"/>
    <row r="9970" s="2" customFormat="1" ht="10.5" x14ac:dyDescent="0.25"/>
    <row r="9971" s="2" customFormat="1" ht="10.5" x14ac:dyDescent="0.25"/>
    <row r="9972" s="2" customFormat="1" ht="10.5" x14ac:dyDescent="0.25"/>
    <row r="9973" s="2" customFormat="1" ht="10.5" x14ac:dyDescent="0.25"/>
    <row r="9974" s="2" customFormat="1" ht="10.5" x14ac:dyDescent="0.25"/>
    <row r="9975" s="2" customFormat="1" ht="10.5" x14ac:dyDescent="0.25"/>
    <row r="9976" s="2" customFormat="1" ht="10.5" x14ac:dyDescent="0.25"/>
    <row r="9977" s="2" customFormat="1" ht="10.5" x14ac:dyDescent="0.25"/>
    <row r="9978" s="2" customFormat="1" ht="10.5" x14ac:dyDescent="0.25"/>
    <row r="9979" s="2" customFormat="1" ht="10.5" x14ac:dyDescent="0.25"/>
    <row r="9980" s="2" customFormat="1" ht="10.5" x14ac:dyDescent="0.25"/>
    <row r="9981" s="2" customFormat="1" ht="10.5" x14ac:dyDescent="0.25"/>
    <row r="9982" s="2" customFormat="1" ht="10.5" x14ac:dyDescent="0.25"/>
    <row r="9983" s="2" customFormat="1" ht="10.5" x14ac:dyDescent="0.25"/>
    <row r="9984" s="2" customFormat="1" ht="10.5" x14ac:dyDescent="0.25"/>
    <row r="9985" s="2" customFormat="1" ht="10.5" x14ac:dyDescent="0.25"/>
    <row r="9986" s="2" customFormat="1" ht="10.5" x14ac:dyDescent="0.25"/>
    <row r="9987" s="2" customFormat="1" ht="10.5" x14ac:dyDescent="0.25"/>
    <row r="9988" s="2" customFormat="1" ht="10.5" x14ac:dyDescent="0.25"/>
    <row r="9989" s="2" customFormat="1" ht="10.5" x14ac:dyDescent="0.25"/>
    <row r="9990" s="2" customFormat="1" ht="10.5" x14ac:dyDescent="0.25"/>
    <row r="9991" s="2" customFormat="1" ht="10.5" x14ac:dyDescent="0.25"/>
    <row r="9992" s="2" customFormat="1" ht="10.5" x14ac:dyDescent="0.25"/>
    <row r="9993" s="2" customFormat="1" ht="10.5" x14ac:dyDescent="0.25"/>
    <row r="9994" s="2" customFormat="1" ht="10.5" x14ac:dyDescent="0.25"/>
    <row r="9995" s="2" customFormat="1" ht="10.5" x14ac:dyDescent="0.25"/>
    <row r="9996" s="2" customFormat="1" ht="10.5" x14ac:dyDescent="0.25"/>
    <row r="9997" s="2" customFormat="1" ht="10.5" x14ac:dyDescent="0.25"/>
    <row r="9998" s="2" customFormat="1" ht="10.5" x14ac:dyDescent="0.25"/>
    <row r="9999" s="2" customFormat="1" ht="10.5" x14ac:dyDescent="0.25"/>
    <row r="10000" s="2" customFormat="1" ht="10.5" x14ac:dyDescent="0.25"/>
    <row r="10001" s="2" customFormat="1" ht="10.5" x14ac:dyDescent="0.25"/>
    <row r="10002" s="2" customFormat="1" ht="10.5" x14ac:dyDescent="0.25"/>
    <row r="10003" s="2" customFormat="1" ht="10.5" x14ac:dyDescent="0.25"/>
    <row r="10004" s="2" customFormat="1" ht="10.5" x14ac:dyDescent="0.25"/>
    <row r="10005" s="2" customFormat="1" ht="10.5" x14ac:dyDescent="0.25"/>
    <row r="10006" s="2" customFormat="1" ht="10.5" x14ac:dyDescent="0.25"/>
    <row r="10007" s="2" customFormat="1" ht="10.5" x14ac:dyDescent="0.25"/>
    <row r="10008" s="2" customFormat="1" ht="10.5" x14ac:dyDescent="0.25"/>
    <row r="10009" s="2" customFormat="1" ht="10.5" x14ac:dyDescent="0.25"/>
    <row r="10010" s="2" customFormat="1" ht="10.5" x14ac:dyDescent="0.25"/>
    <row r="10011" s="2" customFormat="1" ht="10.5" x14ac:dyDescent="0.25"/>
    <row r="10012" s="2" customFormat="1" ht="10.5" x14ac:dyDescent="0.25"/>
    <row r="10013" s="2" customFormat="1" ht="10.5" x14ac:dyDescent="0.25"/>
    <row r="10014" s="2" customFormat="1" ht="10.5" x14ac:dyDescent="0.25"/>
    <row r="10015" s="2" customFormat="1" ht="10.5" x14ac:dyDescent="0.25"/>
    <row r="10016" s="2" customFormat="1" ht="10.5" x14ac:dyDescent="0.25"/>
    <row r="10017" s="2" customFormat="1" ht="10.5" x14ac:dyDescent="0.25"/>
    <row r="10018" s="2" customFormat="1" ht="10.5" x14ac:dyDescent="0.25"/>
    <row r="10019" s="2" customFormat="1" ht="10.5" x14ac:dyDescent="0.25"/>
    <row r="10020" s="2" customFormat="1" ht="10.5" x14ac:dyDescent="0.25"/>
    <row r="10021" s="2" customFormat="1" ht="10.5" x14ac:dyDescent="0.25"/>
    <row r="10022" s="2" customFormat="1" ht="10.5" x14ac:dyDescent="0.25"/>
    <row r="10023" s="2" customFormat="1" ht="10.5" x14ac:dyDescent="0.25"/>
    <row r="10024" s="2" customFormat="1" ht="10.5" x14ac:dyDescent="0.25"/>
    <row r="10025" s="2" customFormat="1" ht="10.5" x14ac:dyDescent="0.25"/>
    <row r="10026" s="2" customFormat="1" ht="10.5" x14ac:dyDescent="0.25"/>
    <row r="10027" s="2" customFormat="1" ht="10.5" x14ac:dyDescent="0.25"/>
    <row r="10028" s="2" customFormat="1" ht="10.5" x14ac:dyDescent="0.25"/>
    <row r="10029" s="2" customFormat="1" ht="10.5" x14ac:dyDescent="0.25"/>
    <row r="10030" s="2" customFormat="1" ht="10.5" x14ac:dyDescent="0.25"/>
    <row r="10031" s="2" customFormat="1" ht="10.5" x14ac:dyDescent="0.25"/>
    <row r="10032" s="2" customFormat="1" ht="10.5" x14ac:dyDescent="0.25"/>
    <row r="10033" s="2" customFormat="1" ht="10.5" x14ac:dyDescent="0.25"/>
    <row r="10034" s="2" customFormat="1" ht="10.5" x14ac:dyDescent="0.25"/>
    <row r="10035" s="2" customFormat="1" ht="10.5" x14ac:dyDescent="0.25"/>
    <row r="10036" s="2" customFormat="1" ht="10.5" x14ac:dyDescent="0.25"/>
    <row r="10037" s="2" customFormat="1" ht="10.5" x14ac:dyDescent="0.25"/>
    <row r="10038" s="2" customFormat="1" ht="10.5" x14ac:dyDescent="0.25"/>
    <row r="10039" s="2" customFormat="1" ht="10.5" x14ac:dyDescent="0.25"/>
    <row r="10040" s="2" customFormat="1" ht="10.5" x14ac:dyDescent="0.25"/>
    <row r="10041" s="2" customFormat="1" ht="10.5" x14ac:dyDescent="0.25"/>
    <row r="10042" s="2" customFormat="1" ht="10.5" x14ac:dyDescent="0.25"/>
    <row r="10043" s="2" customFormat="1" ht="10.5" x14ac:dyDescent="0.25"/>
    <row r="10044" s="2" customFormat="1" ht="10.5" x14ac:dyDescent="0.25"/>
    <row r="10045" s="2" customFormat="1" ht="10.5" x14ac:dyDescent="0.25"/>
    <row r="10046" s="2" customFormat="1" ht="10.5" x14ac:dyDescent="0.25"/>
    <row r="10047" s="2" customFormat="1" ht="10.5" x14ac:dyDescent="0.25"/>
    <row r="10048" s="2" customFormat="1" ht="10.5" x14ac:dyDescent="0.25"/>
    <row r="10049" s="2" customFormat="1" ht="10.5" x14ac:dyDescent="0.25"/>
    <row r="10050" s="2" customFormat="1" ht="10.5" x14ac:dyDescent="0.25"/>
    <row r="10051" s="2" customFormat="1" ht="10.5" x14ac:dyDescent="0.25"/>
    <row r="10052" s="2" customFormat="1" ht="10.5" x14ac:dyDescent="0.25"/>
    <row r="10053" s="2" customFormat="1" ht="10.5" x14ac:dyDescent="0.25"/>
    <row r="10054" s="2" customFormat="1" ht="10.5" x14ac:dyDescent="0.25"/>
    <row r="10055" s="2" customFormat="1" ht="10.5" x14ac:dyDescent="0.25"/>
    <row r="10056" s="2" customFormat="1" ht="10.5" x14ac:dyDescent="0.25"/>
    <row r="10057" s="2" customFormat="1" ht="10.5" x14ac:dyDescent="0.25"/>
    <row r="10058" s="2" customFormat="1" ht="10.5" x14ac:dyDescent="0.25"/>
    <row r="10059" s="2" customFormat="1" ht="10.5" x14ac:dyDescent="0.25"/>
    <row r="10060" s="2" customFormat="1" ht="10.5" x14ac:dyDescent="0.25"/>
    <row r="10061" s="2" customFormat="1" ht="10.5" x14ac:dyDescent="0.25"/>
    <row r="10062" s="2" customFormat="1" ht="10.5" x14ac:dyDescent="0.25"/>
    <row r="10063" s="2" customFormat="1" ht="10.5" x14ac:dyDescent="0.25"/>
    <row r="10064" s="2" customFormat="1" ht="10.5" x14ac:dyDescent="0.25"/>
    <row r="10065" s="2" customFormat="1" ht="10.5" x14ac:dyDescent="0.25"/>
    <row r="10066" s="2" customFormat="1" ht="10.5" x14ac:dyDescent="0.25"/>
    <row r="10067" s="2" customFormat="1" ht="10.5" x14ac:dyDescent="0.25"/>
    <row r="10068" s="2" customFormat="1" ht="10.5" x14ac:dyDescent="0.25"/>
    <row r="10069" s="2" customFormat="1" ht="10.5" x14ac:dyDescent="0.25"/>
    <row r="10070" s="2" customFormat="1" ht="10.5" x14ac:dyDescent="0.25"/>
    <row r="10071" s="2" customFormat="1" ht="10.5" x14ac:dyDescent="0.25"/>
    <row r="10072" s="2" customFormat="1" ht="10.5" x14ac:dyDescent="0.25"/>
    <row r="10073" s="2" customFormat="1" ht="10.5" x14ac:dyDescent="0.25"/>
    <row r="10074" s="2" customFormat="1" ht="10.5" x14ac:dyDescent="0.25"/>
    <row r="10075" s="2" customFormat="1" ht="10.5" x14ac:dyDescent="0.25"/>
    <row r="10076" s="2" customFormat="1" ht="10.5" x14ac:dyDescent="0.25"/>
    <row r="10077" s="2" customFormat="1" ht="10.5" x14ac:dyDescent="0.25"/>
    <row r="10078" s="2" customFormat="1" ht="10.5" x14ac:dyDescent="0.25"/>
    <row r="10079" s="2" customFormat="1" ht="10.5" x14ac:dyDescent="0.25"/>
    <row r="10080" s="2" customFormat="1" ht="10.5" x14ac:dyDescent="0.25"/>
    <row r="10081" s="2" customFormat="1" ht="10.5" x14ac:dyDescent="0.25"/>
    <row r="10082" s="2" customFormat="1" ht="10.5" x14ac:dyDescent="0.25"/>
    <row r="10083" s="2" customFormat="1" ht="10.5" x14ac:dyDescent="0.25"/>
    <row r="10084" s="2" customFormat="1" ht="10.5" x14ac:dyDescent="0.25"/>
    <row r="10085" s="2" customFormat="1" ht="10.5" x14ac:dyDescent="0.25"/>
    <row r="10086" s="2" customFormat="1" ht="10.5" x14ac:dyDescent="0.25"/>
    <row r="10087" s="2" customFormat="1" ht="10.5" x14ac:dyDescent="0.25"/>
    <row r="10088" s="2" customFormat="1" ht="10.5" x14ac:dyDescent="0.25"/>
    <row r="10089" s="2" customFormat="1" ht="10.5" x14ac:dyDescent="0.25"/>
    <row r="10090" s="2" customFormat="1" ht="10.5" x14ac:dyDescent="0.25"/>
    <row r="10091" s="2" customFormat="1" ht="10.5" x14ac:dyDescent="0.25"/>
    <row r="10092" s="2" customFormat="1" ht="10.5" x14ac:dyDescent="0.25"/>
    <row r="10093" s="2" customFormat="1" ht="10.5" x14ac:dyDescent="0.25"/>
    <row r="10094" s="2" customFormat="1" ht="10.5" x14ac:dyDescent="0.25"/>
    <row r="10095" s="2" customFormat="1" ht="10.5" x14ac:dyDescent="0.25"/>
    <row r="10096" s="2" customFormat="1" ht="10.5" x14ac:dyDescent="0.25"/>
    <row r="10097" s="2" customFormat="1" ht="10.5" x14ac:dyDescent="0.25"/>
    <row r="10098" s="2" customFormat="1" ht="10.5" x14ac:dyDescent="0.25"/>
    <row r="10099" s="2" customFormat="1" ht="10.5" x14ac:dyDescent="0.25"/>
    <row r="10100" s="2" customFormat="1" ht="10.5" x14ac:dyDescent="0.25"/>
    <row r="10101" s="2" customFormat="1" ht="10.5" x14ac:dyDescent="0.25"/>
    <row r="10102" s="2" customFormat="1" ht="10.5" x14ac:dyDescent="0.25"/>
    <row r="10103" s="2" customFormat="1" ht="10.5" x14ac:dyDescent="0.25"/>
    <row r="10104" s="2" customFormat="1" ht="10.5" x14ac:dyDescent="0.25"/>
    <row r="10105" s="2" customFormat="1" ht="10.5" x14ac:dyDescent="0.25"/>
    <row r="10106" s="2" customFormat="1" ht="10.5" x14ac:dyDescent="0.25"/>
    <row r="10107" s="2" customFormat="1" ht="10.5" x14ac:dyDescent="0.25"/>
    <row r="10108" s="2" customFormat="1" ht="10.5" x14ac:dyDescent="0.25"/>
    <row r="10109" s="2" customFormat="1" ht="10.5" x14ac:dyDescent="0.25"/>
    <row r="10110" s="2" customFormat="1" ht="10.5" x14ac:dyDescent="0.25"/>
    <row r="10111" s="2" customFormat="1" ht="10.5" x14ac:dyDescent="0.25"/>
    <row r="10112" s="2" customFormat="1" ht="10.5" x14ac:dyDescent="0.25"/>
    <row r="10113" s="2" customFormat="1" ht="10.5" x14ac:dyDescent="0.25"/>
    <row r="10114" s="2" customFormat="1" ht="10.5" x14ac:dyDescent="0.25"/>
    <row r="10115" s="2" customFormat="1" ht="10.5" x14ac:dyDescent="0.25"/>
    <row r="10116" s="2" customFormat="1" ht="10.5" x14ac:dyDescent="0.25"/>
    <row r="10117" s="2" customFormat="1" ht="10.5" x14ac:dyDescent="0.25"/>
    <row r="10118" s="2" customFormat="1" ht="10.5" x14ac:dyDescent="0.25"/>
    <row r="10119" s="2" customFormat="1" ht="10.5" x14ac:dyDescent="0.25"/>
    <row r="10120" s="2" customFormat="1" ht="10.5" x14ac:dyDescent="0.25"/>
    <row r="10121" s="2" customFormat="1" ht="10.5" x14ac:dyDescent="0.25"/>
    <row r="10122" s="2" customFormat="1" ht="10.5" x14ac:dyDescent="0.25"/>
    <row r="10123" s="2" customFormat="1" ht="10.5" x14ac:dyDescent="0.25"/>
    <row r="10124" s="2" customFormat="1" ht="10.5" x14ac:dyDescent="0.25"/>
    <row r="10125" s="2" customFormat="1" ht="10.5" x14ac:dyDescent="0.25"/>
    <row r="10126" s="2" customFormat="1" ht="10.5" x14ac:dyDescent="0.25"/>
    <row r="10127" s="2" customFormat="1" ht="10.5" x14ac:dyDescent="0.25"/>
    <row r="10128" s="2" customFormat="1" ht="10.5" x14ac:dyDescent="0.25"/>
    <row r="10129" s="2" customFormat="1" ht="10.5" x14ac:dyDescent="0.25"/>
    <row r="10130" s="2" customFormat="1" ht="10.5" x14ac:dyDescent="0.25"/>
    <row r="10131" s="2" customFormat="1" ht="10.5" x14ac:dyDescent="0.25"/>
    <row r="10132" s="2" customFormat="1" ht="10.5" x14ac:dyDescent="0.25"/>
    <row r="10133" s="2" customFormat="1" ht="10.5" x14ac:dyDescent="0.25"/>
    <row r="10134" s="2" customFormat="1" ht="10.5" x14ac:dyDescent="0.25"/>
    <row r="10135" s="2" customFormat="1" ht="10.5" x14ac:dyDescent="0.25"/>
    <row r="10136" s="2" customFormat="1" ht="10.5" x14ac:dyDescent="0.25"/>
    <row r="10137" s="2" customFormat="1" ht="10.5" x14ac:dyDescent="0.25"/>
    <row r="10138" s="2" customFormat="1" ht="10.5" x14ac:dyDescent="0.25"/>
    <row r="10139" s="2" customFormat="1" ht="10.5" x14ac:dyDescent="0.25"/>
    <row r="10140" s="2" customFormat="1" ht="10.5" x14ac:dyDescent="0.25"/>
    <row r="10141" s="2" customFormat="1" ht="10.5" x14ac:dyDescent="0.25"/>
    <row r="10142" s="2" customFormat="1" ht="10.5" x14ac:dyDescent="0.25"/>
    <row r="10143" s="2" customFormat="1" ht="10.5" x14ac:dyDescent="0.25"/>
    <row r="10144" s="2" customFormat="1" ht="10.5" x14ac:dyDescent="0.25"/>
    <row r="10145" s="2" customFormat="1" ht="10.5" x14ac:dyDescent="0.25"/>
    <row r="10146" s="2" customFormat="1" ht="10.5" x14ac:dyDescent="0.25"/>
    <row r="10147" s="2" customFormat="1" ht="10.5" x14ac:dyDescent="0.25"/>
    <row r="10148" s="2" customFormat="1" ht="10.5" x14ac:dyDescent="0.25"/>
    <row r="10149" s="2" customFormat="1" ht="10.5" x14ac:dyDescent="0.25"/>
    <row r="10150" s="2" customFormat="1" ht="10.5" x14ac:dyDescent="0.25"/>
    <row r="10151" s="2" customFormat="1" ht="10.5" x14ac:dyDescent="0.25"/>
    <row r="10152" s="2" customFormat="1" ht="10.5" x14ac:dyDescent="0.25"/>
    <row r="10153" s="2" customFormat="1" ht="10.5" x14ac:dyDescent="0.25"/>
    <row r="10154" s="2" customFormat="1" ht="10.5" x14ac:dyDescent="0.25"/>
    <row r="10155" s="2" customFormat="1" ht="10.5" x14ac:dyDescent="0.25"/>
    <row r="10156" s="2" customFormat="1" ht="10.5" x14ac:dyDescent="0.25"/>
    <row r="10157" s="2" customFormat="1" ht="10.5" x14ac:dyDescent="0.25"/>
    <row r="10158" s="2" customFormat="1" ht="10.5" x14ac:dyDescent="0.25"/>
    <row r="10159" s="2" customFormat="1" ht="10.5" x14ac:dyDescent="0.25"/>
    <row r="10160" s="2" customFormat="1" ht="10.5" x14ac:dyDescent="0.25"/>
    <row r="10161" s="2" customFormat="1" ht="10.5" x14ac:dyDescent="0.25"/>
    <row r="10162" s="2" customFormat="1" ht="10.5" x14ac:dyDescent="0.25"/>
    <row r="10163" s="2" customFormat="1" ht="10.5" x14ac:dyDescent="0.25"/>
    <row r="10164" s="2" customFormat="1" ht="10.5" x14ac:dyDescent="0.25"/>
    <row r="10165" s="2" customFormat="1" ht="10.5" x14ac:dyDescent="0.25"/>
    <row r="10166" s="2" customFormat="1" ht="10.5" x14ac:dyDescent="0.25"/>
    <row r="10167" s="2" customFormat="1" ht="10.5" x14ac:dyDescent="0.25"/>
    <row r="10168" s="2" customFormat="1" ht="10.5" x14ac:dyDescent="0.25"/>
    <row r="10169" s="2" customFormat="1" ht="10.5" x14ac:dyDescent="0.25"/>
    <row r="10170" s="2" customFormat="1" ht="10.5" x14ac:dyDescent="0.25"/>
    <row r="10171" s="2" customFormat="1" ht="10.5" x14ac:dyDescent="0.25"/>
    <row r="10172" s="2" customFormat="1" ht="10.5" x14ac:dyDescent="0.25"/>
    <row r="10173" s="2" customFormat="1" ht="10.5" x14ac:dyDescent="0.25"/>
    <row r="10174" s="2" customFormat="1" ht="10.5" x14ac:dyDescent="0.25"/>
    <row r="10175" s="2" customFormat="1" ht="10.5" x14ac:dyDescent="0.25"/>
    <row r="10176" s="2" customFormat="1" ht="10.5" x14ac:dyDescent="0.25"/>
    <row r="10177" s="2" customFormat="1" ht="10.5" x14ac:dyDescent="0.25"/>
    <row r="10178" s="2" customFormat="1" ht="10.5" x14ac:dyDescent="0.25"/>
    <row r="10179" s="2" customFormat="1" ht="10.5" x14ac:dyDescent="0.25"/>
    <row r="10180" s="2" customFormat="1" ht="10.5" x14ac:dyDescent="0.25"/>
    <row r="10181" s="2" customFormat="1" ht="10.5" x14ac:dyDescent="0.25"/>
    <row r="10182" s="2" customFormat="1" ht="10.5" x14ac:dyDescent="0.25"/>
    <row r="10183" s="2" customFormat="1" ht="10.5" x14ac:dyDescent="0.25"/>
    <row r="10184" s="2" customFormat="1" ht="10.5" x14ac:dyDescent="0.25"/>
    <row r="10185" s="2" customFormat="1" ht="10.5" x14ac:dyDescent="0.25"/>
    <row r="10186" s="2" customFormat="1" ht="10.5" x14ac:dyDescent="0.25"/>
    <row r="10187" s="2" customFormat="1" ht="10.5" x14ac:dyDescent="0.25"/>
    <row r="10188" s="2" customFormat="1" ht="10.5" x14ac:dyDescent="0.25"/>
    <row r="10189" s="2" customFormat="1" ht="10.5" x14ac:dyDescent="0.25"/>
    <row r="10190" s="2" customFormat="1" ht="10.5" x14ac:dyDescent="0.25"/>
    <row r="10191" s="2" customFormat="1" ht="10.5" x14ac:dyDescent="0.25"/>
    <row r="10192" s="2" customFormat="1" ht="10.5" x14ac:dyDescent="0.25"/>
    <row r="10193" s="2" customFormat="1" ht="10.5" x14ac:dyDescent="0.25"/>
    <row r="10194" s="2" customFormat="1" ht="10.5" x14ac:dyDescent="0.25"/>
    <row r="10195" s="2" customFormat="1" ht="10.5" x14ac:dyDescent="0.25"/>
    <row r="10196" s="2" customFormat="1" ht="10.5" x14ac:dyDescent="0.25"/>
    <row r="10197" s="2" customFormat="1" ht="10.5" x14ac:dyDescent="0.25"/>
    <row r="10198" s="2" customFormat="1" ht="10.5" x14ac:dyDescent="0.25"/>
    <row r="10199" s="2" customFormat="1" ht="10.5" x14ac:dyDescent="0.25"/>
    <row r="10200" s="2" customFormat="1" ht="10.5" x14ac:dyDescent="0.25"/>
    <row r="10201" s="2" customFormat="1" ht="10.5" x14ac:dyDescent="0.25"/>
    <row r="10202" s="2" customFormat="1" ht="10.5" x14ac:dyDescent="0.25"/>
    <row r="10203" s="2" customFormat="1" ht="10.5" x14ac:dyDescent="0.25"/>
    <row r="10204" s="2" customFormat="1" ht="10.5" x14ac:dyDescent="0.25"/>
    <row r="10205" s="2" customFormat="1" ht="10.5" x14ac:dyDescent="0.25"/>
    <row r="10206" s="2" customFormat="1" ht="10.5" x14ac:dyDescent="0.25"/>
    <row r="10207" s="2" customFormat="1" ht="10.5" x14ac:dyDescent="0.25"/>
    <row r="10208" s="2" customFormat="1" ht="10.5" x14ac:dyDescent="0.25"/>
    <row r="10209" s="2" customFormat="1" ht="10.5" x14ac:dyDescent="0.25"/>
    <row r="10210" s="2" customFormat="1" ht="10.5" x14ac:dyDescent="0.25"/>
    <row r="10211" s="2" customFormat="1" ht="10.5" x14ac:dyDescent="0.25"/>
    <row r="10212" s="2" customFormat="1" ht="10.5" x14ac:dyDescent="0.25"/>
    <row r="10213" s="2" customFormat="1" ht="10.5" x14ac:dyDescent="0.25"/>
    <row r="10214" s="2" customFormat="1" ht="10.5" x14ac:dyDescent="0.25"/>
    <row r="10215" s="2" customFormat="1" ht="10.5" x14ac:dyDescent="0.25"/>
    <row r="10216" s="2" customFormat="1" ht="10.5" x14ac:dyDescent="0.25"/>
    <row r="10217" s="2" customFormat="1" ht="10.5" x14ac:dyDescent="0.25"/>
    <row r="10218" s="2" customFormat="1" ht="10.5" x14ac:dyDescent="0.25"/>
    <row r="10219" s="2" customFormat="1" ht="10.5" x14ac:dyDescent="0.25"/>
    <row r="10220" s="2" customFormat="1" ht="10.5" x14ac:dyDescent="0.25"/>
    <row r="10221" s="2" customFormat="1" ht="10.5" x14ac:dyDescent="0.25"/>
    <row r="10222" s="2" customFormat="1" ht="10.5" x14ac:dyDescent="0.25"/>
    <row r="10223" s="2" customFormat="1" ht="10.5" x14ac:dyDescent="0.25"/>
    <row r="10224" s="2" customFormat="1" ht="10.5" x14ac:dyDescent="0.25"/>
    <row r="10225" s="2" customFormat="1" ht="10.5" x14ac:dyDescent="0.25"/>
    <row r="10226" s="2" customFormat="1" ht="10.5" x14ac:dyDescent="0.25"/>
    <row r="10227" s="2" customFormat="1" ht="10.5" x14ac:dyDescent="0.25"/>
    <row r="10228" s="2" customFormat="1" ht="10.5" x14ac:dyDescent="0.25"/>
    <row r="10229" s="2" customFormat="1" ht="10.5" x14ac:dyDescent="0.25"/>
    <row r="10230" s="2" customFormat="1" ht="10.5" x14ac:dyDescent="0.25"/>
    <row r="10231" s="2" customFormat="1" ht="10.5" x14ac:dyDescent="0.25"/>
    <row r="10232" s="2" customFormat="1" ht="10.5" x14ac:dyDescent="0.25"/>
    <row r="10233" s="2" customFormat="1" ht="10.5" x14ac:dyDescent="0.25"/>
    <row r="10234" s="2" customFormat="1" ht="10.5" x14ac:dyDescent="0.25"/>
    <row r="10235" s="2" customFormat="1" ht="10.5" x14ac:dyDescent="0.25"/>
    <row r="10236" s="2" customFormat="1" ht="10.5" x14ac:dyDescent="0.25"/>
    <row r="10237" s="2" customFormat="1" ht="10.5" x14ac:dyDescent="0.25"/>
    <row r="10238" s="2" customFormat="1" ht="10.5" x14ac:dyDescent="0.25"/>
    <row r="10239" s="2" customFormat="1" ht="10.5" x14ac:dyDescent="0.25"/>
    <row r="10240" s="2" customFormat="1" ht="10.5" x14ac:dyDescent="0.25"/>
    <row r="10241" s="2" customFormat="1" ht="10.5" x14ac:dyDescent="0.25"/>
    <row r="10242" s="2" customFormat="1" ht="10.5" x14ac:dyDescent="0.25"/>
    <row r="10243" s="2" customFormat="1" ht="10.5" x14ac:dyDescent="0.25"/>
    <row r="10244" s="2" customFormat="1" ht="10.5" x14ac:dyDescent="0.25"/>
    <row r="10245" s="2" customFormat="1" ht="10.5" x14ac:dyDescent="0.25"/>
    <row r="10246" s="2" customFormat="1" ht="10.5" x14ac:dyDescent="0.25"/>
    <row r="10247" s="2" customFormat="1" ht="10.5" x14ac:dyDescent="0.25"/>
    <row r="10248" s="2" customFormat="1" ht="10.5" x14ac:dyDescent="0.25"/>
    <row r="10249" s="2" customFormat="1" ht="10.5" x14ac:dyDescent="0.25"/>
    <row r="10250" s="2" customFormat="1" ht="10.5" x14ac:dyDescent="0.25"/>
    <row r="10251" s="2" customFormat="1" ht="10.5" x14ac:dyDescent="0.25"/>
    <row r="10252" s="2" customFormat="1" ht="10.5" x14ac:dyDescent="0.25"/>
    <row r="10253" s="2" customFormat="1" ht="10.5" x14ac:dyDescent="0.25"/>
    <row r="10254" s="2" customFormat="1" ht="10.5" x14ac:dyDescent="0.25"/>
    <row r="10255" s="2" customFormat="1" ht="10.5" x14ac:dyDescent="0.25"/>
    <row r="10256" s="2" customFormat="1" ht="10.5" x14ac:dyDescent="0.25"/>
    <row r="10257" s="2" customFormat="1" ht="10.5" x14ac:dyDescent="0.25"/>
    <row r="10258" s="2" customFormat="1" ht="10.5" x14ac:dyDescent="0.25"/>
    <row r="10259" s="2" customFormat="1" ht="10.5" x14ac:dyDescent="0.25"/>
    <row r="10260" s="2" customFormat="1" ht="10.5" x14ac:dyDescent="0.25"/>
    <row r="10261" s="2" customFormat="1" ht="10.5" x14ac:dyDescent="0.25"/>
    <row r="10262" s="2" customFormat="1" ht="10.5" x14ac:dyDescent="0.25"/>
    <row r="10263" s="2" customFormat="1" ht="10.5" x14ac:dyDescent="0.25"/>
    <row r="10264" s="2" customFormat="1" ht="10.5" x14ac:dyDescent="0.25"/>
    <row r="10265" s="2" customFormat="1" ht="10.5" x14ac:dyDescent="0.25"/>
    <row r="10266" s="2" customFormat="1" ht="10.5" x14ac:dyDescent="0.25"/>
    <row r="10267" s="2" customFormat="1" ht="10.5" x14ac:dyDescent="0.25"/>
    <row r="10268" s="2" customFormat="1" ht="10.5" x14ac:dyDescent="0.25"/>
    <row r="10269" s="2" customFormat="1" ht="10.5" x14ac:dyDescent="0.25"/>
    <row r="10270" s="2" customFormat="1" ht="10.5" x14ac:dyDescent="0.25"/>
    <row r="10271" s="2" customFormat="1" ht="10.5" x14ac:dyDescent="0.25"/>
    <row r="10272" s="2" customFormat="1" ht="10.5" x14ac:dyDescent="0.25"/>
    <row r="10273" s="2" customFormat="1" ht="10.5" x14ac:dyDescent="0.25"/>
    <row r="10274" s="2" customFormat="1" ht="10.5" x14ac:dyDescent="0.25"/>
    <row r="10275" s="2" customFormat="1" ht="10.5" x14ac:dyDescent="0.25"/>
    <row r="10276" s="2" customFormat="1" ht="10.5" x14ac:dyDescent="0.25"/>
    <row r="10277" s="2" customFormat="1" ht="10.5" x14ac:dyDescent="0.25"/>
    <row r="10278" s="2" customFormat="1" ht="10.5" x14ac:dyDescent="0.25"/>
    <row r="10279" s="2" customFormat="1" ht="10.5" x14ac:dyDescent="0.25"/>
    <row r="10280" s="2" customFormat="1" ht="10.5" x14ac:dyDescent="0.25"/>
    <row r="10281" s="2" customFormat="1" ht="10.5" x14ac:dyDescent="0.25"/>
    <row r="10282" s="2" customFormat="1" ht="10.5" x14ac:dyDescent="0.25"/>
    <row r="10283" s="2" customFormat="1" ht="10.5" x14ac:dyDescent="0.25"/>
    <row r="10284" s="2" customFormat="1" ht="10.5" x14ac:dyDescent="0.25"/>
    <row r="10285" s="2" customFormat="1" ht="10.5" x14ac:dyDescent="0.25"/>
    <row r="10286" s="2" customFormat="1" ht="10.5" x14ac:dyDescent="0.25"/>
    <row r="10287" s="2" customFormat="1" ht="10.5" x14ac:dyDescent="0.25"/>
    <row r="10288" s="2" customFormat="1" ht="10.5" x14ac:dyDescent="0.25"/>
    <row r="10289" s="2" customFormat="1" ht="10.5" x14ac:dyDescent="0.25"/>
    <row r="10290" s="2" customFormat="1" ht="10.5" x14ac:dyDescent="0.25"/>
    <row r="10291" s="2" customFormat="1" ht="10.5" x14ac:dyDescent="0.25"/>
    <row r="10292" s="2" customFormat="1" ht="10.5" x14ac:dyDescent="0.25"/>
    <row r="10293" s="2" customFormat="1" ht="10.5" x14ac:dyDescent="0.25"/>
    <row r="10294" s="2" customFormat="1" ht="10.5" x14ac:dyDescent="0.25"/>
    <row r="10295" s="2" customFormat="1" ht="10.5" x14ac:dyDescent="0.25"/>
    <row r="10296" s="2" customFormat="1" ht="10.5" x14ac:dyDescent="0.25"/>
    <row r="10297" s="2" customFormat="1" ht="10.5" x14ac:dyDescent="0.25"/>
    <row r="10298" s="2" customFormat="1" ht="10.5" x14ac:dyDescent="0.25"/>
    <row r="10299" s="2" customFormat="1" ht="10.5" x14ac:dyDescent="0.25"/>
    <row r="10300" s="2" customFormat="1" ht="10.5" x14ac:dyDescent="0.25"/>
    <row r="10301" s="2" customFormat="1" ht="10.5" x14ac:dyDescent="0.25"/>
    <row r="10302" s="2" customFormat="1" ht="10.5" x14ac:dyDescent="0.25"/>
    <row r="10303" s="2" customFormat="1" ht="10.5" x14ac:dyDescent="0.25"/>
    <row r="10304" s="2" customFormat="1" ht="10.5" x14ac:dyDescent="0.25"/>
    <row r="10305" s="2" customFormat="1" ht="10.5" x14ac:dyDescent="0.25"/>
    <row r="10306" s="2" customFormat="1" ht="10.5" x14ac:dyDescent="0.25"/>
    <row r="10307" s="2" customFormat="1" ht="10.5" x14ac:dyDescent="0.25"/>
    <row r="10308" s="2" customFormat="1" ht="10.5" x14ac:dyDescent="0.25"/>
    <row r="10309" s="2" customFormat="1" ht="10.5" x14ac:dyDescent="0.25"/>
    <row r="10310" s="2" customFormat="1" ht="10.5" x14ac:dyDescent="0.25"/>
    <row r="10311" s="2" customFormat="1" ht="10.5" x14ac:dyDescent="0.25"/>
    <row r="10312" s="2" customFormat="1" ht="10.5" x14ac:dyDescent="0.25"/>
    <row r="10313" s="2" customFormat="1" ht="10.5" x14ac:dyDescent="0.25"/>
    <row r="10314" s="2" customFormat="1" ht="10.5" x14ac:dyDescent="0.25"/>
    <row r="10315" s="2" customFormat="1" ht="10.5" x14ac:dyDescent="0.25"/>
    <row r="10316" s="2" customFormat="1" ht="10.5" x14ac:dyDescent="0.25"/>
    <row r="10317" s="2" customFormat="1" ht="10.5" x14ac:dyDescent="0.25"/>
    <row r="10318" s="2" customFormat="1" ht="10.5" x14ac:dyDescent="0.25"/>
    <row r="10319" s="2" customFormat="1" ht="10.5" x14ac:dyDescent="0.25"/>
    <row r="10320" s="2" customFormat="1" ht="10.5" x14ac:dyDescent="0.25"/>
    <row r="10321" s="2" customFormat="1" ht="10.5" x14ac:dyDescent="0.25"/>
    <row r="10322" s="2" customFormat="1" ht="10.5" x14ac:dyDescent="0.25"/>
    <row r="10323" s="2" customFormat="1" ht="10.5" x14ac:dyDescent="0.25"/>
    <row r="10324" s="2" customFormat="1" ht="10.5" x14ac:dyDescent="0.25"/>
    <row r="10325" s="2" customFormat="1" ht="10.5" x14ac:dyDescent="0.25"/>
    <row r="10326" s="2" customFormat="1" ht="10.5" x14ac:dyDescent="0.25"/>
    <row r="10327" s="2" customFormat="1" ht="10.5" x14ac:dyDescent="0.25"/>
    <row r="10328" s="2" customFormat="1" ht="10.5" x14ac:dyDescent="0.25"/>
    <row r="10329" s="2" customFormat="1" ht="10.5" x14ac:dyDescent="0.25"/>
    <row r="10330" s="2" customFormat="1" ht="10.5" x14ac:dyDescent="0.25"/>
    <row r="10331" s="2" customFormat="1" ht="10.5" x14ac:dyDescent="0.25"/>
    <row r="10332" s="2" customFormat="1" ht="10.5" x14ac:dyDescent="0.25"/>
    <row r="10333" s="2" customFormat="1" ht="10.5" x14ac:dyDescent="0.25"/>
    <row r="10334" s="2" customFormat="1" ht="10.5" x14ac:dyDescent="0.25"/>
    <row r="10335" s="2" customFormat="1" ht="10.5" x14ac:dyDescent="0.25"/>
    <row r="10336" s="2" customFormat="1" ht="10.5" x14ac:dyDescent="0.25"/>
    <row r="10337" s="2" customFormat="1" ht="10.5" x14ac:dyDescent="0.25"/>
    <row r="10338" s="2" customFormat="1" ht="10.5" x14ac:dyDescent="0.25"/>
    <row r="10339" s="2" customFormat="1" ht="10.5" x14ac:dyDescent="0.25"/>
    <row r="10340" s="2" customFormat="1" ht="10.5" x14ac:dyDescent="0.25"/>
    <row r="10341" s="2" customFormat="1" ht="10.5" x14ac:dyDescent="0.25"/>
    <row r="10342" s="2" customFormat="1" ht="10.5" x14ac:dyDescent="0.25"/>
    <row r="10343" s="2" customFormat="1" ht="10.5" x14ac:dyDescent="0.25"/>
    <row r="10344" s="2" customFormat="1" ht="10.5" x14ac:dyDescent="0.25"/>
    <row r="10345" s="2" customFormat="1" ht="10.5" x14ac:dyDescent="0.25"/>
    <row r="10346" s="2" customFormat="1" ht="10.5" x14ac:dyDescent="0.25"/>
    <row r="10347" s="2" customFormat="1" ht="10.5" x14ac:dyDescent="0.25"/>
    <row r="10348" s="2" customFormat="1" ht="10.5" x14ac:dyDescent="0.25"/>
    <row r="10349" s="2" customFormat="1" ht="10.5" x14ac:dyDescent="0.25"/>
    <row r="10350" s="2" customFormat="1" ht="10.5" x14ac:dyDescent="0.25"/>
    <row r="10351" s="2" customFormat="1" ht="10.5" x14ac:dyDescent="0.25"/>
    <row r="10352" s="2" customFormat="1" ht="10.5" x14ac:dyDescent="0.25"/>
    <row r="10353" s="2" customFormat="1" ht="10.5" x14ac:dyDescent="0.25"/>
    <row r="10354" s="2" customFormat="1" ht="10.5" x14ac:dyDescent="0.25"/>
    <row r="10355" s="2" customFormat="1" ht="10.5" x14ac:dyDescent="0.25"/>
    <row r="10356" s="2" customFormat="1" ht="10.5" x14ac:dyDescent="0.25"/>
    <row r="10357" s="2" customFormat="1" ht="10.5" x14ac:dyDescent="0.25"/>
    <row r="10358" s="2" customFormat="1" ht="10.5" x14ac:dyDescent="0.25"/>
    <row r="10359" s="2" customFormat="1" ht="10.5" x14ac:dyDescent="0.25"/>
    <row r="10360" s="2" customFormat="1" ht="10.5" x14ac:dyDescent="0.25"/>
    <row r="10361" s="2" customFormat="1" ht="10.5" x14ac:dyDescent="0.25"/>
    <row r="10362" s="2" customFormat="1" ht="10.5" x14ac:dyDescent="0.25"/>
    <row r="10363" s="2" customFormat="1" ht="10.5" x14ac:dyDescent="0.25"/>
    <row r="10364" s="2" customFormat="1" ht="10.5" x14ac:dyDescent="0.25"/>
    <row r="10365" s="2" customFormat="1" ht="10.5" x14ac:dyDescent="0.25"/>
    <row r="10366" s="2" customFormat="1" ht="10.5" x14ac:dyDescent="0.25"/>
    <row r="10367" s="2" customFormat="1" ht="10.5" x14ac:dyDescent="0.25"/>
    <row r="10368" s="2" customFormat="1" ht="10.5" x14ac:dyDescent="0.25"/>
    <row r="10369" s="2" customFormat="1" ht="10.5" x14ac:dyDescent="0.25"/>
    <row r="10370" s="2" customFormat="1" ht="10.5" x14ac:dyDescent="0.25"/>
    <row r="10371" s="2" customFormat="1" ht="10.5" x14ac:dyDescent="0.25"/>
    <row r="10372" s="2" customFormat="1" ht="10.5" x14ac:dyDescent="0.25"/>
    <row r="10373" s="2" customFormat="1" ht="10.5" x14ac:dyDescent="0.25"/>
    <row r="10374" s="2" customFormat="1" ht="10.5" x14ac:dyDescent="0.25"/>
    <row r="10375" s="2" customFormat="1" ht="10.5" x14ac:dyDescent="0.25"/>
    <row r="10376" s="2" customFormat="1" ht="10.5" x14ac:dyDescent="0.25"/>
    <row r="10377" s="2" customFormat="1" ht="10.5" x14ac:dyDescent="0.25"/>
    <row r="10378" s="2" customFormat="1" ht="10.5" x14ac:dyDescent="0.25"/>
    <row r="10379" s="2" customFormat="1" ht="10.5" x14ac:dyDescent="0.25"/>
    <row r="10380" s="2" customFormat="1" ht="10.5" x14ac:dyDescent="0.25"/>
    <row r="10381" s="2" customFormat="1" ht="10.5" x14ac:dyDescent="0.25"/>
    <row r="10382" s="2" customFormat="1" ht="10.5" x14ac:dyDescent="0.25"/>
    <row r="10383" s="2" customFormat="1" ht="10.5" x14ac:dyDescent="0.25"/>
    <row r="10384" s="2" customFormat="1" ht="10.5" x14ac:dyDescent="0.25"/>
    <row r="10385" s="2" customFormat="1" ht="10.5" x14ac:dyDescent="0.25"/>
    <row r="10386" s="2" customFormat="1" ht="10.5" x14ac:dyDescent="0.25"/>
    <row r="10387" s="2" customFormat="1" ht="10.5" x14ac:dyDescent="0.25"/>
    <row r="10388" s="2" customFormat="1" ht="10.5" x14ac:dyDescent="0.25"/>
    <row r="10389" s="2" customFormat="1" ht="10.5" x14ac:dyDescent="0.25"/>
    <row r="10390" s="2" customFormat="1" ht="10.5" x14ac:dyDescent="0.25"/>
    <row r="10391" s="2" customFormat="1" ht="10.5" x14ac:dyDescent="0.25"/>
    <row r="10392" s="2" customFormat="1" ht="10.5" x14ac:dyDescent="0.25"/>
    <row r="10393" s="2" customFormat="1" ht="10.5" x14ac:dyDescent="0.25"/>
    <row r="10394" s="2" customFormat="1" ht="10.5" x14ac:dyDescent="0.25"/>
    <row r="10395" s="2" customFormat="1" ht="10.5" x14ac:dyDescent="0.25"/>
    <row r="10396" s="2" customFormat="1" ht="10.5" x14ac:dyDescent="0.25"/>
    <row r="10397" s="2" customFormat="1" ht="10.5" x14ac:dyDescent="0.25"/>
    <row r="10398" s="2" customFormat="1" ht="10.5" x14ac:dyDescent="0.25"/>
    <row r="10399" s="2" customFormat="1" ht="10.5" x14ac:dyDescent="0.25"/>
    <row r="10400" s="2" customFormat="1" ht="10.5" x14ac:dyDescent="0.25"/>
    <row r="10401" s="2" customFormat="1" ht="10.5" x14ac:dyDescent="0.25"/>
    <row r="10402" s="2" customFormat="1" ht="10.5" x14ac:dyDescent="0.25"/>
    <row r="10403" s="2" customFormat="1" ht="10.5" x14ac:dyDescent="0.25"/>
    <row r="10404" s="2" customFormat="1" ht="10.5" x14ac:dyDescent="0.25"/>
    <row r="10405" s="2" customFormat="1" ht="10.5" x14ac:dyDescent="0.25"/>
    <row r="10406" s="2" customFormat="1" ht="10.5" x14ac:dyDescent="0.25"/>
    <row r="10407" s="2" customFormat="1" ht="10.5" x14ac:dyDescent="0.25"/>
    <row r="10408" s="2" customFormat="1" ht="10.5" x14ac:dyDescent="0.25"/>
    <row r="10409" s="2" customFormat="1" ht="10.5" x14ac:dyDescent="0.25"/>
    <row r="10410" s="2" customFormat="1" ht="10.5" x14ac:dyDescent="0.25"/>
    <row r="10411" s="2" customFormat="1" ht="10.5" x14ac:dyDescent="0.25"/>
    <row r="10412" s="2" customFormat="1" ht="10.5" x14ac:dyDescent="0.25"/>
    <row r="10413" s="2" customFormat="1" ht="10.5" x14ac:dyDescent="0.25"/>
    <row r="10414" s="2" customFormat="1" ht="10.5" x14ac:dyDescent="0.25"/>
    <row r="10415" s="2" customFormat="1" ht="10.5" x14ac:dyDescent="0.25"/>
    <row r="10416" s="2" customFormat="1" ht="10.5" x14ac:dyDescent="0.25"/>
    <row r="10417" s="2" customFormat="1" ht="10.5" x14ac:dyDescent="0.25"/>
    <row r="10418" s="2" customFormat="1" ht="10.5" x14ac:dyDescent="0.25"/>
    <row r="10419" s="2" customFormat="1" ht="10.5" x14ac:dyDescent="0.25"/>
    <row r="10420" s="2" customFormat="1" ht="10.5" x14ac:dyDescent="0.25"/>
    <row r="10421" s="2" customFormat="1" ht="10.5" x14ac:dyDescent="0.25"/>
    <row r="10422" s="2" customFormat="1" ht="10.5" x14ac:dyDescent="0.25"/>
    <row r="10423" s="2" customFormat="1" ht="10.5" x14ac:dyDescent="0.25"/>
    <row r="10424" s="2" customFormat="1" ht="10.5" x14ac:dyDescent="0.25"/>
    <row r="10425" s="2" customFormat="1" ht="10.5" x14ac:dyDescent="0.25"/>
    <row r="10426" s="2" customFormat="1" ht="10.5" x14ac:dyDescent="0.25"/>
    <row r="10427" s="2" customFormat="1" ht="10.5" x14ac:dyDescent="0.25"/>
    <row r="10428" s="2" customFormat="1" ht="10.5" x14ac:dyDescent="0.25"/>
    <row r="10429" s="2" customFormat="1" ht="10.5" x14ac:dyDescent="0.25"/>
    <row r="10430" s="2" customFormat="1" ht="10.5" x14ac:dyDescent="0.25"/>
    <row r="10431" s="2" customFormat="1" ht="10.5" x14ac:dyDescent="0.25"/>
    <row r="10432" s="2" customFormat="1" ht="10.5" x14ac:dyDescent="0.25"/>
    <row r="10433" s="2" customFormat="1" ht="10.5" x14ac:dyDescent="0.25"/>
    <row r="10434" s="2" customFormat="1" ht="10.5" x14ac:dyDescent="0.25"/>
    <row r="10435" s="2" customFormat="1" ht="10.5" x14ac:dyDescent="0.25"/>
    <row r="10436" s="2" customFormat="1" ht="10.5" x14ac:dyDescent="0.25"/>
    <row r="10437" s="2" customFormat="1" ht="10.5" x14ac:dyDescent="0.25"/>
    <row r="10438" s="2" customFormat="1" ht="10.5" x14ac:dyDescent="0.25"/>
    <row r="10439" s="2" customFormat="1" ht="10.5" x14ac:dyDescent="0.25"/>
    <row r="10440" s="2" customFormat="1" ht="10.5" x14ac:dyDescent="0.25"/>
    <row r="10441" s="2" customFormat="1" ht="10.5" x14ac:dyDescent="0.25"/>
    <row r="10442" s="2" customFormat="1" ht="10.5" x14ac:dyDescent="0.25"/>
    <row r="10443" s="2" customFormat="1" ht="10.5" x14ac:dyDescent="0.25"/>
    <row r="10444" s="2" customFormat="1" ht="10.5" x14ac:dyDescent="0.25"/>
    <row r="10445" s="2" customFormat="1" ht="10.5" x14ac:dyDescent="0.25"/>
    <row r="10446" s="2" customFormat="1" ht="10.5" x14ac:dyDescent="0.25"/>
    <row r="10447" s="2" customFormat="1" ht="10.5" x14ac:dyDescent="0.25"/>
    <row r="10448" s="2" customFormat="1" ht="10.5" x14ac:dyDescent="0.25"/>
    <row r="10449" s="2" customFormat="1" ht="10.5" x14ac:dyDescent="0.25"/>
    <row r="10450" s="2" customFormat="1" ht="10.5" x14ac:dyDescent="0.25"/>
    <row r="10451" s="2" customFormat="1" ht="10.5" x14ac:dyDescent="0.25"/>
    <row r="10452" s="2" customFormat="1" ht="10.5" x14ac:dyDescent="0.25"/>
    <row r="10453" s="2" customFormat="1" ht="10.5" x14ac:dyDescent="0.25"/>
    <row r="10454" s="2" customFormat="1" ht="10.5" x14ac:dyDescent="0.25"/>
    <row r="10455" s="2" customFormat="1" ht="10.5" x14ac:dyDescent="0.25"/>
    <row r="10456" s="2" customFormat="1" ht="10.5" x14ac:dyDescent="0.25"/>
    <row r="10457" s="2" customFormat="1" ht="10.5" x14ac:dyDescent="0.25"/>
    <row r="10458" s="2" customFormat="1" ht="10.5" x14ac:dyDescent="0.25"/>
    <row r="10459" s="2" customFormat="1" ht="10.5" x14ac:dyDescent="0.25"/>
    <row r="10460" s="2" customFormat="1" ht="10.5" x14ac:dyDescent="0.25"/>
    <row r="10461" s="2" customFormat="1" ht="10.5" x14ac:dyDescent="0.25"/>
    <row r="10462" s="2" customFormat="1" ht="10.5" x14ac:dyDescent="0.25"/>
    <row r="10463" s="2" customFormat="1" ht="10.5" x14ac:dyDescent="0.25"/>
    <row r="10464" s="2" customFormat="1" ht="10.5" x14ac:dyDescent="0.25"/>
    <row r="10465" s="2" customFormat="1" ht="10.5" x14ac:dyDescent="0.25"/>
    <row r="10466" s="2" customFormat="1" ht="10.5" x14ac:dyDescent="0.25"/>
    <row r="10467" s="2" customFormat="1" ht="10.5" x14ac:dyDescent="0.25"/>
    <row r="10468" s="2" customFormat="1" ht="10.5" x14ac:dyDescent="0.25"/>
    <row r="10469" s="2" customFormat="1" ht="10.5" x14ac:dyDescent="0.25"/>
    <row r="10470" s="2" customFormat="1" ht="10.5" x14ac:dyDescent="0.25"/>
    <row r="10471" s="2" customFormat="1" ht="10.5" x14ac:dyDescent="0.25"/>
    <row r="10472" s="2" customFormat="1" ht="10.5" x14ac:dyDescent="0.25"/>
    <row r="10473" s="2" customFormat="1" ht="10.5" x14ac:dyDescent="0.25"/>
    <row r="10474" s="2" customFormat="1" ht="10.5" x14ac:dyDescent="0.25"/>
    <row r="10475" s="2" customFormat="1" ht="10.5" x14ac:dyDescent="0.25"/>
    <row r="10476" s="2" customFormat="1" ht="10.5" x14ac:dyDescent="0.25"/>
    <row r="10477" s="2" customFormat="1" ht="10.5" x14ac:dyDescent="0.25"/>
    <row r="10478" s="2" customFormat="1" ht="10.5" x14ac:dyDescent="0.25"/>
    <row r="10479" s="2" customFormat="1" ht="10.5" x14ac:dyDescent="0.25"/>
    <row r="10480" s="2" customFormat="1" ht="10.5" x14ac:dyDescent="0.25"/>
    <row r="10481" s="2" customFormat="1" ht="10.5" x14ac:dyDescent="0.25"/>
    <row r="10482" s="2" customFormat="1" ht="10.5" x14ac:dyDescent="0.25"/>
    <row r="10483" s="2" customFormat="1" ht="10.5" x14ac:dyDescent="0.25"/>
    <row r="10484" s="2" customFormat="1" ht="10.5" x14ac:dyDescent="0.25"/>
    <row r="10485" s="2" customFormat="1" ht="10.5" x14ac:dyDescent="0.25"/>
    <row r="10486" s="2" customFormat="1" ht="10.5" x14ac:dyDescent="0.25"/>
    <row r="10487" s="2" customFormat="1" ht="10.5" x14ac:dyDescent="0.25"/>
    <row r="10488" s="2" customFormat="1" ht="10.5" x14ac:dyDescent="0.25"/>
    <row r="10489" s="2" customFormat="1" ht="10.5" x14ac:dyDescent="0.25"/>
    <row r="10490" s="2" customFormat="1" ht="10.5" x14ac:dyDescent="0.25"/>
    <row r="10491" s="2" customFormat="1" ht="10.5" x14ac:dyDescent="0.25"/>
    <row r="10492" s="2" customFormat="1" ht="10.5" x14ac:dyDescent="0.25"/>
    <row r="10493" s="2" customFormat="1" ht="10.5" x14ac:dyDescent="0.25"/>
    <row r="10494" s="2" customFormat="1" ht="10.5" x14ac:dyDescent="0.25"/>
    <row r="10495" s="2" customFormat="1" ht="10.5" x14ac:dyDescent="0.25"/>
    <row r="10496" s="2" customFormat="1" ht="10.5" x14ac:dyDescent="0.25"/>
    <row r="10497" s="2" customFormat="1" ht="10.5" x14ac:dyDescent="0.25"/>
    <row r="10498" s="2" customFormat="1" ht="10.5" x14ac:dyDescent="0.25"/>
    <row r="10499" s="2" customFormat="1" ht="10.5" x14ac:dyDescent="0.25"/>
    <row r="10500" s="2" customFormat="1" ht="10.5" x14ac:dyDescent="0.25"/>
    <row r="10501" s="2" customFormat="1" ht="10.5" x14ac:dyDescent="0.25"/>
    <row r="10502" s="2" customFormat="1" ht="10.5" x14ac:dyDescent="0.25"/>
    <row r="10503" s="2" customFormat="1" ht="10.5" x14ac:dyDescent="0.25"/>
    <row r="10504" s="2" customFormat="1" ht="10.5" x14ac:dyDescent="0.25"/>
    <row r="10505" s="2" customFormat="1" ht="10.5" x14ac:dyDescent="0.25"/>
    <row r="10506" s="2" customFormat="1" ht="10.5" x14ac:dyDescent="0.25"/>
    <row r="10507" s="2" customFormat="1" ht="10.5" x14ac:dyDescent="0.25"/>
    <row r="10508" s="2" customFormat="1" ht="10.5" x14ac:dyDescent="0.25"/>
    <row r="10509" s="2" customFormat="1" ht="10.5" x14ac:dyDescent="0.25"/>
    <row r="10510" s="2" customFormat="1" ht="10.5" x14ac:dyDescent="0.25"/>
    <row r="10511" s="2" customFormat="1" ht="10.5" x14ac:dyDescent="0.25"/>
    <row r="10512" s="2" customFormat="1" ht="10.5" x14ac:dyDescent="0.25"/>
    <row r="10513" s="2" customFormat="1" ht="10.5" x14ac:dyDescent="0.25"/>
    <row r="10514" s="2" customFormat="1" ht="10.5" x14ac:dyDescent="0.25"/>
    <row r="10515" s="2" customFormat="1" ht="10.5" x14ac:dyDescent="0.25"/>
    <row r="10516" s="2" customFormat="1" ht="10.5" x14ac:dyDescent="0.25"/>
    <row r="10517" s="2" customFormat="1" ht="10.5" x14ac:dyDescent="0.25"/>
    <row r="10518" s="2" customFormat="1" ht="10.5" x14ac:dyDescent="0.25"/>
    <row r="10519" s="2" customFormat="1" ht="10.5" x14ac:dyDescent="0.25"/>
    <row r="10520" s="2" customFormat="1" ht="10.5" x14ac:dyDescent="0.25"/>
    <row r="10521" s="2" customFormat="1" ht="10.5" x14ac:dyDescent="0.25"/>
    <row r="10522" s="2" customFormat="1" ht="10.5" x14ac:dyDescent="0.25"/>
    <row r="10523" s="2" customFormat="1" ht="10.5" x14ac:dyDescent="0.25"/>
    <row r="10524" s="2" customFormat="1" ht="10.5" x14ac:dyDescent="0.25"/>
    <row r="10525" s="2" customFormat="1" ht="10.5" x14ac:dyDescent="0.25"/>
    <row r="10526" s="2" customFormat="1" ht="10.5" x14ac:dyDescent="0.25"/>
    <row r="10527" s="2" customFormat="1" ht="10.5" x14ac:dyDescent="0.25"/>
    <row r="10528" s="2" customFormat="1" ht="10.5" x14ac:dyDescent="0.25"/>
    <row r="10529" s="2" customFormat="1" ht="10.5" x14ac:dyDescent="0.25"/>
    <row r="10530" s="2" customFormat="1" ht="10.5" x14ac:dyDescent="0.25"/>
    <row r="10531" s="2" customFormat="1" ht="10.5" x14ac:dyDescent="0.25"/>
    <row r="10532" s="2" customFormat="1" ht="10.5" x14ac:dyDescent="0.25"/>
    <row r="10533" s="2" customFormat="1" ht="10.5" x14ac:dyDescent="0.25"/>
    <row r="10534" s="2" customFormat="1" ht="10.5" x14ac:dyDescent="0.25"/>
    <row r="10535" s="2" customFormat="1" ht="10.5" x14ac:dyDescent="0.25"/>
    <row r="10536" s="2" customFormat="1" ht="10.5" x14ac:dyDescent="0.25"/>
    <row r="10537" s="2" customFormat="1" ht="10.5" x14ac:dyDescent="0.25"/>
    <row r="10538" s="2" customFormat="1" ht="10.5" x14ac:dyDescent="0.25"/>
    <row r="10539" s="2" customFormat="1" ht="10.5" x14ac:dyDescent="0.25"/>
    <row r="10540" s="2" customFormat="1" ht="10.5" x14ac:dyDescent="0.25"/>
    <row r="10541" s="2" customFormat="1" ht="10.5" x14ac:dyDescent="0.25"/>
    <row r="10542" s="2" customFormat="1" ht="10.5" x14ac:dyDescent="0.25"/>
    <row r="10543" s="2" customFormat="1" ht="10.5" x14ac:dyDescent="0.25"/>
    <row r="10544" s="2" customFormat="1" ht="10.5" x14ac:dyDescent="0.25"/>
    <row r="10545" s="2" customFormat="1" ht="10.5" x14ac:dyDescent="0.25"/>
    <row r="10546" s="2" customFormat="1" ht="10.5" x14ac:dyDescent="0.25"/>
    <row r="10547" s="2" customFormat="1" ht="10.5" x14ac:dyDescent="0.25"/>
    <row r="10548" s="2" customFormat="1" ht="10.5" x14ac:dyDescent="0.25"/>
    <row r="10549" s="2" customFormat="1" ht="10.5" x14ac:dyDescent="0.25"/>
    <row r="10550" s="2" customFormat="1" ht="10.5" x14ac:dyDescent="0.25"/>
    <row r="10551" s="2" customFormat="1" ht="10.5" x14ac:dyDescent="0.25"/>
    <row r="10552" s="2" customFormat="1" ht="10.5" x14ac:dyDescent="0.25"/>
    <row r="10553" s="2" customFormat="1" ht="10.5" x14ac:dyDescent="0.25"/>
    <row r="10554" s="2" customFormat="1" ht="10.5" x14ac:dyDescent="0.25"/>
    <row r="10555" s="2" customFormat="1" ht="10.5" x14ac:dyDescent="0.25"/>
    <row r="10556" s="2" customFormat="1" ht="10.5" x14ac:dyDescent="0.25"/>
    <row r="10557" s="2" customFormat="1" ht="10.5" x14ac:dyDescent="0.25"/>
    <row r="10558" s="2" customFormat="1" ht="10.5" x14ac:dyDescent="0.25"/>
    <row r="10559" s="2" customFormat="1" ht="10.5" x14ac:dyDescent="0.25"/>
    <row r="10560" s="2" customFormat="1" ht="10.5" x14ac:dyDescent="0.25"/>
    <row r="10561" s="2" customFormat="1" ht="10.5" x14ac:dyDescent="0.25"/>
    <row r="10562" s="2" customFormat="1" ht="10.5" x14ac:dyDescent="0.25"/>
    <row r="10563" s="2" customFormat="1" ht="10.5" x14ac:dyDescent="0.25"/>
    <row r="10564" s="2" customFormat="1" ht="10.5" x14ac:dyDescent="0.25"/>
    <row r="10565" s="2" customFormat="1" ht="10.5" x14ac:dyDescent="0.25"/>
    <row r="10566" s="2" customFormat="1" ht="10.5" x14ac:dyDescent="0.25"/>
    <row r="10567" s="2" customFormat="1" ht="10.5" x14ac:dyDescent="0.25"/>
    <row r="10568" s="2" customFormat="1" ht="10.5" x14ac:dyDescent="0.25"/>
    <row r="10569" s="2" customFormat="1" ht="10.5" x14ac:dyDescent="0.25"/>
    <row r="10570" s="2" customFormat="1" ht="10.5" x14ac:dyDescent="0.25"/>
    <row r="10571" s="2" customFormat="1" ht="10.5" x14ac:dyDescent="0.25"/>
    <row r="10572" s="2" customFormat="1" ht="10.5" x14ac:dyDescent="0.25"/>
    <row r="10573" s="2" customFormat="1" ht="10.5" x14ac:dyDescent="0.25"/>
    <row r="10574" s="2" customFormat="1" ht="10.5" x14ac:dyDescent="0.25"/>
    <row r="10575" s="2" customFormat="1" ht="10.5" x14ac:dyDescent="0.25"/>
    <row r="10576" s="2" customFormat="1" ht="10.5" x14ac:dyDescent="0.25"/>
    <row r="10577" s="2" customFormat="1" ht="10.5" x14ac:dyDescent="0.25"/>
    <row r="10578" s="2" customFormat="1" ht="10.5" x14ac:dyDescent="0.25"/>
    <row r="10579" s="2" customFormat="1" ht="10.5" x14ac:dyDescent="0.25"/>
    <row r="10580" s="2" customFormat="1" ht="10.5" x14ac:dyDescent="0.25"/>
    <row r="10581" s="2" customFormat="1" ht="10.5" x14ac:dyDescent="0.25"/>
    <row r="10582" s="2" customFormat="1" ht="10.5" x14ac:dyDescent="0.25"/>
    <row r="10583" s="2" customFormat="1" ht="10.5" x14ac:dyDescent="0.25"/>
    <row r="10584" s="2" customFormat="1" ht="10.5" x14ac:dyDescent="0.25"/>
    <row r="10585" s="2" customFormat="1" ht="10.5" x14ac:dyDescent="0.25"/>
    <row r="10586" s="2" customFormat="1" ht="10.5" x14ac:dyDescent="0.25"/>
    <row r="10587" s="2" customFormat="1" ht="10.5" x14ac:dyDescent="0.25"/>
    <row r="10588" s="2" customFormat="1" ht="10.5" x14ac:dyDescent="0.25"/>
    <row r="10589" s="2" customFormat="1" ht="10.5" x14ac:dyDescent="0.25"/>
    <row r="10590" s="2" customFormat="1" ht="10.5" x14ac:dyDescent="0.25"/>
    <row r="10591" s="2" customFormat="1" ht="10.5" x14ac:dyDescent="0.25"/>
    <row r="10592" s="2" customFormat="1" ht="10.5" x14ac:dyDescent="0.25"/>
    <row r="10593" s="2" customFormat="1" ht="10.5" x14ac:dyDescent="0.25"/>
    <row r="10594" s="2" customFormat="1" ht="10.5" x14ac:dyDescent="0.25"/>
    <row r="10595" s="2" customFormat="1" ht="10.5" x14ac:dyDescent="0.25"/>
    <row r="10596" s="2" customFormat="1" ht="10.5" x14ac:dyDescent="0.25"/>
    <row r="10597" s="2" customFormat="1" ht="10.5" x14ac:dyDescent="0.25"/>
    <row r="10598" s="2" customFormat="1" ht="10.5" x14ac:dyDescent="0.25"/>
    <row r="10599" s="2" customFormat="1" ht="10.5" x14ac:dyDescent="0.25"/>
    <row r="10600" s="2" customFormat="1" ht="10.5" x14ac:dyDescent="0.25"/>
    <row r="10601" s="2" customFormat="1" ht="10.5" x14ac:dyDescent="0.25"/>
    <row r="10602" s="2" customFormat="1" ht="10.5" x14ac:dyDescent="0.25"/>
    <row r="10603" s="2" customFormat="1" ht="10.5" x14ac:dyDescent="0.25"/>
    <row r="10604" s="2" customFormat="1" ht="10.5" x14ac:dyDescent="0.25"/>
    <row r="10605" s="2" customFormat="1" ht="10.5" x14ac:dyDescent="0.25"/>
    <row r="10606" s="2" customFormat="1" ht="10.5" x14ac:dyDescent="0.25"/>
    <row r="10607" s="2" customFormat="1" ht="10.5" x14ac:dyDescent="0.25"/>
    <row r="10608" s="2" customFormat="1" ht="10.5" x14ac:dyDescent="0.25"/>
    <row r="10609" s="2" customFormat="1" ht="10.5" x14ac:dyDescent="0.25"/>
    <row r="10610" s="2" customFormat="1" ht="10.5" x14ac:dyDescent="0.25"/>
    <row r="10611" s="2" customFormat="1" ht="10.5" x14ac:dyDescent="0.25"/>
    <row r="10612" s="2" customFormat="1" ht="10.5" x14ac:dyDescent="0.25"/>
    <row r="10613" s="2" customFormat="1" ht="10.5" x14ac:dyDescent="0.25"/>
    <row r="10614" s="2" customFormat="1" ht="10.5" x14ac:dyDescent="0.25"/>
    <row r="10615" s="2" customFormat="1" ht="10.5" x14ac:dyDescent="0.25"/>
    <row r="10616" s="2" customFormat="1" ht="10.5" x14ac:dyDescent="0.25"/>
    <row r="10617" s="2" customFormat="1" ht="10.5" x14ac:dyDescent="0.25"/>
    <row r="10618" s="2" customFormat="1" ht="10.5" x14ac:dyDescent="0.25"/>
    <row r="10619" s="2" customFormat="1" ht="10.5" x14ac:dyDescent="0.25"/>
    <row r="10620" s="2" customFormat="1" ht="10.5" x14ac:dyDescent="0.25"/>
    <row r="10621" s="2" customFormat="1" ht="10.5" x14ac:dyDescent="0.25"/>
    <row r="10622" s="2" customFormat="1" ht="10.5" x14ac:dyDescent="0.25"/>
    <row r="10623" s="2" customFormat="1" ht="10.5" x14ac:dyDescent="0.25"/>
    <row r="10624" s="2" customFormat="1" ht="10.5" x14ac:dyDescent="0.25"/>
    <row r="10625" s="2" customFormat="1" ht="10.5" x14ac:dyDescent="0.25"/>
    <row r="10626" s="2" customFormat="1" ht="10.5" x14ac:dyDescent="0.25"/>
    <row r="10627" s="2" customFormat="1" ht="10.5" x14ac:dyDescent="0.25"/>
    <row r="10628" s="2" customFormat="1" ht="10.5" x14ac:dyDescent="0.25"/>
    <row r="10629" s="2" customFormat="1" ht="10.5" x14ac:dyDescent="0.25"/>
    <row r="10630" s="2" customFormat="1" ht="10.5" x14ac:dyDescent="0.25"/>
    <row r="10631" s="2" customFormat="1" ht="10.5" x14ac:dyDescent="0.25"/>
    <row r="10632" s="2" customFormat="1" ht="10.5" x14ac:dyDescent="0.25"/>
    <row r="10633" s="2" customFormat="1" ht="10.5" x14ac:dyDescent="0.25"/>
    <row r="10634" s="2" customFormat="1" ht="10.5" x14ac:dyDescent="0.25"/>
    <row r="10635" s="2" customFormat="1" ht="10.5" x14ac:dyDescent="0.25"/>
    <row r="10636" s="2" customFormat="1" ht="10.5" x14ac:dyDescent="0.25"/>
    <row r="10637" s="2" customFormat="1" ht="10.5" x14ac:dyDescent="0.25"/>
    <row r="10638" s="2" customFormat="1" ht="10.5" x14ac:dyDescent="0.25"/>
    <row r="10639" s="2" customFormat="1" ht="10.5" x14ac:dyDescent="0.25"/>
    <row r="10640" s="2" customFormat="1" ht="10.5" x14ac:dyDescent="0.25"/>
    <row r="10641" s="2" customFormat="1" ht="10.5" x14ac:dyDescent="0.25"/>
    <row r="10642" s="2" customFormat="1" ht="10.5" x14ac:dyDescent="0.25"/>
    <row r="10643" s="2" customFormat="1" ht="10.5" x14ac:dyDescent="0.25"/>
    <row r="10644" s="2" customFormat="1" ht="10.5" x14ac:dyDescent="0.25"/>
    <row r="10645" s="2" customFormat="1" ht="10.5" x14ac:dyDescent="0.25"/>
    <row r="10646" s="2" customFormat="1" ht="10.5" x14ac:dyDescent="0.25"/>
    <row r="10647" s="2" customFormat="1" ht="10.5" x14ac:dyDescent="0.25"/>
    <row r="10648" s="2" customFormat="1" ht="10.5" x14ac:dyDescent="0.25"/>
    <row r="10649" s="2" customFormat="1" ht="10.5" x14ac:dyDescent="0.25"/>
    <row r="10650" s="2" customFormat="1" ht="10.5" x14ac:dyDescent="0.25"/>
    <row r="10651" s="2" customFormat="1" ht="10.5" x14ac:dyDescent="0.25"/>
    <row r="10652" s="2" customFormat="1" ht="10.5" x14ac:dyDescent="0.25"/>
    <row r="10653" s="2" customFormat="1" ht="10.5" x14ac:dyDescent="0.25"/>
    <row r="10654" s="2" customFormat="1" ht="10.5" x14ac:dyDescent="0.25"/>
    <row r="10655" s="2" customFormat="1" ht="10.5" x14ac:dyDescent="0.25"/>
    <row r="10656" s="2" customFormat="1" ht="10.5" x14ac:dyDescent="0.25"/>
    <row r="10657" s="2" customFormat="1" ht="10.5" x14ac:dyDescent="0.25"/>
    <row r="10658" s="2" customFormat="1" ht="10.5" x14ac:dyDescent="0.25"/>
    <row r="10659" s="2" customFormat="1" ht="10.5" x14ac:dyDescent="0.25"/>
    <row r="10660" s="2" customFormat="1" ht="10.5" x14ac:dyDescent="0.25"/>
    <row r="10661" s="2" customFormat="1" ht="10.5" x14ac:dyDescent="0.25"/>
    <row r="10662" s="2" customFormat="1" ht="10.5" x14ac:dyDescent="0.25"/>
    <row r="10663" s="2" customFormat="1" ht="10.5" x14ac:dyDescent="0.25"/>
    <row r="10664" s="2" customFormat="1" ht="10.5" x14ac:dyDescent="0.25"/>
    <row r="10665" s="2" customFormat="1" ht="10.5" x14ac:dyDescent="0.25"/>
    <row r="10666" s="2" customFormat="1" ht="10.5" x14ac:dyDescent="0.25"/>
    <row r="10667" s="2" customFormat="1" ht="10.5" x14ac:dyDescent="0.25"/>
    <row r="10668" s="2" customFormat="1" ht="10.5" x14ac:dyDescent="0.25"/>
    <row r="10669" s="2" customFormat="1" ht="10.5" x14ac:dyDescent="0.25"/>
    <row r="10670" s="2" customFormat="1" ht="10.5" x14ac:dyDescent="0.25"/>
    <row r="10671" s="2" customFormat="1" ht="10.5" x14ac:dyDescent="0.25"/>
    <row r="10672" s="2" customFormat="1" ht="10.5" x14ac:dyDescent="0.25"/>
    <row r="10673" s="2" customFormat="1" ht="10.5" x14ac:dyDescent="0.25"/>
    <row r="10674" s="2" customFormat="1" ht="10.5" x14ac:dyDescent="0.25"/>
    <row r="10675" s="2" customFormat="1" ht="10.5" x14ac:dyDescent="0.25"/>
    <row r="10676" s="2" customFormat="1" ht="10.5" x14ac:dyDescent="0.25"/>
    <row r="10677" s="2" customFormat="1" ht="10.5" x14ac:dyDescent="0.25"/>
    <row r="10678" s="2" customFormat="1" ht="10.5" x14ac:dyDescent="0.25"/>
    <row r="10679" s="2" customFormat="1" ht="10.5" x14ac:dyDescent="0.25"/>
    <row r="10680" s="2" customFormat="1" ht="10.5" x14ac:dyDescent="0.25"/>
    <row r="10681" s="2" customFormat="1" ht="10.5" x14ac:dyDescent="0.25"/>
    <row r="10682" s="2" customFormat="1" ht="10.5" x14ac:dyDescent="0.25"/>
    <row r="10683" s="2" customFormat="1" ht="10.5" x14ac:dyDescent="0.25"/>
    <row r="10684" s="2" customFormat="1" ht="10.5" x14ac:dyDescent="0.25"/>
    <row r="10685" s="2" customFormat="1" ht="10.5" x14ac:dyDescent="0.25"/>
    <row r="10686" s="2" customFormat="1" ht="10.5" x14ac:dyDescent="0.25"/>
    <row r="10687" s="2" customFormat="1" ht="10.5" x14ac:dyDescent="0.25"/>
    <row r="10688" s="2" customFormat="1" ht="10.5" x14ac:dyDescent="0.25"/>
    <row r="10689" s="2" customFormat="1" ht="10.5" x14ac:dyDescent="0.25"/>
    <row r="10690" s="2" customFormat="1" ht="10.5" x14ac:dyDescent="0.25"/>
    <row r="10691" s="2" customFormat="1" ht="10.5" x14ac:dyDescent="0.25"/>
    <row r="10692" s="2" customFormat="1" ht="10.5" x14ac:dyDescent="0.25"/>
    <row r="10693" s="2" customFormat="1" ht="10.5" x14ac:dyDescent="0.25"/>
    <row r="10694" s="2" customFormat="1" ht="10.5" x14ac:dyDescent="0.25"/>
    <row r="10695" s="2" customFormat="1" ht="10.5" x14ac:dyDescent="0.25"/>
    <row r="10696" s="2" customFormat="1" ht="10.5" x14ac:dyDescent="0.25"/>
    <row r="10697" s="2" customFormat="1" ht="10.5" x14ac:dyDescent="0.25"/>
    <row r="10698" s="2" customFormat="1" ht="10.5" x14ac:dyDescent="0.25"/>
    <row r="10699" s="2" customFormat="1" ht="10.5" x14ac:dyDescent="0.25"/>
    <row r="10700" s="2" customFormat="1" ht="10.5" x14ac:dyDescent="0.25"/>
    <row r="10701" s="2" customFormat="1" ht="10.5" x14ac:dyDescent="0.25"/>
    <row r="10702" s="2" customFormat="1" ht="10.5" x14ac:dyDescent="0.25"/>
    <row r="10703" s="2" customFormat="1" ht="10.5" x14ac:dyDescent="0.25"/>
    <row r="10704" s="2" customFormat="1" ht="10.5" x14ac:dyDescent="0.25"/>
    <row r="10705" s="2" customFormat="1" ht="10.5" x14ac:dyDescent="0.25"/>
    <row r="10706" s="2" customFormat="1" ht="10.5" x14ac:dyDescent="0.25"/>
    <row r="10707" s="2" customFormat="1" ht="10.5" x14ac:dyDescent="0.25"/>
    <row r="10708" s="2" customFormat="1" ht="10.5" x14ac:dyDescent="0.25"/>
    <row r="10709" s="2" customFormat="1" ht="10.5" x14ac:dyDescent="0.25"/>
    <row r="10710" s="2" customFormat="1" ht="10.5" x14ac:dyDescent="0.25"/>
    <row r="10711" s="2" customFormat="1" ht="10.5" x14ac:dyDescent="0.25"/>
    <row r="10712" s="2" customFormat="1" ht="10.5" x14ac:dyDescent="0.25"/>
    <row r="10713" s="2" customFormat="1" ht="10.5" x14ac:dyDescent="0.25"/>
    <row r="10714" s="2" customFormat="1" ht="10.5" x14ac:dyDescent="0.25"/>
    <row r="10715" s="2" customFormat="1" ht="10.5" x14ac:dyDescent="0.25"/>
    <row r="10716" s="2" customFormat="1" ht="10.5" x14ac:dyDescent="0.25"/>
    <row r="10717" s="2" customFormat="1" ht="10.5" x14ac:dyDescent="0.25"/>
    <row r="10718" s="2" customFormat="1" ht="10.5" x14ac:dyDescent="0.25"/>
    <row r="10719" s="2" customFormat="1" ht="10.5" x14ac:dyDescent="0.25"/>
    <row r="10720" s="2" customFormat="1" ht="10.5" x14ac:dyDescent="0.25"/>
    <row r="10721" s="2" customFormat="1" ht="10.5" x14ac:dyDescent="0.25"/>
    <row r="10722" s="2" customFormat="1" ht="10.5" x14ac:dyDescent="0.25"/>
    <row r="10723" s="2" customFormat="1" ht="10.5" x14ac:dyDescent="0.25"/>
    <row r="10724" s="2" customFormat="1" ht="10.5" x14ac:dyDescent="0.25"/>
    <row r="10725" s="2" customFormat="1" ht="10.5" x14ac:dyDescent="0.25"/>
    <row r="10726" s="2" customFormat="1" ht="10.5" x14ac:dyDescent="0.25"/>
    <row r="10727" s="2" customFormat="1" ht="10.5" x14ac:dyDescent="0.25"/>
    <row r="10728" s="2" customFormat="1" ht="10.5" x14ac:dyDescent="0.25"/>
    <row r="10729" s="2" customFormat="1" ht="10.5" x14ac:dyDescent="0.25"/>
    <row r="10730" s="2" customFormat="1" ht="10.5" x14ac:dyDescent="0.25"/>
    <row r="10731" s="2" customFormat="1" ht="10.5" x14ac:dyDescent="0.25"/>
    <row r="10732" s="2" customFormat="1" ht="10.5" x14ac:dyDescent="0.25"/>
    <row r="10733" s="2" customFormat="1" ht="10.5" x14ac:dyDescent="0.25"/>
    <row r="10734" s="2" customFormat="1" ht="10.5" x14ac:dyDescent="0.25"/>
    <row r="10735" s="2" customFormat="1" ht="10.5" x14ac:dyDescent="0.25"/>
    <row r="10736" s="2" customFormat="1" ht="10.5" x14ac:dyDescent="0.25"/>
    <row r="10737" s="2" customFormat="1" ht="10.5" x14ac:dyDescent="0.25"/>
    <row r="10738" s="2" customFormat="1" ht="10.5" x14ac:dyDescent="0.25"/>
    <row r="10739" s="2" customFormat="1" ht="10.5" x14ac:dyDescent="0.25"/>
    <row r="10740" s="2" customFormat="1" ht="10.5" x14ac:dyDescent="0.25"/>
    <row r="10741" s="2" customFormat="1" ht="10.5" x14ac:dyDescent="0.25"/>
    <row r="10742" s="2" customFormat="1" ht="10.5" x14ac:dyDescent="0.25"/>
    <row r="10743" s="2" customFormat="1" ht="10.5" x14ac:dyDescent="0.25"/>
    <row r="10744" s="2" customFormat="1" ht="10.5" x14ac:dyDescent="0.25"/>
    <row r="10745" s="2" customFormat="1" ht="10.5" x14ac:dyDescent="0.25"/>
    <row r="10746" s="2" customFormat="1" ht="10.5" x14ac:dyDescent="0.25"/>
    <row r="10747" s="2" customFormat="1" ht="10.5" x14ac:dyDescent="0.25"/>
    <row r="10748" s="2" customFormat="1" ht="10.5" x14ac:dyDescent="0.25"/>
    <row r="10749" s="2" customFormat="1" ht="10.5" x14ac:dyDescent="0.25"/>
    <row r="10750" s="2" customFormat="1" ht="10.5" x14ac:dyDescent="0.25"/>
    <row r="10751" s="2" customFormat="1" ht="10.5" x14ac:dyDescent="0.25"/>
    <row r="10752" s="2" customFormat="1" ht="10.5" x14ac:dyDescent="0.25"/>
    <row r="10753" s="2" customFormat="1" ht="10.5" x14ac:dyDescent="0.25"/>
    <row r="10754" s="2" customFormat="1" ht="10.5" x14ac:dyDescent="0.25"/>
    <row r="10755" s="2" customFormat="1" ht="10.5" x14ac:dyDescent="0.25"/>
    <row r="10756" s="2" customFormat="1" ht="10.5" x14ac:dyDescent="0.25"/>
    <row r="10757" s="2" customFormat="1" ht="10.5" x14ac:dyDescent="0.25"/>
    <row r="10758" s="2" customFormat="1" ht="10.5" x14ac:dyDescent="0.25"/>
    <row r="10759" s="2" customFormat="1" ht="10.5" x14ac:dyDescent="0.25"/>
    <row r="10760" s="2" customFormat="1" ht="10.5" x14ac:dyDescent="0.25"/>
    <row r="10761" s="2" customFormat="1" ht="10.5" x14ac:dyDescent="0.25"/>
    <row r="10762" s="2" customFormat="1" ht="10.5" x14ac:dyDescent="0.25"/>
    <row r="10763" s="2" customFormat="1" ht="10.5" x14ac:dyDescent="0.25"/>
    <row r="10764" s="2" customFormat="1" ht="10.5" x14ac:dyDescent="0.25"/>
    <row r="10765" s="2" customFormat="1" ht="10.5" x14ac:dyDescent="0.25"/>
    <row r="10766" s="2" customFormat="1" ht="10.5" x14ac:dyDescent="0.25"/>
    <row r="10767" s="2" customFormat="1" ht="10.5" x14ac:dyDescent="0.25"/>
    <row r="10768" s="2" customFormat="1" ht="10.5" x14ac:dyDescent="0.25"/>
    <row r="10769" s="2" customFormat="1" ht="10.5" x14ac:dyDescent="0.25"/>
    <row r="10770" s="2" customFormat="1" ht="10.5" x14ac:dyDescent="0.25"/>
    <row r="10771" s="2" customFormat="1" ht="10.5" x14ac:dyDescent="0.25"/>
    <row r="10772" s="2" customFormat="1" ht="10.5" x14ac:dyDescent="0.25"/>
    <row r="10773" s="2" customFormat="1" ht="10.5" x14ac:dyDescent="0.25"/>
    <row r="10774" s="2" customFormat="1" ht="10.5" x14ac:dyDescent="0.25"/>
    <row r="10775" s="2" customFormat="1" ht="10.5" x14ac:dyDescent="0.25"/>
    <row r="10776" s="2" customFormat="1" ht="10.5" x14ac:dyDescent="0.25"/>
    <row r="10777" s="2" customFormat="1" ht="10.5" x14ac:dyDescent="0.25"/>
    <row r="10778" s="2" customFormat="1" ht="10.5" x14ac:dyDescent="0.25"/>
    <row r="10779" s="2" customFormat="1" ht="10.5" x14ac:dyDescent="0.25"/>
    <row r="10780" s="2" customFormat="1" ht="10.5" x14ac:dyDescent="0.25"/>
    <row r="10781" s="2" customFormat="1" ht="10.5" x14ac:dyDescent="0.25"/>
    <row r="10782" s="2" customFormat="1" ht="10.5" x14ac:dyDescent="0.25"/>
    <row r="10783" s="2" customFormat="1" ht="10.5" x14ac:dyDescent="0.25"/>
    <row r="10784" s="2" customFormat="1" ht="10.5" x14ac:dyDescent="0.25"/>
    <row r="10785" s="2" customFormat="1" ht="10.5" x14ac:dyDescent="0.25"/>
    <row r="10786" s="2" customFormat="1" ht="10.5" x14ac:dyDescent="0.25"/>
    <row r="10787" s="2" customFormat="1" ht="10.5" x14ac:dyDescent="0.25"/>
    <row r="10788" s="2" customFormat="1" ht="10.5" x14ac:dyDescent="0.25"/>
    <row r="10789" s="2" customFormat="1" ht="10.5" x14ac:dyDescent="0.25"/>
    <row r="10790" s="2" customFormat="1" ht="10.5" x14ac:dyDescent="0.25"/>
    <row r="10791" s="2" customFormat="1" ht="10.5" x14ac:dyDescent="0.25"/>
    <row r="10792" s="2" customFormat="1" ht="10.5" x14ac:dyDescent="0.25"/>
    <row r="10793" s="2" customFormat="1" ht="10.5" x14ac:dyDescent="0.25"/>
    <row r="10794" s="2" customFormat="1" ht="10.5" x14ac:dyDescent="0.25"/>
    <row r="10795" s="2" customFormat="1" ht="10.5" x14ac:dyDescent="0.25"/>
    <row r="10796" s="2" customFormat="1" ht="10.5" x14ac:dyDescent="0.25"/>
    <row r="10797" s="2" customFormat="1" ht="10.5" x14ac:dyDescent="0.25"/>
    <row r="10798" s="2" customFormat="1" ht="10.5" x14ac:dyDescent="0.25"/>
    <row r="10799" s="2" customFormat="1" ht="10.5" x14ac:dyDescent="0.25"/>
    <row r="10800" s="2" customFormat="1" ht="10.5" x14ac:dyDescent="0.25"/>
    <row r="10801" s="2" customFormat="1" ht="10.5" x14ac:dyDescent="0.25"/>
    <row r="10802" s="2" customFormat="1" ht="10.5" x14ac:dyDescent="0.25"/>
    <row r="10803" s="2" customFormat="1" ht="10.5" x14ac:dyDescent="0.25"/>
    <row r="10804" s="2" customFormat="1" ht="10.5" x14ac:dyDescent="0.25"/>
    <row r="10805" s="2" customFormat="1" ht="10.5" x14ac:dyDescent="0.25"/>
    <row r="10806" s="2" customFormat="1" ht="10.5" x14ac:dyDescent="0.25"/>
    <row r="10807" s="2" customFormat="1" ht="10.5" x14ac:dyDescent="0.25"/>
    <row r="10808" s="2" customFormat="1" ht="10.5" x14ac:dyDescent="0.25"/>
    <row r="10809" s="2" customFormat="1" ht="10.5" x14ac:dyDescent="0.25"/>
    <row r="10810" s="2" customFormat="1" ht="10.5" x14ac:dyDescent="0.25"/>
    <row r="10811" s="2" customFormat="1" ht="10.5" x14ac:dyDescent="0.25"/>
    <row r="10812" s="2" customFormat="1" ht="10.5" x14ac:dyDescent="0.25"/>
    <row r="10813" s="2" customFormat="1" ht="10.5" x14ac:dyDescent="0.25"/>
    <row r="10814" s="2" customFormat="1" ht="10.5" x14ac:dyDescent="0.25"/>
    <row r="10815" s="2" customFormat="1" ht="10.5" x14ac:dyDescent="0.25"/>
    <row r="10816" s="2" customFormat="1" ht="10.5" x14ac:dyDescent="0.25"/>
    <row r="10817" s="2" customFormat="1" ht="10.5" x14ac:dyDescent="0.25"/>
    <row r="10818" s="2" customFormat="1" ht="10.5" x14ac:dyDescent="0.25"/>
    <row r="10819" s="2" customFormat="1" ht="10.5" x14ac:dyDescent="0.25"/>
    <row r="10820" s="2" customFormat="1" ht="10.5" x14ac:dyDescent="0.25"/>
    <row r="10821" s="2" customFormat="1" ht="10.5" x14ac:dyDescent="0.25"/>
    <row r="10822" s="2" customFormat="1" ht="10.5" x14ac:dyDescent="0.25"/>
    <row r="10823" s="2" customFormat="1" ht="10.5" x14ac:dyDescent="0.25"/>
    <row r="10824" s="2" customFormat="1" ht="10.5" x14ac:dyDescent="0.25"/>
    <row r="10825" s="2" customFormat="1" ht="10.5" x14ac:dyDescent="0.25"/>
    <row r="10826" s="2" customFormat="1" ht="10.5" x14ac:dyDescent="0.25"/>
    <row r="10827" s="2" customFormat="1" ht="10.5" x14ac:dyDescent="0.25"/>
    <row r="10828" s="2" customFormat="1" ht="10.5" x14ac:dyDescent="0.25"/>
    <row r="10829" s="2" customFormat="1" ht="10.5" x14ac:dyDescent="0.25"/>
    <row r="10830" s="2" customFormat="1" ht="10.5" x14ac:dyDescent="0.25"/>
    <row r="10831" s="2" customFormat="1" ht="10.5" x14ac:dyDescent="0.25"/>
    <row r="10832" s="2" customFormat="1" ht="10.5" x14ac:dyDescent="0.25"/>
    <row r="10833" s="2" customFormat="1" ht="10.5" x14ac:dyDescent="0.25"/>
    <row r="10834" s="2" customFormat="1" ht="10.5" x14ac:dyDescent="0.25"/>
    <row r="10835" s="2" customFormat="1" ht="10.5" x14ac:dyDescent="0.25"/>
    <row r="10836" s="2" customFormat="1" ht="10.5" x14ac:dyDescent="0.25"/>
    <row r="10837" s="2" customFormat="1" ht="10.5" x14ac:dyDescent="0.25"/>
    <row r="10838" s="2" customFormat="1" ht="10.5" x14ac:dyDescent="0.25"/>
    <row r="10839" s="2" customFormat="1" ht="10.5" x14ac:dyDescent="0.25"/>
    <row r="10840" s="2" customFormat="1" ht="10.5" x14ac:dyDescent="0.25"/>
    <row r="10841" s="2" customFormat="1" ht="10.5" x14ac:dyDescent="0.25"/>
    <row r="10842" s="2" customFormat="1" ht="10.5" x14ac:dyDescent="0.25"/>
    <row r="10843" s="2" customFormat="1" ht="10.5" x14ac:dyDescent="0.25"/>
    <row r="10844" s="2" customFormat="1" ht="10.5" x14ac:dyDescent="0.25"/>
    <row r="10845" s="2" customFormat="1" ht="10.5" x14ac:dyDescent="0.25"/>
    <row r="10846" s="2" customFormat="1" ht="10.5" x14ac:dyDescent="0.25"/>
    <row r="10847" s="2" customFormat="1" ht="10.5" x14ac:dyDescent="0.25"/>
    <row r="10848" s="2" customFormat="1" ht="10.5" x14ac:dyDescent="0.25"/>
    <row r="10849" s="2" customFormat="1" ht="10.5" x14ac:dyDescent="0.25"/>
    <row r="10850" s="2" customFormat="1" ht="10.5" x14ac:dyDescent="0.25"/>
    <row r="10851" s="2" customFormat="1" ht="10.5" x14ac:dyDescent="0.25"/>
    <row r="10852" s="2" customFormat="1" ht="10.5" x14ac:dyDescent="0.25"/>
    <row r="10853" s="2" customFormat="1" ht="10.5" x14ac:dyDescent="0.25"/>
    <row r="10854" s="2" customFormat="1" ht="10.5" x14ac:dyDescent="0.25"/>
    <row r="10855" s="2" customFormat="1" ht="10.5" x14ac:dyDescent="0.25"/>
    <row r="10856" s="2" customFormat="1" ht="10.5" x14ac:dyDescent="0.25"/>
    <row r="10857" s="2" customFormat="1" ht="10.5" x14ac:dyDescent="0.25"/>
    <row r="10858" s="2" customFormat="1" ht="10.5" x14ac:dyDescent="0.25"/>
    <row r="10859" s="2" customFormat="1" ht="10.5" x14ac:dyDescent="0.25"/>
    <row r="10860" s="2" customFormat="1" ht="10.5" x14ac:dyDescent="0.25"/>
    <row r="10861" s="2" customFormat="1" ht="10.5" x14ac:dyDescent="0.25"/>
    <row r="10862" s="2" customFormat="1" ht="10.5" x14ac:dyDescent="0.25"/>
    <row r="10863" s="2" customFormat="1" ht="10.5" x14ac:dyDescent="0.25"/>
    <row r="10864" s="2" customFormat="1" ht="10.5" x14ac:dyDescent="0.25"/>
    <row r="10865" s="2" customFormat="1" ht="10.5" x14ac:dyDescent="0.25"/>
    <row r="10866" s="2" customFormat="1" ht="10.5" x14ac:dyDescent="0.25"/>
    <row r="10867" s="2" customFormat="1" ht="10.5" x14ac:dyDescent="0.25"/>
    <row r="10868" s="2" customFormat="1" ht="10.5" x14ac:dyDescent="0.25"/>
    <row r="10869" s="2" customFormat="1" ht="10.5" x14ac:dyDescent="0.25"/>
    <row r="10870" s="2" customFormat="1" ht="10.5" x14ac:dyDescent="0.25"/>
    <row r="10871" s="2" customFormat="1" ht="10.5" x14ac:dyDescent="0.25"/>
    <row r="10872" s="2" customFormat="1" ht="10.5" x14ac:dyDescent="0.25"/>
    <row r="10873" s="2" customFormat="1" ht="10.5" x14ac:dyDescent="0.25"/>
    <row r="10874" s="2" customFormat="1" ht="10.5" x14ac:dyDescent="0.25"/>
    <row r="10875" s="2" customFormat="1" ht="10.5" x14ac:dyDescent="0.25"/>
    <row r="10876" s="2" customFormat="1" ht="10.5" x14ac:dyDescent="0.25"/>
    <row r="10877" s="2" customFormat="1" ht="10.5" x14ac:dyDescent="0.25"/>
    <row r="10878" s="2" customFormat="1" ht="10.5" x14ac:dyDescent="0.25"/>
    <row r="10879" s="2" customFormat="1" ht="10.5" x14ac:dyDescent="0.25"/>
    <row r="10880" s="2" customFormat="1" ht="10.5" x14ac:dyDescent="0.25"/>
    <row r="10881" s="2" customFormat="1" ht="10.5" x14ac:dyDescent="0.25"/>
    <row r="10882" s="2" customFormat="1" ht="10.5" x14ac:dyDescent="0.25"/>
    <row r="10883" s="2" customFormat="1" ht="10.5" x14ac:dyDescent="0.25"/>
    <row r="10884" s="2" customFormat="1" ht="10.5" x14ac:dyDescent="0.25"/>
    <row r="10885" s="2" customFormat="1" ht="10.5" x14ac:dyDescent="0.25"/>
    <row r="10886" s="2" customFormat="1" ht="10.5" x14ac:dyDescent="0.25"/>
    <row r="10887" s="2" customFormat="1" ht="10.5" x14ac:dyDescent="0.25"/>
    <row r="10888" s="2" customFormat="1" ht="10.5" x14ac:dyDescent="0.25"/>
    <row r="10889" s="2" customFormat="1" ht="10.5" x14ac:dyDescent="0.25"/>
    <row r="10890" s="2" customFormat="1" ht="10.5" x14ac:dyDescent="0.25"/>
    <row r="10891" s="2" customFormat="1" ht="10.5" x14ac:dyDescent="0.25"/>
    <row r="10892" s="2" customFormat="1" ht="10.5" x14ac:dyDescent="0.25"/>
    <row r="10893" s="2" customFormat="1" ht="10.5" x14ac:dyDescent="0.25"/>
    <row r="10894" s="2" customFormat="1" ht="10.5" x14ac:dyDescent="0.25"/>
    <row r="10895" s="2" customFormat="1" ht="10.5" x14ac:dyDescent="0.25"/>
    <row r="10896" s="2" customFormat="1" ht="10.5" x14ac:dyDescent="0.25"/>
    <row r="10897" s="2" customFormat="1" ht="10.5" x14ac:dyDescent="0.25"/>
    <row r="10898" s="2" customFormat="1" ht="10.5" x14ac:dyDescent="0.25"/>
    <row r="10899" s="2" customFormat="1" ht="10.5" x14ac:dyDescent="0.25"/>
    <row r="10900" s="2" customFormat="1" ht="10.5" x14ac:dyDescent="0.25"/>
    <row r="10901" s="2" customFormat="1" ht="10.5" x14ac:dyDescent="0.25"/>
    <row r="10902" s="2" customFormat="1" ht="10.5" x14ac:dyDescent="0.25"/>
    <row r="10903" s="2" customFormat="1" ht="10.5" x14ac:dyDescent="0.25"/>
    <row r="10904" s="2" customFormat="1" ht="10.5" x14ac:dyDescent="0.25"/>
    <row r="10905" s="2" customFormat="1" ht="10.5" x14ac:dyDescent="0.25"/>
    <row r="10906" s="2" customFormat="1" ht="10.5" x14ac:dyDescent="0.25"/>
    <row r="10907" s="2" customFormat="1" ht="10.5" x14ac:dyDescent="0.25"/>
    <row r="10908" s="2" customFormat="1" ht="10.5" x14ac:dyDescent="0.25"/>
    <row r="10909" s="2" customFormat="1" ht="10.5" x14ac:dyDescent="0.25"/>
    <row r="10910" s="2" customFormat="1" ht="10.5" x14ac:dyDescent="0.25"/>
    <row r="10911" s="2" customFormat="1" ht="10.5" x14ac:dyDescent="0.25"/>
    <row r="10912" s="2" customFormat="1" ht="10.5" x14ac:dyDescent="0.25"/>
    <row r="10913" s="2" customFormat="1" ht="10.5" x14ac:dyDescent="0.25"/>
    <row r="10914" s="2" customFormat="1" ht="10.5" x14ac:dyDescent="0.25"/>
    <row r="10915" s="2" customFormat="1" ht="10.5" x14ac:dyDescent="0.25"/>
    <row r="10916" s="2" customFormat="1" ht="10.5" x14ac:dyDescent="0.25"/>
    <row r="10917" s="2" customFormat="1" ht="10.5" x14ac:dyDescent="0.25"/>
    <row r="10918" s="2" customFormat="1" ht="10.5" x14ac:dyDescent="0.25"/>
    <row r="10919" s="2" customFormat="1" ht="10.5" x14ac:dyDescent="0.25"/>
    <row r="10920" s="2" customFormat="1" ht="10.5" x14ac:dyDescent="0.25"/>
    <row r="10921" s="2" customFormat="1" ht="10.5" x14ac:dyDescent="0.25"/>
    <row r="10922" s="2" customFormat="1" ht="10.5" x14ac:dyDescent="0.25"/>
    <row r="10923" s="2" customFormat="1" ht="10.5" x14ac:dyDescent="0.25"/>
    <row r="10924" s="2" customFormat="1" ht="10.5" x14ac:dyDescent="0.25"/>
    <row r="10925" s="2" customFormat="1" ht="10.5" x14ac:dyDescent="0.25"/>
    <row r="10926" s="2" customFormat="1" ht="10.5" x14ac:dyDescent="0.25"/>
    <row r="10927" s="2" customFormat="1" ht="10.5" x14ac:dyDescent="0.25"/>
    <row r="10928" s="2" customFormat="1" ht="10.5" x14ac:dyDescent="0.25"/>
    <row r="10929" s="2" customFormat="1" ht="10.5" x14ac:dyDescent="0.25"/>
    <row r="10930" s="2" customFormat="1" ht="10.5" x14ac:dyDescent="0.25"/>
    <row r="10931" s="2" customFormat="1" ht="10.5" x14ac:dyDescent="0.25"/>
    <row r="10932" s="2" customFormat="1" ht="10.5" x14ac:dyDescent="0.25"/>
    <row r="10933" s="2" customFormat="1" ht="10.5" x14ac:dyDescent="0.25"/>
    <row r="10934" s="2" customFormat="1" ht="10.5" x14ac:dyDescent="0.25"/>
    <row r="10935" s="2" customFormat="1" ht="10.5" x14ac:dyDescent="0.25"/>
    <row r="10936" s="2" customFormat="1" ht="10.5" x14ac:dyDescent="0.25"/>
    <row r="10937" s="2" customFormat="1" ht="10.5" x14ac:dyDescent="0.25"/>
    <row r="10938" s="2" customFormat="1" ht="10.5" x14ac:dyDescent="0.25"/>
    <row r="10939" s="2" customFormat="1" ht="10.5" x14ac:dyDescent="0.25"/>
    <row r="10940" s="2" customFormat="1" ht="10.5" x14ac:dyDescent="0.25"/>
    <row r="10941" s="2" customFormat="1" ht="10.5" x14ac:dyDescent="0.25"/>
    <row r="10942" s="2" customFormat="1" ht="10.5" x14ac:dyDescent="0.25"/>
    <row r="10943" s="2" customFormat="1" ht="10.5" x14ac:dyDescent="0.25"/>
    <row r="10944" s="2" customFormat="1" ht="10.5" x14ac:dyDescent="0.25"/>
    <row r="10945" s="2" customFormat="1" ht="10.5" x14ac:dyDescent="0.25"/>
    <row r="10946" s="2" customFormat="1" ht="10.5" x14ac:dyDescent="0.25"/>
    <row r="10947" s="2" customFormat="1" ht="10.5" x14ac:dyDescent="0.25"/>
    <row r="10948" s="2" customFormat="1" ht="10.5" x14ac:dyDescent="0.25"/>
    <row r="10949" s="2" customFormat="1" ht="10.5" x14ac:dyDescent="0.25"/>
    <row r="10950" s="2" customFormat="1" ht="10.5" x14ac:dyDescent="0.25"/>
    <row r="10951" s="2" customFormat="1" ht="10.5" x14ac:dyDescent="0.25"/>
    <row r="10952" s="2" customFormat="1" ht="10.5" x14ac:dyDescent="0.25"/>
    <row r="10953" s="2" customFormat="1" ht="10.5" x14ac:dyDescent="0.25"/>
    <row r="10954" s="2" customFormat="1" ht="10.5" x14ac:dyDescent="0.25"/>
    <row r="10955" s="2" customFormat="1" ht="10.5" x14ac:dyDescent="0.25"/>
    <row r="10956" s="2" customFormat="1" ht="10.5" x14ac:dyDescent="0.25"/>
    <row r="10957" s="2" customFormat="1" ht="10.5" x14ac:dyDescent="0.25"/>
    <row r="10958" s="2" customFormat="1" ht="10.5" x14ac:dyDescent="0.25"/>
    <row r="10959" s="2" customFormat="1" ht="10.5" x14ac:dyDescent="0.25"/>
    <row r="10960" s="2" customFormat="1" ht="10.5" x14ac:dyDescent="0.25"/>
    <row r="10961" s="2" customFormat="1" ht="10.5" x14ac:dyDescent="0.25"/>
    <row r="10962" s="2" customFormat="1" ht="10.5" x14ac:dyDescent="0.25"/>
    <row r="10963" s="2" customFormat="1" ht="10.5" x14ac:dyDescent="0.25"/>
    <row r="10964" s="2" customFormat="1" ht="10.5" x14ac:dyDescent="0.25"/>
    <row r="10965" s="2" customFormat="1" ht="10.5" x14ac:dyDescent="0.25"/>
    <row r="10966" s="2" customFormat="1" ht="10.5" x14ac:dyDescent="0.25"/>
    <row r="10967" s="2" customFormat="1" ht="10.5" x14ac:dyDescent="0.25"/>
    <row r="10968" s="2" customFormat="1" ht="10.5" x14ac:dyDescent="0.25"/>
    <row r="10969" s="2" customFormat="1" ht="10.5" x14ac:dyDescent="0.25"/>
    <row r="10970" s="2" customFormat="1" ht="10.5" x14ac:dyDescent="0.25"/>
    <row r="10971" s="2" customFormat="1" ht="10.5" x14ac:dyDescent="0.25"/>
    <row r="10972" s="2" customFormat="1" ht="10.5" x14ac:dyDescent="0.25"/>
    <row r="10973" s="2" customFormat="1" ht="10.5" x14ac:dyDescent="0.25"/>
    <row r="10974" s="2" customFormat="1" ht="10.5" x14ac:dyDescent="0.25"/>
    <row r="10975" s="2" customFormat="1" ht="10.5" x14ac:dyDescent="0.25"/>
    <row r="10976" s="2" customFormat="1" ht="10.5" x14ac:dyDescent="0.25"/>
    <row r="10977" s="2" customFormat="1" ht="10.5" x14ac:dyDescent="0.25"/>
    <row r="10978" s="2" customFormat="1" ht="10.5" x14ac:dyDescent="0.25"/>
    <row r="10979" s="2" customFormat="1" ht="10.5" x14ac:dyDescent="0.25"/>
    <row r="10980" s="2" customFormat="1" ht="10.5" x14ac:dyDescent="0.25"/>
    <row r="10981" s="2" customFormat="1" ht="10.5" x14ac:dyDescent="0.25"/>
    <row r="10982" s="2" customFormat="1" ht="10.5" x14ac:dyDescent="0.25"/>
    <row r="10983" s="2" customFormat="1" ht="10.5" x14ac:dyDescent="0.25"/>
    <row r="10984" s="2" customFormat="1" ht="10.5" x14ac:dyDescent="0.25"/>
    <row r="10985" s="2" customFormat="1" ht="10.5" x14ac:dyDescent="0.25"/>
    <row r="10986" s="2" customFormat="1" ht="10.5" x14ac:dyDescent="0.25"/>
    <row r="10987" s="2" customFormat="1" ht="10.5" x14ac:dyDescent="0.25"/>
    <row r="10988" s="2" customFormat="1" ht="10.5" x14ac:dyDescent="0.25"/>
    <row r="10989" s="2" customFormat="1" ht="10.5" x14ac:dyDescent="0.25"/>
    <row r="10990" s="2" customFormat="1" ht="10.5" x14ac:dyDescent="0.25"/>
    <row r="10991" s="2" customFormat="1" ht="10.5" x14ac:dyDescent="0.25"/>
    <row r="10992" s="2" customFormat="1" ht="10.5" x14ac:dyDescent="0.25"/>
    <row r="10993" s="2" customFormat="1" ht="10.5" x14ac:dyDescent="0.25"/>
    <row r="10994" s="2" customFormat="1" ht="10.5" x14ac:dyDescent="0.25"/>
    <row r="10995" s="2" customFormat="1" ht="10.5" x14ac:dyDescent="0.25"/>
    <row r="10996" s="2" customFormat="1" ht="10.5" x14ac:dyDescent="0.25"/>
    <row r="10997" s="2" customFormat="1" ht="10.5" x14ac:dyDescent="0.25"/>
    <row r="10998" s="2" customFormat="1" ht="10.5" x14ac:dyDescent="0.25"/>
    <row r="10999" s="2" customFormat="1" ht="10.5" x14ac:dyDescent="0.25"/>
    <row r="11000" s="2" customFormat="1" ht="10.5" x14ac:dyDescent="0.25"/>
    <row r="11001" s="2" customFormat="1" ht="10.5" x14ac:dyDescent="0.25"/>
    <row r="11002" s="2" customFormat="1" ht="10.5" x14ac:dyDescent="0.25"/>
    <row r="11003" s="2" customFormat="1" ht="10.5" x14ac:dyDescent="0.25"/>
    <row r="11004" s="2" customFormat="1" ht="10.5" x14ac:dyDescent="0.25"/>
    <row r="11005" s="2" customFormat="1" ht="10.5" x14ac:dyDescent="0.25"/>
    <row r="11006" s="2" customFormat="1" ht="10.5" x14ac:dyDescent="0.25"/>
    <row r="11007" s="2" customFormat="1" ht="10.5" x14ac:dyDescent="0.25"/>
    <row r="11008" s="2" customFormat="1" ht="10.5" x14ac:dyDescent="0.25"/>
    <row r="11009" s="2" customFormat="1" ht="10.5" x14ac:dyDescent="0.25"/>
    <row r="11010" s="2" customFormat="1" ht="10.5" x14ac:dyDescent="0.25"/>
    <row r="11011" s="2" customFormat="1" ht="10.5" x14ac:dyDescent="0.25"/>
    <row r="11012" s="2" customFormat="1" ht="10.5" x14ac:dyDescent="0.25"/>
    <row r="11013" s="2" customFormat="1" ht="10.5" x14ac:dyDescent="0.25"/>
    <row r="11014" s="2" customFormat="1" ht="10.5" x14ac:dyDescent="0.25"/>
    <row r="11015" s="2" customFormat="1" ht="10.5" x14ac:dyDescent="0.25"/>
    <row r="11016" s="2" customFormat="1" ht="10.5" x14ac:dyDescent="0.25"/>
    <row r="11017" s="2" customFormat="1" ht="10.5" x14ac:dyDescent="0.25"/>
    <row r="11018" s="2" customFormat="1" ht="10.5" x14ac:dyDescent="0.25"/>
    <row r="11019" s="2" customFormat="1" ht="10.5" x14ac:dyDescent="0.25"/>
    <row r="11020" s="2" customFormat="1" ht="10.5" x14ac:dyDescent="0.25"/>
    <row r="11021" s="2" customFormat="1" ht="10.5" x14ac:dyDescent="0.25"/>
    <row r="11022" s="2" customFormat="1" ht="10.5" x14ac:dyDescent="0.25"/>
    <row r="11023" s="2" customFormat="1" ht="10.5" x14ac:dyDescent="0.25"/>
    <row r="11024" s="2" customFormat="1" ht="10.5" x14ac:dyDescent="0.25"/>
    <row r="11025" s="2" customFormat="1" ht="10.5" x14ac:dyDescent="0.25"/>
    <row r="11026" s="2" customFormat="1" ht="10.5" x14ac:dyDescent="0.25"/>
    <row r="11027" s="2" customFormat="1" ht="10.5" x14ac:dyDescent="0.25"/>
    <row r="11028" s="2" customFormat="1" ht="10.5" x14ac:dyDescent="0.25"/>
    <row r="11029" s="2" customFormat="1" ht="10.5" x14ac:dyDescent="0.25"/>
    <row r="11030" s="2" customFormat="1" ht="10.5" x14ac:dyDescent="0.25"/>
    <row r="11031" s="2" customFormat="1" ht="10.5" x14ac:dyDescent="0.25"/>
    <row r="11032" s="2" customFormat="1" ht="10.5" x14ac:dyDescent="0.25"/>
    <row r="11033" s="2" customFormat="1" ht="10.5" x14ac:dyDescent="0.25"/>
    <row r="11034" s="2" customFormat="1" ht="10.5" x14ac:dyDescent="0.25"/>
    <row r="11035" s="2" customFormat="1" ht="10.5" x14ac:dyDescent="0.25"/>
    <row r="11036" s="2" customFormat="1" ht="10.5" x14ac:dyDescent="0.25"/>
    <row r="11037" s="2" customFormat="1" ht="10.5" x14ac:dyDescent="0.25"/>
    <row r="11038" s="2" customFormat="1" ht="10.5" x14ac:dyDescent="0.25"/>
    <row r="11039" s="2" customFormat="1" ht="10.5" x14ac:dyDescent="0.25"/>
    <row r="11040" s="2" customFormat="1" ht="10.5" x14ac:dyDescent="0.25"/>
    <row r="11041" s="2" customFormat="1" ht="10.5" x14ac:dyDescent="0.25"/>
    <row r="11042" s="2" customFormat="1" ht="10.5" x14ac:dyDescent="0.25"/>
    <row r="11043" s="2" customFormat="1" ht="10.5" x14ac:dyDescent="0.25"/>
    <row r="11044" s="2" customFormat="1" ht="10.5" x14ac:dyDescent="0.25"/>
    <row r="11045" s="2" customFormat="1" ht="10.5" x14ac:dyDescent="0.25"/>
    <row r="11046" s="2" customFormat="1" ht="10.5" x14ac:dyDescent="0.25"/>
    <row r="11047" s="2" customFormat="1" ht="10.5" x14ac:dyDescent="0.25"/>
    <row r="11048" s="2" customFormat="1" ht="10.5" x14ac:dyDescent="0.25"/>
    <row r="11049" s="2" customFormat="1" ht="10.5" x14ac:dyDescent="0.25"/>
    <row r="11050" s="2" customFormat="1" ht="10.5" x14ac:dyDescent="0.25"/>
    <row r="11051" s="2" customFormat="1" ht="10.5" x14ac:dyDescent="0.25"/>
    <row r="11052" s="2" customFormat="1" ht="10.5" x14ac:dyDescent="0.25"/>
    <row r="11053" s="2" customFormat="1" ht="10.5" x14ac:dyDescent="0.25"/>
    <row r="11054" s="2" customFormat="1" ht="10.5" x14ac:dyDescent="0.25"/>
    <row r="11055" s="2" customFormat="1" ht="10.5" x14ac:dyDescent="0.25"/>
    <row r="11056" s="2" customFormat="1" ht="10.5" x14ac:dyDescent="0.25"/>
    <row r="11057" s="2" customFormat="1" ht="10.5" x14ac:dyDescent="0.25"/>
    <row r="11058" s="2" customFormat="1" ht="10.5" x14ac:dyDescent="0.25"/>
    <row r="11059" s="2" customFormat="1" ht="10.5" x14ac:dyDescent="0.25"/>
    <row r="11060" s="2" customFormat="1" ht="10.5" x14ac:dyDescent="0.25"/>
    <row r="11061" s="2" customFormat="1" ht="10.5" x14ac:dyDescent="0.25"/>
    <row r="11062" s="2" customFormat="1" ht="10.5" x14ac:dyDescent="0.25"/>
    <row r="11063" s="2" customFormat="1" ht="10.5" x14ac:dyDescent="0.25"/>
    <row r="11064" s="2" customFormat="1" ht="10.5" x14ac:dyDescent="0.25"/>
    <row r="11065" s="2" customFormat="1" ht="10.5" x14ac:dyDescent="0.25"/>
    <row r="11066" s="2" customFormat="1" ht="10.5" x14ac:dyDescent="0.25"/>
    <row r="11067" s="2" customFormat="1" ht="10.5" x14ac:dyDescent="0.25"/>
    <row r="11068" s="2" customFormat="1" ht="10.5" x14ac:dyDescent="0.25"/>
    <row r="11069" s="2" customFormat="1" ht="10.5" x14ac:dyDescent="0.25"/>
    <row r="11070" s="2" customFormat="1" ht="10.5" x14ac:dyDescent="0.25"/>
    <row r="11071" s="2" customFormat="1" ht="10.5" x14ac:dyDescent="0.25"/>
    <row r="11072" s="2" customFormat="1" ht="10.5" x14ac:dyDescent="0.25"/>
    <row r="11073" s="2" customFormat="1" ht="10.5" x14ac:dyDescent="0.25"/>
    <row r="11074" s="2" customFormat="1" ht="10.5" x14ac:dyDescent="0.25"/>
    <row r="11075" s="2" customFormat="1" ht="10.5" x14ac:dyDescent="0.25"/>
    <row r="11076" s="2" customFormat="1" ht="10.5" x14ac:dyDescent="0.25"/>
    <row r="11077" s="2" customFormat="1" ht="10.5" x14ac:dyDescent="0.25"/>
    <row r="11078" s="2" customFormat="1" ht="10.5" x14ac:dyDescent="0.25"/>
    <row r="11079" s="2" customFormat="1" ht="10.5" x14ac:dyDescent="0.25"/>
    <row r="11080" s="2" customFormat="1" ht="10.5" x14ac:dyDescent="0.25"/>
    <row r="11081" s="2" customFormat="1" ht="10.5" x14ac:dyDescent="0.25"/>
    <row r="11082" s="2" customFormat="1" ht="10.5" x14ac:dyDescent="0.25"/>
    <row r="11083" s="2" customFormat="1" ht="10.5" x14ac:dyDescent="0.25"/>
    <row r="11084" s="2" customFormat="1" ht="10.5" x14ac:dyDescent="0.25"/>
    <row r="11085" s="2" customFormat="1" ht="10.5" x14ac:dyDescent="0.25"/>
    <row r="11086" s="2" customFormat="1" ht="10.5" x14ac:dyDescent="0.25"/>
    <row r="11087" s="2" customFormat="1" ht="10.5" x14ac:dyDescent="0.25"/>
    <row r="11088" s="2" customFormat="1" ht="10.5" x14ac:dyDescent="0.25"/>
    <row r="11089" s="2" customFormat="1" ht="10.5" x14ac:dyDescent="0.25"/>
    <row r="11090" s="2" customFormat="1" ht="10.5" x14ac:dyDescent="0.25"/>
    <row r="11091" s="2" customFormat="1" ht="10.5" x14ac:dyDescent="0.25"/>
    <row r="11092" s="2" customFormat="1" ht="10.5" x14ac:dyDescent="0.25"/>
    <row r="11093" s="2" customFormat="1" ht="10.5" x14ac:dyDescent="0.25"/>
    <row r="11094" s="2" customFormat="1" ht="10.5" x14ac:dyDescent="0.25"/>
    <row r="11095" s="2" customFormat="1" ht="10.5" x14ac:dyDescent="0.25"/>
    <row r="11096" s="2" customFormat="1" ht="10.5" x14ac:dyDescent="0.25"/>
    <row r="11097" s="2" customFormat="1" ht="10.5" x14ac:dyDescent="0.25"/>
    <row r="11098" s="2" customFormat="1" ht="10.5" x14ac:dyDescent="0.25"/>
    <row r="11099" s="2" customFormat="1" ht="10.5" x14ac:dyDescent="0.25"/>
    <row r="11100" s="2" customFormat="1" ht="10.5" x14ac:dyDescent="0.25"/>
    <row r="11101" s="2" customFormat="1" ht="10.5" x14ac:dyDescent="0.25"/>
    <row r="11102" s="2" customFormat="1" ht="10.5" x14ac:dyDescent="0.25"/>
    <row r="11103" s="2" customFormat="1" ht="10.5" x14ac:dyDescent="0.25"/>
    <row r="11104" s="2" customFormat="1" ht="10.5" x14ac:dyDescent="0.25"/>
    <row r="11105" s="2" customFormat="1" ht="10.5" x14ac:dyDescent="0.25"/>
    <row r="11106" s="2" customFormat="1" ht="10.5" x14ac:dyDescent="0.25"/>
    <row r="11107" s="2" customFormat="1" ht="10.5" x14ac:dyDescent="0.25"/>
    <row r="11108" s="2" customFormat="1" ht="10.5" x14ac:dyDescent="0.25"/>
    <row r="11109" s="2" customFormat="1" ht="10.5" x14ac:dyDescent="0.25"/>
    <row r="11110" s="2" customFormat="1" ht="10.5" x14ac:dyDescent="0.25"/>
    <row r="11111" s="2" customFormat="1" ht="10.5" x14ac:dyDescent="0.25"/>
    <row r="11112" s="2" customFormat="1" ht="10.5" x14ac:dyDescent="0.25"/>
    <row r="11113" s="2" customFormat="1" ht="10.5" x14ac:dyDescent="0.25"/>
    <row r="11114" s="2" customFormat="1" ht="10.5" x14ac:dyDescent="0.25"/>
    <row r="11115" s="2" customFormat="1" ht="10.5" x14ac:dyDescent="0.25"/>
    <row r="11116" s="2" customFormat="1" ht="10.5" x14ac:dyDescent="0.25"/>
    <row r="11117" s="2" customFormat="1" ht="10.5" x14ac:dyDescent="0.25"/>
    <row r="11118" s="2" customFormat="1" ht="10.5" x14ac:dyDescent="0.25"/>
    <row r="11119" s="2" customFormat="1" ht="10.5" x14ac:dyDescent="0.25"/>
    <row r="11120" s="2" customFormat="1" ht="10.5" x14ac:dyDescent="0.25"/>
    <row r="11121" s="2" customFormat="1" ht="10.5" x14ac:dyDescent="0.25"/>
    <row r="11122" s="2" customFormat="1" ht="10.5" x14ac:dyDescent="0.25"/>
    <row r="11123" s="2" customFormat="1" ht="10.5" x14ac:dyDescent="0.25"/>
    <row r="11124" s="2" customFormat="1" ht="10.5" x14ac:dyDescent="0.25"/>
    <row r="11125" s="2" customFormat="1" ht="10.5" x14ac:dyDescent="0.25"/>
    <row r="11126" s="2" customFormat="1" ht="10.5" x14ac:dyDescent="0.25"/>
    <row r="11127" s="2" customFormat="1" ht="10.5" x14ac:dyDescent="0.25"/>
    <row r="11128" s="2" customFormat="1" ht="10.5" x14ac:dyDescent="0.25"/>
    <row r="11129" s="2" customFormat="1" ht="10.5" x14ac:dyDescent="0.25"/>
    <row r="11130" s="2" customFormat="1" ht="10.5" x14ac:dyDescent="0.25"/>
    <row r="11131" s="2" customFormat="1" ht="10.5" x14ac:dyDescent="0.25"/>
    <row r="11132" s="2" customFormat="1" ht="10.5" x14ac:dyDescent="0.25"/>
    <row r="11133" s="2" customFormat="1" ht="10.5" x14ac:dyDescent="0.25"/>
    <row r="11134" s="2" customFormat="1" ht="10.5" x14ac:dyDescent="0.25"/>
    <row r="11135" s="2" customFormat="1" ht="10.5" x14ac:dyDescent="0.25"/>
    <row r="11136" s="2" customFormat="1" ht="10.5" x14ac:dyDescent="0.25"/>
    <row r="11137" s="2" customFormat="1" ht="10.5" x14ac:dyDescent="0.25"/>
    <row r="11138" s="2" customFormat="1" ht="10.5" x14ac:dyDescent="0.25"/>
    <row r="11139" s="2" customFormat="1" ht="10.5" x14ac:dyDescent="0.25"/>
    <row r="11140" s="2" customFormat="1" ht="10.5" x14ac:dyDescent="0.25"/>
    <row r="11141" s="2" customFormat="1" ht="10.5" x14ac:dyDescent="0.25"/>
    <row r="11142" s="2" customFormat="1" ht="10.5" x14ac:dyDescent="0.25"/>
    <row r="11143" s="2" customFormat="1" ht="10.5" x14ac:dyDescent="0.25"/>
    <row r="11144" s="2" customFormat="1" ht="10.5" x14ac:dyDescent="0.25"/>
    <row r="11145" s="2" customFormat="1" ht="10.5" x14ac:dyDescent="0.25"/>
    <row r="11146" s="2" customFormat="1" ht="10.5" x14ac:dyDescent="0.25"/>
    <row r="11147" s="2" customFormat="1" ht="10.5" x14ac:dyDescent="0.25"/>
    <row r="11148" s="2" customFormat="1" ht="10.5" x14ac:dyDescent="0.25"/>
    <row r="11149" s="2" customFormat="1" ht="10.5" x14ac:dyDescent="0.25"/>
    <row r="11150" s="2" customFormat="1" ht="10.5" x14ac:dyDescent="0.25"/>
    <row r="11151" s="2" customFormat="1" ht="10.5" x14ac:dyDescent="0.25"/>
    <row r="11152" s="2" customFormat="1" ht="10.5" x14ac:dyDescent="0.25"/>
    <row r="11153" s="2" customFormat="1" ht="10.5" x14ac:dyDescent="0.25"/>
    <row r="11154" s="2" customFormat="1" ht="10.5" x14ac:dyDescent="0.25"/>
    <row r="11155" s="2" customFormat="1" ht="10.5" x14ac:dyDescent="0.25"/>
    <row r="11156" s="2" customFormat="1" ht="10.5" x14ac:dyDescent="0.25"/>
    <row r="11157" s="2" customFormat="1" ht="10.5" x14ac:dyDescent="0.25"/>
    <row r="11158" s="2" customFormat="1" ht="10.5" x14ac:dyDescent="0.25"/>
    <row r="11159" s="2" customFormat="1" ht="10.5" x14ac:dyDescent="0.25"/>
    <row r="11160" s="2" customFormat="1" ht="10.5" x14ac:dyDescent="0.25"/>
    <row r="11161" s="2" customFormat="1" ht="10.5" x14ac:dyDescent="0.25"/>
    <row r="11162" s="2" customFormat="1" ht="10.5" x14ac:dyDescent="0.25"/>
    <row r="11163" s="2" customFormat="1" ht="10.5" x14ac:dyDescent="0.25"/>
    <row r="11164" s="2" customFormat="1" ht="10.5" x14ac:dyDescent="0.25"/>
    <row r="11165" s="2" customFormat="1" ht="10.5" x14ac:dyDescent="0.25"/>
    <row r="11166" s="2" customFormat="1" ht="10.5" x14ac:dyDescent="0.25"/>
    <row r="11167" s="2" customFormat="1" ht="10.5" x14ac:dyDescent="0.25"/>
    <row r="11168" s="2" customFormat="1" ht="10.5" x14ac:dyDescent="0.25"/>
    <row r="11169" s="2" customFormat="1" ht="10.5" x14ac:dyDescent="0.25"/>
    <row r="11170" s="2" customFormat="1" ht="10.5" x14ac:dyDescent="0.25"/>
    <row r="11171" s="2" customFormat="1" ht="10.5" x14ac:dyDescent="0.25"/>
    <row r="11172" s="2" customFormat="1" ht="10.5" x14ac:dyDescent="0.25"/>
    <row r="11173" s="2" customFormat="1" ht="10.5" x14ac:dyDescent="0.25"/>
    <row r="11174" s="2" customFormat="1" ht="10.5" x14ac:dyDescent="0.25"/>
    <row r="11175" s="2" customFormat="1" ht="10.5" x14ac:dyDescent="0.25"/>
    <row r="11176" s="2" customFormat="1" ht="10.5" x14ac:dyDescent="0.25"/>
    <row r="11177" s="2" customFormat="1" ht="10.5" x14ac:dyDescent="0.25"/>
    <row r="11178" s="2" customFormat="1" ht="10.5" x14ac:dyDescent="0.25"/>
    <row r="11179" s="2" customFormat="1" ht="10.5" x14ac:dyDescent="0.25"/>
    <row r="11180" s="2" customFormat="1" ht="10.5" x14ac:dyDescent="0.25"/>
    <row r="11181" s="2" customFormat="1" ht="10.5" x14ac:dyDescent="0.25"/>
    <row r="11182" s="2" customFormat="1" ht="10.5" x14ac:dyDescent="0.25"/>
    <row r="11183" s="2" customFormat="1" ht="10.5" x14ac:dyDescent="0.25"/>
    <row r="11184" s="2" customFormat="1" ht="10.5" x14ac:dyDescent="0.25"/>
    <row r="11185" s="2" customFormat="1" ht="10.5" x14ac:dyDescent="0.25"/>
    <row r="11186" s="2" customFormat="1" ht="10.5" x14ac:dyDescent="0.25"/>
    <row r="11187" s="2" customFormat="1" ht="10.5" x14ac:dyDescent="0.25"/>
    <row r="11188" s="2" customFormat="1" ht="10.5" x14ac:dyDescent="0.25"/>
    <row r="11189" s="2" customFormat="1" ht="10.5" x14ac:dyDescent="0.25"/>
    <row r="11190" s="2" customFormat="1" ht="10.5" x14ac:dyDescent="0.25"/>
    <row r="11191" s="2" customFormat="1" ht="10.5" x14ac:dyDescent="0.25"/>
    <row r="11192" s="2" customFormat="1" ht="10.5" x14ac:dyDescent="0.25"/>
    <row r="11193" s="2" customFormat="1" ht="10.5" x14ac:dyDescent="0.25"/>
    <row r="11194" s="2" customFormat="1" ht="10.5" x14ac:dyDescent="0.25"/>
    <row r="11195" s="2" customFormat="1" ht="10.5" x14ac:dyDescent="0.25"/>
    <row r="11196" s="2" customFormat="1" ht="10.5" x14ac:dyDescent="0.25"/>
    <row r="11197" s="2" customFormat="1" ht="10.5" x14ac:dyDescent="0.25"/>
    <row r="11198" s="2" customFormat="1" ht="10.5" x14ac:dyDescent="0.25"/>
    <row r="11199" s="2" customFormat="1" ht="10.5" x14ac:dyDescent="0.25"/>
    <row r="11200" s="2" customFormat="1" ht="10.5" x14ac:dyDescent="0.25"/>
    <row r="11201" s="2" customFormat="1" ht="10.5" x14ac:dyDescent="0.25"/>
    <row r="11202" s="2" customFormat="1" ht="10.5" x14ac:dyDescent="0.25"/>
    <row r="11203" s="2" customFormat="1" ht="10.5" x14ac:dyDescent="0.25"/>
    <row r="11204" s="2" customFormat="1" ht="10.5" x14ac:dyDescent="0.25"/>
    <row r="11205" s="2" customFormat="1" ht="10.5" x14ac:dyDescent="0.25"/>
    <row r="11206" s="2" customFormat="1" ht="10.5" x14ac:dyDescent="0.25"/>
    <row r="11207" s="2" customFormat="1" ht="10.5" x14ac:dyDescent="0.25"/>
    <row r="11208" s="2" customFormat="1" ht="10.5" x14ac:dyDescent="0.25"/>
    <row r="11209" s="2" customFormat="1" ht="10.5" x14ac:dyDescent="0.25"/>
    <row r="11210" s="2" customFormat="1" ht="10.5" x14ac:dyDescent="0.25"/>
    <row r="11211" s="2" customFormat="1" ht="10.5" x14ac:dyDescent="0.25"/>
    <row r="11212" s="2" customFormat="1" ht="10.5" x14ac:dyDescent="0.25"/>
    <row r="11213" s="2" customFormat="1" ht="10.5" x14ac:dyDescent="0.25"/>
    <row r="11214" s="2" customFormat="1" ht="10.5" x14ac:dyDescent="0.25"/>
    <row r="11215" s="2" customFormat="1" ht="10.5" x14ac:dyDescent="0.25"/>
    <row r="11216" s="2" customFormat="1" ht="10.5" x14ac:dyDescent="0.25"/>
    <row r="11217" s="2" customFormat="1" ht="10.5" x14ac:dyDescent="0.25"/>
    <row r="11218" s="2" customFormat="1" ht="10.5" x14ac:dyDescent="0.25"/>
    <row r="11219" s="2" customFormat="1" ht="10.5" x14ac:dyDescent="0.25"/>
    <row r="11220" s="2" customFormat="1" ht="10.5" x14ac:dyDescent="0.25"/>
    <row r="11221" s="2" customFormat="1" ht="10.5" x14ac:dyDescent="0.25"/>
    <row r="11222" s="2" customFormat="1" ht="10.5" x14ac:dyDescent="0.25"/>
    <row r="11223" s="2" customFormat="1" ht="10.5" x14ac:dyDescent="0.25"/>
    <row r="11224" s="2" customFormat="1" ht="10.5" x14ac:dyDescent="0.25"/>
    <row r="11225" s="2" customFormat="1" ht="10.5" x14ac:dyDescent="0.25"/>
    <row r="11226" s="2" customFormat="1" ht="10.5" x14ac:dyDescent="0.25"/>
    <row r="11227" s="2" customFormat="1" ht="10.5" x14ac:dyDescent="0.25"/>
    <row r="11228" s="2" customFormat="1" ht="10.5" x14ac:dyDescent="0.25"/>
    <row r="11229" s="2" customFormat="1" ht="10.5" x14ac:dyDescent="0.25"/>
    <row r="11230" s="2" customFormat="1" ht="10.5" x14ac:dyDescent="0.25"/>
    <row r="11231" s="2" customFormat="1" ht="10.5" x14ac:dyDescent="0.25"/>
    <row r="11232" s="2" customFormat="1" ht="10.5" x14ac:dyDescent="0.25"/>
    <row r="11233" s="2" customFormat="1" ht="10.5" x14ac:dyDescent="0.25"/>
    <row r="11234" s="2" customFormat="1" ht="10.5" x14ac:dyDescent="0.25"/>
    <row r="11235" s="2" customFormat="1" ht="10.5" x14ac:dyDescent="0.25"/>
    <row r="11236" s="2" customFormat="1" ht="10.5" x14ac:dyDescent="0.25"/>
    <row r="11237" s="2" customFormat="1" ht="10.5" x14ac:dyDescent="0.25"/>
    <row r="11238" s="2" customFormat="1" ht="10.5" x14ac:dyDescent="0.25"/>
    <row r="11239" s="2" customFormat="1" ht="10.5" x14ac:dyDescent="0.25"/>
    <row r="11240" s="2" customFormat="1" ht="10.5" x14ac:dyDescent="0.25"/>
    <row r="11241" s="2" customFormat="1" ht="10.5" x14ac:dyDescent="0.25"/>
    <row r="11242" s="2" customFormat="1" ht="10.5" x14ac:dyDescent="0.25"/>
    <row r="11243" s="2" customFormat="1" ht="10.5" x14ac:dyDescent="0.25"/>
    <row r="11244" s="2" customFormat="1" ht="10.5" x14ac:dyDescent="0.25"/>
    <row r="11245" s="2" customFormat="1" ht="10.5" x14ac:dyDescent="0.25"/>
    <row r="11246" s="2" customFormat="1" ht="10.5" x14ac:dyDescent="0.25"/>
    <row r="11247" s="2" customFormat="1" ht="10.5" x14ac:dyDescent="0.25"/>
    <row r="11248" s="2" customFormat="1" ht="10.5" x14ac:dyDescent="0.25"/>
    <row r="11249" s="2" customFormat="1" ht="10.5" x14ac:dyDescent="0.25"/>
    <row r="11250" s="2" customFormat="1" ht="10.5" x14ac:dyDescent="0.25"/>
    <row r="11251" s="2" customFormat="1" ht="10.5" x14ac:dyDescent="0.25"/>
    <row r="11252" s="2" customFormat="1" ht="10.5" x14ac:dyDescent="0.25"/>
    <row r="11253" s="2" customFormat="1" ht="10.5" x14ac:dyDescent="0.25"/>
    <row r="11254" s="2" customFormat="1" ht="10.5" x14ac:dyDescent="0.25"/>
    <row r="11255" s="2" customFormat="1" ht="10.5" x14ac:dyDescent="0.25"/>
    <row r="11256" s="2" customFormat="1" ht="10.5" x14ac:dyDescent="0.25"/>
    <row r="11257" s="2" customFormat="1" ht="10.5" x14ac:dyDescent="0.25"/>
    <row r="11258" s="2" customFormat="1" ht="10.5" x14ac:dyDescent="0.25"/>
    <row r="11259" s="2" customFormat="1" ht="10.5" x14ac:dyDescent="0.25"/>
    <row r="11260" s="2" customFormat="1" ht="10.5" x14ac:dyDescent="0.25"/>
    <row r="11261" s="2" customFormat="1" ht="10.5" x14ac:dyDescent="0.25"/>
    <row r="11262" s="2" customFormat="1" ht="10.5" x14ac:dyDescent="0.25"/>
    <row r="11263" s="2" customFormat="1" ht="10.5" x14ac:dyDescent="0.25"/>
    <row r="11264" s="2" customFormat="1" ht="10.5" x14ac:dyDescent="0.25"/>
    <row r="11265" s="2" customFormat="1" ht="10.5" x14ac:dyDescent="0.25"/>
    <row r="11266" s="2" customFormat="1" ht="10.5" x14ac:dyDescent="0.25"/>
    <row r="11267" s="2" customFormat="1" ht="10.5" x14ac:dyDescent="0.25"/>
    <row r="11268" s="2" customFormat="1" ht="10.5" x14ac:dyDescent="0.25"/>
    <row r="11269" s="2" customFormat="1" ht="10.5" x14ac:dyDescent="0.25"/>
    <row r="11270" s="2" customFormat="1" ht="10.5" x14ac:dyDescent="0.25"/>
    <row r="11271" s="2" customFormat="1" ht="10.5" x14ac:dyDescent="0.25"/>
    <row r="11272" s="2" customFormat="1" ht="10.5" x14ac:dyDescent="0.25"/>
    <row r="11273" s="2" customFormat="1" ht="10.5" x14ac:dyDescent="0.25"/>
    <row r="11274" s="2" customFormat="1" ht="10.5" x14ac:dyDescent="0.25"/>
    <row r="11275" s="2" customFormat="1" ht="10.5" x14ac:dyDescent="0.25"/>
    <row r="11276" s="2" customFormat="1" ht="10.5" x14ac:dyDescent="0.25"/>
    <row r="11277" s="2" customFormat="1" ht="10.5" x14ac:dyDescent="0.25"/>
    <row r="11278" s="2" customFormat="1" ht="10.5" x14ac:dyDescent="0.25"/>
    <row r="11279" s="2" customFormat="1" ht="10.5" x14ac:dyDescent="0.25"/>
    <row r="11280" s="2" customFormat="1" ht="10.5" x14ac:dyDescent="0.25"/>
    <row r="11281" s="2" customFormat="1" ht="10.5" x14ac:dyDescent="0.25"/>
    <row r="11282" s="2" customFormat="1" ht="10.5" x14ac:dyDescent="0.25"/>
    <row r="11283" s="2" customFormat="1" ht="10.5" x14ac:dyDescent="0.25"/>
    <row r="11284" s="2" customFormat="1" ht="10.5" x14ac:dyDescent="0.25"/>
    <row r="11285" s="2" customFormat="1" ht="10.5" x14ac:dyDescent="0.25"/>
    <row r="11286" s="2" customFormat="1" ht="10.5" x14ac:dyDescent="0.25"/>
    <row r="11287" s="2" customFormat="1" ht="10.5" x14ac:dyDescent="0.25"/>
    <row r="11288" s="2" customFormat="1" ht="10.5" x14ac:dyDescent="0.25"/>
    <row r="11289" s="2" customFormat="1" ht="10.5" x14ac:dyDescent="0.25"/>
    <row r="11290" s="2" customFormat="1" ht="10.5" x14ac:dyDescent="0.25"/>
    <row r="11291" s="2" customFormat="1" ht="10.5" x14ac:dyDescent="0.25"/>
    <row r="11292" s="2" customFormat="1" ht="10.5" x14ac:dyDescent="0.25"/>
    <row r="11293" s="2" customFormat="1" ht="10.5" x14ac:dyDescent="0.25"/>
    <row r="11294" s="2" customFormat="1" ht="10.5" x14ac:dyDescent="0.25"/>
    <row r="11295" s="2" customFormat="1" ht="10.5" x14ac:dyDescent="0.25"/>
    <row r="11296" s="2" customFormat="1" ht="10.5" x14ac:dyDescent="0.25"/>
    <row r="11297" s="2" customFormat="1" ht="10.5" x14ac:dyDescent="0.25"/>
    <row r="11298" s="2" customFormat="1" ht="10.5" x14ac:dyDescent="0.25"/>
    <row r="11299" s="2" customFormat="1" ht="10.5" x14ac:dyDescent="0.25"/>
    <row r="11300" s="2" customFormat="1" ht="10.5" x14ac:dyDescent="0.25"/>
    <row r="11301" s="2" customFormat="1" ht="10.5" x14ac:dyDescent="0.25"/>
    <row r="11302" s="2" customFormat="1" ht="10.5" x14ac:dyDescent="0.25"/>
    <row r="11303" s="2" customFormat="1" ht="10.5" x14ac:dyDescent="0.25"/>
    <row r="11304" s="2" customFormat="1" ht="10.5" x14ac:dyDescent="0.25"/>
    <row r="11305" s="2" customFormat="1" ht="10.5" x14ac:dyDescent="0.25"/>
    <row r="11306" s="2" customFormat="1" ht="10.5" x14ac:dyDescent="0.25"/>
    <row r="11307" s="2" customFormat="1" ht="10.5" x14ac:dyDescent="0.25"/>
    <row r="11308" s="2" customFormat="1" ht="10.5" x14ac:dyDescent="0.25"/>
    <row r="11309" s="2" customFormat="1" ht="10.5" x14ac:dyDescent="0.25"/>
    <row r="11310" s="2" customFormat="1" ht="10.5" x14ac:dyDescent="0.25"/>
    <row r="11311" s="2" customFormat="1" ht="10.5" x14ac:dyDescent="0.25"/>
    <row r="11312" s="2" customFormat="1" ht="10.5" x14ac:dyDescent="0.25"/>
    <row r="11313" s="2" customFormat="1" ht="10.5" x14ac:dyDescent="0.25"/>
    <row r="11314" s="2" customFormat="1" ht="10.5" x14ac:dyDescent="0.25"/>
    <row r="11315" s="2" customFormat="1" ht="10.5" x14ac:dyDescent="0.25"/>
    <row r="11316" s="2" customFormat="1" ht="10.5" x14ac:dyDescent="0.25"/>
    <row r="11317" s="2" customFormat="1" ht="10.5" x14ac:dyDescent="0.25"/>
    <row r="11318" s="2" customFormat="1" ht="10.5" x14ac:dyDescent="0.25"/>
    <row r="11319" s="2" customFormat="1" ht="10.5" x14ac:dyDescent="0.25"/>
    <row r="11320" s="2" customFormat="1" ht="10.5" x14ac:dyDescent="0.25"/>
    <row r="11321" s="2" customFormat="1" ht="10.5" x14ac:dyDescent="0.25"/>
    <row r="11322" s="2" customFormat="1" ht="10.5" x14ac:dyDescent="0.25"/>
    <row r="11323" s="2" customFormat="1" ht="10.5" x14ac:dyDescent="0.25"/>
    <row r="11324" s="2" customFormat="1" ht="10.5" x14ac:dyDescent="0.25"/>
    <row r="11325" s="2" customFormat="1" ht="10.5" x14ac:dyDescent="0.25"/>
    <row r="11326" s="2" customFormat="1" ht="10.5" x14ac:dyDescent="0.25"/>
    <row r="11327" s="2" customFormat="1" ht="10.5" x14ac:dyDescent="0.25"/>
    <row r="11328" s="2" customFormat="1" ht="10.5" x14ac:dyDescent="0.25"/>
    <row r="11329" s="2" customFormat="1" ht="10.5" x14ac:dyDescent="0.25"/>
    <row r="11330" s="2" customFormat="1" ht="10.5" x14ac:dyDescent="0.25"/>
    <row r="11331" s="2" customFormat="1" ht="10.5" x14ac:dyDescent="0.25"/>
    <row r="11332" s="2" customFormat="1" ht="10.5" x14ac:dyDescent="0.25"/>
    <row r="11333" s="2" customFormat="1" ht="10.5" x14ac:dyDescent="0.25"/>
    <row r="11334" s="2" customFormat="1" ht="10.5" x14ac:dyDescent="0.25"/>
    <row r="11335" s="2" customFormat="1" ht="10.5" x14ac:dyDescent="0.25"/>
    <row r="11336" s="2" customFormat="1" ht="10.5" x14ac:dyDescent="0.25"/>
    <row r="11337" s="2" customFormat="1" ht="10.5" x14ac:dyDescent="0.25"/>
    <row r="11338" s="2" customFormat="1" ht="10.5" x14ac:dyDescent="0.25"/>
    <row r="11339" s="2" customFormat="1" ht="10.5" x14ac:dyDescent="0.25"/>
    <row r="11340" s="2" customFormat="1" ht="10.5" x14ac:dyDescent="0.25"/>
    <row r="11341" s="2" customFormat="1" ht="10.5" x14ac:dyDescent="0.25"/>
    <row r="11342" s="2" customFormat="1" ht="10.5" x14ac:dyDescent="0.25"/>
    <row r="11343" s="2" customFormat="1" ht="10.5" x14ac:dyDescent="0.25"/>
    <row r="11344" s="2" customFormat="1" ht="10.5" x14ac:dyDescent="0.25"/>
    <row r="11345" s="2" customFormat="1" ht="10.5" x14ac:dyDescent="0.25"/>
    <row r="11346" s="2" customFormat="1" ht="10.5" x14ac:dyDescent="0.25"/>
    <row r="11347" s="2" customFormat="1" ht="10.5" x14ac:dyDescent="0.25"/>
    <row r="11348" s="2" customFormat="1" ht="10.5" x14ac:dyDescent="0.25"/>
    <row r="11349" s="2" customFormat="1" ht="10.5" x14ac:dyDescent="0.25"/>
    <row r="11350" s="2" customFormat="1" ht="10.5" x14ac:dyDescent="0.25"/>
    <row r="11351" s="2" customFormat="1" ht="10.5" x14ac:dyDescent="0.25"/>
    <row r="11352" s="2" customFormat="1" ht="10.5" x14ac:dyDescent="0.25"/>
    <row r="11353" s="2" customFormat="1" ht="10.5" x14ac:dyDescent="0.25"/>
    <row r="11354" s="2" customFormat="1" ht="10.5" x14ac:dyDescent="0.25"/>
    <row r="11355" s="2" customFormat="1" ht="10.5" x14ac:dyDescent="0.25"/>
    <row r="11356" s="2" customFormat="1" ht="10.5" x14ac:dyDescent="0.25"/>
    <row r="11357" s="2" customFormat="1" ht="10.5" x14ac:dyDescent="0.25"/>
    <row r="11358" s="2" customFormat="1" ht="10.5" x14ac:dyDescent="0.25"/>
    <row r="11359" s="2" customFormat="1" ht="10.5" x14ac:dyDescent="0.25"/>
    <row r="11360" s="2" customFormat="1" ht="10.5" x14ac:dyDescent="0.25"/>
    <row r="11361" s="2" customFormat="1" ht="10.5" x14ac:dyDescent="0.25"/>
    <row r="11362" s="2" customFormat="1" ht="10.5" x14ac:dyDescent="0.25"/>
    <row r="11363" s="2" customFormat="1" ht="10.5" x14ac:dyDescent="0.25"/>
    <row r="11364" s="2" customFormat="1" ht="10.5" x14ac:dyDescent="0.25"/>
    <row r="11365" s="2" customFormat="1" ht="10.5" x14ac:dyDescent="0.25"/>
    <row r="11366" s="2" customFormat="1" ht="10.5" x14ac:dyDescent="0.25"/>
    <row r="11367" s="2" customFormat="1" ht="10.5" x14ac:dyDescent="0.25"/>
    <row r="11368" s="2" customFormat="1" ht="10.5" x14ac:dyDescent="0.25"/>
    <row r="11369" s="2" customFormat="1" ht="10.5" x14ac:dyDescent="0.25"/>
    <row r="11370" s="2" customFormat="1" ht="10.5" x14ac:dyDescent="0.25"/>
    <row r="11371" s="2" customFormat="1" ht="10.5" x14ac:dyDescent="0.25"/>
    <row r="11372" s="2" customFormat="1" ht="10.5" x14ac:dyDescent="0.25"/>
    <row r="11373" s="2" customFormat="1" ht="10.5" x14ac:dyDescent="0.25"/>
    <row r="11374" s="2" customFormat="1" ht="10.5" x14ac:dyDescent="0.25"/>
    <row r="11375" s="2" customFormat="1" ht="10.5" x14ac:dyDescent="0.25"/>
    <row r="11376" s="2" customFormat="1" ht="10.5" x14ac:dyDescent="0.25"/>
    <row r="11377" s="2" customFormat="1" ht="10.5" x14ac:dyDescent="0.25"/>
    <row r="11378" s="2" customFormat="1" ht="10.5" x14ac:dyDescent="0.25"/>
    <row r="11379" s="2" customFormat="1" ht="10.5" x14ac:dyDescent="0.25"/>
    <row r="11380" s="2" customFormat="1" ht="10.5" x14ac:dyDescent="0.25"/>
    <row r="11381" s="2" customFormat="1" ht="10.5" x14ac:dyDescent="0.25"/>
    <row r="11382" s="2" customFormat="1" ht="10.5" x14ac:dyDescent="0.25"/>
    <row r="11383" s="2" customFormat="1" ht="10.5" x14ac:dyDescent="0.25"/>
    <row r="11384" s="2" customFormat="1" ht="10.5" x14ac:dyDescent="0.25"/>
    <row r="11385" s="2" customFormat="1" ht="10.5" x14ac:dyDescent="0.25"/>
    <row r="11386" s="2" customFormat="1" ht="10.5" x14ac:dyDescent="0.25"/>
    <row r="11387" s="2" customFormat="1" ht="10.5" x14ac:dyDescent="0.25"/>
    <row r="11388" s="2" customFormat="1" ht="10.5" x14ac:dyDescent="0.25"/>
    <row r="11389" s="2" customFormat="1" ht="10.5" x14ac:dyDescent="0.25"/>
    <row r="11390" s="2" customFormat="1" ht="10.5" x14ac:dyDescent="0.25"/>
    <row r="11391" s="2" customFormat="1" ht="10.5" x14ac:dyDescent="0.25"/>
    <row r="11392" s="2" customFormat="1" ht="10.5" x14ac:dyDescent="0.25"/>
    <row r="11393" s="2" customFormat="1" ht="10.5" x14ac:dyDescent="0.25"/>
    <row r="11394" s="2" customFormat="1" ht="10.5" x14ac:dyDescent="0.25"/>
    <row r="11395" s="2" customFormat="1" ht="10.5" x14ac:dyDescent="0.25"/>
    <row r="11396" s="2" customFormat="1" ht="10.5" x14ac:dyDescent="0.25"/>
    <row r="11397" s="2" customFormat="1" ht="10.5" x14ac:dyDescent="0.25"/>
    <row r="11398" s="2" customFormat="1" ht="10.5" x14ac:dyDescent="0.25"/>
    <row r="11399" s="2" customFormat="1" ht="10.5" x14ac:dyDescent="0.25"/>
    <row r="11400" s="2" customFormat="1" ht="10.5" x14ac:dyDescent="0.25"/>
    <row r="11401" s="2" customFormat="1" ht="10.5" x14ac:dyDescent="0.25"/>
    <row r="11402" s="2" customFormat="1" ht="10.5" x14ac:dyDescent="0.25"/>
    <row r="11403" s="2" customFormat="1" ht="10.5" x14ac:dyDescent="0.25"/>
    <row r="11404" s="2" customFormat="1" ht="10.5" x14ac:dyDescent="0.25"/>
    <row r="11405" s="2" customFormat="1" ht="10.5" x14ac:dyDescent="0.25"/>
    <row r="11406" s="2" customFormat="1" ht="10.5" x14ac:dyDescent="0.25"/>
    <row r="11407" s="2" customFormat="1" ht="10.5" x14ac:dyDescent="0.25"/>
    <row r="11408" s="2" customFormat="1" ht="10.5" x14ac:dyDescent="0.25"/>
    <row r="11409" s="2" customFormat="1" ht="10.5" x14ac:dyDescent="0.25"/>
    <row r="11410" s="2" customFormat="1" ht="10.5" x14ac:dyDescent="0.25"/>
    <row r="11411" s="2" customFormat="1" ht="10.5" x14ac:dyDescent="0.25"/>
    <row r="11412" s="2" customFormat="1" ht="10.5" x14ac:dyDescent="0.25"/>
    <row r="11413" s="2" customFormat="1" ht="10.5" x14ac:dyDescent="0.25"/>
    <row r="11414" s="2" customFormat="1" ht="10.5" x14ac:dyDescent="0.25"/>
    <row r="11415" s="2" customFormat="1" ht="10.5" x14ac:dyDescent="0.25"/>
    <row r="11416" s="2" customFormat="1" ht="10.5" x14ac:dyDescent="0.25"/>
    <row r="11417" s="2" customFormat="1" ht="10.5" x14ac:dyDescent="0.25"/>
    <row r="11418" s="2" customFormat="1" ht="10.5" x14ac:dyDescent="0.25"/>
    <row r="11419" s="2" customFormat="1" ht="10.5" x14ac:dyDescent="0.25"/>
    <row r="11420" s="2" customFormat="1" ht="10.5" x14ac:dyDescent="0.25"/>
    <row r="11421" s="2" customFormat="1" ht="10.5" x14ac:dyDescent="0.25"/>
    <row r="11422" s="2" customFormat="1" ht="10.5" x14ac:dyDescent="0.25"/>
    <row r="11423" s="2" customFormat="1" ht="10.5" x14ac:dyDescent="0.25"/>
    <row r="11424" s="2" customFormat="1" ht="10.5" x14ac:dyDescent="0.25"/>
    <row r="11425" s="2" customFormat="1" ht="10.5" x14ac:dyDescent="0.25"/>
    <row r="11426" s="2" customFormat="1" ht="10.5" x14ac:dyDescent="0.25"/>
    <row r="11427" s="2" customFormat="1" ht="10.5" x14ac:dyDescent="0.25"/>
    <row r="11428" s="2" customFormat="1" ht="10.5" x14ac:dyDescent="0.25"/>
    <row r="11429" s="2" customFormat="1" ht="10.5" x14ac:dyDescent="0.25"/>
    <row r="11430" s="2" customFormat="1" ht="10.5" x14ac:dyDescent="0.25"/>
    <row r="11431" s="2" customFormat="1" ht="10.5" x14ac:dyDescent="0.25"/>
    <row r="11432" s="2" customFormat="1" ht="10.5" x14ac:dyDescent="0.25"/>
    <row r="11433" s="2" customFormat="1" ht="10.5" x14ac:dyDescent="0.25"/>
    <row r="11434" s="2" customFormat="1" ht="10.5" x14ac:dyDescent="0.25"/>
    <row r="11435" s="2" customFormat="1" ht="10.5" x14ac:dyDescent="0.25"/>
    <row r="11436" s="2" customFormat="1" ht="10.5" x14ac:dyDescent="0.25"/>
    <row r="11437" s="2" customFormat="1" ht="10.5" x14ac:dyDescent="0.25"/>
    <row r="11438" s="2" customFormat="1" ht="10.5" x14ac:dyDescent="0.25"/>
    <row r="11439" s="2" customFormat="1" ht="10.5" x14ac:dyDescent="0.25"/>
    <row r="11440" s="2" customFormat="1" ht="10.5" x14ac:dyDescent="0.25"/>
    <row r="11441" s="2" customFormat="1" ht="10.5" x14ac:dyDescent="0.25"/>
    <row r="11442" s="2" customFormat="1" ht="10.5" x14ac:dyDescent="0.25"/>
    <row r="11443" s="2" customFormat="1" ht="10.5" x14ac:dyDescent="0.25"/>
    <row r="11444" s="2" customFormat="1" ht="10.5" x14ac:dyDescent="0.25"/>
    <row r="11445" s="2" customFormat="1" ht="10.5" x14ac:dyDescent="0.25"/>
    <row r="11446" s="2" customFormat="1" ht="10.5" x14ac:dyDescent="0.25"/>
    <row r="11447" s="2" customFormat="1" ht="10.5" x14ac:dyDescent="0.25"/>
    <row r="11448" s="2" customFormat="1" ht="10.5" x14ac:dyDescent="0.25"/>
    <row r="11449" s="2" customFormat="1" ht="10.5" x14ac:dyDescent="0.25"/>
    <row r="11450" s="2" customFormat="1" ht="10.5" x14ac:dyDescent="0.25"/>
    <row r="11451" s="2" customFormat="1" ht="10.5" x14ac:dyDescent="0.25"/>
    <row r="11452" s="2" customFormat="1" ht="10.5" x14ac:dyDescent="0.25"/>
    <row r="11453" s="2" customFormat="1" ht="10.5" x14ac:dyDescent="0.25"/>
    <row r="11454" s="2" customFormat="1" ht="10.5" x14ac:dyDescent="0.25"/>
    <row r="11455" s="2" customFormat="1" ht="10.5" x14ac:dyDescent="0.25"/>
    <row r="11456" s="2" customFormat="1" ht="10.5" x14ac:dyDescent="0.25"/>
    <row r="11457" s="2" customFormat="1" ht="10.5" x14ac:dyDescent="0.25"/>
    <row r="11458" s="2" customFormat="1" ht="10.5" x14ac:dyDescent="0.25"/>
    <row r="11459" s="2" customFormat="1" ht="10.5" x14ac:dyDescent="0.25"/>
    <row r="11460" s="2" customFormat="1" ht="10.5" x14ac:dyDescent="0.25"/>
    <row r="11461" s="2" customFormat="1" ht="10.5" x14ac:dyDescent="0.25"/>
    <row r="11462" s="2" customFormat="1" ht="10.5" x14ac:dyDescent="0.25"/>
    <row r="11463" s="2" customFormat="1" ht="10.5" x14ac:dyDescent="0.25"/>
    <row r="11464" s="2" customFormat="1" ht="10.5" x14ac:dyDescent="0.25"/>
    <row r="11465" s="2" customFormat="1" ht="10.5" x14ac:dyDescent="0.25"/>
    <row r="11466" s="2" customFormat="1" ht="10.5" x14ac:dyDescent="0.25"/>
    <row r="11467" s="2" customFormat="1" ht="10.5" x14ac:dyDescent="0.25"/>
    <row r="11468" s="2" customFormat="1" ht="10.5" x14ac:dyDescent="0.25"/>
    <row r="11469" s="2" customFormat="1" ht="10.5" x14ac:dyDescent="0.25"/>
    <row r="11470" s="2" customFormat="1" ht="10.5" x14ac:dyDescent="0.25"/>
    <row r="11471" s="2" customFormat="1" ht="10.5" x14ac:dyDescent="0.25"/>
    <row r="11472" s="2" customFormat="1" ht="10.5" x14ac:dyDescent="0.25"/>
    <row r="11473" s="2" customFormat="1" ht="10.5" x14ac:dyDescent="0.25"/>
    <row r="11474" s="2" customFormat="1" ht="10.5" x14ac:dyDescent="0.25"/>
    <row r="11475" s="2" customFormat="1" ht="10.5" x14ac:dyDescent="0.25"/>
    <row r="11476" s="2" customFormat="1" ht="10.5" x14ac:dyDescent="0.25"/>
    <row r="11477" s="2" customFormat="1" ht="10.5" x14ac:dyDescent="0.25"/>
    <row r="11478" s="2" customFormat="1" ht="10.5" x14ac:dyDescent="0.25"/>
    <row r="11479" s="2" customFormat="1" ht="10.5" x14ac:dyDescent="0.25"/>
    <row r="11480" s="2" customFormat="1" ht="10.5" x14ac:dyDescent="0.25"/>
    <row r="11481" s="2" customFormat="1" ht="10.5" x14ac:dyDescent="0.25"/>
    <row r="11482" s="2" customFormat="1" ht="10.5" x14ac:dyDescent="0.25"/>
    <row r="11483" s="2" customFormat="1" ht="10.5" x14ac:dyDescent="0.25"/>
    <row r="11484" s="2" customFormat="1" ht="10.5" x14ac:dyDescent="0.25"/>
    <row r="11485" s="2" customFormat="1" ht="10.5" x14ac:dyDescent="0.25"/>
    <row r="11486" s="2" customFormat="1" ht="10.5" x14ac:dyDescent="0.25"/>
    <row r="11487" s="2" customFormat="1" ht="10.5" x14ac:dyDescent="0.25"/>
    <row r="11488" s="2" customFormat="1" ht="10.5" x14ac:dyDescent="0.25"/>
    <row r="11489" s="2" customFormat="1" ht="10.5" x14ac:dyDescent="0.25"/>
    <row r="11490" s="2" customFormat="1" ht="10.5" x14ac:dyDescent="0.25"/>
    <row r="11491" s="2" customFormat="1" ht="10.5" x14ac:dyDescent="0.25"/>
    <row r="11492" s="2" customFormat="1" ht="10.5" x14ac:dyDescent="0.25"/>
    <row r="11493" s="2" customFormat="1" ht="10.5" x14ac:dyDescent="0.25"/>
    <row r="11494" s="2" customFormat="1" ht="10.5" x14ac:dyDescent="0.25"/>
    <row r="11495" s="2" customFormat="1" ht="10.5" x14ac:dyDescent="0.25"/>
    <row r="11496" s="2" customFormat="1" ht="10.5" x14ac:dyDescent="0.25"/>
    <row r="11497" s="2" customFormat="1" ht="10.5" x14ac:dyDescent="0.25"/>
    <row r="11498" s="2" customFormat="1" ht="10.5" x14ac:dyDescent="0.25"/>
    <row r="11499" s="2" customFormat="1" ht="10.5" x14ac:dyDescent="0.25"/>
    <row r="11500" s="2" customFormat="1" ht="10.5" x14ac:dyDescent="0.25"/>
    <row r="11501" s="2" customFormat="1" ht="10.5" x14ac:dyDescent="0.25"/>
    <row r="11502" s="2" customFormat="1" ht="10.5" x14ac:dyDescent="0.25"/>
    <row r="11503" s="2" customFormat="1" ht="10.5" x14ac:dyDescent="0.25"/>
    <row r="11504" s="2" customFormat="1" ht="10.5" x14ac:dyDescent="0.25"/>
    <row r="11505" s="2" customFormat="1" ht="10.5" x14ac:dyDescent="0.25"/>
    <row r="11506" s="2" customFormat="1" ht="10.5" x14ac:dyDescent="0.25"/>
    <row r="11507" s="2" customFormat="1" ht="10.5" x14ac:dyDescent="0.25"/>
    <row r="11508" s="2" customFormat="1" ht="10.5" x14ac:dyDescent="0.25"/>
    <row r="11509" s="2" customFormat="1" ht="10.5" x14ac:dyDescent="0.25"/>
    <row r="11510" s="2" customFormat="1" ht="10.5" x14ac:dyDescent="0.25"/>
    <row r="11511" s="2" customFormat="1" ht="10.5" x14ac:dyDescent="0.25"/>
    <row r="11512" s="2" customFormat="1" ht="10.5" x14ac:dyDescent="0.25"/>
    <row r="11513" s="2" customFormat="1" ht="10.5" x14ac:dyDescent="0.25"/>
    <row r="11514" s="2" customFormat="1" ht="10.5" x14ac:dyDescent="0.25"/>
    <row r="11515" s="2" customFormat="1" ht="10.5" x14ac:dyDescent="0.25"/>
    <row r="11516" s="2" customFormat="1" ht="10.5" x14ac:dyDescent="0.25"/>
    <row r="11517" s="2" customFormat="1" ht="10.5" x14ac:dyDescent="0.25"/>
    <row r="11518" s="2" customFormat="1" ht="10.5" x14ac:dyDescent="0.25"/>
    <row r="11519" s="2" customFormat="1" ht="10.5" x14ac:dyDescent="0.25"/>
    <row r="11520" s="2" customFormat="1" ht="10.5" x14ac:dyDescent="0.25"/>
    <row r="11521" s="2" customFormat="1" ht="10.5" x14ac:dyDescent="0.25"/>
    <row r="11522" s="2" customFormat="1" ht="10.5" x14ac:dyDescent="0.25"/>
    <row r="11523" s="2" customFormat="1" ht="10.5" x14ac:dyDescent="0.25"/>
    <row r="11524" s="2" customFormat="1" ht="10.5" x14ac:dyDescent="0.25"/>
    <row r="11525" s="2" customFormat="1" ht="10.5" x14ac:dyDescent="0.25"/>
    <row r="11526" s="2" customFormat="1" ht="10.5" x14ac:dyDescent="0.25"/>
    <row r="11527" s="2" customFormat="1" ht="10.5" x14ac:dyDescent="0.25"/>
    <row r="11528" s="2" customFormat="1" ht="10.5" x14ac:dyDescent="0.25"/>
    <row r="11529" s="2" customFormat="1" ht="10.5" x14ac:dyDescent="0.25"/>
    <row r="11530" s="2" customFormat="1" ht="10.5" x14ac:dyDescent="0.25"/>
    <row r="11531" s="2" customFormat="1" ht="10.5" x14ac:dyDescent="0.25"/>
    <row r="11532" s="2" customFormat="1" ht="10.5" x14ac:dyDescent="0.25"/>
    <row r="11533" s="2" customFormat="1" ht="10.5" x14ac:dyDescent="0.25"/>
    <row r="11534" s="2" customFormat="1" ht="10.5" x14ac:dyDescent="0.25"/>
    <row r="11535" s="2" customFormat="1" ht="10.5" x14ac:dyDescent="0.25"/>
    <row r="11536" s="2" customFormat="1" ht="10.5" x14ac:dyDescent="0.25"/>
    <row r="11537" s="2" customFormat="1" ht="10.5" x14ac:dyDescent="0.25"/>
    <row r="11538" s="2" customFormat="1" ht="10.5" x14ac:dyDescent="0.25"/>
    <row r="11539" s="2" customFormat="1" ht="10.5" x14ac:dyDescent="0.25"/>
    <row r="11540" s="2" customFormat="1" ht="10.5" x14ac:dyDescent="0.25"/>
    <row r="11541" s="2" customFormat="1" ht="10.5" x14ac:dyDescent="0.25"/>
    <row r="11542" s="2" customFormat="1" ht="10.5" x14ac:dyDescent="0.25"/>
    <row r="11543" s="2" customFormat="1" ht="10.5" x14ac:dyDescent="0.25"/>
    <row r="11544" s="2" customFormat="1" ht="10.5" x14ac:dyDescent="0.25"/>
    <row r="11545" s="2" customFormat="1" ht="10.5" x14ac:dyDescent="0.25"/>
    <row r="11546" s="2" customFormat="1" ht="10.5" x14ac:dyDescent="0.25"/>
    <row r="11547" s="2" customFormat="1" ht="10.5" x14ac:dyDescent="0.25"/>
    <row r="11548" s="2" customFormat="1" ht="10.5" x14ac:dyDescent="0.25"/>
    <row r="11549" s="2" customFormat="1" ht="10.5" x14ac:dyDescent="0.25"/>
    <row r="11550" s="2" customFormat="1" ht="10.5" x14ac:dyDescent="0.25"/>
    <row r="11551" s="2" customFormat="1" ht="10.5" x14ac:dyDescent="0.25"/>
    <row r="11552" s="2" customFormat="1" ht="10.5" x14ac:dyDescent="0.25"/>
    <row r="11553" s="2" customFormat="1" ht="10.5" x14ac:dyDescent="0.25"/>
    <row r="11554" s="2" customFormat="1" ht="10.5" x14ac:dyDescent="0.25"/>
    <row r="11555" s="2" customFormat="1" ht="10.5" x14ac:dyDescent="0.25"/>
    <row r="11556" s="2" customFormat="1" ht="10.5" x14ac:dyDescent="0.25"/>
    <row r="11557" s="2" customFormat="1" ht="10.5" x14ac:dyDescent="0.25"/>
    <row r="11558" s="2" customFormat="1" ht="10.5" x14ac:dyDescent="0.25"/>
    <row r="11559" s="2" customFormat="1" ht="10.5" x14ac:dyDescent="0.25"/>
    <row r="11560" s="2" customFormat="1" ht="10.5" x14ac:dyDescent="0.25"/>
    <row r="11561" s="2" customFormat="1" ht="10.5" x14ac:dyDescent="0.25"/>
    <row r="11562" s="2" customFormat="1" ht="10.5" x14ac:dyDescent="0.25"/>
    <row r="11563" s="2" customFormat="1" ht="10.5" x14ac:dyDescent="0.25"/>
    <row r="11564" s="2" customFormat="1" ht="10.5" x14ac:dyDescent="0.25"/>
    <row r="11565" s="2" customFormat="1" ht="10.5" x14ac:dyDescent="0.25"/>
    <row r="11566" s="2" customFormat="1" ht="10.5" x14ac:dyDescent="0.25"/>
    <row r="11567" s="2" customFormat="1" ht="10.5" x14ac:dyDescent="0.25"/>
    <row r="11568" s="2" customFormat="1" ht="10.5" x14ac:dyDescent="0.25"/>
    <row r="11569" s="2" customFormat="1" ht="10.5" x14ac:dyDescent="0.25"/>
    <row r="11570" s="2" customFormat="1" ht="10.5" x14ac:dyDescent="0.25"/>
    <row r="11571" s="2" customFormat="1" ht="10.5" x14ac:dyDescent="0.25"/>
    <row r="11572" s="2" customFormat="1" ht="10.5" x14ac:dyDescent="0.25"/>
    <row r="11573" s="2" customFormat="1" ht="10.5" x14ac:dyDescent="0.25"/>
    <row r="11574" s="2" customFormat="1" ht="10.5" x14ac:dyDescent="0.25"/>
    <row r="11575" s="2" customFormat="1" ht="10.5" x14ac:dyDescent="0.25"/>
    <row r="11576" s="2" customFormat="1" ht="10.5" x14ac:dyDescent="0.25"/>
    <row r="11577" s="2" customFormat="1" ht="10.5" x14ac:dyDescent="0.25"/>
    <row r="11578" s="2" customFormat="1" ht="10.5" x14ac:dyDescent="0.25"/>
    <row r="11579" s="2" customFormat="1" ht="10.5" x14ac:dyDescent="0.25"/>
    <row r="11580" s="2" customFormat="1" ht="10.5" x14ac:dyDescent="0.25"/>
    <row r="11581" s="2" customFormat="1" ht="10.5" x14ac:dyDescent="0.25"/>
    <row r="11582" s="2" customFormat="1" ht="10.5" x14ac:dyDescent="0.25"/>
    <row r="11583" s="2" customFormat="1" ht="10.5" x14ac:dyDescent="0.25"/>
    <row r="11584" s="2" customFormat="1" ht="10.5" x14ac:dyDescent="0.25"/>
    <row r="11585" s="2" customFormat="1" ht="10.5" x14ac:dyDescent="0.25"/>
    <row r="11586" s="2" customFormat="1" ht="10.5" x14ac:dyDescent="0.25"/>
    <row r="11587" s="2" customFormat="1" ht="10.5" x14ac:dyDescent="0.25"/>
    <row r="11588" s="2" customFormat="1" ht="10.5" x14ac:dyDescent="0.25"/>
    <row r="11589" s="2" customFormat="1" ht="10.5" x14ac:dyDescent="0.25"/>
    <row r="11590" s="2" customFormat="1" ht="10.5" x14ac:dyDescent="0.25"/>
    <row r="11591" s="2" customFormat="1" ht="10.5" x14ac:dyDescent="0.25"/>
    <row r="11592" s="2" customFormat="1" ht="10.5" x14ac:dyDescent="0.25"/>
    <row r="11593" s="2" customFormat="1" ht="10.5" x14ac:dyDescent="0.25"/>
    <row r="11594" s="2" customFormat="1" ht="10.5" x14ac:dyDescent="0.25"/>
    <row r="11595" s="2" customFormat="1" ht="10.5" x14ac:dyDescent="0.25"/>
    <row r="11596" s="2" customFormat="1" ht="10.5" x14ac:dyDescent="0.25"/>
    <row r="11597" s="2" customFormat="1" ht="10.5" x14ac:dyDescent="0.25"/>
    <row r="11598" s="2" customFormat="1" ht="10.5" x14ac:dyDescent="0.25"/>
    <row r="11599" s="2" customFormat="1" ht="10.5" x14ac:dyDescent="0.25"/>
    <row r="11600" s="2" customFormat="1" ht="10.5" x14ac:dyDescent="0.25"/>
    <row r="11601" s="2" customFormat="1" ht="10.5" x14ac:dyDescent="0.25"/>
    <row r="11602" s="2" customFormat="1" ht="10.5" x14ac:dyDescent="0.25"/>
    <row r="11603" s="2" customFormat="1" ht="10.5" x14ac:dyDescent="0.25"/>
    <row r="11604" s="2" customFormat="1" ht="10.5" x14ac:dyDescent="0.25"/>
    <row r="11605" s="2" customFormat="1" ht="10.5" x14ac:dyDescent="0.25"/>
    <row r="11606" s="2" customFormat="1" ht="10.5" x14ac:dyDescent="0.25"/>
    <row r="11607" s="2" customFormat="1" ht="10.5" x14ac:dyDescent="0.25"/>
    <row r="11608" s="2" customFormat="1" ht="10.5" x14ac:dyDescent="0.25"/>
    <row r="11609" s="2" customFormat="1" ht="10.5" x14ac:dyDescent="0.25"/>
    <row r="11610" s="2" customFormat="1" ht="10.5" x14ac:dyDescent="0.25"/>
    <row r="11611" s="2" customFormat="1" ht="10.5" x14ac:dyDescent="0.25"/>
    <row r="11612" s="2" customFormat="1" ht="10.5" x14ac:dyDescent="0.25"/>
    <row r="11613" s="2" customFormat="1" ht="10.5" x14ac:dyDescent="0.25"/>
    <row r="11614" s="2" customFormat="1" ht="10.5" x14ac:dyDescent="0.25"/>
    <row r="11615" s="2" customFormat="1" ht="10.5" x14ac:dyDescent="0.25"/>
    <row r="11616" s="2" customFormat="1" ht="10.5" x14ac:dyDescent="0.25"/>
    <row r="11617" s="2" customFormat="1" ht="10.5" x14ac:dyDescent="0.25"/>
    <row r="11618" s="2" customFormat="1" ht="10.5" x14ac:dyDescent="0.25"/>
    <row r="11619" s="2" customFormat="1" ht="10.5" x14ac:dyDescent="0.25"/>
    <row r="11620" s="2" customFormat="1" ht="10.5" x14ac:dyDescent="0.25"/>
    <row r="11621" s="2" customFormat="1" ht="10.5" x14ac:dyDescent="0.25"/>
    <row r="11622" s="2" customFormat="1" ht="10.5" x14ac:dyDescent="0.25"/>
    <row r="11623" s="2" customFormat="1" ht="10.5" x14ac:dyDescent="0.25"/>
    <row r="11624" s="2" customFormat="1" ht="10.5" x14ac:dyDescent="0.25"/>
    <row r="11625" s="2" customFormat="1" ht="10.5" x14ac:dyDescent="0.25"/>
    <row r="11626" s="2" customFormat="1" ht="10.5" x14ac:dyDescent="0.25"/>
    <row r="11627" s="2" customFormat="1" ht="10.5" x14ac:dyDescent="0.25"/>
    <row r="11628" s="2" customFormat="1" ht="10.5" x14ac:dyDescent="0.25"/>
    <row r="11629" s="2" customFormat="1" ht="10.5" x14ac:dyDescent="0.25"/>
    <row r="11630" s="2" customFormat="1" ht="10.5" x14ac:dyDescent="0.25"/>
    <row r="11631" s="2" customFormat="1" ht="10.5" x14ac:dyDescent="0.25"/>
    <row r="11632" s="2" customFormat="1" ht="10.5" x14ac:dyDescent="0.25"/>
    <row r="11633" s="2" customFormat="1" ht="10.5" x14ac:dyDescent="0.25"/>
    <row r="11634" s="2" customFormat="1" ht="10.5" x14ac:dyDescent="0.25"/>
    <row r="11635" s="2" customFormat="1" ht="10.5" x14ac:dyDescent="0.25"/>
    <row r="11636" s="2" customFormat="1" ht="10.5" x14ac:dyDescent="0.25"/>
    <row r="11637" s="2" customFormat="1" ht="10.5" x14ac:dyDescent="0.25"/>
    <row r="11638" s="2" customFormat="1" ht="10.5" x14ac:dyDescent="0.25"/>
    <row r="11639" s="2" customFormat="1" ht="10.5" x14ac:dyDescent="0.25"/>
    <row r="11640" s="2" customFormat="1" ht="10.5" x14ac:dyDescent="0.25"/>
    <row r="11641" s="2" customFormat="1" ht="10.5" x14ac:dyDescent="0.25"/>
    <row r="11642" s="2" customFormat="1" ht="10.5" x14ac:dyDescent="0.25"/>
    <row r="11643" s="2" customFormat="1" ht="10.5" x14ac:dyDescent="0.25"/>
    <row r="11644" s="2" customFormat="1" ht="10.5" x14ac:dyDescent="0.25"/>
    <row r="11645" s="2" customFormat="1" ht="10.5" x14ac:dyDescent="0.25"/>
    <row r="11646" s="2" customFormat="1" ht="10.5" x14ac:dyDescent="0.25"/>
    <row r="11647" s="2" customFormat="1" ht="10.5" x14ac:dyDescent="0.25"/>
    <row r="11648" s="2" customFormat="1" ht="10.5" x14ac:dyDescent="0.25"/>
    <row r="11649" s="2" customFormat="1" ht="10.5" x14ac:dyDescent="0.25"/>
    <row r="11650" s="2" customFormat="1" ht="10.5" x14ac:dyDescent="0.25"/>
    <row r="11651" s="2" customFormat="1" ht="10.5" x14ac:dyDescent="0.25"/>
    <row r="11652" s="2" customFormat="1" ht="10.5" x14ac:dyDescent="0.25"/>
    <row r="11653" s="2" customFormat="1" ht="10.5" x14ac:dyDescent="0.25"/>
    <row r="11654" s="2" customFormat="1" ht="10.5" x14ac:dyDescent="0.25"/>
    <row r="11655" s="2" customFormat="1" ht="10.5" x14ac:dyDescent="0.25"/>
    <row r="11656" s="2" customFormat="1" ht="10.5" x14ac:dyDescent="0.25"/>
    <row r="11657" s="2" customFormat="1" ht="10.5" x14ac:dyDescent="0.25"/>
    <row r="11658" s="2" customFormat="1" ht="10.5" x14ac:dyDescent="0.25"/>
    <row r="11659" s="2" customFormat="1" ht="10.5" x14ac:dyDescent="0.25"/>
    <row r="11660" s="2" customFormat="1" ht="10.5" x14ac:dyDescent="0.25"/>
    <row r="11661" s="2" customFormat="1" ht="10.5" x14ac:dyDescent="0.25"/>
    <row r="11662" s="2" customFormat="1" ht="10.5" x14ac:dyDescent="0.25"/>
    <row r="11663" s="2" customFormat="1" ht="10.5" x14ac:dyDescent="0.25"/>
    <row r="11664" s="2" customFormat="1" ht="10.5" x14ac:dyDescent="0.25"/>
    <row r="11665" s="2" customFormat="1" ht="10.5" x14ac:dyDescent="0.25"/>
    <row r="11666" s="2" customFormat="1" ht="10.5" x14ac:dyDescent="0.25"/>
    <row r="11667" s="2" customFormat="1" ht="10.5" x14ac:dyDescent="0.25"/>
    <row r="11668" s="2" customFormat="1" ht="10.5" x14ac:dyDescent="0.25"/>
    <row r="11669" s="2" customFormat="1" ht="10.5" x14ac:dyDescent="0.25"/>
    <row r="11670" s="2" customFormat="1" ht="10.5" x14ac:dyDescent="0.25"/>
    <row r="11671" s="2" customFormat="1" ht="10.5" x14ac:dyDescent="0.25"/>
    <row r="11672" s="2" customFormat="1" ht="10.5" x14ac:dyDescent="0.25"/>
    <row r="11673" s="2" customFormat="1" ht="10.5" x14ac:dyDescent="0.25"/>
    <row r="11674" s="2" customFormat="1" ht="10.5" x14ac:dyDescent="0.25"/>
    <row r="11675" s="2" customFormat="1" ht="10.5" x14ac:dyDescent="0.25"/>
    <row r="11676" s="2" customFormat="1" ht="10.5" x14ac:dyDescent="0.25"/>
    <row r="11677" s="2" customFormat="1" ht="10.5" x14ac:dyDescent="0.25"/>
    <row r="11678" s="2" customFormat="1" ht="10.5" x14ac:dyDescent="0.25"/>
    <row r="11679" s="2" customFormat="1" ht="10.5" x14ac:dyDescent="0.25"/>
    <row r="11680" s="2" customFormat="1" ht="10.5" x14ac:dyDescent="0.25"/>
    <row r="11681" s="2" customFormat="1" ht="10.5" x14ac:dyDescent="0.25"/>
    <row r="11682" s="2" customFormat="1" ht="10.5" x14ac:dyDescent="0.25"/>
    <row r="11683" s="2" customFormat="1" ht="10.5" x14ac:dyDescent="0.25"/>
    <row r="11684" s="2" customFormat="1" ht="10.5" x14ac:dyDescent="0.25"/>
    <row r="11685" s="2" customFormat="1" ht="10.5" x14ac:dyDescent="0.25"/>
    <row r="11686" s="2" customFormat="1" ht="10.5" x14ac:dyDescent="0.25"/>
    <row r="11687" s="2" customFormat="1" ht="10.5" x14ac:dyDescent="0.25"/>
    <row r="11688" s="2" customFormat="1" ht="10.5" x14ac:dyDescent="0.25"/>
    <row r="11689" s="2" customFormat="1" ht="10.5" x14ac:dyDescent="0.25"/>
    <row r="11690" s="2" customFormat="1" ht="10.5" x14ac:dyDescent="0.25"/>
    <row r="11691" s="2" customFormat="1" ht="10.5" x14ac:dyDescent="0.25"/>
    <row r="11692" s="2" customFormat="1" ht="10.5" x14ac:dyDescent="0.25"/>
    <row r="11693" s="2" customFormat="1" ht="10.5" x14ac:dyDescent="0.25"/>
    <row r="11694" s="2" customFormat="1" ht="10.5" x14ac:dyDescent="0.25"/>
    <row r="11695" s="2" customFormat="1" ht="10.5" x14ac:dyDescent="0.25"/>
    <row r="11696" s="2" customFormat="1" ht="10.5" x14ac:dyDescent="0.25"/>
    <row r="11697" s="2" customFormat="1" ht="10.5" x14ac:dyDescent="0.25"/>
    <row r="11698" s="2" customFormat="1" ht="10.5" x14ac:dyDescent="0.25"/>
    <row r="11699" s="2" customFormat="1" ht="10.5" x14ac:dyDescent="0.25"/>
    <row r="11700" s="2" customFormat="1" ht="10.5" x14ac:dyDescent="0.25"/>
    <row r="11701" s="2" customFormat="1" ht="10.5" x14ac:dyDescent="0.25"/>
    <row r="11702" s="2" customFormat="1" ht="10.5" x14ac:dyDescent="0.25"/>
    <row r="11703" s="2" customFormat="1" ht="10.5" x14ac:dyDescent="0.25"/>
    <row r="11704" s="2" customFormat="1" ht="10.5" x14ac:dyDescent="0.25"/>
    <row r="11705" s="2" customFormat="1" ht="10.5" x14ac:dyDescent="0.25"/>
    <row r="11706" s="2" customFormat="1" ht="10.5" x14ac:dyDescent="0.25"/>
    <row r="11707" s="2" customFormat="1" ht="10.5" x14ac:dyDescent="0.25"/>
    <row r="11708" s="2" customFormat="1" ht="10.5" x14ac:dyDescent="0.25"/>
    <row r="11709" s="2" customFormat="1" ht="10.5" x14ac:dyDescent="0.25"/>
    <row r="11710" s="2" customFormat="1" ht="10.5" x14ac:dyDescent="0.25"/>
    <row r="11711" s="2" customFormat="1" ht="10.5" x14ac:dyDescent="0.25"/>
    <row r="11712" s="2" customFormat="1" ht="10.5" x14ac:dyDescent="0.25"/>
    <row r="11713" s="2" customFormat="1" ht="10.5" x14ac:dyDescent="0.25"/>
    <row r="11714" s="2" customFormat="1" ht="10.5" x14ac:dyDescent="0.25"/>
    <row r="11715" s="2" customFormat="1" ht="10.5" x14ac:dyDescent="0.25"/>
    <row r="11716" s="2" customFormat="1" ht="10.5" x14ac:dyDescent="0.25"/>
    <row r="11717" s="2" customFormat="1" ht="10.5" x14ac:dyDescent="0.25"/>
    <row r="11718" s="2" customFormat="1" ht="10.5" x14ac:dyDescent="0.25"/>
    <row r="11719" s="2" customFormat="1" ht="10.5" x14ac:dyDescent="0.25"/>
    <row r="11720" s="2" customFormat="1" ht="10.5" x14ac:dyDescent="0.25"/>
    <row r="11721" s="2" customFormat="1" ht="10.5" x14ac:dyDescent="0.25"/>
    <row r="11722" s="2" customFormat="1" ht="10.5" x14ac:dyDescent="0.25"/>
    <row r="11723" s="2" customFormat="1" ht="10.5" x14ac:dyDescent="0.25"/>
    <row r="11724" s="2" customFormat="1" ht="10.5" x14ac:dyDescent="0.25"/>
    <row r="11725" s="2" customFormat="1" ht="10.5" x14ac:dyDescent="0.25"/>
    <row r="11726" s="2" customFormat="1" ht="10.5" x14ac:dyDescent="0.25"/>
    <row r="11727" s="2" customFormat="1" ht="10.5" x14ac:dyDescent="0.25"/>
    <row r="11728" s="2" customFormat="1" ht="10.5" x14ac:dyDescent="0.25"/>
    <row r="11729" s="2" customFormat="1" ht="10.5" x14ac:dyDescent="0.25"/>
    <row r="11730" s="2" customFormat="1" ht="10.5" x14ac:dyDescent="0.25"/>
    <row r="11731" s="2" customFormat="1" ht="10.5" x14ac:dyDescent="0.25"/>
    <row r="11732" s="2" customFormat="1" ht="10.5" x14ac:dyDescent="0.25"/>
    <row r="11733" s="2" customFormat="1" ht="10.5" x14ac:dyDescent="0.25"/>
    <row r="11734" s="2" customFormat="1" ht="10.5" x14ac:dyDescent="0.25"/>
    <row r="11735" s="2" customFormat="1" ht="10.5" x14ac:dyDescent="0.25"/>
    <row r="11736" s="2" customFormat="1" ht="10.5" x14ac:dyDescent="0.25"/>
    <row r="11737" s="2" customFormat="1" ht="10.5" x14ac:dyDescent="0.25"/>
    <row r="11738" s="2" customFormat="1" ht="10.5" x14ac:dyDescent="0.25"/>
    <row r="11739" s="2" customFormat="1" ht="10.5" x14ac:dyDescent="0.25"/>
    <row r="11740" s="2" customFormat="1" ht="10.5" x14ac:dyDescent="0.25"/>
    <row r="11741" s="2" customFormat="1" ht="10.5" x14ac:dyDescent="0.25"/>
    <row r="11742" s="2" customFormat="1" ht="10.5" x14ac:dyDescent="0.25"/>
    <row r="11743" s="2" customFormat="1" ht="10.5" x14ac:dyDescent="0.25"/>
    <row r="11744" s="2" customFormat="1" ht="10.5" x14ac:dyDescent="0.25"/>
    <row r="11745" s="2" customFormat="1" ht="10.5" x14ac:dyDescent="0.25"/>
    <row r="11746" s="2" customFormat="1" ht="10.5" x14ac:dyDescent="0.25"/>
    <row r="11747" s="2" customFormat="1" ht="10.5" x14ac:dyDescent="0.25"/>
    <row r="11748" s="2" customFormat="1" ht="10.5" x14ac:dyDescent="0.25"/>
    <row r="11749" s="2" customFormat="1" ht="10.5" x14ac:dyDescent="0.25"/>
    <row r="11750" s="2" customFormat="1" ht="10.5" x14ac:dyDescent="0.25"/>
    <row r="11751" s="2" customFormat="1" ht="10.5" x14ac:dyDescent="0.25"/>
    <row r="11752" s="2" customFormat="1" ht="10.5" x14ac:dyDescent="0.25"/>
    <row r="11753" s="2" customFormat="1" ht="10.5" x14ac:dyDescent="0.25"/>
    <row r="11754" s="2" customFormat="1" ht="10.5" x14ac:dyDescent="0.25"/>
    <row r="11755" s="2" customFormat="1" ht="10.5" x14ac:dyDescent="0.25"/>
    <row r="11756" s="2" customFormat="1" ht="10.5" x14ac:dyDescent="0.25"/>
    <row r="11757" s="2" customFormat="1" ht="10.5" x14ac:dyDescent="0.25"/>
    <row r="11758" s="2" customFormat="1" ht="10.5" x14ac:dyDescent="0.25"/>
    <row r="11759" s="2" customFormat="1" ht="10.5" x14ac:dyDescent="0.25"/>
    <row r="11760" s="2" customFormat="1" ht="10.5" x14ac:dyDescent="0.25"/>
    <row r="11761" s="2" customFormat="1" ht="10.5" x14ac:dyDescent="0.25"/>
    <row r="11762" s="2" customFormat="1" ht="10.5" x14ac:dyDescent="0.25"/>
    <row r="11763" s="2" customFormat="1" ht="10.5" x14ac:dyDescent="0.25"/>
    <row r="11764" s="2" customFormat="1" ht="10.5" x14ac:dyDescent="0.25"/>
    <row r="11765" s="2" customFormat="1" ht="10.5" x14ac:dyDescent="0.25"/>
    <row r="11766" s="2" customFormat="1" ht="10.5" x14ac:dyDescent="0.25"/>
    <row r="11767" s="2" customFormat="1" ht="10.5" x14ac:dyDescent="0.25"/>
    <row r="11768" s="2" customFormat="1" ht="10.5" x14ac:dyDescent="0.25"/>
    <row r="11769" s="2" customFormat="1" ht="10.5" x14ac:dyDescent="0.25"/>
    <row r="11770" s="2" customFormat="1" ht="10.5" x14ac:dyDescent="0.25"/>
    <row r="11771" s="2" customFormat="1" ht="10.5" x14ac:dyDescent="0.25"/>
    <row r="11772" s="2" customFormat="1" ht="10.5" x14ac:dyDescent="0.25"/>
    <row r="11773" s="2" customFormat="1" ht="10.5" x14ac:dyDescent="0.25"/>
    <row r="11774" s="2" customFormat="1" ht="10.5" x14ac:dyDescent="0.25"/>
    <row r="11775" s="2" customFormat="1" ht="10.5" x14ac:dyDescent="0.25"/>
    <row r="11776" s="2" customFormat="1" ht="10.5" x14ac:dyDescent="0.25"/>
    <row r="11777" s="2" customFormat="1" ht="10.5" x14ac:dyDescent="0.25"/>
    <row r="11778" s="2" customFormat="1" ht="10.5" x14ac:dyDescent="0.25"/>
  </sheetData>
  <autoFilter ref="A15:AM3362">
    <filterColumn colId="5">
      <filters>
        <filter val="РО"/>
      </filters>
    </filterColumn>
  </autoFilter>
  <mergeCells count="29">
    <mergeCell ref="A13:A14"/>
    <mergeCell ref="B13:B14"/>
    <mergeCell ref="C13:C14"/>
    <mergeCell ref="D13:D14"/>
    <mergeCell ref="E13:E14"/>
    <mergeCell ref="P13:P14"/>
    <mergeCell ref="F13:F14"/>
    <mergeCell ref="G13:G14"/>
    <mergeCell ref="H13:H14"/>
    <mergeCell ref="I13:I14"/>
    <mergeCell ref="J13:J14"/>
    <mergeCell ref="K13:K14"/>
    <mergeCell ref="L13:L14"/>
    <mergeCell ref="AJ29:AM29"/>
    <mergeCell ref="X30:AM30"/>
    <mergeCell ref="N1:Q1"/>
    <mergeCell ref="N5:P5"/>
    <mergeCell ref="N6:Q6"/>
    <mergeCell ref="N7:Q7"/>
    <mergeCell ref="N8:Q8"/>
    <mergeCell ref="N10:Q10"/>
    <mergeCell ref="B11:Q11"/>
    <mergeCell ref="AJ20:AM20"/>
    <mergeCell ref="AJ24:AL24"/>
    <mergeCell ref="AJ25:AM25"/>
    <mergeCell ref="AJ26:AM26"/>
    <mergeCell ref="AJ27:AM27"/>
    <mergeCell ref="M13:N13"/>
    <mergeCell ref="O13:O14"/>
  </mergeCells>
  <conditionalFormatting sqref="E3125">
    <cfRule type="expression" dxfId="4" priority="6" stopIfTrue="1">
      <formula>AND(COUNTIF($E$9316:$E$9538, E3125)+COUNTIF($E$5811:$E$5811, E3125)+COUNTIF($E$8674:$E$9314, E3125)+COUNTIF($E$4285:$E$5807, E3125)+COUNTIF($E$2580:$E$4283, E3125)+COUNTIF($E$13:$E$1798, E3125)+COUNTIF($E$1997:$E$2575, E3125)+COUNTIF($E$1802:$E$1987, E3125)+COUNTIF($E$5815:$E$8672, E3125)&gt;1,NOT(ISBLANK(E3125)))</formula>
    </cfRule>
  </conditionalFormatting>
  <conditionalFormatting sqref="C3340">
    <cfRule type="duplicateValues" dxfId="3" priority="1"/>
  </conditionalFormatting>
  <pageMargins left="0.39370078740157483" right="0.39370078740157483" top="0.39370078740157483" bottom="0.39370078740157483" header="0" footer="0"/>
  <pageSetup paperSize="9" scale="55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75"/>
  <sheetViews>
    <sheetView tabSelected="1" zoomScaleNormal="100" workbookViewId="0">
      <selection activeCell="A5024" sqref="A5024:N5054"/>
    </sheetView>
  </sheetViews>
  <sheetFormatPr defaultColWidth="8.7265625" defaultRowHeight="22" customHeight="1" x14ac:dyDescent="0.35"/>
  <cols>
    <col min="1" max="1" width="7.54296875" customWidth="1"/>
    <col min="2" max="2" width="11.81640625" customWidth="1"/>
    <col min="3" max="3" width="16.54296875" customWidth="1"/>
    <col min="4" max="4" width="35.81640625" customWidth="1"/>
    <col min="5" max="5" width="39.453125" customWidth="1"/>
    <col min="6" max="6" width="24.453125" customWidth="1"/>
    <col min="7" max="7" width="8.81640625" customWidth="1"/>
    <col min="8" max="8" width="12.453125" customWidth="1"/>
    <col min="9" max="9" width="20.54296875" style="18" customWidth="1"/>
    <col min="10" max="10" width="20.453125" style="18" customWidth="1"/>
    <col min="11" max="11" width="19" style="18" customWidth="1"/>
    <col min="12" max="12" width="18.453125" style="18" customWidth="1"/>
    <col min="13" max="13" width="11.453125" customWidth="1"/>
    <col min="14" max="14" width="14.81640625" customWidth="1"/>
    <col min="15" max="15" width="10.1796875" style="3" hidden="1" customWidth="1"/>
    <col min="16" max="16" width="0.1796875" style="3" customWidth="1"/>
    <col min="17" max="17" width="50.26953125" customWidth="1"/>
  </cols>
  <sheetData>
    <row r="1" spans="1:22" ht="22" customHeight="1" x14ac:dyDescent="0.25">
      <c r="I1"/>
      <c r="J1"/>
      <c r="K1"/>
      <c r="M1" s="18"/>
      <c r="N1" s="18"/>
      <c r="O1" s="18"/>
      <c r="P1" s="217"/>
      <c r="Q1" s="217"/>
      <c r="R1" s="3"/>
      <c r="S1" s="3"/>
    </row>
    <row r="2" spans="1:22" ht="22" customHeight="1" x14ac:dyDescent="0.4">
      <c r="I2"/>
      <c r="J2"/>
      <c r="K2" s="220" t="s">
        <v>6024</v>
      </c>
      <c r="L2" s="220"/>
      <c r="M2" s="220"/>
      <c r="N2" s="18"/>
      <c r="R2" s="3"/>
      <c r="S2" s="3"/>
    </row>
    <row r="3" spans="1:22" ht="22" customHeight="1" x14ac:dyDescent="0.4">
      <c r="I3"/>
      <c r="J3"/>
      <c r="K3" s="216" t="s">
        <v>6025</v>
      </c>
      <c r="L3" s="216"/>
      <c r="M3" s="216"/>
      <c r="N3" s="18"/>
      <c r="R3" s="3"/>
      <c r="S3" s="3"/>
    </row>
    <row r="4" spans="1:22" ht="22" customHeight="1" x14ac:dyDescent="0.4">
      <c r="I4"/>
      <c r="J4"/>
      <c r="K4" s="216" t="s">
        <v>6026</v>
      </c>
      <c r="L4" s="216"/>
      <c r="M4" s="216"/>
      <c r="N4" s="18"/>
      <c r="R4" s="3"/>
      <c r="S4" s="3"/>
    </row>
    <row r="5" spans="1:22" ht="22" customHeight="1" x14ac:dyDescent="0.4">
      <c r="I5"/>
      <c r="J5"/>
      <c r="K5" s="216" t="s">
        <v>7731</v>
      </c>
      <c r="L5" s="216"/>
      <c r="M5" s="216"/>
      <c r="N5" s="18"/>
      <c r="R5" s="3"/>
      <c r="S5" s="3"/>
    </row>
    <row r="6" spans="1:22" ht="22" customHeight="1" x14ac:dyDescent="0.4">
      <c r="I6"/>
      <c r="J6"/>
      <c r="K6" s="216" t="s">
        <v>7736</v>
      </c>
      <c r="L6" s="216"/>
      <c r="M6" s="216"/>
      <c r="N6" s="18"/>
      <c r="R6" s="3"/>
      <c r="S6" s="3"/>
    </row>
    <row r="7" spans="1:22" ht="22" customHeight="1" x14ac:dyDescent="0.4">
      <c r="I7"/>
      <c r="J7"/>
      <c r="K7" s="216" t="s">
        <v>7733</v>
      </c>
      <c r="L7" s="216"/>
      <c r="M7" s="216"/>
      <c r="N7" s="18"/>
      <c r="R7" s="3"/>
      <c r="S7" s="3"/>
    </row>
    <row r="8" spans="1:22" ht="22" customHeight="1" x14ac:dyDescent="0.25">
      <c r="I8"/>
      <c r="J8"/>
      <c r="L8" s="217"/>
      <c r="M8" s="217"/>
      <c r="N8" s="18"/>
      <c r="R8" s="3"/>
      <c r="S8" s="3"/>
    </row>
    <row r="9" spans="1:22" ht="22" customHeight="1" x14ac:dyDescent="0.4">
      <c r="I9"/>
      <c r="J9"/>
      <c r="K9" s="218" t="s">
        <v>7730</v>
      </c>
      <c r="L9" s="218"/>
      <c r="M9" s="218"/>
      <c r="N9" s="18"/>
      <c r="R9" s="3"/>
      <c r="S9" s="3"/>
    </row>
    <row r="10" spans="1:22" ht="22" customHeight="1" x14ac:dyDescent="0.25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R10" s="3"/>
      <c r="S10" s="3"/>
    </row>
    <row r="11" spans="1:22" ht="43.5" customHeight="1" x14ac:dyDescent="0.35">
      <c r="A11" s="219" t="s">
        <v>7771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183"/>
      <c r="P11" s="182"/>
      <c r="Q11" s="182"/>
      <c r="R11" s="182"/>
      <c r="S11" s="182"/>
      <c r="T11" s="182"/>
      <c r="U11" s="182"/>
      <c r="V11" s="182"/>
    </row>
    <row r="12" spans="1:22" ht="15.75" customHeight="1" x14ac:dyDescent="0.25">
      <c r="A12" s="177"/>
      <c r="B12" s="177"/>
      <c r="C12" s="177"/>
      <c r="D12" s="177"/>
      <c r="E12" s="180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R12" s="2"/>
      <c r="S12" s="2"/>
    </row>
    <row r="13" spans="1:22" ht="22" customHeight="1" x14ac:dyDescent="0.35">
      <c r="A13" s="181" t="s">
        <v>7737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74"/>
      <c r="L13" s="174"/>
      <c r="M13" s="174"/>
      <c r="N13" s="174"/>
      <c r="O13" s="177"/>
      <c r="P13" s="174"/>
      <c r="Q13" s="174"/>
      <c r="R13" s="174"/>
      <c r="S13" s="2"/>
    </row>
    <row r="14" spans="1:22" ht="14.25" customHeight="1" x14ac:dyDescent="0.25">
      <c r="I14"/>
      <c r="J14"/>
      <c r="K14"/>
      <c r="L14" s="179"/>
      <c r="M14" s="179"/>
      <c r="N14" s="179"/>
      <c r="O14" s="18"/>
      <c r="P14"/>
      <c r="R14" s="2"/>
      <c r="S14" s="2"/>
    </row>
    <row r="15" spans="1:22" ht="22" customHeight="1" x14ac:dyDescent="0.35">
      <c r="A15" s="226" t="s">
        <v>0</v>
      </c>
      <c r="B15" s="226" t="s">
        <v>7774</v>
      </c>
      <c r="C15" s="226" t="s">
        <v>1</v>
      </c>
      <c r="D15" s="227" t="s">
        <v>6030</v>
      </c>
      <c r="E15" s="226" t="s">
        <v>2</v>
      </c>
      <c r="F15" s="227" t="s">
        <v>1237</v>
      </c>
      <c r="G15" s="228" t="s">
        <v>7775</v>
      </c>
      <c r="H15" s="226" t="s">
        <v>1238</v>
      </c>
      <c r="I15" s="229" t="s">
        <v>1239</v>
      </c>
      <c r="J15" s="229"/>
      <c r="K15" s="229"/>
      <c r="L15" s="229" t="s">
        <v>1240</v>
      </c>
      <c r="M15" s="226" t="s">
        <v>7776</v>
      </c>
      <c r="N15" s="226" t="s">
        <v>7381</v>
      </c>
      <c r="O15" s="17" t="s">
        <v>6031</v>
      </c>
      <c r="P15" s="17" t="s">
        <v>6030</v>
      </c>
    </row>
    <row r="16" spans="1:22" ht="99.75" customHeight="1" x14ac:dyDescent="0.35">
      <c r="A16" s="226"/>
      <c r="B16" s="226"/>
      <c r="C16" s="226"/>
      <c r="D16" s="227"/>
      <c r="E16" s="226"/>
      <c r="F16" s="227"/>
      <c r="G16" s="228"/>
      <c r="H16" s="226"/>
      <c r="I16" s="186" t="s">
        <v>1241</v>
      </c>
      <c r="J16" s="187" t="s">
        <v>1242</v>
      </c>
      <c r="K16" s="186" t="s">
        <v>1243</v>
      </c>
      <c r="L16" s="229"/>
      <c r="M16" s="226"/>
      <c r="N16" s="226"/>
      <c r="O16" s="9"/>
      <c r="P16" s="9"/>
    </row>
    <row r="17" spans="1:17" ht="22" customHeight="1" x14ac:dyDescent="0.25">
      <c r="A17" s="7">
        <v>1</v>
      </c>
      <c r="B17" s="7">
        <v>2</v>
      </c>
      <c r="C17" s="7">
        <v>3</v>
      </c>
      <c r="D17" s="7">
        <v>4</v>
      </c>
      <c r="E17" s="7">
        <v>5</v>
      </c>
      <c r="F17" s="7">
        <v>6</v>
      </c>
      <c r="G17" s="7">
        <v>7</v>
      </c>
      <c r="H17" s="7">
        <v>8</v>
      </c>
      <c r="I17" s="7">
        <v>9</v>
      </c>
      <c r="J17" s="7">
        <v>10</v>
      </c>
      <c r="K17" s="7">
        <v>11</v>
      </c>
      <c r="L17" s="7">
        <v>12</v>
      </c>
      <c r="M17" s="7">
        <v>13</v>
      </c>
      <c r="N17" s="193">
        <v>14</v>
      </c>
      <c r="O17" s="10"/>
      <c r="P17" s="10"/>
    </row>
    <row r="18" spans="1:17" ht="39.75" customHeight="1" x14ac:dyDescent="0.35">
      <c r="A18" s="1">
        <v>1</v>
      </c>
      <c r="B18" s="1">
        <v>2021</v>
      </c>
      <c r="C18" s="1" t="s">
        <v>1203</v>
      </c>
      <c r="D18" s="1" t="str">
        <f t="shared" ref="D18:D49" si="0">VLOOKUP(E18,O:P,2,0)</f>
        <v>Муниципальное образование Бокситогорское городское поселение</v>
      </c>
      <c r="E18" s="1" t="s">
        <v>1465</v>
      </c>
      <c r="F18" s="1" t="s">
        <v>3939</v>
      </c>
      <c r="G18" s="1" t="s">
        <v>6040</v>
      </c>
      <c r="H18" s="1" t="s">
        <v>1236</v>
      </c>
      <c r="I18" s="21">
        <f t="shared" ref="I18:I38" si="1">J18+K18</f>
        <v>256251.22</v>
      </c>
      <c r="J18" s="21">
        <v>256251.22</v>
      </c>
      <c r="K18" s="21"/>
      <c r="L18" s="21"/>
      <c r="M18" s="1"/>
      <c r="N18" s="22">
        <v>44925</v>
      </c>
      <c r="O18" s="11" t="s">
        <v>1465</v>
      </c>
      <c r="P18" s="11" t="s">
        <v>6039</v>
      </c>
      <c r="Q18" s="33">
        <f>I18-J18</f>
        <v>0</v>
      </c>
    </row>
    <row r="19" spans="1:17" ht="48" customHeight="1" x14ac:dyDescent="0.35">
      <c r="A19" s="1">
        <f>A18+1</f>
        <v>2</v>
      </c>
      <c r="B19" s="1">
        <v>2021</v>
      </c>
      <c r="C19" s="1" t="s">
        <v>1203</v>
      </c>
      <c r="D19" s="1" t="str">
        <f t="shared" si="0"/>
        <v>Муниципальное образование Бокситогорское городское поселение</v>
      </c>
      <c r="E19" s="1" t="s">
        <v>1466</v>
      </c>
      <c r="F19" s="1" t="s">
        <v>3940</v>
      </c>
      <c r="G19" s="1" t="s">
        <v>6040</v>
      </c>
      <c r="H19" s="1" t="s">
        <v>1236</v>
      </c>
      <c r="I19" s="21">
        <f t="shared" si="1"/>
        <v>206802.52</v>
      </c>
      <c r="J19" s="21">
        <v>206802.52</v>
      </c>
      <c r="K19" s="21"/>
      <c r="L19" s="21"/>
      <c r="M19" s="1"/>
      <c r="N19" s="22">
        <v>44925</v>
      </c>
      <c r="O19" s="11" t="s">
        <v>1466</v>
      </c>
      <c r="P19" s="11" t="s">
        <v>6039</v>
      </c>
      <c r="Q19" s="33">
        <f t="shared" ref="Q19:Q82" si="2">I19-J19</f>
        <v>0</v>
      </c>
    </row>
    <row r="20" spans="1:17" ht="36" customHeight="1" x14ac:dyDescent="0.35">
      <c r="A20" s="1">
        <f t="shared" ref="A20:A83" si="3">A19+1</f>
        <v>3</v>
      </c>
      <c r="B20" s="1">
        <v>2020</v>
      </c>
      <c r="C20" s="1" t="s">
        <v>1203</v>
      </c>
      <c r="D20" s="1" t="str">
        <f t="shared" si="0"/>
        <v>Муниципальное образование Бокситогорское городское поселение</v>
      </c>
      <c r="E20" s="1" t="s">
        <v>9</v>
      </c>
      <c r="F20" s="1" t="s">
        <v>662</v>
      </c>
      <c r="G20" s="1" t="s">
        <v>6040</v>
      </c>
      <c r="H20" s="1" t="s">
        <v>7434</v>
      </c>
      <c r="I20" s="21">
        <f t="shared" si="1"/>
        <v>1026462.38</v>
      </c>
      <c r="J20" s="21">
        <v>1026462.38</v>
      </c>
      <c r="K20" s="21"/>
      <c r="L20" s="21">
        <f>I20*2.14/100</f>
        <v>21966.294932000001</v>
      </c>
      <c r="M20" s="1"/>
      <c r="N20" s="22">
        <v>44925</v>
      </c>
      <c r="O20" s="11" t="s">
        <v>9</v>
      </c>
      <c r="P20" s="11" t="s">
        <v>6039</v>
      </c>
      <c r="Q20" s="33">
        <f t="shared" si="2"/>
        <v>0</v>
      </c>
    </row>
    <row r="21" spans="1:17" ht="30" customHeight="1" x14ac:dyDescent="0.35">
      <c r="A21" s="1">
        <f t="shared" si="3"/>
        <v>4</v>
      </c>
      <c r="B21" s="1">
        <v>2021</v>
      </c>
      <c r="C21" s="1" t="s">
        <v>1203</v>
      </c>
      <c r="D21" s="1" t="str">
        <f t="shared" si="0"/>
        <v>Муниципальное образование Бокситогорское городское поселение</v>
      </c>
      <c r="E21" s="1" t="s">
        <v>1467</v>
      </c>
      <c r="F21" s="1" t="s">
        <v>3941</v>
      </c>
      <c r="G21" s="1" t="s">
        <v>6040</v>
      </c>
      <c r="H21" s="1" t="s">
        <v>1236</v>
      </c>
      <c r="I21" s="21">
        <f t="shared" si="1"/>
        <v>380035.39</v>
      </c>
      <c r="J21" s="21">
        <v>380035.39</v>
      </c>
      <c r="K21" s="21"/>
      <c r="L21" s="21"/>
      <c r="M21" s="1"/>
      <c r="N21" s="22">
        <v>44925</v>
      </c>
      <c r="O21" s="11" t="s">
        <v>1467</v>
      </c>
      <c r="P21" s="11" t="s">
        <v>6039</v>
      </c>
      <c r="Q21" s="33">
        <f t="shared" si="2"/>
        <v>0</v>
      </c>
    </row>
    <row r="22" spans="1:17" ht="30" customHeight="1" x14ac:dyDescent="0.35">
      <c r="A22" s="1">
        <f t="shared" si="3"/>
        <v>5</v>
      </c>
      <c r="B22" s="1">
        <v>2020</v>
      </c>
      <c r="C22" s="1" t="s">
        <v>1203</v>
      </c>
      <c r="D22" s="1" t="str">
        <f t="shared" si="0"/>
        <v>Муниципальное образование Бокситогорское городское поселение</v>
      </c>
      <c r="E22" s="1" t="s">
        <v>10</v>
      </c>
      <c r="F22" s="1" t="s">
        <v>6041</v>
      </c>
      <c r="G22" s="1" t="s">
        <v>6040</v>
      </c>
      <c r="H22" s="1" t="s">
        <v>7434</v>
      </c>
      <c r="I22" s="21">
        <f t="shared" si="1"/>
        <v>732889.06</v>
      </c>
      <c r="J22" s="21">
        <v>732889.06</v>
      </c>
      <c r="K22" s="21"/>
      <c r="L22" s="178">
        <f>I22*2.14/100</f>
        <v>15683.825884000002</v>
      </c>
      <c r="M22" s="1"/>
      <c r="N22" s="22">
        <v>44925</v>
      </c>
      <c r="O22" s="11" t="s">
        <v>10</v>
      </c>
      <c r="P22" s="11" t="s">
        <v>6039</v>
      </c>
      <c r="Q22" s="33">
        <f t="shared" si="2"/>
        <v>0</v>
      </c>
    </row>
    <row r="23" spans="1:17" ht="34.5" customHeight="1" x14ac:dyDescent="0.35">
      <c r="A23" s="1">
        <f t="shared" si="3"/>
        <v>6</v>
      </c>
      <c r="B23" s="1">
        <v>2021</v>
      </c>
      <c r="C23" s="1" t="s">
        <v>1203</v>
      </c>
      <c r="D23" s="1" t="str">
        <f t="shared" si="0"/>
        <v>Муниципальное образование Бокситогорское городское поселение</v>
      </c>
      <c r="E23" s="1" t="s">
        <v>1468</v>
      </c>
      <c r="F23" s="1" t="s">
        <v>3942</v>
      </c>
      <c r="G23" s="1" t="s">
        <v>6040</v>
      </c>
      <c r="H23" s="1" t="s">
        <v>1236</v>
      </c>
      <c r="I23" s="21">
        <f t="shared" si="1"/>
        <v>1402961.52</v>
      </c>
      <c r="J23" s="21">
        <v>1402961.52</v>
      </c>
      <c r="K23" s="21"/>
      <c r="L23" s="21"/>
      <c r="M23" s="1"/>
      <c r="N23" s="22">
        <v>44925</v>
      </c>
      <c r="O23" s="11" t="s">
        <v>1468</v>
      </c>
      <c r="P23" s="11" t="s">
        <v>6039</v>
      </c>
      <c r="Q23" s="33">
        <f t="shared" si="2"/>
        <v>0</v>
      </c>
    </row>
    <row r="24" spans="1:17" ht="30" customHeight="1" x14ac:dyDescent="0.35">
      <c r="A24" s="1">
        <f t="shared" si="3"/>
        <v>7</v>
      </c>
      <c r="B24" s="1">
        <v>2021</v>
      </c>
      <c r="C24" s="1" t="s">
        <v>1203</v>
      </c>
      <c r="D24" s="1" t="str">
        <f t="shared" si="0"/>
        <v>Муниципальное образование Бокситогорское городское поселение</v>
      </c>
      <c r="E24" s="1" t="s">
        <v>1469</v>
      </c>
      <c r="F24" s="1" t="s">
        <v>3943</v>
      </c>
      <c r="G24" s="1" t="s">
        <v>6040</v>
      </c>
      <c r="H24" s="1" t="s">
        <v>1236</v>
      </c>
      <c r="I24" s="21">
        <f t="shared" si="1"/>
        <v>466110.9</v>
      </c>
      <c r="J24" s="21">
        <v>466110.9</v>
      </c>
      <c r="K24" s="21"/>
      <c r="L24" s="21"/>
      <c r="M24" s="1"/>
      <c r="N24" s="22">
        <v>44925</v>
      </c>
      <c r="O24" s="11" t="s">
        <v>1469</v>
      </c>
      <c r="P24" s="11" t="s">
        <v>6039</v>
      </c>
      <c r="Q24" s="33">
        <f t="shared" si="2"/>
        <v>0</v>
      </c>
    </row>
    <row r="25" spans="1:17" ht="34.5" customHeight="1" x14ac:dyDescent="0.35">
      <c r="A25" s="1">
        <f t="shared" si="3"/>
        <v>8</v>
      </c>
      <c r="B25" s="1">
        <v>2020</v>
      </c>
      <c r="C25" s="1" t="s">
        <v>1203</v>
      </c>
      <c r="D25" s="1" t="str">
        <f t="shared" si="0"/>
        <v>Муниципальное образование Бокситогорское городское поселение</v>
      </c>
      <c r="E25" s="1" t="s">
        <v>11</v>
      </c>
      <c r="F25" s="1" t="s">
        <v>663</v>
      </c>
      <c r="G25" s="1" t="s">
        <v>6040</v>
      </c>
      <c r="H25" s="1" t="s">
        <v>7434</v>
      </c>
      <c r="I25" s="21">
        <f t="shared" si="1"/>
        <v>1348937.22</v>
      </c>
      <c r="J25" s="21">
        <v>1348937.22</v>
      </c>
      <c r="K25" s="21"/>
      <c r="L25" s="21">
        <f t="shared" ref="L25:L32" si="4">I25*2.14/100</f>
        <v>28867.256507999999</v>
      </c>
      <c r="M25" s="1"/>
      <c r="N25" s="35">
        <v>44925</v>
      </c>
      <c r="O25" s="11" t="s">
        <v>11</v>
      </c>
      <c r="P25" s="11" t="s">
        <v>6039</v>
      </c>
      <c r="Q25" s="33">
        <f t="shared" si="2"/>
        <v>0</v>
      </c>
    </row>
    <row r="26" spans="1:17" ht="48.65" customHeight="1" x14ac:dyDescent="0.35">
      <c r="A26" s="1">
        <f t="shared" si="3"/>
        <v>9</v>
      </c>
      <c r="B26" s="1">
        <v>2020</v>
      </c>
      <c r="C26" s="1" t="s">
        <v>1203</v>
      </c>
      <c r="D26" s="1" t="str">
        <f t="shared" si="0"/>
        <v>Муниципальное образование Бокситогорское городское поселение</v>
      </c>
      <c r="E26" s="1" t="s">
        <v>11</v>
      </c>
      <c r="F26" s="1" t="s">
        <v>663</v>
      </c>
      <c r="G26" s="1" t="s">
        <v>6040</v>
      </c>
      <c r="H26" s="1" t="s">
        <v>7433</v>
      </c>
      <c r="I26" s="21">
        <f t="shared" si="1"/>
        <v>3882174.62</v>
      </c>
      <c r="J26" s="21">
        <v>3882174.62</v>
      </c>
      <c r="K26" s="21"/>
      <c r="L26" s="21">
        <f t="shared" si="4"/>
        <v>83078.536867999996</v>
      </c>
      <c r="M26" s="1"/>
      <c r="N26" s="35">
        <v>44925</v>
      </c>
      <c r="O26" s="11" t="s">
        <v>12</v>
      </c>
      <c r="P26" s="11" t="s">
        <v>6039</v>
      </c>
      <c r="Q26" s="33">
        <f t="shared" si="2"/>
        <v>0</v>
      </c>
    </row>
    <row r="27" spans="1:17" ht="58.5" customHeight="1" x14ac:dyDescent="0.35">
      <c r="A27" s="1">
        <f t="shared" si="3"/>
        <v>10</v>
      </c>
      <c r="B27" s="1">
        <v>2020</v>
      </c>
      <c r="C27" s="1" t="s">
        <v>1203</v>
      </c>
      <c r="D27" s="1" t="str">
        <f t="shared" si="0"/>
        <v>Муниципальное образование Бокситогорское городское поселение</v>
      </c>
      <c r="E27" s="1" t="s">
        <v>11</v>
      </c>
      <c r="F27" s="1" t="s">
        <v>663</v>
      </c>
      <c r="G27" s="1" t="s">
        <v>6040</v>
      </c>
      <c r="H27" s="1" t="s">
        <v>1233</v>
      </c>
      <c r="I27" s="21">
        <f t="shared" si="1"/>
        <v>453615.6</v>
      </c>
      <c r="J27" s="21">
        <v>453615.6</v>
      </c>
      <c r="K27" s="21"/>
      <c r="L27" s="21">
        <f t="shared" si="4"/>
        <v>9707.3738400000002</v>
      </c>
      <c r="M27" s="1"/>
      <c r="N27" s="35">
        <v>44925</v>
      </c>
      <c r="O27" s="11" t="s">
        <v>13</v>
      </c>
      <c r="P27" s="11" t="s">
        <v>6039</v>
      </c>
      <c r="Q27" s="33">
        <f t="shared" si="2"/>
        <v>0</v>
      </c>
    </row>
    <row r="28" spans="1:17" ht="42" customHeight="1" x14ac:dyDescent="0.35">
      <c r="A28" s="1">
        <f t="shared" si="3"/>
        <v>11</v>
      </c>
      <c r="B28" s="1">
        <v>2020</v>
      </c>
      <c r="C28" s="1" t="s">
        <v>1203</v>
      </c>
      <c r="D28" s="1" t="str">
        <f t="shared" si="0"/>
        <v>Муниципальное образование Бокситогорское городское поселение</v>
      </c>
      <c r="E28" s="1" t="s">
        <v>11</v>
      </c>
      <c r="F28" s="1" t="s">
        <v>663</v>
      </c>
      <c r="G28" s="1" t="s">
        <v>6040</v>
      </c>
      <c r="H28" s="1" t="s">
        <v>1234</v>
      </c>
      <c r="I28" s="21">
        <f t="shared" si="1"/>
        <v>1073300.3999999999</v>
      </c>
      <c r="J28" s="21">
        <v>1073300.3999999999</v>
      </c>
      <c r="K28" s="21"/>
      <c r="L28" s="21">
        <f t="shared" si="4"/>
        <v>22968.628560000001</v>
      </c>
      <c r="M28" s="1"/>
      <c r="N28" s="35">
        <v>44925</v>
      </c>
      <c r="O28" s="11" t="s">
        <v>1470</v>
      </c>
      <c r="P28" s="11" t="s">
        <v>6039</v>
      </c>
      <c r="Q28" s="33">
        <f t="shared" si="2"/>
        <v>0</v>
      </c>
    </row>
    <row r="29" spans="1:17" ht="44.25" customHeight="1" x14ac:dyDescent="0.35">
      <c r="A29" s="1">
        <f t="shared" si="3"/>
        <v>12</v>
      </c>
      <c r="B29" s="1">
        <v>2020</v>
      </c>
      <c r="C29" s="1" t="s">
        <v>1203</v>
      </c>
      <c r="D29" s="1" t="str">
        <f t="shared" si="0"/>
        <v>Муниципальное образование Бокситогорское городское поселение</v>
      </c>
      <c r="E29" s="1" t="s">
        <v>12</v>
      </c>
      <c r="F29" s="1" t="s">
        <v>664</v>
      </c>
      <c r="G29" s="1" t="s">
        <v>6040</v>
      </c>
      <c r="H29" s="1" t="s">
        <v>7434</v>
      </c>
      <c r="I29" s="21">
        <f t="shared" si="1"/>
        <v>3086131.2000000002</v>
      </c>
      <c r="J29" s="21">
        <v>3086131.2000000002</v>
      </c>
      <c r="K29" s="21"/>
      <c r="L29" s="21">
        <f t="shared" si="4"/>
        <v>66043.207680000007</v>
      </c>
      <c r="M29" s="1"/>
      <c r="N29" s="35">
        <v>44925</v>
      </c>
      <c r="O29" s="11" t="s">
        <v>1471</v>
      </c>
      <c r="P29" s="11" t="s">
        <v>6039</v>
      </c>
      <c r="Q29" s="33">
        <f t="shared" si="2"/>
        <v>0</v>
      </c>
    </row>
    <row r="30" spans="1:17" ht="30" customHeight="1" x14ac:dyDescent="0.35">
      <c r="A30" s="1">
        <f t="shared" si="3"/>
        <v>13</v>
      </c>
      <c r="B30" s="1">
        <v>2020</v>
      </c>
      <c r="C30" s="1" t="s">
        <v>1203</v>
      </c>
      <c r="D30" s="1" t="str">
        <f t="shared" si="0"/>
        <v>Муниципальное образование Бокситогорское городское поселение</v>
      </c>
      <c r="E30" s="1" t="s">
        <v>12</v>
      </c>
      <c r="F30" s="1" t="s">
        <v>664</v>
      </c>
      <c r="G30" s="1" t="s">
        <v>6040</v>
      </c>
      <c r="H30" s="1" t="s">
        <v>1233</v>
      </c>
      <c r="I30" s="21">
        <f t="shared" si="1"/>
        <v>740631.7</v>
      </c>
      <c r="J30" s="21">
        <v>740631.7</v>
      </c>
      <c r="K30" s="21"/>
      <c r="L30" s="21">
        <f t="shared" si="4"/>
        <v>15849.51838</v>
      </c>
      <c r="M30" s="1"/>
      <c r="N30" s="22">
        <v>44925</v>
      </c>
      <c r="O30" s="11" t="s">
        <v>14</v>
      </c>
      <c r="P30" s="11" t="s">
        <v>6039</v>
      </c>
      <c r="Q30" s="33">
        <f t="shared" si="2"/>
        <v>0</v>
      </c>
    </row>
    <row r="31" spans="1:17" ht="40.5" customHeight="1" x14ac:dyDescent="0.35">
      <c r="A31" s="1">
        <f t="shared" si="3"/>
        <v>14</v>
      </c>
      <c r="B31" s="1">
        <v>2020</v>
      </c>
      <c r="C31" s="1" t="s">
        <v>1203</v>
      </c>
      <c r="D31" s="1" t="str">
        <f t="shared" si="0"/>
        <v>Муниципальное образование Бокситогорское городское поселение</v>
      </c>
      <c r="E31" s="1" t="s">
        <v>12</v>
      </c>
      <c r="F31" s="1" t="s">
        <v>664</v>
      </c>
      <c r="G31" s="1" t="s">
        <v>6040</v>
      </c>
      <c r="H31" s="1" t="s">
        <v>1234</v>
      </c>
      <c r="I31" s="21">
        <f t="shared" si="1"/>
        <v>1603563.02</v>
      </c>
      <c r="J31" s="21">
        <v>1603563.02</v>
      </c>
      <c r="K31" s="21"/>
      <c r="L31" s="21">
        <f t="shared" si="4"/>
        <v>34316.248628000001</v>
      </c>
      <c r="M31" s="1"/>
      <c r="N31" s="22">
        <v>44925</v>
      </c>
      <c r="O31" s="11" t="s">
        <v>1472</v>
      </c>
      <c r="P31" s="11" t="s">
        <v>6039</v>
      </c>
      <c r="Q31" s="33">
        <f t="shared" si="2"/>
        <v>0</v>
      </c>
    </row>
    <row r="32" spans="1:17" ht="37.5" customHeight="1" x14ac:dyDescent="0.35">
      <c r="A32" s="1">
        <f t="shared" si="3"/>
        <v>15</v>
      </c>
      <c r="B32" s="1">
        <v>2020</v>
      </c>
      <c r="C32" s="1" t="s">
        <v>1203</v>
      </c>
      <c r="D32" s="1" t="str">
        <f t="shared" si="0"/>
        <v>Муниципальное образование Бокситогорское городское поселение</v>
      </c>
      <c r="E32" s="1" t="s">
        <v>13</v>
      </c>
      <c r="F32" s="1" t="s">
        <v>665</v>
      </c>
      <c r="G32" s="1" t="s">
        <v>6040</v>
      </c>
      <c r="H32" s="1" t="s">
        <v>7434</v>
      </c>
      <c r="I32" s="21">
        <f t="shared" si="1"/>
        <v>2315592</v>
      </c>
      <c r="J32" s="21">
        <v>2315592</v>
      </c>
      <c r="K32" s="21"/>
      <c r="L32" s="21">
        <f t="shared" si="4"/>
        <v>49553.668799999999</v>
      </c>
      <c r="M32" s="1"/>
      <c r="N32" s="22">
        <v>44925</v>
      </c>
      <c r="O32" s="11" t="s">
        <v>1473</v>
      </c>
      <c r="P32" s="11" t="s">
        <v>6039</v>
      </c>
      <c r="Q32" s="33">
        <f t="shared" si="2"/>
        <v>0</v>
      </c>
    </row>
    <row r="33" spans="1:17" ht="39" customHeight="1" x14ac:dyDescent="0.35">
      <c r="A33" s="1">
        <f t="shared" si="3"/>
        <v>16</v>
      </c>
      <c r="B33" s="1">
        <v>2021</v>
      </c>
      <c r="C33" s="1" t="s">
        <v>1203</v>
      </c>
      <c r="D33" s="1" t="str">
        <f t="shared" si="0"/>
        <v>Муниципальное образование Бокситогорское городское поселение</v>
      </c>
      <c r="E33" s="1" t="s">
        <v>1470</v>
      </c>
      <c r="F33" s="1" t="s">
        <v>3944</v>
      </c>
      <c r="G33" s="1" t="s">
        <v>6040</v>
      </c>
      <c r="H33" s="1" t="s">
        <v>1236</v>
      </c>
      <c r="I33" s="21">
        <f t="shared" si="1"/>
        <v>163467.01</v>
      </c>
      <c r="J33" s="21">
        <v>163467.01</v>
      </c>
      <c r="K33" s="21"/>
      <c r="L33" s="21"/>
      <c r="M33" s="1"/>
      <c r="N33" s="22">
        <v>44925</v>
      </c>
      <c r="O33" s="11" t="s">
        <v>15</v>
      </c>
      <c r="P33" s="11" t="s">
        <v>6039</v>
      </c>
      <c r="Q33" s="33">
        <f t="shared" si="2"/>
        <v>0</v>
      </c>
    </row>
    <row r="34" spans="1:17" ht="37.5" customHeight="1" x14ac:dyDescent="0.35">
      <c r="A34" s="1">
        <f t="shared" si="3"/>
        <v>17</v>
      </c>
      <c r="B34" s="1">
        <v>2021</v>
      </c>
      <c r="C34" s="1" t="s">
        <v>1203</v>
      </c>
      <c r="D34" s="1" t="str">
        <f t="shared" si="0"/>
        <v>Муниципальное образование Бокситогорское городское поселение</v>
      </c>
      <c r="E34" s="1" t="s">
        <v>1471</v>
      </c>
      <c r="F34" s="1" t="s">
        <v>3945</v>
      </c>
      <c r="G34" s="1" t="s">
        <v>6040</v>
      </c>
      <c r="H34" s="1" t="s">
        <v>1236</v>
      </c>
      <c r="I34" s="21">
        <f t="shared" si="1"/>
        <v>401425.18</v>
      </c>
      <c r="J34" s="21">
        <v>401425.18</v>
      </c>
      <c r="K34" s="21"/>
      <c r="L34" s="21"/>
      <c r="M34" s="1"/>
      <c r="N34" s="22">
        <v>44925</v>
      </c>
      <c r="O34" s="11" t="s">
        <v>16</v>
      </c>
      <c r="P34" s="11" t="s">
        <v>6039</v>
      </c>
      <c r="Q34" s="33">
        <f t="shared" si="2"/>
        <v>0</v>
      </c>
    </row>
    <row r="35" spans="1:17" ht="30" customHeight="1" x14ac:dyDescent="0.35">
      <c r="A35" s="1">
        <f t="shared" si="3"/>
        <v>18</v>
      </c>
      <c r="B35" s="1">
        <v>2020</v>
      </c>
      <c r="C35" s="1" t="s">
        <v>1203</v>
      </c>
      <c r="D35" s="1" t="str">
        <f t="shared" si="0"/>
        <v>Муниципальное образование Бокситогорское городское поселение</v>
      </c>
      <c r="E35" s="1" t="s">
        <v>14</v>
      </c>
      <c r="F35" s="1" t="s">
        <v>666</v>
      </c>
      <c r="G35" s="1" t="s">
        <v>6040</v>
      </c>
      <c r="H35" s="1" t="s">
        <v>7434</v>
      </c>
      <c r="I35" s="21">
        <f t="shared" si="1"/>
        <v>1578560.4</v>
      </c>
      <c r="J35" s="21">
        <v>1578560.4</v>
      </c>
      <c r="K35" s="21"/>
      <c r="L35" s="21">
        <f>I35*2.14/100</f>
        <v>33781.192560000003</v>
      </c>
      <c r="M35" s="1"/>
      <c r="N35" s="22">
        <v>44925</v>
      </c>
      <c r="O35" s="11" t="s">
        <v>1370</v>
      </c>
      <c r="P35" s="11" t="s">
        <v>6039</v>
      </c>
      <c r="Q35" s="33">
        <f t="shared" si="2"/>
        <v>0</v>
      </c>
    </row>
    <row r="36" spans="1:17" ht="30" customHeight="1" x14ac:dyDescent="0.35">
      <c r="A36" s="1">
        <f t="shared" si="3"/>
        <v>19</v>
      </c>
      <c r="B36" s="1">
        <v>2021</v>
      </c>
      <c r="C36" s="1" t="s">
        <v>1203</v>
      </c>
      <c r="D36" s="1" t="str">
        <f t="shared" si="0"/>
        <v>Муниципальное образование Бокситогорское городское поселение</v>
      </c>
      <c r="E36" s="1" t="s">
        <v>1472</v>
      </c>
      <c r="F36" s="1" t="s">
        <v>3946</v>
      </c>
      <c r="G36" s="1" t="s">
        <v>6040</v>
      </c>
      <c r="H36" s="1" t="s">
        <v>1236</v>
      </c>
      <c r="I36" s="21">
        <f t="shared" si="1"/>
        <v>155409.13</v>
      </c>
      <c r="J36" s="21">
        <v>155409.13</v>
      </c>
      <c r="K36" s="21"/>
      <c r="L36" s="21"/>
      <c r="M36" s="1"/>
      <c r="N36" s="35">
        <v>44925</v>
      </c>
      <c r="O36" s="11" t="s">
        <v>17</v>
      </c>
      <c r="P36" s="11" t="s">
        <v>6039</v>
      </c>
      <c r="Q36" s="33">
        <f t="shared" si="2"/>
        <v>0</v>
      </c>
    </row>
    <row r="37" spans="1:17" ht="36" customHeight="1" x14ac:dyDescent="0.35">
      <c r="A37" s="1">
        <f t="shared" si="3"/>
        <v>20</v>
      </c>
      <c r="B37" s="1">
        <v>2021</v>
      </c>
      <c r="C37" s="1" t="s">
        <v>1203</v>
      </c>
      <c r="D37" s="1" t="str">
        <f t="shared" si="0"/>
        <v>Муниципальное образование Бокситогорское городское поселение</v>
      </c>
      <c r="E37" s="1" t="s">
        <v>1473</v>
      </c>
      <c r="F37" s="1" t="s">
        <v>3947</v>
      </c>
      <c r="G37" s="1" t="s">
        <v>6040</v>
      </c>
      <c r="H37" s="1" t="s">
        <v>1236</v>
      </c>
      <c r="I37" s="21">
        <f t="shared" si="1"/>
        <v>260006.58</v>
      </c>
      <c r="J37" s="21">
        <v>260006.58</v>
      </c>
      <c r="K37" s="21"/>
      <c r="L37" s="21"/>
      <c r="M37" s="1"/>
      <c r="N37" s="35">
        <v>44925</v>
      </c>
      <c r="O37" s="11" t="s">
        <v>1371</v>
      </c>
      <c r="P37" s="11" t="s">
        <v>6039</v>
      </c>
      <c r="Q37" s="33">
        <f t="shared" si="2"/>
        <v>0</v>
      </c>
    </row>
    <row r="38" spans="1:17" ht="30" customHeight="1" x14ac:dyDescent="0.35">
      <c r="A38" s="1">
        <f t="shared" si="3"/>
        <v>21</v>
      </c>
      <c r="B38" s="1">
        <v>2020</v>
      </c>
      <c r="C38" s="1" t="s">
        <v>1203</v>
      </c>
      <c r="D38" s="1" t="str">
        <f t="shared" si="0"/>
        <v>Муниципальное образование Бокситогорское городское поселение</v>
      </c>
      <c r="E38" s="1" t="s">
        <v>15</v>
      </c>
      <c r="F38" s="1" t="s">
        <v>667</v>
      </c>
      <c r="G38" s="1" t="s">
        <v>6040</v>
      </c>
      <c r="H38" s="1" t="s">
        <v>7434</v>
      </c>
      <c r="I38" s="21">
        <f t="shared" si="1"/>
        <v>982506</v>
      </c>
      <c r="J38" s="21">
        <v>982506</v>
      </c>
      <c r="K38" s="21"/>
      <c r="L38" s="21">
        <f>I38*2.14/100</f>
        <v>21025.628400000001</v>
      </c>
      <c r="M38" s="1"/>
      <c r="N38" s="35">
        <v>44925</v>
      </c>
      <c r="O38" s="11" t="s">
        <v>18</v>
      </c>
      <c r="P38" s="11" t="s">
        <v>6039</v>
      </c>
      <c r="Q38" s="33">
        <f t="shared" si="2"/>
        <v>0</v>
      </c>
    </row>
    <row r="39" spans="1:17" ht="33" customHeight="1" x14ac:dyDescent="0.35">
      <c r="A39" s="1">
        <f t="shared" si="3"/>
        <v>22</v>
      </c>
      <c r="B39" s="1">
        <v>2020</v>
      </c>
      <c r="C39" s="1" t="s">
        <v>1203</v>
      </c>
      <c r="D39" s="1" t="str">
        <f t="shared" si="0"/>
        <v>Муниципальное образование Бокситогорское городское поселение</v>
      </c>
      <c r="E39" s="1" t="s">
        <v>16</v>
      </c>
      <c r="F39" s="1" t="s">
        <v>668</v>
      </c>
      <c r="G39" s="1" t="s">
        <v>6040</v>
      </c>
      <c r="H39" s="1" t="s">
        <v>7434</v>
      </c>
      <c r="I39" s="21">
        <v>1460183.11</v>
      </c>
      <c r="J39" s="21">
        <v>1460183.11</v>
      </c>
      <c r="K39" s="21"/>
      <c r="L39" s="21">
        <f>I39*2.14/100</f>
        <v>31247.918554000003</v>
      </c>
      <c r="M39" s="1"/>
      <c r="N39" s="35">
        <v>44925</v>
      </c>
      <c r="O39" s="11" t="s">
        <v>19</v>
      </c>
      <c r="P39" s="11" t="s">
        <v>6039</v>
      </c>
      <c r="Q39" s="33">
        <f t="shared" si="2"/>
        <v>0</v>
      </c>
    </row>
    <row r="40" spans="1:17" ht="30" customHeight="1" x14ac:dyDescent="0.35">
      <c r="A40" s="1">
        <f t="shared" si="3"/>
        <v>23</v>
      </c>
      <c r="B40" s="1">
        <v>2021</v>
      </c>
      <c r="C40" s="1" t="s">
        <v>1203</v>
      </c>
      <c r="D40" s="1" t="str">
        <f t="shared" si="0"/>
        <v>Муниципальное образование Бокситогорское городское поселение</v>
      </c>
      <c r="E40" s="1" t="s">
        <v>1370</v>
      </c>
      <c r="F40" s="1" t="s">
        <v>3845</v>
      </c>
      <c r="G40" s="1" t="s">
        <v>6040</v>
      </c>
      <c r="H40" s="1" t="s">
        <v>7431</v>
      </c>
      <c r="I40" s="21">
        <f t="shared" ref="I40:I70" si="5">J40+K40</f>
        <v>6532115.0300000003</v>
      </c>
      <c r="J40" s="21">
        <v>6532115.0300000003</v>
      </c>
      <c r="K40" s="21"/>
      <c r="L40" s="21">
        <f>I40*2.14/100</f>
        <v>139787.261642</v>
      </c>
      <c r="M40" s="1"/>
      <c r="N40" s="35">
        <v>44925</v>
      </c>
      <c r="O40" s="11" t="s">
        <v>1474</v>
      </c>
      <c r="P40" s="11" t="s">
        <v>6039</v>
      </c>
      <c r="Q40" s="33">
        <f t="shared" si="2"/>
        <v>0</v>
      </c>
    </row>
    <row r="41" spans="1:17" ht="30" customHeight="1" x14ac:dyDescent="0.35">
      <c r="A41" s="1">
        <f t="shared" si="3"/>
        <v>24</v>
      </c>
      <c r="B41" s="1">
        <v>2020</v>
      </c>
      <c r="C41" s="1" t="s">
        <v>1203</v>
      </c>
      <c r="D41" s="1" t="str">
        <f t="shared" si="0"/>
        <v>Муниципальное образование Бокситогорское городское поселение</v>
      </c>
      <c r="E41" s="1" t="s">
        <v>17</v>
      </c>
      <c r="F41" s="1" t="s">
        <v>669</v>
      </c>
      <c r="G41" s="1" t="s">
        <v>6040</v>
      </c>
      <c r="H41" s="1" t="s">
        <v>7434</v>
      </c>
      <c r="I41" s="21">
        <f t="shared" si="5"/>
        <v>908268.91</v>
      </c>
      <c r="J41" s="21">
        <v>908268.91</v>
      </c>
      <c r="K41" s="21"/>
      <c r="L41" s="21">
        <f>I41*2.14/100</f>
        <v>19436.954674000001</v>
      </c>
      <c r="M41" s="1"/>
      <c r="N41" s="35">
        <v>44925</v>
      </c>
      <c r="O41" s="5" t="s">
        <v>20</v>
      </c>
      <c r="P41" s="5" t="s">
        <v>6039</v>
      </c>
      <c r="Q41" s="33">
        <f t="shared" si="2"/>
        <v>0</v>
      </c>
    </row>
    <row r="42" spans="1:17" ht="30" customHeight="1" x14ac:dyDescent="0.35">
      <c r="A42" s="1">
        <f t="shared" si="3"/>
        <v>25</v>
      </c>
      <c r="B42" s="1">
        <v>2021</v>
      </c>
      <c r="C42" s="1" t="s">
        <v>1203</v>
      </c>
      <c r="D42" s="1" t="str">
        <f t="shared" si="0"/>
        <v>Муниципальное образование Бокситогорское городское поселение</v>
      </c>
      <c r="E42" s="1" t="s">
        <v>17</v>
      </c>
      <c r="F42" s="1" t="s">
        <v>669</v>
      </c>
      <c r="G42" s="1" t="s">
        <v>6040</v>
      </c>
      <c r="H42" s="1" t="s">
        <v>1236</v>
      </c>
      <c r="I42" s="21">
        <f t="shared" si="5"/>
        <v>70392.87</v>
      </c>
      <c r="J42" s="21">
        <v>70392.87</v>
      </c>
      <c r="K42" s="21"/>
      <c r="L42" s="21"/>
      <c r="M42" s="1"/>
      <c r="N42" s="35">
        <v>44925</v>
      </c>
      <c r="O42" s="5" t="s">
        <v>1475</v>
      </c>
      <c r="P42" s="5" t="s">
        <v>6039</v>
      </c>
      <c r="Q42" s="33">
        <f t="shared" si="2"/>
        <v>0</v>
      </c>
    </row>
    <row r="43" spans="1:17" ht="38.25" customHeight="1" x14ac:dyDescent="0.35">
      <c r="A43" s="1">
        <f t="shared" si="3"/>
        <v>26</v>
      </c>
      <c r="B43" s="1">
        <v>2021</v>
      </c>
      <c r="C43" s="1" t="s">
        <v>1203</v>
      </c>
      <c r="D43" s="1" t="str">
        <f t="shared" si="0"/>
        <v>Муниципальное образование Бокситогорское городское поселение</v>
      </c>
      <c r="E43" s="1" t="s">
        <v>1371</v>
      </c>
      <c r="F43" s="1" t="s">
        <v>3846</v>
      </c>
      <c r="G43" s="1" t="s">
        <v>6040</v>
      </c>
      <c r="H43" s="1" t="s">
        <v>7431</v>
      </c>
      <c r="I43" s="21">
        <f t="shared" si="5"/>
        <v>6561483.0800000001</v>
      </c>
      <c r="J43" s="21">
        <v>6561483.0800000001</v>
      </c>
      <c r="K43" s="21"/>
      <c r="L43" s="21">
        <f>I43*2.14/100</f>
        <v>140415.73791200001</v>
      </c>
      <c r="M43" s="1"/>
      <c r="N43" s="35">
        <v>44925</v>
      </c>
      <c r="O43" s="5" t="s">
        <v>1373</v>
      </c>
      <c r="P43" s="5" t="s">
        <v>6039</v>
      </c>
      <c r="Q43" s="33">
        <f t="shared" si="2"/>
        <v>0</v>
      </c>
    </row>
    <row r="44" spans="1:17" ht="30" customHeight="1" x14ac:dyDescent="0.35">
      <c r="A44" s="1">
        <f t="shared" si="3"/>
        <v>27</v>
      </c>
      <c r="B44" s="1">
        <v>2020</v>
      </c>
      <c r="C44" s="1" t="s">
        <v>1203</v>
      </c>
      <c r="D44" s="1" t="str">
        <f t="shared" si="0"/>
        <v>Муниципальное образование Бокситогорское городское поселение</v>
      </c>
      <c r="E44" s="1" t="s">
        <v>18</v>
      </c>
      <c r="F44" s="1" t="s">
        <v>670</v>
      </c>
      <c r="G44" s="1" t="s">
        <v>6040</v>
      </c>
      <c r="H44" s="1" t="s">
        <v>7434</v>
      </c>
      <c r="I44" s="21">
        <f t="shared" si="5"/>
        <v>930375.06</v>
      </c>
      <c r="J44" s="21">
        <v>930375.06</v>
      </c>
      <c r="K44" s="21"/>
      <c r="L44" s="21">
        <f>I44*2.14/100</f>
        <v>19910.026284000003</v>
      </c>
      <c r="M44" s="1"/>
      <c r="N44" s="35">
        <v>44925</v>
      </c>
      <c r="O44" s="5" t="s">
        <v>1476</v>
      </c>
      <c r="P44" s="5" t="s">
        <v>6039</v>
      </c>
      <c r="Q44" s="33">
        <f t="shared" si="2"/>
        <v>0</v>
      </c>
    </row>
    <row r="45" spans="1:17" ht="30" customHeight="1" x14ac:dyDescent="0.35">
      <c r="A45" s="1">
        <f t="shared" si="3"/>
        <v>28</v>
      </c>
      <c r="B45" s="1">
        <v>2020</v>
      </c>
      <c r="C45" s="1" t="s">
        <v>1203</v>
      </c>
      <c r="D45" s="1" t="str">
        <f t="shared" si="0"/>
        <v>Муниципальное образование Бокситогорское городское поселение</v>
      </c>
      <c r="E45" s="1" t="s">
        <v>19</v>
      </c>
      <c r="F45" s="1" t="s">
        <v>6042</v>
      </c>
      <c r="G45" s="1" t="s">
        <v>6040</v>
      </c>
      <c r="H45" s="1" t="s">
        <v>7434</v>
      </c>
      <c r="I45" s="21">
        <f t="shared" si="5"/>
        <v>1200285.31</v>
      </c>
      <c r="J45" s="21">
        <v>1200285.31</v>
      </c>
      <c r="K45" s="21"/>
      <c r="L45" s="21">
        <f>I45*2.14/100</f>
        <v>25686.105634000003</v>
      </c>
      <c r="M45" s="1"/>
      <c r="N45" s="35">
        <v>44925</v>
      </c>
      <c r="O45" s="5" t="s">
        <v>1477</v>
      </c>
      <c r="P45" s="5" t="s">
        <v>6039</v>
      </c>
      <c r="Q45" s="33">
        <f t="shared" si="2"/>
        <v>0</v>
      </c>
    </row>
    <row r="46" spans="1:17" ht="30" customHeight="1" x14ac:dyDescent="0.35">
      <c r="A46" s="1">
        <f t="shared" si="3"/>
        <v>29</v>
      </c>
      <c r="B46" s="1">
        <v>2021</v>
      </c>
      <c r="C46" s="1" t="s">
        <v>1203</v>
      </c>
      <c r="D46" s="1" t="str">
        <f t="shared" si="0"/>
        <v>Муниципальное образование Бокситогорское городское поселение</v>
      </c>
      <c r="E46" s="1" t="s">
        <v>1474</v>
      </c>
      <c r="F46" s="1" t="s">
        <v>3948</v>
      </c>
      <c r="G46" s="1" t="s">
        <v>6040</v>
      </c>
      <c r="H46" s="1" t="s">
        <v>1236</v>
      </c>
      <c r="I46" s="21">
        <f t="shared" si="5"/>
        <v>211624.07</v>
      </c>
      <c r="J46" s="21">
        <v>211624.07</v>
      </c>
      <c r="K46" s="21"/>
      <c r="L46" s="21"/>
      <c r="M46" s="1"/>
      <c r="N46" s="35">
        <v>44925</v>
      </c>
      <c r="O46" s="5" t="s">
        <v>1478</v>
      </c>
      <c r="P46" s="5" t="s">
        <v>6039</v>
      </c>
      <c r="Q46" s="33">
        <f t="shared" si="2"/>
        <v>0</v>
      </c>
    </row>
    <row r="47" spans="1:17" ht="33.75" customHeight="1" x14ac:dyDescent="0.35">
      <c r="A47" s="1">
        <f t="shared" si="3"/>
        <v>30</v>
      </c>
      <c r="B47" s="1">
        <v>2020</v>
      </c>
      <c r="C47" s="1" t="s">
        <v>1203</v>
      </c>
      <c r="D47" s="1" t="str">
        <f t="shared" si="0"/>
        <v>Муниципальное образование Бокситогорское городское поселение</v>
      </c>
      <c r="E47" s="1" t="s">
        <v>20</v>
      </c>
      <c r="F47" s="1" t="s">
        <v>671</v>
      </c>
      <c r="G47" s="1" t="s">
        <v>6040</v>
      </c>
      <c r="H47" s="1" t="s">
        <v>7434</v>
      </c>
      <c r="I47" s="21">
        <f t="shared" si="5"/>
        <v>725149.21</v>
      </c>
      <c r="J47" s="21">
        <v>725149.21</v>
      </c>
      <c r="K47" s="21"/>
      <c r="L47" s="21">
        <f>I47*2.14/100</f>
        <v>15518.193093999998</v>
      </c>
      <c r="M47" s="1"/>
      <c r="N47" s="35">
        <v>44925</v>
      </c>
      <c r="O47" s="5" t="s">
        <v>1479</v>
      </c>
      <c r="P47" s="5" t="s">
        <v>6039</v>
      </c>
      <c r="Q47" s="33">
        <f t="shared" si="2"/>
        <v>0</v>
      </c>
    </row>
    <row r="48" spans="1:17" ht="35.25" customHeight="1" x14ac:dyDescent="0.35">
      <c r="A48" s="1">
        <f t="shared" si="3"/>
        <v>31</v>
      </c>
      <c r="B48" s="1">
        <v>2021</v>
      </c>
      <c r="C48" s="1" t="s">
        <v>1203</v>
      </c>
      <c r="D48" s="1" t="str">
        <f t="shared" si="0"/>
        <v>Муниципальное образование Бокситогорское городское поселение</v>
      </c>
      <c r="E48" s="1" t="s">
        <v>1475</v>
      </c>
      <c r="F48" s="1" t="s">
        <v>3949</v>
      </c>
      <c r="G48" s="1" t="s">
        <v>6040</v>
      </c>
      <c r="H48" s="1" t="s">
        <v>1236</v>
      </c>
      <c r="I48" s="21">
        <f t="shared" si="5"/>
        <v>438006.64</v>
      </c>
      <c r="J48" s="21">
        <v>438006.64</v>
      </c>
      <c r="K48" s="21"/>
      <c r="L48" s="21"/>
      <c r="M48" s="1"/>
      <c r="N48" s="35">
        <v>44925</v>
      </c>
      <c r="O48" s="5" t="s">
        <v>1480</v>
      </c>
      <c r="P48" s="5" t="s">
        <v>6039</v>
      </c>
      <c r="Q48" s="33">
        <f t="shared" si="2"/>
        <v>0</v>
      </c>
    </row>
    <row r="49" spans="1:17" ht="38.25" customHeight="1" x14ac:dyDescent="0.35">
      <c r="A49" s="1">
        <f t="shared" si="3"/>
        <v>32</v>
      </c>
      <c r="B49" s="1">
        <v>2021</v>
      </c>
      <c r="C49" s="1" t="s">
        <v>1203</v>
      </c>
      <c r="D49" s="1" t="str">
        <f t="shared" si="0"/>
        <v>Муниципальное образование Бокситогорское городское поселение</v>
      </c>
      <c r="E49" s="1" t="s">
        <v>1373</v>
      </c>
      <c r="F49" s="1" t="s">
        <v>3848</v>
      </c>
      <c r="G49" s="1" t="s">
        <v>6040</v>
      </c>
      <c r="H49" s="1" t="s">
        <v>7431</v>
      </c>
      <c r="I49" s="21">
        <f t="shared" si="5"/>
        <v>7463751.5999999996</v>
      </c>
      <c r="J49" s="21">
        <v>7463751.5999999996</v>
      </c>
      <c r="K49" s="21"/>
      <c r="L49" s="21">
        <f>I49*2.14/100</f>
        <v>159724.28424000001</v>
      </c>
      <c r="M49" s="1"/>
      <c r="N49" s="35">
        <v>44925</v>
      </c>
      <c r="O49" s="5" t="s">
        <v>1481</v>
      </c>
      <c r="P49" s="5" t="s">
        <v>6039</v>
      </c>
      <c r="Q49" s="33">
        <f t="shared" si="2"/>
        <v>0</v>
      </c>
    </row>
    <row r="50" spans="1:17" ht="30" customHeight="1" x14ac:dyDescent="0.35">
      <c r="A50" s="1">
        <f t="shared" si="3"/>
        <v>33</v>
      </c>
      <c r="B50" s="1">
        <v>2021</v>
      </c>
      <c r="C50" s="1" t="s">
        <v>1203</v>
      </c>
      <c r="D50" s="1" t="str">
        <f t="shared" ref="D50:D81" si="6">VLOOKUP(E50,O:P,2,0)</f>
        <v>Муниципальное образование Бокситогорское городское поселение</v>
      </c>
      <c r="E50" s="1" t="s">
        <v>1373</v>
      </c>
      <c r="F50" s="1" t="s">
        <v>3848</v>
      </c>
      <c r="G50" s="1" t="s">
        <v>6040</v>
      </c>
      <c r="H50" s="1" t="s">
        <v>1236</v>
      </c>
      <c r="I50" s="21">
        <f t="shared" si="5"/>
        <v>265620.21999999997</v>
      </c>
      <c r="J50" s="21">
        <v>265620.21999999997</v>
      </c>
      <c r="K50" s="21"/>
      <c r="L50" s="21"/>
      <c r="M50" s="1"/>
      <c r="N50" s="35">
        <v>44925</v>
      </c>
      <c r="O50" s="5" t="s">
        <v>1482</v>
      </c>
      <c r="P50" s="5" t="s">
        <v>6039</v>
      </c>
      <c r="Q50" s="33">
        <f t="shared" si="2"/>
        <v>0</v>
      </c>
    </row>
    <row r="51" spans="1:17" ht="30" customHeight="1" x14ac:dyDescent="0.35">
      <c r="A51" s="1">
        <f t="shared" si="3"/>
        <v>34</v>
      </c>
      <c r="B51" s="1">
        <v>2021</v>
      </c>
      <c r="C51" s="1" t="s">
        <v>1203</v>
      </c>
      <c r="D51" s="1" t="str">
        <f t="shared" si="6"/>
        <v>Муниципальное образование Бокситогорское городское поселение</v>
      </c>
      <c r="E51" s="1" t="s">
        <v>1476</v>
      </c>
      <c r="F51" s="1" t="s">
        <v>3950</v>
      </c>
      <c r="G51" s="1" t="s">
        <v>6040</v>
      </c>
      <c r="H51" s="1" t="s">
        <v>1236</v>
      </c>
      <c r="I51" s="21">
        <f t="shared" si="5"/>
        <v>1365586.14</v>
      </c>
      <c r="J51" s="21">
        <v>1365586.14</v>
      </c>
      <c r="K51" s="21"/>
      <c r="L51" s="21"/>
      <c r="M51" s="1"/>
      <c r="N51" s="35">
        <v>44925</v>
      </c>
      <c r="O51" s="5" t="s">
        <v>1483</v>
      </c>
      <c r="P51" s="5" t="s">
        <v>6039</v>
      </c>
      <c r="Q51" s="33">
        <f t="shared" si="2"/>
        <v>0</v>
      </c>
    </row>
    <row r="52" spans="1:17" ht="37.5" customHeight="1" x14ac:dyDescent="0.35">
      <c r="A52" s="1">
        <f t="shared" si="3"/>
        <v>35</v>
      </c>
      <c r="B52" s="1">
        <v>2021</v>
      </c>
      <c r="C52" s="1" t="s">
        <v>1203</v>
      </c>
      <c r="D52" s="1" t="str">
        <f t="shared" si="6"/>
        <v>Муниципальное образование Бокситогорское городское поселение</v>
      </c>
      <c r="E52" s="1" t="s">
        <v>1477</v>
      </c>
      <c r="F52" s="1" t="s">
        <v>3951</v>
      </c>
      <c r="G52" s="1" t="s">
        <v>6040</v>
      </c>
      <c r="H52" s="1" t="s">
        <v>1236</v>
      </c>
      <c r="I52" s="21">
        <f t="shared" si="5"/>
        <v>307669.78000000003</v>
      </c>
      <c r="J52" s="21">
        <v>307669.78000000003</v>
      </c>
      <c r="K52" s="21"/>
      <c r="L52" s="21"/>
      <c r="M52" s="1"/>
      <c r="N52" s="35">
        <v>44925</v>
      </c>
      <c r="O52" s="5" t="s">
        <v>1484</v>
      </c>
      <c r="P52" s="5" t="s">
        <v>6039</v>
      </c>
      <c r="Q52" s="33">
        <f t="shared" si="2"/>
        <v>0</v>
      </c>
    </row>
    <row r="53" spans="1:17" ht="30" customHeight="1" x14ac:dyDescent="0.35">
      <c r="A53" s="1">
        <f t="shared" si="3"/>
        <v>36</v>
      </c>
      <c r="B53" s="1">
        <v>2021</v>
      </c>
      <c r="C53" s="1" t="s">
        <v>1203</v>
      </c>
      <c r="D53" s="1" t="str">
        <f t="shared" si="6"/>
        <v>Муниципальное образование Бокситогорское городское поселение</v>
      </c>
      <c r="E53" s="1" t="s">
        <v>1478</v>
      </c>
      <c r="F53" s="1" t="s">
        <v>3952</v>
      </c>
      <c r="G53" s="1" t="s">
        <v>6040</v>
      </c>
      <c r="H53" s="1" t="s">
        <v>1236</v>
      </c>
      <c r="I53" s="21">
        <f t="shared" si="5"/>
        <v>256905.87</v>
      </c>
      <c r="J53" s="21">
        <v>256905.87</v>
      </c>
      <c r="K53" s="21"/>
      <c r="L53" s="21"/>
      <c r="M53" s="1"/>
      <c r="N53" s="35">
        <v>44925</v>
      </c>
      <c r="O53" s="5" t="s">
        <v>1485</v>
      </c>
      <c r="P53" s="5" t="s">
        <v>6039</v>
      </c>
      <c r="Q53" s="33">
        <f t="shared" si="2"/>
        <v>0</v>
      </c>
    </row>
    <row r="54" spans="1:17" ht="30" customHeight="1" x14ac:dyDescent="0.35">
      <c r="A54" s="1">
        <f t="shared" si="3"/>
        <v>37</v>
      </c>
      <c r="B54" s="1">
        <v>2021</v>
      </c>
      <c r="C54" s="1" t="s">
        <v>1203</v>
      </c>
      <c r="D54" s="1" t="str">
        <f t="shared" si="6"/>
        <v>Муниципальное образование Бокситогорское городское поселение</v>
      </c>
      <c r="E54" s="1" t="s">
        <v>1479</v>
      </c>
      <c r="F54" s="1" t="s">
        <v>3953</v>
      </c>
      <c r="G54" s="1" t="s">
        <v>6040</v>
      </c>
      <c r="H54" s="1" t="s">
        <v>1236</v>
      </c>
      <c r="I54" s="21">
        <f t="shared" si="5"/>
        <v>198773.08</v>
      </c>
      <c r="J54" s="21">
        <v>198773.08</v>
      </c>
      <c r="K54" s="21"/>
      <c r="L54" s="21"/>
      <c r="M54" s="1"/>
      <c r="N54" s="35">
        <v>44925</v>
      </c>
      <c r="O54" s="5" t="s">
        <v>1486</v>
      </c>
      <c r="P54" s="5" t="s">
        <v>6039</v>
      </c>
      <c r="Q54" s="33">
        <f t="shared" si="2"/>
        <v>0</v>
      </c>
    </row>
    <row r="55" spans="1:17" ht="30" customHeight="1" x14ac:dyDescent="0.35">
      <c r="A55" s="1">
        <f t="shared" si="3"/>
        <v>38</v>
      </c>
      <c r="B55" s="1">
        <v>2021</v>
      </c>
      <c r="C55" s="1" t="s">
        <v>1203</v>
      </c>
      <c r="D55" s="1" t="str">
        <f t="shared" si="6"/>
        <v>Муниципальное образование Бокситогорское городское поселение</v>
      </c>
      <c r="E55" s="1" t="s">
        <v>1480</v>
      </c>
      <c r="F55" s="1" t="s">
        <v>3954</v>
      </c>
      <c r="G55" s="1" t="s">
        <v>6040</v>
      </c>
      <c r="H55" s="1" t="s">
        <v>1236</v>
      </c>
      <c r="I55" s="21">
        <f t="shared" si="5"/>
        <v>517299.62</v>
      </c>
      <c r="J55" s="21">
        <v>517299.62</v>
      </c>
      <c r="K55" s="21"/>
      <c r="L55" s="21"/>
      <c r="M55" s="1"/>
      <c r="N55" s="35">
        <v>44925</v>
      </c>
      <c r="O55" s="5" t="s">
        <v>21</v>
      </c>
      <c r="P55" s="5" t="s">
        <v>6039</v>
      </c>
      <c r="Q55" s="33">
        <f t="shared" si="2"/>
        <v>0</v>
      </c>
    </row>
    <row r="56" spans="1:17" ht="30" customHeight="1" x14ac:dyDescent="0.35">
      <c r="A56" s="1">
        <f t="shared" si="3"/>
        <v>39</v>
      </c>
      <c r="B56" s="1">
        <v>2021</v>
      </c>
      <c r="C56" s="1" t="s">
        <v>1203</v>
      </c>
      <c r="D56" s="1" t="str">
        <f t="shared" si="6"/>
        <v>Муниципальное образование Бокситогорское городское поселение</v>
      </c>
      <c r="E56" s="1" t="s">
        <v>1481</v>
      </c>
      <c r="F56" s="1" t="s">
        <v>3955</v>
      </c>
      <c r="G56" s="1" t="s">
        <v>6040</v>
      </c>
      <c r="H56" s="1" t="s">
        <v>1236</v>
      </c>
      <c r="I56" s="21">
        <f t="shared" si="5"/>
        <v>742990.45</v>
      </c>
      <c r="J56" s="21">
        <v>742990.45</v>
      </c>
      <c r="K56" s="21"/>
      <c r="L56" s="21"/>
      <c r="M56" s="1"/>
      <c r="N56" s="35">
        <v>44925</v>
      </c>
      <c r="O56" s="5" t="s">
        <v>22</v>
      </c>
      <c r="P56" s="5" t="s">
        <v>6039</v>
      </c>
      <c r="Q56" s="33">
        <f t="shared" si="2"/>
        <v>0</v>
      </c>
    </row>
    <row r="57" spans="1:17" ht="30" customHeight="1" x14ac:dyDescent="0.35">
      <c r="A57" s="1">
        <f t="shared" si="3"/>
        <v>40</v>
      </c>
      <c r="B57" s="1">
        <v>2021</v>
      </c>
      <c r="C57" s="1" t="s">
        <v>1203</v>
      </c>
      <c r="D57" s="1" t="str">
        <f t="shared" si="6"/>
        <v>Муниципальное образование Бокситогорское городское поселение</v>
      </c>
      <c r="E57" s="1" t="s">
        <v>1482</v>
      </c>
      <c r="F57" s="1" t="s">
        <v>3956</v>
      </c>
      <c r="G57" s="1" t="s">
        <v>6040</v>
      </c>
      <c r="H57" s="1" t="s">
        <v>1236</v>
      </c>
      <c r="I57" s="21">
        <f t="shared" si="5"/>
        <v>595818.21</v>
      </c>
      <c r="J57" s="21">
        <v>595818.21</v>
      </c>
      <c r="K57" s="21"/>
      <c r="L57" s="21"/>
      <c r="M57" s="1"/>
      <c r="N57" s="35">
        <v>44925</v>
      </c>
      <c r="O57" s="5" t="s">
        <v>1374</v>
      </c>
      <c r="P57" s="5" t="s">
        <v>6039</v>
      </c>
      <c r="Q57" s="33">
        <f t="shared" si="2"/>
        <v>0</v>
      </c>
    </row>
    <row r="58" spans="1:17" ht="30" customHeight="1" x14ac:dyDescent="0.35">
      <c r="A58" s="1">
        <f t="shared" si="3"/>
        <v>41</v>
      </c>
      <c r="B58" s="1">
        <v>2021</v>
      </c>
      <c r="C58" s="1" t="s">
        <v>1203</v>
      </c>
      <c r="D58" s="1" t="str">
        <f t="shared" si="6"/>
        <v>Муниципальное образование Бокситогорское городское поселение</v>
      </c>
      <c r="E58" s="1" t="s">
        <v>1483</v>
      </c>
      <c r="F58" s="1" t="s">
        <v>3957</v>
      </c>
      <c r="G58" s="1" t="s">
        <v>6040</v>
      </c>
      <c r="H58" s="1" t="s">
        <v>1236</v>
      </c>
      <c r="I58" s="21">
        <f t="shared" si="5"/>
        <v>1386080.31</v>
      </c>
      <c r="J58" s="21">
        <v>1386080.31</v>
      </c>
      <c r="K58" s="21"/>
      <c r="L58" s="21"/>
      <c r="M58" s="1"/>
      <c r="N58" s="35">
        <v>44925</v>
      </c>
      <c r="O58" s="5" t="s">
        <v>23</v>
      </c>
      <c r="P58" s="5" t="s">
        <v>6039</v>
      </c>
      <c r="Q58" s="33">
        <f t="shared" si="2"/>
        <v>0</v>
      </c>
    </row>
    <row r="59" spans="1:17" ht="30" customHeight="1" x14ac:dyDescent="0.35">
      <c r="A59" s="1">
        <f t="shared" si="3"/>
        <v>42</v>
      </c>
      <c r="B59" s="1">
        <v>2021</v>
      </c>
      <c r="C59" s="1" t="s">
        <v>1203</v>
      </c>
      <c r="D59" s="1" t="str">
        <f t="shared" si="6"/>
        <v>Муниципальное образование Бокситогорское городское поселение</v>
      </c>
      <c r="E59" s="1" t="s">
        <v>1484</v>
      </c>
      <c r="F59" s="1" t="s">
        <v>3958</v>
      </c>
      <c r="G59" s="1" t="s">
        <v>6040</v>
      </c>
      <c r="H59" s="1" t="s">
        <v>1236</v>
      </c>
      <c r="I59" s="21">
        <f t="shared" si="5"/>
        <v>328285.99</v>
      </c>
      <c r="J59" s="21">
        <v>328285.99</v>
      </c>
      <c r="K59" s="21"/>
      <c r="L59" s="21"/>
      <c r="M59" s="1"/>
      <c r="N59" s="35">
        <v>44925</v>
      </c>
      <c r="O59" s="5" t="s">
        <v>1487</v>
      </c>
      <c r="P59" s="5" t="s">
        <v>6039</v>
      </c>
      <c r="Q59" s="33">
        <f t="shared" si="2"/>
        <v>0</v>
      </c>
    </row>
    <row r="60" spans="1:17" ht="30" customHeight="1" x14ac:dyDescent="0.35">
      <c r="A60" s="1">
        <f t="shared" si="3"/>
        <v>43</v>
      </c>
      <c r="B60" s="1">
        <v>2021</v>
      </c>
      <c r="C60" s="1" t="s">
        <v>1203</v>
      </c>
      <c r="D60" s="1" t="str">
        <f t="shared" si="6"/>
        <v>Муниципальное образование Бокситогорское городское поселение</v>
      </c>
      <c r="E60" s="1" t="s">
        <v>1485</v>
      </c>
      <c r="F60" s="1" t="s">
        <v>3959</v>
      </c>
      <c r="G60" s="1" t="s">
        <v>6040</v>
      </c>
      <c r="H60" s="1" t="s">
        <v>1236</v>
      </c>
      <c r="I60" s="21">
        <f t="shared" si="5"/>
        <v>307994.08</v>
      </c>
      <c r="J60" s="21">
        <v>307994.08</v>
      </c>
      <c r="K60" s="21"/>
      <c r="L60" s="21"/>
      <c r="M60" s="1"/>
      <c r="N60" s="35">
        <v>44925</v>
      </c>
      <c r="O60" s="5" t="s">
        <v>1488</v>
      </c>
      <c r="P60" s="5" t="s">
        <v>6039</v>
      </c>
      <c r="Q60" s="33">
        <f t="shared" si="2"/>
        <v>0</v>
      </c>
    </row>
    <row r="61" spans="1:17" ht="30" customHeight="1" x14ac:dyDescent="0.35">
      <c r="A61" s="1">
        <f t="shared" si="3"/>
        <v>44</v>
      </c>
      <c r="B61" s="1">
        <v>2021</v>
      </c>
      <c r="C61" s="1" t="s">
        <v>1203</v>
      </c>
      <c r="D61" s="1" t="str">
        <f t="shared" si="6"/>
        <v>Муниципальное образование Бокситогорское городское поселение</v>
      </c>
      <c r="E61" s="1" t="s">
        <v>1486</v>
      </c>
      <c r="F61" s="1" t="s">
        <v>3960</v>
      </c>
      <c r="G61" s="1" t="s">
        <v>6040</v>
      </c>
      <c r="H61" s="1" t="s">
        <v>1236</v>
      </c>
      <c r="I61" s="21">
        <f t="shared" si="5"/>
        <v>307646.83</v>
      </c>
      <c r="J61" s="21">
        <v>307646.83</v>
      </c>
      <c r="K61" s="21"/>
      <c r="L61" s="21"/>
      <c r="M61" s="1"/>
      <c r="N61" s="35">
        <v>44925</v>
      </c>
      <c r="O61" s="5" t="s">
        <v>1489</v>
      </c>
      <c r="P61" s="5" t="s">
        <v>6039</v>
      </c>
      <c r="Q61" s="33">
        <f t="shared" si="2"/>
        <v>0</v>
      </c>
    </row>
    <row r="62" spans="1:17" ht="30" customHeight="1" x14ac:dyDescent="0.35">
      <c r="A62" s="1">
        <f t="shared" si="3"/>
        <v>45</v>
      </c>
      <c r="B62" s="1">
        <v>2020</v>
      </c>
      <c r="C62" s="1" t="s">
        <v>1203</v>
      </c>
      <c r="D62" s="1" t="str">
        <f t="shared" si="6"/>
        <v>Муниципальное образование Бокситогорское городское поселение</v>
      </c>
      <c r="E62" s="1" t="s">
        <v>21</v>
      </c>
      <c r="F62" s="1" t="s">
        <v>672</v>
      </c>
      <c r="G62" s="1" t="s">
        <v>6040</v>
      </c>
      <c r="H62" s="1" t="s">
        <v>7434</v>
      </c>
      <c r="I62" s="21">
        <f t="shared" si="5"/>
        <v>927139.56</v>
      </c>
      <c r="J62" s="21">
        <v>927139.56</v>
      </c>
      <c r="K62" s="21"/>
      <c r="L62" s="21">
        <f>I62*2.14/100</f>
        <v>19840.786584000001</v>
      </c>
      <c r="M62" s="1"/>
      <c r="N62" s="35">
        <v>44925</v>
      </c>
      <c r="O62" s="5" t="s">
        <v>24</v>
      </c>
      <c r="P62" s="5" t="s">
        <v>6039</v>
      </c>
      <c r="Q62" s="33">
        <f t="shared" si="2"/>
        <v>0</v>
      </c>
    </row>
    <row r="63" spans="1:17" ht="30" customHeight="1" x14ac:dyDescent="0.35">
      <c r="A63" s="1">
        <f t="shared" si="3"/>
        <v>46</v>
      </c>
      <c r="B63" s="1">
        <v>2020</v>
      </c>
      <c r="C63" s="1" t="s">
        <v>1203</v>
      </c>
      <c r="D63" s="1" t="str">
        <f t="shared" si="6"/>
        <v>Муниципальное образование Бокситогорское городское поселение</v>
      </c>
      <c r="E63" s="1" t="s">
        <v>22</v>
      </c>
      <c r="F63" s="1" t="s">
        <v>673</v>
      </c>
      <c r="G63" s="1" t="s">
        <v>6040</v>
      </c>
      <c r="H63" s="1" t="s">
        <v>7434</v>
      </c>
      <c r="I63" s="21">
        <f t="shared" si="5"/>
        <v>900358.6</v>
      </c>
      <c r="J63" s="21">
        <v>900358.6</v>
      </c>
      <c r="K63" s="21"/>
      <c r="L63" s="21">
        <f>I63*2.14/100</f>
        <v>19267.674040000002</v>
      </c>
      <c r="M63" s="1"/>
      <c r="N63" s="35">
        <v>44925</v>
      </c>
      <c r="O63" s="5" t="s">
        <v>1490</v>
      </c>
      <c r="P63" s="5" t="s">
        <v>6039</v>
      </c>
      <c r="Q63" s="33">
        <f t="shared" si="2"/>
        <v>0</v>
      </c>
    </row>
    <row r="64" spans="1:17" ht="30" customHeight="1" x14ac:dyDescent="0.35">
      <c r="A64" s="1">
        <f t="shared" si="3"/>
        <v>47</v>
      </c>
      <c r="B64" s="1">
        <v>2021</v>
      </c>
      <c r="C64" s="1" t="s">
        <v>1203</v>
      </c>
      <c r="D64" s="1" t="str">
        <f t="shared" si="6"/>
        <v>Муниципальное образование Бокситогорское городское поселение</v>
      </c>
      <c r="E64" s="1" t="s">
        <v>1374</v>
      </c>
      <c r="F64" s="1" t="s">
        <v>3849</v>
      </c>
      <c r="G64" s="1" t="s">
        <v>6040</v>
      </c>
      <c r="H64" s="1" t="s">
        <v>7431</v>
      </c>
      <c r="I64" s="21">
        <f t="shared" si="5"/>
        <v>3889515.23</v>
      </c>
      <c r="J64" s="21">
        <v>3889515.23</v>
      </c>
      <c r="K64" s="21"/>
      <c r="L64" s="21">
        <f>I64*2.14/100</f>
        <v>83235.625922000007</v>
      </c>
      <c r="M64" s="1"/>
      <c r="N64" s="35">
        <v>44925</v>
      </c>
      <c r="O64" s="5" t="s">
        <v>1491</v>
      </c>
      <c r="P64" s="5" t="s">
        <v>6039</v>
      </c>
      <c r="Q64" s="33">
        <f t="shared" si="2"/>
        <v>0</v>
      </c>
    </row>
    <row r="65" spans="1:17" ht="30" customHeight="1" x14ac:dyDescent="0.35">
      <c r="A65" s="1">
        <f t="shared" si="3"/>
        <v>48</v>
      </c>
      <c r="B65" s="1">
        <v>2021</v>
      </c>
      <c r="C65" s="1" t="s">
        <v>1203</v>
      </c>
      <c r="D65" s="1" t="str">
        <f t="shared" si="6"/>
        <v>Муниципальное образование Бокситогорское городское поселение</v>
      </c>
      <c r="E65" s="1" t="s">
        <v>1374</v>
      </c>
      <c r="F65" s="1" t="s">
        <v>3849</v>
      </c>
      <c r="G65" s="1" t="s">
        <v>6040</v>
      </c>
      <c r="H65" s="1" t="s">
        <v>1236</v>
      </c>
      <c r="I65" s="21">
        <f t="shared" si="5"/>
        <v>412268.33</v>
      </c>
      <c r="J65" s="21">
        <v>412268.33</v>
      </c>
      <c r="K65" s="21"/>
      <c r="L65" s="21"/>
      <c r="M65" s="1"/>
      <c r="N65" s="35">
        <v>44925</v>
      </c>
      <c r="O65" s="5" t="s">
        <v>303</v>
      </c>
      <c r="P65" s="5" t="s">
        <v>6039</v>
      </c>
      <c r="Q65" s="33">
        <f t="shared" si="2"/>
        <v>0</v>
      </c>
    </row>
    <row r="66" spans="1:17" ht="30" customHeight="1" x14ac:dyDescent="0.35">
      <c r="A66" s="1">
        <f t="shared" si="3"/>
        <v>49</v>
      </c>
      <c r="B66" s="1">
        <v>2022</v>
      </c>
      <c r="C66" s="1" t="s">
        <v>1203</v>
      </c>
      <c r="D66" s="1" t="str">
        <f t="shared" si="6"/>
        <v>Муниципальное образование Бокситогорское городское поселение</v>
      </c>
      <c r="E66" s="1" t="s">
        <v>1374</v>
      </c>
      <c r="F66" s="1" t="s">
        <v>3849</v>
      </c>
      <c r="G66" s="1" t="s">
        <v>6040</v>
      </c>
      <c r="H66" s="1" t="s">
        <v>7697</v>
      </c>
      <c r="I66" s="21">
        <f t="shared" si="5"/>
        <v>13344612.82</v>
      </c>
      <c r="J66" s="21">
        <v>13344612.82</v>
      </c>
      <c r="K66" s="21"/>
      <c r="L66" s="21">
        <f>I66*2.14/100</f>
        <v>285574.71434800001</v>
      </c>
      <c r="M66" s="1"/>
      <c r="N66" s="35">
        <v>44925</v>
      </c>
      <c r="O66" s="5" t="s">
        <v>1492</v>
      </c>
      <c r="P66" s="5" t="s">
        <v>6039</v>
      </c>
      <c r="Q66" s="33">
        <f t="shared" si="2"/>
        <v>0</v>
      </c>
    </row>
    <row r="67" spans="1:17" ht="30" customHeight="1" x14ac:dyDescent="0.35">
      <c r="A67" s="1">
        <f t="shared" si="3"/>
        <v>50</v>
      </c>
      <c r="B67" s="1">
        <v>2020</v>
      </c>
      <c r="C67" s="1" t="s">
        <v>1203</v>
      </c>
      <c r="D67" s="1" t="str">
        <f t="shared" si="6"/>
        <v>Муниципальное образование Бокситогорское городское поселение</v>
      </c>
      <c r="E67" s="1" t="s">
        <v>23</v>
      </c>
      <c r="F67" s="1" t="s">
        <v>674</v>
      </c>
      <c r="G67" s="1" t="s">
        <v>6040</v>
      </c>
      <c r="H67" s="1" t="s">
        <v>7434</v>
      </c>
      <c r="I67" s="21">
        <f t="shared" si="5"/>
        <v>787142.06</v>
      </c>
      <c r="J67" s="21">
        <v>787142.06</v>
      </c>
      <c r="K67" s="21"/>
      <c r="L67" s="21">
        <f>I67*2.14/100</f>
        <v>16844.840084000003</v>
      </c>
      <c r="M67" s="1"/>
      <c r="N67" s="35">
        <v>44925</v>
      </c>
      <c r="O67" s="5" t="s">
        <v>1493</v>
      </c>
      <c r="P67" s="5" t="s">
        <v>6039</v>
      </c>
      <c r="Q67" s="33">
        <f t="shared" si="2"/>
        <v>0</v>
      </c>
    </row>
    <row r="68" spans="1:17" ht="30" customHeight="1" x14ac:dyDescent="0.35">
      <c r="A68" s="1">
        <f t="shared" si="3"/>
        <v>51</v>
      </c>
      <c r="B68" s="1">
        <v>2021</v>
      </c>
      <c r="C68" s="1" t="s">
        <v>1203</v>
      </c>
      <c r="D68" s="1" t="str">
        <f t="shared" si="6"/>
        <v>Муниципальное образование Бокситогорское городское поселение</v>
      </c>
      <c r="E68" s="1" t="s">
        <v>1487</v>
      </c>
      <c r="F68" s="20" t="s">
        <v>3961</v>
      </c>
      <c r="G68" s="1" t="s">
        <v>6040</v>
      </c>
      <c r="H68" s="1" t="s">
        <v>1236</v>
      </c>
      <c r="I68" s="21">
        <f t="shared" si="5"/>
        <v>479949.93</v>
      </c>
      <c r="J68" s="21">
        <v>479949.93</v>
      </c>
      <c r="K68" s="21"/>
      <c r="L68" s="21"/>
      <c r="M68" s="1"/>
      <c r="N68" s="35">
        <v>44925</v>
      </c>
      <c r="O68" s="5" t="s">
        <v>1494</v>
      </c>
      <c r="P68" s="5" t="s">
        <v>6039</v>
      </c>
      <c r="Q68" s="33">
        <f t="shared" si="2"/>
        <v>0</v>
      </c>
    </row>
    <row r="69" spans="1:17" ht="30" customHeight="1" x14ac:dyDescent="0.35">
      <c r="A69" s="1">
        <f t="shared" si="3"/>
        <v>52</v>
      </c>
      <c r="B69" s="1">
        <v>2021</v>
      </c>
      <c r="C69" s="1" t="s">
        <v>1203</v>
      </c>
      <c r="D69" s="1" t="str">
        <f t="shared" si="6"/>
        <v>Муниципальное образование Бокситогорское городское поселение</v>
      </c>
      <c r="E69" s="1" t="s">
        <v>1488</v>
      </c>
      <c r="F69" s="20" t="s">
        <v>3962</v>
      </c>
      <c r="G69" s="1" t="s">
        <v>6040</v>
      </c>
      <c r="H69" s="1" t="s">
        <v>1236</v>
      </c>
      <c r="I69" s="21">
        <f t="shared" si="5"/>
        <v>691598.53</v>
      </c>
      <c r="J69" s="21">
        <v>691598.53</v>
      </c>
      <c r="K69" s="21"/>
      <c r="L69" s="21"/>
      <c r="M69" s="1"/>
      <c r="N69" s="35">
        <v>44925</v>
      </c>
      <c r="O69" s="5" t="s">
        <v>1495</v>
      </c>
      <c r="P69" s="5" t="s">
        <v>6039</v>
      </c>
      <c r="Q69" s="33">
        <f t="shared" si="2"/>
        <v>0</v>
      </c>
    </row>
    <row r="70" spans="1:17" ht="30" customHeight="1" x14ac:dyDescent="0.35">
      <c r="A70" s="1">
        <f t="shared" si="3"/>
        <v>53</v>
      </c>
      <c r="B70" s="1">
        <v>2021</v>
      </c>
      <c r="C70" s="1" t="s">
        <v>1203</v>
      </c>
      <c r="D70" s="1" t="str">
        <f t="shared" si="6"/>
        <v>Муниципальное образование Бокситогорское городское поселение</v>
      </c>
      <c r="E70" s="1" t="s">
        <v>1489</v>
      </c>
      <c r="F70" s="20" t="s">
        <v>3963</v>
      </c>
      <c r="G70" s="1" t="s">
        <v>6040</v>
      </c>
      <c r="H70" s="1" t="s">
        <v>1236</v>
      </c>
      <c r="I70" s="21">
        <f t="shared" si="5"/>
        <v>448120.14</v>
      </c>
      <c r="J70" s="21">
        <v>448120.14</v>
      </c>
      <c r="K70" s="21"/>
      <c r="L70" s="21"/>
      <c r="M70" s="1"/>
      <c r="N70" s="35">
        <v>44925</v>
      </c>
      <c r="O70" s="5" t="s">
        <v>1496</v>
      </c>
      <c r="P70" s="5" t="s">
        <v>6039</v>
      </c>
      <c r="Q70" s="33">
        <f t="shared" si="2"/>
        <v>0</v>
      </c>
    </row>
    <row r="71" spans="1:17" ht="30" customHeight="1" x14ac:dyDescent="0.35">
      <c r="A71" s="1">
        <f t="shared" si="3"/>
        <v>54</v>
      </c>
      <c r="B71" s="1">
        <v>2020</v>
      </c>
      <c r="C71" s="1" t="s">
        <v>1203</v>
      </c>
      <c r="D71" s="1" t="str">
        <f t="shared" si="6"/>
        <v>Муниципальное образование Бокситогорское городское поселение</v>
      </c>
      <c r="E71" s="1" t="s">
        <v>24</v>
      </c>
      <c r="F71" s="20" t="s">
        <v>675</v>
      </c>
      <c r="G71" s="1" t="s">
        <v>6040</v>
      </c>
      <c r="H71" s="1" t="s">
        <v>7434</v>
      </c>
      <c r="I71" s="21">
        <v>1302156.98</v>
      </c>
      <c r="J71" s="21">
        <v>1302156.98</v>
      </c>
      <c r="K71" s="21"/>
      <c r="L71" s="21">
        <f>I71*2.14/100</f>
        <v>27866.159372000002</v>
      </c>
      <c r="M71" s="1"/>
      <c r="N71" s="35">
        <v>44925</v>
      </c>
      <c r="O71" s="5" t="s">
        <v>1497</v>
      </c>
      <c r="P71" s="5" t="s">
        <v>6039</v>
      </c>
      <c r="Q71" s="33">
        <f t="shared" si="2"/>
        <v>0</v>
      </c>
    </row>
    <row r="72" spans="1:17" ht="30" customHeight="1" x14ac:dyDescent="0.35">
      <c r="A72" s="1">
        <f t="shared" si="3"/>
        <v>55</v>
      </c>
      <c r="B72" s="1">
        <v>2021</v>
      </c>
      <c r="C72" s="1" t="s">
        <v>1203</v>
      </c>
      <c r="D72" s="1" t="str">
        <f t="shared" si="6"/>
        <v>Муниципальное образование Бокситогорское городское поселение</v>
      </c>
      <c r="E72" s="1" t="s">
        <v>24</v>
      </c>
      <c r="F72" s="20" t="s">
        <v>675</v>
      </c>
      <c r="G72" s="1" t="s">
        <v>6040</v>
      </c>
      <c r="H72" s="1" t="s">
        <v>7431</v>
      </c>
      <c r="I72" s="21">
        <f t="shared" ref="I72:I103" si="7">J72+K72</f>
        <v>6793378.0899999999</v>
      </c>
      <c r="J72" s="21">
        <v>6793378.0899999999</v>
      </c>
      <c r="K72" s="21"/>
      <c r="L72" s="21">
        <f>I72*2.14/100</f>
        <v>145378.291126</v>
      </c>
      <c r="M72" s="1"/>
      <c r="N72" s="35">
        <v>44925</v>
      </c>
      <c r="O72" s="5" t="s">
        <v>1498</v>
      </c>
      <c r="P72" s="5" t="s">
        <v>6039</v>
      </c>
      <c r="Q72" s="33">
        <f t="shared" si="2"/>
        <v>0</v>
      </c>
    </row>
    <row r="73" spans="1:17" ht="30" customHeight="1" x14ac:dyDescent="0.35">
      <c r="A73" s="1">
        <f t="shared" si="3"/>
        <v>56</v>
      </c>
      <c r="B73" s="1">
        <v>2021</v>
      </c>
      <c r="C73" s="1" t="s">
        <v>1203</v>
      </c>
      <c r="D73" s="1" t="str">
        <f t="shared" si="6"/>
        <v>Муниципальное образование Бокситогорское городское поселение</v>
      </c>
      <c r="E73" s="1" t="s">
        <v>24</v>
      </c>
      <c r="F73" s="20" t="s">
        <v>675</v>
      </c>
      <c r="G73" s="1" t="s">
        <v>6040</v>
      </c>
      <c r="H73" s="1" t="s">
        <v>1236</v>
      </c>
      <c r="I73" s="21">
        <f t="shared" si="7"/>
        <v>226156.34</v>
      </c>
      <c r="J73" s="21">
        <v>226156.34</v>
      </c>
      <c r="K73" s="21"/>
      <c r="L73" s="21"/>
      <c r="M73" s="1"/>
      <c r="N73" s="35">
        <v>44925</v>
      </c>
      <c r="O73" s="5" t="s">
        <v>1499</v>
      </c>
      <c r="P73" s="5" t="s">
        <v>6039</v>
      </c>
      <c r="Q73" s="33">
        <f t="shared" si="2"/>
        <v>0</v>
      </c>
    </row>
    <row r="74" spans="1:17" ht="30" customHeight="1" x14ac:dyDescent="0.35">
      <c r="A74" s="1">
        <f t="shared" si="3"/>
        <v>57</v>
      </c>
      <c r="B74" s="1">
        <v>2021</v>
      </c>
      <c r="C74" s="1" t="s">
        <v>1203</v>
      </c>
      <c r="D74" s="1" t="str">
        <f t="shared" si="6"/>
        <v>Муниципальное образование Бокситогорское городское поселение</v>
      </c>
      <c r="E74" s="1" t="s">
        <v>1490</v>
      </c>
      <c r="F74" s="101" t="s">
        <v>675</v>
      </c>
      <c r="G74" s="1" t="s">
        <v>6040</v>
      </c>
      <c r="H74" s="1" t="s">
        <v>1236</v>
      </c>
      <c r="I74" s="21">
        <f t="shared" si="7"/>
        <v>226968.14</v>
      </c>
      <c r="J74" s="21">
        <v>226968.14</v>
      </c>
      <c r="K74" s="21"/>
      <c r="L74" s="21"/>
      <c r="M74" s="1"/>
      <c r="N74" s="35">
        <v>44925</v>
      </c>
      <c r="O74" s="5" t="s">
        <v>1500</v>
      </c>
      <c r="P74" s="5" t="s">
        <v>6039</v>
      </c>
      <c r="Q74" s="33">
        <f t="shared" si="2"/>
        <v>0</v>
      </c>
    </row>
    <row r="75" spans="1:17" ht="30" customHeight="1" x14ac:dyDescent="0.35">
      <c r="A75" s="1">
        <f t="shared" si="3"/>
        <v>58</v>
      </c>
      <c r="B75" s="1">
        <v>2021</v>
      </c>
      <c r="C75" s="1" t="s">
        <v>1203</v>
      </c>
      <c r="D75" s="1" t="str">
        <f t="shared" si="6"/>
        <v>Муниципальное образование Бокситогорское городское поселение</v>
      </c>
      <c r="E75" s="1" t="s">
        <v>1491</v>
      </c>
      <c r="F75" s="101" t="s">
        <v>3964</v>
      </c>
      <c r="G75" s="1" t="s">
        <v>6040</v>
      </c>
      <c r="H75" s="1" t="s">
        <v>1236</v>
      </c>
      <c r="I75" s="21">
        <f t="shared" si="7"/>
        <v>714343.38</v>
      </c>
      <c r="J75" s="21">
        <v>714343.38</v>
      </c>
      <c r="K75" s="21"/>
      <c r="L75" s="21"/>
      <c r="M75" s="1"/>
      <c r="N75" s="35">
        <v>44925</v>
      </c>
      <c r="O75" s="5" t="s">
        <v>25</v>
      </c>
      <c r="P75" s="5" t="s">
        <v>6039</v>
      </c>
      <c r="Q75" s="33">
        <f t="shared" si="2"/>
        <v>0</v>
      </c>
    </row>
    <row r="76" spans="1:17" ht="30" customHeight="1" x14ac:dyDescent="0.35">
      <c r="A76" s="1">
        <f t="shared" si="3"/>
        <v>59</v>
      </c>
      <c r="B76" s="1">
        <v>2020</v>
      </c>
      <c r="C76" s="1" t="s">
        <v>1203</v>
      </c>
      <c r="D76" s="1" t="str">
        <f t="shared" si="6"/>
        <v>Муниципальное образование Бокситогорское городское поселение</v>
      </c>
      <c r="E76" s="1" t="s">
        <v>303</v>
      </c>
      <c r="F76" s="101" t="s">
        <v>3965</v>
      </c>
      <c r="G76" s="1" t="s">
        <v>6040</v>
      </c>
      <c r="H76" s="1" t="s">
        <v>7433</v>
      </c>
      <c r="I76" s="21">
        <f t="shared" si="7"/>
        <v>2671868.59</v>
      </c>
      <c r="J76" s="21">
        <v>2671868.59</v>
      </c>
      <c r="K76" s="21"/>
      <c r="L76" s="21">
        <f>I76*2.14/100</f>
        <v>57177.987825999997</v>
      </c>
      <c r="M76" s="1"/>
      <c r="N76" s="35">
        <v>44925</v>
      </c>
      <c r="O76" s="5" t="s">
        <v>26</v>
      </c>
      <c r="P76" s="5" t="s">
        <v>6039</v>
      </c>
      <c r="Q76" s="33">
        <f t="shared" si="2"/>
        <v>0</v>
      </c>
    </row>
    <row r="77" spans="1:17" ht="30" customHeight="1" x14ac:dyDescent="0.35">
      <c r="A77" s="1">
        <f t="shared" si="3"/>
        <v>60</v>
      </c>
      <c r="B77" s="1">
        <v>2021</v>
      </c>
      <c r="C77" s="1" t="s">
        <v>1203</v>
      </c>
      <c r="D77" s="1" t="str">
        <f t="shared" si="6"/>
        <v>Муниципальное образование Бокситогорское городское поселение</v>
      </c>
      <c r="E77" s="20" t="s">
        <v>303</v>
      </c>
      <c r="F77" s="101" t="s">
        <v>932</v>
      </c>
      <c r="G77" s="1" t="s">
        <v>6040</v>
      </c>
      <c r="H77" s="1" t="s">
        <v>1236</v>
      </c>
      <c r="I77" s="21">
        <f t="shared" si="7"/>
        <v>240332.98</v>
      </c>
      <c r="J77" s="21">
        <v>240332.98</v>
      </c>
      <c r="K77" s="21"/>
      <c r="L77" s="21"/>
      <c r="M77" s="1"/>
      <c r="N77" s="35">
        <v>44925</v>
      </c>
      <c r="O77" s="5" t="s">
        <v>27</v>
      </c>
      <c r="P77" s="5" t="s">
        <v>6039</v>
      </c>
      <c r="Q77" s="33">
        <f t="shared" si="2"/>
        <v>0</v>
      </c>
    </row>
    <row r="78" spans="1:17" ht="30" customHeight="1" x14ac:dyDescent="0.35">
      <c r="A78" s="1">
        <f t="shared" si="3"/>
        <v>61</v>
      </c>
      <c r="B78" s="1">
        <v>2021</v>
      </c>
      <c r="C78" s="1" t="s">
        <v>1203</v>
      </c>
      <c r="D78" s="1" t="str">
        <f t="shared" si="6"/>
        <v>Муниципальное образование Бокситогорское городское поселение</v>
      </c>
      <c r="E78" s="20" t="s">
        <v>1492</v>
      </c>
      <c r="F78" s="20" t="s">
        <v>3966</v>
      </c>
      <c r="G78" s="1" t="s">
        <v>6040</v>
      </c>
      <c r="H78" s="1" t="s">
        <v>1236</v>
      </c>
      <c r="I78" s="21">
        <f t="shared" si="7"/>
        <v>415881.6</v>
      </c>
      <c r="J78" s="21">
        <v>415881.6</v>
      </c>
      <c r="K78" s="21"/>
      <c r="L78" s="21"/>
      <c r="M78" s="1"/>
      <c r="N78" s="35">
        <v>44925</v>
      </c>
      <c r="O78" s="5" t="s">
        <v>1501</v>
      </c>
      <c r="P78" s="5" t="s">
        <v>6039</v>
      </c>
      <c r="Q78" s="33">
        <f t="shared" si="2"/>
        <v>0</v>
      </c>
    </row>
    <row r="79" spans="1:17" ht="30" customHeight="1" x14ac:dyDescent="0.35">
      <c r="A79" s="1">
        <f t="shared" si="3"/>
        <v>62</v>
      </c>
      <c r="B79" s="1">
        <v>2021</v>
      </c>
      <c r="C79" s="1" t="s">
        <v>1203</v>
      </c>
      <c r="D79" s="1" t="str">
        <f t="shared" si="6"/>
        <v>Муниципальное образование Бокситогорское городское поселение</v>
      </c>
      <c r="E79" s="1" t="s">
        <v>1493</v>
      </c>
      <c r="F79" s="101" t="s">
        <v>3967</v>
      </c>
      <c r="G79" s="1" t="s">
        <v>6040</v>
      </c>
      <c r="H79" s="1" t="s">
        <v>1236</v>
      </c>
      <c r="I79" s="21">
        <f t="shared" si="7"/>
        <v>188471.2</v>
      </c>
      <c r="J79" s="21">
        <v>188471.2</v>
      </c>
      <c r="K79" s="21"/>
      <c r="L79" s="21"/>
      <c r="M79" s="1"/>
      <c r="N79" s="35">
        <v>44925</v>
      </c>
      <c r="O79" s="5" t="s">
        <v>1502</v>
      </c>
      <c r="P79" s="5" t="s">
        <v>6039</v>
      </c>
      <c r="Q79" s="33">
        <f t="shared" si="2"/>
        <v>0</v>
      </c>
    </row>
    <row r="80" spans="1:17" ht="30" customHeight="1" x14ac:dyDescent="0.35">
      <c r="A80" s="1">
        <f t="shared" si="3"/>
        <v>63</v>
      </c>
      <c r="B80" s="1">
        <v>2021</v>
      </c>
      <c r="C80" s="1" t="s">
        <v>1203</v>
      </c>
      <c r="D80" s="1" t="str">
        <f t="shared" si="6"/>
        <v>Муниципальное образование Бокситогорское городское поселение</v>
      </c>
      <c r="E80" s="1" t="s">
        <v>1494</v>
      </c>
      <c r="F80" s="101" t="s">
        <v>3968</v>
      </c>
      <c r="G80" s="1" t="s">
        <v>6040</v>
      </c>
      <c r="H80" s="1" t="s">
        <v>1236</v>
      </c>
      <c r="I80" s="21">
        <f t="shared" si="7"/>
        <v>373338.99</v>
      </c>
      <c r="J80" s="21">
        <v>373338.99</v>
      </c>
      <c r="K80" s="21"/>
      <c r="L80" s="21"/>
      <c r="M80" s="1"/>
      <c r="N80" s="35">
        <v>44925</v>
      </c>
      <c r="O80" s="5" t="s">
        <v>3147</v>
      </c>
      <c r="P80" s="5" t="s">
        <v>6039</v>
      </c>
      <c r="Q80" s="33">
        <f t="shared" si="2"/>
        <v>0</v>
      </c>
    </row>
    <row r="81" spans="1:17" ht="30" customHeight="1" x14ac:dyDescent="0.35">
      <c r="A81" s="1">
        <f t="shared" si="3"/>
        <v>64</v>
      </c>
      <c r="B81" s="1">
        <v>2021</v>
      </c>
      <c r="C81" s="1" t="s">
        <v>1203</v>
      </c>
      <c r="D81" s="1" t="str">
        <f t="shared" si="6"/>
        <v>Муниципальное образование Бокситогорское городское поселение</v>
      </c>
      <c r="E81" s="1" t="s">
        <v>1495</v>
      </c>
      <c r="F81" s="8" t="s">
        <v>3969</v>
      </c>
      <c r="G81" s="1" t="s">
        <v>6040</v>
      </c>
      <c r="H81" s="1" t="s">
        <v>1236</v>
      </c>
      <c r="I81" s="21">
        <f t="shared" si="7"/>
        <v>358737.18</v>
      </c>
      <c r="J81" s="21">
        <v>358737.18</v>
      </c>
      <c r="K81" s="21"/>
      <c r="L81" s="21"/>
      <c r="M81" s="1"/>
      <c r="N81" s="35">
        <v>44925</v>
      </c>
      <c r="O81" s="5" t="s">
        <v>1503</v>
      </c>
      <c r="P81" s="5" t="s">
        <v>6039</v>
      </c>
      <c r="Q81" s="33">
        <f t="shared" si="2"/>
        <v>0</v>
      </c>
    </row>
    <row r="82" spans="1:17" ht="30" customHeight="1" x14ac:dyDescent="0.35">
      <c r="A82" s="1">
        <f t="shared" si="3"/>
        <v>65</v>
      </c>
      <c r="B82" s="1">
        <v>2021</v>
      </c>
      <c r="C82" s="1" t="s">
        <v>1203</v>
      </c>
      <c r="D82" s="1" t="str">
        <f t="shared" ref="D82:D113" si="8">VLOOKUP(E82,O:P,2,0)</f>
        <v>Муниципальное образование Бокситогорское городское поселение</v>
      </c>
      <c r="E82" s="1" t="s">
        <v>1496</v>
      </c>
      <c r="F82" s="8" t="s">
        <v>3970</v>
      </c>
      <c r="G82" s="1" t="s">
        <v>6040</v>
      </c>
      <c r="H82" s="1" t="s">
        <v>1236</v>
      </c>
      <c r="I82" s="21">
        <f t="shared" si="7"/>
        <v>350847.54</v>
      </c>
      <c r="J82" s="21">
        <v>350847.54</v>
      </c>
      <c r="K82" s="21"/>
      <c r="L82" s="21"/>
      <c r="M82" s="1"/>
      <c r="N82" s="35">
        <v>44925</v>
      </c>
      <c r="O82" s="5" t="s">
        <v>1504</v>
      </c>
      <c r="P82" s="5" t="s">
        <v>6039</v>
      </c>
      <c r="Q82" s="33">
        <f t="shared" si="2"/>
        <v>0</v>
      </c>
    </row>
    <row r="83" spans="1:17" ht="30" customHeight="1" x14ac:dyDescent="0.35">
      <c r="A83" s="1">
        <f t="shared" si="3"/>
        <v>66</v>
      </c>
      <c r="B83" s="1">
        <v>2021</v>
      </c>
      <c r="C83" s="1" t="s">
        <v>1203</v>
      </c>
      <c r="D83" s="1" t="str">
        <f t="shared" si="8"/>
        <v>Муниципальное образование Бокситогорское городское поселение</v>
      </c>
      <c r="E83" s="20" t="s">
        <v>1497</v>
      </c>
      <c r="F83" s="8" t="s">
        <v>3971</v>
      </c>
      <c r="G83" s="1" t="s">
        <v>6040</v>
      </c>
      <c r="H83" s="1" t="s">
        <v>1236</v>
      </c>
      <c r="I83" s="21">
        <f t="shared" si="7"/>
        <v>269613.19</v>
      </c>
      <c r="J83" s="21">
        <v>269613.19</v>
      </c>
      <c r="K83" s="21"/>
      <c r="L83" s="21"/>
      <c r="M83" s="1"/>
      <c r="N83" s="35">
        <v>44925</v>
      </c>
      <c r="O83" s="5" t="s">
        <v>28</v>
      </c>
      <c r="P83" s="5" t="s">
        <v>6039</v>
      </c>
      <c r="Q83" s="33">
        <f t="shared" ref="Q83:Q146" si="9">I83-J83</f>
        <v>0</v>
      </c>
    </row>
    <row r="84" spans="1:17" ht="31.5" customHeight="1" x14ac:dyDescent="0.35">
      <c r="A84" s="1">
        <f t="shared" ref="A84:A147" si="10">A83+1</f>
        <v>67</v>
      </c>
      <c r="B84" s="1">
        <v>2021</v>
      </c>
      <c r="C84" s="1" t="s">
        <v>1203</v>
      </c>
      <c r="D84" s="1" t="str">
        <f t="shared" si="8"/>
        <v>Муниципальное образование Бокситогорское городское поселение</v>
      </c>
      <c r="E84" s="20" t="s">
        <v>1498</v>
      </c>
      <c r="F84" s="8" t="s">
        <v>3972</v>
      </c>
      <c r="G84" s="1" t="s">
        <v>6040</v>
      </c>
      <c r="H84" s="1" t="s">
        <v>1236</v>
      </c>
      <c r="I84" s="21">
        <f t="shared" si="7"/>
        <v>457050.49</v>
      </c>
      <c r="J84" s="21">
        <v>457050.49</v>
      </c>
      <c r="K84" s="21"/>
      <c r="L84" s="21"/>
      <c r="M84" s="1"/>
      <c r="N84" s="35">
        <v>44925</v>
      </c>
      <c r="O84" s="5" t="s">
        <v>304</v>
      </c>
      <c r="P84" s="5" t="s">
        <v>6039</v>
      </c>
      <c r="Q84" s="33">
        <f t="shared" si="9"/>
        <v>0</v>
      </c>
    </row>
    <row r="85" spans="1:17" ht="34.5" customHeight="1" x14ac:dyDescent="0.35">
      <c r="A85" s="1">
        <f t="shared" si="10"/>
        <v>68</v>
      </c>
      <c r="B85" s="1">
        <v>2021</v>
      </c>
      <c r="C85" s="1" t="s">
        <v>1203</v>
      </c>
      <c r="D85" s="1" t="str">
        <f t="shared" si="8"/>
        <v>Муниципальное образование Бокситогорское городское поселение</v>
      </c>
      <c r="E85" s="20" t="s">
        <v>1499</v>
      </c>
      <c r="F85" s="8" t="s">
        <v>3973</v>
      </c>
      <c r="G85" s="1" t="s">
        <v>6040</v>
      </c>
      <c r="H85" s="1" t="s">
        <v>1236</v>
      </c>
      <c r="I85" s="21">
        <f t="shared" si="7"/>
        <v>406707.95</v>
      </c>
      <c r="J85" s="21">
        <v>406707.95</v>
      </c>
      <c r="K85" s="21"/>
      <c r="L85" s="21"/>
      <c r="M85" s="1"/>
      <c r="N85" s="35">
        <v>44925</v>
      </c>
      <c r="O85" s="5" t="s">
        <v>1505</v>
      </c>
      <c r="P85" s="5" t="s">
        <v>6039</v>
      </c>
      <c r="Q85" s="33">
        <f t="shared" si="9"/>
        <v>0</v>
      </c>
    </row>
    <row r="86" spans="1:17" ht="30" customHeight="1" x14ac:dyDescent="0.35">
      <c r="A86" s="1">
        <f t="shared" si="10"/>
        <v>69</v>
      </c>
      <c r="B86" s="1">
        <v>2021</v>
      </c>
      <c r="C86" s="1" t="s">
        <v>1203</v>
      </c>
      <c r="D86" s="1" t="str">
        <f t="shared" si="8"/>
        <v>Муниципальное образование Бокситогорское городское поселение</v>
      </c>
      <c r="E86" s="20" t="s">
        <v>1500</v>
      </c>
      <c r="F86" s="8" t="s">
        <v>3974</v>
      </c>
      <c r="G86" s="1" t="s">
        <v>6040</v>
      </c>
      <c r="H86" s="1" t="s">
        <v>1236</v>
      </c>
      <c r="I86" s="21">
        <f t="shared" si="7"/>
        <v>855925.24</v>
      </c>
      <c r="J86" s="21">
        <v>855925.24</v>
      </c>
      <c r="K86" s="21"/>
      <c r="L86" s="21"/>
      <c r="M86" s="1"/>
      <c r="N86" s="35">
        <v>44925</v>
      </c>
      <c r="O86" s="5" t="s">
        <v>1506</v>
      </c>
      <c r="P86" s="5" t="s">
        <v>6039</v>
      </c>
      <c r="Q86" s="33">
        <f t="shared" si="9"/>
        <v>0</v>
      </c>
    </row>
    <row r="87" spans="1:17" ht="30" customHeight="1" x14ac:dyDescent="0.35">
      <c r="A87" s="1">
        <f t="shared" si="10"/>
        <v>70</v>
      </c>
      <c r="B87" s="1">
        <v>2020</v>
      </c>
      <c r="C87" s="1" t="s">
        <v>1203</v>
      </c>
      <c r="D87" s="1" t="str">
        <f t="shared" si="8"/>
        <v>Муниципальное образование Бокситогорское городское поселение</v>
      </c>
      <c r="E87" s="1" t="s">
        <v>25</v>
      </c>
      <c r="F87" s="1" t="s">
        <v>676</v>
      </c>
      <c r="G87" s="1" t="s">
        <v>6040</v>
      </c>
      <c r="H87" s="1" t="s">
        <v>7434</v>
      </c>
      <c r="I87" s="21">
        <f t="shared" si="7"/>
        <v>1049169.56</v>
      </c>
      <c r="J87" s="21">
        <v>1049169.56</v>
      </c>
      <c r="K87" s="21"/>
      <c r="L87" s="21">
        <f>I87*2.14/100</f>
        <v>22452.228584000004</v>
      </c>
      <c r="M87" s="1"/>
      <c r="N87" s="35">
        <v>44925</v>
      </c>
      <c r="O87" s="5" t="s">
        <v>1507</v>
      </c>
      <c r="P87" s="5" t="s">
        <v>6039</v>
      </c>
      <c r="Q87" s="33">
        <f t="shared" si="9"/>
        <v>0</v>
      </c>
    </row>
    <row r="88" spans="1:17" ht="30" customHeight="1" x14ac:dyDescent="0.35">
      <c r="A88" s="1">
        <f t="shared" si="10"/>
        <v>71</v>
      </c>
      <c r="B88" s="1">
        <v>2021</v>
      </c>
      <c r="C88" s="1" t="s">
        <v>1203</v>
      </c>
      <c r="D88" s="1" t="str">
        <f t="shared" si="8"/>
        <v>Муниципальное образование Бокситогорское городское поселение</v>
      </c>
      <c r="E88" s="1" t="s">
        <v>25</v>
      </c>
      <c r="F88" s="1" t="s">
        <v>676</v>
      </c>
      <c r="G88" s="1" t="s">
        <v>6040</v>
      </c>
      <c r="H88" s="1" t="s">
        <v>7431</v>
      </c>
      <c r="I88" s="21">
        <f t="shared" si="7"/>
        <v>7012725.6200000001</v>
      </c>
      <c r="J88" s="21">
        <v>7012725.6200000001</v>
      </c>
      <c r="K88" s="21"/>
      <c r="L88" s="21">
        <f>I88*2.14/100</f>
        <v>150072.32826800001</v>
      </c>
      <c r="M88" s="1"/>
      <c r="N88" s="35">
        <v>44925</v>
      </c>
      <c r="O88" s="5" t="s">
        <v>29</v>
      </c>
      <c r="P88" s="5" t="s">
        <v>6039</v>
      </c>
      <c r="Q88" s="33">
        <f t="shared" si="9"/>
        <v>0</v>
      </c>
    </row>
    <row r="89" spans="1:17" ht="30" customHeight="1" x14ac:dyDescent="0.35">
      <c r="A89" s="1">
        <f t="shared" si="10"/>
        <v>72</v>
      </c>
      <c r="B89" s="1">
        <v>2021</v>
      </c>
      <c r="C89" s="1" t="s">
        <v>1203</v>
      </c>
      <c r="D89" s="1" t="str">
        <f t="shared" si="8"/>
        <v>Муниципальное образование Бокситогорское городское поселение</v>
      </c>
      <c r="E89" s="1" t="s">
        <v>25</v>
      </c>
      <c r="F89" s="1" t="s">
        <v>676</v>
      </c>
      <c r="G89" s="1" t="s">
        <v>6040</v>
      </c>
      <c r="H89" s="1" t="s">
        <v>1236</v>
      </c>
      <c r="I89" s="21">
        <f t="shared" si="7"/>
        <v>516709.12</v>
      </c>
      <c r="J89" s="21">
        <v>516709.12</v>
      </c>
      <c r="K89" s="21"/>
      <c r="L89" s="21"/>
      <c r="M89" s="1"/>
      <c r="N89" s="35">
        <v>44925</v>
      </c>
      <c r="O89" s="5" t="s">
        <v>358</v>
      </c>
      <c r="P89" s="5" t="s">
        <v>6039</v>
      </c>
      <c r="Q89" s="33">
        <f t="shared" si="9"/>
        <v>0</v>
      </c>
    </row>
    <row r="90" spans="1:17" ht="30" customHeight="1" x14ac:dyDescent="0.35">
      <c r="A90" s="1">
        <f t="shared" si="10"/>
        <v>73</v>
      </c>
      <c r="B90" s="1">
        <v>2020</v>
      </c>
      <c r="C90" s="1" t="s">
        <v>1203</v>
      </c>
      <c r="D90" s="1" t="str">
        <f t="shared" si="8"/>
        <v>Муниципальное образование Бокситогорское городское поселение</v>
      </c>
      <c r="E90" s="1" t="s">
        <v>26</v>
      </c>
      <c r="F90" s="1" t="s">
        <v>677</v>
      </c>
      <c r="G90" s="1" t="s">
        <v>6040</v>
      </c>
      <c r="H90" s="1" t="s">
        <v>7434</v>
      </c>
      <c r="I90" s="21">
        <f t="shared" si="7"/>
        <v>1349280.4</v>
      </c>
      <c r="J90" s="21">
        <v>1349280.4</v>
      </c>
      <c r="K90" s="21"/>
      <c r="L90" s="21">
        <f>I90*2.14/100</f>
        <v>28874.600559999999</v>
      </c>
      <c r="M90" s="1"/>
      <c r="N90" s="35">
        <v>44925</v>
      </c>
      <c r="O90" s="5" t="s">
        <v>1508</v>
      </c>
      <c r="P90" s="5" t="s">
        <v>6039</v>
      </c>
      <c r="Q90" s="33">
        <f t="shared" si="9"/>
        <v>0</v>
      </c>
    </row>
    <row r="91" spans="1:17" ht="30" customHeight="1" x14ac:dyDescent="0.35">
      <c r="A91" s="1">
        <f t="shared" si="10"/>
        <v>74</v>
      </c>
      <c r="B91" s="1">
        <v>2020</v>
      </c>
      <c r="C91" s="1" t="s">
        <v>1203</v>
      </c>
      <c r="D91" s="1" t="str">
        <f t="shared" si="8"/>
        <v>Муниципальное образование Бокситогорское городское поселение</v>
      </c>
      <c r="E91" s="1" t="s">
        <v>27</v>
      </c>
      <c r="F91" s="1" t="s">
        <v>678</v>
      </c>
      <c r="G91" s="1" t="s">
        <v>6040</v>
      </c>
      <c r="H91" s="1" t="s">
        <v>7434</v>
      </c>
      <c r="I91" s="21">
        <f t="shared" si="7"/>
        <v>530958.13</v>
      </c>
      <c r="J91" s="21">
        <v>530958.13</v>
      </c>
      <c r="K91" s="21"/>
      <c r="L91" s="21">
        <f>I91*2.14/100</f>
        <v>11362.503982000002</v>
      </c>
      <c r="M91" s="1"/>
      <c r="N91" s="35">
        <v>44925</v>
      </c>
      <c r="O91" s="5" t="s">
        <v>30</v>
      </c>
      <c r="P91" s="5" t="s">
        <v>6039</v>
      </c>
      <c r="Q91" s="33">
        <f t="shared" si="9"/>
        <v>0</v>
      </c>
    </row>
    <row r="92" spans="1:17" ht="30" customHeight="1" x14ac:dyDescent="0.35">
      <c r="A92" s="1">
        <f t="shared" si="10"/>
        <v>75</v>
      </c>
      <c r="B92" s="1">
        <v>2021</v>
      </c>
      <c r="C92" s="1" t="s">
        <v>1203</v>
      </c>
      <c r="D92" s="1" t="str">
        <f t="shared" si="8"/>
        <v>Муниципальное образование Бокситогорское городское поселение</v>
      </c>
      <c r="E92" s="1" t="s">
        <v>1501</v>
      </c>
      <c r="F92" s="1" t="s">
        <v>3975</v>
      </c>
      <c r="G92" s="1" t="s">
        <v>6040</v>
      </c>
      <c r="H92" s="1" t="s">
        <v>1236</v>
      </c>
      <c r="I92" s="21">
        <f t="shared" si="7"/>
        <v>131286.25</v>
      </c>
      <c r="J92" s="21">
        <v>131286.25</v>
      </c>
      <c r="K92" s="21"/>
      <c r="L92" s="21"/>
      <c r="M92" s="1"/>
      <c r="N92" s="35">
        <v>44925</v>
      </c>
      <c r="O92" s="5" t="s">
        <v>1509</v>
      </c>
      <c r="P92" s="5" t="s">
        <v>6039</v>
      </c>
      <c r="Q92" s="33">
        <f t="shared" si="9"/>
        <v>0</v>
      </c>
    </row>
    <row r="93" spans="1:17" ht="30" customHeight="1" x14ac:dyDescent="0.35">
      <c r="A93" s="1">
        <f t="shared" si="10"/>
        <v>76</v>
      </c>
      <c r="B93" s="1">
        <v>2021</v>
      </c>
      <c r="C93" s="1" t="s">
        <v>1203</v>
      </c>
      <c r="D93" s="1" t="str">
        <f t="shared" si="8"/>
        <v>Муниципальное образование Бокситогорское городское поселение</v>
      </c>
      <c r="E93" s="1" t="s">
        <v>1502</v>
      </c>
      <c r="F93" s="1" t="s">
        <v>3976</v>
      </c>
      <c r="G93" s="1" t="s">
        <v>6040</v>
      </c>
      <c r="H93" s="1" t="s">
        <v>1236</v>
      </c>
      <c r="I93" s="21">
        <f t="shared" si="7"/>
        <v>97304.19</v>
      </c>
      <c r="J93" s="21">
        <v>97304.19</v>
      </c>
      <c r="K93" s="21"/>
      <c r="L93" s="21"/>
      <c r="M93" s="1"/>
      <c r="N93" s="22">
        <v>44925</v>
      </c>
      <c r="O93" s="5" t="s">
        <v>305</v>
      </c>
      <c r="P93" s="5" t="s">
        <v>6039</v>
      </c>
      <c r="Q93" s="33">
        <f t="shared" si="9"/>
        <v>0</v>
      </c>
    </row>
    <row r="94" spans="1:17" ht="30" customHeight="1" x14ac:dyDescent="0.35">
      <c r="A94" s="1">
        <f t="shared" si="10"/>
        <v>77</v>
      </c>
      <c r="B94" s="1">
        <v>2022</v>
      </c>
      <c r="C94" s="1" t="s">
        <v>1203</v>
      </c>
      <c r="D94" s="1" t="str">
        <f t="shared" si="8"/>
        <v>Муниципальное образование Бокситогорское городское поселение</v>
      </c>
      <c r="E94" s="1" t="s">
        <v>3147</v>
      </c>
      <c r="F94" s="1" t="s">
        <v>5532</v>
      </c>
      <c r="G94" s="1" t="s">
        <v>6040</v>
      </c>
      <c r="H94" s="1" t="s">
        <v>7696</v>
      </c>
      <c r="I94" s="21">
        <f t="shared" si="7"/>
        <v>728507.82</v>
      </c>
      <c r="J94" s="21">
        <v>728507.82</v>
      </c>
      <c r="K94" s="21"/>
      <c r="L94" s="21">
        <f>I94*2.14/100</f>
        <v>15590.067348</v>
      </c>
      <c r="M94" s="1"/>
      <c r="N94" s="22">
        <v>44925</v>
      </c>
      <c r="O94" s="5" t="s">
        <v>1510</v>
      </c>
      <c r="P94" s="5" t="s">
        <v>6039</v>
      </c>
      <c r="Q94" s="33">
        <f t="shared" si="9"/>
        <v>0</v>
      </c>
    </row>
    <row r="95" spans="1:17" ht="30" customHeight="1" x14ac:dyDescent="0.35">
      <c r="A95" s="1">
        <f t="shared" si="10"/>
        <v>78</v>
      </c>
      <c r="B95" s="1">
        <v>2021</v>
      </c>
      <c r="C95" s="1" t="s">
        <v>1203</v>
      </c>
      <c r="D95" s="1" t="str">
        <f t="shared" si="8"/>
        <v>Муниципальное образование Бокситогорское городское поселение</v>
      </c>
      <c r="E95" s="1" t="s">
        <v>1503</v>
      </c>
      <c r="F95" s="1" t="s">
        <v>3977</v>
      </c>
      <c r="G95" s="1" t="s">
        <v>6040</v>
      </c>
      <c r="H95" s="1" t="s">
        <v>1236</v>
      </c>
      <c r="I95" s="21">
        <f t="shared" si="7"/>
        <v>198940.02</v>
      </c>
      <c r="J95" s="21">
        <v>198940.02</v>
      </c>
      <c r="K95" s="21"/>
      <c r="L95" s="21"/>
      <c r="M95" s="1"/>
      <c r="N95" s="22">
        <v>44925</v>
      </c>
      <c r="O95" s="5" t="s">
        <v>31</v>
      </c>
      <c r="P95" s="5" t="s">
        <v>6039</v>
      </c>
      <c r="Q95" s="33">
        <f t="shared" si="9"/>
        <v>0</v>
      </c>
    </row>
    <row r="96" spans="1:17" ht="30" customHeight="1" x14ac:dyDescent="0.35">
      <c r="A96" s="1">
        <f t="shared" si="10"/>
        <v>79</v>
      </c>
      <c r="B96" s="1">
        <v>2021</v>
      </c>
      <c r="C96" s="1" t="s">
        <v>1203</v>
      </c>
      <c r="D96" s="1" t="str">
        <f t="shared" si="8"/>
        <v>Муниципальное образование Бокситогорское городское поселение</v>
      </c>
      <c r="E96" s="1" t="s">
        <v>1504</v>
      </c>
      <c r="F96" s="1" t="s">
        <v>3978</v>
      </c>
      <c r="G96" s="1" t="s">
        <v>6040</v>
      </c>
      <c r="H96" s="1" t="s">
        <v>1236</v>
      </c>
      <c r="I96" s="21">
        <f t="shared" si="7"/>
        <v>295273.36</v>
      </c>
      <c r="J96" s="21">
        <v>295273.36</v>
      </c>
      <c r="K96" s="21"/>
      <c r="L96" s="21"/>
      <c r="M96" s="1"/>
      <c r="N96" s="22">
        <v>44925</v>
      </c>
      <c r="O96" s="5" t="s">
        <v>1511</v>
      </c>
      <c r="P96" s="5" t="s">
        <v>6039</v>
      </c>
      <c r="Q96" s="33">
        <f t="shared" si="9"/>
        <v>0</v>
      </c>
    </row>
    <row r="97" spans="1:17" ht="30" customHeight="1" x14ac:dyDescent="0.35">
      <c r="A97" s="1">
        <f t="shared" si="10"/>
        <v>80</v>
      </c>
      <c r="B97" s="1">
        <v>2020</v>
      </c>
      <c r="C97" s="1" t="s">
        <v>1203</v>
      </c>
      <c r="D97" s="1" t="str">
        <f t="shared" si="8"/>
        <v>Муниципальное образование Бокситогорское городское поселение</v>
      </c>
      <c r="E97" s="1" t="s">
        <v>28</v>
      </c>
      <c r="F97" s="20" t="s">
        <v>679</v>
      </c>
      <c r="G97" s="1" t="s">
        <v>6040</v>
      </c>
      <c r="H97" s="1" t="s">
        <v>7434</v>
      </c>
      <c r="I97" s="21">
        <f t="shared" si="7"/>
        <v>775497.6</v>
      </c>
      <c r="J97" s="21">
        <v>775497.6</v>
      </c>
      <c r="K97" s="21"/>
      <c r="L97" s="21">
        <f>I97*2.14/100</f>
        <v>16595.648639999999</v>
      </c>
      <c r="M97" s="1"/>
      <c r="N97" s="22">
        <v>44925</v>
      </c>
      <c r="O97" s="5" t="s">
        <v>306</v>
      </c>
      <c r="P97" s="5" t="s">
        <v>6039</v>
      </c>
      <c r="Q97" s="33">
        <f t="shared" si="9"/>
        <v>0</v>
      </c>
    </row>
    <row r="98" spans="1:17" ht="30" customHeight="1" x14ac:dyDescent="0.35">
      <c r="A98" s="1">
        <f t="shared" si="10"/>
        <v>81</v>
      </c>
      <c r="B98" s="1">
        <v>2020</v>
      </c>
      <c r="C98" s="1" t="s">
        <v>1203</v>
      </c>
      <c r="D98" s="1" t="str">
        <f t="shared" si="8"/>
        <v>Муниципальное образование Бокситогорское городское поселение</v>
      </c>
      <c r="E98" s="1" t="s">
        <v>28</v>
      </c>
      <c r="F98" s="20" t="s">
        <v>679</v>
      </c>
      <c r="G98" s="1" t="s">
        <v>6040</v>
      </c>
      <c r="H98" s="1" t="s">
        <v>7433</v>
      </c>
      <c r="I98" s="21">
        <f t="shared" si="7"/>
        <v>2464945.13</v>
      </c>
      <c r="J98" s="21">
        <v>2464945.13</v>
      </c>
      <c r="K98" s="21"/>
      <c r="L98" s="21">
        <f>I98*2.14/100</f>
        <v>52749.825782</v>
      </c>
      <c r="M98" s="1"/>
      <c r="N98" s="22">
        <v>44925</v>
      </c>
      <c r="O98" s="5" t="s">
        <v>1512</v>
      </c>
      <c r="P98" s="5" t="s">
        <v>6039</v>
      </c>
      <c r="Q98" s="33">
        <f t="shared" si="9"/>
        <v>0</v>
      </c>
    </row>
    <row r="99" spans="1:17" ht="30" customHeight="1" x14ac:dyDescent="0.35">
      <c r="A99" s="1">
        <f t="shared" si="10"/>
        <v>82</v>
      </c>
      <c r="B99" s="1">
        <v>2020</v>
      </c>
      <c r="C99" s="1" t="s">
        <v>1203</v>
      </c>
      <c r="D99" s="1" t="str">
        <f t="shared" si="8"/>
        <v>Муниципальное образование Бокситогорское городское поселение</v>
      </c>
      <c r="E99" s="1" t="s">
        <v>28</v>
      </c>
      <c r="F99" s="20" t="s">
        <v>679</v>
      </c>
      <c r="G99" s="1" t="s">
        <v>6040</v>
      </c>
      <c r="H99" s="1" t="s">
        <v>1233</v>
      </c>
      <c r="I99" s="21">
        <f t="shared" si="7"/>
        <v>270250.8</v>
      </c>
      <c r="J99" s="21">
        <v>270250.8</v>
      </c>
      <c r="K99" s="21"/>
      <c r="L99" s="21">
        <f>I99*2.14/100</f>
        <v>5783.3671200000008</v>
      </c>
      <c r="M99" s="1"/>
      <c r="N99" s="22">
        <v>44925</v>
      </c>
      <c r="O99" s="5" t="s">
        <v>1513</v>
      </c>
      <c r="P99" s="5" t="s">
        <v>6039</v>
      </c>
      <c r="Q99" s="33">
        <f t="shared" si="9"/>
        <v>0</v>
      </c>
    </row>
    <row r="100" spans="1:17" ht="30" customHeight="1" x14ac:dyDescent="0.35">
      <c r="A100" s="1">
        <f t="shared" si="10"/>
        <v>83</v>
      </c>
      <c r="B100" s="1">
        <v>2020</v>
      </c>
      <c r="C100" s="1" t="s">
        <v>1203</v>
      </c>
      <c r="D100" s="1" t="str">
        <f t="shared" si="8"/>
        <v>Муниципальное образование Бокситогорское городское поселение</v>
      </c>
      <c r="E100" s="1" t="s">
        <v>28</v>
      </c>
      <c r="F100" s="20" t="s">
        <v>679</v>
      </c>
      <c r="G100" s="1" t="s">
        <v>6040</v>
      </c>
      <c r="H100" s="1" t="s">
        <v>1234</v>
      </c>
      <c r="I100" s="21">
        <f t="shared" si="7"/>
        <v>724231.2</v>
      </c>
      <c r="J100" s="21">
        <v>724231.2</v>
      </c>
      <c r="K100" s="21"/>
      <c r="L100" s="21">
        <f>I100*2.14/100</f>
        <v>15498.54768</v>
      </c>
      <c r="M100" s="1"/>
      <c r="N100" s="22">
        <v>44925</v>
      </c>
      <c r="O100" s="5" t="s">
        <v>1514</v>
      </c>
      <c r="P100" s="5" t="s">
        <v>6039</v>
      </c>
      <c r="Q100" s="33">
        <f t="shared" si="9"/>
        <v>0</v>
      </c>
    </row>
    <row r="101" spans="1:17" ht="30" customHeight="1" x14ac:dyDescent="0.35">
      <c r="A101" s="1">
        <f t="shared" si="10"/>
        <v>84</v>
      </c>
      <c r="B101" s="1">
        <v>2020</v>
      </c>
      <c r="C101" s="1" t="s">
        <v>1203</v>
      </c>
      <c r="D101" s="1" t="str">
        <f t="shared" si="8"/>
        <v>Муниципальное образование Бокситогорское городское поселение</v>
      </c>
      <c r="E101" s="1" t="s">
        <v>304</v>
      </c>
      <c r="F101" s="1" t="s">
        <v>933</v>
      </c>
      <c r="G101" s="1" t="s">
        <v>6040</v>
      </c>
      <c r="H101" s="1" t="s">
        <v>7433</v>
      </c>
      <c r="I101" s="21">
        <f t="shared" si="7"/>
        <v>1527641.32</v>
      </c>
      <c r="J101" s="21">
        <v>1527641.32</v>
      </c>
      <c r="K101" s="21"/>
      <c r="L101" s="21">
        <f>I101*2.14/100</f>
        <v>32691.524248000002</v>
      </c>
      <c r="M101" s="1"/>
      <c r="N101" s="35">
        <v>44925</v>
      </c>
      <c r="O101" s="5" t="s">
        <v>1515</v>
      </c>
      <c r="P101" s="5" t="s">
        <v>6039</v>
      </c>
      <c r="Q101" s="33">
        <f t="shared" si="9"/>
        <v>0</v>
      </c>
    </row>
    <row r="102" spans="1:17" ht="30" customHeight="1" x14ac:dyDescent="0.35">
      <c r="A102" s="1">
        <f t="shared" si="10"/>
        <v>85</v>
      </c>
      <c r="B102" s="1">
        <v>2021</v>
      </c>
      <c r="C102" s="1" t="s">
        <v>1203</v>
      </c>
      <c r="D102" s="1" t="str">
        <f t="shared" si="8"/>
        <v>Муниципальное образование Бокситогорское городское поселение</v>
      </c>
      <c r="E102" s="1" t="s">
        <v>1505</v>
      </c>
      <c r="F102" s="1" t="s">
        <v>3979</v>
      </c>
      <c r="G102" s="1" t="s">
        <v>6040</v>
      </c>
      <c r="H102" s="1" t="s">
        <v>1236</v>
      </c>
      <c r="I102" s="21">
        <f t="shared" si="7"/>
        <v>122774.88</v>
      </c>
      <c r="J102" s="21">
        <v>122774.88</v>
      </c>
      <c r="K102" s="21"/>
      <c r="L102" s="21"/>
      <c r="M102" s="1"/>
      <c r="N102" s="35">
        <v>44925</v>
      </c>
      <c r="O102" s="5" t="s">
        <v>1516</v>
      </c>
      <c r="P102" s="5" t="s">
        <v>6039</v>
      </c>
      <c r="Q102" s="33">
        <f t="shared" si="9"/>
        <v>0</v>
      </c>
    </row>
    <row r="103" spans="1:17" ht="30" customHeight="1" x14ac:dyDescent="0.35">
      <c r="A103" s="1">
        <f t="shared" si="10"/>
        <v>86</v>
      </c>
      <c r="B103" s="1">
        <v>2021</v>
      </c>
      <c r="C103" s="1" t="s">
        <v>1203</v>
      </c>
      <c r="D103" s="1" t="str">
        <f t="shared" si="8"/>
        <v>Муниципальное образование Бокситогорское городское поселение</v>
      </c>
      <c r="E103" s="1" t="s">
        <v>1506</v>
      </c>
      <c r="F103" s="8" t="s">
        <v>3980</v>
      </c>
      <c r="G103" s="1" t="s">
        <v>6040</v>
      </c>
      <c r="H103" s="1" t="s">
        <v>1236</v>
      </c>
      <c r="I103" s="21">
        <f t="shared" si="7"/>
        <v>165108.89000000001</v>
      </c>
      <c r="J103" s="21">
        <v>165108.89000000001</v>
      </c>
      <c r="K103" s="21"/>
      <c r="L103" s="21"/>
      <c r="M103" s="1"/>
      <c r="N103" s="35">
        <v>44925</v>
      </c>
      <c r="O103" s="5" t="s">
        <v>1517</v>
      </c>
      <c r="P103" s="5" t="s">
        <v>6039</v>
      </c>
      <c r="Q103" s="33">
        <f t="shared" si="9"/>
        <v>0</v>
      </c>
    </row>
    <row r="104" spans="1:17" ht="30" customHeight="1" x14ac:dyDescent="0.35">
      <c r="A104" s="1">
        <f t="shared" si="10"/>
        <v>87</v>
      </c>
      <c r="B104" s="1">
        <v>2021</v>
      </c>
      <c r="C104" s="1" t="s">
        <v>1203</v>
      </c>
      <c r="D104" s="1" t="str">
        <f t="shared" si="8"/>
        <v>Муниципальное образование Бокситогорское городское поселение</v>
      </c>
      <c r="E104" s="1" t="s">
        <v>1507</v>
      </c>
      <c r="F104" s="101" t="s">
        <v>3981</v>
      </c>
      <c r="G104" s="1" t="s">
        <v>6040</v>
      </c>
      <c r="H104" s="1" t="s">
        <v>1236</v>
      </c>
      <c r="I104" s="21">
        <f t="shared" ref="I104:I135" si="11">J104+K104</f>
        <v>114651.15</v>
      </c>
      <c r="J104" s="21">
        <v>114651.15</v>
      </c>
      <c r="K104" s="21"/>
      <c r="L104" s="21"/>
      <c r="M104" s="1"/>
      <c r="N104" s="35">
        <v>44925</v>
      </c>
      <c r="O104" s="5" t="s">
        <v>1518</v>
      </c>
      <c r="P104" s="5" t="s">
        <v>6039</v>
      </c>
      <c r="Q104" s="33">
        <f t="shared" si="9"/>
        <v>0</v>
      </c>
    </row>
    <row r="105" spans="1:17" ht="30" customHeight="1" x14ac:dyDescent="0.35">
      <c r="A105" s="1">
        <f t="shared" si="10"/>
        <v>88</v>
      </c>
      <c r="B105" s="1">
        <v>2020</v>
      </c>
      <c r="C105" s="1" t="s">
        <v>1203</v>
      </c>
      <c r="D105" s="1" t="str">
        <f t="shared" si="8"/>
        <v>Муниципальное образование Бокситогорское городское поселение</v>
      </c>
      <c r="E105" s="1" t="s">
        <v>29</v>
      </c>
      <c r="F105" s="101" t="s">
        <v>680</v>
      </c>
      <c r="G105" s="1" t="s">
        <v>6040</v>
      </c>
      <c r="H105" s="1" t="s">
        <v>7434</v>
      </c>
      <c r="I105" s="21">
        <f t="shared" si="11"/>
        <v>807319.2</v>
      </c>
      <c r="J105" s="21">
        <v>807319.2</v>
      </c>
      <c r="K105" s="21"/>
      <c r="L105" s="21">
        <f>I105*2.14/100</f>
        <v>17276.630880000001</v>
      </c>
      <c r="M105" s="1"/>
      <c r="N105" s="35">
        <v>44925</v>
      </c>
      <c r="O105" s="5" t="s">
        <v>1519</v>
      </c>
      <c r="P105" s="5" t="s">
        <v>6039</v>
      </c>
      <c r="Q105" s="33">
        <f t="shared" si="9"/>
        <v>0</v>
      </c>
    </row>
    <row r="106" spans="1:17" ht="30" customHeight="1" x14ac:dyDescent="0.35">
      <c r="A106" s="1">
        <f t="shared" si="10"/>
        <v>89</v>
      </c>
      <c r="B106" s="1">
        <v>2020</v>
      </c>
      <c r="C106" s="1" t="s">
        <v>1203</v>
      </c>
      <c r="D106" s="1" t="str">
        <f t="shared" si="8"/>
        <v>Муниципальное образование Бокситогорское городское поселение</v>
      </c>
      <c r="E106" s="20" t="s">
        <v>29</v>
      </c>
      <c r="F106" s="8" t="s">
        <v>680</v>
      </c>
      <c r="G106" s="1" t="s">
        <v>6040</v>
      </c>
      <c r="H106" s="1" t="s">
        <v>7433</v>
      </c>
      <c r="I106" s="21">
        <f t="shared" si="11"/>
        <v>2711924.35</v>
      </c>
      <c r="J106" s="21">
        <v>2711924.35</v>
      </c>
      <c r="K106" s="21"/>
      <c r="L106" s="21">
        <f>I106*2.14/100</f>
        <v>58035.181089999998</v>
      </c>
      <c r="M106" s="1"/>
      <c r="N106" s="35">
        <v>44925</v>
      </c>
      <c r="O106" s="5" t="s">
        <v>1520</v>
      </c>
      <c r="P106" s="5" t="s">
        <v>6039</v>
      </c>
      <c r="Q106" s="33">
        <f t="shared" si="9"/>
        <v>0</v>
      </c>
    </row>
    <row r="107" spans="1:17" ht="30" customHeight="1" x14ac:dyDescent="0.35">
      <c r="A107" s="1">
        <f t="shared" si="10"/>
        <v>90</v>
      </c>
      <c r="B107" s="1">
        <v>2020</v>
      </c>
      <c r="C107" s="1" t="s">
        <v>1203</v>
      </c>
      <c r="D107" s="1" t="str">
        <f t="shared" si="8"/>
        <v>Муниципальное образование Бокситогорское городское поселение</v>
      </c>
      <c r="E107" s="20" t="s">
        <v>358</v>
      </c>
      <c r="F107" s="1" t="s">
        <v>994</v>
      </c>
      <c r="G107" s="1" t="s">
        <v>6040</v>
      </c>
      <c r="H107" s="1" t="s">
        <v>1233</v>
      </c>
      <c r="I107" s="21">
        <f t="shared" si="11"/>
        <v>170383.2</v>
      </c>
      <c r="J107" s="21">
        <v>170383.2</v>
      </c>
      <c r="K107" s="21"/>
      <c r="L107" s="21">
        <f>I107*2.14/100</f>
        <v>3646.2004800000009</v>
      </c>
      <c r="M107" s="1"/>
      <c r="N107" s="35">
        <v>44925</v>
      </c>
      <c r="O107" s="5" t="s">
        <v>1521</v>
      </c>
      <c r="P107" s="5" t="s">
        <v>6039</v>
      </c>
      <c r="Q107" s="33">
        <f t="shared" si="9"/>
        <v>0</v>
      </c>
    </row>
    <row r="108" spans="1:17" ht="30" customHeight="1" x14ac:dyDescent="0.35">
      <c r="A108" s="1">
        <f t="shared" si="10"/>
        <v>91</v>
      </c>
      <c r="B108" s="1">
        <v>2020</v>
      </c>
      <c r="C108" s="1" t="s">
        <v>1203</v>
      </c>
      <c r="D108" s="1" t="str">
        <f t="shared" si="8"/>
        <v>Муниципальное образование Бокситогорское городское поселение</v>
      </c>
      <c r="E108" s="20" t="s">
        <v>358</v>
      </c>
      <c r="F108" s="1" t="s">
        <v>994</v>
      </c>
      <c r="G108" s="1" t="s">
        <v>6040</v>
      </c>
      <c r="H108" s="1" t="s">
        <v>1234</v>
      </c>
      <c r="I108" s="21">
        <f t="shared" si="11"/>
        <v>399120</v>
      </c>
      <c r="J108" s="21">
        <v>399120</v>
      </c>
      <c r="K108" s="21"/>
      <c r="L108" s="21">
        <f>I108*2.14/100</f>
        <v>8541.1679999999997</v>
      </c>
      <c r="M108" s="1"/>
      <c r="N108" s="35">
        <v>44925</v>
      </c>
      <c r="O108" s="5" t="s">
        <v>1522</v>
      </c>
      <c r="P108" s="5" t="s">
        <v>6039</v>
      </c>
      <c r="Q108" s="33">
        <f t="shared" si="9"/>
        <v>0</v>
      </c>
    </row>
    <row r="109" spans="1:17" ht="30" customHeight="1" x14ac:dyDescent="0.35">
      <c r="A109" s="1">
        <f t="shared" si="10"/>
        <v>92</v>
      </c>
      <c r="B109" s="1">
        <v>2021</v>
      </c>
      <c r="C109" s="1" t="s">
        <v>1203</v>
      </c>
      <c r="D109" s="1" t="str">
        <f t="shared" si="8"/>
        <v>Муниципальное образование Бокситогорское городское поселение</v>
      </c>
      <c r="E109" s="20" t="s">
        <v>1508</v>
      </c>
      <c r="F109" s="1" t="s">
        <v>3982</v>
      </c>
      <c r="G109" s="1" t="s">
        <v>6040</v>
      </c>
      <c r="H109" s="1" t="s">
        <v>1236</v>
      </c>
      <c r="I109" s="21">
        <f t="shared" si="11"/>
        <v>125417.12</v>
      </c>
      <c r="J109" s="21">
        <v>125417.12</v>
      </c>
      <c r="K109" s="21"/>
      <c r="L109" s="21"/>
      <c r="M109" s="1"/>
      <c r="N109" s="35">
        <v>44925</v>
      </c>
      <c r="O109" s="5" t="s">
        <v>32</v>
      </c>
      <c r="P109" s="5" t="s">
        <v>6039</v>
      </c>
      <c r="Q109" s="33">
        <f t="shared" si="9"/>
        <v>0</v>
      </c>
    </row>
    <row r="110" spans="1:17" ht="30" customHeight="1" x14ac:dyDescent="0.35">
      <c r="A110" s="1">
        <f t="shared" si="10"/>
        <v>93</v>
      </c>
      <c r="B110" s="1">
        <v>2020</v>
      </c>
      <c r="C110" s="1" t="s">
        <v>1203</v>
      </c>
      <c r="D110" s="1" t="str">
        <f t="shared" si="8"/>
        <v>Муниципальное образование Бокситогорское городское поселение</v>
      </c>
      <c r="E110" s="1" t="s">
        <v>30</v>
      </c>
      <c r="F110" s="8" t="s">
        <v>681</v>
      </c>
      <c r="G110" s="1" t="s">
        <v>6040</v>
      </c>
      <c r="H110" s="1" t="s">
        <v>7434</v>
      </c>
      <c r="I110" s="21">
        <f t="shared" si="11"/>
        <v>869465.41</v>
      </c>
      <c r="J110" s="21">
        <v>869465.41</v>
      </c>
      <c r="K110" s="21"/>
      <c r="L110" s="21">
        <f>I110*2.14/100</f>
        <v>18606.559774000001</v>
      </c>
      <c r="M110" s="1"/>
      <c r="N110" s="35">
        <v>44925</v>
      </c>
      <c r="O110" s="5" t="s">
        <v>33</v>
      </c>
      <c r="P110" s="5" t="s">
        <v>6039</v>
      </c>
      <c r="Q110" s="33">
        <f t="shared" si="9"/>
        <v>0</v>
      </c>
    </row>
    <row r="111" spans="1:17" ht="30" customHeight="1" x14ac:dyDescent="0.35">
      <c r="A111" s="1">
        <f t="shared" si="10"/>
        <v>94</v>
      </c>
      <c r="B111" s="1">
        <v>2021</v>
      </c>
      <c r="C111" s="1" t="s">
        <v>1203</v>
      </c>
      <c r="D111" s="1" t="str">
        <f t="shared" si="8"/>
        <v>Муниципальное образование Бокситогорское городское поселение</v>
      </c>
      <c r="E111" s="1" t="s">
        <v>1509</v>
      </c>
      <c r="F111" s="8" t="s">
        <v>3983</v>
      </c>
      <c r="G111" s="1" t="s">
        <v>6040</v>
      </c>
      <c r="H111" s="1" t="s">
        <v>1236</v>
      </c>
      <c r="I111" s="21">
        <f t="shared" si="11"/>
        <v>131953.48000000001</v>
      </c>
      <c r="J111" s="21">
        <v>131953.48000000001</v>
      </c>
      <c r="K111" s="21"/>
      <c r="L111" s="21"/>
      <c r="M111" s="1"/>
      <c r="N111" s="35">
        <v>44925</v>
      </c>
      <c r="O111" s="5" t="s">
        <v>1523</v>
      </c>
      <c r="P111" s="5" t="s">
        <v>6039</v>
      </c>
      <c r="Q111" s="33">
        <f t="shared" si="9"/>
        <v>0</v>
      </c>
    </row>
    <row r="112" spans="1:17" ht="30" customHeight="1" x14ac:dyDescent="0.35">
      <c r="A112" s="1">
        <f t="shared" si="10"/>
        <v>95</v>
      </c>
      <c r="B112" s="1">
        <v>2020</v>
      </c>
      <c r="C112" s="1" t="s">
        <v>1203</v>
      </c>
      <c r="D112" s="1" t="str">
        <f t="shared" si="8"/>
        <v>Муниципальное образование Бокситогорское городское поселение</v>
      </c>
      <c r="E112" s="1" t="s">
        <v>305</v>
      </c>
      <c r="F112" s="1" t="s">
        <v>934</v>
      </c>
      <c r="G112" s="1" t="s">
        <v>6040</v>
      </c>
      <c r="H112" s="1" t="s">
        <v>7433</v>
      </c>
      <c r="I112" s="21">
        <f t="shared" si="11"/>
        <v>4002699.54</v>
      </c>
      <c r="J112" s="21">
        <v>4002699.54</v>
      </c>
      <c r="K112" s="21"/>
      <c r="L112" s="21">
        <f>I112*2.14/100</f>
        <v>85657.770156000013</v>
      </c>
      <c r="M112" s="1"/>
      <c r="N112" s="35">
        <v>44925</v>
      </c>
      <c r="O112" s="5" t="s">
        <v>34</v>
      </c>
      <c r="P112" s="5" t="s">
        <v>6039</v>
      </c>
      <c r="Q112" s="33">
        <f t="shared" si="9"/>
        <v>0</v>
      </c>
    </row>
    <row r="113" spans="1:17" ht="30" customHeight="1" x14ac:dyDescent="0.35">
      <c r="A113" s="1">
        <f t="shared" si="10"/>
        <v>96</v>
      </c>
      <c r="B113" s="1">
        <v>2020</v>
      </c>
      <c r="C113" s="1" t="s">
        <v>1203</v>
      </c>
      <c r="D113" s="1" t="str">
        <f t="shared" si="8"/>
        <v>Муниципальное образование Бокситогорское городское поселение</v>
      </c>
      <c r="E113" s="1" t="s">
        <v>305</v>
      </c>
      <c r="F113" s="20" t="s">
        <v>934</v>
      </c>
      <c r="G113" s="1" t="s">
        <v>6040</v>
      </c>
      <c r="H113" s="1" t="s">
        <v>1233</v>
      </c>
      <c r="I113" s="21">
        <f t="shared" si="11"/>
        <v>586062.89</v>
      </c>
      <c r="J113" s="21">
        <v>586062.89</v>
      </c>
      <c r="K113" s="21"/>
      <c r="L113" s="21">
        <f>I113*2.14/100</f>
        <v>12541.745846000002</v>
      </c>
      <c r="M113" s="1"/>
      <c r="N113" s="35">
        <v>44925</v>
      </c>
      <c r="O113" s="5" t="s">
        <v>1524</v>
      </c>
      <c r="P113" s="5" t="s">
        <v>6039</v>
      </c>
      <c r="Q113" s="33">
        <f t="shared" si="9"/>
        <v>0</v>
      </c>
    </row>
    <row r="114" spans="1:17" ht="30" customHeight="1" x14ac:dyDescent="0.35">
      <c r="A114" s="1">
        <f t="shared" si="10"/>
        <v>97</v>
      </c>
      <c r="B114" s="1">
        <v>2020</v>
      </c>
      <c r="C114" s="1" t="s">
        <v>1203</v>
      </c>
      <c r="D114" s="1" t="str">
        <f t="shared" ref="D114:D145" si="12">VLOOKUP(E114,O:P,2,0)</f>
        <v>Муниципальное образование Бокситогорское городское поселение</v>
      </c>
      <c r="E114" s="1" t="s">
        <v>305</v>
      </c>
      <c r="F114" s="20" t="s">
        <v>934</v>
      </c>
      <c r="G114" s="1" t="s">
        <v>6040</v>
      </c>
      <c r="H114" s="1" t="s">
        <v>1234</v>
      </c>
      <c r="I114" s="21">
        <f t="shared" si="11"/>
        <v>1285790.47</v>
      </c>
      <c r="J114" s="21">
        <v>1285790.47</v>
      </c>
      <c r="K114" s="21"/>
      <c r="L114" s="21">
        <f>I114*2.14/100</f>
        <v>27515.916057999999</v>
      </c>
      <c r="M114" s="1"/>
      <c r="N114" s="35">
        <v>44925</v>
      </c>
      <c r="O114" s="5" t="s">
        <v>307</v>
      </c>
      <c r="P114" s="5" t="s">
        <v>6039</v>
      </c>
      <c r="Q114" s="33">
        <f t="shared" si="9"/>
        <v>0</v>
      </c>
    </row>
    <row r="115" spans="1:17" ht="30" customHeight="1" x14ac:dyDescent="0.35">
      <c r="A115" s="1">
        <f t="shared" si="10"/>
        <v>98</v>
      </c>
      <c r="B115" s="1">
        <v>2021</v>
      </c>
      <c r="C115" s="1" t="s">
        <v>1203</v>
      </c>
      <c r="D115" s="1" t="str">
        <f t="shared" si="12"/>
        <v>Муниципальное образование Бокситогорское городское поселение</v>
      </c>
      <c r="E115" s="1" t="s">
        <v>1510</v>
      </c>
      <c r="F115" s="20" t="s">
        <v>3984</v>
      </c>
      <c r="G115" s="1" t="s">
        <v>6040</v>
      </c>
      <c r="H115" s="1" t="s">
        <v>1236</v>
      </c>
      <c r="I115" s="21">
        <f t="shared" si="11"/>
        <v>95965.18</v>
      </c>
      <c r="J115" s="21">
        <v>95965.18</v>
      </c>
      <c r="K115" s="21"/>
      <c r="L115" s="21"/>
      <c r="M115" s="1"/>
      <c r="N115" s="35">
        <v>44925</v>
      </c>
      <c r="O115" s="5" t="s">
        <v>1525</v>
      </c>
      <c r="P115" s="5" t="s">
        <v>6039</v>
      </c>
      <c r="Q115" s="33">
        <f t="shared" si="9"/>
        <v>0</v>
      </c>
    </row>
    <row r="116" spans="1:17" ht="30" customHeight="1" x14ac:dyDescent="0.35">
      <c r="A116" s="1">
        <f t="shared" si="10"/>
        <v>99</v>
      </c>
      <c r="B116" s="1">
        <v>2020</v>
      </c>
      <c r="C116" s="1" t="s">
        <v>1203</v>
      </c>
      <c r="D116" s="1" t="str">
        <f t="shared" si="12"/>
        <v>Муниципальное образование Бокситогорское городское поселение</v>
      </c>
      <c r="E116" s="1" t="s">
        <v>31</v>
      </c>
      <c r="F116" s="20" t="s">
        <v>6044</v>
      </c>
      <c r="G116" s="1" t="s">
        <v>6040</v>
      </c>
      <c r="H116" s="1" t="s">
        <v>7434</v>
      </c>
      <c r="I116" s="21">
        <f t="shared" si="11"/>
        <v>1502065.94</v>
      </c>
      <c r="J116" s="21">
        <v>1502065.94</v>
      </c>
      <c r="K116" s="21"/>
      <c r="L116" s="21">
        <f>I116*2.14/100</f>
        <v>32144.211115999999</v>
      </c>
      <c r="M116" s="1"/>
      <c r="N116" s="35">
        <v>44925</v>
      </c>
      <c r="O116" s="5" t="s">
        <v>308</v>
      </c>
      <c r="P116" s="5" t="s">
        <v>6039</v>
      </c>
      <c r="Q116" s="33">
        <f t="shared" si="9"/>
        <v>0</v>
      </c>
    </row>
    <row r="117" spans="1:17" ht="30" customHeight="1" x14ac:dyDescent="0.35">
      <c r="A117" s="1">
        <f t="shared" si="10"/>
        <v>100</v>
      </c>
      <c r="B117" s="1">
        <v>2021</v>
      </c>
      <c r="C117" s="1" t="s">
        <v>1203</v>
      </c>
      <c r="D117" s="1" t="str">
        <f t="shared" si="12"/>
        <v>Муниципальное образование Бокситогорское городское поселение</v>
      </c>
      <c r="E117" s="1" t="s">
        <v>31</v>
      </c>
      <c r="F117" s="20" t="s">
        <v>6044</v>
      </c>
      <c r="G117" s="1" t="s">
        <v>6040</v>
      </c>
      <c r="H117" s="1" t="s">
        <v>7431</v>
      </c>
      <c r="I117" s="21">
        <f t="shared" si="11"/>
        <v>8288040</v>
      </c>
      <c r="J117" s="21">
        <v>8288040</v>
      </c>
      <c r="K117" s="21"/>
      <c r="L117" s="21">
        <f>I117*2.14/100</f>
        <v>177364.05600000001</v>
      </c>
      <c r="M117" s="1"/>
      <c r="N117" s="35">
        <v>44925</v>
      </c>
      <c r="O117" s="5" t="s">
        <v>1526</v>
      </c>
      <c r="P117" s="5" t="s">
        <v>6039</v>
      </c>
      <c r="Q117" s="33">
        <f t="shared" si="9"/>
        <v>0</v>
      </c>
    </row>
    <row r="118" spans="1:17" ht="30" customHeight="1" x14ac:dyDescent="0.35">
      <c r="A118" s="1">
        <f t="shared" si="10"/>
        <v>101</v>
      </c>
      <c r="B118" s="1">
        <v>2021</v>
      </c>
      <c r="C118" s="1" t="s">
        <v>1203</v>
      </c>
      <c r="D118" s="1" t="str">
        <f t="shared" si="12"/>
        <v>Муниципальное образование Бокситогорское городское поселение</v>
      </c>
      <c r="E118" s="1" t="s">
        <v>1511</v>
      </c>
      <c r="F118" s="20" t="s">
        <v>3985</v>
      </c>
      <c r="G118" s="1" t="s">
        <v>6040</v>
      </c>
      <c r="H118" s="1" t="s">
        <v>1236</v>
      </c>
      <c r="I118" s="21">
        <f t="shared" si="11"/>
        <v>178665.43</v>
      </c>
      <c r="J118" s="21">
        <v>178665.43</v>
      </c>
      <c r="K118" s="21"/>
      <c r="L118" s="21"/>
      <c r="M118" s="1"/>
      <c r="N118" s="35">
        <v>44925</v>
      </c>
      <c r="O118" s="5" t="s">
        <v>6045</v>
      </c>
      <c r="P118" s="5" t="s">
        <v>6039</v>
      </c>
      <c r="Q118" s="33">
        <f t="shared" si="9"/>
        <v>0</v>
      </c>
    </row>
    <row r="119" spans="1:17" ht="30" customHeight="1" x14ac:dyDescent="0.35">
      <c r="A119" s="1">
        <f t="shared" si="10"/>
        <v>102</v>
      </c>
      <c r="B119" s="1">
        <v>2020</v>
      </c>
      <c r="C119" s="1" t="s">
        <v>1203</v>
      </c>
      <c r="D119" s="1" t="str">
        <f t="shared" si="12"/>
        <v>Муниципальное образование Бокситогорское городское поселение</v>
      </c>
      <c r="E119" s="1" t="s">
        <v>306</v>
      </c>
      <c r="F119" s="8" t="s">
        <v>935</v>
      </c>
      <c r="G119" s="1" t="s">
        <v>6040</v>
      </c>
      <c r="H119" s="1" t="s">
        <v>7433</v>
      </c>
      <c r="I119" s="21">
        <f t="shared" si="11"/>
        <v>3742950.67</v>
      </c>
      <c r="J119" s="21">
        <v>3742950.67</v>
      </c>
      <c r="K119" s="21"/>
      <c r="L119" s="21">
        <f>I119*2.14/100</f>
        <v>80099.144338000013</v>
      </c>
      <c r="M119" s="1"/>
      <c r="N119" s="35">
        <v>44925</v>
      </c>
      <c r="O119" s="5" t="s">
        <v>6046</v>
      </c>
      <c r="P119" s="5" t="s">
        <v>6039</v>
      </c>
      <c r="Q119" s="33">
        <f t="shared" si="9"/>
        <v>0</v>
      </c>
    </row>
    <row r="120" spans="1:17" ht="30" customHeight="1" x14ac:dyDescent="0.35">
      <c r="A120" s="1">
        <f t="shared" si="10"/>
        <v>103</v>
      </c>
      <c r="B120" s="1">
        <v>2021</v>
      </c>
      <c r="C120" s="1" t="s">
        <v>1203</v>
      </c>
      <c r="D120" s="1" t="str">
        <f t="shared" si="12"/>
        <v>Муниципальное образование Бокситогорское городское поселение</v>
      </c>
      <c r="E120" s="1" t="s">
        <v>1512</v>
      </c>
      <c r="F120" s="101" t="s">
        <v>3986</v>
      </c>
      <c r="G120" s="1" t="s">
        <v>6040</v>
      </c>
      <c r="H120" s="1" t="s">
        <v>1236</v>
      </c>
      <c r="I120" s="21">
        <f t="shared" si="11"/>
        <v>474670.6</v>
      </c>
      <c r="J120" s="21">
        <v>474670.6</v>
      </c>
      <c r="K120" s="21"/>
      <c r="L120" s="21"/>
      <c r="M120" s="1"/>
      <c r="N120" s="35">
        <v>44925</v>
      </c>
      <c r="O120" s="5" t="s">
        <v>1527</v>
      </c>
      <c r="P120" s="5" t="s">
        <v>6039</v>
      </c>
      <c r="Q120" s="33">
        <f t="shared" si="9"/>
        <v>0</v>
      </c>
    </row>
    <row r="121" spans="1:17" ht="30" customHeight="1" x14ac:dyDescent="0.35">
      <c r="A121" s="1">
        <f t="shared" si="10"/>
        <v>104</v>
      </c>
      <c r="B121" s="1">
        <v>2021</v>
      </c>
      <c r="C121" s="1" t="s">
        <v>1203</v>
      </c>
      <c r="D121" s="1" t="str">
        <f t="shared" si="12"/>
        <v>Муниципальное образование Бокситогорское городское поселение</v>
      </c>
      <c r="E121" s="1" t="s">
        <v>1513</v>
      </c>
      <c r="F121" s="101" t="s">
        <v>3987</v>
      </c>
      <c r="G121" s="1" t="s">
        <v>6040</v>
      </c>
      <c r="H121" s="1" t="s">
        <v>1236</v>
      </c>
      <c r="I121" s="21">
        <f t="shared" si="11"/>
        <v>132088.21</v>
      </c>
      <c r="J121" s="21">
        <v>132088.21</v>
      </c>
      <c r="K121" s="21"/>
      <c r="L121" s="21"/>
      <c r="M121" s="1"/>
      <c r="N121" s="35">
        <v>44925</v>
      </c>
      <c r="O121" s="5" t="s">
        <v>1528</v>
      </c>
      <c r="P121" s="5" t="s">
        <v>6039</v>
      </c>
      <c r="Q121" s="33">
        <f t="shared" si="9"/>
        <v>0</v>
      </c>
    </row>
    <row r="122" spans="1:17" ht="30" customHeight="1" x14ac:dyDescent="0.35">
      <c r="A122" s="1">
        <f t="shared" si="10"/>
        <v>105</v>
      </c>
      <c r="B122" s="1">
        <v>2021</v>
      </c>
      <c r="C122" s="1" t="s">
        <v>1203</v>
      </c>
      <c r="D122" s="1" t="str">
        <f t="shared" si="12"/>
        <v>Муниципальное образование Бокситогорское городское поселение</v>
      </c>
      <c r="E122" s="1" t="s">
        <v>1514</v>
      </c>
      <c r="F122" s="101" t="s">
        <v>3988</v>
      </c>
      <c r="G122" s="1" t="s">
        <v>6040</v>
      </c>
      <c r="H122" s="1" t="s">
        <v>1236</v>
      </c>
      <c r="I122" s="21">
        <f t="shared" si="11"/>
        <v>129013.24</v>
      </c>
      <c r="J122" s="21">
        <v>129013.24</v>
      </c>
      <c r="K122" s="21"/>
      <c r="L122" s="21"/>
      <c r="M122" s="1"/>
      <c r="N122" s="35">
        <v>44925</v>
      </c>
      <c r="O122" s="5" t="s">
        <v>1529</v>
      </c>
      <c r="P122" s="5" t="s">
        <v>6039</v>
      </c>
      <c r="Q122" s="33">
        <f t="shared" si="9"/>
        <v>0</v>
      </c>
    </row>
    <row r="123" spans="1:17" ht="30" customHeight="1" x14ac:dyDescent="0.35">
      <c r="A123" s="1">
        <f t="shared" si="10"/>
        <v>106</v>
      </c>
      <c r="B123" s="1">
        <v>2021</v>
      </c>
      <c r="C123" s="1" t="s">
        <v>1203</v>
      </c>
      <c r="D123" s="1" t="str">
        <f t="shared" si="12"/>
        <v>Муниципальное образование Бокситогорское городское поселение</v>
      </c>
      <c r="E123" s="1" t="s">
        <v>1515</v>
      </c>
      <c r="F123" s="101" t="s">
        <v>3989</v>
      </c>
      <c r="G123" s="1" t="s">
        <v>6040</v>
      </c>
      <c r="H123" s="1" t="s">
        <v>1236</v>
      </c>
      <c r="I123" s="21">
        <f t="shared" si="11"/>
        <v>127296.57</v>
      </c>
      <c r="J123" s="21">
        <v>127296.57</v>
      </c>
      <c r="K123" s="21"/>
      <c r="L123" s="21"/>
      <c r="M123" s="1"/>
      <c r="N123" s="35">
        <v>44925</v>
      </c>
      <c r="O123" s="5" t="s">
        <v>309</v>
      </c>
      <c r="P123" s="5" t="s">
        <v>6039</v>
      </c>
      <c r="Q123" s="33">
        <f t="shared" si="9"/>
        <v>0</v>
      </c>
    </row>
    <row r="124" spans="1:17" ht="30" customHeight="1" x14ac:dyDescent="0.35">
      <c r="A124" s="1">
        <f t="shared" si="10"/>
        <v>107</v>
      </c>
      <c r="B124" s="1">
        <v>2021</v>
      </c>
      <c r="C124" s="1" t="s">
        <v>1203</v>
      </c>
      <c r="D124" s="1" t="str">
        <f t="shared" si="12"/>
        <v>Муниципальное образование Бокситогорское городское поселение</v>
      </c>
      <c r="E124" s="1" t="s">
        <v>1516</v>
      </c>
      <c r="F124" s="101" t="s">
        <v>3990</v>
      </c>
      <c r="G124" s="1" t="s">
        <v>6040</v>
      </c>
      <c r="H124" s="1" t="s">
        <v>1236</v>
      </c>
      <c r="I124" s="21">
        <f t="shared" si="11"/>
        <v>128789.62</v>
      </c>
      <c r="J124" s="21">
        <v>128789.62</v>
      </c>
      <c r="K124" s="21"/>
      <c r="L124" s="21"/>
      <c r="M124" s="1"/>
      <c r="N124" s="35">
        <v>44925</v>
      </c>
      <c r="O124" s="5" t="s">
        <v>1530</v>
      </c>
      <c r="P124" s="5" t="s">
        <v>6039</v>
      </c>
      <c r="Q124" s="33">
        <f t="shared" si="9"/>
        <v>0</v>
      </c>
    </row>
    <row r="125" spans="1:17" ht="30" customHeight="1" x14ac:dyDescent="0.35">
      <c r="A125" s="1">
        <f t="shared" si="10"/>
        <v>108</v>
      </c>
      <c r="B125" s="1">
        <v>2021</v>
      </c>
      <c r="C125" s="1" t="s">
        <v>1203</v>
      </c>
      <c r="D125" s="1" t="str">
        <f t="shared" si="12"/>
        <v>Муниципальное образование Бокситогорское городское поселение</v>
      </c>
      <c r="E125" s="1" t="s">
        <v>1517</v>
      </c>
      <c r="F125" s="20" t="s">
        <v>3991</v>
      </c>
      <c r="G125" s="1" t="s">
        <v>6040</v>
      </c>
      <c r="H125" s="1" t="s">
        <v>1236</v>
      </c>
      <c r="I125" s="21">
        <f t="shared" si="11"/>
        <v>507094.99</v>
      </c>
      <c r="J125" s="21">
        <v>507094.99</v>
      </c>
      <c r="K125" s="21"/>
      <c r="L125" s="21"/>
      <c r="M125" s="1"/>
      <c r="N125" s="35">
        <v>44925</v>
      </c>
      <c r="O125" s="5" t="s">
        <v>6048</v>
      </c>
      <c r="P125" s="5" t="s">
        <v>6047</v>
      </c>
      <c r="Q125" s="33">
        <f t="shared" si="9"/>
        <v>0</v>
      </c>
    </row>
    <row r="126" spans="1:17" ht="30" customHeight="1" x14ac:dyDescent="0.35">
      <c r="A126" s="1">
        <f t="shared" si="10"/>
        <v>109</v>
      </c>
      <c r="B126" s="1">
        <v>2021</v>
      </c>
      <c r="C126" s="1" t="s">
        <v>1203</v>
      </c>
      <c r="D126" s="1" t="str">
        <f t="shared" si="12"/>
        <v>Муниципальное образование Бокситогорское городское поселение</v>
      </c>
      <c r="E126" s="1" t="s">
        <v>1518</v>
      </c>
      <c r="F126" s="101" t="s">
        <v>3992</v>
      </c>
      <c r="G126" s="1" t="s">
        <v>6040</v>
      </c>
      <c r="H126" s="1" t="s">
        <v>1236</v>
      </c>
      <c r="I126" s="21">
        <f t="shared" si="11"/>
        <v>564276.06000000006</v>
      </c>
      <c r="J126" s="21">
        <v>564276.06000000006</v>
      </c>
      <c r="K126" s="21"/>
      <c r="L126" s="21"/>
      <c r="M126" s="1"/>
      <c r="N126" s="35">
        <v>44925</v>
      </c>
      <c r="O126" s="5" t="s">
        <v>6049</v>
      </c>
      <c r="P126" s="5" t="s">
        <v>6047</v>
      </c>
      <c r="Q126" s="33">
        <f t="shared" si="9"/>
        <v>0</v>
      </c>
    </row>
    <row r="127" spans="1:17" ht="30" customHeight="1" x14ac:dyDescent="0.35">
      <c r="A127" s="1">
        <f t="shared" si="10"/>
        <v>110</v>
      </c>
      <c r="B127" s="1">
        <v>2021</v>
      </c>
      <c r="C127" s="1" t="s">
        <v>1203</v>
      </c>
      <c r="D127" s="1" t="str">
        <f t="shared" si="12"/>
        <v>Муниципальное образование Бокситогорское городское поселение</v>
      </c>
      <c r="E127" s="1" t="s">
        <v>1519</v>
      </c>
      <c r="F127" s="101" t="s">
        <v>3993</v>
      </c>
      <c r="G127" s="1" t="s">
        <v>6040</v>
      </c>
      <c r="H127" s="1" t="s">
        <v>1236</v>
      </c>
      <c r="I127" s="21">
        <f t="shared" si="11"/>
        <v>428463.79</v>
      </c>
      <c r="J127" s="21">
        <v>428463.79</v>
      </c>
      <c r="K127" s="21"/>
      <c r="L127" s="21"/>
      <c r="M127" s="1"/>
      <c r="N127" s="35">
        <v>44925</v>
      </c>
      <c r="O127" s="5" t="s">
        <v>570</v>
      </c>
      <c r="P127" s="5" t="s">
        <v>6047</v>
      </c>
      <c r="Q127" s="33">
        <f t="shared" si="9"/>
        <v>0</v>
      </c>
    </row>
    <row r="128" spans="1:17" ht="30" customHeight="1" x14ac:dyDescent="0.35">
      <c r="A128" s="1">
        <f t="shared" si="10"/>
        <v>111</v>
      </c>
      <c r="B128" s="1">
        <v>2021</v>
      </c>
      <c r="C128" s="1" t="s">
        <v>1203</v>
      </c>
      <c r="D128" s="1" t="str">
        <f t="shared" si="12"/>
        <v>Муниципальное образование Бокситогорское городское поселение</v>
      </c>
      <c r="E128" s="1" t="s">
        <v>1520</v>
      </c>
      <c r="F128" s="20" t="s">
        <v>3994</v>
      </c>
      <c r="G128" s="1" t="s">
        <v>6040</v>
      </c>
      <c r="H128" s="1" t="s">
        <v>1236</v>
      </c>
      <c r="I128" s="21">
        <f t="shared" si="11"/>
        <v>379119.54</v>
      </c>
      <c r="J128" s="21">
        <v>379119.54</v>
      </c>
      <c r="K128" s="21"/>
      <c r="L128" s="21"/>
      <c r="M128" s="1"/>
      <c r="N128" s="35">
        <v>44925</v>
      </c>
      <c r="O128" s="5" t="s">
        <v>571</v>
      </c>
      <c r="P128" s="5" t="s">
        <v>6047</v>
      </c>
      <c r="Q128" s="33">
        <f t="shared" si="9"/>
        <v>0</v>
      </c>
    </row>
    <row r="129" spans="1:17" ht="30" customHeight="1" x14ac:dyDescent="0.35">
      <c r="A129" s="1">
        <f t="shared" si="10"/>
        <v>112</v>
      </c>
      <c r="B129" s="1">
        <v>2021</v>
      </c>
      <c r="C129" s="1" t="s">
        <v>1203</v>
      </c>
      <c r="D129" s="1" t="str">
        <f t="shared" si="12"/>
        <v>Муниципальное образование Бокситогорское городское поселение</v>
      </c>
      <c r="E129" s="1" t="s">
        <v>1521</v>
      </c>
      <c r="F129" s="101" t="s">
        <v>3995</v>
      </c>
      <c r="G129" s="1" t="s">
        <v>6040</v>
      </c>
      <c r="H129" s="1" t="s">
        <v>1236</v>
      </c>
      <c r="I129" s="21">
        <f t="shared" si="11"/>
        <v>142808.06</v>
      </c>
      <c r="J129" s="21">
        <v>142808.06</v>
      </c>
      <c r="K129" s="21"/>
      <c r="L129" s="21"/>
      <c r="M129" s="1"/>
      <c r="N129" s="35">
        <v>44925</v>
      </c>
      <c r="O129" s="5" t="s">
        <v>572</v>
      </c>
      <c r="P129" s="5" t="s">
        <v>6047</v>
      </c>
      <c r="Q129" s="33">
        <f t="shared" si="9"/>
        <v>0</v>
      </c>
    </row>
    <row r="130" spans="1:17" ht="30" customHeight="1" x14ac:dyDescent="0.35">
      <c r="A130" s="1">
        <f t="shared" si="10"/>
        <v>113</v>
      </c>
      <c r="B130" s="1">
        <v>2021</v>
      </c>
      <c r="C130" s="1" t="s">
        <v>1203</v>
      </c>
      <c r="D130" s="1" t="str">
        <f t="shared" si="12"/>
        <v>Муниципальное образование Бокситогорское городское поселение</v>
      </c>
      <c r="E130" s="1" t="s">
        <v>1522</v>
      </c>
      <c r="F130" s="101" t="s">
        <v>3996</v>
      </c>
      <c r="G130" s="1" t="s">
        <v>6040</v>
      </c>
      <c r="H130" s="1" t="s">
        <v>1236</v>
      </c>
      <c r="I130" s="21">
        <f t="shared" si="11"/>
        <v>138615.32</v>
      </c>
      <c r="J130" s="21">
        <v>138615.32</v>
      </c>
      <c r="K130" s="21"/>
      <c r="L130" s="21"/>
      <c r="M130" s="1"/>
      <c r="N130" s="35">
        <v>44925</v>
      </c>
      <c r="O130" s="5" t="s">
        <v>1980</v>
      </c>
      <c r="P130" s="5" t="s">
        <v>6047</v>
      </c>
      <c r="Q130" s="33">
        <f t="shared" si="9"/>
        <v>0</v>
      </c>
    </row>
    <row r="131" spans="1:17" ht="30" customHeight="1" x14ac:dyDescent="0.35">
      <c r="A131" s="1">
        <f t="shared" si="10"/>
        <v>114</v>
      </c>
      <c r="B131" s="1">
        <v>2020</v>
      </c>
      <c r="C131" s="1" t="s">
        <v>1203</v>
      </c>
      <c r="D131" s="1" t="str">
        <f t="shared" si="12"/>
        <v>Муниципальное образование Бокситогорское городское поселение</v>
      </c>
      <c r="E131" s="1" t="s">
        <v>32</v>
      </c>
      <c r="F131" s="101" t="s">
        <v>682</v>
      </c>
      <c r="G131" s="1" t="s">
        <v>6040</v>
      </c>
      <c r="H131" s="1" t="s">
        <v>7434</v>
      </c>
      <c r="I131" s="21">
        <f t="shared" si="11"/>
        <v>575821.06999999995</v>
      </c>
      <c r="J131" s="21">
        <v>575821.06999999995</v>
      </c>
      <c r="K131" s="21"/>
      <c r="L131" s="21">
        <f>I131*2.14/100</f>
        <v>12322.570898</v>
      </c>
      <c r="M131" s="1"/>
      <c r="N131" s="35">
        <v>44925</v>
      </c>
      <c r="O131" s="5" t="s">
        <v>1981</v>
      </c>
      <c r="P131" s="5" t="s">
        <v>6047</v>
      </c>
      <c r="Q131" s="33">
        <f t="shared" si="9"/>
        <v>0</v>
      </c>
    </row>
    <row r="132" spans="1:17" ht="30" customHeight="1" x14ac:dyDescent="0.35">
      <c r="A132" s="1">
        <f t="shared" si="10"/>
        <v>115</v>
      </c>
      <c r="B132" s="1">
        <v>2020</v>
      </c>
      <c r="C132" s="1" t="s">
        <v>1203</v>
      </c>
      <c r="D132" s="1" t="str">
        <f t="shared" si="12"/>
        <v>Муниципальное образование Бокситогорское городское поселение</v>
      </c>
      <c r="E132" s="1" t="s">
        <v>32</v>
      </c>
      <c r="F132" s="101" t="s">
        <v>682</v>
      </c>
      <c r="G132" s="1" t="s">
        <v>6040</v>
      </c>
      <c r="H132" s="1" t="s">
        <v>7433</v>
      </c>
      <c r="I132" s="21">
        <f t="shared" si="11"/>
        <v>1463495.57</v>
      </c>
      <c r="J132" s="21">
        <v>1463495.57</v>
      </c>
      <c r="K132" s="21"/>
      <c r="L132" s="21">
        <f>I132*2.14/100</f>
        <v>31318.805198000002</v>
      </c>
      <c r="M132" s="1"/>
      <c r="N132" s="35">
        <v>44925</v>
      </c>
      <c r="O132" s="5" t="s">
        <v>1985</v>
      </c>
      <c r="P132" s="5" t="s">
        <v>6047</v>
      </c>
      <c r="Q132" s="33">
        <f t="shared" si="9"/>
        <v>0</v>
      </c>
    </row>
    <row r="133" spans="1:17" ht="30" customHeight="1" x14ac:dyDescent="0.35">
      <c r="A133" s="1">
        <f t="shared" si="10"/>
        <v>116</v>
      </c>
      <c r="B133" s="1">
        <v>2020</v>
      </c>
      <c r="C133" s="1" t="s">
        <v>1203</v>
      </c>
      <c r="D133" s="1" t="str">
        <f t="shared" si="12"/>
        <v>Муниципальное образование Бокситогорское городское поселение</v>
      </c>
      <c r="E133" s="1" t="s">
        <v>33</v>
      </c>
      <c r="F133" s="101" t="s">
        <v>683</v>
      </c>
      <c r="G133" s="1" t="s">
        <v>6040</v>
      </c>
      <c r="H133" s="1" t="s">
        <v>7434</v>
      </c>
      <c r="I133" s="21">
        <f t="shared" si="11"/>
        <v>560577.79</v>
      </c>
      <c r="J133" s="21">
        <v>560577.79</v>
      </c>
      <c r="K133" s="21"/>
      <c r="L133" s="21">
        <f>I133*2.14/100</f>
        <v>11996.364706</v>
      </c>
      <c r="M133" s="1"/>
      <c r="N133" s="35">
        <v>44925</v>
      </c>
      <c r="O133" s="5" t="s">
        <v>1536</v>
      </c>
      <c r="P133" s="5" t="s">
        <v>6047</v>
      </c>
      <c r="Q133" s="33">
        <f t="shared" si="9"/>
        <v>0</v>
      </c>
    </row>
    <row r="134" spans="1:17" ht="30" customHeight="1" x14ac:dyDescent="0.35">
      <c r="A134" s="1">
        <f t="shared" si="10"/>
        <v>117</v>
      </c>
      <c r="B134" s="1">
        <v>2021</v>
      </c>
      <c r="C134" s="1" t="s">
        <v>1203</v>
      </c>
      <c r="D134" s="1" t="str">
        <f t="shared" si="12"/>
        <v>Муниципальное образование Бокситогорское городское поселение</v>
      </c>
      <c r="E134" s="1" t="s">
        <v>1523</v>
      </c>
      <c r="F134" s="8" t="s">
        <v>3997</v>
      </c>
      <c r="G134" s="1" t="s">
        <v>6040</v>
      </c>
      <c r="H134" s="1" t="s">
        <v>1236</v>
      </c>
      <c r="I134" s="21">
        <f t="shared" si="11"/>
        <v>240392.7</v>
      </c>
      <c r="J134" s="21">
        <v>240392.7</v>
      </c>
      <c r="K134" s="21"/>
      <c r="L134" s="21"/>
      <c r="M134" s="1"/>
      <c r="N134" s="35">
        <v>44925</v>
      </c>
      <c r="O134" s="5" t="s">
        <v>1537</v>
      </c>
      <c r="P134" s="5" t="s">
        <v>6047</v>
      </c>
      <c r="Q134" s="33">
        <f t="shared" si="9"/>
        <v>0</v>
      </c>
    </row>
    <row r="135" spans="1:17" ht="30" customHeight="1" x14ac:dyDescent="0.35">
      <c r="A135" s="1">
        <f t="shared" si="10"/>
        <v>118</v>
      </c>
      <c r="B135" s="1">
        <v>2020</v>
      </c>
      <c r="C135" s="1" t="s">
        <v>1203</v>
      </c>
      <c r="D135" s="1" t="str">
        <f t="shared" si="12"/>
        <v>Муниципальное образование Бокситогорское городское поселение</v>
      </c>
      <c r="E135" s="1" t="s">
        <v>34</v>
      </c>
      <c r="F135" s="8" t="s">
        <v>995</v>
      </c>
      <c r="G135" s="1" t="s">
        <v>6040</v>
      </c>
      <c r="H135" s="1" t="s">
        <v>7434</v>
      </c>
      <c r="I135" s="21">
        <f t="shared" si="11"/>
        <v>710112.41</v>
      </c>
      <c r="J135" s="21">
        <v>710112.41</v>
      </c>
      <c r="K135" s="21"/>
      <c r="L135" s="21">
        <f>I135*2.14/100</f>
        <v>15196.405574</v>
      </c>
      <c r="M135" s="1"/>
      <c r="N135" s="35">
        <v>44925</v>
      </c>
      <c r="O135" s="5" t="s">
        <v>1538</v>
      </c>
      <c r="P135" s="5" t="s">
        <v>6047</v>
      </c>
      <c r="Q135" s="33">
        <f t="shared" si="9"/>
        <v>0</v>
      </c>
    </row>
    <row r="136" spans="1:17" ht="30" customHeight="1" x14ac:dyDescent="0.35">
      <c r="A136" s="1">
        <f t="shared" si="10"/>
        <v>119</v>
      </c>
      <c r="B136" s="1">
        <v>2020</v>
      </c>
      <c r="C136" s="1" t="s">
        <v>1203</v>
      </c>
      <c r="D136" s="1" t="str">
        <f t="shared" si="12"/>
        <v>Муниципальное образование Бокситогорское городское поселение</v>
      </c>
      <c r="E136" s="1" t="s">
        <v>34</v>
      </c>
      <c r="F136" s="8" t="s">
        <v>995</v>
      </c>
      <c r="G136" s="1" t="s">
        <v>6040</v>
      </c>
      <c r="H136" s="1" t="s">
        <v>1233</v>
      </c>
      <c r="I136" s="21">
        <f t="shared" ref="I136:I154" si="13">J136+K136</f>
        <v>193411.01</v>
      </c>
      <c r="J136" s="21">
        <v>193411.01</v>
      </c>
      <c r="K136" s="21"/>
      <c r="L136" s="21">
        <f>I136*2.14/100</f>
        <v>4138.9956140000004</v>
      </c>
      <c r="M136" s="1"/>
      <c r="N136" s="35">
        <v>44925</v>
      </c>
      <c r="O136" s="5" t="s">
        <v>1539</v>
      </c>
      <c r="P136" s="5" t="s">
        <v>6047</v>
      </c>
      <c r="Q136" s="33">
        <f t="shared" si="9"/>
        <v>0</v>
      </c>
    </row>
    <row r="137" spans="1:17" ht="30" customHeight="1" x14ac:dyDescent="0.35">
      <c r="A137" s="1">
        <f t="shared" si="10"/>
        <v>120</v>
      </c>
      <c r="B137" s="1">
        <v>2021</v>
      </c>
      <c r="C137" s="1" t="s">
        <v>1203</v>
      </c>
      <c r="D137" s="1" t="str">
        <f t="shared" si="12"/>
        <v>Муниципальное образование Бокситогорское городское поселение</v>
      </c>
      <c r="E137" s="1" t="s">
        <v>1524</v>
      </c>
      <c r="F137" s="8" t="s">
        <v>3998</v>
      </c>
      <c r="G137" s="1" t="s">
        <v>6040</v>
      </c>
      <c r="H137" s="1" t="s">
        <v>1236</v>
      </c>
      <c r="I137" s="21">
        <f t="shared" si="13"/>
        <v>131461.63</v>
      </c>
      <c r="J137" s="21">
        <v>131461.63</v>
      </c>
      <c r="K137" s="21"/>
      <c r="L137" s="21"/>
      <c r="M137" s="1"/>
      <c r="N137" s="22">
        <v>44925</v>
      </c>
      <c r="O137" s="5" t="s">
        <v>1540</v>
      </c>
      <c r="P137" s="5" t="s">
        <v>6047</v>
      </c>
      <c r="Q137" s="33">
        <f t="shared" si="9"/>
        <v>0</v>
      </c>
    </row>
    <row r="138" spans="1:17" ht="30" customHeight="1" x14ac:dyDescent="0.35">
      <c r="A138" s="1">
        <f t="shared" si="10"/>
        <v>121</v>
      </c>
      <c r="B138" s="1">
        <v>2020</v>
      </c>
      <c r="C138" s="1" t="s">
        <v>1203</v>
      </c>
      <c r="D138" s="1" t="str">
        <f t="shared" si="12"/>
        <v>Муниципальное образование Бокситогорское городское поселение</v>
      </c>
      <c r="E138" s="1" t="s">
        <v>307</v>
      </c>
      <c r="F138" s="8" t="s">
        <v>936</v>
      </c>
      <c r="G138" s="1" t="s">
        <v>6040</v>
      </c>
      <c r="H138" s="1" t="s">
        <v>7433</v>
      </c>
      <c r="I138" s="21">
        <f t="shared" si="13"/>
        <v>1097654.26</v>
      </c>
      <c r="J138" s="21">
        <v>1097654.26</v>
      </c>
      <c r="K138" s="21"/>
      <c r="L138" s="21">
        <f>I138*2.14/100</f>
        <v>23489.801164</v>
      </c>
      <c r="M138" s="1"/>
      <c r="N138" s="22">
        <v>44925</v>
      </c>
      <c r="O138" s="5" t="s">
        <v>1541</v>
      </c>
      <c r="P138" s="5" t="s">
        <v>6047</v>
      </c>
      <c r="Q138" s="33">
        <f t="shared" si="9"/>
        <v>0</v>
      </c>
    </row>
    <row r="139" spans="1:17" ht="30" customHeight="1" x14ac:dyDescent="0.35">
      <c r="A139" s="1">
        <f t="shared" si="10"/>
        <v>122</v>
      </c>
      <c r="B139" s="1">
        <v>2021</v>
      </c>
      <c r="C139" s="1" t="s">
        <v>1203</v>
      </c>
      <c r="D139" s="1" t="str">
        <f t="shared" si="12"/>
        <v>Муниципальное образование Бокситогорское городское поселение</v>
      </c>
      <c r="E139" s="1" t="s">
        <v>1525</v>
      </c>
      <c r="F139" s="8" t="s">
        <v>3999</v>
      </c>
      <c r="G139" s="1" t="s">
        <v>6040</v>
      </c>
      <c r="H139" s="1" t="s">
        <v>1236</v>
      </c>
      <c r="I139" s="21">
        <f t="shared" si="13"/>
        <v>132740.57</v>
      </c>
      <c r="J139" s="21">
        <v>132740.57</v>
      </c>
      <c r="K139" s="21"/>
      <c r="L139" s="21"/>
      <c r="M139" s="1"/>
      <c r="N139" s="22">
        <v>44925</v>
      </c>
      <c r="O139" s="5" t="s">
        <v>463</v>
      </c>
      <c r="P139" s="5" t="s">
        <v>6047</v>
      </c>
      <c r="Q139" s="33">
        <f t="shared" si="9"/>
        <v>0</v>
      </c>
    </row>
    <row r="140" spans="1:17" ht="30" customHeight="1" x14ac:dyDescent="0.35">
      <c r="A140" s="1">
        <f t="shared" si="10"/>
        <v>123</v>
      </c>
      <c r="B140" s="1">
        <v>2020</v>
      </c>
      <c r="C140" s="1" t="s">
        <v>1203</v>
      </c>
      <c r="D140" s="1" t="str">
        <f t="shared" si="12"/>
        <v>Муниципальное образование Бокситогорское городское поселение</v>
      </c>
      <c r="E140" s="1" t="s">
        <v>308</v>
      </c>
      <c r="F140" s="1" t="s">
        <v>937</v>
      </c>
      <c r="G140" s="1" t="s">
        <v>6040</v>
      </c>
      <c r="H140" s="1" t="s">
        <v>7433</v>
      </c>
      <c r="I140" s="21">
        <f t="shared" si="13"/>
        <v>1692469.52</v>
      </c>
      <c r="J140" s="21">
        <v>1692469.52</v>
      </c>
      <c r="K140" s="21"/>
      <c r="L140" s="21">
        <f>I140*2.14/100</f>
        <v>36218.847728000001</v>
      </c>
      <c r="M140" s="1"/>
      <c r="N140" s="22">
        <v>44925</v>
      </c>
      <c r="O140" s="5" t="s">
        <v>376</v>
      </c>
      <c r="P140" s="5" t="s">
        <v>6047</v>
      </c>
      <c r="Q140" s="33">
        <f t="shared" si="9"/>
        <v>0</v>
      </c>
    </row>
    <row r="141" spans="1:17" ht="30" customHeight="1" x14ac:dyDescent="0.35">
      <c r="A141" s="1">
        <f t="shared" si="10"/>
        <v>124</v>
      </c>
      <c r="B141" s="1">
        <v>2021</v>
      </c>
      <c r="C141" s="1" t="s">
        <v>1203</v>
      </c>
      <c r="D141" s="1" t="str">
        <f t="shared" si="12"/>
        <v>Муниципальное образование Бокситогорское городское поселение</v>
      </c>
      <c r="E141" s="1" t="s">
        <v>1526</v>
      </c>
      <c r="F141" s="1" t="s">
        <v>4000</v>
      </c>
      <c r="G141" s="1" t="s">
        <v>6040</v>
      </c>
      <c r="H141" s="1" t="s">
        <v>1236</v>
      </c>
      <c r="I141" s="21">
        <f t="shared" si="13"/>
        <v>681925.55</v>
      </c>
      <c r="J141" s="21">
        <v>681925.55</v>
      </c>
      <c r="K141" s="21"/>
      <c r="L141" s="21"/>
      <c r="M141" s="1"/>
      <c r="N141" s="22">
        <v>44925</v>
      </c>
      <c r="O141" s="5" t="s">
        <v>1542</v>
      </c>
      <c r="P141" s="5" t="s">
        <v>6047</v>
      </c>
      <c r="Q141" s="33">
        <f t="shared" si="9"/>
        <v>0</v>
      </c>
    </row>
    <row r="142" spans="1:17" ht="30" customHeight="1" x14ac:dyDescent="0.35">
      <c r="A142" s="1">
        <f t="shared" si="10"/>
        <v>125</v>
      </c>
      <c r="B142" s="1">
        <v>2021</v>
      </c>
      <c r="C142" s="1" t="s">
        <v>1203</v>
      </c>
      <c r="D142" s="1" t="str">
        <f t="shared" si="12"/>
        <v>Муниципальное образование Бокситогорское городское поселение</v>
      </c>
      <c r="E142" s="1" t="s">
        <v>1527</v>
      </c>
      <c r="F142" s="1" t="s">
        <v>4001</v>
      </c>
      <c r="G142" s="1" t="s">
        <v>6040</v>
      </c>
      <c r="H142" s="1" t="s">
        <v>1236</v>
      </c>
      <c r="I142" s="21">
        <f t="shared" si="13"/>
        <v>433860.48</v>
      </c>
      <c r="J142" s="21">
        <v>433860.48</v>
      </c>
      <c r="K142" s="21"/>
      <c r="L142" s="21"/>
      <c r="M142" s="1"/>
      <c r="N142" s="22">
        <v>44925</v>
      </c>
      <c r="O142" s="5" t="s">
        <v>1543</v>
      </c>
      <c r="P142" s="5" t="s">
        <v>6047</v>
      </c>
      <c r="Q142" s="33">
        <f t="shared" si="9"/>
        <v>0</v>
      </c>
    </row>
    <row r="143" spans="1:17" ht="30" customHeight="1" x14ac:dyDescent="0.35">
      <c r="A143" s="1">
        <f t="shared" si="10"/>
        <v>126</v>
      </c>
      <c r="B143" s="1">
        <v>2021</v>
      </c>
      <c r="C143" s="1" t="s">
        <v>1203</v>
      </c>
      <c r="D143" s="1" t="str">
        <f t="shared" si="12"/>
        <v>Муниципальное образование Бокситогорское городское поселение</v>
      </c>
      <c r="E143" s="1" t="s">
        <v>1528</v>
      </c>
      <c r="F143" s="1" t="s">
        <v>4002</v>
      </c>
      <c r="G143" s="1" t="s">
        <v>6040</v>
      </c>
      <c r="H143" s="1" t="s">
        <v>1236</v>
      </c>
      <c r="I143" s="21">
        <f t="shared" si="13"/>
        <v>859381.24</v>
      </c>
      <c r="J143" s="21">
        <v>859381.24</v>
      </c>
      <c r="K143" s="21"/>
      <c r="L143" s="21"/>
      <c r="M143" s="1"/>
      <c r="N143" s="22">
        <v>44925</v>
      </c>
      <c r="O143" s="5" t="s">
        <v>377</v>
      </c>
      <c r="P143" s="5" t="s">
        <v>6047</v>
      </c>
      <c r="Q143" s="33">
        <f t="shared" si="9"/>
        <v>0</v>
      </c>
    </row>
    <row r="144" spans="1:17" ht="30" customHeight="1" x14ac:dyDescent="0.35">
      <c r="A144" s="1">
        <f t="shared" si="10"/>
        <v>127</v>
      </c>
      <c r="B144" s="1">
        <v>2021</v>
      </c>
      <c r="C144" s="1" t="s">
        <v>1203</v>
      </c>
      <c r="D144" s="1" t="str">
        <f t="shared" si="12"/>
        <v>Муниципальное образование Бокситогорское городское поселение</v>
      </c>
      <c r="E144" s="1" t="s">
        <v>1529</v>
      </c>
      <c r="F144" s="1" t="s">
        <v>4003</v>
      </c>
      <c r="G144" s="1" t="s">
        <v>6040</v>
      </c>
      <c r="H144" s="1" t="s">
        <v>1236</v>
      </c>
      <c r="I144" s="21">
        <f t="shared" si="13"/>
        <v>690551.24</v>
      </c>
      <c r="J144" s="21">
        <v>690551.24</v>
      </c>
      <c r="K144" s="21"/>
      <c r="L144" s="21"/>
      <c r="M144" s="1"/>
      <c r="N144" s="22">
        <v>44925</v>
      </c>
      <c r="O144" s="5" t="s">
        <v>469</v>
      </c>
      <c r="P144" s="5" t="s">
        <v>6047</v>
      </c>
      <c r="Q144" s="33">
        <f t="shared" si="9"/>
        <v>0</v>
      </c>
    </row>
    <row r="145" spans="1:17" ht="30" customHeight="1" x14ac:dyDescent="0.35">
      <c r="A145" s="1">
        <f t="shared" si="10"/>
        <v>128</v>
      </c>
      <c r="B145" s="1">
        <v>2021</v>
      </c>
      <c r="C145" s="1" t="s">
        <v>1203</v>
      </c>
      <c r="D145" s="1" t="str">
        <f t="shared" si="12"/>
        <v>Муниципальное образование Бокситогорское городское поселение</v>
      </c>
      <c r="E145" s="8" t="s">
        <v>6045</v>
      </c>
      <c r="F145" s="1" t="s">
        <v>4004</v>
      </c>
      <c r="G145" s="1" t="s">
        <v>6040</v>
      </c>
      <c r="H145" s="1" t="s">
        <v>1236</v>
      </c>
      <c r="I145" s="21">
        <f t="shared" si="13"/>
        <v>287986.63</v>
      </c>
      <c r="J145" s="21">
        <v>287986.63</v>
      </c>
      <c r="K145" s="21"/>
      <c r="L145" s="21"/>
      <c r="M145" s="1"/>
      <c r="N145" s="22">
        <v>44925</v>
      </c>
      <c r="O145" s="5" t="s">
        <v>6054</v>
      </c>
      <c r="P145" s="5" t="s">
        <v>6053</v>
      </c>
      <c r="Q145" s="33">
        <f t="shared" si="9"/>
        <v>0</v>
      </c>
    </row>
    <row r="146" spans="1:17" ht="30" customHeight="1" x14ac:dyDescent="0.35">
      <c r="A146" s="1">
        <f t="shared" si="10"/>
        <v>129</v>
      </c>
      <c r="B146" s="1">
        <v>2020</v>
      </c>
      <c r="C146" s="1" t="s">
        <v>1203</v>
      </c>
      <c r="D146" s="1" t="str">
        <f t="shared" ref="D146:D151" si="14">VLOOKUP(E146,O:P,2,0)</f>
        <v>Муниципальное образование Бокситогорское городское поселение</v>
      </c>
      <c r="E146" s="8" t="s">
        <v>6046</v>
      </c>
      <c r="F146" s="1" t="s">
        <v>938</v>
      </c>
      <c r="G146" s="1" t="s">
        <v>6040</v>
      </c>
      <c r="H146" s="1" t="s">
        <v>7433</v>
      </c>
      <c r="I146" s="21">
        <f t="shared" si="13"/>
        <v>1097502.6499999999</v>
      </c>
      <c r="J146" s="21">
        <v>1097502.6499999999</v>
      </c>
      <c r="K146" s="21"/>
      <c r="L146" s="21">
        <f>I146*2.14/100</f>
        <v>23486.556710000001</v>
      </c>
      <c r="M146" s="1"/>
      <c r="N146" s="22">
        <v>44925</v>
      </c>
      <c r="O146" s="5" t="s">
        <v>6055</v>
      </c>
      <c r="P146" s="5" t="s">
        <v>6053</v>
      </c>
      <c r="Q146" s="33">
        <f t="shared" si="9"/>
        <v>0</v>
      </c>
    </row>
    <row r="147" spans="1:17" ht="30" customHeight="1" x14ac:dyDescent="0.35">
      <c r="A147" s="1">
        <f t="shared" si="10"/>
        <v>130</v>
      </c>
      <c r="B147" s="1">
        <v>2021</v>
      </c>
      <c r="C147" s="1" t="s">
        <v>1203</v>
      </c>
      <c r="D147" s="1" t="str">
        <f t="shared" si="14"/>
        <v>Муниципальное образование Бокситогорское городское поселение</v>
      </c>
      <c r="E147" s="8" t="s">
        <v>6046</v>
      </c>
      <c r="F147" s="1" t="s">
        <v>938</v>
      </c>
      <c r="G147" s="1" t="s">
        <v>6040</v>
      </c>
      <c r="H147" s="1" t="s">
        <v>7431</v>
      </c>
      <c r="I147" s="21">
        <f t="shared" si="13"/>
        <v>2931257.74</v>
      </c>
      <c r="J147" s="21">
        <v>2931257.74</v>
      </c>
      <c r="K147" s="21"/>
      <c r="L147" s="21">
        <f>I147*2.14/100</f>
        <v>62728.915636000012</v>
      </c>
      <c r="M147" s="1"/>
      <c r="N147" s="22">
        <v>44925</v>
      </c>
      <c r="O147" s="5" t="s">
        <v>380</v>
      </c>
      <c r="P147" s="5" t="s">
        <v>6056</v>
      </c>
      <c r="Q147" s="33">
        <f t="shared" ref="Q147:Q154" si="15">I147-J147</f>
        <v>0</v>
      </c>
    </row>
    <row r="148" spans="1:17" ht="30" customHeight="1" x14ac:dyDescent="0.35">
      <c r="A148" s="1">
        <f t="shared" ref="A148:A211" si="16">A147+1</f>
        <v>131</v>
      </c>
      <c r="B148" s="1">
        <v>2020</v>
      </c>
      <c r="C148" s="1" t="s">
        <v>1203</v>
      </c>
      <c r="D148" s="1" t="str">
        <f t="shared" si="14"/>
        <v>Муниципальное образование Бокситогорское городское поселение</v>
      </c>
      <c r="E148" s="1" t="s">
        <v>309</v>
      </c>
      <c r="F148" s="1" t="s">
        <v>939</v>
      </c>
      <c r="G148" s="1" t="s">
        <v>6040</v>
      </c>
      <c r="H148" s="1" t="s">
        <v>7433</v>
      </c>
      <c r="I148" s="21">
        <f t="shared" si="13"/>
        <v>3494278.27</v>
      </c>
      <c r="J148" s="21">
        <v>3494278.27</v>
      </c>
      <c r="K148" s="21"/>
      <c r="L148" s="21">
        <f>I148*2.14/100</f>
        <v>74777.554978</v>
      </c>
      <c r="M148" s="1"/>
      <c r="N148" s="22">
        <v>44925</v>
      </c>
      <c r="O148" s="5" t="s">
        <v>2307</v>
      </c>
      <c r="P148" s="5" t="s">
        <v>6056</v>
      </c>
      <c r="Q148" s="33">
        <f t="shared" si="15"/>
        <v>0</v>
      </c>
    </row>
    <row r="149" spans="1:17" ht="30" customHeight="1" x14ac:dyDescent="0.35">
      <c r="A149" s="1">
        <f t="shared" si="16"/>
        <v>132</v>
      </c>
      <c r="B149" s="1">
        <v>2020</v>
      </c>
      <c r="C149" s="1" t="s">
        <v>1203</v>
      </c>
      <c r="D149" s="1" t="str">
        <f t="shared" si="14"/>
        <v>Муниципальное образование Бокситогорское городское поселение</v>
      </c>
      <c r="E149" s="1" t="s">
        <v>309</v>
      </c>
      <c r="F149" s="1" t="s">
        <v>939</v>
      </c>
      <c r="G149" s="1" t="s">
        <v>6040</v>
      </c>
      <c r="H149" s="1" t="s">
        <v>1233</v>
      </c>
      <c r="I149" s="21">
        <f t="shared" si="13"/>
        <v>193497.84</v>
      </c>
      <c r="J149" s="21">
        <v>193497.84</v>
      </c>
      <c r="K149" s="21"/>
      <c r="L149" s="21">
        <f>I149*2.14/100</f>
        <v>4140.8537759999999</v>
      </c>
      <c r="M149" s="1"/>
      <c r="N149" s="22">
        <v>44925</v>
      </c>
      <c r="O149" s="5" t="s">
        <v>1548</v>
      </c>
      <c r="P149" s="5" t="s">
        <v>6056</v>
      </c>
      <c r="Q149" s="33">
        <f t="shared" si="15"/>
        <v>0</v>
      </c>
    </row>
    <row r="150" spans="1:17" ht="30" customHeight="1" x14ac:dyDescent="0.35">
      <c r="A150" s="1">
        <f t="shared" si="16"/>
        <v>133</v>
      </c>
      <c r="B150" s="1">
        <v>2020</v>
      </c>
      <c r="C150" s="1" t="s">
        <v>1203</v>
      </c>
      <c r="D150" s="1" t="str">
        <f t="shared" si="14"/>
        <v>Муниципальное образование Бокситогорское городское поселение</v>
      </c>
      <c r="E150" s="1" t="s">
        <v>309</v>
      </c>
      <c r="F150" s="1" t="s">
        <v>939</v>
      </c>
      <c r="G150" s="1" t="s">
        <v>6040</v>
      </c>
      <c r="H150" s="1" t="s">
        <v>1234</v>
      </c>
      <c r="I150" s="21">
        <f t="shared" si="13"/>
        <v>660771.53</v>
      </c>
      <c r="J150" s="21">
        <v>660771.53</v>
      </c>
      <c r="K150" s="21"/>
      <c r="L150" s="21">
        <f>I150*2.14/100</f>
        <v>14140.510742000002</v>
      </c>
      <c r="M150" s="1"/>
      <c r="N150" s="22">
        <v>44925</v>
      </c>
      <c r="O150" s="5" t="s">
        <v>1549</v>
      </c>
      <c r="P150" s="5" t="s">
        <v>6056</v>
      </c>
      <c r="Q150" s="33">
        <f t="shared" si="15"/>
        <v>0</v>
      </c>
    </row>
    <row r="151" spans="1:17" ht="30" customHeight="1" x14ac:dyDescent="0.35">
      <c r="A151" s="1">
        <f t="shared" si="16"/>
        <v>134</v>
      </c>
      <c r="B151" s="1">
        <v>2021</v>
      </c>
      <c r="C151" s="1" t="s">
        <v>1203</v>
      </c>
      <c r="D151" s="1" t="str">
        <f t="shared" si="14"/>
        <v>Муниципальное образование Бокситогорское городское поселение</v>
      </c>
      <c r="E151" s="1" t="s">
        <v>1530</v>
      </c>
      <c r="F151" s="1" t="s">
        <v>4005</v>
      </c>
      <c r="G151" s="1" t="s">
        <v>6040</v>
      </c>
      <c r="H151" s="1" t="s">
        <v>1236</v>
      </c>
      <c r="I151" s="21">
        <f t="shared" si="13"/>
        <v>346400.44</v>
      </c>
      <c r="J151" s="21">
        <v>346400.44</v>
      </c>
      <c r="K151" s="21"/>
      <c r="L151" s="21"/>
      <c r="M151" s="1"/>
      <c r="N151" s="35">
        <v>44925</v>
      </c>
      <c r="O151" s="5" t="s">
        <v>2308</v>
      </c>
      <c r="P151" s="5" t="s">
        <v>6058</v>
      </c>
      <c r="Q151" s="33">
        <f t="shared" si="15"/>
        <v>0</v>
      </c>
    </row>
    <row r="152" spans="1:17" ht="30" customHeight="1" x14ac:dyDescent="0.35">
      <c r="A152" s="1">
        <f t="shared" si="16"/>
        <v>135</v>
      </c>
      <c r="B152" s="1">
        <v>2021</v>
      </c>
      <c r="C152" s="1" t="s">
        <v>1203</v>
      </c>
      <c r="D152" s="1" t="s">
        <v>6047</v>
      </c>
      <c r="E152" s="1" t="s">
        <v>1532</v>
      </c>
      <c r="F152" s="1" t="s">
        <v>4007</v>
      </c>
      <c r="G152" s="1" t="s">
        <v>6040</v>
      </c>
      <c r="H152" s="1" t="s">
        <v>1236</v>
      </c>
      <c r="I152" s="21">
        <f t="shared" si="13"/>
        <v>248897.1</v>
      </c>
      <c r="J152" s="21">
        <v>248897.1</v>
      </c>
      <c r="K152" s="21"/>
      <c r="L152" s="21"/>
      <c r="M152" s="1"/>
      <c r="N152" s="22">
        <f t="shared" ref="N152:N183" si="17">N151</f>
        <v>44925</v>
      </c>
      <c r="O152" s="5" t="s">
        <v>230</v>
      </c>
      <c r="P152" s="5" t="s">
        <v>6797</v>
      </c>
      <c r="Q152" s="33">
        <f t="shared" si="15"/>
        <v>0</v>
      </c>
    </row>
    <row r="153" spans="1:17" ht="30" customHeight="1" x14ac:dyDescent="0.35">
      <c r="A153" s="1">
        <f t="shared" si="16"/>
        <v>136</v>
      </c>
      <c r="B153" s="1">
        <v>2021</v>
      </c>
      <c r="C153" s="1" t="s">
        <v>1203</v>
      </c>
      <c r="D153" s="1" t="s">
        <v>6047</v>
      </c>
      <c r="E153" s="1" t="s">
        <v>1533</v>
      </c>
      <c r="F153" s="1" t="s">
        <v>4008</v>
      </c>
      <c r="G153" s="1" t="s">
        <v>6040</v>
      </c>
      <c r="H153" s="1" t="s">
        <v>1236</v>
      </c>
      <c r="I153" s="21">
        <f t="shared" si="13"/>
        <v>351998.71999999997</v>
      </c>
      <c r="J153" s="21">
        <v>351998.71999999997</v>
      </c>
      <c r="K153" s="21"/>
      <c r="L153" s="21"/>
      <c r="M153" s="1"/>
      <c r="N153" s="22">
        <f t="shared" si="17"/>
        <v>44925</v>
      </c>
      <c r="O153" s="5" t="s">
        <v>3215</v>
      </c>
      <c r="P153" s="5" t="s">
        <v>6797</v>
      </c>
      <c r="Q153" s="33">
        <f t="shared" si="15"/>
        <v>0</v>
      </c>
    </row>
    <row r="154" spans="1:17" ht="30" customHeight="1" x14ac:dyDescent="0.35">
      <c r="A154" s="1">
        <f t="shared" si="16"/>
        <v>137</v>
      </c>
      <c r="B154" s="1">
        <v>2020</v>
      </c>
      <c r="C154" s="1" t="s">
        <v>1203</v>
      </c>
      <c r="D154" s="1" t="str">
        <f t="shared" ref="D154:D179" si="18">VLOOKUP(E154,O:P,2,0)</f>
        <v>Муниципальное образование Город Пикалево</v>
      </c>
      <c r="E154" s="1" t="s">
        <v>570</v>
      </c>
      <c r="F154" s="1" t="s">
        <v>6050</v>
      </c>
      <c r="G154" s="1" t="s">
        <v>6040</v>
      </c>
      <c r="H154" s="1" t="s">
        <v>1236</v>
      </c>
      <c r="I154" s="21">
        <f t="shared" si="13"/>
        <v>368550</v>
      </c>
      <c r="J154" s="21">
        <v>368550</v>
      </c>
      <c r="K154" s="21"/>
      <c r="L154" s="21"/>
      <c r="M154" s="1"/>
      <c r="N154" s="22">
        <f>N153</f>
        <v>44925</v>
      </c>
      <c r="O154" s="5"/>
      <c r="P154" s="5"/>
      <c r="Q154" s="33">
        <f t="shared" si="15"/>
        <v>0</v>
      </c>
    </row>
    <row r="155" spans="1:17" ht="30" customHeight="1" x14ac:dyDescent="0.35">
      <c r="A155" s="1">
        <f t="shared" si="16"/>
        <v>138</v>
      </c>
      <c r="B155" s="1">
        <v>2020</v>
      </c>
      <c r="C155" s="1" t="s">
        <v>1203</v>
      </c>
      <c r="D155" s="1" t="str">
        <f t="shared" si="18"/>
        <v>Муниципальное образование Город Пикалево</v>
      </c>
      <c r="E155" s="1" t="s">
        <v>570</v>
      </c>
      <c r="F155" s="1" t="s">
        <v>6050</v>
      </c>
      <c r="G155" s="1" t="s">
        <v>6040</v>
      </c>
      <c r="H155" s="1" t="s">
        <v>7693</v>
      </c>
      <c r="I155" s="21">
        <v>7523202.3200000003</v>
      </c>
      <c r="J155" s="21">
        <v>2171178.02</v>
      </c>
      <c r="K155" s="21">
        <v>5352024.3</v>
      </c>
      <c r="L155" s="21">
        <f>I155*2.14/100</f>
        <v>160996.52964800003</v>
      </c>
      <c r="M155" s="1">
        <v>3</v>
      </c>
      <c r="N155" s="22">
        <f t="shared" si="17"/>
        <v>44925</v>
      </c>
      <c r="O155" s="5" t="s">
        <v>233</v>
      </c>
      <c r="P155" s="5" t="s">
        <v>6800</v>
      </c>
      <c r="Q155" s="33">
        <f>I155-J155-K155</f>
        <v>0</v>
      </c>
    </row>
    <row r="156" spans="1:17" ht="30" customHeight="1" x14ac:dyDescent="0.35">
      <c r="A156" s="1">
        <f t="shared" si="16"/>
        <v>139</v>
      </c>
      <c r="B156" s="1">
        <v>2020</v>
      </c>
      <c r="C156" s="1" t="s">
        <v>1203</v>
      </c>
      <c r="D156" s="1" t="str">
        <f t="shared" si="18"/>
        <v>Муниципальное образование Город Пикалево</v>
      </c>
      <c r="E156" s="1" t="s">
        <v>570</v>
      </c>
      <c r="F156" s="1" t="s">
        <v>6050</v>
      </c>
      <c r="G156" s="1" t="s">
        <v>6040</v>
      </c>
      <c r="H156" s="1" t="s">
        <v>7694</v>
      </c>
      <c r="I156" s="21">
        <f>J156+K156</f>
        <v>185806.79</v>
      </c>
      <c r="J156" s="21">
        <v>185806.79</v>
      </c>
      <c r="K156" s="21"/>
      <c r="L156" s="21"/>
      <c r="M156" s="1"/>
      <c r="N156" s="22">
        <f t="shared" si="17"/>
        <v>44925</v>
      </c>
      <c r="O156" s="5" t="s">
        <v>1297</v>
      </c>
      <c r="P156" s="5" t="s">
        <v>6800</v>
      </c>
      <c r="Q156" s="33">
        <f t="shared" ref="Q156:Q157" si="19">I156-J156</f>
        <v>0</v>
      </c>
    </row>
    <row r="157" spans="1:17" ht="30" customHeight="1" x14ac:dyDescent="0.35">
      <c r="A157" s="1">
        <f t="shared" si="16"/>
        <v>140</v>
      </c>
      <c r="B157" s="1">
        <v>2020</v>
      </c>
      <c r="C157" s="1" t="s">
        <v>1203</v>
      </c>
      <c r="D157" s="1" t="str">
        <f t="shared" si="18"/>
        <v>Муниципальное образование Город Пикалево</v>
      </c>
      <c r="E157" s="1" t="s">
        <v>571</v>
      </c>
      <c r="F157" s="1" t="s">
        <v>6051</v>
      </c>
      <c r="G157" s="1" t="s">
        <v>6040</v>
      </c>
      <c r="H157" s="1" t="s">
        <v>1236</v>
      </c>
      <c r="I157" s="21">
        <f>J157+K157</f>
        <v>491400</v>
      </c>
      <c r="J157" s="21">
        <v>491400</v>
      </c>
      <c r="K157" s="21"/>
      <c r="L157" s="21"/>
      <c r="M157" s="1"/>
      <c r="N157" s="22">
        <f t="shared" si="17"/>
        <v>44925</v>
      </c>
      <c r="O157" s="5"/>
      <c r="P157" s="5"/>
      <c r="Q157" s="33">
        <f t="shared" si="19"/>
        <v>0</v>
      </c>
    </row>
    <row r="158" spans="1:17" ht="30" customHeight="1" x14ac:dyDescent="0.35">
      <c r="A158" s="1">
        <f t="shared" si="16"/>
        <v>141</v>
      </c>
      <c r="B158" s="1">
        <v>2020</v>
      </c>
      <c r="C158" s="1" t="s">
        <v>1203</v>
      </c>
      <c r="D158" s="1" t="str">
        <f t="shared" si="18"/>
        <v>Муниципальное образование Город Пикалево</v>
      </c>
      <c r="E158" s="1" t="s">
        <v>571</v>
      </c>
      <c r="F158" s="1" t="s">
        <v>6051</v>
      </c>
      <c r="G158" s="1" t="s">
        <v>6040</v>
      </c>
      <c r="H158" s="1" t="s">
        <v>7693</v>
      </c>
      <c r="I158" s="21">
        <v>9989340.6899999995</v>
      </c>
      <c r="J158" s="21">
        <v>2876409.22</v>
      </c>
      <c r="K158" s="21">
        <v>7112931.4699999997</v>
      </c>
      <c r="L158" s="21">
        <f>I158*2.14/100</f>
        <v>213771.890766</v>
      </c>
      <c r="M158" s="1">
        <v>4</v>
      </c>
      <c r="N158" s="22">
        <f t="shared" si="17"/>
        <v>44925</v>
      </c>
      <c r="O158" s="5" t="s">
        <v>1299</v>
      </c>
      <c r="P158" s="5" t="s">
        <v>6800</v>
      </c>
      <c r="Q158" s="33">
        <f>I158-J158-K158</f>
        <v>0</v>
      </c>
    </row>
    <row r="159" spans="1:17" ht="30" customHeight="1" x14ac:dyDescent="0.35">
      <c r="A159" s="1">
        <f t="shared" si="16"/>
        <v>142</v>
      </c>
      <c r="B159" s="1">
        <v>2020</v>
      </c>
      <c r="C159" s="1" t="s">
        <v>1203</v>
      </c>
      <c r="D159" s="1" t="str">
        <f t="shared" si="18"/>
        <v>Муниципальное образование Город Пикалево</v>
      </c>
      <c r="E159" s="1" t="s">
        <v>571</v>
      </c>
      <c r="F159" s="1" t="s">
        <v>6051</v>
      </c>
      <c r="G159" s="1" t="s">
        <v>6040</v>
      </c>
      <c r="H159" s="1" t="s">
        <v>7694</v>
      </c>
      <c r="I159" s="21">
        <f>J159+K159</f>
        <v>246481.35</v>
      </c>
      <c r="J159" s="21">
        <v>246481.35</v>
      </c>
      <c r="K159" s="21"/>
      <c r="L159" s="21"/>
      <c r="M159" s="1"/>
      <c r="N159" s="22">
        <f t="shared" si="17"/>
        <v>44925</v>
      </c>
      <c r="O159" s="5" t="s">
        <v>2508</v>
      </c>
      <c r="P159" s="5" t="s">
        <v>6800</v>
      </c>
      <c r="Q159" s="33">
        <f t="shared" ref="Q159:Q160" si="20">I159-J159</f>
        <v>0</v>
      </c>
    </row>
    <row r="160" spans="1:17" ht="30" customHeight="1" x14ac:dyDescent="0.35">
      <c r="A160" s="1">
        <f t="shared" si="16"/>
        <v>143</v>
      </c>
      <c r="B160" s="1">
        <v>2020</v>
      </c>
      <c r="C160" s="1" t="s">
        <v>1203</v>
      </c>
      <c r="D160" s="1" t="str">
        <f t="shared" si="18"/>
        <v>Муниципальное образование Город Пикалево</v>
      </c>
      <c r="E160" s="1" t="s">
        <v>572</v>
      </c>
      <c r="F160" s="1" t="s">
        <v>6052</v>
      </c>
      <c r="G160" s="1" t="s">
        <v>6040</v>
      </c>
      <c r="H160" s="1" t="s">
        <v>1236</v>
      </c>
      <c r="I160" s="21">
        <f>J160+K160</f>
        <v>491400</v>
      </c>
      <c r="J160" s="21">
        <v>491400</v>
      </c>
      <c r="K160" s="21"/>
      <c r="L160" s="21"/>
      <c r="M160" s="1"/>
      <c r="N160" s="22">
        <f t="shared" si="17"/>
        <v>44925</v>
      </c>
      <c r="O160" s="5"/>
      <c r="P160" s="5"/>
      <c r="Q160" s="33">
        <f t="shared" si="20"/>
        <v>0</v>
      </c>
    </row>
    <row r="161" spans="1:17" ht="30" customHeight="1" x14ac:dyDescent="0.35">
      <c r="A161" s="1">
        <f t="shared" si="16"/>
        <v>144</v>
      </c>
      <c r="B161" s="1">
        <v>2020</v>
      </c>
      <c r="C161" s="1" t="s">
        <v>1203</v>
      </c>
      <c r="D161" s="1" t="str">
        <f t="shared" si="18"/>
        <v>Муниципальное образование Город Пикалево</v>
      </c>
      <c r="E161" s="1" t="s">
        <v>572</v>
      </c>
      <c r="F161" s="1" t="s">
        <v>6052</v>
      </c>
      <c r="G161" s="1" t="s">
        <v>6040</v>
      </c>
      <c r="H161" s="1" t="s">
        <v>7693</v>
      </c>
      <c r="I161" s="21">
        <v>9952193.1899999995</v>
      </c>
      <c r="J161" s="21">
        <v>2891131.97</v>
      </c>
      <c r="K161" s="21">
        <v>7061061.2199999997</v>
      </c>
      <c r="L161" s="21">
        <f>I161*2.14/100</f>
        <v>212976.93426600003</v>
      </c>
      <c r="M161" s="1">
        <v>4</v>
      </c>
      <c r="N161" s="22">
        <f t="shared" si="17"/>
        <v>44925</v>
      </c>
      <c r="O161" s="5" t="s">
        <v>3469</v>
      </c>
      <c r="P161" s="5" t="s">
        <v>6833</v>
      </c>
      <c r="Q161" s="33">
        <f>I161-J161-K161</f>
        <v>0</v>
      </c>
    </row>
    <row r="162" spans="1:17" ht="30" customHeight="1" x14ac:dyDescent="0.35">
      <c r="A162" s="1">
        <f t="shared" si="16"/>
        <v>145</v>
      </c>
      <c r="B162" s="1">
        <v>2020</v>
      </c>
      <c r="C162" s="1" t="s">
        <v>1203</v>
      </c>
      <c r="D162" s="1" t="str">
        <f t="shared" si="18"/>
        <v>Муниципальное образование Город Пикалево</v>
      </c>
      <c r="E162" s="1" t="s">
        <v>572</v>
      </c>
      <c r="F162" s="1" t="s">
        <v>6052</v>
      </c>
      <c r="G162" s="1" t="s">
        <v>6040</v>
      </c>
      <c r="H162" s="1" t="s">
        <v>7694</v>
      </c>
      <c r="I162" s="21">
        <f t="shared" ref="I162:I193" si="21">J162+K162</f>
        <v>242698.23999999999</v>
      </c>
      <c r="J162" s="21">
        <v>242698.23999999999</v>
      </c>
      <c r="K162" s="21"/>
      <c r="L162" s="21"/>
      <c r="M162" s="1"/>
      <c r="N162" s="22">
        <f t="shared" si="17"/>
        <v>44925</v>
      </c>
      <c r="O162" s="5" t="s">
        <v>3470</v>
      </c>
      <c r="P162" s="5" t="s">
        <v>6833</v>
      </c>
      <c r="Q162" s="33">
        <f t="shared" ref="Q162:Q221" si="22">I162-J162</f>
        <v>0</v>
      </c>
    </row>
    <row r="163" spans="1:17" ht="30" customHeight="1" x14ac:dyDescent="0.35">
      <c r="A163" s="1">
        <f t="shared" si="16"/>
        <v>146</v>
      </c>
      <c r="B163" s="1">
        <v>2021</v>
      </c>
      <c r="C163" s="1" t="s">
        <v>1203</v>
      </c>
      <c r="D163" s="1" t="str">
        <f t="shared" si="18"/>
        <v>Муниципальное образование Город Пикалево</v>
      </c>
      <c r="E163" s="1" t="s">
        <v>1980</v>
      </c>
      <c r="F163" s="1" t="s">
        <v>4419</v>
      </c>
      <c r="G163" s="1" t="s">
        <v>6040</v>
      </c>
      <c r="H163" s="1" t="s">
        <v>1236</v>
      </c>
      <c r="I163" s="21">
        <f t="shared" si="21"/>
        <v>86235.35</v>
      </c>
      <c r="J163" s="21">
        <v>86235.35</v>
      </c>
      <c r="K163" s="21"/>
      <c r="L163" s="21"/>
      <c r="M163" s="1"/>
      <c r="N163" s="22">
        <f t="shared" si="17"/>
        <v>44925</v>
      </c>
      <c r="O163" s="5" t="s">
        <v>2518</v>
      </c>
      <c r="P163" s="5" t="s">
        <v>6816</v>
      </c>
      <c r="Q163" s="33">
        <f t="shared" si="22"/>
        <v>0</v>
      </c>
    </row>
    <row r="164" spans="1:17" ht="30" customHeight="1" x14ac:dyDescent="0.35">
      <c r="A164" s="1">
        <f t="shared" si="16"/>
        <v>147</v>
      </c>
      <c r="B164" s="1">
        <v>2021</v>
      </c>
      <c r="C164" s="1" t="s">
        <v>1203</v>
      </c>
      <c r="D164" s="1" t="str">
        <f t="shared" si="18"/>
        <v>Муниципальное образование Город Пикалево</v>
      </c>
      <c r="E164" s="1" t="s">
        <v>1981</v>
      </c>
      <c r="F164" s="1" t="s">
        <v>4420</v>
      </c>
      <c r="G164" s="1" t="s">
        <v>6040</v>
      </c>
      <c r="H164" s="1" t="s">
        <v>1236</v>
      </c>
      <c r="I164" s="21">
        <f t="shared" si="21"/>
        <v>213507.7</v>
      </c>
      <c r="J164" s="21">
        <v>213507.7</v>
      </c>
      <c r="K164" s="21"/>
      <c r="L164" s="21"/>
      <c r="M164" s="1"/>
      <c r="N164" s="22">
        <f t="shared" si="17"/>
        <v>44925</v>
      </c>
      <c r="O164" s="5" t="s">
        <v>3472</v>
      </c>
      <c r="P164" s="5" t="s">
        <v>6816</v>
      </c>
      <c r="Q164" s="33">
        <f t="shared" si="22"/>
        <v>0</v>
      </c>
    </row>
    <row r="165" spans="1:17" ht="30" customHeight="1" x14ac:dyDescent="0.35">
      <c r="A165" s="1">
        <f t="shared" si="16"/>
        <v>148</v>
      </c>
      <c r="B165" s="1">
        <v>2021</v>
      </c>
      <c r="C165" s="1" t="s">
        <v>1203</v>
      </c>
      <c r="D165" s="1" t="str">
        <f t="shared" si="18"/>
        <v>Муниципальное образование Город Пикалево</v>
      </c>
      <c r="E165" s="1" t="s">
        <v>1985</v>
      </c>
      <c r="F165" s="1" t="s">
        <v>4423</v>
      </c>
      <c r="G165" s="1" t="s">
        <v>6040</v>
      </c>
      <c r="H165" s="1" t="s">
        <v>1236</v>
      </c>
      <c r="I165" s="21">
        <f t="shared" si="21"/>
        <v>212817.97</v>
      </c>
      <c r="J165" s="21">
        <v>212817.97</v>
      </c>
      <c r="K165" s="21"/>
      <c r="L165" s="21"/>
      <c r="M165" s="1"/>
      <c r="N165" s="22">
        <f t="shared" si="17"/>
        <v>44925</v>
      </c>
      <c r="O165" s="5" t="s">
        <v>2967</v>
      </c>
      <c r="P165" s="5" t="s">
        <v>6835</v>
      </c>
      <c r="Q165" s="33">
        <f t="shared" si="22"/>
        <v>0</v>
      </c>
    </row>
    <row r="166" spans="1:17" ht="30" customHeight="1" x14ac:dyDescent="0.35">
      <c r="A166" s="1">
        <f t="shared" si="16"/>
        <v>149</v>
      </c>
      <c r="B166" s="1">
        <v>2021</v>
      </c>
      <c r="C166" s="1" t="s">
        <v>1203</v>
      </c>
      <c r="D166" s="1" t="str">
        <f t="shared" si="18"/>
        <v>Муниципальное образование Город Пикалево</v>
      </c>
      <c r="E166" s="1" t="s">
        <v>1536</v>
      </c>
      <c r="F166" s="1" t="s">
        <v>4011</v>
      </c>
      <c r="G166" s="1" t="s">
        <v>6040</v>
      </c>
      <c r="H166" s="1" t="s">
        <v>1236</v>
      </c>
      <c r="I166" s="21">
        <f t="shared" si="21"/>
        <v>1124638.24</v>
      </c>
      <c r="J166" s="21">
        <v>1124638.24</v>
      </c>
      <c r="K166" s="21"/>
      <c r="L166" s="21"/>
      <c r="M166" s="1"/>
      <c r="N166" s="22">
        <f t="shared" si="17"/>
        <v>44925</v>
      </c>
      <c r="O166" s="5" t="s">
        <v>2968</v>
      </c>
      <c r="P166" s="5" t="s">
        <v>6835</v>
      </c>
      <c r="Q166" s="33">
        <f t="shared" si="22"/>
        <v>0</v>
      </c>
    </row>
    <row r="167" spans="1:17" ht="30" customHeight="1" x14ac:dyDescent="0.35">
      <c r="A167" s="1">
        <f t="shared" si="16"/>
        <v>150</v>
      </c>
      <c r="B167" s="1">
        <v>2021</v>
      </c>
      <c r="C167" s="1" t="s">
        <v>1203</v>
      </c>
      <c r="D167" s="1" t="str">
        <f t="shared" si="18"/>
        <v>Муниципальное образование Город Пикалево</v>
      </c>
      <c r="E167" s="1" t="s">
        <v>1537</v>
      </c>
      <c r="F167" s="38" t="s">
        <v>4012</v>
      </c>
      <c r="G167" s="1" t="s">
        <v>6040</v>
      </c>
      <c r="H167" s="1" t="s">
        <v>1236</v>
      </c>
      <c r="I167" s="21">
        <f t="shared" si="21"/>
        <v>205434.72</v>
      </c>
      <c r="J167" s="21">
        <v>205434.72</v>
      </c>
      <c r="K167" s="21"/>
      <c r="L167" s="21"/>
      <c r="M167" s="1"/>
      <c r="N167" s="22">
        <f t="shared" si="17"/>
        <v>44925</v>
      </c>
      <c r="O167" s="5" t="s">
        <v>6837</v>
      </c>
      <c r="P167" s="5" t="s">
        <v>6835</v>
      </c>
      <c r="Q167" s="33">
        <f t="shared" si="22"/>
        <v>0</v>
      </c>
    </row>
    <row r="168" spans="1:17" ht="30" customHeight="1" x14ac:dyDescent="0.35">
      <c r="A168" s="1">
        <f t="shared" si="16"/>
        <v>151</v>
      </c>
      <c r="B168" s="1">
        <v>2021</v>
      </c>
      <c r="C168" s="1" t="s">
        <v>1203</v>
      </c>
      <c r="D168" s="1" t="str">
        <f t="shared" si="18"/>
        <v>Муниципальное образование Город Пикалево</v>
      </c>
      <c r="E168" s="1" t="s">
        <v>1538</v>
      </c>
      <c r="F168" s="98" t="s">
        <v>4013</v>
      </c>
      <c r="G168" s="1" t="s">
        <v>6040</v>
      </c>
      <c r="H168" s="1" t="s">
        <v>1236</v>
      </c>
      <c r="I168" s="21">
        <f t="shared" si="21"/>
        <v>205819.39</v>
      </c>
      <c r="J168" s="21">
        <v>205819.39</v>
      </c>
      <c r="K168" s="21"/>
      <c r="L168" s="21"/>
      <c r="M168" s="1"/>
      <c r="N168" s="22">
        <f t="shared" si="17"/>
        <v>44925</v>
      </c>
      <c r="O168" s="5" t="s">
        <v>2969</v>
      </c>
      <c r="P168" s="5" t="s">
        <v>6835</v>
      </c>
      <c r="Q168" s="33">
        <f t="shared" si="22"/>
        <v>0</v>
      </c>
    </row>
    <row r="169" spans="1:17" ht="30" customHeight="1" x14ac:dyDescent="0.35">
      <c r="A169" s="1">
        <f t="shared" si="16"/>
        <v>152</v>
      </c>
      <c r="B169" s="1">
        <v>2021</v>
      </c>
      <c r="C169" s="1" t="s">
        <v>1203</v>
      </c>
      <c r="D169" s="1" t="str">
        <f t="shared" si="18"/>
        <v>Муниципальное образование Город Пикалево</v>
      </c>
      <c r="E169" s="1" t="s">
        <v>1539</v>
      </c>
      <c r="F169" s="20" t="s">
        <v>4014</v>
      </c>
      <c r="G169" s="1" t="s">
        <v>6040</v>
      </c>
      <c r="H169" s="1" t="s">
        <v>1236</v>
      </c>
      <c r="I169" s="21">
        <f t="shared" si="21"/>
        <v>182563.43</v>
      </c>
      <c r="J169" s="21">
        <v>182563.43</v>
      </c>
      <c r="K169" s="21"/>
      <c r="L169" s="21"/>
      <c r="M169" s="1"/>
      <c r="N169" s="22">
        <f t="shared" si="17"/>
        <v>44925</v>
      </c>
      <c r="O169" s="5" t="s">
        <v>641</v>
      </c>
      <c r="P169" s="5" t="s">
        <v>6835</v>
      </c>
      <c r="Q169" s="33">
        <f t="shared" si="22"/>
        <v>0</v>
      </c>
    </row>
    <row r="170" spans="1:17" ht="30" customHeight="1" x14ac:dyDescent="0.35">
      <c r="A170" s="1">
        <f t="shared" si="16"/>
        <v>153</v>
      </c>
      <c r="B170" s="1">
        <v>2021</v>
      </c>
      <c r="C170" s="1" t="s">
        <v>1203</v>
      </c>
      <c r="D170" s="1" t="str">
        <f t="shared" si="18"/>
        <v>Муниципальное образование Город Пикалево</v>
      </c>
      <c r="E170" s="1" t="s">
        <v>1540</v>
      </c>
      <c r="F170" s="36" t="s">
        <v>4015</v>
      </c>
      <c r="G170" s="1" t="s">
        <v>6040</v>
      </c>
      <c r="H170" s="1" t="s">
        <v>1236</v>
      </c>
      <c r="I170" s="21">
        <f t="shared" si="21"/>
        <v>184023.78</v>
      </c>
      <c r="J170" s="21">
        <v>184023.78</v>
      </c>
      <c r="K170" s="21"/>
      <c r="L170" s="21"/>
      <c r="M170" s="1"/>
      <c r="N170" s="22">
        <f t="shared" si="17"/>
        <v>44925</v>
      </c>
      <c r="O170" s="5" t="s">
        <v>234</v>
      </c>
      <c r="P170" s="5" t="s">
        <v>6835</v>
      </c>
      <c r="Q170" s="33">
        <f t="shared" si="22"/>
        <v>0</v>
      </c>
    </row>
    <row r="171" spans="1:17" ht="30" customHeight="1" x14ac:dyDescent="0.35">
      <c r="A171" s="1">
        <f t="shared" si="16"/>
        <v>154</v>
      </c>
      <c r="B171" s="1">
        <v>2021</v>
      </c>
      <c r="C171" s="1" t="s">
        <v>1203</v>
      </c>
      <c r="D171" s="1" t="str">
        <f t="shared" si="18"/>
        <v>Муниципальное образование Город Пикалево</v>
      </c>
      <c r="E171" s="1" t="s">
        <v>1541</v>
      </c>
      <c r="F171" s="1" t="s">
        <v>4016</v>
      </c>
      <c r="G171" s="1" t="s">
        <v>6040</v>
      </c>
      <c r="H171" s="1" t="s">
        <v>1236</v>
      </c>
      <c r="I171" s="21">
        <f t="shared" si="21"/>
        <v>208062.33</v>
      </c>
      <c r="J171" s="21">
        <v>208062.33</v>
      </c>
      <c r="K171" s="21"/>
      <c r="L171" s="21"/>
      <c r="M171" s="1"/>
      <c r="N171" s="22">
        <f t="shared" si="17"/>
        <v>44925</v>
      </c>
      <c r="O171" s="5" t="s">
        <v>2970</v>
      </c>
      <c r="P171" s="5" t="s">
        <v>6835</v>
      </c>
      <c r="Q171" s="33">
        <f t="shared" si="22"/>
        <v>0</v>
      </c>
    </row>
    <row r="172" spans="1:17" ht="30" customHeight="1" x14ac:dyDescent="0.35">
      <c r="A172" s="1">
        <f t="shared" si="16"/>
        <v>155</v>
      </c>
      <c r="B172" s="1">
        <v>2020</v>
      </c>
      <c r="C172" s="1" t="s">
        <v>1203</v>
      </c>
      <c r="D172" s="1" t="str">
        <f t="shared" si="18"/>
        <v>Муниципальное образование Город Пикалево</v>
      </c>
      <c r="E172" s="1" t="s">
        <v>463</v>
      </c>
      <c r="F172" s="1" t="s">
        <v>1096</v>
      </c>
      <c r="G172" s="1" t="s">
        <v>6040</v>
      </c>
      <c r="H172" s="1" t="s">
        <v>7697</v>
      </c>
      <c r="I172" s="21">
        <f t="shared" si="21"/>
        <v>16417632.890000001</v>
      </c>
      <c r="J172" s="21">
        <v>16417632.890000001</v>
      </c>
      <c r="K172" s="21"/>
      <c r="L172" s="21">
        <f>I172*2.14/100</f>
        <v>351337.34384600003</v>
      </c>
      <c r="M172" s="1"/>
      <c r="N172" s="22">
        <f t="shared" si="17"/>
        <v>44925</v>
      </c>
      <c r="O172" s="5" t="s">
        <v>2971</v>
      </c>
      <c r="P172" s="5" t="s">
        <v>6835</v>
      </c>
      <c r="Q172" s="33">
        <f t="shared" si="22"/>
        <v>0</v>
      </c>
    </row>
    <row r="173" spans="1:17" ht="45.75" customHeight="1" x14ac:dyDescent="0.35">
      <c r="A173" s="1">
        <f t="shared" si="16"/>
        <v>156</v>
      </c>
      <c r="B173" s="1">
        <v>2020</v>
      </c>
      <c r="C173" s="1" t="s">
        <v>1203</v>
      </c>
      <c r="D173" s="1" t="str">
        <f t="shared" si="18"/>
        <v>Муниципальное образование Город Пикалево</v>
      </c>
      <c r="E173" s="1" t="s">
        <v>376</v>
      </c>
      <c r="F173" s="1" t="s">
        <v>1013</v>
      </c>
      <c r="G173" s="1" t="s">
        <v>6040</v>
      </c>
      <c r="H173" s="1" t="s">
        <v>7431</v>
      </c>
      <c r="I173" s="21">
        <f t="shared" si="21"/>
        <v>3381274.16</v>
      </c>
      <c r="J173" s="21">
        <v>3381274.16</v>
      </c>
      <c r="K173" s="21"/>
      <c r="L173" s="21">
        <f>I173*2.14/100</f>
        <v>72359.267024000001</v>
      </c>
      <c r="M173" s="1"/>
      <c r="N173" s="22">
        <f t="shared" si="17"/>
        <v>44925</v>
      </c>
      <c r="O173" s="5" t="s">
        <v>2990</v>
      </c>
      <c r="P173" s="5" t="s">
        <v>6835</v>
      </c>
      <c r="Q173" s="33">
        <f t="shared" si="22"/>
        <v>0</v>
      </c>
    </row>
    <row r="174" spans="1:17" ht="30" customHeight="1" x14ac:dyDescent="0.35">
      <c r="A174" s="1">
        <f t="shared" si="16"/>
        <v>157</v>
      </c>
      <c r="B174" s="1">
        <v>2021</v>
      </c>
      <c r="C174" s="1" t="s">
        <v>1203</v>
      </c>
      <c r="D174" s="1" t="str">
        <f t="shared" si="18"/>
        <v>Муниципальное образование Город Пикалево</v>
      </c>
      <c r="E174" s="1" t="s">
        <v>1542</v>
      </c>
      <c r="F174" s="1" t="s">
        <v>4017</v>
      </c>
      <c r="G174" s="1" t="s">
        <v>6040</v>
      </c>
      <c r="H174" s="1" t="s">
        <v>1236</v>
      </c>
      <c r="I174" s="21">
        <f t="shared" si="21"/>
        <v>335396.78000000003</v>
      </c>
      <c r="J174" s="21">
        <v>335396.78000000003</v>
      </c>
      <c r="K174" s="21"/>
      <c r="L174" s="21"/>
      <c r="M174" s="1"/>
      <c r="N174" s="22">
        <f t="shared" si="17"/>
        <v>44925</v>
      </c>
      <c r="O174" s="5" t="s">
        <v>2992</v>
      </c>
      <c r="P174" s="5" t="s">
        <v>6835</v>
      </c>
      <c r="Q174" s="33">
        <f t="shared" si="22"/>
        <v>0</v>
      </c>
    </row>
    <row r="175" spans="1:17" ht="30" customHeight="1" x14ac:dyDescent="0.35">
      <c r="A175" s="1">
        <f t="shared" si="16"/>
        <v>158</v>
      </c>
      <c r="B175" s="1">
        <v>2021</v>
      </c>
      <c r="C175" s="1" t="s">
        <v>1203</v>
      </c>
      <c r="D175" s="1" t="str">
        <f t="shared" si="18"/>
        <v>Муниципальное образование Город Пикалево</v>
      </c>
      <c r="E175" s="1" t="s">
        <v>1543</v>
      </c>
      <c r="F175" s="1" t="s">
        <v>4018</v>
      </c>
      <c r="G175" s="1" t="s">
        <v>6040</v>
      </c>
      <c r="H175" s="1" t="s">
        <v>1236</v>
      </c>
      <c r="I175" s="21">
        <f t="shared" si="21"/>
        <v>186609.24</v>
      </c>
      <c r="J175" s="21">
        <v>186609.24</v>
      </c>
      <c r="K175" s="21"/>
      <c r="L175" s="21"/>
      <c r="M175" s="1"/>
      <c r="N175" s="22">
        <f t="shared" si="17"/>
        <v>44925</v>
      </c>
      <c r="O175" s="5" t="s">
        <v>2563</v>
      </c>
      <c r="P175" s="5" t="s">
        <v>6841</v>
      </c>
      <c r="Q175" s="33">
        <f t="shared" si="22"/>
        <v>0</v>
      </c>
    </row>
    <row r="176" spans="1:17" ht="30" customHeight="1" x14ac:dyDescent="0.35">
      <c r="A176" s="1">
        <f t="shared" si="16"/>
        <v>159</v>
      </c>
      <c r="B176" s="1">
        <v>2020</v>
      </c>
      <c r="C176" s="1" t="s">
        <v>1203</v>
      </c>
      <c r="D176" s="1" t="str">
        <f t="shared" si="18"/>
        <v>Муниципальное образование Город Пикалево</v>
      </c>
      <c r="E176" s="1" t="s">
        <v>377</v>
      </c>
      <c r="F176" s="8" t="s">
        <v>1014</v>
      </c>
      <c r="G176" s="1" t="s">
        <v>6040</v>
      </c>
      <c r="H176" s="1" t="s">
        <v>7431</v>
      </c>
      <c r="I176" s="21">
        <f t="shared" si="21"/>
        <v>3187730.4</v>
      </c>
      <c r="J176" s="21">
        <v>3187730.4</v>
      </c>
      <c r="K176" s="21"/>
      <c r="L176" s="21">
        <f>I176*2.14/100</f>
        <v>68217.430559999993</v>
      </c>
      <c r="M176" s="1"/>
      <c r="N176" s="22">
        <f t="shared" si="17"/>
        <v>44925</v>
      </c>
      <c r="O176" s="5" t="s">
        <v>2564</v>
      </c>
      <c r="P176" s="5" t="s">
        <v>6841</v>
      </c>
      <c r="Q176" s="33">
        <f t="shared" si="22"/>
        <v>0</v>
      </c>
    </row>
    <row r="177" spans="1:17" ht="30" customHeight="1" x14ac:dyDescent="0.35">
      <c r="A177" s="1">
        <f t="shared" si="16"/>
        <v>160</v>
      </c>
      <c r="B177" s="1">
        <v>2020</v>
      </c>
      <c r="C177" s="1" t="s">
        <v>1203</v>
      </c>
      <c r="D177" s="1" t="str">
        <f t="shared" si="18"/>
        <v>Муниципальное образование Город Пикалево</v>
      </c>
      <c r="E177" s="1" t="s">
        <v>469</v>
      </c>
      <c r="F177" s="8" t="s">
        <v>1102</v>
      </c>
      <c r="G177" s="1" t="s">
        <v>6040</v>
      </c>
      <c r="H177" s="1" t="s">
        <v>7677</v>
      </c>
      <c r="I177" s="21">
        <f t="shared" si="21"/>
        <v>3046330.78</v>
      </c>
      <c r="J177" s="21">
        <v>3046330.78</v>
      </c>
      <c r="K177" s="21"/>
      <c r="L177" s="21">
        <f>I177*2.14/100</f>
        <v>65191.478691999997</v>
      </c>
      <c r="M177" s="1"/>
      <c r="N177" s="22">
        <f t="shared" si="17"/>
        <v>44925</v>
      </c>
      <c r="O177" s="5" t="s">
        <v>417</v>
      </c>
      <c r="P177" s="5" t="s">
        <v>6841</v>
      </c>
      <c r="Q177" s="33">
        <f t="shared" si="22"/>
        <v>0</v>
      </c>
    </row>
    <row r="178" spans="1:17" ht="30" customHeight="1" x14ac:dyDescent="0.35">
      <c r="A178" s="1">
        <f t="shared" si="16"/>
        <v>161</v>
      </c>
      <c r="B178" s="1">
        <v>2020</v>
      </c>
      <c r="C178" s="1" t="s">
        <v>1203</v>
      </c>
      <c r="D178" s="1" t="str">
        <f t="shared" si="18"/>
        <v>Муниципальное образование Город Пикалево</v>
      </c>
      <c r="E178" s="1" t="s">
        <v>469</v>
      </c>
      <c r="F178" s="1" t="s">
        <v>1102</v>
      </c>
      <c r="G178" s="1" t="s">
        <v>6040</v>
      </c>
      <c r="H178" s="1" t="s">
        <v>1236</v>
      </c>
      <c r="I178" s="21">
        <f t="shared" si="21"/>
        <v>485784.28</v>
      </c>
      <c r="J178" s="21">
        <v>485784.28</v>
      </c>
      <c r="K178" s="21"/>
      <c r="L178" s="21"/>
      <c r="M178" s="1"/>
      <c r="N178" s="22">
        <f t="shared" si="17"/>
        <v>44925</v>
      </c>
      <c r="O178" s="5"/>
      <c r="P178" s="5"/>
      <c r="Q178" s="33">
        <f t="shared" si="22"/>
        <v>0</v>
      </c>
    </row>
    <row r="179" spans="1:17" ht="30" customHeight="1" x14ac:dyDescent="0.35">
      <c r="A179" s="1">
        <f t="shared" si="16"/>
        <v>162</v>
      </c>
      <c r="B179" s="1">
        <v>2021</v>
      </c>
      <c r="C179" s="1" t="s">
        <v>1203</v>
      </c>
      <c r="D179" s="1" t="str">
        <f t="shared" si="18"/>
        <v>Муниципальное образование Город Пикалево</v>
      </c>
      <c r="E179" s="1" t="s">
        <v>469</v>
      </c>
      <c r="F179" s="1" t="s">
        <v>1102</v>
      </c>
      <c r="G179" s="1" t="s">
        <v>6040</v>
      </c>
      <c r="H179" s="1" t="s">
        <v>7431</v>
      </c>
      <c r="I179" s="21">
        <f t="shared" si="21"/>
        <v>6620723.21</v>
      </c>
      <c r="J179" s="21">
        <v>6620723.21</v>
      </c>
      <c r="K179" s="21"/>
      <c r="L179" s="21">
        <f t="shared" ref="L179:L190" si="23">I179*2.14/100</f>
        <v>141683.47669400001</v>
      </c>
      <c r="M179" s="1"/>
      <c r="N179" s="22">
        <f t="shared" si="17"/>
        <v>44925</v>
      </c>
      <c r="O179" s="5" t="s">
        <v>2566</v>
      </c>
      <c r="P179" s="5" t="s">
        <v>6841</v>
      </c>
      <c r="Q179" s="33">
        <f t="shared" si="22"/>
        <v>0</v>
      </c>
    </row>
    <row r="180" spans="1:17" ht="30" customHeight="1" x14ac:dyDescent="0.35">
      <c r="A180" s="1">
        <f t="shared" si="16"/>
        <v>163</v>
      </c>
      <c r="B180" s="1">
        <v>2020</v>
      </c>
      <c r="C180" s="1" t="s">
        <v>1203</v>
      </c>
      <c r="D180" s="1" t="s">
        <v>6053</v>
      </c>
      <c r="E180" s="1" t="s">
        <v>310</v>
      </c>
      <c r="F180" s="1" t="s">
        <v>940</v>
      </c>
      <c r="G180" s="1" t="s">
        <v>6040</v>
      </c>
      <c r="H180" s="1" t="s">
        <v>1233</v>
      </c>
      <c r="I180" s="21">
        <f t="shared" si="21"/>
        <v>926719.2</v>
      </c>
      <c r="J180" s="21">
        <v>926719.2</v>
      </c>
      <c r="K180" s="21"/>
      <c r="L180" s="21">
        <f t="shared" si="23"/>
        <v>19831.79088</v>
      </c>
      <c r="M180" s="1"/>
      <c r="N180" s="22">
        <f t="shared" si="17"/>
        <v>44925</v>
      </c>
      <c r="O180" s="5" t="s">
        <v>299</v>
      </c>
      <c r="P180" s="5" t="s">
        <v>7208</v>
      </c>
      <c r="Q180" s="33">
        <f t="shared" si="22"/>
        <v>0</v>
      </c>
    </row>
    <row r="181" spans="1:17" ht="30" customHeight="1" x14ac:dyDescent="0.35">
      <c r="A181" s="1">
        <f t="shared" si="16"/>
        <v>164</v>
      </c>
      <c r="B181" s="1">
        <v>2020</v>
      </c>
      <c r="C181" s="1" t="s">
        <v>1203</v>
      </c>
      <c r="D181" s="1" t="s">
        <v>6053</v>
      </c>
      <c r="E181" s="1" t="s">
        <v>310</v>
      </c>
      <c r="F181" s="1" t="s">
        <v>940</v>
      </c>
      <c r="G181" s="1" t="s">
        <v>6040</v>
      </c>
      <c r="H181" s="1" t="s">
        <v>1234</v>
      </c>
      <c r="I181" s="21">
        <f t="shared" si="21"/>
        <v>1699382.4</v>
      </c>
      <c r="J181" s="21">
        <v>1699382.4</v>
      </c>
      <c r="K181" s="21"/>
      <c r="L181" s="21">
        <f t="shared" si="23"/>
        <v>36366.783360000001</v>
      </c>
      <c r="M181" s="1"/>
      <c r="N181" s="22">
        <f t="shared" si="17"/>
        <v>44925</v>
      </c>
      <c r="O181" s="5" t="s">
        <v>7330</v>
      </c>
      <c r="P181" s="5" t="s">
        <v>7208</v>
      </c>
      <c r="Q181" s="33">
        <f t="shared" si="22"/>
        <v>0</v>
      </c>
    </row>
    <row r="182" spans="1:17" ht="30" customHeight="1" x14ac:dyDescent="0.35">
      <c r="A182" s="1">
        <f t="shared" si="16"/>
        <v>165</v>
      </c>
      <c r="B182" s="1">
        <v>2020</v>
      </c>
      <c r="C182" s="1" t="s">
        <v>1203</v>
      </c>
      <c r="D182" s="1" t="s">
        <v>6053</v>
      </c>
      <c r="E182" s="1" t="s">
        <v>310</v>
      </c>
      <c r="F182" s="1" t="s">
        <v>940</v>
      </c>
      <c r="G182" s="1" t="s">
        <v>6040</v>
      </c>
      <c r="H182" s="1" t="s">
        <v>7432</v>
      </c>
      <c r="I182" s="21">
        <f t="shared" si="21"/>
        <v>946485.6</v>
      </c>
      <c r="J182" s="21">
        <v>946485.6</v>
      </c>
      <c r="K182" s="21"/>
      <c r="L182" s="21">
        <f t="shared" si="23"/>
        <v>20254.791840000002</v>
      </c>
      <c r="M182" s="1"/>
      <c r="N182" s="22">
        <f t="shared" si="17"/>
        <v>44925</v>
      </c>
      <c r="O182" s="5" t="s">
        <v>7332</v>
      </c>
      <c r="P182" s="5" t="s">
        <v>7208</v>
      </c>
      <c r="Q182" s="33">
        <f t="shared" si="22"/>
        <v>0</v>
      </c>
    </row>
    <row r="183" spans="1:17" ht="30" customHeight="1" x14ac:dyDescent="0.35">
      <c r="A183" s="1">
        <f t="shared" si="16"/>
        <v>166</v>
      </c>
      <c r="B183" s="1">
        <v>2020</v>
      </c>
      <c r="C183" s="1" t="s">
        <v>1203</v>
      </c>
      <c r="D183" s="1" t="s">
        <v>6053</v>
      </c>
      <c r="E183" s="1" t="s">
        <v>6054</v>
      </c>
      <c r="F183" s="1" t="s">
        <v>940</v>
      </c>
      <c r="G183" s="1" t="s">
        <v>6040</v>
      </c>
      <c r="H183" s="1" t="s">
        <v>7695</v>
      </c>
      <c r="I183" s="21">
        <f t="shared" si="21"/>
        <v>460306.14</v>
      </c>
      <c r="J183" s="21">
        <v>460306.14</v>
      </c>
      <c r="K183" s="21"/>
      <c r="L183" s="21">
        <f t="shared" si="23"/>
        <v>9850.5513960000008</v>
      </c>
      <c r="M183" s="1"/>
      <c r="N183" s="22">
        <f t="shared" si="17"/>
        <v>44925</v>
      </c>
      <c r="O183" s="5" t="s">
        <v>7334</v>
      </c>
      <c r="P183" s="5" t="s">
        <v>7208</v>
      </c>
      <c r="Q183" s="33">
        <f t="shared" si="22"/>
        <v>0</v>
      </c>
    </row>
    <row r="184" spans="1:17" ht="30" customHeight="1" x14ac:dyDescent="0.35">
      <c r="A184" s="1">
        <f t="shared" si="16"/>
        <v>167</v>
      </c>
      <c r="B184" s="1">
        <v>2020</v>
      </c>
      <c r="C184" s="1" t="s">
        <v>1203</v>
      </c>
      <c r="D184" s="1" t="s">
        <v>6053</v>
      </c>
      <c r="E184" s="1" t="s">
        <v>6055</v>
      </c>
      <c r="F184" s="1" t="s">
        <v>941</v>
      </c>
      <c r="G184" s="1" t="s">
        <v>6040</v>
      </c>
      <c r="H184" s="1" t="s">
        <v>1233</v>
      </c>
      <c r="I184" s="21">
        <f t="shared" si="21"/>
        <v>1196686.52</v>
      </c>
      <c r="J184" s="21">
        <v>1196686.52</v>
      </c>
      <c r="K184" s="21"/>
      <c r="L184" s="21">
        <f t="shared" si="23"/>
        <v>25609.091528000004</v>
      </c>
      <c r="M184" s="1"/>
      <c r="N184" s="22">
        <f t="shared" ref="N184:N215" si="24">N183</f>
        <v>44925</v>
      </c>
      <c r="O184" s="5" t="s">
        <v>7336</v>
      </c>
      <c r="P184" s="5" t="s">
        <v>7208</v>
      </c>
      <c r="Q184" s="33">
        <f t="shared" si="22"/>
        <v>0</v>
      </c>
    </row>
    <row r="185" spans="1:17" ht="30" customHeight="1" x14ac:dyDescent="0.35">
      <c r="A185" s="1">
        <f t="shared" si="16"/>
        <v>168</v>
      </c>
      <c r="B185" s="1">
        <v>2020</v>
      </c>
      <c r="C185" s="1" t="s">
        <v>1203</v>
      </c>
      <c r="D185" s="1" t="s">
        <v>6053</v>
      </c>
      <c r="E185" s="1" t="s">
        <v>6055</v>
      </c>
      <c r="F185" s="1" t="s">
        <v>941</v>
      </c>
      <c r="G185" s="1" t="s">
        <v>6040</v>
      </c>
      <c r="H185" s="1" t="s">
        <v>1234</v>
      </c>
      <c r="I185" s="21">
        <f t="shared" si="21"/>
        <v>2893545.64</v>
      </c>
      <c r="J185" s="21">
        <v>2893545.64</v>
      </c>
      <c r="K185" s="21"/>
      <c r="L185" s="21">
        <f t="shared" si="23"/>
        <v>61921.876696000007</v>
      </c>
      <c r="M185" s="1"/>
      <c r="N185" s="22">
        <f t="shared" si="24"/>
        <v>44925</v>
      </c>
      <c r="O185" s="5" t="s">
        <v>7338</v>
      </c>
      <c r="P185" s="5" t="s">
        <v>7208</v>
      </c>
      <c r="Q185" s="33">
        <f t="shared" si="22"/>
        <v>0</v>
      </c>
    </row>
    <row r="186" spans="1:17" ht="30" customHeight="1" x14ac:dyDescent="0.35">
      <c r="A186" s="1">
        <f t="shared" si="16"/>
        <v>169</v>
      </c>
      <c r="B186" s="1">
        <v>2020</v>
      </c>
      <c r="C186" s="1" t="s">
        <v>1203</v>
      </c>
      <c r="D186" s="1" t="s">
        <v>6053</v>
      </c>
      <c r="E186" s="1" t="s">
        <v>6055</v>
      </c>
      <c r="F186" s="1" t="s">
        <v>941</v>
      </c>
      <c r="G186" s="1" t="s">
        <v>6040</v>
      </c>
      <c r="H186" s="1" t="s">
        <v>7432</v>
      </c>
      <c r="I186" s="21">
        <f t="shared" si="21"/>
        <v>1383968.88</v>
      </c>
      <c r="J186" s="21">
        <v>1383968.88</v>
      </c>
      <c r="K186" s="21"/>
      <c r="L186" s="21">
        <f t="shared" si="23"/>
        <v>29616.934032000001</v>
      </c>
      <c r="M186" s="1"/>
      <c r="N186" s="22">
        <f t="shared" si="24"/>
        <v>44925</v>
      </c>
      <c r="O186" s="5" t="s">
        <v>2036</v>
      </c>
      <c r="P186" s="5" t="s">
        <v>7340</v>
      </c>
      <c r="Q186" s="33">
        <f t="shared" si="22"/>
        <v>0</v>
      </c>
    </row>
    <row r="187" spans="1:17" ht="30" customHeight="1" x14ac:dyDescent="0.35">
      <c r="A187" s="1">
        <f t="shared" si="16"/>
        <v>170</v>
      </c>
      <c r="B187" s="1">
        <v>2020</v>
      </c>
      <c r="C187" s="1" t="s">
        <v>1203</v>
      </c>
      <c r="D187" s="1" t="s">
        <v>6053</v>
      </c>
      <c r="E187" s="1" t="s">
        <v>6055</v>
      </c>
      <c r="F187" s="1" t="s">
        <v>941</v>
      </c>
      <c r="G187" s="1" t="s">
        <v>6040</v>
      </c>
      <c r="H187" s="1" t="s">
        <v>7695</v>
      </c>
      <c r="I187" s="21">
        <f t="shared" si="21"/>
        <v>649209.12</v>
      </c>
      <c r="J187" s="21">
        <v>649209.12</v>
      </c>
      <c r="K187" s="21"/>
      <c r="L187" s="21">
        <f t="shared" si="23"/>
        <v>13893.075168000001</v>
      </c>
      <c r="M187" s="1"/>
      <c r="N187" s="22">
        <f t="shared" si="24"/>
        <v>44925</v>
      </c>
      <c r="O187" s="5" t="s">
        <v>2037</v>
      </c>
      <c r="P187" s="5" t="s">
        <v>7340</v>
      </c>
      <c r="Q187" s="33">
        <f t="shared" si="22"/>
        <v>0</v>
      </c>
    </row>
    <row r="188" spans="1:17" ht="30" customHeight="1" x14ac:dyDescent="0.35">
      <c r="A188" s="1">
        <f t="shared" si="16"/>
        <v>171</v>
      </c>
      <c r="B188" s="1">
        <v>2020</v>
      </c>
      <c r="C188" s="1" t="s">
        <v>1203</v>
      </c>
      <c r="D188" s="1" t="str">
        <f t="shared" ref="D188:D221" si="25">VLOOKUP(E188,O:P,2,0)</f>
        <v>Муниципальное образование Ефимовское городское поселение</v>
      </c>
      <c r="E188" s="8" t="s">
        <v>6054</v>
      </c>
      <c r="F188" s="1" t="s">
        <v>940</v>
      </c>
      <c r="G188" s="1" t="s">
        <v>6040</v>
      </c>
      <c r="H188" s="1" t="s">
        <v>7433</v>
      </c>
      <c r="I188" s="21">
        <f t="shared" si="21"/>
        <v>5244791.3499999996</v>
      </c>
      <c r="J188" s="21">
        <v>5244791.3499999996</v>
      </c>
      <c r="K188" s="21"/>
      <c r="L188" s="21">
        <f t="shared" si="23"/>
        <v>112238.53489</v>
      </c>
      <c r="M188" s="1"/>
      <c r="N188" s="22">
        <f t="shared" si="24"/>
        <v>44925</v>
      </c>
      <c r="O188" s="5" t="s">
        <v>3664</v>
      </c>
      <c r="P188" s="5" t="s">
        <v>7354</v>
      </c>
      <c r="Q188" s="33">
        <f t="shared" si="22"/>
        <v>0</v>
      </c>
    </row>
    <row r="189" spans="1:17" ht="30" customHeight="1" x14ac:dyDescent="0.35">
      <c r="A189" s="1">
        <f t="shared" si="16"/>
        <v>172</v>
      </c>
      <c r="B189" s="1">
        <v>2020</v>
      </c>
      <c r="C189" s="1" t="s">
        <v>1203</v>
      </c>
      <c r="D189" s="1" t="str">
        <f t="shared" si="25"/>
        <v>Муниципальное образование Ефимовское городское поселение</v>
      </c>
      <c r="E189" s="8" t="s">
        <v>6055</v>
      </c>
      <c r="F189" s="1" t="s">
        <v>941</v>
      </c>
      <c r="G189" s="1" t="s">
        <v>6040</v>
      </c>
      <c r="H189" s="1" t="s">
        <v>7433</v>
      </c>
      <c r="I189" s="21">
        <f t="shared" si="21"/>
        <v>7857369.46</v>
      </c>
      <c r="J189" s="21">
        <v>7857369.46</v>
      </c>
      <c r="K189" s="21"/>
      <c r="L189" s="21">
        <f t="shared" si="23"/>
        <v>168147.70644400001</v>
      </c>
      <c r="M189" s="1"/>
      <c r="N189" s="22">
        <f t="shared" si="24"/>
        <v>44925</v>
      </c>
      <c r="O189" s="5" t="s">
        <v>3665</v>
      </c>
      <c r="P189" s="5" t="s">
        <v>7354</v>
      </c>
      <c r="Q189" s="33">
        <f t="shared" si="22"/>
        <v>0</v>
      </c>
    </row>
    <row r="190" spans="1:17" ht="30" customHeight="1" x14ac:dyDescent="0.35">
      <c r="A190" s="1">
        <f t="shared" si="16"/>
        <v>173</v>
      </c>
      <c r="B190" s="1">
        <v>2020</v>
      </c>
      <c r="C190" s="1" t="s">
        <v>1203</v>
      </c>
      <c r="D190" s="1" t="str">
        <f t="shared" si="25"/>
        <v>Муниципальное образование Самойловское сельское поселение</v>
      </c>
      <c r="E190" s="1" t="s">
        <v>380</v>
      </c>
      <c r="F190" s="1" t="s">
        <v>1017</v>
      </c>
      <c r="G190" s="1" t="s">
        <v>6040</v>
      </c>
      <c r="H190" s="1" t="s">
        <v>7431</v>
      </c>
      <c r="I190" s="21">
        <f t="shared" si="21"/>
        <v>2564846.4</v>
      </c>
      <c r="J190" s="21">
        <v>2564846.4</v>
      </c>
      <c r="K190" s="21"/>
      <c r="L190" s="21">
        <f t="shared" si="23"/>
        <v>54887.712960000004</v>
      </c>
      <c r="M190" s="1"/>
      <c r="N190" s="22">
        <f t="shared" si="24"/>
        <v>44925</v>
      </c>
      <c r="O190" s="5"/>
      <c r="P190" s="5"/>
      <c r="Q190" s="33">
        <f t="shared" si="22"/>
        <v>0</v>
      </c>
    </row>
    <row r="191" spans="1:17" ht="30" customHeight="1" x14ac:dyDescent="0.35">
      <c r="A191" s="1">
        <f t="shared" si="16"/>
        <v>174</v>
      </c>
      <c r="B191" s="1">
        <v>2021</v>
      </c>
      <c r="C191" s="1" t="s">
        <v>1203</v>
      </c>
      <c r="D191" s="1" t="str">
        <f t="shared" si="25"/>
        <v>Муниципальное образование Самойловское сельское поселение</v>
      </c>
      <c r="E191" s="1" t="s">
        <v>380</v>
      </c>
      <c r="F191" s="1" t="s">
        <v>1017</v>
      </c>
      <c r="G191" s="1" t="s">
        <v>6040</v>
      </c>
      <c r="H191" s="1" t="s">
        <v>1236</v>
      </c>
      <c r="I191" s="21">
        <f t="shared" si="21"/>
        <v>104325.36</v>
      </c>
      <c r="J191" s="21">
        <v>104325.36</v>
      </c>
      <c r="K191" s="21"/>
      <c r="L191" s="21"/>
      <c r="M191" s="1"/>
      <c r="N191" s="22">
        <f t="shared" si="24"/>
        <v>44925</v>
      </c>
      <c r="O191" s="5"/>
      <c r="P191" s="5"/>
      <c r="Q191" s="33">
        <f t="shared" si="22"/>
        <v>0</v>
      </c>
    </row>
    <row r="192" spans="1:17" ht="30" customHeight="1" x14ac:dyDescent="0.35">
      <c r="A192" s="1">
        <f t="shared" si="16"/>
        <v>175</v>
      </c>
      <c r="B192" s="1">
        <v>2021</v>
      </c>
      <c r="C192" s="1" t="s">
        <v>1203</v>
      </c>
      <c r="D192" s="1" t="str">
        <f t="shared" si="25"/>
        <v>Муниципальное образование Самойловское сельское поселение</v>
      </c>
      <c r="E192" s="1" t="s">
        <v>2307</v>
      </c>
      <c r="F192" s="1" t="s">
        <v>6057</v>
      </c>
      <c r="G192" s="1" t="s">
        <v>6040</v>
      </c>
      <c r="H192" s="1" t="s">
        <v>1236</v>
      </c>
      <c r="I192" s="21">
        <f t="shared" si="21"/>
        <v>103803.73</v>
      </c>
      <c r="J192" s="21">
        <v>103803.73</v>
      </c>
      <c r="K192" s="21"/>
      <c r="L192" s="21"/>
      <c r="M192" s="1"/>
      <c r="N192" s="22">
        <f t="shared" si="24"/>
        <v>44925</v>
      </c>
      <c r="O192" s="5"/>
      <c r="P192" s="5"/>
      <c r="Q192" s="33">
        <f t="shared" si="22"/>
        <v>0</v>
      </c>
    </row>
    <row r="193" spans="1:17" ht="30" customHeight="1" x14ac:dyDescent="0.35">
      <c r="A193" s="1">
        <f t="shared" si="16"/>
        <v>176</v>
      </c>
      <c r="B193" s="1">
        <v>2021</v>
      </c>
      <c r="C193" s="1" t="s">
        <v>1203</v>
      </c>
      <c r="D193" s="1" t="str">
        <f t="shared" si="25"/>
        <v>Муниципальное образование Самойловское сельское поселение</v>
      </c>
      <c r="E193" s="1" t="s">
        <v>1548</v>
      </c>
      <c r="F193" s="1" t="s">
        <v>4023</v>
      </c>
      <c r="G193" s="1" t="s">
        <v>6040</v>
      </c>
      <c r="H193" s="1" t="s">
        <v>1236</v>
      </c>
      <c r="I193" s="21">
        <f t="shared" si="21"/>
        <v>236524.32</v>
      </c>
      <c r="J193" s="21">
        <v>236524.32</v>
      </c>
      <c r="K193" s="21"/>
      <c r="L193" s="21"/>
      <c r="M193" s="1"/>
      <c r="N193" s="22">
        <f t="shared" si="24"/>
        <v>44925</v>
      </c>
      <c r="O193" s="5"/>
      <c r="P193" s="5"/>
      <c r="Q193" s="33">
        <f t="shared" si="22"/>
        <v>0</v>
      </c>
    </row>
    <row r="194" spans="1:17" ht="30" customHeight="1" x14ac:dyDescent="0.35">
      <c r="A194" s="1">
        <f t="shared" si="16"/>
        <v>177</v>
      </c>
      <c r="B194" s="1">
        <v>2021</v>
      </c>
      <c r="C194" s="1" t="s">
        <v>1203</v>
      </c>
      <c r="D194" s="1" t="str">
        <f t="shared" si="25"/>
        <v>Муниципальное образование Самойловское сельское поселение</v>
      </c>
      <c r="E194" s="1" t="s">
        <v>1549</v>
      </c>
      <c r="F194" s="1" t="s">
        <v>4024</v>
      </c>
      <c r="G194" s="1" t="s">
        <v>6040</v>
      </c>
      <c r="H194" s="1" t="s">
        <v>1236</v>
      </c>
      <c r="I194" s="21">
        <f t="shared" ref="I194:I226" si="26">J194+K194</f>
        <v>202550.06</v>
      </c>
      <c r="J194" s="21">
        <v>202550.06</v>
      </c>
      <c r="K194" s="21"/>
      <c r="L194" s="21"/>
      <c r="M194" s="1"/>
      <c r="N194" s="22">
        <f t="shared" si="24"/>
        <v>44925</v>
      </c>
      <c r="O194" s="5"/>
      <c r="P194" s="5"/>
      <c r="Q194" s="33">
        <f t="shared" si="22"/>
        <v>0</v>
      </c>
    </row>
    <row r="195" spans="1:17" ht="30" customHeight="1" x14ac:dyDescent="0.35">
      <c r="A195" s="1">
        <f t="shared" si="16"/>
        <v>178</v>
      </c>
      <c r="B195" s="1">
        <v>2021</v>
      </c>
      <c r="C195" s="1" t="s">
        <v>1203</v>
      </c>
      <c r="D195" s="1" t="str">
        <f t="shared" si="25"/>
        <v>Муниципальное образование Борское сельское поселение</v>
      </c>
      <c r="E195" s="1" t="s">
        <v>2308</v>
      </c>
      <c r="F195" s="1" t="s">
        <v>4734</v>
      </c>
      <c r="G195" s="1" t="s">
        <v>6040</v>
      </c>
      <c r="H195" s="1" t="s">
        <v>1236</v>
      </c>
      <c r="I195" s="21">
        <f t="shared" si="26"/>
        <v>155916.03</v>
      </c>
      <c r="J195" s="21">
        <v>155916.03</v>
      </c>
      <c r="K195" s="21"/>
      <c r="L195" s="21"/>
      <c r="M195" s="1"/>
      <c r="N195" s="22">
        <f t="shared" si="24"/>
        <v>44925</v>
      </c>
      <c r="O195" s="5"/>
      <c r="P195" s="5"/>
      <c r="Q195" s="33">
        <f t="shared" si="22"/>
        <v>0</v>
      </c>
    </row>
    <row r="196" spans="1:17" ht="30" customHeight="1" x14ac:dyDescent="0.35">
      <c r="A196" s="1">
        <f t="shared" si="16"/>
        <v>179</v>
      </c>
      <c r="B196" s="1">
        <v>2021</v>
      </c>
      <c r="C196" s="1" t="s">
        <v>1203</v>
      </c>
      <c r="D196" s="1" t="str">
        <f t="shared" si="25"/>
        <v>Муниципальное образование Ефимовское городское поселение</v>
      </c>
      <c r="E196" s="1" t="s">
        <v>1361</v>
      </c>
      <c r="F196" s="1" t="s">
        <v>3836</v>
      </c>
      <c r="G196" s="1" t="s">
        <v>6040</v>
      </c>
      <c r="H196" s="1" t="s">
        <v>1233</v>
      </c>
      <c r="I196" s="21">
        <f t="shared" si="26"/>
        <v>321628.79999999999</v>
      </c>
      <c r="J196" s="21">
        <v>321628.79999999999</v>
      </c>
      <c r="K196" s="21"/>
      <c r="L196" s="21">
        <f>I196*2.14/100</f>
        <v>6882.8563199999999</v>
      </c>
      <c r="M196" s="1"/>
      <c r="N196" s="22">
        <f t="shared" si="24"/>
        <v>44925</v>
      </c>
      <c r="O196" s="5"/>
      <c r="P196" s="5"/>
      <c r="Q196" s="33">
        <f t="shared" si="22"/>
        <v>0</v>
      </c>
    </row>
    <row r="197" spans="1:17" ht="30" customHeight="1" x14ac:dyDescent="0.35">
      <c r="A197" s="1">
        <f t="shared" si="16"/>
        <v>180</v>
      </c>
      <c r="B197" s="1">
        <v>2021</v>
      </c>
      <c r="C197" s="1" t="s">
        <v>1203</v>
      </c>
      <c r="D197" s="1" t="str">
        <f t="shared" si="25"/>
        <v>Муниципальное образование Ефимовское городское поселение</v>
      </c>
      <c r="E197" s="1" t="s">
        <v>1361</v>
      </c>
      <c r="F197" s="1" t="s">
        <v>3836</v>
      </c>
      <c r="G197" s="1" t="s">
        <v>6040</v>
      </c>
      <c r="H197" s="1" t="s">
        <v>1234</v>
      </c>
      <c r="I197" s="21">
        <f t="shared" si="26"/>
        <v>892222.8</v>
      </c>
      <c r="J197" s="21">
        <v>892222.8</v>
      </c>
      <c r="K197" s="21"/>
      <c r="L197" s="21">
        <f>I197*2.14/100</f>
        <v>19093.567920000001</v>
      </c>
      <c r="M197" s="1"/>
      <c r="N197" s="22">
        <f t="shared" si="24"/>
        <v>44925</v>
      </c>
      <c r="O197" s="5"/>
      <c r="P197" s="5"/>
      <c r="Q197" s="33">
        <f t="shared" si="22"/>
        <v>0</v>
      </c>
    </row>
    <row r="198" spans="1:17" ht="30" customHeight="1" x14ac:dyDescent="0.35">
      <c r="A198" s="1">
        <f t="shared" si="16"/>
        <v>181</v>
      </c>
      <c r="B198" s="1">
        <v>2021</v>
      </c>
      <c r="C198" s="1" t="s">
        <v>1203</v>
      </c>
      <c r="D198" s="1" t="str">
        <f t="shared" si="25"/>
        <v>Муниципальное образование Ефимовское городское поселение</v>
      </c>
      <c r="E198" s="1" t="s">
        <v>1361</v>
      </c>
      <c r="F198" s="1" t="s">
        <v>3836</v>
      </c>
      <c r="G198" s="1" t="s">
        <v>6040</v>
      </c>
      <c r="H198" s="1" t="s">
        <v>1236</v>
      </c>
      <c r="I198" s="21">
        <f t="shared" si="26"/>
        <v>155027.28</v>
      </c>
      <c r="J198" s="21">
        <v>155027.28</v>
      </c>
      <c r="K198" s="21"/>
      <c r="L198" s="21"/>
      <c r="M198" s="1"/>
      <c r="N198" s="22">
        <f t="shared" si="24"/>
        <v>44925</v>
      </c>
      <c r="O198" s="5"/>
      <c r="P198" s="5"/>
      <c r="Q198" s="33">
        <f t="shared" si="22"/>
        <v>0</v>
      </c>
    </row>
    <row r="199" spans="1:17" ht="30" customHeight="1" x14ac:dyDescent="0.35">
      <c r="A199" s="1">
        <f t="shared" si="16"/>
        <v>182</v>
      </c>
      <c r="B199" s="1">
        <v>2022</v>
      </c>
      <c r="C199" s="1" t="s">
        <v>1203</v>
      </c>
      <c r="D199" s="1" t="str">
        <f t="shared" si="25"/>
        <v>Муниципальное образование Ефимовское городское поселение</v>
      </c>
      <c r="E199" s="1" t="s">
        <v>1361</v>
      </c>
      <c r="F199" s="1" t="s">
        <v>3836</v>
      </c>
      <c r="G199" s="1" t="s">
        <v>6040</v>
      </c>
      <c r="H199" s="1" t="s">
        <v>7697</v>
      </c>
      <c r="I199" s="21">
        <f t="shared" si="26"/>
        <v>4218493.2</v>
      </c>
      <c r="J199" s="21">
        <v>4218493.2</v>
      </c>
      <c r="K199" s="21"/>
      <c r="L199" s="21">
        <f>I199*2.14/100</f>
        <v>90275.754480000003</v>
      </c>
      <c r="M199" s="1"/>
      <c r="N199" s="22">
        <f t="shared" si="24"/>
        <v>44925</v>
      </c>
      <c r="O199" s="5"/>
      <c r="P199" s="5"/>
      <c r="Q199" s="33">
        <f t="shared" si="22"/>
        <v>0</v>
      </c>
    </row>
    <row r="200" spans="1:17" ht="30" customHeight="1" x14ac:dyDescent="0.35">
      <c r="A200" s="1">
        <f t="shared" si="16"/>
        <v>183</v>
      </c>
      <c r="B200" s="1">
        <v>2021</v>
      </c>
      <c r="C200" s="1" t="s">
        <v>1203</v>
      </c>
      <c r="D200" s="1" t="str">
        <f t="shared" si="25"/>
        <v>Муниципальное образование Ефимовское городское поселение</v>
      </c>
      <c r="E200" s="1" t="s">
        <v>2329</v>
      </c>
      <c r="F200" s="1" t="s">
        <v>4755</v>
      </c>
      <c r="G200" s="1" t="s">
        <v>6040</v>
      </c>
      <c r="H200" s="1" t="s">
        <v>1236</v>
      </c>
      <c r="I200" s="21">
        <f t="shared" si="26"/>
        <v>146050.07</v>
      </c>
      <c r="J200" s="21">
        <v>146050.07</v>
      </c>
      <c r="K200" s="21"/>
      <c r="L200" s="21"/>
      <c r="M200" s="1"/>
      <c r="N200" s="22">
        <f t="shared" si="24"/>
        <v>44925</v>
      </c>
      <c r="O200" s="5"/>
      <c r="P200" s="5"/>
      <c r="Q200" s="33">
        <f t="shared" si="22"/>
        <v>0</v>
      </c>
    </row>
    <row r="201" spans="1:17" ht="30" customHeight="1" x14ac:dyDescent="0.35">
      <c r="A201" s="1">
        <f t="shared" si="16"/>
        <v>184</v>
      </c>
      <c r="B201" s="1">
        <v>2022</v>
      </c>
      <c r="C201" s="1" t="s">
        <v>1203</v>
      </c>
      <c r="D201" s="1" t="str">
        <f t="shared" si="25"/>
        <v>Муниципальное образование Ефимовское городское поселение</v>
      </c>
      <c r="E201" s="1" t="s">
        <v>2329</v>
      </c>
      <c r="F201" s="1" t="s">
        <v>4755</v>
      </c>
      <c r="G201" s="1" t="s">
        <v>6040</v>
      </c>
      <c r="H201" s="1" t="s">
        <v>7697</v>
      </c>
      <c r="I201" s="21">
        <f t="shared" si="26"/>
        <v>12945130.800000001</v>
      </c>
      <c r="J201" s="21">
        <v>12945130.800000001</v>
      </c>
      <c r="K201" s="21"/>
      <c r="L201" s="21">
        <f>I201*2.14/100</f>
        <v>277025.79912000004</v>
      </c>
      <c r="M201" s="1"/>
      <c r="N201" s="22">
        <f t="shared" si="24"/>
        <v>44925</v>
      </c>
      <c r="O201" s="5"/>
      <c r="P201" s="5"/>
      <c r="Q201" s="33">
        <f t="shared" si="22"/>
        <v>0</v>
      </c>
    </row>
    <row r="202" spans="1:17" ht="30" customHeight="1" x14ac:dyDescent="0.35">
      <c r="A202" s="1">
        <f t="shared" si="16"/>
        <v>185</v>
      </c>
      <c r="B202" s="1">
        <v>2021</v>
      </c>
      <c r="C202" s="1" t="s">
        <v>1203</v>
      </c>
      <c r="D202" s="1" t="str">
        <f t="shared" si="25"/>
        <v>Муниципальное образование Ефимовское городское поселение</v>
      </c>
      <c r="E202" s="1" t="s">
        <v>2330</v>
      </c>
      <c r="F202" s="1" t="s">
        <v>4756</v>
      </c>
      <c r="G202" s="1" t="s">
        <v>6040</v>
      </c>
      <c r="H202" s="1" t="s">
        <v>1236</v>
      </c>
      <c r="I202" s="21">
        <f t="shared" si="26"/>
        <v>146050.07</v>
      </c>
      <c r="J202" s="21">
        <v>146050.07</v>
      </c>
      <c r="K202" s="21"/>
      <c r="L202" s="21"/>
      <c r="M202" s="1"/>
      <c r="N202" s="22">
        <f t="shared" si="24"/>
        <v>44925</v>
      </c>
      <c r="O202" s="5"/>
      <c r="P202" s="5"/>
      <c r="Q202" s="33">
        <f t="shared" si="22"/>
        <v>0</v>
      </c>
    </row>
    <row r="203" spans="1:17" ht="30" customHeight="1" x14ac:dyDescent="0.35">
      <c r="A203" s="1">
        <f t="shared" si="16"/>
        <v>186</v>
      </c>
      <c r="B203" s="1">
        <v>2022</v>
      </c>
      <c r="C203" s="1" t="s">
        <v>1203</v>
      </c>
      <c r="D203" s="1" t="str">
        <f t="shared" si="25"/>
        <v>Муниципальное образование Ефимовское городское поселение</v>
      </c>
      <c r="E203" s="1" t="s">
        <v>2330</v>
      </c>
      <c r="F203" s="1" t="s">
        <v>4756</v>
      </c>
      <c r="G203" s="1" t="s">
        <v>6040</v>
      </c>
      <c r="H203" s="1" t="s">
        <v>7697</v>
      </c>
      <c r="I203" s="21">
        <f t="shared" si="26"/>
        <v>12041746.710000001</v>
      </c>
      <c r="J203" s="21">
        <v>12041746.710000001</v>
      </c>
      <c r="K203" s="21"/>
      <c r="L203" s="21">
        <f>I203*2.14/100</f>
        <v>257693.37959400003</v>
      </c>
      <c r="M203" s="1"/>
      <c r="N203" s="22">
        <f t="shared" si="24"/>
        <v>44925</v>
      </c>
      <c r="O203" s="5"/>
      <c r="P203" s="5"/>
      <c r="Q203" s="33">
        <f t="shared" si="22"/>
        <v>0</v>
      </c>
    </row>
    <row r="204" spans="1:17" ht="30" customHeight="1" x14ac:dyDescent="0.35">
      <c r="A204" s="1">
        <f t="shared" si="16"/>
        <v>187</v>
      </c>
      <c r="B204" s="1">
        <v>2021</v>
      </c>
      <c r="C204" s="1" t="s">
        <v>1203</v>
      </c>
      <c r="D204" s="1" t="str">
        <f t="shared" si="25"/>
        <v>Муниципальное образование Ефимовское городское поселение</v>
      </c>
      <c r="E204" s="1" t="s">
        <v>2372</v>
      </c>
      <c r="F204" s="1" t="s">
        <v>4798</v>
      </c>
      <c r="G204" s="1" t="s">
        <v>6040</v>
      </c>
      <c r="H204" s="1" t="s">
        <v>1236</v>
      </c>
      <c r="I204" s="21">
        <f t="shared" si="26"/>
        <v>214151.25</v>
      </c>
      <c r="J204" s="21">
        <v>214151.25</v>
      </c>
      <c r="K204" s="21"/>
      <c r="L204" s="21"/>
      <c r="M204" s="1"/>
      <c r="N204" s="22">
        <f t="shared" si="24"/>
        <v>44925</v>
      </c>
      <c r="O204" s="5"/>
      <c r="P204" s="5"/>
      <c r="Q204" s="33">
        <f t="shared" si="22"/>
        <v>0</v>
      </c>
    </row>
    <row r="205" spans="1:17" ht="30" customHeight="1" x14ac:dyDescent="0.35">
      <c r="A205" s="1">
        <f t="shared" si="16"/>
        <v>188</v>
      </c>
      <c r="B205" s="1">
        <v>2022</v>
      </c>
      <c r="C205" s="1" t="s">
        <v>1203</v>
      </c>
      <c r="D205" s="1" t="str">
        <f t="shared" si="25"/>
        <v>Муниципальное образование Ефимовское городское поселение</v>
      </c>
      <c r="E205" s="1" t="s">
        <v>2372</v>
      </c>
      <c r="F205" s="1" t="s">
        <v>4798</v>
      </c>
      <c r="G205" s="1" t="s">
        <v>6040</v>
      </c>
      <c r="H205" s="1" t="s">
        <v>7697</v>
      </c>
      <c r="I205" s="21">
        <f t="shared" si="26"/>
        <v>23650848</v>
      </c>
      <c r="J205" s="21">
        <v>23650848</v>
      </c>
      <c r="K205" s="21"/>
      <c r="L205" s="21">
        <f>I205*2.14/100</f>
        <v>506128.14720000006</v>
      </c>
      <c r="M205" s="1"/>
      <c r="N205" s="22">
        <f t="shared" si="24"/>
        <v>44925</v>
      </c>
      <c r="O205" s="5"/>
      <c r="P205" s="5"/>
      <c r="Q205" s="33">
        <f t="shared" si="22"/>
        <v>0</v>
      </c>
    </row>
    <row r="206" spans="1:17" ht="30" customHeight="1" x14ac:dyDescent="0.35">
      <c r="A206" s="1">
        <f t="shared" si="16"/>
        <v>189</v>
      </c>
      <c r="B206" s="1">
        <v>2022</v>
      </c>
      <c r="C206" s="1" t="s">
        <v>1203</v>
      </c>
      <c r="D206" s="1" t="str">
        <f t="shared" si="25"/>
        <v>Муниципальное образование Ефимовское городское поселение</v>
      </c>
      <c r="E206" s="1" t="s">
        <v>2372</v>
      </c>
      <c r="F206" s="1" t="s">
        <v>4798</v>
      </c>
      <c r="G206" s="1" t="s">
        <v>6040</v>
      </c>
      <c r="H206" s="1" t="s">
        <v>1236</v>
      </c>
      <c r="I206" s="21">
        <f t="shared" si="26"/>
        <v>1282586.3500000001</v>
      </c>
      <c r="J206" s="21">
        <v>1282586.3500000001</v>
      </c>
      <c r="K206" s="21"/>
      <c r="L206" s="21"/>
      <c r="M206" s="1"/>
      <c r="N206" s="22">
        <f t="shared" si="24"/>
        <v>44925</v>
      </c>
      <c r="O206" s="5"/>
      <c r="P206" s="5"/>
      <c r="Q206" s="33">
        <f t="shared" si="22"/>
        <v>0</v>
      </c>
    </row>
    <row r="207" spans="1:17" ht="30" customHeight="1" x14ac:dyDescent="0.35">
      <c r="A207" s="1">
        <f t="shared" si="16"/>
        <v>190</v>
      </c>
      <c r="B207" s="1">
        <v>2020</v>
      </c>
      <c r="C207" s="1" t="s">
        <v>1203</v>
      </c>
      <c r="D207" s="1" t="str">
        <f t="shared" si="25"/>
        <v>Муниципальное образование Ефимовское городское поселение</v>
      </c>
      <c r="E207" s="1" t="s">
        <v>359</v>
      </c>
      <c r="F207" s="1" t="s">
        <v>996</v>
      </c>
      <c r="G207" s="1" t="s">
        <v>6040</v>
      </c>
      <c r="H207" s="1" t="s">
        <v>1233</v>
      </c>
      <c r="I207" s="21">
        <f t="shared" si="26"/>
        <v>252283.98</v>
      </c>
      <c r="J207" s="21">
        <v>252283.98</v>
      </c>
      <c r="K207" s="21"/>
      <c r="L207" s="21">
        <f t="shared" ref="L207:L213" si="27">I207*2.14/100</f>
        <v>5398.8771720000004</v>
      </c>
      <c r="M207" s="1"/>
      <c r="N207" s="22">
        <f t="shared" si="24"/>
        <v>44925</v>
      </c>
      <c r="O207" s="5"/>
      <c r="P207" s="5"/>
      <c r="Q207" s="33">
        <f t="shared" si="22"/>
        <v>0</v>
      </c>
    </row>
    <row r="208" spans="1:17" ht="30" customHeight="1" x14ac:dyDescent="0.35">
      <c r="A208" s="1">
        <f t="shared" si="16"/>
        <v>191</v>
      </c>
      <c r="B208" s="1">
        <v>2020</v>
      </c>
      <c r="C208" s="1" t="s">
        <v>1203</v>
      </c>
      <c r="D208" s="1" t="str">
        <f t="shared" si="25"/>
        <v>Муниципальное образование Ефимовское городское поселение</v>
      </c>
      <c r="E208" s="1" t="s">
        <v>359</v>
      </c>
      <c r="F208" s="1" t="s">
        <v>996</v>
      </c>
      <c r="G208" s="1" t="s">
        <v>6040</v>
      </c>
      <c r="H208" s="1" t="s">
        <v>1234</v>
      </c>
      <c r="I208" s="21">
        <f t="shared" si="26"/>
        <v>729615.6</v>
      </c>
      <c r="J208" s="21">
        <v>729615.6</v>
      </c>
      <c r="K208" s="21"/>
      <c r="L208" s="21">
        <f t="shared" si="27"/>
        <v>15613.773840000002</v>
      </c>
      <c r="M208" s="1"/>
      <c r="N208" s="22">
        <f t="shared" si="24"/>
        <v>44925</v>
      </c>
      <c r="O208" s="5"/>
      <c r="P208" s="5"/>
      <c r="Q208" s="33">
        <f t="shared" si="22"/>
        <v>0</v>
      </c>
    </row>
    <row r="209" spans="1:17" ht="30" customHeight="1" x14ac:dyDescent="0.35">
      <c r="A209" s="1">
        <f t="shared" si="16"/>
        <v>192</v>
      </c>
      <c r="B209" s="1">
        <v>2022</v>
      </c>
      <c r="C209" s="1" t="s">
        <v>1203</v>
      </c>
      <c r="D209" s="1" t="str">
        <f t="shared" si="25"/>
        <v>Муниципальное образование Ефимовское городское поселение</v>
      </c>
      <c r="E209" s="1" t="s">
        <v>359</v>
      </c>
      <c r="F209" s="1" t="s">
        <v>996</v>
      </c>
      <c r="G209" s="1" t="s">
        <v>6040</v>
      </c>
      <c r="H209" s="1" t="s">
        <v>7697</v>
      </c>
      <c r="I209" s="21">
        <f t="shared" si="26"/>
        <v>4738830</v>
      </c>
      <c r="J209" s="21">
        <v>4738830</v>
      </c>
      <c r="K209" s="21"/>
      <c r="L209" s="21">
        <f t="shared" si="27"/>
        <v>101410.96200000001</v>
      </c>
      <c r="M209" s="1"/>
      <c r="N209" s="22">
        <f t="shared" si="24"/>
        <v>44925</v>
      </c>
      <c r="O209" s="5"/>
      <c r="P209" s="5"/>
      <c r="Q209" s="33">
        <f t="shared" si="22"/>
        <v>0</v>
      </c>
    </row>
    <row r="210" spans="1:17" ht="30" customHeight="1" x14ac:dyDescent="0.35">
      <c r="A210" s="1">
        <f t="shared" si="16"/>
        <v>193</v>
      </c>
      <c r="B210" s="1">
        <v>2020</v>
      </c>
      <c r="C210" s="1" t="s">
        <v>1203</v>
      </c>
      <c r="D210" s="1" t="str">
        <f t="shared" si="25"/>
        <v>Муниципальное образование Ефимовское городское поселение</v>
      </c>
      <c r="E210" s="1" t="s">
        <v>311</v>
      </c>
      <c r="F210" s="1" t="s">
        <v>942</v>
      </c>
      <c r="G210" s="1" t="s">
        <v>6040</v>
      </c>
      <c r="H210" s="1" t="s">
        <v>7433</v>
      </c>
      <c r="I210" s="21">
        <f t="shared" si="26"/>
        <v>1303813.2</v>
      </c>
      <c r="J210" s="21">
        <v>1303813.2</v>
      </c>
      <c r="K210" s="21"/>
      <c r="L210" s="21">
        <f t="shared" si="27"/>
        <v>27901.602480000001</v>
      </c>
      <c r="M210" s="1"/>
      <c r="N210" s="22">
        <f t="shared" si="24"/>
        <v>44925</v>
      </c>
      <c r="O210" s="5"/>
      <c r="P210" s="5"/>
      <c r="Q210" s="33">
        <f t="shared" si="22"/>
        <v>0</v>
      </c>
    </row>
    <row r="211" spans="1:17" ht="30" customHeight="1" x14ac:dyDescent="0.35">
      <c r="A211" s="1">
        <f t="shared" si="16"/>
        <v>194</v>
      </c>
      <c r="B211" s="1">
        <v>2020</v>
      </c>
      <c r="C211" s="1" t="s">
        <v>1203</v>
      </c>
      <c r="D211" s="1" t="str">
        <f t="shared" si="25"/>
        <v>Муниципальное образование Ефимовское городское поселение</v>
      </c>
      <c r="E211" s="1" t="s">
        <v>311</v>
      </c>
      <c r="F211" s="1" t="s">
        <v>942</v>
      </c>
      <c r="G211" s="1" t="s">
        <v>6040</v>
      </c>
      <c r="H211" s="1" t="s">
        <v>1233</v>
      </c>
      <c r="I211" s="21">
        <f t="shared" si="26"/>
        <v>320035.20000000001</v>
      </c>
      <c r="J211" s="21">
        <v>320035.20000000001</v>
      </c>
      <c r="K211" s="21"/>
      <c r="L211" s="21">
        <f t="shared" si="27"/>
        <v>6848.7532800000008</v>
      </c>
      <c r="M211" s="1"/>
      <c r="N211" s="22">
        <f t="shared" si="24"/>
        <v>44925</v>
      </c>
      <c r="O211" s="5"/>
      <c r="P211" s="5"/>
      <c r="Q211" s="33">
        <f t="shared" si="22"/>
        <v>0</v>
      </c>
    </row>
    <row r="212" spans="1:17" ht="30" customHeight="1" x14ac:dyDescent="0.35">
      <c r="A212" s="1">
        <f t="shared" ref="A212:A275" si="28">A211+1</f>
        <v>195</v>
      </c>
      <c r="B212" s="1">
        <v>2020</v>
      </c>
      <c r="C212" s="1" t="s">
        <v>1203</v>
      </c>
      <c r="D212" s="1" t="str">
        <f t="shared" si="25"/>
        <v>Муниципальное образование Ефимовское городское поселение</v>
      </c>
      <c r="E212" s="1" t="s">
        <v>311</v>
      </c>
      <c r="F212" s="1" t="s">
        <v>942</v>
      </c>
      <c r="G212" s="1" t="s">
        <v>6040</v>
      </c>
      <c r="H212" s="1" t="s">
        <v>1234</v>
      </c>
      <c r="I212" s="21">
        <f t="shared" si="26"/>
        <v>867271.2</v>
      </c>
      <c r="J212" s="21">
        <v>867271.2</v>
      </c>
      <c r="K212" s="21"/>
      <c r="L212" s="21">
        <f t="shared" si="27"/>
        <v>18559.60368</v>
      </c>
      <c r="M212" s="1"/>
      <c r="N212" s="22">
        <f t="shared" si="24"/>
        <v>44925</v>
      </c>
      <c r="O212" s="5"/>
      <c r="P212" s="5"/>
      <c r="Q212" s="33">
        <f t="shared" si="22"/>
        <v>0</v>
      </c>
    </row>
    <row r="213" spans="1:17" ht="30" customHeight="1" x14ac:dyDescent="0.35">
      <c r="A213" s="1">
        <f t="shared" si="28"/>
        <v>196</v>
      </c>
      <c r="B213" s="1">
        <v>2022</v>
      </c>
      <c r="C213" s="1" t="s">
        <v>1203</v>
      </c>
      <c r="D213" s="1" t="str">
        <f t="shared" si="25"/>
        <v>Муниципальное образование Ефимовское городское поселение</v>
      </c>
      <c r="E213" s="1" t="s">
        <v>311</v>
      </c>
      <c r="F213" s="1" t="s">
        <v>942</v>
      </c>
      <c r="G213" s="1" t="s">
        <v>6040</v>
      </c>
      <c r="H213" s="1" t="s">
        <v>7697</v>
      </c>
      <c r="I213" s="21">
        <f t="shared" si="26"/>
        <v>7075120.7999999998</v>
      </c>
      <c r="J213" s="21">
        <v>7075120.7999999998</v>
      </c>
      <c r="K213" s="21"/>
      <c r="L213" s="21">
        <f t="shared" si="27"/>
        <v>151407.58512</v>
      </c>
      <c r="M213" s="1"/>
      <c r="N213" s="22">
        <f t="shared" si="24"/>
        <v>44925</v>
      </c>
      <c r="O213" s="5"/>
      <c r="P213" s="5"/>
      <c r="Q213" s="33">
        <f t="shared" si="22"/>
        <v>0</v>
      </c>
    </row>
    <row r="214" spans="1:17" ht="30" customHeight="1" x14ac:dyDescent="0.35">
      <c r="A214" s="1">
        <f t="shared" si="28"/>
        <v>197</v>
      </c>
      <c r="B214" s="1">
        <v>2021</v>
      </c>
      <c r="C214" s="1" t="s">
        <v>1203</v>
      </c>
      <c r="D214" s="1" t="str">
        <f t="shared" si="25"/>
        <v>Муниципальное образование Ефимовское городское поселение</v>
      </c>
      <c r="E214" s="1" t="s">
        <v>1547</v>
      </c>
      <c r="F214" s="1" t="s">
        <v>4022</v>
      </c>
      <c r="G214" s="1" t="s">
        <v>6040</v>
      </c>
      <c r="H214" s="1" t="s">
        <v>1236</v>
      </c>
      <c r="I214" s="21">
        <f t="shared" si="26"/>
        <v>468698.38</v>
      </c>
      <c r="J214" s="21">
        <v>468698.38</v>
      </c>
      <c r="K214" s="21"/>
      <c r="L214" s="21"/>
      <c r="M214" s="1"/>
      <c r="N214" s="22">
        <f t="shared" si="24"/>
        <v>44925</v>
      </c>
      <c r="O214" s="5"/>
      <c r="P214" s="5"/>
      <c r="Q214" s="33">
        <f t="shared" si="22"/>
        <v>0</v>
      </c>
    </row>
    <row r="215" spans="1:17" ht="30" customHeight="1" x14ac:dyDescent="0.35">
      <c r="A215" s="1">
        <f t="shared" si="28"/>
        <v>198</v>
      </c>
      <c r="B215" s="1">
        <v>2022</v>
      </c>
      <c r="C215" s="1" t="s">
        <v>1203</v>
      </c>
      <c r="D215" s="1" t="str">
        <f t="shared" si="25"/>
        <v>Муниципальное образование Ефимовское городское поселение</v>
      </c>
      <c r="E215" s="1" t="s">
        <v>1547</v>
      </c>
      <c r="F215" s="1" t="s">
        <v>4022</v>
      </c>
      <c r="G215" s="1" t="s">
        <v>6040</v>
      </c>
      <c r="H215" s="1" t="s">
        <v>7697</v>
      </c>
      <c r="I215" s="21">
        <f t="shared" si="26"/>
        <v>13076907.289999999</v>
      </c>
      <c r="J215" s="21">
        <v>13076907.289999999</v>
      </c>
      <c r="K215" s="21"/>
      <c r="L215" s="21">
        <f t="shared" ref="L215:L221" si="29">I215*2.14/100</f>
        <v>279845.81600599998</v>
      </c>
      <c r="M215" s="1"/>
      <c r="N215" s="22">
        <f t="shared" si="24"/>
        <v>44925</v>
      </c>
      <c r="O215" s="5"/>
      <c r="P215" s="5"/>
      <c r="Q215" s="33">
        <f t="shared" si="22"/>
        <v>0</v>
      </c>
    </row>
    <row r="216" spans="1:17" ht="30" customHeight="1" x14ac:dyDescent="0.35">
      <c r="A216" s="1">
        <f t="shared" si="28"/>
        <v>199</v>
      </c>
      <c r="B216" s="1">
        <v>2022</v>
      </c>
      <c r="C216" s="1" t="s">
        <v>1203</v>
      </c>
      <c r="D216" s="1" t="str">
        <f t="shared" si="25"/>
        <v>Муниципальное образование Ефимовское городское поселение</v>
      </c>
      <c r="E216" s="1" t="s">
        <v>3168</v>
      </c>
      <c r="F216" s="1" t="s">
        <v>5552</v>
      </c>
      <c r="G216" s="1" t="s">
        <v>6040</v>
      </c>
      <c r="H216" s="1" t="s">
        <v>7697</v>
      </c>
      <c r="I216" s="21">
        <f t="shared" si="26"/>
        <v>13328217.710000001</v>
      </c>
      <c r="J216" s="21">
        <v>13328217.710000001</v>
      </c>
      <c r="K216" s="21"/>
      <c r="L216" s="21">
        <f t="shared" si="29"/>
        <v>285223.85899400001</v>
      </c>
      <c r="M216" s="1"/>
      <c r="N216" s="22">
        <f t="shared" ref="N216:N221" si="30">N215</f>
        <v>44925</v>
      </c>
      <c r="O216" s="5"/>
      <c r="P216" s="5"/>
      <c r="Q216" s="33">
        <f t="shared" si="22"/>
        <v>0</v>
      </c>
    </row>
    <row r="217" spans="1:17" ht="30" customHeight="1" x14ac:dyDescent="0.35">
      <c r="A217" s="1">
        <f t="shared" si="28"/>
        <v>200</v>
      </c>
      <c r="B217" s="1">
        <v>2022</v>
      </c>
      <c r="C217" s="1" t="s">
        <v>1203</v>
      </c>
      <c r="D217" s="1" t="str">
        <f t="shared" si="25"/>
        <v>Муниципальное образование Ефимовское городское поселение</v>
      </c>
      <c r="E217" s="1" t="s">
        <v>3169</v>
      </c>
      <c r="F217" s="1" t="s">
        <v>5553</v>
      </c>
      <c r="G217" s="1" t="s">
        <v>6040</v>
      </c>
      <c r="H217" s="1" t="s">
        <v>7697</v>
      </c>
      <c r="I217" s="21">
        <f t="shared" si="26"/>
        <v>13255537.199999999</v>
      </c>
      <c r="J217" s="21">
        <v>13255537.199999999</v>
      </c>
      <c r="K217" s="21"/>
      <c r="L217" s="21">
        <f t="shared" si="29"/>
        <v>283668.49608000001</v>
      </c>
      <c r="M217" s="1"/>
      <c r="N217" s="22">
        <f t="shared" si="30"/>
        <v>44925</v>
      </c>
      <c r="O217" s="5"/>
      <c r="P217" s="5"/>
      <c r="Q217" s="33">
        <f t="shared" si="22"/>
        <v>0</v>
      </c>
    </row>
    <row r="218" spans="1:17" ht="30" customHeight="1" x14ac:dyDescent="0.35">
      <c r="A218" s="1">
        <f t="shared" si="28"/>
        <v>201</v>
      </c>
      <c r="B218" s="1">
        <v>2020</v>
      </c>
      <c r="C218" s="1" t="s">
        <v>1203</v>
      </c>
      <c r="D218" s="1" t="str">
        <f t="shared" si="25"/>
        <v>Муниципальное образование Ефимовское городское поселение</v>
      </c>
      <c r="E218" s="1" t="s">
        <v>378</v>
      </c>
      <c r="F218" s="1" t="s">
        <v>1015</v>
      </c>
      <c r="G218" s="1" t="s">
        <v>6040</v>
      </c>
      <c r="H218" s="1" t="s">
        <v>7431</v>
      </c>
      <c r="I218" s="21">
        <f t="shared" si="26"/>
        <v>2067067.78</v>
      </c>
      <c r="J218" s="21">
        <v>2067067.78</v>
      </c>
      <c r="K218" s="21"/>
      <c r="L218" s="21">
        <f t="shared" si="29"/>
        <v>44235.250491999999</v>
      </c>
      <c r="M218" s="1"/>
      <c r="N218" s="22">
        <f t="shared" si="30"/>
        <v>44925</v>
      </c>
      <c r="O218" s="5"/>
      <c r="P218" s="5"/>
      <c r="Q218" s="33">
        <f t="shared" si="22"/>
        <v>0</v>
      </c>
    </row>
    <row r="219" spans="1:17" ht="30" customHeight="1" x14ac:dyDescent="0.35">
      <c r="A219" s="1">
        <f t="shared" si="28"/>
        <v>202</v>
      </c>
      <c r="B219" s="1">
        <v>2022</v>
      </c>
      <c r="C219" s="1" t="s">
        <v>1203</v>
      </c>
      <c r="D219" s="1" t="str">
        <f t="shared" si="25"/>
        <v>Муниципальное образование Ефимовское городское поселение</v>
      </c>
      <c r="E219" s="1" t="s">
        <v>378</v>
      </c>
      <c r="F219" s="1" t="s">
        <v>1015</v>
      </c>
      <c r="G219" s="1" t="s">
        <v>6040</v>
      </c>
      <c r="H219" s="1" t="s">
        <v>7697</v>
      </c>
      <c r="I219" s="21">
        <f t="shared" si="26"/>
        <v>13196708.4</v>
      </c>
      <c r="J219" s="21">
        <v>13196708.4</v>
      </c>
      <c r="K219" s="21"/>
      <c r="L219" s="21">
        <f t="shared" si="29"/>
        <v>282409.55976000003</v>
      </c>
      <c r="M219" s="1"/>
      <c r="N219" s="22">
        <f t="shared" si="30"/>
        <v>44925</v>
      </c>
      <c r="O219" s="5"/>
      <c r="P219" s="5"/>
      <c r="Q219" s="33">
        <f t="shared" si="22"/>
        <v>0</v>
      </c>
    </row>
    <row r="220" spans="1:17" ht="30" customHeight="1" x14ac:dyDescent="0.35">
      <c r="A220" s="1">
        <f t="shared" si="28"/>
        <v>203</v>
      </c>
      <c r="B220" s="1">
        <v>2020</v>
      </c>
      <c r="C220" s="1" t="s">
        <v>1203</v>
      </c>
      <c r="D220" s="1" t="str">
        <f t="shared" si="25"/>
        <v>Муниципальное образование Ефимовское городское поселение</v>
      </c>
      <c r="E220" s="1" t="s">
        <v>379</v>
      </c>
      <c r="F220" s="1" t="s">
        <v>1016</v>
      </c>
      <c r="G220" s="1" t="s">
        <v>6040</v>
      </c>
      <c r="H220" s="1" t="s">
        <v>7431</v>
      </c>
      <c r="I220" s="21">
        <f t="shared" si="26"/>
        <v>2110970.62</v>
      </c>
      <c r="J220" s="21">
        <v>2110970.62</v>
      </c>
      <c r="K220" s="21"/>
      <c r="L220" s="21">
        <f t="shared" si="29"/>
        <v>45174.771268000004</v>
      </c>
      <c r="M220" s="1"/>
      <c r="N220" s="22">
        <f t="shared" si="30"/>
        <v>44925</v>
      </c>
      <c r="O220" s="5"/>
      <c r="P220" s="5"/>
      <c r="Q220" s="33">
        <f t="shared" si="22"/>
        <v>0</v>
      </c>
    </row>
    <row r="221" spans="1:17" ht="30" customHeight="1" x14ac:dyDescent="0.35">
      <c r="A221" s="1">
        <f t="shared" si="28"/>
        <v>204</v>
      </c>
      <c r="B221" s="1">
        <v>2022</v>
      </c>
      <c r="C221" s="1" t="s">
        <v>1203</v>
      </c>
      <c r="D221" s="1" t="str">
        <f t="shared" si="25"/>
        <v>Муниципальное образование Ефимовское городское поселение</v>
      </c>
      <c r="E221" s="1" t="s">
        <v>379</v>
      </c>
      <c r="F221" s="20" t="s">
        <v>1016</v>
      </c>
      <c r="G221" s="1" t="s">
        <v>6040</v>
      </c>
      <c r="H221" s="1" t="s">
        <v>7697</v>
      </c>
      <c r="I221" s="21">
        <f t="shared" si="26"/>
        <v>12604776</v>
      </c>
      <c r="J221" s="21">
        <v>12604776</v>
      </c>
      <c r="K221" s="21"/>
      <c r="L221" s="21">
        <f t="shared" si="29"/>
        <v>269742.20640000002</v>
      </c>
      <c r="M221" s="1"/>
      <c r="N221" s="22">
        <f t="shared" si="30"/>
        <v>44925</v>
      </c>
      <c r="O221" s="5"/>
      <c r="P221" s="5"/>
      <c r="Q221" s="33">
        <f t="shared" si="22"/>
        <v>0</v>
      </c>
    </row>
    <row r="222" spans="1:17" ht="30" customHeight="1" x14ac:dyDescent="0.35">
      <c r="A222" s="1">
        <f t="shared" si="28"/>
        <v>205</v>
      </c>
      <c r="B222" s="1" t="s">
        <v>7427</v>
      </c>
      <c r="C222" s="1" t="s">
        <v>1203</v>
      </c>
      <c r="D222" s="1" t="s">
        <v>7757</v>
      </c>
      <c r="E222" s="1" t="s">
        <v>7756</v>
      </c>
      <c r="F222" s="1" t="s">
        <v>7758</v>
      </c>
      <c r="G222" s="1" t="s">
        <v>6040</v>
      </c>
      <c r="H222" s="1" t="s">
        <v>7431</v>
      </c>
      <c r="I222" s="21">
        <f>J222+K222</f>
        <v>4274453.1399999997</v>
      </c>
      <c r="J222" s="21"/>
      <c r="K222" s="21">
        <v>4274453.1399999997</v>
      </c>
      <c r="L222" s="21"/>
      <c r="M222" s="1"/>
      <c r="N222" s="22">
        <v>44925</v>
      </c>
      <c r="O222" s="5"/>
      <c r="P222" s="5"/>
      <c r="Q222" s="33">
        <f>I222-J222-K222</f>
        <v>0</v>
      </c>
    </row>
    <row r="223" spans="1:17" ht="30" customHeight="1" x14ac:dyDescent="0.35">
      <c r="A223" s="1">
        <f t="shared" si="28"/>
        <v>206</v>
      </c>
      <c r="B223" s="1">
        <v>2021</v>
      </c>
      <c r="C223" s="1" t="s">
        <v>1203</v>
      </c>
      <c r="D223" s="1" t="str">
        <f>VLOOKUP(E223,O:P,2,0)</f>
        <v>Муниципальное образование Самойловское сельское поселение</v>
      </c>
      <c r="E223" s="1" t="s">
        <v>1550</v>
      </c>
      <c r="F223" s="1" t="s">
        <v>4025</v>
      </c>
      <c r="G223" s="1" t="s">
        <v>6040</v>
      </c>
      <c r="H223" s="1" t="s">
        <v>1236</v>
      </c>
      <c r="I223" s="21">
        <f t="shared" si="26"/>
        <v>270906.68</v>
      </c>
      <c r="J223" s="21">
        <v>270906.68</v>
      </c>
      <c r="K223" s="21"/>
      <c r="L223" s="21"/>
      <c r="M223" s="1"/>
      <c r="N223" s="22">
        <v>44925</v>
      </c>
      <c r="O223" s="5"/>
      <c r="P223" s="5"/>
      <c r="Q223" s="33">
        <f t="shared" ref="Q223:Q243" si="31">I223-J223</f>
        <v>0</v>
      </c>
    </row>
    <row r="224" spans="1:17" ht="30" customHeight="1" x14ac:dyDescent="0.35">
      <c r="A224" s="1">
        <f t="shared" si="28"/>
        <v>207</v>
      </c>
      <c r="B224" s="1">
        <v>2021</v>
      </c>
      <c r="C224" s="1" t="s">
        <v>1203</v>
      </c>
      <c r="D224" s="1" t="s">
        <v>7647</v>
      </c>
      <c r="E224" s="1" t="s">
        <v>1372</v>
      </c>
      <c r="F224" s="20" t="s">
        <v>3847</v>
      </c>
      <c r="G224" s="1" t="s">
        <v>6040</v>
      </c>
      <c r="H224" s="1" t="s">
        <v>7431</v>
      </c>
      <c r="I224" s="21">
        <f t="shared" si="26"/>
        <v>3001669.2</v>
      </c>
      <c r="J224" s="21">
        <v>3001669.2</v>
      </c>
      <c r="K224" s="21"/>
      <c r="L224" s="21">
        <f>I224*2.14/100</f>
        <v>64235.720880000008</v>
      </c>
      <c r="M224" s="1"/>
      <c r="N224" s="22">
        <v>44925</v>
      </c>
      <c r="O224" s="5"/>
      <c r="P224" s="5"/>
      <c r="Q224" s="33">
        <f t="shared" si="31"/>
        <v>0</v>
      </c>
    </row>
    <row r="225" spans="1:17" ht="30" customHeight="1" x14ac:dyDescent="0.35">
      <c r="A225" s="1">
        <f t="shared" si="28"/>
        <v>208</v>
      </c>
      <c r="B225" s="1">
        <v>2021</v>
      </c>
      <c r="C225" s="1" t="s">
        <v>1203</v>
      </c>
      <c r="D225" s="1" t="s">
        <v>7647</v>
      </c>
      <c r="E225" s="1" t="s">
        <v>1372</v>
      </c>
      <c r="F225" s="1" t="s">
        <v>3847</v>
      </c>
      <c r="G225" s="1" t="s">
        <v>6040</v>
      </c>
      <c r="H225" s="1" t="s">
        <v>1236</v>
      </c>
      <c r="I225" s="21">
        <f t="shared" si="26"/>
        <v>270906.68</v>
      </c>
      <c r="J225" s="21">
        <v>270906.68</v>
      </c>
      <c r="K225" s="21"/>
      <c r="L225" s="21"/>
      <c r="M225" s="1"/>
      <c r="N225" s="22">
        <v>44925</v>
      </c>
      <c r="O225" s="5"/>
      <c r="P225" s="5"/>
      <c r="Q225" s="33">
        <f t="shared" si="31"/>
        <v>0</v>
      </c>
    </row>
    <row r="226" spans="1:17" ht="30" customHeight="1" x14ac:dyDescent="0.35">
      <c r="A226" s="1">
        <f t="shared" si="28"/>
        <v>209</v>
      </c>
      <c r="B226" s="1">
        <v>2020</v>
      </c>
      <c r="C226" s="1" t="s">
        <v>1203</v>
      </c>
      <c r="D226" s="1" t="str">
        <f t="shared" ref="D226:D233" si="32">VLOOKUP(E226,O:P,2,0)</f>
        <v>Муниципальное образование Самойловское сельское поселение</v>
      </c>
      <c r="E226" s="1" t="s">
        <v>445</v>
      </c>
      <c r="F226" s="1" t="s">
        <v>1078</v>
      </c>
      <c r="G226" s="1" t="s">
        <v>6040</v>
      </c>
      <c r="H226" s="1" t="s">
        <v>7696</v>
      </c>
      <c r="I226" s="21">
        <f t="shared" si="26"/>
        <v>2731460.4</v>
      </c>
      <c r="J226" s="21">
        <v>2731460.4</v>
      </c>
      <c r="K226" s="21"/>
      <c r="L226" s="21">
        <f>I226*2.14/100</f>
        <v>58453.252560000001</v>
      </c>
      <c r="M226" s="1"/>
      <c r="N226" s="22">
        <v>44925</v>
      </c>
      <c r="O226" s="5"/>
      <c r="P226" s="5"/>
      <c r="Q226" s="33">
        <f t="shared" si="31"/>
        <v>0</v>
      </c>
    </row>
    <row r="227" spans="1:17" ht="30" customHeight="1" x14ac:dyDescent="0.35">
      <c r="A227" s="1">
        <f t="shared" si="28"/>
        <v>210</v>
      </c>
      <c r="B227" s="1">
        <v>2022</v>
      </c>
      <c r="C227" s="1" t="s">
        <v>1203</v>
      </c>
      <c r="D227" s="1" t="str">
        <f t="shared" si="32"/>
        <v>Муниципальное образование Самойловское сельское поселение</v>
      </c>
      <c r="E227" s="1" t="s">
        <v>445</v>
      </c>
      <c r="F227" s="1" t="s">
        <v>1078</v>
      </c>
      <c r="G227" s="1" t="s">
        <v>6040</v>
      </c>
      <c r="H227" s="1" t="s">
        <v>7697</v>
      </c>
      <c r="I227" s="21">
        <f t="shared" ref="I227:I258" si="33">J227+K227</f>
        <v>8988170.4000000004</v>
      </c>
      <c r="J227" s="21">
        <v>8988170.4000000004</v>
      </c>
      <c r="K227" s="21"/>
      <c r="L227" s="21">
        <f>I227*2.14/100</f>
        <v>192346.84656000003</v>
      </c>
      <c r="M227" s="1"/>
      <c r="N227" s="22">
        <v>44925</v>
      </c>
      <c r="O227" s="5"/>
      <c r="P227" s="5"/>
      <c r="Q227" s="33">
        <f t="shared" si="31"/>
        <v>0</v>
      </c>
    </row>
    <row r="228" spans="1:17" ht="30" customHeight="1" x14ac:dyDescent="0.35">
      <c r="A228" s="1">
        <f t="shared" si="28"/>
        <v>211</v>
      </c>
      <c r="B228" s="1">
        <v>2022</v>
      </c>
      <c r="C228" s="1" t="s">
        <v>1203</v>
      </c>
      <c r="D228" s="1" t="str">
        <f t="shared" si="32"/>
        <v>Муниципальное образование Самойловское сельское поселение</v>
      </c>
      <c r="E228" s="1" t="s">
        <v>445</v>
      </c>
      <c r="F228" s="1" t="s">
        <v>1078</v>
      </c>
      <c r="G228" s="1" t="s">
        <v>6040</v>
      </c>
      <c r="H228" s="1" t="s">
        <v>1236</v>
      </c>
      <c r="I228" s="21">
        <f t="shared" si="33"/>
        <v>583434.78</v>
      </c>
      <c r="J228" s="21">
        <v>583434.78</v>
      </c>
      <c r="K228" s="21"/>
      <c r="L228" s="21"/>
      <c r="M228" s="1"/>
      <c r="N228" s="22">
        <v>44925</v>
      </c>
      <c r="O228" s="5"/>
      <c r="P228" s="5"/>
      <c r="Q228" s="33">
        <f t="shared" si="31"/>
        <v>0</v>
      </c>
    </row>
    <row r="229" spans="1:17" ht="30" customHeight="1" x14ac:dyDescent="0.35">
      <c r="A229" s="1">
        <f t="shared" si="28"/>
        <v>212</v>
      </c>
      <c r="B229" s="1">
        <v>2021</v>
      </c>
      <c r="C229" s="1" t="s">
        <v>1203</v>
      </c>
      <c r="D229" s="1" t="str">
        <f t="shared" si="32"/>
        <v>Муниципальное образование Самойловское сельское поселение</v>
      </c>
      <c r="E229" s="1" t="s">
        <v>1551</v>
      </c>
      <c r="F229" s="8" t="s">
        <v>4026</v>
      </c>
      <c r="G229" s="1" t="s">
        <v>6040</v>
      </c>
      <c r="H229" s="1" t="s">
        <v>1236</v>
      </c>
      <c r="I229" s="21">
        <f t="shared" si="33"/>
        <v>144858.74</v>
      </c>
      <c r="J229" s="21">
        <v>144858.74</v>
      </c>
      <c r="K229" s="21"/>
      <c r="L229" s="21"/>
      <c r="M229" s="1"/>
      <c r="N229" s="22">
        <v>44925</v>
      </c>
      <c r="O229" s="5"/>
      <c r="P229" s="5"/>
      <c r="Q229" s="33">
        <f t="shared" si="31"/>
        <v>0</v>
      </c>
    </row>
    <row r="230" spans="1:17" ht="30" customHeight="1" x14ac:dyDescent="0.35">
      <c r="A230" s="1">
        <f t="shared" si="28"/>
        <v>213</v>
      </c>
      <c r="B230" s="1">
        <v>2021</v>
      </c>
      <c r="C230" s="1" t="s">
        <v>1203</v>
      </c>
      <c r="D230" s="1" t="str">
        <f t="shared" si="32"/>
        <v>Муниципальное образование Самойловское сельское поселение</v>
      </c>
      <c r="E230" s="1" t="s">
        <v>2965</v>
      </c>
      <c r="F230" s="1" t="s">
        <v>5359</v>
      </c>
      <c r="G230" s="1" t="s">
        <v>6040</v>
      </c>
      <c r="H230" s="1" t="s">
        <v>1236</v>
      </c>
      <c r="I230" s="21">
        <f t="shared" si="33"/>
        <v>206235.64</v>
      </c>
      <c r="J230" s="21">
        <v>206235.64</v>
      </c>
      <c r="K230" s="21"/>
      <c r="L230" s="21"/>
      <c r="M230" s="1"/>
      <c r="N230" s="22">
        <v>44925</v>
      </c>
      <c r="O230" s="5"/>
      <c r="P230" s="5"/>
      <c r="Q230" s="33">
        <f t="shared" si="31"/>
        <v>0</v>
      </c>
    </row>
    <row r="231" spans="1:17" ht="30" customHeight="1" x14ac:dyDescent="0.35">
      <c r="A231" s="1">
        <f t="shared" si="28"/>
        <v>214</v>
      </c>
      <c r="B231" s="1">
        <v>2021</v>
      </c>
      <c r="C231" s="1" t="s">
        <v>1203</v>
      </c>
      <c r="D231" s="1" t="str">
        <f t="shared" si="32"/>
        <v>Муниципальное образование Самойловское сельское поселение</v>
      </c>
      <c r="E231" s="1" t="s">
        <v>2966</v>
      </c>
      <c r="F231" s="8" t="s">
        <v>5360</v>
      </c>
      <c r="G231" s="1" t="s">
        <v>6040</v>
      </c>
      <c r="H231" s="1" t="s">
        <v>1236</v>
      </c>
      <c r="I231" s="21">
        <f t="shared" si="33"/>
        <v>206235.64</v>
      </c>
      <c r="J231" s="21">
        <v>206235.64</v>
      </c>
      <c r="K231" s="21"/>
      <c r="L231" s="21"/>
      <c r="M231" s="1"/>
      <c r="N231" s="22">
        <v>44925</v>
      </c>
      <c r="O231" s="5"/>
      <c r="P231" s="5"/>
      <c r="Q231" s="33">
        <f t="shared" si="31"/>
        <v>0</v>
      </c>
    </row>
    <row r="232" spans="1:17" ht="30" customHeight="1" x14ac:dyDescent="0.35">
      <c r="A232" s="1">
        <f t="shared" si="28"/>
        <v>215</v>
      </c>
      <c r="B232" s="1">
        <v>2022</v>
      </c>
      <c r="C232" s="1" t="s">
        <v>1204</v>
      </c>
      <c r="D232" s="1" t="str">
        <f t="shared" si="32"/>
        <v>Муниципальное образование Волосовское городское поселение</v>
      </c>
      <c r="E232" s="1" t="s">
        <v>3170</v>
      </c>
      <c r="F232" s="1" t="s">
        <v>5554</v>
      </c>
      <c r="G232" s="1" t="s">
        <v>6040</v>
      </c>
      <c r="H232" s="1" t="s">
        <v>7697</v>
      </c>
      <c r="I232" s="21">
        <f t="shared" si="33"/>
        <v>23121922.800000001</v>
      </c>
      <c r="J232" s="21">
        <v>23121922.800000001</v>
      </c>
      <c r="K232" s="21"/>
      <c r="L232" s="21">
        <f t="shared" ref="L232:L245" si="34">I232*2.14/100</f>
        <v>494809.14792000002</v>
      </c>
      <c r="M232" s="1"/>
      <c r="N232" s="22">
        <v>44925</v>
      </c>
      <c r="O232" s="5" t="s">
        <v>1361</v>
      </c>
      <c r="P232" s="5" t="s">
        <v>6053</v>
      </c>
      <c r="Q232" s="33">
        <f t="shared" si="31"/>
        <v>0</v>
      </c>
    </row>
    <row r="233" spans="1:17" ht="30" customHeight="1" x14ac:dyDescent="0.35">
      <c r="A233" s="1">
        <f t="shared" si="28"/>
        <v>216</v>
      </c>
      <c r="B233" s="1">
        <v>2022</v>
      </c>
      <c r="C233" s="1" t="s">
        <v>1204</v>
      </c>
      <c r="D233" s="1" t="str">
        <f t="shared" si="32"/>
        <v>Муниципальное образование Волосовское городское поселение</v>
      </c>
      <c r="E233" s="1" t="s">
        <v>3171</v>
      </c>
      <c r="F233" s="1" t="s">
        <v>5555</v>
      </c>
      <c r="G233" s="1" t="s">
        <v>6040</v>
      </c>
      <c r="H233" s="1" t="s">
        <v>7697</v>
      </c>
      <c r="I233" s="21">
        <f t="shared" si="33"/>
        <v>29976994.800000001</v>
      </c>
      <c r="J233" s="21">
        <v>29976994.800000001</v>
      </c>
      <c r="K233" s="21"/>
      <c r="L233" s="21">
        <f t="shared" si="34"/>
        <v>641507.68872000009</v>
      </c>
      <c r="M233" s="1"/>
      <c r="N233" s="22">
        <v>44925</v>
      </c>
      <c r="O233" s="5" t="s">
        <v>2329</v>
      </c>
      <c r="P233" s="5" t="s">
        <v>6053</v>
      </c>
      <c r="Q233" s="33">
        <f t="shared" si="31"/>
        <v>0</v>
      </c>
    </row>
    <row r="234" spans="1:17" ht="30" customHeight="1" x14ac:dyDescent="0.35">
      <c r="A234" s="1">
        <f t="shared" si="28"/>
        <v>217</v>
      </c>
      <c r="B234" s="1">
        <v>2022</v>
      </c>
      <c r="C234" s="1" t="s">
        <v>1204</v>
      </c>
      <c r="D234" s="1" t="s">
        <v>6060</v>
      </c>
      <c r="E234" s="1" t="s">
        <v>3172</v>
      </c>
      <c r="F234" s="1" t="s">
        <v>5556</v>
      </c>
      <c r="G234" s="1" t="s">
        <v>6040</v>
      </c>
      <c r="H234" s="1" t="s">
        <v>7697</v>
      </c>
      <c r="I234" s="21">
        <f t="shared" si="33"/>
        <v>33374269.199999999</v>
      </c>
      <c r="J234" s="21">
        <v>33374269.199999999</v>
      </c>
      <c r="K234" s="21"/>
      <c r="L234" s="21">
        <f t="shared" si="34"/>
        <v>714209.36088000005</v>
      </c>
      <c r="M234" s="1"/>
      <c r="N234" s="22">
        <v>44925</v>
      </c>
      <c r="O234" s="5" t="s">
        <v>2330</v>
      </c>
      <c r="P234" s="5" t="s">
        <v>6053</v>
      </c>
      <c r="Q234" s="33">
        <f t="shared" si="31"/>
        <v>0</v>
      </c>
    </row>
    <row r="235" spans="1:17" ht="30" customHeight="1" x14ac:dyDescent="0.35">
      <c r="A235" s="1">
        <f t="shared" si="28"/>
        <v>218</v>
      </c>
      <c r="B235" s="1">
        <v>2022</v>
      </c>
      <c r="C235" s="1" t="s">
        <v>1204</v>
      </c>
      <c r="D235" s="1" t="s">
        <v>6060</v>
      </c>
      <c r="E235" s="1" t="s">
        <v>3172</v>
      </c>
      <c r="F235" s="1" t="s">
        <v>5556</v>
      </c>
      <c r="G235" s="1" t="s">
        <v>6040</v>
      </c>
      <c r="H235" s="1" t="s">
        <v>7431</v>
      </c>
      <c r="I235" s="21">
        <f t="shared" si="33"/>
        <v>9518216.4000000004</v>
      </c>
      <c r="J235" s="21">
        <v>9518216.4000000004</v>
      </c>
      <c r="K235" s="21"/>
      <c r="L235" s="21">
        <f t="shared" si="34"/>
        <v>203689.83096000002</v>
      </c>
      <c r="M235" s="1"/>
      <c r="N235" s="22">
        <v>44925</v>
      </c>
      <c r="O235" s="5" t="s">
        <v>2372</v>
      </c>
      <c r="P235" s="5" t="s">
        <v>6053</v>
      </c>
      <c r="Q235" s="33">
        <f t="shared" si="31"/>
        <v>0</v>
      </c>
    </row>
    <row r="236" spans="1:17" ht="30" customHeight="1" x14ac:dyDescent="0.35">
      <c r="A236" s="1">
        <f t="shared" si="28"/>
        <v>219</v>
      </c>
      <c r="B236" s="1">
        <v>2020</v>
      </c>
      <c r="C236" s="1" t="s">
        <v>1204</v>
      </c>
      <c r="D236" s="1" t="str">
        <f>VLOOKUP(E236,O:P,2,0)</f>
        <v>Муниципальное образование Волосовское городское поселение</v>
      </c>
      <c r="E236" s="20" t="s">
        <v>312</v>
      </c>
      <c r="F236" s="1" t="s">
        <v>943</v>
      </c>
      <c r="G236" s="1" t="s">
        <v>6040</v>
      </c>
      <c r="H236" s="1" t="s">
        <v>7433</v>
      </c>
      <c r="I236" s="21">
        <f t="shared" si="33"/>
        <v>10488127.5</v>
      </c>
      <c r="J236" s="21">
        <v>10488127.5</v>
      </c>
      <c r="K236" s="21"/>
      <c r="L236" s="21">
        <f t="shared" si="34"/>
        <v>224445.92850000001</v>
      </c>
      <c r="M236" s="1"/>
      <c r="N236" s="22">
        <v>44925</v>
      </c>
      <c r="O236" s="5" t="s">
        <v>359</v>
      </c>
      <c r="P236" s="5" t="s">
        <v>6053</v>
      </c>
      <c r="Q236" s="33">
        <f t="shared" si="31"/>
        <v>0</v>
      </c>
    </row>
    <row r="237" spans="1:17" ht="30" customHeight="1" x14ac:dyDescent="0.35">
      <c r="A237" s="1">
        <f t="shared" si="28"/>
        <v>220</v>
      </c>
      <c r="B237" s="1">
        <v>2020</v>
      </c>
      <c r="C237" s="1" t="s">
        <v>1204</v>
      </c>
      <c r="D237" s="1" t="str">
        <f>VLOOKUP(E237,O:P,2,0)</f>
        <v>Муниципальное образование Волосовское городское поселение</v>
      </c>
      <c r="E237" s="1" t="s">
        <v>312</v>
      </c>
      <c r="F237" s="1" t="s">
        <v>943</v>
      </c>
      <c r="G237" s="1" t="s">
        <v>6040</v>
      </c>
      <c r="H237" s="1" t="s">
        <v>1233</v>
      </c>
      <c r="I237" s="21">
        <f t="shared" si="33"/>
        <v>1368121.8</v>
      </c>
      <c r="J237" s="21">
        <v>1368121.8</v>
      </c>
      <c r="K237" s="21"/>
      <c r="L237" s="21">
        <f t="shared" si="34"/>
        <v>29277.806520000002</v>
      </c>
      <c r="M237" s="1"/>
      <c r="N237" s="22">
        <v>44925</v>
      </c>
      <c r="O237" s="5" t="s">
        <v>311</v>
      </c>
      <c r="P237" s="5" t="s">
        <v>6053</v>
      </c>
      <c r="Q237" s="33">
        <f t="shared" si="31"/>
        <v>0</v>
      </c>
    </row>
    <row r="238" spans="1:17" ht="30" customHeight="1" x14ac:dyDescent="0.35">
      <c r="A238" s="1">
        <f t="shared" si="28"/>
        <v>221</v>
      </c>
      <c r="B238" s="1">
        <v>2020</v>
      </c>
      <c r="C238" s="1" t="s">
        <v>1204</v>
      </c>
      <c r="D238" s="1" t="str">
        <f>VLOOKUP(E238,O:P,2,0)</f>
        <v>Муниципальное образование Волосовское городское поселение</v>
      </c>
      <c r="E238" s="1" t="s">
        <v>312</v>
      </c>
      <c r="F238" s="1" t="s">
        <v>943</v>
      </c>
      <c r="G238" s="1" t="s">
        <v>6040</v>
      </c>
      <c r="H238" s="1" t="s">
        <v>1234</v>
      </c>
      <c r="I238" s="21">
        <f t="shared" si="33"/>
        <v>3019165.42</v>
      </c>
      <c r="J238" s="21">
        <v>3019165.42</v>
      </c>
      <c r="K238" s="21"/>
      <c r="L238" s="21">
        <f t="shared" si="34"/>
        <v>64610.139988000003</v>
      </c>
      <c r="M238" s="1"/>
      <c r="N238" s="22">
        <v>44925</v>
      </c>
      <c r="O238" s="5" t="s">
        <v>1547</v>
      </c>
      <c r="P238" s="5" t="s">
        <v>6053</v>
      </c>
      <c r="Q238" s="33">
        <f t="shared" si="31"/>
        <v>0</v>
      </c>
    </row>
    <row r="239" spans="1:17" ht="30" customHeight="1" x14ac:dyDescent="0.35">
      <c r="A239" s="1">
        <f t="shared" si="28"/>
        <v>222</v>
      </c>
      <c r="B239" s="1">
        <v>2022</v>
      </c>
      <c r="C239" s="1" t="s">
        <v>1204</v>
      </c>
      <c r="D239" s="1" t="str">
        <f>VLOOKUP(E239,O:P,2,0)</f>
        <v>Муниципальное образование Волосовское городское поселение</v>
      </c>
      <c r="E239" s="1" t="s">
        <v>3173</v>
      </c>
      <c r="F239" s="1" t="s">
        <v>5557</v>
      </c>
      <c r="G239" s="1" t="s">
        <v>6040</v>
      </c>
      <c r="H239" s="1" t="s">
        <v>7697</v>
      </c>
      <c r="I239" s="21">
        <f t="shared" si="33"/>
        <v>24425181.600000001</v>
      </c>
      <c r="J239" s="21">
        <v>24425181.600000001</v>
      </c>
      <c r="K239" s="21"/>
      <c r="L239" s="21">
        <f t="shared" si="34"/>
        <v>522698.88624000008</v>
      </c>
      <c r="M239" s="1"/>
      <c r="N239" s="22">
        <v>44925</v>
      </c>
      <c r="O239" s="5" t="s">
        <v>3168</v>
      </c>
      <c r="P239" s="5" t="s">
        <v>6053</v>
      </c>
      <c r="Q239" s="33">
        <f t="shared" si="31"/>
        <v>0</v>
      </c>
    </row>
    <row r="240" spans="1:17" ht="30" customHeight="1" x14ac:dyDescent="0.35">
      <c r="A240" s="1">
        <f t="shared" si="28"/>
        <v>223</v>
      </c>
      <c r="B240" s="1">
        <v>2020</v>
      </c>
      <c r="C240" s="1" t="s">
        <v>1204</v>
      </c>
      <c r="D240" s="1" t="s">
        <v>6060</v>
      </c>
      <c r="E240" s="1" t="s">
        <v>313</v>
      </c>
      <c r="F240" s="1" t="s">
        <v>944</v>
      </c>
      <c r="G240" s="1" t="s">
        <v>6040</v>
      </c>
      <c r="H240" s="1" t="s">
        <v>7433</v>
      </c>
      <c r="I240" s="21">
        <f t="shared" si="33"/>
        <v>8676902.4000000004</v>
      </c>
      <c r="J240" s="21">
        <v>8676902.4000000004</v>
      </c>
      <c r="K240" s="21"/>
      <c r="L240" s="21">
        <f t="shared" si="34"/>
        <v>185685.71136000004</v>
      </c>
      <c r="M240" s="1"/>
      <c r="N240" s="22">
        <v>44925</v>
      </c>
      <c r="O240" s="5" t="s">
        <v>3169</v>
      </c>
      <c r="P240" s="5" t="s">
        <v>6053</v>
      </c>
      <c r="Q240" s="33">
        <f t="shared" si="31"/>
        <v>0</v>
      </c>
    </row>
    <row r="241" spans="1:17" ht="30" customHeight="1" x14ac:dyDescent="0.35">
      <c r="A241" s="1">
        <f t="shared" si="28"/>
        <v>224</v>
      </c>
      <c r="B241" s="1">
        <v>2020</v>
      </c>
      <c r="C241" s="1" t="s">
        <v>1204</v>
      </c>
      <c r="D241" s="1" t="s">
        <v>6060</v>
      </c>
      <c r="E241" s="1" t="s">
        <v>313</v>
      </c>
      <c r="F241" s="1" t="s">
        <v>944</v>
      </c>
      <c r="G241" s="1" t="s">
        <v>6040</v>
      </c>
      <c r="H241" s="1" t="s">
        <v>1233</v>
      </c>
      <c r="I241" s="21">
        <f t="shared" si="33"/>
        <v>1409582.4</v>
      </c>
      <c r="J241" s="21">
        <v>1409582.4</v>
      </c>
      <c r="K241" s="21"/>
      <c r="L241" s="21">
        <f t="shared" si="34"/>
        <v>30165.06336</v>
      </c>
      <c r="M241" s="1"/>
      <c r="N241" s="22">
        <v>44925</v>
      </c>
      <c r="O241" s="5" t="s">
        <v>378</v>
      </c>
      <c r="P241" s="5" t="s">
        <v>6053</v>
      </c>
      <c r="Q241" s="33">
        <f t="shared" si="31"/>
        <v>0</v>
      </c>
    </row>
    <row r="242" spans="1:17" ht="30" customHeight="1" x14ac:dyDescent="0.35">
      <c r="A242" s="1">
        <f t="shared" si="28"/>
        <v>225</v>
      </c>
      <c r="B242" s="1">
        <v>2020</v>
      </c>
      <c r="C242" s="1" t="s">
        <v>1204</v>
      </c>
      <c r="D242" s="1" t="s">
        <v>6060</v>
      </c>
      <c r="E242" s="1" t="s">
        <v>313</v>
      </c>
      <c r="F242" s="1" t="s">
        <v>944</v>
      </c>
      <c r="G242" s="1" t="s">
        <v>6040</v>
      </c>
      <c r="H242" s="1" t="s">
        <v>1234</v>
      </c>
      <c r="I242" s="21">
        <f t="shared" si="33"/>
        <v>2063839.2</v>
      </c>
      <c r="J242" s="21">
        <v>2063839.2</v>
      </c>
      <c r="K242" s="21"/>
      <c r="L242" s="21">
        <f t="shared" si="34"/>
        <v>44166.158880000003</v>
      </c>
      <c r="M242" s="1"/>
      <c r="N242" s="22">
        <v>44925</v>
      </c>
      <c r="O242" s="5" t="s">
        <v>379</v>
      </c>
      <c r="P242" s="5" t="s">
        <v>6053</v>
      </c>
      <c r="Q242" s="33">
        <f t="shared" si="31"/>
        <v>0</v>
      </c>
    </row>
    <row r="243" spans="1:17" ht="30" customHeight="1" x14ac:dyDescent="0.35">
      <c r="A243" s="1">
        <f t="shared" si="28"/>
        <v>226</v>
      </c>
      <c r="B243" s="1">
        <v>2020</v>
      </c>
      <c r="C243" s="1" t="s">
        <v>1204</v>
      </c>
      <c r="D243" s="1" t="s">
        <v>6060</v>
      </c>
      <c r="E243" s="1" t="s">
        <v>313</v>
      </c>
      <c r="F243" s="1" t="s">
        <v>944</v>
      </c>
      <c r="G243" s="1" t="s">
        <v>6040</v>
      </c>
      <c r="H243" s="1" t="s">
        <v>7432</v>
      </c>
      <c r="I243" s="21">
        <f t="shared" si="33"/>
        <v>837302.4</v>
      </c>
      <c r="J243" s="21">
        <v>837302.4</v>
      </c>
      <c r="K243" s="21"/>
      <c r="L243" s="21">
        <f t="shared" si="34"/>
        <v>17918.271360000002</v>
      </c>
      <c r="M243" s="1"/>
      <c r="N243" s="22">
        <v>44925</v>
      </c>
      <c r="O243" s="5" t="s">
        <v>1550</v>
      </c>
      <c r="P243" s="5" t="s">
        <v>6056</v>
      </c>
      <c r="Q243" s="33">
        <f t="shared" si="31"/>
        <v>0</v>
      </c>
    </row>
    <row r="244" spans="1:17" ht="30" customHeight="1" x14ac:dyDescent="0.35">
      <c r="A244" s="1">
        <f t="shared" si="28"/>
        <v>227</v>
      </c>
      <c r="B244" s="1">
        <v>2021</v>
      </c>
      <c r="C244" s="1" t="s">
        <v>1204</v>
      </c>
      <c r="D244" s="1" t="s">
        <v>6061</v>
      </c>
      <c r="E244" s="1" t="s">
        <v>3039</v>
      </c>
      <c r="F244" s="1" t="s">
        <v>5432</v>
      </c>
      <c r="G244" s="1" t="s">
        <v>6040</v>
      </c>
      <c r="H244" s="1" t="s">
        <v>7697</v>
      </c>
      <c r="I244" s="21">
        <f t="shared" si="33"/>
        <v>14095285.199999999</v>
      </c>
      <c r="J244" s="21">
        <v>4951381.2899999991</v>
      </c>
      <c r="K244" s="21">
        <v>9143903.9100000001</v>
      </c>
      <c r="L244" s="21">
        <f t="shared" si="34"/>
        <v>301639.10328000004</v>
      </c>
      <c r="M244" s="1"/>
      <c r="N244" s="22">
        <f t="shared" ref="N244:N275" si="35">N243</f>
        <v>44925</v>
      </c>
      <c r="O244" s="5"/>
      <c r="P244" s="5"/>
      <c r="Q244" s="33">
        <f>I244-J244-K244</f>
        <v>0</v>
      </c>
    </row>
    <row r="245" spans="1:17" ht="30" customHeight="1" x14ac:dyDescent="0.35">
      <c r="A245" s="1">
        <f t="shared" si="28"/>
        <v>228</v>
      </c>
      <c r="B245" s="1">
        <v>2021</v>
      </c>
      <c r="C245" s="1" t="s">
        <v>1204</v>
      </c>
      <c r="D245" s="1" t="s">
        <v>6063</v>
      </c>
      <c r="E245" s="1" t="s">
        <v>1375</v>
      </c>
      <c r="F245" s="1" t="s">
        <v>3850</v>
      </c>
      <c r="G245" s="1" t="s">
        <v>6040</v>
      </c>
      <c r="H245" s="1" t="s">
        <v>7431</v>
      </c>
      <c r="I245" s="21">
        <f t="shared" si="33"/>
        <v>7531070.4000000004</v>
      </c>
      <c r="J245" s="21">
        <v>7531070.4000000004</v>
      </c>
      <c r="K245" s="21"/>
      <c r="L245" s="21">
        <f t="shared" si="34"/>
        <v>161164.90656</v>
      </c>
      <c r="M245" s="1"/>
      <c r="N245" s="22">
        <f t="shared" si="35"/>
        <v>44925</v>
      </c>
      <c r="O245" s="5"/>
      <c r="P245" s="5"/>
      <c r="Q245" s="33">
        <f t="shared" ref="Q245:Q306" si="36">I245-J245</f>
        <v>0</v>
      </c>
    </row>
    <row r="246" spans="1:17" ht="30" customHeight="1" x14ac:dyDescent="0.35">
      <c r="A246" s="1">
        <f t="shared" si="28"/>
        <v>229</v>
      </c>
      <c r="B246" s="1">
        <v>2021</v>
      </c>
      <c r="C246" s="1" t="s">
        <v>1204</v>
      </c>
      <c r="D246" s="1" t="s">
        <v>6063</v>
      </c>
      <c r="E246" s="1" t="s">
        <v>1375</v>
      </c>
      <c r="F246" s="1" t="s">
        <v>3850</v>
      </c>
      <c r="G246" s="1" t="s">
        <v>6040</v>
      </c>
      <c r="H246" s="1" t="s">
        <v>1236</v>
      </c>
      <c r="I246" s="21">
        <f t="shared" si="33"/>
        <v>101958.54</v>
      </c>
      <c r="J246" s="21">
        <v>101958.54</v>
      </c>
      <c r="K246" s="21"/>
      <c r="L246" s="21"/>
      <c r="M246" s="1"/>
      <c r="N246" s="22">
        <f t="shared" si="35"/>
        <v>44925</v>
      </c>
      <c r="O246" s="5"/>
      <c r="P246" s="5"/>
      <c r="Q246" s="33">
        <f t="shared" si="36"/>
        <v>0</v>
      </c>
    </row>
    <row r="247" spans="1:17" ht="30" customHeight="1" x14ac:dyDescent="0.35">
      <c r="A247" s="1">
        <f t="shared" si="28"/>
        <v>230</v>
      </c>
      <c r="B247" s="1">
        <v>2021</v>
      </c>
      <c r="C247" s="1" t="s">
        <v>1204</v>
      </c>
      <c r="D247" s="1" t="s">
        <v>6063</v>
      </c>
      <c r="E247" s="1" t="s">
        <v>1586</v>
      </c>
      <c r="F247" s="20" t="s">
        <v>4061</v>
      </c>
      <c r="G247" s="1" t="s">
        <v>6040</v>
      </c>
      <c r="H247" s="1" t="s">
        <v>1236</v>
      </c>
      <c r="I247" s="21">
        <f t="shared" si="33"/>
        <v>347898.04</v>
      </c>
      <c r="J247" s="21">
        <v>347898.04</v>
      </c>
      <c r="K247" s="21"/>
      <c r="L247" s="21"/>
      <c r="M247" s="1"/>
      <c r="N247" s="22">
        <f t="shared" si="35"/>
        <v>44925</v>
      </c>
      <c r="O247" s="5"/>
      <c r="P247" s="5"/>
      <c r="Q247" s="33">
        <f t="shared" si="36"/>
        <v>0</v>
      </c>
    </row>
    <row r="248" spans="1:17" ht="30" customHeight="1" x14ac:dyDescent="0.35">
      <c r="A248" s="1">
        <f t="shared" si="28"/>
        <v>231</v>
      </c>
      <c r="B248" s="1">
        <v>2021</v>
      </c>
      <c r="C248" s="1" t="s">
        <v>1204</v>
      </c>
      <c r="D248" s="1" t="s">
        <v>6063</v>
      </c>
      <c r="E248" s="1" t="s">
        <v>1587</v>
      </c>
      <c r="F248" s="20" t="s">
        <v>4062</v>
      </c>
      <c r="G248" s="1" t="s">
        <v>6040</v>
      </c>
      <c r="H248" s="1" t="s">
        <v>1236</v>
      </c>
      <c r="I248" s="21">
        <f t="shared" si="33"/>
        <v>458285.85</v>
      </c>
      <c r="J248" s="21">
        <v>458285.85</v>
      </c>
      <c r="K248" s="21"/>
      <c r="L248" s="21"/>
      <c r="M248" s="1"/>
      <c r="N248" s="22">
        <f t="shared" si="35"/>
        <v>44925</v>
      </c>
      <c r="O248" s="5"/>
      <c r="P248" s="5"/>
      <c r="Q248" s="33">
        <f t="shared" si="36"/>
        <v>0</v>
      </c>
    </row>
    <row r="249" spans="1:17" ht="30" customHeight="1" x14ac:dyDescent="0.35">
      <c r="A249" s="1">
        <f t="shared" si="28"/>
        <v>232</v>
      </c>
      <c r="B249" s="1">
        <v>2021</v>
      </c>
      <c r="C249" s="1" t="s">
        <v>1204</v>
      </c>
      <c r="D249" s="1" t="s">
        <v>6063</v>
      </c>
      <c r="E249" s="1" t="s">
        <v>1376</v>
      </c>
      <c r="F249" s="20" t="s">
        <v>3851</v>
      </c>
      <c r="G249" s="1" t="s">
        <v>6040</v>
      </c>
      <c r="H249" s="1" t="s">
        <v>7431</v>
      </c>
      <c r="I249" s="21">
        <f t="shared" si="33"/>
        <v>6968317.2000000002</v>
      </c>
      <c r="J249" s="21">
        <v>6968317.2000000002</v>
      </c>
      <c r="K249" s="21"/>
      <c r="L249" s="21">
        <f>I249*2.14/100</f>
        <v>149121.98808000001</v>
      </c>
      <c r="M249" s="1"/>
      <c r="N249" s="22">
        <f t="shared" si="35"/>
        <v>44925</v>
      </c>
      <c r="O249" s="5"/>
      <c r="P249" s="5"/>
      <c r="Q249" s="33">
        <f t="shared" si="36"/>
        <v>0</v>
      </c>
    </row>
    <row r="250" spans="1:17" ht="30" customHeight="1" x14ac:dyDescent="0.35">
      <c r="A250" s="1">
        <f t="shared" si="28"/>
        <v>233</v>
      </c>
      <c r="B250" s="1">
        <v>2021</v>
      </c>
      <c r="C250" s="1" t="s">
        <v>1204</v>
      </c>
      <c r="D250" s="1" t="s">
        <v>6063</v>
      </c>
      <c r="E250" s="1" t="s">
        <v>1376</v>
      </c>
      <c r="F250" s="20" t="s">
        <v>3851</v>
      </c>
      <c r="G250" s="1" t="s">
        <v>6040</v>
      </c>
      <c r="H250" s="1" t="s">
        <v>1236</v>
      </c>
      <c r="I250" s="21">
        <f t="shared" si="33"/>
        <v>101958.54</v>
      </c>
      <c r="J250" s="21">
        <v>101958.54</v>
      </c>
      <c r="K250" s="21"/>
      <c r="L250" s="21"/>
      <c r="M250" s="1"/>
      <c r="N250" s="22">
        <f t="shared" si="35"/>
        <v>44925</v>
      </c>
      <c r="O250" s="5"/>
      <c r="P250" s="5"/>
      <c r="Q250" s="33">
        <f t="shared" si="36"/>
        <v>0</v>
      </c>
    </row>
    <row r="251" spans="1:17" ht="30" customHeight="1" x14ac:dyDescent="0.35">
      <c r="A251" s="1">
        <f t="shared" si="28"/>
        <v>234</v>
      </c>
      <c r="B251" s="1">
        <v>2022</v>
      </c>
      <c r="C251" s="1" t="s">
        <v>1204</v>
      </c>
      <c r="D251" s="1" t="s">
        <v>6063</v>
      </c>
      <c r="E251" s="1" t="s">
        <v>1376</v>
      </c>
      <c r="F251" s="20" t="s">
        <v>3851</v>
      </c>
      <c r="G251" s="1" t="s">
        <v>6040</v>
      </c>
      <c r="H251" s="1" t="s">
        <v>7697</v>
      </c>
      <c r="I251" s="21">
        <f t="shared" si="33"/>
        <v>3780121.8</v>
      </c>
      <c r="J251" s="21">
        <v>3780121.8</v>
      </c>
      <c r="K251" s="21"/>
      <c r="L251" s="21">
        <f>I251*2.14/100</f>
        <v>80894.606520000001</v>
      </c>
      <c r="M251" s="1"/>
      <c r="N251" s="22">
        <f t="shared" si="35"/>
        <v>44925</v>
      </c>
      <c r="O251" s="5"/>
      <c r="P251" s="5"/>
      <c r="Q251" s="33">
        <f t="shared" si="36"/>
        <v>0</v>
      </c>
    </row>
    <row r="252" spans="1:17" ht="30" customHeight="1" x14ac:dyDescent="0.35">
      <c r="A252" s="1">
        <f t="shared" si="28"/>
        <v>235</v>
      </c>
      <c r="B252" s="1">
        <v>2021</v>
      </c>
      <c r="C252" s="1" t="s">
        <v>1204</v>
      </c>
      <c r="D252" s="1" t="s">
        <v>6063</v>
      </c>
      <c r="E252" s="1" t="s">
        <v>1588</v>
      </c>
      <c r="F252" s="20" t="s">
        <v>4063</v>
      </c>
      <c r="G252" s="1" t="s">
        <v>6040</v>
      </c>
      <c r="H252" s="1" t="s">
        <v>1236</v>
      </c>
      <c r="I252" s="21">
        <f t="shared" si="33"/>
        <v>124653.73</v>
      </c>
      <c r="J252" s="21">
        <v>124653.73</v>
      </c>
      <c r="K252" s="21"/>
      <c r="L252" s="21"/>
      <c r="M252" s="1"/>
      <c r="N252" s="22">
        <f t="shared" si="35"/>
        <v>44925</v>
      </c>
      <c r="O252" s="5"/>
      <c r="P252" s="5"/>
      <c r="Q252" s="33">
        <f t="shared" si="36"/>
        <v>0</v>
      </c>
    </row>
    <row r="253" spans="1:17" ht="30" customHeight="1" x14ac:dyDescent="0.35">
      <c r="A253" s="1">
        <f t="shared" si="28"/>
        <v>236</v>
      </c>
      <c r="B253" s="1">
        <v>2021</v>
      </c>
      <c r="C253" s="1" t="s">
        <v>1204</v>
      </c>
      <c r="D253" s="1" t="str">
        <f t="shared" ref="D253:D258" si="37">VLOOKUP(E253,O:P,2,0)</f>
        <v>Муниципальное образование Бегуницкое сельское поселение</v>
      </c>
      <c r="E253" s="1" t="s">
        <v>1554</v>
      </c>
      <c r="F253" s="20" t="s">
        <v>4029</v>
      </c>
      <c r="G253" s="1" t="s">
        <v>6040</v>
      </c>
      <c r="H253" s="1" t="s">
        <v>1236</v>
      </c>
      <c r="I253" s="21">
        <f t="shared" si="33"/>
        <v>321831.78000000003</v>
      </c>
      <c r="J253" s="21">
        <v>321831.78000000003</v>
      </c>
      <c r="K253" s="21"/>
      <c r="L253" s="21"/>
      <c r="M253" s="1"/>
      <c r="N253" s="22">
        <f t="shared" si="35"/>
        <v>44925</v>
      </c>
      <c r="O253" s="5"/>
      <c r="P253" s="5"/>
      <c r="Q253" s="33">
        <f t="shared" si="36"/>
        <v>0</v>
      </c>
    </row>
    <row r="254" spans="1:17" ht="30" customHeight="1" x14ac:dyDescent="0.35">
      <c r="A254" s="1">
        <f t="shared" si="28"/>
        <v>237</v>
      </c>
      <c r="B254" s="1">
        <v>2021</v>
      </c>
      <c r="C254" s="1" t="s">
        <v>1204</v>
      </c>
      <c r="D254" s="1" t="str">
        <f t="shared" si="37"/>
        <v>Муниципальное образование Бегуницкое сельское поселение</v>
      </c>
      <c r="E254" s="1" t="s">
        <v>1555</v>
      </c>
      <c r="F254" s="101" t="s">
        <v>4030</v>
      </c>
      <c r="G254" s="1" t="s">
        <v>6040</v>
      </c>
      <c r="H254" s="1" t="s">
        <v>1236</v>
      </c>
      <c r="I254" s="21">
        <f t="shared" si="33"/>
        <v>375490.72</v>
      </c>
      <c r="J254" s="21">
        <v>375490.72</v>
      </c>
      <c r="K254" s="21"/>
      <c r="L254" s="21"/>
      <c r="M254" s="1"/>
      <c r="N254" s="22">
        <f t="shared" si="35"/>
        <v>44925</v>
      </c>
      <c r="O254" s="5"/>
      <c r="P254" s="5"/>
      <c r="Q254" s="33">
        <f t="shared" si="36"/>
        <v>0</v>
      </c>
    </row>
    <row r="255" spans="1:17" ht="30" customHeight="1" x14ac:dyDescent="0.35">
      <c r="A255" s="1">
        <f t="shared" si="28"/>
        <v>238</v>
      </c>
      <c r="B255" s="1">
        <v>2021</v>
      </c>
      <c r="C255" s="1" t="s">
        <v>1204</v>
      </c>
      <c r="D255" s="1" t="str">
        <f t="shared" si="37"/>
        <v>Муниципальное образование Бегуницкое сельское поселение</v>
      </c>
      <c r="E255" s="1" t="s">
        <v>1556</v>
      </c>
      <c r="F255" s="101" t="s">
        <v>4031</v>
      </c>
      <c r="G255" s="1" t="s">
        <v>6040</v>
      </c>
      <c r="H255" s="1" t="s">
        <v>1236</v>
      </c>
      <c r="I255" s="21">
        <f t="shared" si="33"/>
        <v>386886.58</v>
      </c>
      <c r="J255" s="21">
        <v>386886.58</v>
      </c>
      <c r="K255" s="21"/>
      <c r="L255" s="21"/>
      <c r="M255" s="1"/>
      <c r="N255" s="22">
        <f t="shared" si="35"/>
        <v>44925</v>
      </c>
      <c r="O255" s="5"/>
      <c r="P255" s="5"/>
      <c r="Q255" s="33">
        <f t="shared" si="36"/>
        <v>0</v>
      </c>
    </row>
    <row r="256" spans="1:17" ht="30" customHeight="1" x14ac:dyDescent="0.35">
      <c r="A256" s="1">
        <f t="shared" si="28"/>
        <v>239</v>
      </c>
      <c r="B256" s="1">
        <v>2021</v>
      </c>
      <c r="C256" s="1" t="s">
        <v>1204</v>
      </c>
      <c r="D256" s="1" t="str">
        <f t="shared" si="37"/>
        <v>Муниципальное образование Бегуницкое сельское поселение</v>
      </c>
      <c r="E256" s="1" t="s">
        <v>1557</v>
      </c>
      <c r="F256" s="8" t="s">
        <v>4032</v>
      </c>
      <c r="G256" s="1" t="s">
        <v>6040</v>
      </c>
      <c r="H256" s="1" t="s">
        <v>1236</v>
      </c>
      <c r="I256" s="21">
        <f t="shared" si="33"/>
        <v>337949.53</v>
      </c>
      <c r="J256" s="21">
        <v>337949.53</v>
      </c>
      <c r="K256" s="21"/>
      <c r="L256" s="21"/>
      <c r="M256" s="1"/>
      <c r="N256" s="22">
        <f t="shared" si="35"/>
        <v>44925</v>
      </c>
      <c r="O256" s="5"/>
      <c r="P256" s="5"/>
      <c r="Q256" s="33">
        <f t="shared" si="36"/>
        <v>0</v>
      </c>
    </row>
    <row r="257" spans="1:17" ht="30" customHeight="1" x14ac:dyDescent="0.35">
      <c r="A257" s="1">
        <f t="shared" si="28"/>
        <v>240</v>
      </c>
      <c r="B257" s="1">
        <v>2021</v>
      </c>
      <c r="C257" s="1" t="s">
        <v>1204</v>
      </c>
      <c r="D257" s="1" t="str">
        <f t="shared" si="37"/>
        <v>Муниципальное образование Бегуницкое сельское поселение</v>
      </c>
      <c r="E257" s="1" t="s">
        <v>1558</v>
      </c>
      <c r="F257" s="101" t="s">
        <v>4033</v>
      </c>
      <c r="G257" s="1" t="s">
        <v>6040</v>
      </c>
      <c r="H257" s="1" t="s">
        <v>1236</v>
      </c>
      <c r="I257" s="21">
        <f t="shared" si="33"/>
        <v>166685.82</v>
      </c>
      <c r="J257" s="21">
        <v>166685.82</v>
      </c>
      <c r="K257" s="21"/>
      <c r="L257" s="21"/>
      <c r="M257" s="1"/>
      <c r="N257" s="22">
        <f t="shared" si="35"/>
        <v>44925</v>
      </c>
      <c r="O257" s="5"/>
      <c r="P257" s="5"/>
      <c r="Q257" s="33">
        <f t="shared" si="36"/>
        <v>0</v>
      </c>
    </row>
    <row r="258" spans="1:17" ht="30" customHeight="1" x14ac:dyDescent="0.35">
      <c r="A258" s="1">
        <f t="shared" si="28"/>
        <v>241</v>
      </c>
      <c r="B258" s="1">
        <v>2021</v>
      </c>
      <c r="C258" s="1" t="s">
        <v>1204</v>
      </c>
      <c r="D258" s="1" t="str">
        <f t="shared" si="37"/>
        <v>Муниципальное образование Бегуницкое сельское поселение</v>
      </c>
      <c r="E258" s="1" t="s">
        <v>1559</v>
      </c>
      <c r="F258" s="101" t="s">
        <v>4034</v>
      </c>
      <c r="G258" s="1" t="s">
        <v>6040</v>
      </c>
      <c r="H258" s="1" t="s">
        <v>1236</v>
      </c>
      <c r="I258" s="21">
        <f t="shared" si="33"/>
        <v>189363.7</v>
      </c>
      <c r="J258" s="21">
        <v>189363.7</v>
      </c>
      <c r="K258" s="21"/>
      <c r="L258" s="21"/>
      <c r="M258" s="1"/>
      <c r="N258" s="22">
        <f t="shared" si="35"/>
        <v>44925</v>
      </c>
      <c r="O258" s="5"/>
      <c r="P258" s="5"/>
      <c r="Q258" s="33">
        <f t="shared" si="36"/>
        <v>0</v>
      </c>
    </row>
    <row r="259" spans="1:17" ht="30" customHeight="1" x14ac:dyDescent="0.35">
      <c r="A259" s="1">
        <f t="shared" si="28"/>
        <v>242</v>
      </c>
      <c r="B259" s="1">
        <v>2021</v>
      </c>
      <c r="C259" s="1" t="s">
        <v>1204</v>
      </c>
      <c r="D259" s="1" t="s">
        <v>6069</v>
      </c>
      <c r="E259" s="1" t="s">
        <v>1560</v>
      </c>
      <c r="F259" s="8" t="s">
        <v>4035</v>
      </c>
      <c r="G259" s="1" t="s">
        <v>6040</v>
      </c>
      <c r="H259" s="1" t="s">
        <v>1236</v>
      </c>
      <c r="I259" s="21">
        <f t="shared" ref="I259:I290" si="38">J259+K259</f>
        <v>157886.21</v>
      </c>
      <c r="J259" s="21">
        <v>157886.21</v>
      </c>
      <c r="K259" s="21"/>
      <c r="L259" s="21"/>
      <c r="M259" s="1"/>
      <c r="N259" s="22">
        <f t="shared" si="35"/>
        <v>44925</v>
      </c>
      <c r="O259" s="5"/>
      <c r="P259" s="5"/>
      <c r="Q259" s="33">
        <f t="shared" si="36"/>
        <v>0</v>
      </c>
    </row>
    <row r="260" spans="1:17" ht="50.25" customHeight="1" x14ac:dyDescent="0.35">
      <c r="A260" s="1">
        <f t="shared" si="28"/>
        <v>243</v>
      </c>
      <c r="B260" s="1">
        <v>2021</v>
      </c>
      <c r="C260" s="1" t="s">
        <v>1204</v>
      </c>
      <c r="D260" s="1" t="str">
        <f t="shared" ref="D260:D266" si="39">VLOOKUP(E260,O:P,2,0)</f>
        <v>Муниципальное образование Бегуницкое сельское поселение</v>
      </c>
      <c r="E260" s="1" t="s">
        <v>1561</v>
      </c>
      <c r="F260" s="8" t="s">
        <v>4036</v>
      </c>
      <c r="G260" s="1" t="s">
        <v>6040</v>
      </c>
      <c r="H260" s="1" t="s">
        <v>1236</v>
      </c>
      <c r="I260" s="21">
        <f t="shared" si="38"/>
        <v>183878.7</v>
      </c>
      <c r="J260" s="21">
        <v>183878.7</v>
      </c>
      <c r="K260" s="21"/>
      <c r="L260" s="21"/>
      <c r="M260" s="1"/>
      <c r="N260" s="22">
        <f t="shared" si="35"/>
        <v>44925</v>
      </c>
      <c r="O260" s="5"/>
      <c r="P260" s="5"/>
      <c r="Q260" s="33">
        <f t="shared" si="36"/>
        <v>0</v>
      </c>
    </row>
    <row r="261" spans="1:17" ht="30" customHeight="1" x14ac:dyDescent="0.35">
      <c r="A261" s="1">
        <f t="shared" si="28"/>
        <v>244</v>
      </c>
      <c r="B261" s="1">
        <v>2021</v>
      </c>
      <c r="C261" s="1" t="s">
        <v>1204</v>
      </c>
      <c r="D261" s="1" t="str">
        <f t="shared" si="39"/>
        <v>Муниципальное образование Бегуницкое сельское поселение</v>
      </c>
      <c r="E261" s="1" t="s">
        <v>1562</v>
      </c>
      <c r="F261" s="101" t="s">
        <v>4037</v>
      </c>
      <c r="G261" s="1" t="s">
        <v>6040</v>
      </c>
      <c r="H261" s="1" t="s">
        <v>1236</v>
      </c>
      <c r="I261" s="21">
        <f t="shared" si="38"/>
        <v>202525.51</v>
      </c>
      <c r="J261" s="21">
        <v>202525.51</v>
      </c>
      <c r="K261" s="21"/>
      <c r="L261" s="21"/>
      <c r="M261" s="1"/>
      <c r="N261" s="22">
        <f t="shared" si="35"/>
        <v>44925</v>
      </c>
      <c r="O261" s="5"/>
      <c r="P261" s="5"/>
      <c r="Q261" s="33">
        <f t="shared" si="36"/>
        <v>0</v>
      </c>
    </row>
    <row r="262" spans="1:17" ht="30" customHeight="1" x14ac:dyDescent="0.35">
      <c r="A262" s="1">
        <f t="shared" si="28"/>
        <v>245</v>
      </c>
      <c r="B262" s="1">
        <v>2021</v>
      </c>
      <c r="C262" s="1" t="s">
        <v>1204</v>
      </c>
      <c r="D262" s="1" t="str">
        <f t="shared" si="39"/>
        <v>Муниципальное образование Бегуницкое сельское поселение</v>
      </c>
      <c r="E262" s="1" t="s">
        <v>1563</v>
      </c>
      <c r="F262" s="101" t="s">
        <v>4038</v>
      </c>
      <c r="G262" s="1" t="s">
        <v>6040</v>
      </c>
      <c r="H262" s="1" t="s">
        <v>1236</v>
      </c>
      <c r="I262" s="21">
        <f t="shared" si="38"/>
        <v>204920.53</v>
      </c>
      <c r="J262" s="21">
        <v>204920.53</v>
      </c>
      <c r="K262" s="21"/>
      <c r="L262" s="21"/>
      <c r="M262" s="1"/>
      <c r="N262" s="22">
        <f t="shared" si="35"/>
        <v>44925</v>
      </c>
      <c r="O262" s="5"/>
      <c r="P262" s="5"/>
      <c r="Q262" s="33">
        <f t="shared" si="36"/>
        <v>0</v>
      </c>
    </row>
    <row r="263" spans="1:17" ht="30" customHeight="1" x14ac:dyDescent="0.35">
      <c r="A263" s="1">
        <f t="shared" si="28"/>
        <v>246</v>
      </c>
      <c r="B263" s="1">
        <v>2021</v>
      </c>
      <c r="C263" s="1" t="s">
        <v>1204</v>
      </c>
      <c r="D263" s="1" t="str">
        <f t="shared" si="39"/>
        <v>Муниципальное образование Бегуницкое сельское поселение</v>
      </c>
      <c r="E263" s="1" t="s">
        <v>1564</v>
      </c>
      <c r="F263" s="20" t="s">
        <v>4039</v>
      </c>
      <c r="G263" s="1" t="s">
        <v>6040</v>
      </c>
      <c r="H263" s="1" t="s">
        <v>1236</v>
      </c>
      <c r="I263" s="21">
        <f t="shared" si="38"/>
        <v>697203.55999999994</v>
      </c>
      <c r="J263" s="21">
        <v>697203.55999999994</v>
      </c>
      <c r="K263" s="21"/>
      <c r="L263" s="21"/>
      <c r="M263" s="1"/>
      <c r="N263" s="22">
        <f t="shared" si="35"/>
        <v>44925</v>
      </c>
      <c r="O263" s="5"/>
      <c r="P263" s="5"/>
      <c r="Q263" s="33">
        <f t="shared" si="36"/>
        <v>0</v>
      </c>
    </row>
    <row r="264" spans="1:17" ht="30" customHeight="1" x14ac:dyDescent="0.35">
      <c r="A264" s="1">
        <f t="shared" si="28"/>
        <v>247</v>
      </c>
      <c r="B264" s="1">
        <v>2022</v>
      </c>
      <c r="C264" s="1" t="s">
        <v>1204</v>
      </c>
      <c r="D264" s="1" t="str">
        <f t="shared" si="39"/>
        <v>Муниципальное образование Большеврудское сельское поселение</v>
      </c>
      <c r="E264" s="1" t="s">
        <v>3235</v>
      </c>
      <c r="F264" s="101" t="s">
        <v>6071</v>
      </c>
      <c r="G264" s="1" t="s">
        <v>6040</v>
      </c>
      <c r="H264" s="1" t="s">
        <v>1236</v>
      </c>
      <c r="I264" s="21">
        <f t="shared" si="38"/>
        <v>282599.8</v>
      </c>
      <c r="J264" s="21">
        <v>282599.8</v>
      </c>
      <c r="K264" s="21"/>
      <c r="L264" s="21"/>
      <c r="M264" s="1"/>
      <c r="N264" s="22">
        <f t="shared" si="35"/>
        <v>44925</v>
      </c>
      <c r="O264" s="5"/>
      <c r="P264" s="5"/>
      <c r="Q264" s="33">
        <f t="shared" si="36"/>
        <v>0</v>
      </c>
    </row>
    <row r="265" spans="1:17" ht="30" customHeight="1" x14ac:dyDescent="0.35">
      <c r="A265" s="1">
        <f t="shared" si="28"/>
        <v>248</v>
      </c>
      <c r="B265" s="1">
        <v>2020</v>
      </c>
      <c r="C265" s="1" t="s">
        <v>1204</v>
      </c>
      <c r="D265" s="1" t="str">
        <f t="shared" si="39"/>
        <v>Муниципальное образование Большеврудское сельское поселение</v>
      </c>
      <c r="E265" s="1" t="s">
        <v>381</v>
      </c>
      <c r="F265" s="101" t="s">
        <v>1018</v>
      </c>
      <c r="G265" s="1" t="s">
        <v>6040</v>
      </c>
      <c r="H265" s="1" t="s">
        <v>7431</v>
      </c>
      <c r="I265" s="21">
        <f t="shared" si="38"/>
        <v>1815929.3</v>
      </c>
      <c r="J265" s="21">
        <v>1815929.3</v>
      </c>
      <c r="K265" s="21"/>
      <c r="L265" s="21">
        <f>I265*2.14/100</f>
        <v>38860.887020000002</v>
      </c>
      <c r="M265" s="1"/>
      <c r="N265" s="22">
        <f t="shared" si="35"/>
        <v>44925</v>
      </c>
      <c r="O265" s="5"/>
      <c r="P265" s="5"/>
      <c r="Q265" s="33">
        <f t="shared" si="36"/>
        <v>0</v>
      </c>
    </row>
    <row r="266" spans="1:17" ht="30" customHeight="1" x14ac:dyDescent="0.35">
      <c r="A266" s="1">
        <f t="shared" si="28"/>
        <v>249</v>
      </c>
      <c r="B266" s="1">
        <v>2021</v>
      </c>
      <c r="C266" s="1" t="s">
        <v>1204</v>
      </c>
      <c r="D266" s="1" t="str">
        <f t="shared" si="39"/>
        <v>Муниципальное образование Калитинское сельское поселение</v>
      </c>
      <c r="E266" s="1" t="s">
        <v>1575</v>
      </c>
      <c r="F266" s="20" t="s">
        <v>4050</v>
      </c>
      <c r="G266" s="1" t="s">
        <v>6040</v>
      </c>
      <c r="H266" s="1" t="s">
        <v>1236</v>
      </c>
      <c r="I266" s="21">
        <f t="shared" si="38"/>
        <v>153020.29999999999</v>
      </c>
      <c r="J266" s="21">
        <v>153020.29999999999</v>
      </c>
      <c r="K266" s="21"/>
      <c r="L266" s="21"/>
      <c r="M266" s="1"/>
      <c r="N266" s="22">
        <f t="shared" si="35"/>
        <v>44925</v>
      </c>
      <c r="O266" s="5"/>
      <c r="P266" s="5"/>
      <c r="Q266" s="33">
        <f t="shared" si="36"/>
        <v>0</v>
      </c>
    </row>
    <row r="267" spans="1:17" ht="30" customHeight="1" x14ac:dyDescent="0.35">
      <c r="A267" s="1">
        <f t="shared" si="28"/>
        <v>250</v>
      </c>
      <c r="B267" s="1">
        <v>2021</v>
      </c>
      <c r="C267" s="1" t="s">
        <v>1204</v>
      </c>
      <c r="D267" s="1" t="s">
        <v>6073</v>
      </c>
      <c r="E267" s="1" t="s">
        <v>1565</v>
      </c>
      <c r="F267" s="1" t="s">
        <v>4040</v>
      </c>
      <c r="G267" s="1" t="s">
        <v>6040</v>
      </c>
      <c r="H267" s="1" t="s">
        <v>1236</v>
      </c>
      <c r="I267" s="21">
        <f t="shared" si="38"/>
        <v>223567.7</v>
      </c>
      <c r="J267" s="21">
        <v>223567.7</v>
      </c>
      <c r="K267" s="21"/>
      <c r="L267" s="21"/>
      <c r="M267" s="1"/>
      <c r="N267" s="22">
        <f t="shared" si="35"/>
        <v>44925</v>
      </c>
      <c r="O267" s="5"/>
      <c r="P267" s="5"/>
      <c r="Q267" s="33">
        <f t="shared" si="36"/>
        <v>0</v>
      </c>
    </row>
    <row r="268" spans="1:17" ht="30" customHeight="1" x14ac:dyDescent="0.35">
      <c r="A268" s="1">
        <f t="shared" si="28"/>
        <v>251</v>
      </c>
      <c r="B268" s="1">
        <v>2021</v>
      </c>
      <c r="C268" s="1" t="s">
        <v>1204</v>
      </c>
      <c r="D268" s="1" t="s">
        <v>6073</v>
      </c>
      <c r="E268" s="1" t="s">
        <v>1566</v>
      </c>
      <c r="F268" s="101" t="s">
        <v>4041</v>
      </c>
      <c r="G268" s="1" t="s">
        <v>6040</v>
      </c>
      <c r="H268" s="1" t="s">
        <v>1236</v>
      </c>
      <c r="I268" s="21">
        <f t="shared" si="38"/>
        <v>227722.09</v>
      </c>
      <c r="J268" s="21">
        <v>227722.09</v>
      </c>
      <c r="K268" s="21"/>
      <c r="L268" s="21"/>
      <c r="M268" s="1"/>
      <c r="N268" s="22">
        <f t="shared" si="35"/>
        <v>44925</v>
      </c>
      <c r="O268" s="5"/>
      <c r="P268" s="5"/>
      <c r="Q268" s="33">
        <f t="shared" si="36"/>
        <v>0</v>
      </c>
    </row>
    <row r="269" spans="1:17" ht="30" customHeight="1" x14ac:dyDescent="0.35">
      <c r="A269" s="1">
        <f t="shared" si="28"/>
        <v>252</v>
      </c>
      <c r="B269" s="1">
        <v>2021</v>
      </c>
      <c r="C269" s="1" t="s">
        <v>1204</v>
      </c>
      <c r="D269" s="1" t="s">
        <v>6073</v>
      </c>
      <c r="E269" s="1" t="s">
        <v>1567</v>
      </c>
      <c r="F269" s="101" t="s">
        <v>4042</v>
      </c>
      <c r="G269" s="1" t="s">
        <v>6040</v>
      </c>
      <c r="H269" s="1" t="s">
        <v>1236</v>
      </c>
      <c r="I269" s="21">
        <f t="shared" si="38"/>
        <v>162921.88</v>
      </c>
      <c r="J269" s="21">
        <v>162921.88</v>
      </c>
      <c r="K269" s="21"/>
      <c r="L269" s="21"/>
      <c r="M269" s="1"/>
      <c r="N269" s="22">
        <f t="shared" si="35"/>
        <v>44925</v>
      </c>
      <c r="O269" s="5"/>
      <c r="P269" s="5"/>
      <c r="Q269" s="33">
        <f t="shared" si="36"/>
        <v>0</v>
      </c>
    </row>
    <row r="270" spans="1:17" ht="30" customHeight="1" x14ac:dyDescent="0.35">
      <c r="A270" s="1">
        <f t="shared" si="28"/>
        <v>253</v>
      </c>
      <c r="B270" s="1">
        <v>2021</v>
      </c>
      <c r="C270" s="1" t="s">
        <v>1204</v>
      </c>
      <c r="D270" s="1" t="s">
        <v>6073</v>
      </c>
      <c r="E270" s="1" t="s">
        <v>1568</v>
      </c>
      <c r="F270" s="8" t="s">
        <v>4043</v>
      </c>
      <c r="G270" s="1" t="s">
        <v>6040</v>
      </c>
      <c r="H270" s="1" t="s">
        <v>1236</v>
      </c>
      <c r="I270" s="21">
        <f t="shared" si="38"/>
        <v>457653.69</v>
      </c>
      <c r="J270" s="21">
        <v>457653.69</v>
      </c>
      <c r="K270" s="21"/>
      <c r="L270" s="21"/>
      <c r="M270" s="1"/>
      <c r="N270" s="22">
        <f t="shared" si="35"/>
        <v>44925</v>
      </c>
      <c r="O270" s="5"/>
      <c r="P270" s="5"/>
      <c r="Q270" s="33">
        <f t="shared" si="36"/>
        <v>0</v>
      </c>
    </row>
    <row r="271" spans="1:17" ht="30" customHeight="1" x14ac:dyDescent="0.35">
      <c r="A271" s="1">
        <f t="shared" si="28"/>
        <v>254</v>
      </c>
      <c r="B271" s="1">
        <v>2021</v>
      </c>
      <c r="C271" s="1" t="s">
        <v>1204</v>
      </c>
      <c r="D271" s="1" t="s">
        <v>6073</v>
      </c>
      <c r="E271" s="1" t="s">
        <v>1569</v>
      </c>
      <c r="F271" s="8" t="s">
        <v>4044</v>
      </c>
      <c r="G271" s="1" t="s">
        <v>6040</v>
      </c>
      <c r="H271" s="1" t="s">
        <v>1236</v>
      </c>
      <c r="I271" s="21">
        <f t="shared" si="38"/>
        <v>167284.57999999999</v>
      </c>
      <c r="J271" s="21">
        <v>167284.57999999999</v>
      </c>
      <c r="K271" s="21"/>
      <c r="L271" s="21"/>
      <c r="M271" s="1"/>
      <c r="N271" s="22">
        <f t="shared" si="35"/>
        <v>44925</v>
      </c>
      <c r="O271" s="5"/>
      <c r="P271" s="5"/>
      <c r="Q271" s="33">
        <f t="shared" si="36"/>
        <v>0</v>
      </c>
    </row>
    <row r="272" spans="1:17" ht="30" customHeight="1" x14ac:dyDescent="0.35">
      <c r="A272" s="1">
        <f t="shared" si="28"/>
        <v>255</v>
      </c>
      <c r="B272" s="1">
        <v>2021</v>
      </c>
      <c r="C272" s="1" t="s">
        <v>1204</v>
      </c>
      <c r="D272" s="1" t="s">
        <v>6073</v>
      </c>
      <c r="E272" s="1" t="s">
        <v>1570</v>
      </c>
      <c r="F272" s="101" t="s">
        <v>4045</v>
      </c>
      <c r="G272" s="1" t="s">
        <v>6040</v>
      </c>
      <c r="H272" s="1" t="s">
        <v>1236</v>
      </c>
      <c r="I272" s="21">
        <f t="shared" si="38"/>
        <v>316427.02</v>
      </c>
      <c r="J272" s="21">
        <v>316427.02</v>
      </c>
      <c r="K272" s="21"/>
      <c r="L272" s="21"/>
      <c r="M272" s="1"/>
      <c r="N272" s="22">
        <f t="shared" si="35"/>
        <v>44925</v>
      </c>
      <c r="O272" s="5"/>
      <c r="P272" s="5"/>
      <c r="Q272" s="33">
        <f t="shared" si="36"/>
        <v>0</v>
      </c>
    </row>
    <row r="273" spans="1:17" ht="30" customHeight="1" x14ac:dyDescent="0.35">
      <c r="A273" s="1">
        <f t="shared" si="28"/>
        <v>256</v>
      </c>
      <c r="B273" s="1">
        <v>2021</v>
      </c>
      <c r="C273" s="1" t="s">
        <v>1204</v>
      </c>
      <c r="D273" s="1" t="s">
        <v>6073</v>
      </c>
      <c r="E273" s="1" t="s">
        <v>1571</v>
      </c>
      <c r="F273" s="101" t="s">
        <v>4046</v>
      </c>
      <c r="G273" s="1" t="s">
        <v>6040</v>
      </c>
      <c r="H273" s="1" t="s">
        <v>1236</v>
      </c>
      <c r="I273" s="21">
        <f t="shared" si="38"/>
        <v>154261.63</v>
      </c>
      <c r="J273" s="21">
        <v>154261.63</v>
      </c>
      <c r="K273" s="21"/>
      <c r="L273" s="21"/>
      <c r="M273" s="1"/>
      <c r="N273" s="22">
        <f t="shared" si="35"/>
        <v>44925</v>
      </c>
      <c r="O273" s="5"/>
      <c r="P273" s="5"/>
      <c r="Q273" s="33">
        <f t="shared" si="36"/>
        <v>0</v>
      </c>
    </row>
    <row r="274" spans="1:17" ht="30" customHeight="1" x14ac:dyDescent="0.35">
      <c r="A274" s="1">
        <f t="shared" si="28"/>
        <v>257</v>
      </c>
      <c r="B274" s="1">
        <v>2021</v>
      </c>
      <c r="C274" s="1" t="s">
        <v>1204</v>
      </c>
      <c r="D274" s="1" t="s">
        <v>6073</v>
      </c>
      <c r="E274" s="1" t="s">
        <v>1572</v>
      </c>
      <c r="F274" s="20" t="s">
        <v>4047</v>
      </c>
      <c r="G274" s="1" t="s">
        <v>6040</v>
      </c>
      <c r="H274" s="1" t="s">
        <v>1236</v>
      </c>
      <c r="I274" s="21">
        <f t="shared" si="38"/>
        <v>222282.03</v>
      </c>
      <c r="J274" s="21">
        <v>222282.03</v>
      </c>
      <c r="K274" s="21"/>
      <c r="L274" s="21"/>
      <c r="M274" s="1"/>
      <c r="N274" s="22">
        <f t="shared" si="35"/>
        <v>44925</v>
      </c>
      <c r="O274" s="5"/>
      <c r="P274" s="5"/>
      <c r="Q274" s="33">
        <f t="shared" si="36"/>
        <v>0</v>
      </c>
    </row>
    <row r="275" spans="1:17" ht="30" customHeight="1" x14ac:dyDescent="0.35">
      <c r="A275" s="1">
        <f t="shared" si="28"/>
        <v>258</v>
      </c>
      <c r="B275" s="1">
        <v>2021</v>
      </c>
      <c r="C275" s="1" t="s">
        <v>1204</v>
      </c>
      <c r="D275" s="1" t="str">
        <f t="shared" ref="D275:D285" si="40">VLOOKUP(E275,O:P,2,0)</f>
        <v>Муниципальное образование Рабитицкое сельское поселение</v>
      </c>
      <c r="E275" s="1" t="s">
        <v>1573</v>
      </c>
      <c r="F275" s="101" t="s">
        <v>4048</v>
      </c>
      <c r="G275" s="1" t="s">
        <v>6040</v>
      </c>
      <c r="H275" s="1" t="s">
        <v>1236</v>
      </c>
      <c r="I275" s="21">
        <f t="shared" si="38"/>
        <v>203775.12</v>
      </c>
      <c r="J275" s="21">
        <v>203775.12</v>
      </c>
      <c r="K275" s="21"/>
      <c r="L275" s="21"/>
      <c r="M275" s="1"/>
      <c r="N275" s="22">
        <f t="shared" si="35"/>
        <v>44925</v>
      </c>
      <c r="O275" s="5"/>
      <c r="P275" s="5"/>
      <c r="Q275" s="33">
        <f t="shared" si="36"/>
        <v>0</v>
      </c>
    </row>
    <row r="276" spans="1:17" ht="30" customHeight="1" x14ac:dyDescent="0.35">
      <c r="A276" s="1">
        <f t="shared" ref="A276:A339" si="41">A275+1</f>
        <v>259</v>
      </c>
      <c r="B276" s="1">
        <v>2021</v>
      </c>
      <c r="C276" s="1" t="s">
        <v>1204</v>
      </c>
      <c r="D276" s="1" t="str">
        <f t="shared" si="40"/>
        <v>Муниципальное образование Рабитицкое сельское поселение</v>
      </c>
      <c r="E276" s="20" t="s">
        <v>1574</v>
      </c>
      <c r="F276" s="101" t="s">
        <v>4049</v>
      </c>
      <c r="G276" s="1" t="s">
        <v>6040</v>
      </c>
      <c r="H276" s="1" t="s">
        <v>1236</v>
      </c>
      <c r="I276" s="21">
        <v>203775.12</v>
      </c>
      <c r="J276" s="21">
        <v>203775.12</v>
      </c>
      <c r="K276" s="21"/>
      <c r="L276" s="21"/>
      <c r="M276" s="1"/>
      <c r="N276" s="22">
        <f t="shared" ref="N276:N306" si="42">N275</f>
        <v>44925</v>
      </c>
      <c r="O276" s="5"/>
      <c r="P276" s="5"/>
      <c r="Q276" s="33">
        <f t="shared" si="36"/>
        <v>0</v>
      </c>
    </row>
    <row r="277" spans="1:17" ht="30" customHeight="1" x14ac:dyDescent="0.35">
      <c r="A277" s="1">
        <f t="shared" si="41"/>
        <v>260</v>
      </c>
      <c r="B277" s="1">
        <v>2021</v>
      </c>
      <c r="C277" s="1" t="s">
        <v>1204</v>
      </c>
      <c r="D277" s="1" t="str">
        <f t="shared" si="40"/>
        <v>Муниципальное образование Калитинское сельское поселение</v>
      </c>
      <c r="E277" s="1" t="s">
        <v>1576</v>
      </c>
      <c r="F277" s="1" t="s">
        <v>4051</v>
      </c>
      <c r="G277" s="1" t="s">
        <v>6040</v>
      </c>
      <c r="H277" s="1" t="s">
        <v>1236</v>
      </c>
      <c r="I277" s="21">
        <f t="shared" si="38"/>
        <v>318842</v>
      </c>
      <c r="J277" s="21">
        <v>318842</v>
      </c>
      <c r="K277" s="21"/>
      <c r="L277" s="21"/>
      <c r="M277" s="1"/>
      <c r="N277" s="22">
        <f t="shared" si="42"/>
        <v>44925</v>
      </c>
      <c r="O277" s="5"/>
      <c r="P277" s="5"/>
      <c r="Q277" s="33">
        <f t="shared" si="36"/>
        <v>0</v>
      </c>
    </row>
    <row r="278" spans="1:17" ht="30" customHeight="1" x14ac:dyDescent="0.35">
      <c r="A278" s="1">
        <f t="shared" si="41"/>
        <v>261</v>
      </c>
      <c r="B278" s="1">
        <v>2020</v>
      </c>
      <c r="C278" s="1" t="s">
        <v>1204</v>
      </c>
      <c r="D278" s="1" t="str">
        <f t="shared" si="40"/>
        <v>Муниципальное образование Рабитицкое сельское поселение</v>
      </c>
      <c r="E278" s="1" t="s">
        <v>385</v>
      </c>
      <c r="F278" s="1" t="s">
        <v>1022</v>
      </c>
      <c r="G278" s="1" t="s">
        <v>6040</v>
      </c>
      <c r="H278" s="1" t="s">
        <v>7431</v>
      </c>
      <c r="I278" s="21">
        <f t="shared" si="38"/>
        <v>1712806.2</v>
      </c>
      <c r="J278" s="21">
        <v>1712806.2</v>
      </c>
      <c r="K278" s="21"/>
      <c r="L278" s="21">
        <f>I278*2.14/100</f>
        <v>36654.052680000001</v>
      </c>
      <c r="M278" s="1"/>
      <c r="N278" s="22">
        <f t="shared" si="42"/>
        <v>44925</v>
      </c>
      <c r="O278" s="5"/>
      <c r="P278" s="5"/>
      <c r="Q278" s="33">
        <f t="shared" si="36"/>
        <v>0</v>
      </c>
    </row>
    <row r="279" spans="1:17" ht="43.5" customHeight="1" x14ac:dyDescent="0.35">
      <c r="A279" s="1">
        <f t="shared" si="41"/>
        <v>262</v>
      </c>
      <c r="B279" s="1">
        <v>2021</v>
      </c>
      <c r="C279" s="1" t="s">
        <v>1204</v>
      </c>
      <c r="D279" s="1" t="str">
        <f t="shared" si="40"/>
        <v>Муниципальное образование Большеврудское сельское поселение</v>
      </c>
      <c r="E279" s="1" t="s">
        <v>1577</v>
      </c>
      <c r="F279" s="1" t="s">
        <v>4052</v>
      </c>
      <c r="G279" s="1" t="s">
        <v>6040</v>
      </c>
      <c r="H279" s="1" t="s">
        <v>1236</v>
      </c>
      <c r="I279" s="21">
        <f t="shared" si="38"/>
        <v>111882.59</v>
      </c>
      <c r="J279" s="21">
        <v>111882.59</v>
      </c>
      <c r="K279" s="21"/>
      <c r="L279" s="21"/>
      <c r="M279" s="1"/>
      <c r="N279" s="22">
        <f t="shared" si="42"/>
        <v>44925</v>
      </c>
      <c r="O279" s="5"/>
      <c r="P279" s="5"/>
      <c r="Q279" s="33">
        <f t="shared" si="36"/>
        <v>0</v>
      </c>
    </row>
    <row r="280" spans="1:17" ht="30" customHeight="1" x14ac:dyDescent="0.35">
      <c r="A280" s="1">
        <f t="shared" si="41"/>
        <v>263</v>
      </c>
      <c r="B280" s="1">
        <v>2021</v>
      </c>
      <c r="C280" s="1" t="s">
        <v>1204</v>
      </c>
      <c r="D280" s="1" t="str">
        <f t="shared" si="40"/>
        <v>Муниципальное образование Большеврудское сельское поселение</v>
      </c>
      <c r="E280" s="1" t="s">
        <v>1578</v>
      </c>
      <c r="F280" s="8" t="s">
        <v>4053</v>
      </c>
      <c r="G280" s="1" t="s">
        <v>6040</v>
      </c>
      <c r="H280" s="1" t="s">
        <v>1236</v>
      </c>
      <c r="I280" s="21">
        <f t="shared" si="38"/>
        <v>113978.25</v>
      </c>
      <c r="J280" s="21">
        <v>113978.25</v>
      </c>
      <c r="K280" s="21"/>
      <c r="L280" s="21"/>
      <c r="M280" s="1"/>
      <c r="N280" s="22">
        <f t="shared" si="42"/>
        <v>44925</v>
      </c>
      <c r="O280" s="5"/>
      <c r="P280" s="5"/>
      <c r="Q280" s="33">
        <f t="shared" si="36"/>
        <v>0</v>
      </c>
    </row>
    <row r="281" spans="1:17" ht="30" customHeight="1" x14ac:dyDescent="0.35">
      <c r="A281" s="1">
        <f t="shared" si="41"/>
        <v>264</v>
      </c>
      <c r="B281" s="1">
        <v>2021</v>
      </c>
      <c r="C281" s="1" t="s">
        <v>1204</v>
      </c>
      <c r="D281" s="1" t="str">
        <f t="shared" si="40"/>
        <v>Муниципальное образование Большеврудское сельское поселение</v>
      </c>
      <c r="E281" s="1" t="s">
        <v>1579</v>
      </c>
      <c r="F281" s="8" t="s">
        <v>4054</v>
      </c>
      <c r="G281" s="1" t="s">
        <v>6040</v>
      </c>
      <c r="H281" s="1" t="s">
        <v>1236</v>
      </c>
      <c r="I281" s="21">
        <f t="shared" si="38"/>
        <v>116488.51</v>
      </c>
      <c r="J281" s="21">
        <v>116488.51</v>
      </c>
      <c r="K281" s="21"/>
      <c r="L281" s="21"/>
      <c r="M281" s="1"/>
      <c r="N281" s="22">
        <f t="shared" si="42"/>
        <v>44925</v>
      </c>
      <c r="O281" s="5"/>
      <c r="P281" s="5"/>
      <c r="Q281" s="33">
        <f t="shared" si="36"/>
        <v>0</v>
      </c>
    </row>
    <row r="282" spans="1:17" ht="30" customHeight="1" x14ac:dyDescent="0.35">
      <c r="A282" s="1">
        <f t="shared" si="41"/>
        <v>265</v>
      </c>
      <c r="B282" s="1">
        <v>2022</v>
      </c>
      <c r="C282" s="1" t="s">
        <v>1204</v>
      </c>
      <c r="D282" s="1" t="str">
        <f t="shared" si="40"/>
        <v>Муниципальное образование Большеврудское сельское поселение</v>
      </c>
      <c r="E282" s="1" t="s">
        <v>1579</v>
      </c>
      <c r="F282" s="101" t="s">
        <v>1020</v>
      </c>
      <c r="G282" s="1" t="s">
        <v>6040</v>
      </c>
      <c r="H282" s="1" t="s">
        <v>7697</v>
      </c>
      <c r="I282" s="21">
        <f t="shared" si="38"/>
        <v>6747394.7999999998</v>
      </c>
      <c r="J282" s="21">
        <v>6747394.7999999998</v>
      </c>
      <c r="K282" s="21"/>
      <c r="L282" s="21">
        <f>I282*2.14/100</f>
        <v>144394.24872</v>
      </c>
      <c r="M282" s="1"/>
      <c r="N282" s="22">
        <f t="shared" si="42"/>
        <v>44925</v>
      </c>
      <c r="O282" s="5"/>
      <c r="P282" s="5"/>
      <c r="Q282" s="33">
        <f t="shared" si="36"/>
        <v>0</v>
      </c>
    </row>
    <row r="283" spans="1:17" ht="30" customHeight="1" x14ac:dyDescent="0.35">
      <c r="A283" s="1">
        <f t="shared" si="41"/>
        <v>266</v>
      </c>
      <c r="B283" s="1">
        <v>2020</v>
      </c>
      <c r="C283" s="1" t="s">
        <v>1204</v>
      </c>
      <c r="D283" s="1" t="str">
        <f t="shared" si="40"/>
        <v>Муниципальное образование Большеврудское сельское поселение</v>
      </c>
      <c r="E283" s="1" t="s">
        <v>383</v>
      </c>
      <c r="F283" s="101" t="s">
        <v>1020</v>
      </c>
      <c r="G283" s="1" t="s">
        <v>6040</v>
      </c>
      <c r="H283" s="1" t="s">
        <v>7431</v>
      </c>
      <c r="I283" s="21">
        <f t="shared" si="38"/>
        <v>2353471.87</v>
      </c>
      <c r="J283" s="21">
        <v>2353471.87</v>
      </c>
      <c r="K283" s="21"/>
      <c r="L283" s="21">
        <f>I283*2.14/100</f>
        <v>50364.298018000001</v>
      </c>
      <c r="M283" s="1"/>
      <c r="N283" s="22">
        <f t="shared" si="42"/>
        <v>44925</v>
      </c>
      <c r="O283" s="5"/>
      <c r="P283" s="5"/>
      <c r="Q283" s="33">
        <f t="shared" si="36"/>
        <v>0</v>
      </c>
    </row>
    <row r="284" spans="1:17" ht="30" customHeight="1" x14ac:dyDescent="0.35">
      <c r="A284" s="1">
        <f t="shared" si="41"/>
        <v>267</v>
      </c>
      <c r="B284" s="1">
        <v>2021</v>
      </c>
      <c r="C284" s="1" t="s">
        <v>1204</v>
      </c>
      <c r="D284" s="1" t="str">
        <f t="shared" si="40"/>
        <v>Муниципальное образование Большеврудское сельское поселение</v>
      </c>
      <c r="E284" s="1" t="s">
        <v>383</v>
      </c>
      <c r="F284" s="20" t="s">
        <v>1020</v>
      </c>
      <c r="G284" s="1" t="s">
        <v>6040</v>
      </c>
      <c r="H284" s="1" t="s">
        <v>1236</v>
      </c>
      <c r="I284" s="21">
        <f t="shared" si="38"/>
        <v>90009.46</v>
      </c>
      <c r="J284" s="21">
        <v>90009.46</v>
      </c>
      <c r="K284" s="21"/>
      <c r="L284" s="21"/>
      <c r="M284" s="1"/>
      <c r="N284" s="22">
        <f t="shared" si="42"/>
        <v>44925</v>
      </c>
      <c r="O284" s="5"/>
      <c r="P284" s="5"/>
      <c r="Q284" s="33">
        <f t="shared" si="36"/>
        <v>0</v>
      </c>
    </row>
    <row r="285" spans="1:17" ht="30" customHeight="1" x14ac:dyDescent="0.35">
      <c r="A285" s="1">
        <f t="shared" si="41"/>
        <v>268</v>
      </c>
      <c r="B285" s="1">
        <v>2021</v>
      </c>
      <c r="C285" s="1" t="s">
        <v>1204</v>
      </c>
      <c r="D285" s="1" t="str">
        <f t="shared" si="40"/>
        <v>Муниципальное образование Большеврудское сельское поселение</v>
      </c>
      <c r="E285" s="20" t="s">
        <v>1580</v>
      </c>
      <c r="F285" s="20" t="s">
        <v>4055</v>
      </c>
      <c r="G285" s="1" t="s">
        <v>6040</v>
      </c>
      <c r="H285" s="1" t="s">
        <v>1236</v>
      </c>
      <c r="I285" s="21">
        <f t="shared" si="38"/>
        <v>431149.96</v>
      </c>
      <c r="J285" s="21">
        <v>431149.96</v>
      </c>
      <c r="K285" s="21"/>
      <c r="L285" s="21"/>
      <c r="M285" s="1"/>
      <c r="N285" s="22">
        <f t="shared" si="42"/>
        <v>44925</v>
      </c>
      <c r="O285" s="5"/>
      <c r="P285" s="5"/>
      <c r="Q285" s="33">
        <f t="shared" si="36"/>
        <v>0</v>
      </c>
    </row>
    <row r="286" spans="1:17" ht="30" customHeight="1" x14ac:dyDescent="0.35">
      <c r="A286" s="1">
        <f t="shared" si="41"/>
        <v>269</v>
      </c>
      <c r="B286" s="1">
        <v>2020</v>
      </c>
      <c r="C286" s="1" t="s">
        <v>1204</v>
      </c>
      <c r="D286" s="1" t="s">
        <v>6070</v>
      </c>
      <c r="E286" s="1" t="s">
        <v>384</v>
      </c>
      <c r="F286" s="20" t="s">
        <v>1021</v>
      </c>
      <c r="G286" s="1" t="s">
        <v>6040</v>
      </c>
      <c r="H286" s="1" t="s">
        <v>7431</v>
      </c>
      <c r="I286" s="21">
        <f t="shared" si="38"/>
        <v>1747087.13</v>
      </c>
      <c r="J286" s="21">
        <v>1747087.13</v>
      </c>
      <c r="K286" s="21"/>
      <c r="L286" s="21">
        <f>I286*2.14/100</f>
        <v>37387.664581999998</v>
      </c>
      <c r="M286" s="1"/>
      <c r="N286" s="22">
        <f t="shared" si="42"/>
        <v>44925</v>
      </c>
      <c r="O286" s="5"/>
      <c r="P286" s="5"/>
      <c r="Q286" s="33">
        <f t="shared" si="36"/>
        <v>0</v>
      </c>
    </row>
    <row r="287" spans="1:17" ht="30" customHeight="1" x14ac:dyDescent="0.35">
      <c r="A287" s="1">
        <f t="shared" si="41"/>
        <v>270</v>
      </c>
      <c r="B287" s="1">
        <v>2020</v>
      </c>
      <c r="C287" s="1" t="s">
        <v>1204</v>
      </c>
      <c r="D287" s="1" t="str">
        <f t="shared" ref="D287:D306" si="43">VLOOKUP(E287,O:P,2,0)</f>
        <v>Муниципальное образование Клопицкое сельское поселение</v>
      </c>
      <c r="E287" s="1" t="s">
        <v>471</v>
      </c>
      <c r="F287" s="20" t="s">
        <v>1105</v>
      </c>
      <c r="G287" s="1" t="s">
        <v>6040</v>
      </c>
      <c r="H287" s="1" t="s">
        <v>1236</v>
      </c>
      <c r="I287" s="21">
        <f t="shared" si="38"/>
        <v>760308.86</v>
      </c>
      <c r="J287" s="21">
        <v>760308.86</v>
      </c>
      <c r="K287" s="21"/>
      <c r="L287" s="21"/>
      <c r="M287" s="1"/>
      <c r="N287" s="22">
        <f t="shared" si="42"/>
        <v>44925</v>
      </c>
      <c r="O287" s="5"/>
      <c r="P287" s="5"/>
      <c r="Q287" s="33">
        <f t="shared" si="36"/>
        <v>0</v>
      </c>
    </row>
    <row r="288" spans="1:17" ht="30" customHeight="1" x14ac:dyDescent="0.35">
      <c r="A288" s="1">
        <f t="shared" si="41"/>
        <v>271</v>
      </c>
      <c r="B288" s="1">
        <v>2021</v>
      </c>
      <c r="C288" s="1" t="s">
        <v>1204</v>
      </c>
      <c r="D288" s="1" t="str">
        <f t="shared" si="43"/>
        <v>Муниципальное образование Большеврудское сельское поселение</v>
      </c>
      <c r="E288" s="1" t="s">
        <v>1581</v>
      </c>
      <c r="F288" s="20" t="s">
        <v>4056</v>
      </c>
      <c r="G288" s="1" t="s">
        <v>6040</v>
      </c>
      <c r="H288" s="1" t="s">
        <v>1236</v>
      </c>
      <c r="I288" s="21">
        <f t="shared" si="38"/>
        <v>362678.94</v>
      </c>
      <c r="J288" s="21">
        <v>362678.94</v>
      </c>
      <c r="K288" s="21"/>
      <c r="L288" s="21"/>
      <c r="M288" s="1"/>
      <c r="N288" s="22">
        <f t="shared" si="42"/>
        <v>44925</v>
      </c>
      <c r="O288" s="5"/>
      <c r="P288" s="5"/>
      <c r="Q288" s="33">
        <f t="shared" si="36"/>
        <v>0</v>
      </c>
    </row>
    <row r="289" spans="1:17" ht="30" customHeight="1" x14ac:dyDescent="0.35">
      <c r="A289" s="1">
        <f t="shared" si="41"/>
        <v>272</v>
      </c>
      <c r="B289" s="1">
        <v>2020</v>
      </c>
      <c r="C289" s="1" t="s">
        <v>1204</v>
      </c>
      <c r="D289" s="1" t="str">
        <f t="shared" si="43"/>
        <v>Муниципальное образование Калитинское сельское поселение</v>
      </c>
      <c r="E289" s="1" t="s">
        <v>367</v>
      </c>
      <c r="F289" s="101" t="s">
        <v>1004</v>
      </c>
      <c r="G289" s="1" t="s">
        <v>6040</v>
      </c>
      <c r="H289" s="1" t="s">
        <v>7432</v>
      </c>
      <c r="I289" s="21">
        <f t="shared" si="38"/>
        <v>1700184.68</v>
      </c>
      <c r="J289" s="21">
        <v>1700184.68</v>
      </c>
      <c r="K289" s="21"/>
      <c r="L289" s="21">
        <f>I289*2.14/100</f>
        <v>36383.952151999998</v>
      </c>
      <c r="M289" s="1"/>
      <c r="N289" s="22">
        <f t="shared" si="42"/>
        <v>44925</v>
      </c>
      <c r="O289" s="5"/>
      <c r="P289" s="5"/>
      <c r="Q289" s="33">
        <f t="shared" si="36"/>
        <v>0</v>
      </c>
    </row>
    <row r="290" spans="1:17" ht="30" customHeight="1" x14ac:dyDescent="0.35">
      <c r="A290" s="1">
        <f t="shared" si="41"/>
        <v>273</v>
      </c>
      <c r="B290" s="1">
        <v>2020</v>
      </c>
      <c r="C290" s="1" t="s">
        <v>1204</v>
      </c>
      <c r="D290" s="1" t="str">
        <f t="shared" si="43"/>
        <v>Муниципальное образование Калитинское сельское поселение</v>
      </c>
      <c r="E290" s="1" t="s">
        <v>367</v>
      </c>
      <c r="F290" s="101" t="s">
        <v>1004</v>
      </c>
      <c r="G290" s="1" t="s">
        <v>6040</v>
      </c>
      <c r="H290" s="1" t="s">
        <v>7696</v>
      </c>
      <c r="I290" s="21">
        <f t="shared" si="38"/>
        <v>2703431.6</v>
      </c>
      <c r="J290" s="21">
        <v>2703431.6</v>
      </c>
      <c r="K290" s="21"/>
      <c r="L290" s="21">
        <f>I290*2.14/100</f>
        <v>57853.43624000001</v>
      </c>
      <c r="M290" s="1"/>
      <c r="N290" s="22">
        <f t="shared" si="42"/>
        <v>44925</v>
      </c>
      <c r="O290" s="5"/>
      <c r="P290" s="5"/>
      <c r="Q290" s="33">
        <f t="shared" si="36"/>
        <v>0</v>
      </c>
    </row>
    <row r="291" spans="1:17" ht="30" customHeight="1" x14ac:dyDescent="0.35">
      <c r="A291" s="1">
        <f t="shared" si="41"/>
        <v>274</v>
      </c>
      <c r="B291" s="1">
        <v>2020</v>
      </c>
      <c r="C291" s="1" t="s">
        <v>1204</v>
      </c>
      <c r="D291" s="1" t="str">
        <f t="shared" si="43"/>
        <v>Муниципальное образование Калитинское сельское поселение</v>
      </c>
      <c r="E291" s="1" t="s">
        <v>367</v>
      </c>
      <c r="F291" s="8" t="s">
        <v>1004</v>
      </c>
      <c r="G291" s="1" t="s">
        <v>6040</v>
      </c>
      <c r="H291" s="1" t="s">
        <v>7677</v>
      </c>
      <c r="I291" s="21">
        <f t="shared" ref="I291:I306" si="44">J291+K291</f>
        <v>2110202.2999999998</v>
      </c>
      <c r="J291" s="21">
        <v>2110202.2999999998</v>
      </c>
      <c r="K291" s="21"/>
      <c r="L291" s="21">
        <f>I291*2.14/100</f>
        <v>45158.32922</v>
      </c>
      <c r="M291" s="1"/>
      <c r="N291" s="22">
        <f t="shared" si="42"/>
        <v>44925</v>
      </c>
      <c r="O291" s="5"/>
      <c r="P291" s="5"/>
      <c r="Q291" s="33">
        <f t="shared" si="36"/>
        <v>0</v>
      </c>
    </row>
    <row r="292" spans="1:17" ht="30" customHeight="1" x14ac:dyDescent="0.35">
      <c r="A292" s="1">
        <f t="shared" si="41"/>
        <v>275</v>
      </c>
      <c r="B292" s="1">
        <v>2021</v>
      </c>
      <c r="C292" s="1" t="s">
        <v>1204</v>
      </c>
      <c r="D292" s="1" t="str">
        <f t="shared" si="43"/>
        <v>Муниципальное образование Калитинское сельское поселение</v>
      </c>
      <c r="E292" s="1" t="s">
        <v>1582</v>
      </c>
      <c r="F292" s="8" t="s">
        <v>4057</v>
      </c>
      <c r="G292" s="1" t="s">
        <v>6040</v>
      </c>
      <c r="H292" s="1" t="s">
        <v>1236</v>
      </c>
      <c r="I292" s="21">
        <f t="shared" si="44"/>
        <v>164514.94</v>
      </c>
      <c r="J292" s="21">
        <v>164514.94</v>
      </c>
      <c r="K292" s="21"/>
      <c r="L292" s="21"/>
      <c r="M292" s="1"/>
      <c r="N292" s="22">
        <f t="shared" si="42"/>
        <v>44925</v>
      </c>
      <c r="O292" s="5"/>
      <c r="P292" s="5"/>
      <c r="Q292" s="33">
        <f t="shared" si="36"/>
        <v>0</v>
      </c>
    </row>
    <row r="293" spans="1:17" ht="30" customHeight="1" x14ac:dyDescent="0.35">
      <c r="A293" s="1">
        <f t="shared" si="41"/>
        <v>276</v>
      </c>
      <c r="B293" s="1">
        <v>2022</v>
      </c>
      <c r="C293" s="1" t="s">
        <v>1204</v>
      </c>
      <c r="D293" s="1" t="str">
        <f t="shared" si="43"/>
        <v>Муниципальное образование Калитинское сельское поселение</v>
      </c>
      <c r="E293" s="1" t="s">
        <v>3174</v>
      </c>
      <c r="F293" s="8" t="s">
        <v>5558</v>
      </c>
      <c r="G293" s="1" t="s">
        <v>6040</v>
      </c>
      <c r="H293" s="1" t="s">
        <v>7697</v>
      </c>
      <c r="I293" s="21">
        <f t="shared" si="44"/>
        <v>6783447.5999999996</v>
      </c>
      <c r="J293" s="21">
        <v>6783447.5999999996</v>
      </c>
      <c r="K293" s="21"/>
      <c r="L293" s="21">
        <f>I293*2.14/100</f>
        <v>145165.77864</v>
      </c>
      <c r="M293" s="1"/>
      <c r="N293" s="22">
        <f t="shared" si="42"/>
        <v>44925</v>
      </c>
      <c r="O293" s="5"/>
      <c r="P293" s="5"/>
      <c r="Q293" s="33">
        <f t="shared" si="36"/>
        <v>0</v>
      </c>
    </row>
    <row r="294" spans="1:17" ht="30" customHeight="1" x14ac:dyDescent="0.35">
      <c r="A294" s="1">
        <f t="shared" si="41"/>
        <v>277</v>
      </c>
      <c r="B294" s="1">
        <v>2022</v>
      </c>
      <c r="C294" s="1" t="s">
        <v>1204</v>
      </c>
      <c r="D294" s="1" t="str">
        <f t="shared" si="43"/>
        <v>Муниципальное образование Калитинское сельское поселение</v>
      </c>
      <c r="E294" s="1" t="s">
        <v>3175</v>
      </c>
      <c r="F294" s="8" t="s">
        <v>5559</v>
      </c>
      <c r="G294" s="1" t="s">
        <v>6040</v>
      </c>
      <c r="H294" s="1" t="s">
        <v>7697</v>
      </c>
      <c r="I294" s="21">
        <f t="shared" si="44"/>
        <v>6640714.2000000002</v>
      </c>
      <c r="J294" s="21">
        <v>6640714.2000000002</v>
      </c>
      <c r="K294" s="21"/>
      <c r="L294" s="21">
        <f>I294*2.14/100</f>
        <v>142111.28388000003</v>
      </c>
      <c r="M294" s="1"/>
      <c r="N294" s="22">
        <f t="shared" si="42"/>
        <v>44925</v>
      </c>
      <c r="O294" s="5"/>
      <c r="P294" s="5"/>
      <c r="Q294" s="33">
        <f t="shared" si="36"/>
        <v>0</v>
      </c>
    </row>
    <row r="295" spans="1:17" ht="30" customHeight="1" x14ac:dyDescent="0.35">
      <c r="A295" s="1">
        <f t="shared" si="41"/>
        <v>278</v>
      </c>
      <c r="B295" s="1">
        <v>2021</v>
      </c>
      <c r="C295" s="1" t="s">
        <v>1204</v>
      </c>
      <c r="D295" s="1" t="str">
        <f t="shared" si="43"/>
        <v>Муниципальное образование Калитинское сельское поселение</v>
      </c>
      <c r="E295" s="1" t="s">
        <v>1583</v>
      </c>
      <c r="F295" s="8" t="s">
        <v>4058</v>
      </c>
      <c r="G295" s="1" t="s">
        <v>6040</v>
      </c>
      <c r="H295" s="1" t="s">
        <v>1236</v>
      </c>
      <c r="I295" s="21">
        <f t="shared" si="44"/>
        <v>153683.49</v>
      </c>
      <c r="J295" s="21">
        <v>153683.49</v>
      </c>
      <c r="K295" s="21"/>
      <c r="L295" s="21"/>
      <c r="M295" s="1"/>
      <c r="N295" s="22">
        <f t="shared" si="42"/>
        <v>44925</v>
      </c>
      <c r="O295" s="5"/>
      <c r="P295" s="5"/>
      <c r="Q295" s="33">
        <f t="shared" si="36"/>
        <v>0</v>
      </c>
    </row>
    <row r="296" spans="1:17" ht="30" customHeight="1" x14ac:dyDescent="0.35">
      <c r="A296" s="1">
        <f t="shared" si="41"/>
        <v>279</v>
      </c>
      <c r="B296" s="1">
        <v>2021</v>
      </c>
      <c r="C296" s="1" t="s">
        <v>1204</v>
      </c>
      <c r="D296" s="1" t="str">
        <f t="shared" si="43"/>
        <v>Муниципальное образование Калитинское сельское поселение</v>
      </c>
      <c r="E296" s="1" t="s">
        <v>1584</v>
      </c>
      <c r="F296" s="8" t="s">
        <v>4059</v>
      </c>
      <c r="G296" s="1" t="s">
        <v>6040</v>
      </c>
      <c r="H296" s="1" t="s">
        <v>1236</v>
      </c>
      <c r="I296" s="21">
        <f t="shared" si="44"/>
        <v>161166.07</v>
      </c>
      <c r="J296" s="21">
        <v>161166.07</v>
      </c>
      <c r="K296" s="21"/>
      <c r="L296" s="21"/>
      <c r="M296" s="1"/>
      <c r="N296" s="22">
        <f t="shared" si="42"/>
        <v>44925</v>
      </c>
      <c r="O296" s="5"/>
      <c r="P296" s="5"/>
      <c r="Q296" s="33">
        <f t="shared" si="36"/>
        <v>0</v>
      </c>
    </row>
    <row r="297" spans="1:17" ht="30" customHeight="1" x14ac:dyDescent="0.35">
      <c r="A297" s="1">
        <f t="shared" si="41"/>
        <v>280</v>
      </c>
      <c r="B297" s="1">
        <v>2021</v>
      </c>
      <c r="C297" s="1" t="s">
        <v>1204</v>
      </c>
      <c r="D297" s="1" t="str">
        <f t="shared" si="43"/>
        <v>Муниципальное образование Калитинское сельское поселение</v>
      </c>
      <c r="E297" s="1" t="s">
        <v>1585</v>
      </c>
      <c r="F297" s="101" t="s">
        <v>4060</v>
      </c>
      <c r="G297" s="1" t="s">
        <v>6040</v>
      </c>
      <c r="H297" s="1" t="s">
        <v>1236</v>
      </c>
      <c r="I297" s="21">
        <f t="shared" si="44"/>
        <v>176328.54</v>
      </c>
      <c r="J297" s="21">
        <v>176328.54</v>
      </c>
      <c r="K297" s="21"/>
      <c r="L297" s="21"/>
      <c r="M297" s="1"/>
      <c r="N297" s="22">
        <f t="shared" si="42"/>
        <v>44925</v>
      </c>
      <c r="O297" s="5"/>
      <c r="P297" s="5"/>
      <c r="Q297" s="33">
        <f t="shared" si="36"/>
        <v>0</v>
      </c>
    </row>
    <row r="298" spans="1:17" ht="30" customHeight="1" x14ac:dyDescent="0.35">
      <c r="A298" s="1">
        <f t="shared" si="41"/>
        <v>281</v>
      </c>
      <c r="B298" s="1">
        <v>2020</v>
      </c>
      <c r="C298" s="1" t="s">
        <v>1204</v>
      </c>
      <c r="D298" s="1" t="str">
        <f t="shared" si="43"/>
        <v>Муниципальное образование Клопицкое сельское поселение</v>
      </c>
      <c r="E298" s="1" t="s">
        <v>35</v>
      </c>
      <c r="F298" s="20" t="s">
        <v>684</v>
      </c>
      <c r="G298" s="1" t="s">
        <v>6040</v>
      </c>
      <c r="H298" s="1" t="s">
        <v>7434</v>
      </c>
      <c r="I298" s="21">
        <f t="shared" si="44"/>
        <v>1183820.3999999999</v>
      </c>
      <c r="J298" s="21">
        <v>1183820.3999999999</v>
      </c>
      <c r="K298" s="21"/>
      <c r="L298" s="21">
        <f>I298*2.14/100</f>
        <v>25333.756559999998</v>
      </c>
      <c r="M298" s="1"/>
      <c r="N298" s="22">
        <f t="shared" si="42"/>
        <v>44925</v>
      </c>
      <c r="O298" s="5"/>
      <c r="P298" s="5"/>
      <c r="Q298" s="33">
        <f t="shared" si="36"/>
        <v>0</v>
      </c>
    </row>
    <row r="299" spans="1:17" ht="30" customHeight="1" x14ac:dyDescent="0.35">
      <c r="A299" s="1">
        <f t="shared" si="41"/>
        <v>282</v>
      </c>
      <c r="B299" s="1">
        <v>2022</v>
      </c>
      <c r="C299" s="1" t="s">
        <v>1204</v>
      </c>
      <c r="D299" s="1" t="str">
        <f t="shared" si="43"/>
        <v>Муниципальное образование Клопицкое сельское поселение</v>
      </c>
      <c r="E299" s="1" t="s">
        <v>35</v>
      </c>
      <c r="F299" s="20" t="s">
        <v>684</v>
      </c>
      <c r="G299" s="1" t="s">
        <v>6040</v>
      </c>
      <c r="H299" s="1" t="s">
        <v>1236</v>
      </c>
      <c r="I299" s="21">
        <f t="shared" si="44"/>
        <v>851862.13</v>
      </c>
      <c r="J299" s="21">
        <v>851862.13</v>
      </c>
      <c r="K299" s="21"/>
      <c r="L299" s="21"/>
      <c r="M299" s="1"/>
      <c r="N299" s="22">
        <f t="shared" si="42"/>
        <v>44925</v>
      </c>
      <c r="O299" s="5"/>
      <c r="P299" s="5"/>
      <c r="Q299" s="33">
        <f t="shared" si="36"/>
        <v>0</v>
      </c>
    </row>
    <row r="300" spans="1:17" ht="30" customHeight="1" x14ac:dyDescent="0.35">
      <c r="A300" s="1">
        <f t="shared" si="41"/>
        <v>283</v>
      </c>
      <c r="B300" s="1">
        <v>2020</v>
      </c>
      <c r="C300" s="1" t="s">
        <v>1204</v>
      </c>
      <c r="D300" s="1" t="str">
        <f t="shared" si="43"/>
        <v>Муниципальное образование Клопицкое сельское поселение</v>
      </c>
      <c r="E300" s="1" t="s">
        <v>36</v>
      </c>
      <c r="F300" s="1" t="s">
        <v>685</v>
      </c>
      <c r="G300" s="1" t="s">
        <v>6040</v>
      </c>
      <c r="H300" s="1" t="s">
        <v>7434</v>
      </c>
      <c r="I300" s="21">
        <f t="shared" si="44"/>
        <v>1185819.6000000001</v>
      </c>
      <c r="J300" s="21">
        <v>1185819.6000000001</v>
      </c>
      <c r="K300" s="21"/>
      <c r="L300" s="21">
        <f>I300*2.14/100</f>
        <v>25376.53944</v>
      </c>
      <c r="M300" s="1"/>
      <c r="N300" s="22">
        <f t="shared" si="42"/>
        <v>44925</v>
      </c>
      <c r="O300" s="5"/>
      <c r="P300" s="5"/>
      <c r="Q300" s="33">
        <f t="shared" si="36"/>
        <v>0</v>
      </c>
    </row>
    <row r="301" spans="1:17" ht="30" customHeight="1" x14ac:dyDescent="0.35">
      <c r="A301" s="1">
        <f t="shared" si="41"/>
        <v>284</v>
      </c>
      <c r="B301" s="1">
        <v>2022</v>
      </c>
      <c r="C301" s="1" t="s">
        <v>1204</v>
      </c>
      <c r="D301" s="1" t="str">
        <f t="shared" si="43"/>
        <v>Муниципальное образование Клопицкое сельское поселение</v>
      </c>
      <c r="E301" s="1" t="s">
        <v>36</v>
      </c>
      <c r="F301" s="1" t="s">
        <v>685</v>
      </c>
      <c r="G301" s="1" t="s">
        <v>6040</v>
      </c>
      <c r="H301" s="1" t="s">
        <v>1236</v>
      </c>
      <c r="I301" s="21">
        <f t="shared" si="44"/>
        <v>859604.73</v>
      </c>
      <c r="J301" s="21">
        <v>859604.73</v>
      </c>
      <c r="K301" s="21"/>
      <c r="L301" s="21"/>
      <c r="M301" s="1"/>
      <c r="N301" s="22">
        <f t="shared" si="42"/>
        <v>44925</v>
      </c>
      <c r="O301" s="5"/>
      <c r="P301" s="5"/>
      <c r="Q301" s="33">
        <f t="shared" si="36"/>
        <v>0</v>
      </c>
    </row>
    <row r="302" spans="1:17" ht="30" customHeight="1" x14ac:dyDescent="0.35">
      <c r="A302" s="1">
        <f t="shared" si="41"/>
        <v>285</v>
      </c>
      <c r="B302" s="1">
        <v>2020</v>
      </c>
      <c r="C302" s="1" t="s">
        <v>1204</v>
      </c>
      <c r="D302" s="1" t="str">
        <f t="shared" si="43"/>
        <v>Муниципальное образование Клопицкое сельское поселение</v>
      </c>
      <c r="E302" s="1" t="s">
        <v>37</v>
      </c>
      <c r="F302" s="1" t="s">
        <v>686</v>
      </c>
      <c r="G302" s="1" t="s">
        <v>6040</v>
      </c>
      <c r="H302" s="1" t="s">
        <v>7434</v>
      </c>
      <c r="I302" s="21">
        <f t="shared" si="44"/>
        <v>1187641.2</v>
      </c>
      <c r="J302" s="21">
        <v>1187641.2</v>
      </c>
      <c r="K302" s="21"/>
      <c r="L302" s="21">
        <f>I302*2.14/100</f>
        <v>25415.521680000002</v>
      </c>
      <c r="M302" s="1"/>
      <c r="N302" s="22">
        <f t="shared" si="42"/>
        <v>44925</v>
      </c>
      <c r="O302" s="5"/>
      <c r="P302" s="5"/>
      <c r="Q302" s="33">
        <f t="shared" si="36"/>
        <v>0</v>
      </c>
    </row>
    <row r="303" spans="1:17" ht="30" customHeight="1" x14ac:dyDescent="0.35">
      <c r="A303" s="1">
        <f t="shared" si="41"/>
        <v>286</v>
      </c>
      <c r="B303" s="1">
        <v>2022</v>
      </c>
      <c r="C303" s="1" t="s">
        <v>1204</v>
      </c>
      <c r="D303" s="1" t="str">
        <f t="shared" si="43"/>
        <v>Муниципальное образование Клопицкое сельское поселение</v>
      </c>
      <c r="E303" s="1" t="s">
        <v>37</v>
      </c>
      <c r="F303" s="1" t="s">
        <v>686</v>
      </c>
      <c r="G303" s="1" t="s">
        <v>6040</v>
      </c>
      <c r="H303" s="1" t="s">
        <v>1236</v>
      </c>
      <c r="I303" s="21">
        <f t="shared" si="44"/>
        <v>862993.73</v>
      </c>
      <c r="J303" s="21">
        <v>862993.73</v>
      </c>
      <c r="K303" s="21"/>
      <c r="L303" s="21"/>
      <c r="M303" s="1"/>
      <c r="N303" s="22">
        <f t="shared" si="42"/>
        <v>44925</v>
      </c>
      <c r="O303" s="5"/>
      <c r="P303" s="5"/>
      <c r="Q303" s="33">
        <f t="shared" si="36"/>
        <v>0</v>
      </c>
    </row>
    <row r="304" spans="1:17" ht="30" customHeight="1" x14ac:dyDescent="0.35">
      <c r="A304" s="1">
        <f t="shared" si="41"/>
        <v>287</v>
      </c>
      <c r="B304" s="1">
        <v>2022</v>
      </c>
      <c r="C304" s="1" t="s">
        <v>1204</v>
      </c>
      <c r="D304" s="1" t="str">
        <f t="shared" si="43"/>
        <v>Муниципальное образование Клопицкое сельское поселение</v>
      </c>
      <c r="E304" s="1" t="s">
        <v>3138</v>
      </c>
      <c r="F304" s="8" t="s">
        <v>5524</v>
      </c>
      <c r="G304" s="1" t="s">
        <v>6040</v>
      </c>
      <c r="H304" s="1" t="s">
        <v>7431</v>
      </c>
      <c r="I304" s="21">
        <f>J304+K304</f>
        <v>3327330.1</v>
      </c>
      <c r="J304" s="21">
        <v>3327330.1</v>
      </c>
      <c r="K304" s="21"/>
      <c r="L304" s="21">
        <f>I304*2.14/100</f>
        <v>71204.864140000005</v>
      </c>
      <c r="M304" s="1"/>
      <c r="N304" s="22">
        <f t="shared" si="42"/>
        <v>44925</v>
      </c>
      <c r="O304" s="5"/>
      <c r="P304" s="5"/>
      <c r="Q304" s="33">
        <f t="shared" si="36"/>
        <v>0</v>
      </c>
    </row>
    <row r="305" spans="1:17" ht="30" customHeight="1" x14ac:dyDescent="0.35">
      <c r="A305" s="1">
        <f t="shared" si="41"/>
        <v>288</v>
      </c>
      <c r="B305" s="1">
        <v>2020</v>
      </c>
      <c r="C305" s="1" t="s">
        <v>1204</v>
      </c>
      <c r="D305" s="1" t="str">
        <f t="shared" si="43"/>
        <v>Муниципальное образование Клопицкое сельское поселение</v>
      </c>
      <c r="E305" s="1" t="s">
        <v>382</v>
      </c>
      <c r="F305" s="101" t="s">
        <v>1019</v>
      </c>
      <c r="G305" s="1" t="s">
        <v>6040</v>
      </c>
      <c r="H305" s="1" t="s">
        <v>7431</v>
      </c>
      <c r="I305" s="21">
        <f t="shared" si="44"/>
        <v>2526766.5499999998</v>
      </c>
      <c r="J305" s="21">
        <v>2526766.5499999998</v>
      </c>
      <c r="K305" s="21"/>
      <c r="L305" s="21">
        <f>I305*2.14/100</f>
        <v>54072.804170000003</v>
      </c>
      <c r="M305" s="1"/>
      <c r="N305" s="22">
        <f t="shared" si="42"/>
        <v>44925</v>
      </c>
      <c r="O305" s="5"/>
      <c r="P305" s="5"/>
      <c r="Q305" s="33">
        <f t="shared" si="36"/>
        <v>0</v>
      </c>
    </row>
    <row r="306" spans="1:17" ht="30" customHeight="1" x14ac:dyDescent="0.35">
      <c r="A306" s="1">
        <f t="shared" si="41"/>
        <v>289</v>
      </c>
      <c r="B306" s="1">
        <v>2021</v>
      </c>
      <c r="C306" s="1" t="s">
        <v>1204</v>
      </c>
      <c r="D306" s="1" t="str">
        <f t="shared" si="43"/>
        <v>Муниципальное образование Клопицкое сельское поселение</v>
      </c>
      <c r="E306" s="1" t="s">
        <v>382</v>
      </c>
      <c r="F306" s="101" t="s">
        <v>1019</v>
      </c>
      <c r="G306" s="1" t="s">
        <v>6040</v>
      </c>
      <c r="H306" s="1" t="s">
        <v>1236</v>
      </c>
      <c r="I306" s="21">
        <f t="shared" si="44"/>
        <v>1021104.66</v>
      </c>
      <c r="J306" s="21">
        <v>1021104.66</v>
      </c>
      <c r="K306" s="21"/>
      <c r="L306" s="21"/>
      <c r="M306" s="1"/>
      <c r="N306" s="22">
        <f t="shared" si="42"/>
        <v>44925</v>
      </c>
      <c r="O306" s="5"/>
      <c r="P306" s="5"/>
      <c r="Q306" s="33">
        <f t="shared" si="36"/>
        <v>0</v>
      </c>
    </row>
    <row r="307" spans="1:17" ht="34.5" customHeight="1" x14ac:dyDescent="0.35">
      <c r="A307" s="1">
        <f t="shared" si="41"/>
        <v>290</v>
      </c>
      <c r="B307" s="1" t="s">
        <v>7427</v>
      </c>
      <c r="C307" s="1" t="s">
        <v>7727</v>
      </c>
      <c r="D307" s="1" t="s">
        <v>7626</v>
      </c>
      <c r="E307" s="1" t="s">
        <v>7425</v>
      </c>
      <c r="F307" s="1" t="s">
        <v>7629</v>
      </c>
      <c r="G307" s="1" t="s">
        <v>6040</v>
      </c>
      <c r="H307" s="1" t="s">
        <v>7431</v>
      </c>
      <c r="I307" s="21">
        <f>J307+K307</f>
        <v>6866296.7999999998</v>
      </c>
      <c r="J307" s="21"/>
      <c r="K307" s="21">
        <v>6866296.7999999998</v>
      </c>
      <c r="L307" s="21"/>
      <c r="M307" s="1"/>
      <c r="N307" s="22">
        <v>44925</v>
      </c>
      <c r="O307" s="5"/>
      <c r="P307" s="5"/>
      <c r="Q307" s="33">
        <f t="shared" ref="Q307:Q309" si="45">I307-J307-K307</f>
        <v>0</v>
      </c>
    </row>
    <row r="308" spans="1:17" ht="27" customHeight="1" x14ac:dyDescent="0.35">
      <c r="A308" s="1">
        <f t="shared" si="41"/>
        <v>291</v>
      </c>
      <c r="B308" s="1" t="s">
        <v>7427</v>
      </c>
      <c r="C308" s="1" t="s">
        <v>1204</v>
      </c>
      <c r="D308" s="1" t="s">
        <v>7626</v>
      </c>
      <c r="E308" s="1" t="s">
        <v>7426</v>
      </c>
      <c r="F308" s="1" t="s">
        <v>7630</v>
      </c>
      <c r="G308" s="1" t="s">
        <v>6040</v>
      </c>
      <c r="H308" s="1" t="s">
        <v>7431</v>
      </c>
      <c r="I308" s="21">
        <f>J308+K308</f>
        <v>6789685.2000000002</v>
      </c>
      <c r="J308" s="21"/>
      <c r="K308" s="21">
        <v>6789685.2000000002</v>
      </c>
      <c r="L308" s="21"/>
      <c r="M308" s="1"/>
      <c r="N308" s="22">
        <v>44925</v>
      </c>
      <c r="O308" s="5"/>
      <c r="P308" s="5"/>
      <c r="Q308" s="33">
        <f t="shared" si="45"/>
        <v>0</v>
      </c>
    </row>
    <row r="309" spans="1:17" ht="32.25" customHeight="1" x14ac:dyDescent="0.35">
      <c r="A309" s="1">
        <f t="shared" si="41"/>
        <v>292</v>
      </c>
      <c r="B309" s="1" t="s">
        <v>7427</v>
      </c>
      <c r="C309" s="1" t="s">
        <v>1205</v>
      </c>
      <c r="D309" s="1" t="s">
        <v>6084</v>
      </c>
      <c r="E309" s="1" t="s">
        <v>7745</v>
      </c>
      <c r="F309" s="1" t="s">
        <v>7759</v>
      </c>
      <c r="G309" s="1" t="s">
        <v>6040</v>
      </c>
      <c r="H309" s="1" t="s">
        <v>7431</v>
      </c>
      <c r="I309" s="21">
        <f>J309+K309</f>
        <v>6985021.2000000002</v>
      </c>
      <c r="J309" s="21"/>
      <c r="K309" s="21">
        <v>6985021.2000000002</v>
      </c>
      <c r="L309" s="21"/>
      <c r="M309" s="1"/>
      <c r="N309" s="22">
        <v>44925</v>
      </c>
      <c r="O309" s="5"/>
      <c r="P309" s="5"/>
      <c r="Q309" s="33">
        <f t="shared" si="45"/>
        <v>0</v>
      </c>
    </row>
    <row r="310" spans="1:17" ht="30" customHeight="1" x14ac:dyDescent="0.35">
      <c r="A310" s="1">
        <f t="shared" si="41"/>
        <v>293</v>
      </c>
      <c r="B310" s="1">
        <v>2021</v>
      </c>
      <c r="C310" s="1" t="s">
        <v>1205</v>
      </c>
      <c r="D310" s="1" t="str">
        <f t="shared" ref="D310:D329" si="46">VLOOKUP(E310,O:P,2,0)</f>
        <v>Муниципальное образование Город Волхов</v>
      </c>
      <c r="E310" s="1" t="s">
        <v>1367</v>
      </c>
      <c r="F310" s="1" t="s">
        <v>3842</v>
      </c>
      <c r="G310" s="1" t="s">
        <v>6040</v>
      </c>
      <c r="H310" s="1" t="s">
        <v>1236</v>
      </c>
      <c r="I310" s="21">
        <f t="shared" ref="I310:I316" si="47">J310+K310</f>
        <v>526459.41</v>
      </c>
      <c r="J310" s="21">
        <v>526459.41</v>
      </c>
      <c r="K310" s="21"/>
      <c r="L310" s="21"/>
      <c r="M310" s="1"/>
      <c r="N310" s="22">
        <v>44925</v>
      </c>
      <c r="O310" s="5" t="s">
        <v>445</v>
      </c>
      <c r="P310" s="5" t="s">
        <v>6056</v>
      </c>
      <c r="Q310" s="33">
        <f t="shared" ref="Q310:Q316" si="48">I310-J310</f>
        <v>0</v>
      </c>
    </row>
    <row r="311" spans="1:17" ht="30" customHeight="1" x14ac:dyDescent="0.35">
      <c r="A311" s="1">
        <f t="shared" si="41"/>
        <v>294</v>
      </c>
      <c r="B311" s="1">
        <v>2021</v>
      </c>
      <c r="C311" s="1" t="s">
        <v>1205</v>
      </c>
      <c r="D311" s="1" t="str">
        <f t="shared" si="46"/>
        <v>Муниципальное образование Город Волхов</v>
      </c>
      <c r="E311" s="1" t="s">
        <v>2997</v>
      </c>
      <c r="F311" s="1" t="s">
        <v>5389</v>
      </c>
      <c r="G311" s="1" t="s">
        <v>6040</v>
      </c>
      <c r="H311" s="1" t="s">
        <v>1236</v>
      </c>
      <c r="I311" s="21">
        <f t="shared" si="47"/>
        <v>103870</v>
      </c>
      <c r="J311" s="21">
        <v>103870</v>
      </c>
      <c r="K311" s="21"/>
      <c r="L311" s="21"/>
      <c r="M311" s="1"/>
      <c r="N311" s="22">
        <v>44925</v>
      </c>
      <c r="O311" s="5" t="s">
        <v>1551</v>
      </c>
      <c r="P311" s="5" t="s">
        <v>6056</v>
      </c>
      <c r="Q311" s="33">
        <f t="shared" si="48"/>
        <v>0</v>
      </c>
    </row>
    <row r="312" spans="1:17" ht="30" customHeight="1" x14ac:dyDescent="0.35">
      <c r="A312" s="1">
        <f t="shared" si="41"/>
        <v>295</v>
      </c>
      <c r="B312" s="1">
        <v>2022</v>
      </c>
      <c r="C312" s="1" t="s">
        <v>1205</v>
      </c>
      <c r="D312" s="1" t="str">
        <f t="shared" si="46"/>
        <v>Муниципальное образование Город Волхов</v>
      </c>
      <c r="E312" s="1" t="s">
        <v>2997</v>
      </c>
      <c r="F312" s="1" t="s">
        <v>5389</v>
      </c>
      <c r="G312" s="1" t="s">
        <v>6040</v>
      </c>
      <c r="H312" s="1" t="s">
        <v>7693</v>
      </c>
      <c r="I312" s="21">
        <f t="shared" si="47"/>
        <v>2021023.6</v>
      </c>
      <c r="J312" s="21">
        <v>2021023.6</v>
      </c>
      <c r="K312" s="21"/>
      <c r="L312" s="21">
        <f>I312*2.14/100</f>
        <v>43249.905040000005</v>
      </c>
      <c r="M312" s="1">
        <v>1</v>
      </c>
      <c r="N312" s="22">
        <v>44925</v>
      </c>
      <c r="O312" s="5" t="s">
        <v>2965</v>
      </c>
      <c r="P312" s="5" t="s">
        <v>6056</v>
      </c>
      <c r="Q312" s="33">
        <f t="shared" si="48"/>
        <v>0</v>
      </c>
    </row>
    <row r="313" spans="1:17" ht="30" customHeight="1" x14ac:dyDescent="0.35">
      <c r="A313" s="1">
        <f t="shared" si="41"/>
        <v>296</v>
      </c>
      <c r="B313" s="1">
        <v>2022</v>
      </c>
      <c r="C313" s="1" t="s">
        <v>1205</v>
      </c>
      <c r="D313" s="1" t="str">
        <f t="shared" si="46"/>
        <v>Муниципальное образование Город Волхов</v>
      </c>
      <c r="E313" s="1" t="s">
        <v>2997</v>
      </c>
      <c r="F313" s="1" t="s">
        <v>5389</v>
      </c>
      <c r="G313" s="1" t="s">
        <v>6040</v>
      </c>
      <c r="H313" s="1" t="s">
        <v>7694</v>
      </c>
      <c r="I313" s="21">
        <f t="shared" si="47"/>
        <v>64783.22</v>
      </c>
      <c r="J313" s="21">
        <v>64783.22</v>
      </c>
      <c r="K313" s="21"/>
      <c r="L313" s="21"/>
      <c r="M313" s="1"/>
      <c r="N313" s="22">
        <v>44925</v>
      </c>
      <c r="O313" s="5" t="s">
        <v>2966</v>
      </c>
      <c r="P313" s="5" t="s">
        <v>6056</v>
      </c>
      <c r="Q313" s="33">
        <f t="shared" si="48"/>
        <v>0</v>
      </c>
    </row>
    <row r="314" spans="1:17" ht="30" customHeight="1" x14ac:dyDescent="0.35">
      <c r="A314" s="1">
        <f t="shared" si="41"/>
        <v>297</v>
      </c>
      <c r="B314" s="1">
        <v>2021</v>
      </c>
      <c r="C314" s="1" t="s">
        <v>1205</v>
      </c>
      <c r="D314" s="1" t="str">
        <f t="shared" si="46"/>
        <v>Муниципальное образование Город Волхов</v>
      </c>
      <c r="E314" s="1" t="s">
        <v>1593</v>
      </c>
      <c r="F314" s="8" t="s">
        <v>4068</v>
      </c>
      <c r="G314" s="1" t="s">
        <v>6040</v>
      </c>
      <c r="H314" s="1" t="s">
        <v>1236</v>
      </c>
      <c r="I314" s="21">
        <f t="shared" si="47"/>
        <v>199018.72</v>
      </c>
      <c r="J314" s="21">
        <v>199018.72</v>
      </c>
      <c r="K314" s="21"/>
      <c r="L314" s="21"/>
      <c r="M314" s="1"/>
      <c r="N314" s="22">
        <v>44925</v>
      </c>
      <c r="O314" s="5" t="s">
        <v>3170</v>
      </c>
      <c r="P314" s="5" t="s">
        <v>6060</v>
      </c>
      <c r="Q314" s="33">
        <f t="shared" si="48"/>
        <v>0</v>
      </c>
    </row>
    <row r="315" spans="1:17" ht="30" customHeight="1" x14ac:dyDescent="0.35">
      <c r="A315" s="1">
        <f t="shared" si="41"/>
        <v>298</v>
      </c>
      <c r="B315" s="1">
        <v>2021</v>
      </c>
      <c r="C315" s="1" t="s">
        <v>1205</v>
      </c>
      <c r="D315" s="1" t="str">
        <f t="shared" si="46"/>
        <v>Муниципальное образование Город Волхов</v>
      </c>
      <c r="E315" s="1" t="s">
        <v>1594</v>
      </c>
      <c r="F315" s="8" t="s">
        <v>4069</v>
      </c>
      <c r="G315" s="1" t="s">
        <v>6040</v>
      </c>
      <c r="H315" s="1" t="s">
        <v>1236</v>
      </c>
      <c r="I315" s="21">
        <f t="shared" si="47"/>
        <v>308096.34000000003</v>
      </c>
      <c r="J315" s="21">
        <v>308096.34000000003</v>
      </c>
      <c r="K315" s="21"/>
      <c r="L315" s="21"/>
      <c r="M315" s="1"/>
      <c r="N315" s="22">
        <v>44925</v>
      </c>
      <c r="O315" s="5" t="s">
        <v>3171</v>
      </c>
      <c r="P315" s="5" t="s">
        <v>6060</v>
      </c>
      <c r="Q315" s="33">
        <f t="shared" si="48"/>
        <v>0</v>
      </c>
    </row>
    <row r="316" spans="1:17" ht="30" customHeight="1" x14ac:dyDescent="0.35">
      <c r="A316" s="1">
        <f t="shared" si="41"/>
        <v>299</v>
      </c>
      <c r="B316" s="1">
        <v>2020</v>
      </c>
      <c r="C316" s="1" t="s">
        <v>1205</v>
      </c>
      <c r="D316" s="1" t="str">
        <f t="shared" si="46"/>
        <v>Муниципальное образование Город Волхов</v>
      </c>
      <c r="E316" s="1" t="s">
        <v>573</v>
      </c>
      <c r="F316" s="1" t="s">
        <v>6085</v>
      </c>
      <c r="G316" s="1" t="s">
        <v>6040</v>
      </c>
      <c r="H316" s="1" t="s">
        <v>1236</v>
      </c>
      <c r="I316" s="21">
        <f t="shared" si="47"/>
        <v>127400</v>
      </c>
      <c r="J316" s="21">
        <v>127400</v>
      </c>
      <c r="K316" s="21"/>
      <c r="L316" s="21"/>
      <c r="M316" s="1"/>
      <c r="N316" s="22">
        <v>44925</v>
      </c>
      <c r="O316" s="5"/>
      <c r="P316" s="5"/>
      <c r="Q316" s="33">
        <f t="shared" si="48"/>
        <v>0</v>
      </c>
    </row>
    <row r="317" spans="1:17" ht="30" customHeight="1" x14ac:dyDescent="0.35">
      <c r="A317" s="1">
        <f t="shared" si="41"/>
        <v>300</v>
      </c>
      <c r="B317" s="1">
        <v>2020</v>
      </c>
      <c r="C317" s="1" t="s">
        <v>1205</v>
      </c>
      <c r="D317" s="1" t="str">
        <f t="shared" si="46"/>
        <v>Муниципальное образование Город Волхов</v>
      </c>
      <c r="E317" s="1" t="s">
        <v>573</v>
      </c>
      <c r="F317" s="1" t="s">
        <v>6085</v>
      </c>
      <c r="G317" s="1" t="s">
        <v>6040</v>
      </c>
      <c r="H317" s="1" t="s">
        <v>7693</v>
      </c>
      <c r="I317" s="21">
        <v>2507223.27</v>
      </c>
      <c r="J317" s="21">
        <v>687213.39</v>
      </c>
      <c r="K317" s="21">
        <v>1820009.88</v>
      </c>
      <c r="L317" s="21">
        <f>I317*2.14/100</f>
        <v>53654.577978000008</v>
      </c>
      <c r="M317" s="1">
        <v>1</v>
      </c>
      <c r="N317" s="22">
        <v>44925</v>
      </c>
      <c r="O317" s="5" t="s">
        <v>312</v>
      </c>
      <c r="P317" s="5" t="s">
        <v>6060</v>
      </c>
      <c r="Q317" s="33">
        <f>I317-J317-K317</f>
        <v>0</v>
      </c>
    </row>
    <row r="318" spans="1:17" ht="30" customHeight="1" x14ac:dyDescent="0.35">
      <c r="A318" s="1">
        <f t="shared" si="41"/>
        <v>301</v>
      </c>
      <c r="B318" s="1">
        <v>2020</v>
      </c>
      <c r="C318" s="1" t="s">
        <v>1205</v>
      </c>
      <c r="D318" s="1" t="str">
        <f t="shared" si="46"/>
        <v>Муниципальное образование Город Волхов</v>
      </c>
      <c r="E318" s="1" t="s">
        <v>573</v>
      </c>
      <c r="F318" s="1" t="s">
        <v>6085</v>
      </c>
      <c r="G318" s="1" t="s">
        <v>6040</v>
      </c>
      <c r="H318" s="1" t="s">
        <v>7694</v>
      </c>
      <c r="I318" s="21">
        <f>J318+K318</f>
        <v>64457.67</v>
      </c>
      <c r="J318" s="21">
        <v>64457.67</v>
      </c>
      <c r="K318" s="21"/>
      <c r="L318" s="21"/>
      <c r="M318" s="1"/>
      <c r="N318" s="22">
        <v>44925</v>
      </c>
      <c r="O318" s="5" t="s">
        <v>3173</v>
      </c>
      <c r="P318" s="5" t="s">
        <v>6060</v>
      </c>
      <c r="Q318" s="33">
        <f t="shared" ref="Q318:Q319" si="49">I318-J318</f>
        <v>0</v>
      </c>
    </row>
    <row r="319" spans="1:17" ht="30" customHeight="1" x14ac:dyDescent="0.35">
      <c r="A319" s="1">
        <f t="shared" si="41"/>
        <v>302</v>
      </c>
      <c r="B319" s="1">
        <v>2020</v>
      </c>
      <c r="C319" s="1" t="s">
        <v>1205</v>
      </c>
      <c r="D319" s="1" t="str">
        <f t="shared" si="46"/>
        <v>Муниципальное образование Город Волхов</v>
      </c>
      <c r="E319" s="1" t="s">
        <v>574</v>
      </c>
      <c r="F319" s="1" t="s">
        <v>6086</v>
      </c>
      <c r="G319" s="1" t="s">
        <v>6040</v>
      </c>
      <c r="H319" s="1" t="s">
        <v>1236</v>
      </c>
      <c r="I319" s="21">
        <f>J319+K319</f>
        <v>127400</v>
      </c>
      <c r="J319" s="21">
        <v>127400</v>
      </c>
      <c r="K319" s="21"/>
      <c r="L319" s="21"/>
      <c r="M319" s="1"/>
      <c r="N319" s="22">
        <v>44925</v>
      </c>
      <c r="O319" s="5"/>
      <c r="P319" s="5"/>
      <c r="Q319" s="33">
        <f t="shared" si="49"/>
        <v>0</v>
      </c>
    </row>
    <row r="320" spans="1:17" ht="30" customHeight="1" x14ac:dyDescent="0.35">
      <c r="A320" s="1">
        <f t="shared" si="41"/>
        <v>303</v>
      </c>
      <c r="B320" s="1">
        <v>2020</v>
      </c>
      <c r="C320" s="1" t="s">
        <v>1205</v>
      </c>
      <c r="D320" s="1" t="str">
        <f t="shared" si="46"/>
        <v>Муниципальное образование Город Волхов</v>
      </c>
      <c r="E320" s="20" t="s">
        <v>574</v>
      </c>
      <c r="F320" s="1" t="s">
        <v>6086</v>
      </c>
      <c r="G320" s="1" t="s">
        <v>6040</v>
      </c>
      <c r="H320" s="1" t="s">
        <v>7693</v>
      </c>
      <c r="I320" s="21">
        <v>2837743.16</v>
      </c>
      <c r="J320" s="21">
        <v>756574.87</v>
      </c>
      <c r="K320" s="21">
        <v>2081168.29</v>
      </c>
      <c r="L320" s="21">
        <f>I320*2.14/100</f>
        <v>60727.703624000009</v>
      </c>
      <c r="M320" s="1">
        <v>1</v>
      </c>
      <c r="N320" s="22">
        <v>44925</v>
      </c>
      <c r="O320" s="5" t="s">
        <v>6062</v>
      </c>
      <c r="P320" s="5" t="s">
        <v>6061</v>
      </c>
      <c r="Q320" s="33">
        <f>I320-J320-K320</f>
        <v>0</v>
      </c>
    </row>
    <row r="321" spans="1:17" ht="30" customHeight="1" x14ac:dyDescent="0.35">
      <c r="A321" s="1">
        <f t="shared" si="41"/>
        <v>304</v>
      </c>
      <c r="B321" s="1">
        <v>2020</v>
      </c>
      <c r="C321" s="1" t="s">
        <v>1205</v>
      </c>
      <c r="D321" s="1" t="str">
        <f t="shared" si="46"/>
        <v>Муниципальное образование Город Волхов</v>
      </c>
      <c r="E321" s="1" t="s">
        <v>574</v>
      </c>
      <c r="F321" s="1" t="s">
        <v>6086</v>
      </c>
      <c r="G321" s="1" t="s">
        <v>6040</v>
      </c>
      <c r="H321" s="1" t="s">
        <v>7694</v>
      </c>
      <c r="I321" s="21">
        <f t="shared" ref="I321:I342" si="50">J321+K321</f>
        <v>60674.559999999998</v>
      </c>
      <c r="J321" s="21">
        <v>60674.559999999998</v>
      </c>
      <c r="K321" s="21"/>
      <c r="L321" s="21"/>
      <c r="M321" s="1"/>
      <c r="N321" s="22">
        <v>44925</v>
      </c>
      <c r="O321" s="5" t="s">
        <v>6064</v>
      </c>
      <c r="P321" s="5" t="s">
        <v>6063</v>
      </c>
      <c r="Q321" s="33">
        <f t="shared" ref="Q321:Q384" si="51">I321-J321</f>
        <v>0</v>
      </c>
    </row>
    <row r="322" spans="1:17" ht="30" customHeight="1" x14ac:dyDescent="0.35">
      <c r="A322" s="1">
        <f t="shared" si="41"/>
        <v>305</v>
      </c>
      <c r="B322" s="20">
        <v>2021</v>
      </c>
      <c r="C322" s="1" t="s">
        <v>1205</v>
      </c>
      <c r="D322" s="20" t="str">
        <f t="shared" si="46"/>
        <v>Муниципальное образование Город Волхов</v>
      </c>
      <c r="E322" s="20" t="s">
        <v>1362</v>
      </c>
      <c r="F322" s="20" t="s">
        <v>3837</v>
      </c>
      <c r="G322" s="1" t="s">
        <v>6040</v>
      </c>
      <c r="H322" s="1" t="s">
        <v>1233</v>
      </c>
      <c r="I322" s="21">
        <f t="shared" si="50"/>
        <v>1675279.15</v>
      </c>
      <c r="J322" s="21">
        <v>1675279.15</v>
      </c>
      <c r="K322" s="21"/>
      <c r="L322" s="21">
        <f>I322*2.14/100</f>
        <v>35850.973810000003</v>
      </c>
      <c r="M322" s="1"/>
      <c r="N322" s="22">
        <v>44925</v>
      </c>
      <c r="O322" s="5" t="s">
        <v>6065</v>
      </c>
      <c r="P322" s="5" t="s">
        <v>6063</v>
      </c>
      <c r="Q322" s="33">
        <f t="shared" si="51"/>
        <v>0</v>
      </c>
    </row>
    <row r="323" spans="1:17" ht="30" customHeight="1" x14ac:dyDescent="0.35">
      <c r="A323" s="1">
        <f t="shared" si="41"/>
        <v>306</v>
      </c>
      <c r="B323" s="1">
        <v>2022</v>
      </c>
      <c r="C323" s="1" t="s">
        <v>1205</v>
      </c>
      <c r="D323" s="1" t="str">
        <f t="shared" si="46"/>
        <v>Муниципальное образование Город Волхов</v>
      </c>
      <c r="E323" s="20" t="s">
        <v>1362</v>
      </c>
      <c r="F323" s="1" t="s">
        <v>3837</v>
      </c>
      <c r="G323" s="1" t="s">
        <v>6040</v>
      </c>
      <c r="H323" s="1" t="s">
        <v>7697</v>
      </c>
      <c r="I323" s="21">
        <f t="shared" si="50"/>
        <v>16854698.399999999</v>
      </c>
      <c r="J323" s="21">
        <v>16854698.399999999</v>
      </c>
      <c r="K323" s="21"/>
      <c r="L323" s="21">
        <f>I323*2.14/100</f>
        <v>360690.54575999995</v>
      </c>
      <c r="M323" s="1"/>
      <c r="N323" s="22">
        <v>44925</v>
      </c>
      <c r="O323" s="5" t="s">
        <v>6066</v>
      </c>
      <c r="P323" s="5" t="s">
        <v>6063</v>
      </c>
      <c r="Q323" s="33">
        <f t="shared" si="51"/>
        <v>0</v>
      </c>
    </row>
    <row r="324" spans="1:17" ht="30" customHeight="1" x14ac:dyDescent="0.35">
      <c r="A324" s="1">
        <f t="shared" si="41"/>
        <v>307</v>
      </c>
      <c r="B324" s="1">
        <v>2022</v>
      </c>
      <c r="C324" s="1" t="s">
        <v>1205</v>
      </c>
      <c r="D324" s="1" t="str">
        <f t="shared" si="46"/>
        <v>Муниципальное образование Город Волхов</v>
      </c>
      <c r="E324" s="20" t="s">
        <v>3176</v>
      </c>
      <c r="F324" s="1" t="s">
        <v>5560</v>
      </c>
      <c r="G324" s="1" t="s">
        <v>6040</v>
      </c>
      <c r="H324" s="1" t="s">
        <v>7697</v>
      </c>
      <c r="I324" s="21">
        <f t="shared" si="50"/>
        <v>8942058</v>
      </c>
      <c r="J324" s="21">
        <v>8942058</v>
      </c>
      <c r="K324" s="21"/>
      <c r="L324" s="21">
        <f>I324*2.14/100</f>
        <v>191360.04120000001</v>
      </c>
      <c r="M324" s="1"/>
      <c r="N324" s="22">
        <v>44925</v>
      </c>
      <c r="O324" s="5" t="s">
        <v>6067</v>
      </c>
      <c r="P324" s="5" t="s">
        <v>6063</v>
      </c>
      <c r="Q324" s="33">
        <f t="shared" si="51"/>
        <v>0</v>
      </c>
    </row>
    <row r="325" spans="1:17" ht="30" customHeight="1" x14ac:dyDescent="0.35">
      <c r="A325" s="1">
        <f t="shared" si="41"/>
        <v>308</v>
      </c>
      <c r="B325" s="1">
        <v>2022</v>
      </c>
      <c r="C325" s="1" t="s">
        <v>1205</v>
      </c>
      <c r="D325" s="1" t="str">
        <f t="shared" si="46"/>
        <v>Муниципальное образование Город Волхов</v>
      </c>
      <c r="E325" s="1" t="s">
        <v>3688</v>
      </c>
      <c r="F325" s="1" t="s">
        <v>6087</v>
      </c>
      <c r="G325" s="1" t="s">
        <v>6040</v>
      </c>
      <c r="H325" s="1" t="s">
        <v>7693</v>
      </c>
      <c r="I325" s="21">
        <f t="shared" si="50"/>
        <v>3550816</v>
      </c>
      <c r="J325" s="21">
        <v>3550816</v>
      </c>
      <c r="K325" s="21"/>
      <c r="L325" s="21">
        <f>I325*2.14/100</f>
        <v>75987.462400000004</v>
      </c>
      <c r="M325" s="1">
        <v>1</v>
      </c>
      <c r="N325" s="22">
        <v>44925</v>
      </c>
      <c r="O325" s="5" t="s">
        <v>6068</v>
      </c>
      <c r="P325" s="5" t="s">
        <v>6063</v>
      </c>
      <c r="Q325" s="33">
        <f t="shared" si="51"/>
        <v>0</v>
      </c>
    </row>
    <row r="326" spans="1:17" ht="30" customHeight="1" x14ac:dyDescent="0.35">
      <c r="A326" s="1">
        <f t="shared" si="41"/>
        <v>309</v>
      </c>
      <c r="B326" s="1">
        <v>2022</v>
      </c>
      <c r="C326" s="1" t="s">
        <v>1205</v>
      </c>
      <c r="D326" s="1" t="str">
        <f t="shared" si="46"/>
        <v>Муниципальное образование Город Волхов</v>
      </c>
      <c r="E326" s="1" t="s">
        <v>3688</v>
      </c>
      <c r="F326" s="1" t="s">
        <v>6087</v>
      </c>
      <c r="G326" s="1" t="s">
        <v>6040</v>
      </c>
      <c r="H326" s="1" t="s">
        <v>7694</v>
      </c>
      <c r="I326" s="21">
        <f t="shared" si="50"/>
        <v>71720.960000000006</v>
      </c>
      <c r="J326" s="21">
        <v>71720.960000000006</v>
      </c>
      <c r="K326" s="21"/>
      <c r="L326" s="21"/>
      <c r="M326" s="1"/>
      <c r="N326" s="22">
        <v>44925</v>
      </c>
      <c r="O326" s="5" t="s">
        <v>1554</v>
      </c>
      <c r="P326" s="5" t="s">
        <v>6069</v>
      </c>
      <c r="Q326" s="33">
        <f t="shared" si="51"/>
        <v>0</v>
      </c>
    </row>
    <row r="327" spans="1:17" ht="30" customHeight="1" x14ac:dyDescent="0.35">
      <c r="A327" s="1">
        <f t="shared" si="41"/>
        <v>310</v>
      </c>
      <c r="B327" s="1">
        <v>2022</v>
      </c>
      <c r="C327" s="1" t="s">
        <v>1205</v>
      </c>
      <c r="D327" s="1" t="str">
        <f t="shared" si="46"/>
        <v>Муниципальное образование Город Волхов</v>
      </c>
      <c r="E327" s="1" t="s">
        <v>3688</v>
      </c>
      <c r="F327" s="1" t="s">
        <v>6087</v>
      </c>
      <c r="G327" s="1" t="s">
        <v>6040</v>
      </c>
      <c r="H327" s="1" t="s">
        <v>1236</v>
      </c>
      <c r="I327" s="21">
        <f t="shared" si="50"/>
        <v>218125.47</v>
      </c>
      <c r="J327" s="21">
        <v>218125.47</v>
      </c>
      <c r="K327" s="21"/>
      <c r="L327" s="21"/>
      <c r="M327" s="1"/>
      <c r="N327" s="22">
        <v>44925</v>
      </c>
      <c r="O327" s="5" t="s">
        <v>1555</v>
      </c>
      <c r="P327" s="5" t="s">
        <v>6069</v>
      </c>
      <c r="Q327" s="33">
        <f t="shared" si="51"/>
        <v>0</v>
      </c>
    </row>
    <row r="328" spans="1:17" ht="30" customHeight="1" x14ac:dyDescent="0.35">
      <c r="A328" s="1">
        <f t="shared" si="41"/>
        <v>311</v>
      </c>
      <c r="B328" s="1">
        <v>2021</v>
      </c>
      <c r="C328" s="1" t="s">
        <v>1205</v>
      </c>
      <c r="D328" s="1" t="str">
        <f t="shared" si="46"/>
        <v>Муниципальное образование Город Волхов</v>
      </c>
      <c r="E328" s="20" t="s">
        <v>1363</v>
      </c>
      <c r="F328" s="1" t="s">
        <v>3838</v>
      </c>
      <c r="G328" s="1" t="s">
        <v>6040</v>
      </c>
      <c r="H328" s="1" t="s">
        <v>1233</v>
      </c>
      <c r="I328" s="21">
        <f t="shared" si="50"/>
        <v>1225446.3999999999</v>
      </c>
      <c r="J328" s="21">
        <v>1225446.3999999999</v>
      </c>
      <c r="K328" s="21"/>
      <c r="L328" s="21">
        <f>I328*2.14/100</f>
        <v>26224.552960000001</v>
      </c>
      <c r="M328" s="1"/>
      <c r="N328" s="22">
        <v>44925</v>
      </c>
      <c r="O328" s="5" t="s">
        <v>1556</v>
      </c>
      <c r="P328" s="5" t="s">
        <v>6069</v>
      </c>
      <c r="Q328" s="33">
        <f t="shared" si="51"/>
        <v>0</v>
      </c>
    </row>
    <row r="329" spans="1:17" ht="30" customHeight="1" x14ac:dyDescent="0.35">
      <c r="A329" s="1">
        <f t="shared" si="41"/>
        <v>312</v>
      </c>
      <c r="B329" s="1">
        <v>2022</v>
      </c>
      <c r="C329" s="1" t="s">
        <v>1205</v>
      </c>
      <c r="D329" s="1" t="str">
        <f t="shared" si="46"/>
        <v>Муниципальное образование Город Волхов</v>
      </c>
      <c r="E329" s="1" t="s">
        <v>3177</v>
      </c>
      <c r="F329" s="1" t="s">
        <v>5561</v>
      </c>
      <c r="G329" s="1" t="s">
        <v>6040</v>
      </c>
      <c r="H329" s="1" t="s">
        <v>7697</v>
      </c>
      <c r="I329" s="21">
        <f t="shared" si="50"/>
        <v>15724129.43</v>
      </c>
      <c r="J329" s="21">
        <v>15724129.43</v>
      </c>
      <c r="K329" s="21"/>
      <c r="L329" s="21">
        <f>I329*2.14/100</f>
        <v>336496.369802</v>
      </c>
      <c r="M329" s="1"/>
      <c r="N329" s="22">
        <v>44925</v>
      </c>
      <c r="O329" s="5" t="s">
        <v>1557</v>
      </c>
      <c r="P329" s="5" t="s">
        <v>6069</v>
      </c>
      <c r="Q329" s="33">
        <f t="shared" si="51"/>
        <v>0</v>
      </c>
    </row>
    <row r="330" spans="1:17" ht="30" customHeight="1" x14ac:dyDescent="0.35">
      <c r="A330" s="1">
        <f t="shared" si="41"/>
        <v>313</v>
      </c>
      <c r="B330" s="1">
        <v>2021</v>
      </c>
      <c r="C330" s="1" t="s">
        <v>1205</v>
      </c>
      <c r="D330" s="8" t="s">
        <v>6084</v>
      </c>
      <c r="E330" s="14" t="s">
        <v>6088</v>
      </c>
      <c r="F330" s="8" t="s">
        <v>6089</v>
      </c>
      <c r="G330" s="1" t="s">
        <v>6090</v>
      </c>
      <c r="H330" s="1" t="s">
        <v>1236</v>
      </c>
      <c r="I330" s="21">
        <f t="shared" si="50"/>
        <v>130000</v>
      </c>
      <c r="J330" s="21">
        <v>130000</v>
      </c>
      <c r="K330" s="21"/>
      <c r="L330" s="21"/>
      <c r="M330" s="1"/>
      <c r="N330" s="22">
        <v>44560</v>
      </c>
      <c r="O330" s="5"/>
      <c r="P330" s="5"/>
      <c r="Q330" s="33">
        <f t="shared" si="51"/>
        <v>0</v>
      </c>
    </row>
    <row r="331" spans="1:17" ht="30" customHeight="1" x14ac:dyDescent="0.35">
      <c r="A331" s="1">
        <f t="shared" si="41"/>
        <v>314</v>
      </c>
      <c r="B331" s="1">
        <v>2021</v>
      </c>
      <c r="C331" s="1" t="s">
        <v>1205</v>
      </c>
      <c r="D331" s="1" t="str">
        <f t="shared" ref="D331:D342" si="52">VLOOKUP(E331,O:P,2,0)</f>
        <v>Муниципальное образование Город Волхов</v>
      </c>
      <c r="E331" s="1" t="s">
        <v>1364</v>
      </c>
      <c r="F331" s="1" t="s">
        <v>3839</v>
      </c>
      <c r="G331" s="1" t="s">
        <v>6040</v>
      </c>
      <c r="H331" s="1" t="s">
        <v>1233</v>
      </c>
      <c r="I331" s="21">
        <f t="shared" si="50"/>
        <v>1898447.16</v>
      </c>
      <c r="J331" s="21">
        <v>1898447.16</v>
      </c>
      <c r="K331" s="21"/>
      <c r="L331" s="21">
        <f>I331*2.14/100</f>
        <v>40626.769224000003</v>
      </c>
      <c r="M331" s="1"/>
      <c r="N331" s="22">
        <v>44925</v>
      </c>
      <c r="O331" s="5" t="s">
        <v>1558</v>
      </c>
      <c r="P331" s="5" t="s">
        <v>6069</v>
      </c>
      <c r="Q331" s="33">
        <f t="shared" si="51"/>
        <v>0</v>
      </c>
    </row>
    <row r="332" spans="1:17" ht="30" customHeight="1" x14ac:dyDescent="0.35">
      <c r="A332" s="1">
        <f t="shared" si="41"/>
        <v>315</v>
      </c>
      <c r="B332" s="1">
        <v>2021</v>
      </c>
      <c r="C332" s="1" t="s">
        <v>1205</v>
      </c>
      <c r="D332" s="1" t="str">
        <f t="shared" si="52"/>
        <v>Муниципальное образование Город Волхов</v>
      </c>
      <c r="E332" s="1" t="s">
        <v>1595</v>
      </c>
      <c r="F332" s="1" t="s">
        <v>4070</v>
      </c>
      <c r="G332" s="1" t="s">
        <v>6040</v>
      </c>
      <c r="H332" s="1" t="s">
        <v>1236</v>
      </c>
      <c r="I332" s="21">
        <f t="shared" si="50"/>
        <v>220275.15</v>
      </c>
      <c r="J332" s="21">
        <v>220275.15</v>
      </c>
      <c r="K332" s="21"/>
      <c r="L332" s="21"/>
      <c r="M332" s="1"/>
      <c r="N332" s="22">
        <v>44925</v>
      </c>
      <c r="O332" s="5" t="s">
        <v>1559</v>
      </c>
      <c r="P332" s="5" t="s">
        <v>6069</v>
      </c>
      <c r="Q332" s="33">
        <f t="shared" si="51"/>
        <v>0</v>
      </c>
    </row>
    <row r="333" spans="1:17" ht="30" customHeight="1" x14ac:dyDescent="0.35">
      <c r="A333" s="1">
        <f t="shared" si="41"/>
        <v>316</v>
      </c>
      <c r="B333" s="1">
        <v>2020</v>
      </c>
      <c r="C333" s="1" t="s">
        <v>1205</v>
      </c>
      <c r="D333" s="1" t="str">
        <f t="shared" si="52"/>
        <v>Муниципальное образование Город Волхов</v>
      </c>
      <c r="E333" s="1" t="s">
        <v>472</v>
      </c>
      <c r="F333" s="1" t="s">
        <v>1106</v>
      </c>
      <c r="G333" s="1" t="s">
        <v>6040</v>
      </c>
      <c r="H333" s="1" t="s">
        <v>1236</v>
      </c>
      <c r="I333" s="21">
        <f t="shared" si="50"/>
        <v>943839.15</v>
      </c>
      <c r="J333" s="21">
        <v>943839.15</v>
      </c>
      <c r="K333" s="21"/>
      <c r="L333" s="21"/>
      <c r="M333" s="1"/>
      <c r="N333" s="22">
        <v>44925</v>
      </c>
      <c r="O333" s="5"/>
      <c r="P333" s="5"/>
      <c r="Q333" s="33">
        <f t="shared" si="51"/>
        <v>0</v>
      </c>
    </row>
    <row r="334" spans="1:17" ht="30" customHeight="1" x14ac:dyDescent="0.35">
      <c r="A334" s="1">
        <f t="shared" si="41"/>
        <v>317</v>
      </c>
      <c r="B334" s="1">
        <v>2021</v>
      </c>
      <c r="C334" s="1" t="s">
        <v>1205</v>
      </c>
      <c r="D334" s="1" t="str">
        <f t="shared" si="52"/>
        <v>Муниципальное образование Город Волхов</v>
      </c>
      <c r="E334" s="1" t="s">
        <v>472</v>
      </c>
      <c r="F334" s="1" t="s">
        <v>1106</v>
      </c>
      <c r="G334" s="1" t="s">
        <v>6040</v>
      </c>
      <c r="H334" s="1" t="s">
        <v>7433</v>
      </c>
      <c r="I334" s="21">
        <f t="shared" si="50"/>
        <v>8246246.4000000004</v>
      </c>
      <c r="J334" s="21">
        <v>8246246.4000000004</v>
      </c>
      <c r="K334" s="21"/>
      <c r="L334" s="21">
        <f>I334*2.14/100</f>
        <v>176469.67296</v>
      </c>
      <c r="M334" s="1"/>
      <c r="N334" s="22">
        <v>44925</v>
      </c>
      <c r="O334" s="5" t="s">
        <v>1561</v>
      </c>
      <c r="P334" s="5" t="s">
        <v>6069</v>
      </c>
      <c r="Q334" s="33">
        <f t="shared" si="51"/>
        <v>0</v>
      </c>
    </row>
    <row r="335" spans="1:17" ht="30" customHeight="1" x14ac:dyDescent="0.35">
      <c r="A335" s="1">
        <f t="shared" si="41"/>
        <v>318</v>
      </c>
      <c r="B335" s="1">
        <v>2021</v>
      </c>
      <c r="C335" s="1" t="s">
        <v>1205</v>
      </c>
      <c r="D335" s="1" t="str">
        <f t="shared" si="52"/>
        <v>Муниципальное образование Город Волхов</v>
      </c>
      <c r="E335" s="20" t="s">
        <v>472</v>
      </c>
      <c r="F335" s="1" t="s">
        <v>1106</v>
      </c>
      <c r="G335" s="20" t="s">
        <v>6040</v>
      </c>
      <c r="H335" s="1" t="s">
        <v>1233</v>
      </c>
      <c r="I335" s="21">
        <f t="shared" si="50"/>
        <v>1311606</v>
      </c>
      <c r="J335" s="21">
        <v>1311606</v>
      </c>
      <c r="K335" s="21"/>
      <c r="L335" s="21">
        <f>I335*2.14/100</f>
        <v>28068.368400000003</v>
      </c>
      <c r="M335" s="1"/>
      <c r="N335" s="22">
        <v>44925</v>
      </c>
      <c r="O335" s="5" t="s">
        <v>1562</v>
      </c>
      <c r="P335" s="5" t="s">
        <v>6069</v>
      </c>
      <c r="Q335" s="33">
        <f t="shared" si="51"/>
        <v>0</v>
      </c>
    </row>
    <row r="336" spans="1:17" ht="30" customHeight="1" x14ac:dyDescent="0.35">
      <c r="A336" s="1">
        <f t="shared" si="41"/>
        <v>319</v>
      </c>
      <c r="B336" s="1">
        <v>2021</v>
      </c>
      <c r="C336" s="1" t="s">
        <v>1205</v>
      </c>
      <c r="D336" s="1" t="str">
        <f t="shared" si="52"/>
        <v>Муниципальное образование Город Волхов</v>
      </c>
      <c r="E336" s="1" t="s">
        <v>472</v>
      </c>
      <c r="F336" s="1" t="s">
        <v>1106</v>
      </c>
      <c r="G336" s="1" t="s">
        <v>6040</v>
      </c>
      <c r="H336" s="1" t="s">
        <v>1234</v>
      </c>
      <c r="I336" s="21">
        <f t="shared" si="50"/>
        <v>1703133.6</v>
      </c>
      <c r="J336" s="21">
        <v>1703133.6</v>
      </c>
      <c r="K336" s="21"/>
      <c r="L336" s="21">
        <f>I336*2.14/100</f>
        <v>36447.059040000007</v>
      </c>
      <c r="M336" s="1"/>
      <c r="N336" s="22">
        <v>44925</v>
      </c>
      <c r="O336" s="5" t="s">
        <v>1563</v>
      </c>
      <c r="P336" s="5" t="s">
        <v>6069</v>
      </c>
      <c r="Q336" s="33">
        <f t="shared" si="51"/>
        <v>0</v>
      </c>
    </row>
    <row r="337" spans="1:17" ht="30" customHeight="1" x14ac:dyDescent="0.35">
      <c r="A337" s="1">
        <f t="shared" si="41"/>
        <v>320</v>
      </c>
      <c r="B337" s="1">
        <v>2021</v>
      </c>
      <c r="C337" s="1" t="s">
        <v>1205</v>
      </c>
      <c r="D337" s="1" t="str">
        <f t="shared" si="52"/>
        <v>Муниципальное образование Город Волхов</v>
      </c>
      <c r="E337" s="1" t="s">
        <v>472</v>
      </c>
      <c r="F337" s="1" t="s">
        <v>1106</v>
      </c>
      <c r="G337" s="1" t="s">
        <v>6040</v>
      </c>
      <c r="H337" s="1" t="s">
        <v>7432</v>
      </c>
      <c r="I337" s="21">
        <f t="shared" si="50"/>
        <v>1626835.2</v>
      </c>
      <c r="J337" s="21">
        <v>1626835.2</v>
      </c>
      <c r="K337" s="21"/>
      <c r="L337" s="21">
        <f>I337*2.14/100</f>
        <v>34814.273280000001</v>
      </c>
      <c r="M337" s="1"/>
      <c r="N337" s="22">
        <v>44925</v>
      </c>
      <c r="O337" s="5" t="s">
        <v>1564</v>
      </c>
      <c r="P337" s="5" t="s">
        <v>6069</v>
      </c>
      <c r="Q337" s="33">
        <f t="shared" si="51"/>
        <v>0</v>
      </c>
    </row>
    <row r="338" spans="1:17" ht="30" customHeight="1" x14ac:dyDescent="0.35">
      <c r="A338" s="1">
        <f t="shared" si="41"/>
        <v>321</v>
      </c>
      <c r="B338" s="1">
        <v>2021</v>
      </c>
      <c r="C338" s="1" t="s">
        <v>1205</v>
      </c>
      <c r="D338" s="1" t="str">
        <f t="shared" si="52"/>
        <v>Муниципальное образование Город Волхов</v>
      </c>
      <c r="E338" s="1" t="s">
        <v>1596</v>
      </c>
      <c r="F338" s="1" t="s">
        <v>4071</v>
      </c>
      <c r="G338" s="1" t="s">
        <v>6040</v>
      </c>
      <c r="H338" s="1" t="s">
        <v>1236</v>
      </c>
      <c r="I338" s="21">
        <f t="shared" si="50"/>
        <v>187381.28</v>
      </c>
      <c r="J338" s="21">
        <v>187381.28</v>
      </c>
      <c r="K338" s="21"/>
      <c r="L338" s="21"/>
      <c r="M338" s="1"/>
      <c r="N338" s="22">
        <v>44925</v>
      </c>
      <c r="O338" s="5" t="s">
        <v>3235</v>
      </c>
      <c r="P338" s="5" t="s">
        <v>6070</v>
      </c>
      <c r="Q338" s="33">
        <f t="shared" si="51"/>
        <v>0</v>
      </c>
    </row>
    <row r="339" spans="1:17" ht="30" customHeight="1" x14ac:dyDescent="0.35">
      <c r="A339" s="1">
        <f t="shared" si="41"/>
        <v>322</v>
      </c>
      <c r="B339" s="1">
        <v>2021</v>
      </c>
      <c r="C339" s="1" t="s">
        <v>1205</v>
      </c>
      <c r="D339" s="1" t="str">
        <f t="shared" si="52"/>
        <v>Муниципальное образование Город Волхов</v>
      </c>
      <c r="E339" s="1" t="s">
        <v>1330</v>
      </c>
      <c r="F339" s="1" t="s">
        <v>3805</v>
      </c>
      <c r="G339" s="1" t="s">
        <v>6040</v>
      </c>
      <c r="H339" s="1" t="s">
        <v>7433</v>
      </c>
      <c r="I339" s="21">
        <f t="shared" si="50"/>
        <v>7624710</v>
      </c>
      <c r="J339" s="21">
        <v>7624710</v>
      </c>
      <c r="K339" s="21"/>
      <c r="L339" s="21">
        <f>I339*2.14/100</f>
        <v>163168.79399999999</v>
      </c>
      <c r="M339" s="1"/>
      <c r="N339" s="22">
        <v>44925</v>
      </c>
      <c r="O339" s="5" t="s">
        <v>381</v>
      </c>
      <c r="P339" s="5" t="s">
        <v>6070</v>
      </c>
      <c r="Q339" s="33">
        <f t="shared" si="51"/>
        <v>0</v>
      </c>
    </row>
    <row r="340" spans="1:17" ht="30" customHeight="1" x14ac:dyDescent="0.35">
      <c r="A340" s="1">
        <f t="shared" ref="A340:A403" si="53">A339+1</f>
        <v>323</v>
      </c>
      <c r="B340" s="1">
        <v>2021</v>
      </c>
      <c r="C340" s="1" t="s">
        <v>1205</v>
      </c>
      <c r="D340" s="1" t="str">
        <f t="shared" si="52"/>
        <v>Муниципальное образование Город Волхов</v>
      </c>
      <c r="E340" s="1" t="s">
        <v>1597</v>
      </c>
      <c r="F340" s="20" t="s">
        <v>4072</v>
      </c>
      <c r="G340" s="1" t="s">
        <v>6040</v>
      </c>
      <c r="H340" s="1" t="s">
        <v>1236</v>
      </c>
      <c r="I340" s="21">
        <f t="shared" si="50"/>
        <v>245513.27</v>
      </c>
      <c r="J340" s="21">
        <v>245513.27</v>
      </c>
      <c r="K340" s="21"/>
      <c r="L340" s="21"/>
      <c r="M340" s="1"/>
      <c r="N340" s="22">
        <v>44925</v>
      </c>
      <c r="O340" s="5" t="s">
        <v>1575</v>
      </c>
      <c r="P340" s="5" t="s">
        <v>6072</v>
      </c>
      <c r="Q340" s="33">
        <f t="shared" si="51"/>
        <v>0</v>
      </c>
    </row>
    <row r="341" spans="1:17" ht="30" customHeight="1" x14ac:dyDescent="0.35">
      <c r="A341" s="1">
        <f t="shared" si="53"/>
        <v>324</v>
      </c>
      <c r="B341" s="1">
        <v>2021</v>
      </c>
      <c r="C341" s="1" t="s">
        <v>1205</v>
      </c>
      <c r="D341" s="1" t="str">
        <f t="shared" si="52"/>
        <v>Муниципальное образование Новоладожское городское поселение</v>
      </c>
      <c r="E341" s="1" t="s">
        <v>1610</v>
      </c>
      <c r="F341" s="20" t="s">
        <v>4077</v>
      </c>
      <c r="G341" s="1" t="s">
        <v>6040</v>
      </c>
      <c r="H341" s="1" t="s">
        <v>1236</v>
      </c>
      <c r="I341" s="21">
        <f t="shared" si="50"/>
        <v>226603.88</v>
      </c>
      <c r="J341" s="21">
        <v>226603.88</v>
      </c>
      <c r="K341" s="21"/>
      <c r="L341" s="21"/>
      <c r="M341" s="1"/>
      <c r="N341" s="22">
        <f>N340</f>
        <v>44925</v>
      </c>
      <c r="O341" s="5" t="s">
        <v>3400</v>
      </c>
      <c r="P341" s="5" t="s">
        <v>6775</v>
      </c>
      <c r="Q341" s="33">
        <f t="shared" si="51"/>
        <v>0</v>
      </c>
    </row>
    <row r="342" spans="1:17" ht="30" customHeight="1" x14ac:dyDescent="0.35">
      <c r="A342" s="1">
        <f t="shared" si="53"/>
        <v>325</v>
      </c>
      <c r="B342" s="1">
        <v>2021</v>
      </c>
      <c r="C342" s="1" t="s">
        <v>1205</v>
      </c>
      <c r="D342" s="1" t="str">
        <f t="shared" si="52"/>
        <v>Муниципальное образование Новоладожское городское поселение</v>
      </c>
      <c r="E342" s="1" t="s">
        <v>1612</v>
      </c>
      <c r="F342" s="20" t="s">
        <v>4079</v>
      </c>
      <c r="G342" s="1" t="s">
        <v>6040</v>
      </c>
      <c r="H342" s="1" t="s">
        <v>1236</v>
      </c>
      <c r="I342" s="21">
        <f t="shared" si="50"/>
        <v>641591.35000000009</v>
      </c>
      <c r="J342" s="21">
        <v>641591.35000000009</v>
      </c>
      <c r="K342" s="21"/>
      <c r="L342" s="21"/>
      <c r="M342" s="1"/>
      <c r="N342" s="22">
        <f>N341</f>
        <v>44925</v>
      </c>
      <c r="O342" s="5" t="s">
        <v>3401</v>
      </c>
      <c r="P342" s="5" t="s">
        <v>6775</v>
      </c>
      <c r="Q342" s="33">
        <f t="shared" si="51"/>
        <v>0</v>
      </c>
    </row>
    <row r="343" spans="1:17" ht="30" customHeight="1" x14ac:dyDescent="0.35">
      <c r="A343" s="1">
        <f t="shared" si="53"/>
        <v>326</v>
      </c>
      <c r="B343" s="1">
        <v>2021</v>
      </c>
      <c r="C343" s="1" t="str">
        <f>C342</f>
        <v>Волховский</v>
      </c>
      <c r="D343" s="1" t="s">
        <v>7648</v>
      </c>
      <c r="E343" s="14" t="s">
        <v>6092</v>
      </c>
      <c r="F343" s="20" t="s">
        <v>6093</v>
      </c>
      <c r="G343" s="8" t="s">
        <v>6094</v>
      </c>
      <c r="H343" s="1" t="s">
        <v>1236</v>
      </c>
      <c r="I343" s="21">
        <v>217045.27</v>
      </c>
      <c r="J343" s="21">
        <v>217045.27</v>
      </c>
      <c r="K343" s="21"/>
      <c r="L343" s="21"/>
      <c r="M343" s="1"/>
      <c r="N343" s="22">
        <v>44560</v>
      </c>
      <c r="O343" s="5"/>
      <c r="P343" s="5"/>
      <c r="Q343" s="33">
        <f t="shared" si="51"/>
        <v>0</v>
      </c>
    </row>
    <row r="344" spans="1:17" ht="30" customHeight="1" x14ac:dyDescent="0.35">
      <c r="A344" s="1">
        <f t="shared" si="53"/>
        <v>327</v>
      </c>
      <c r="B344" s="1">
        <v>2021</v>
      </c>
      <c r="C344" s="1" t="s">
        <v>1205</v>
      </c>
      <c r="D344" s="1" t="str">
        <f t="shared" ref="D344:D358" si="54">VLOOKUP(E344,O:P,2,0)</f>
        <v>Муниципальное образование Новоладожское городское поселение</v>
      </c>
      <c r="E344" s="1" t="s">
        <v>1611</v>
      </c>
      <c r="F344" s="20" t="s">
        <v>4078</v>
      </c>
      <c r="G344" s="1" t="s">
        <v>6040</v>
      </c>
      <c r="H344" s="1" t="s">
        <v>1236</v>
      </c>
      <c r="I344" s="21">
        <f>J344+K344</f>
        <v>640484.80999999994</v>
      </c>
      <c r="J344" s="21">
        <v>640484.80999999994</v>
      </c>
      <c r="K344" s="21"/>
      <c r="L344" s="21"/>
      <c r="M344" s="1"/>
      <c r="N344" s="22">
        <v>44925</v>
      </c>
      <c r="O344" s="5" t="s">
        <v>3206</v>
      </c>
      <c r="P344" s="5" t="s">
        <v>6776</v>
      </c>
      <c r="Q344" s="33">
        <f t="shared" si="51"/>
        <v>0</v>
      </c>
    </row>
    <row r="345" spans="1:17" ht="30" customHeight="1" x14ac:dyDescent="0.35">
      <c r="A345" s="1">
        <f t="shared" si="53"/>
        <v>328</v>
      </c>
      <c r="B345" s="1">
        <v>2021</v>
      </c>
      <c r="C345" s="1" t="s">
        <v>1205</v>
      </c>
      <c r="D345" s="1" t="str">
        <f t="shared" si="54"/>
        <v>Муниципальное образование Новоладожское городское поселение</v>
      </c>
      <c r="E345" s="1" t="s">
        <v>1244</v>
      </c>
      <c r="F345" s="20" t="s">
        <v>3719</v>
      </c>
      <c r="G345" s="1" t="s">
        <v>6040</v>
      </c>
      <c r="H345" s="1" t="s">
        <v>7434</v>
      </c>
      <c r="I345" s="21">
        <v>678280.8</v>
      </c>
      <c r="J345" s="21">
        <v>678280.8</v>
      </c>
      <c r="K345" s="21"/>
      <c r="L345" s="21">
        <f>I345*2.14/100</f>
        <v>14515.209120000003</v>
      </c>
      <c r="M345" s="1"/>
      <c r="N345" s="22">
        <v>44925</v>
      </c>
      <c r="O345" s="5" t="s">
        <v>375</v>
      </c>
      <c r="P345" s="5" t="s">
        <v>6776</v>
      </c>
      <c r="Q345" s="33">
        <f t="shared" si="51"/>
        <v>0</v>
      </c>
    </row>
    <row r="346" spans="1:17" ht="30" customHeight="1" x14ac:dyDescent="0.35">
      <c r="A346" s="1">
        <f t="shared" si="53"/>
        <v>329</v>
      </c>
      <c r="B346" s="1">
        <v>2021</v>
      </c>
      <c r="C346" s="1" t="s">
        <v>1205</v>
      </c>
      <c r="D346" s="1" t="str">
        <f t="shared" si="54"/>
        <v>Муниципальное образование Новоладожское городское поселение</v>
      </c>
      <c r="E346" s="1" t="s">
        <v>1613</v>
      </c>
      <c r="F346" s="20" t="s">
        <v>4080</v>
      </c>
      <c r="G346" s="1" t="s">
        <v>6040</v>
      </c>
      <c r="H346" s="1" t="s">
        <v>1236</v>
      </c>
      <c r="I346" s="21">
        <f t="shared" ref="I346:I409" si="55">J346+K346</f>
        <v>172991.69</v>
      </c>
      <c r="J346" s="21">
        <v>172991.69</v>
      </c>
      <c r="K346" s="21"/>
      <c r="L346" s="21"/>
      <c r="M346" s="1"/>
      <c r="N346" s="22">
        <v>44925</v>
      </c>
      <c r="O346" s="5" t="s">
        <v>2410</v>
      </c>
      <c r="P346" s="5" t="s">
        <v>6776</v>
      </c>
      <c r="Q346" s="33">
        <f t="shared" si="51"/>
        <v>0</v>
      </c>
    </row>
    <row r="347" spans="1:17" ht="34.5" customHeight="1" x14ac:dyDescent="0.35">
      <c r="A347" s="1">
        <f t="shared" si="53"/>
        <v>330</v>
      </c>
      <c r="B347" s="1">
        <v>2021</v>
      </c>
      <c r="C347" s="1" t="s">
        <v>1205</v>
      </c>
      <c r="D347" s="1" t="str">
        <f t="shared" si="54"/>
        <v>Муниципальное образование Новоладожское городское поселение</v>
      </c>
      <c r="E347" s="1" t="s">
        <v>1614</v>
      </c>
      <c r="F347" s="20" t="s">
        <v>4081</v>
      </c>
      <c r="G347" s="1" t="s">
        <v>6040</v>
      </c>
      <c r="H347" s="1" t="s">
        <v>1236</v>
      </c>
      <c r="I347" s="21">
        <f t="shared" si="55"/>
        <v>173861</v>
      </c>
      <c r="J347" s="21">
        <v>173861</v>
      </c>
      <c r="K347" s="21"/>
      <c r="L347" s="21"/>
      <c r="M347" s="1"/>
      <c r="N347" s="22">
        <v>44925</v>
      </c>
      <c r="O347" s="5" t="s">
        <v>6778</v>
      </c>
      <c r="P347" s="5" t="s">
        <v>6776</v>
      </c>
      <c r="Q347" s="33">
        <f t="shared" si="51"/>
        <v>0</v>
      </c>
    </row>
    <row r="348" spans="1:17" ht="30" customHeight="1" x14ac:dyDescent="0.35">
      <c r="A348" s="1">
        <f t="shared" si="53"/>
        <v>331</v>
      </c>
      <c r="B348" s="1">
        <v>2021</v>
      </c>
      <c r="C348" s="1" t="s">
        <v>1205</v>
      </c>
      <c r="D348" s="1" t="str">
        <f t="shared" si="54"/>
        <v>Муниципальное образование Новоладожское городское поселение</v>
      </c>
      <c r="E348" s="1" t="s">
        <v>1615</v>
      </c>
      <c r="F348" s="101" t="s">
        <v>4082</v>
      </c>
      <c r="G348" s="1" t="s">
        <v>6040</v>
      </c>
      <c r="H348" s="1" t="s">
        <v>1236</v>
      </c>
      <c r="I348" s="21">
        <f t="shared" si="55"/>
        <v>451041.4</v>
      </c>
      <c r="J348" s="21">
        <v>451041.4</v>
      </c>
      <c r="K348" s="21"/>
      <c r="L348" s="21"/>
      <c r="M348" s="1"/>
      <c r="N348" s="22">
        <v>44925</v>
      </c>
      <c r="O348" s="5" t="s">
        <v>3395</v>
      </c>
      <c r="P348" s="5" t="s">
        <v>6717</v>
      </c>
      <c r="Q348" s="33">
        <f t="shared" si="51"/>
        <v>0</v>
      </c>
    </row>
    <row r="349" spans="1:17" ht="30" customHeight="1" x14ac:dyDescent="0.35">
      <c r="A349" s="1">
        <f t="shared" si="53"/>
        <v>332</v>
      </c>
      <c r="B349" s="1">
        <v>2021</v>
      </c>
      <c r="C349" s="1" t="s">
        <v>1205</v>
      </c>
      <c r="D349" s="1" t="str">
        <f t="shared" si="54"/>
        <v>Муниципальное образование Новоладожское городское поселение</v>
      </c>
      <c r="E349" s="20" t="s">
        <v>1616</v>
      </c>
      <c r="F349" s="101" t="s">
        <v>4083</v>
      </c>
      <c r="G349" s="1" t="s">
        <v>6040</v>
      </c>
      <c r="H349" s="1" t="s">
        <v>1236</v>
      </c>
      <c r="I349" s="21">
        <f t="shared" si="55"/>
        <v>175754.21</v>
      </c>
      <c r="J349" s="21">
        <v>175754.21</v>
      </c>
      <c r="K349" s="21"/>
      <c r="L349" s="21"/>
      <c r="M349" s="1"/>
      <c r="N349" s="22">
        <v>44925</v>
      </c>
      <c r="O349" s="5" t="s">
        <v>6779</v>
      </c>
      <c r="P349" s="5" t="s">
        <v>6717</v>
      </c>
      <c r="Q349" s="33">
        <f t="shared" si="51"/>
        <v>0</v>
      </c>
    </row>
    <row r="350" spans="1:17" ht="30" customHeight="1" x14ac:dyDescent="0.35">
      <c r="A350" s="1">
        <f t="shared" si="53"/>
        <v>333</v>
      </c>
      <c r="B350" s="1">
        <v>2021</v>
      </c>
      <c r="C350" s="1" t="s">
        <v>1205</v>
      </c>
      <c r="D350" s="1" t="str">
        <f t="shared" si="54"/>
        <v>Муниципальное образование Новоладожское городское поселение</v>
      </c>
      <c r="E350" s="1" t="s">
        <v>1617</v>
      </c>
      <c r="F350" s="8" t="s">
        <v>4084</v>
      </c>
      <c r="G350" s="1" t="s">
        <v>6040</v>
      </c>
      <c r="H350" s="1" t="s">
        <v>1236</v>
      </c>
      <c r="I350" s="21">
        <f t="shared" si="55"/>
        <v>180762.74</v>
      </c>
      <c r="J350" s="21">
        <v>180762.74</v>
      </c>
      <c r="K350" s="21"/>
      <c r="L350" s="21"/>
      <c r="M350" s="1"/>
      <c r="N350" s="22">
        <v>44925</v>
      </c>
      <c r="O350" s="5" t="s">
        <v>3396</v>
      </c>
      <c r="P350" s="5" t="s">
        <v>6717</v>
      </c>
      <c r="Q350" s="33">
        <f t="shared" si="51"/>
        <v>0</v>
      </c>
    </row>
    <row r="351" spans="1:17" ht="39.75" customHeight="1" x14ac:dyDescent="0.35">
      <c r="A351" s="1">
        <f t="shared" si="53"/>
        <v>334</v>
      </c>
      <c r="B351" s="1">
        <v>2021</v>
      </c>
      <c r="C351" s="1" t="s">
        <v>1205</v>
      </c>
      <c r="D351" s="1" t="str">
        <f t="shared" si="54"/>
        <v>Муниципальное образование Новоладожское городское поселение</v>
      </c>
      <c r="E351" s="1" t="s">
        <v>1618</v>
      </c>
      <c r="F351" s="8" t="s">
        <v>4085</v>
      </c>
      <c r="G351" s="1" t="s">
        <v>6040</v>
      </c>
      <c r="H351" s="1" t="s">
        <v>1236</v>
      </c>
      <c r="I351" s="21">
        <f t="shared" si="55"/>
        <v>175123.15</v>
      </c>
      <c r="J351" s="21">
        <v>175123.15</v>
      </c>
      <c r="K351" s="21"/>
      <c r="L351" s="21"/>
      <c r="M351" s="1"/>
      <c r="N351" s="22">
        <v>44925</v>
      </c>
      <c r="O351" s="5" t="s">
        <v>6781</v>
      </c>
      <c r="P351" s="5" t="s">
        <v>6775</v>
      </c>
      <c r="Q351" s="33">
        <f t="shared" si="51"/>
        <v>0</v>
      </c>
    </row>
    <row r="352" spans="1:17" ht="30" customHeight="1" x14ac:dyDescent="0.35">
      <c r="A352" s="1">
        <f t="shared" si="53"/>
        <v>335</v>
      </c>
      <c r="B352" s="1">
        <v>2021</v>
      </c>
      <c r="C352" s="1" t="s">
        <v>1205</v>
      </c>
      <c r="D352" s="1" t="str">
        <f t="shared" si="54"/>
        <v>Муниципальное образование Новоладожское городское поселение</v>
      </c>
      <c r="E352" s="1" t="s">
        <v>1619</v>
      </c>
      <c r="F352" s="8" t="s">
        <v>4086</v>
      </c>
      <c r="G352" s="1" t="s">
        <v>6040</v>
      </c>
      <c r="H352" s="1" t="s">
        <v>1236</v>
      </c>
      <c r="I352" s="21">
        <f t="shared" si="55"/>
        <v>238234.76</v>
      </c>
      <c r="J352" s="21">
        <v>238234.76</v>
      </c>
      <c r="K352" s="21"/>
      <c r="L352" s="21"/>
      <c r="M352" s="1"/>
      <c r="N352" s="22">
        <v>44925</v>
      </c>
      <c r="O352" s="5" t="s">
        <v>6782</v>
      </c>
      <c r="P352" s="5" t="s">
        <v>6775</v>
      </c>
      <c r="Q352" s="33">
        <f t="shared" si="51"/>
        <v>0</v>
      </c>
    </row>
    <row r="353" spans="1:17" ht="30" customHeight="1" x14ac:dyDescent="0.35">
      <c r="A353" s="1">
        <f t="shared" si="53"/>
        <v>336</v>
      </c>
      <c r="B353" s="1">
        <v>2021</v>
      </c>
      <c r="C353" s="1" t="s">
        <v>1205</v>
      </c>
      <c r="D353" s="1" t="str">
        <f t="shared" si="54"/>
        <v>Муниципальное образование Новоладожское городское поселение</v>
      </c>
      <c r="E353" s="20" t="s">
        <v>1620</v>
      </c>
      <c r="F353" s="8" t="s">
        <v>4087</v>
      </c>
      <c r="G353" s="1" t="s">
        <v>6040</v>
      </c>
      <c r="H353" s="1" t="s">
        <v>1236</v>
      </c>
      <c r="I353" s="21">
        <f t="shared" si="55"/>
        <v>90035.34</v>
      </c>
      <c r="J353" s="21">
        <v>90035.34</v>
      </c>
      <c r="K353" s="21"/>
      <c r="L353" s="21"/>
      <c r="M353" s="1"/>
      <c r="N353" s="22">
        <v>44925</v>
      </c>
      <c r="O353" s="5" t="s">
        <v>6783</v>
      </c>
      <c r="P353" s="5" t="s">
        <v>6775</v>
      </c>
      <c r="Q353" s="33">
        <f t="shared" si="51"/>
        <v>0</v>
      </c>
    </row>
    <row r="354" spans="1:17" ht="30" customHeight="1" x14ac:dyDescent="0.35">
      <c r="A354" s="1">
        <f t="shared" si="53"/>
        <v>337</v>
      </c>
      <c r="B354" s="1">
        <v>2021</v>
      </c>
      <c r="C354" s="1" t="s">
        <v>1205</v>
      </c>
      <c r="D354" s="1" t="str">
        <f t="shared" si="54"/>
        <v>Муниципальное образование Новоладожское городское поселение</v>
      </c>
      <c r="E354" s="20" t="s">
        <v>1621</v>
      </c>
      <c r="F354" s="8" t="s">
        <v>4088</v>
      </c>
      <c r="G354" s="1" t="s">
        <v>6040</v>
      </c>
      <c r="H354" s="1" t="s">
        <v>1236</v>
      </c>
      <c r="I354" s="21">
        <f t="shared" si="55"/>
        <v>208011.53</v>
      </c>
      <c r="J354" s="21">
        <v>208011.53</v>
      </c>
      <c r="K354" s="21"/>
      <c r="L354" s="21"/>
      <c r="M354" s="1"/>
      <c r="N354" s="22">
        <v>44925</v>
      </c>
      <c r="O354" s="5" t="s">
        <v>3402</v>
      </c>
      <c r="P354" s="5" t="s">
        <v>6775</v>
      </c>
      <c r="Q354" s="33">
        <f t="shared" si="51"/>
        <v>0</v>
      </c>
    </row>
    <row r="355" spans="1:17" ht="30" customHeight="1" x14ac:dyDescent="0.35">
      <c r="A355" s="1">
        <f t="shared" si="53"/>
        <v>338</v>
      </c>
      <c r="B355" s="1">
        <v>2021</v>
      </c>
      <c r="C355" s="1" t="s">
        <v>1205</v>
      </c>
      <c r="D355" s="1" t="str">
        <f t="shared" si="54"/>
        <v>Муниципальное образование Новоладожское городское поселение</v>
      </c>
      <c r="E355" s="20" t="s">
        <v>1622</v>
      </c>
      <c r="F355" s="8" t="s">
        <v>4089</v>
      </c>
      <c r="G355" s="1" t="s">
        <v>6040</v>
      </c>
      <c r="H355" s="1" t="s">
        <v>1236</v>
      </c>
      <c r="I355" s="21">
        <f t="shared" si="55"/>
        <v>174544.67</v>
      </c>
      <c r="J355" s="21">
        <v>174544.67</v>
      </c>
      <c r="K355" s="21"/>
      <c r="L355" s="21"/>
      <c r="M355" s="1"/>
      <c r="N355" s="22">
        <v>44925</v>
      </c>
      <c r="O355" s="5" t="s">
        <v>3047</v>
      </c>
      <c r="P355" s="5" t="s">
        <v>6775</v>
      </c>
      <c r="Q355" s="33">
        <f t="shared" si="51"/>
        <v>0</v>
      </c>
    </row>
    <row r="356" spans="1:17" ht="30" customHeight="1" x14ac:dyDescent="0.35">
      <c r="A356" s="1">
        <f t="shared" si="53"/>
        <v>339</v>
      </c>
      <c r="B356" s="1">
        <v>2021</v>
      </c>
      <c r="C356" s="1" t="s">
        <v>1205</v>
      </c>
      <c r="D356" s="1" t="str">
        <f t="shared" si="54"/>
        <v>Муниципальное образование Новоладожское городское поселение</v>
      </c>
      <c r="E356" s="20" t="s">
        <v>1245</v>
      </c>
      <c r="F356" s="8" t="s">
        <v>3720</v>
      </c>
      <c r="G356" s="1" t="s">
        <v>6040</v>
      </c>
      <c r="H356" s="1" t="s">
        <v>7434</v>
      </c>
      <c r="I356" s="21">
        <f t="shared" si="55"/>
        <v>614252.4</v>
      </c>
      <c r="J356" s="21">
        <v>614252.4</v>
      </c>
      <c r="K356" s="21"/>
      <c r="L356" s="21">
        <f>I356*2.14/100</f>
        <v>13145.001360000002</v>
      </c>
      <c r="M356" s="1"/>
      <c r="N356" s="22">
        <v>44925</v>
      </c>
      <c r="O356" s="5" t="s">
        <v>3403</v>
      </c>
      <c r="P356" s="5" t="s">
        <v>6775</v>
      </c>
      <c r="Q356" s="33">
        <f t="shared" si="51"/>
        <v>0</v>
      </c>
    </row>
    <row r="357" spans="1:17" ht="30" customHeight="1" x14ac:dyDescent="0.35">
      <c r="A357" s="1">
        <f t="shared" si="53"/>
        <v>340</v>
      </c>
      <c r="B357" s="1">
        <v>2022</v>
      </c>
      <c r="C357" s="1" t="s">
        <v>1205</v>
      </c>
      <c r="D357" s="1" t="str">
        <f t="shared" si="54"/>
        <v>Муниципальное образование Новоладожское городское поселение</v>
      </c>
      <c r="E357" s="20" t="s">
        <v>3139</v>
      </c>
      <c r="F357" s="8" t="s">
        <v>5525</v>
      </c>
      <c r="G357" s="1" t="s">
        <v>6040</v>
      </c>
      <c r="H357" s="1" t="s">
        <v>7431</v>
      </c>
      <c r="I357" s="21">
        <f t="shared" si="55"/>
        <v>5296857.2</v>
      </c>
      <c r="J357" s="21">
        <v>5296857.2</v>
      </c>
      <c r="K357" s="21"/>
      <c r="L357" s="21">
        <f>I357*2.14/100</f>
        <v>113352.74408000002</v>
      </c>
      <c r="M357" s="1"/>
      <c r="N357" s="22">
        <v>44925</v>
      </c>
      <c r="O357" s="5" t="s">
        <v>196</v>
      </c>
      <c r="P357" s="5" t="s">
        <v>6775</v>
      </c>
      <c r="Q357" s="33">
        <f t="shared" si="51"/>
        <v>0</v>
      </c>
    </row>
    <row r="358" spans="1:17" ht="30" customHeight="1" x14ac:dyDescent="0.35">
      <c r="A358" s="1">
        <f t="shared" si="53"/>
        <v>341</v>
      </c>
      <c r="B358" s="1">
        <v>2022</v>
      </c>
      <c r="C358" s="1" t="s">
        <v>1205</v>
      </c>
      <c r="D358" s="1" t="str">
        <f t="shared" si="54"/>
        <v>Муниципальное образование Новоладожское городское поселение</v>
      </c>
      <c r="E358" s="20" t="s">
        <v>3139</v>
      </c>
      <c r="F358" s="1" t="s">
        <v>5525</v>
      </c>
      <c r="G358" s="1" t="s">
        <v>6040</v>
      </c>
      <c r="H358" s="1" t="s">
        <v>1236</v>
      </c>
      <c r="I358" s="21">
        <f t="shared" si="55"/>
        <v>233160.59</v>
      </c>
      <c r="J358" s="21">
        <v>233160.59</v>
      </c>
      <c r="K358" s="21"/>
      <c r="L358" s="21"/>
      <c r="M358" s="1"/>
      <c r="N358" s="22">
        <v>44925</v>
      </c>
      <c r="O358" s="5" t="s">
        <v>197</v>
      </c>
      <c r="P358" s="5" t="s">
        <v>6775</v>
      </c>
      <c r="Q358" s="33">
        <f t="shared" si="51"/>
        <v>0</v>
      </c>
    </row>
    <row r="359" spans="1:17" ht="30" customHeight="1" x14ac:dyDescent="0.35">
      <c r="A359" s="1">
        <f t="shared" si="53"/>
        <v>342</v>
      </c>
      <c r="B359" s="1">
        <v>2021</v>
      </c>
      <c r="C359" s="1" t="s">
        <v>1205</v>
      </c>
      <c r="D359" s="1" t="s">
        <v>6091</v>
      </c>
      <c r="E359" s="1" t="s">
        <v>1246</v>
      </c>
      <c r="F359" s="20" t="s">
        <v>3722</v>
      </c>
      <c r="G359" s="1" t="s">
        <v>6040</v>
      </c>
      <c r="H359" s="1" t="s">
        <v>7434</v>
      </c>
      <c r="I359" s="21">
        <f t="shared" si="55"/>
        <v>537868.80000000005</v>
      </c>
      <c r="J359" s="21">
        <v>537868.80000000005</v>
      </c>
      <c r="K359" s="21"/>
      <c r="L359" s="21">
        <f>I359*2.14/100</f>
        <v>11510.392320000001</v>
      </c>
      <c r="M359" s="1"/>
      <c r="N359" s="22">
        <v>44925</v>
      </c>
      <c r="O359" s="5" t="s">
        <v>3404</v>
      </c>
      <c r="P359" s="5" t="s">
        <v>6775</v>
      </c>
      <c r="Q359" s="33">
        <f t="shared" si="51"/>
        <v>0</v>
      </c>
    </row>
    <row r="360" spans="1:17" ht="30" customHeight="1" x14ac:dyDescent="0.35">
      <c r="A360" s="1">
        <f t="shared" si="53"/>
        <v>343</v>
      </c>
      <c r="B360" s="1">
        <v>2022</v>
      </c>
      <c r="C360" s="1" t="s">
        <v>1205</v>
      </c>
      <c r="D360" s="1" t="s">
        <v>6091</v>
      </c>
      <c r="E360" s="1" t="s">
        <v>1246</v>
      </c>
      <c r="F360" s="20" t="s">
        <v>3722</v>
      </c>
      <c r="G360" s="1" t="s">
        <v>6040</v>
      </c>
      <c r="H360" s="1" t="s">
        <v>7677</v>
      </c>
      <c r="I360" s="21">
        <f t="shared" si="55"/>
        <v>3568551</v>
      </c>
      <c r="J360" s="21">
        <v>3568551</v>
      </c>
      <c r="K360" s="21"/>
      <c r="L360" s="21">
        <f>I360*2.14/100</f>
        <v>76366.991399999999</v>
      </c>
      <c r="M360" s="1"/>
      <c r="N360" s="22">
        <v>44925</v>
      </c>
      <c r="O360" s="5" t="s">
        <v>198</v>
      </c>
      <c r="P360" s="5" t="s">
        <v>6775</v>
      </c>
      <c r="Q360" s="33">
        <f t="shared" si="51"/>
        <v>0</v>
      </c>
    </row>
    <row r="361" spans="1:17" ht="30" customHeight="1" x14ac:dyDescent="0.35">
      <c r="A361" s="1">
        <f t="shared" si="53"/>
        <v>344</v>
      </c>
      <c r="B361" s="1">
        <v>2022</v>
      </c>
      <c r="C361" s="1" t="s">
        <v>1205</v>
      </c>
      <c r="D361" s="1" t="s">
        <v>6091</v>
      </c>
      <c r="E361" s="20" t="s">
        <v>1246</v>
      </c>
      <c r="F361" s="1" t="s">
        <v>3722</v>
      </c>
      <c r="G361" s="1" t="s">
        <v>6040</v>
      </c>
      <c r="H361" s="1" t="s">
        <v>1236</v>
      </c>
      <c r="I361" s="21">
        <f t="shared" si="55"/>
        <v>203333.21</v>
      </c>
      <c r="J361" s="21">
        <v>203333.21</v>
      </c>
      <c r="K361" s="21"/>
      <c r="L361" s="21"/>
      <c r="M361" s="1"/>
      <c r="N361" s="22">
        <v>44925</v>
      </c>
      <c r="O361" s="5" t="s">
        <v>3405</v>
      </c>
      <c r="P361" s="5" t="s">
        <v>6775</v>
      </c>
      <c r="Q361" s="33">
        <f t="shared" si="51"/>
        <v>0</v>
      </c>
    </row>
    <row r="362" spans="1:17" ht="30" customHeight="1" x14ac:dyDescent="0.35">
      <c r="A362" s="1">
        <f t="shared" si="53"/>
        <v>345</v>
      </c>
      <c r="B362" s="1" t="s">
        <v>7369</v>
      </c>
      <c r="C362" s="1" t="s">
        <v>1205</v>
      </c>
      <c r="D362" s="1" t="str">
        <f>VLOOKUP(E362,O:P,2,0)</f>
        <v>Муниципальное образование Новоладожское городское поселение</v>
      </c>
      <c r="E362" s="20" t="s">
        <v>3684</v>
      </c>
      <c r="F362" s="1" t="s">
        <v>6021</v>
      </c>
      <c r="G362" s="1" t="s">
        <v>6040</v>
      </c>
      <c r="H362" s="1" t="s">
        <v>7677</v>
      </c>
      <c r="I362" s="21">
        <f t="shared" si="55"/>
        <v>29872224.800000001</v>
      </c>
      <c r="J362" s="21">
        <v>29872224.800000001</v>
      </c>
      <c r="K362" s="21"/>
      <c r="L362" s="21">
        <f>I362*2.14/100</f>
        <v>639265.61072</v>
      </c>
      <c r="M362" s="1"/>
      <c r="N362" s="22">
        <v>44925</v>
      </c>
      <c r="O362" s="5" t="s">
        <v>199</v>
      </c>
      <c r="P362" s="5" t="s">
        <v>6775</v>
      </c>
      <c r="Q362" s="33">
        <f t="shared" si="51"/>
        <v>0</v>
      </c>
    </row>
    <row r="363" spans="1:17" ht="30" customHeight="1" x14ac:dyDescent="0.35">
      <c r="A363" s="1">
        <f t="shared" si="53"/>
        <v>346</v>
      </c>
      <c r="B363" s="1" t="s">
        <v>7369</v>
      </c>
      <c r="C363" s="1" t="s">
        <v>1205</v>
      </c>
      <c r="D363" s="1" t="s">
        <v>6091</v>
      </c>
      <c r="E363" s="20" t="s">
        <v>3684</v>
      </c>
      <c r="F363" s="20" t="s">
        <v>6021</v>
      </c>
      <c r="G363" s="1" t="s">
        <v>6040</v>
      </c>
      <c r="H363" s="1" t="s">
        <v>1236</v>
      </c>
      <c r="I363" s="21">
        <f t="shared" si="55"/>
        <v>1368051</v>
      </c>
      <c r="J363" s="21">
        <v>1368051</v>
      </c>
      <c r="K363" s="21"/>
      <c r="L363" s="21"/>
      <c r="M363" s="1"/>
      <c r="N363" s="22">
        <v>44925</v>
      </c>
      <c r="O363" s="5" t="s">
        <v>1273</v>
      </c>
      <c r="P363" s="5" t="s">
        <v>6775</v>
      </c>
      <c r="Q363" s="33">
        <f t="shared" si="51"/>
        <v>0</v>
      </c>
    </row>
    <row r="364" spans="1:17" ht="30" customHeight="1" x14ac:dyDescent="0.35">
      <c r="A364" s="1">
        <f t="shared" si="53"/>
        <v>347</v>
      </c>
      <c r="B364" s="1">
        <v>2021</v>
      </c>
      <c r="C364" s="1" t="s">
        <v>1205</v>
      </c>
      <c r="D364" s="1" t="s">
        <v>6091</v>
      </c>
      <c r="E364" s="1" t="s">
        <v>1247</v>
      </c>
      <c r="F364" s="20" t="s">
        <v>3722</v>
      </c>
      <c r="G364" s="1" t="s">
        <v>6040</v>
      </c>
      <c r="H364" s="1" t="s">
        <v>7434</v>
      </c>
      <c r="I364" s="21">
        <f t="shared" si="55"/>
        <v>581492.4</v>
      </c>
      <c r="J364" s="21">
        <v>581492.4</v>
      </c>
      <c r="K364" s="21"/>
      <c r="L364" s="21">
        <f>I364*2.14/100</f>
        <v>12443.93736</v>
      </c>
      <c r="M364" s="1"/>
      <c r="N364" s="22">
        <v>44925</v>
      </c>
      <c r="O364" s="5" t="s">
        <v>1274</v>
      </c>
      <c r="P364" s="5" t="s">
        <v>6775</v>
      </c>
      <c r="Q364" s="33">
        <f t="shared" si="51"/>
        <v>0</v>
      </c>
    </row>
    <row r="365" spans="1:17" ht="30" customHeight="1" x14ac:dyDescent="0.35">
      <c r="A365" s="1">
        <f t="shared" si="53"/>
        <v>348</v>
      </c>
      <c r="B365" s="1">
        <v>2021</v>
      </c>
      <c r="C365" s="1" t="s">
        <v>1205</v>
      </c>
      <c r="D365" s="1" t="s">
        <v>6091</v>
      </c>
      <c r="E365" s="1" t="s">
        <v>1248</v>
      </c>
      <c r="F365" s="1" t="s">
        <v>3723</v>
      </c>
      <c r="G365" s="1" t="s">
        <v>6040</v>
      </c>
      <c r="H365" s="1" t="s">
        <v>7434</v>
      </c>
      <c r="I365" s="21">
        <f t="shared" si="55"/>
        <v>566728.80000000005</v>
      </c>
      <c r="J365" s="21">
        <v>566728.80000000005</v>
      </c>
      <c r="K365" s="21"/>
      <c r="L365" s="21">
        <f>I365*2.14/100</f>
        <v>12127.996320000002</v>
      </c>
      <c r="M365" s="1"/>
      <c r="N365" s="22">
        <v>44925</v>
      </c>
      <c r="O365" s="5" t="s">
        <v>3407</v>
      </c>
      <c r="P365" s="5" t="s">
        <v>6775</v>
      </c>
      <c r="Q365" s="33">
        <f t="shared" si="51"/>
        <v>0</v>
      </c>
    </row>
    <row r="366" spans="1:17" ht="30" customHeight="1" x14ac:dyDescent="0.35">
      <c r="A366" s="1">
        <f t="shared" si="53"/>
        <v>349</v>
      </c>
      <c r="B366" s="1">
        <v>2021</v>
      </c>
      <c r="C366" s="1" t="s">
        <v>1205</v>
      </c>
      <c r="D366" s="1" t="s">
        <v>6091</v>
      </c>
      <c r="E366" s="1" t="s">
        <v>1248</v>
      </c>
      <c r="F366" s="1" t="s">
        <v>3723</v>
      </c>
      <c r="G366" s="1" t="s">
        <v>6040</v>
      </c>
      <c r="H366" s="1" t="s">
        <v>7431</v>
      </c>
      <c r="I366" s="21">
        <f t="shared" si="55"/>
        <v>2870596.8</v>
      </c>
      <c r="J366" s="21">
        <v>2870596.8</v>
      </c>
      <c r="K366" s="21"/>
      <c r="L366" s="21">
        <f>I366*2.14/100</f>
        <v>61430.771519999995</v>
      </c>
      <c r="M366" s="1"/>
      <c r="N366" s="22">
        <v>44925</v>
      </c>
      <c r="O366" s="5" t="s">
        <v>3408</v>
      </c>
      <c r="P366" s="5" t="s">
        <v>6775</v>
      </c>
      <c r="Q366" s="33">
        <f t="shared" si="51"/>
        <v>0</v>
      </c>
    </row>
    <row r="367" spans="1:17" ht="30" customHeight="1" x14ac:dyDescent="0.35">
      <c r="A367" s="1">
        <f t="shared" si="53"/>
        <v>350</v>
      </c>
      <c r="B367" s="1">
        <v>2021</v>
      </c>
      <c r="C367" s="1" t="s">
        <v>1205</v>
      </c>
      <c r="D367" s="1" t="str">
        <f t="shared" ref="D367:D377" si="56">VLOOKUP(E367,O:P,2,0)</f>
        <v>Муниципальное образование Новоладожское городское поселение</v>
      </c>
      <c r="E367" s="1" t="s">
        <v>1623</v>
      </c>
      <c r="F367" s="102" t="s">
        <v>4090</v>
      </c>
      <c r="G367" s="1" t="s">
        <v>6040</v>
      </c>
      <c r="H367" s="1" t="s">
        <v>1236</v>
      </c>
      <c r="I367" s="21">
        <f t="shared" si="55"/>
        <v>182801.09</v>
      </c>
      <c r="J367" s="21">
        <v>182801.09</v>
      </c>
      <c r="K367" s="21"/>
      <c r="L367" s="21"/>
      <c r="M367" s="1"/>
      <c r="N367" s="22">
        <v>44925</v>
      </c>
      <c r="O367" s="5" t="s">
        <v>3409</v>
      </c>
      <c r="P367" s="5" t="s">
        <v>6775</v>
      </c>
      <c r="Q367" s="33">
        <f t="shared" si="51"/>
        <v>0</v>
      </c>
    </row>
    <row r="368" spans="1:17" ht="30" customHeight="1" x14ac:dyDescent="0.35">
      <c r="A368" s="1">
        <f t="shared" si="53"/>
        <v>351</v>
      </c>
      <c r="B368" s="1">
        <v>2021</v>
      </c>
      <c r="C368" s="1" t="s">
        <v>1205</v>
      </c>
      <c r="D368" s="1" t="str">
        <f t="shared" si="56"/>
        <v>Муниципальное образование Новоладожское городское поселение</v>
      </c>
      <c r="E368" s="1" t="s">
        <v>1624</v>
      </c>
      <c r="F368" s="8" t="s">
        <v>4091</v>
      </c>
      <c r="G368" s="1" t="s">
        <v>6040</v>
      </c>
      <c r="H368" s="1" t="s">
        <v>1236</v>
      </c>
      <c r="I368" s="21">
        <f t="shared" si="55"/>
        <v>232103.25</v>
      </c>
      <c r="J368" s="21">
        <v>232103.25</v>
      </c>
      <c r="K368" s="21"/>
      <c r="L368" s="21"/>
      <c r="M368" s="1"/>
      <c r="N368" s="22">
        <v>44925</v>
      </c>
      <c r="O368" s="5" t="s">
        <v>1275</v>
      </c>
      <c r="P368" s="5" t="s">
        <v>6775</v>
      </c>
      <c r="Q368" s="33">
        <f t="shared" si="51"/>
        <v>0</v>
      </c>
    </row>
    <row r="369" spans="1:17" ht="30" customHeight="1" x14ac:dyDescent="0.35">
      <c r="A369" s="1">
        <f t="shared" si="53"/>
        <v>352</v>
      </c>
      <c r="B369" s="1">
        <v>2021</v>
      </c>
      <c r="C369" s="1" t="s">
        <v>1205</v>
      </c>
      <c r="D369" s="1" t="str">
        <f t="shared" si="56"/>
        <v>Муниципальное образование Новоладожское городское поселение</v>
      </c>
      <c r="E369" s="1" t="s">
        <v>1380</v>
      </c>
      <c r="F369" s="37" t="s">
        <v>3855</v>
      </c>
      <c r="G369" s="1" t="s">
        <v>6040</v>
      </c>
      <c r="H369" s="1" t="s">
        <v>7431</v>
      </c>
      <c r="I369" s="21">
        <f t="shared" si="55"/>
        <v>2395395.6</v>
      </c>
      <c r="J369" s="21">
        <v>2395395.6</v>
      </c>
      <c r="K369" s="21"/>
      <c r="L369" s="21">
        <f>I369*2.14/100</f>
        <v>51261.465840000004</v>
      </c>
      <c r="M369" s="1"/>
      <c r="N369" s="22">
        <v>44925</v>
      </c>
      <c r="O369" s="5" t="s">
        <v>3410</v>
      </c>
      <c r="P369" s="5" t="s">
        <v>6775</v>
      </c>
      <c r="Q369" s="33">
        <f t="shared" si="51"/>
        <v>0</v>
      </c>
    </row>
    <row r="370" spans="1:17" ht="30" customHeight="1" x14ac:dyDescent="0.35">
      <c r="A370" s="1">
        <f t="shared" si="53"/>
        <v>353</v>
      </c>
      <c r="B370" s="1">
        <v>2022</v>
      </c>
      <c r="C370" s="1" t="s">
        <v>1205</v>
      </c>
      <c r="D370" s="1" t="str">
        <f t="shared" si="56"/>
        <v>Муниципальное образование Новоладожское городское поселение</v>
      </c>
      <c r="E370" s="1" t="s">
        <v>1380</v>
      </c>
      <c r="F370" s="37" t="s">
        <v>3855</v>
      </c>
      <c r="G370" s="1" t="s">
        <v>6040</v>
      </c>
      <c r="H370" s="1" t="s">
        <v>7697</v>
      </c>
      <c r="I370" s="21">
        <f t="shared" si="55"/>
        <v>3000000</v>
      </c>
      <c r="J370" s="21">
        <v>3000000</v>
      </c>
      <c r="K370" s="21"/>
      <c r="L370" s="21">
        <f>I370*2.14/100</f>
        <v>64200</v>
      </c>
      <c r="M370" s="1"/>
      <c r="N370" s="22">
        <v>44925</v>
      </c>
      <c r="O370" s="5" t="s">
        <v>3411</v>
      </c>
      <c r="P370" s="5" t="s">
        <v>6775</v>
      </c>
      <c r="Q370" s="33">
        <f t="shared" si="51"/>
        <v>0</v>
      </c>
    </row>
    <row r="371" spans="1:17" ht="30" customHeight="1" x14ac:dyDescent="0.35">
      <c r="A371" s="1">
        <f t="shared" si="53"/>
        <v>354</v>
      </c>
      <c r="B371" s="1">
        <v>2021</v>
      </c>
      <c r="C371" s="1" t="s">
        <v>1205</v>
      </c>
      <c r="D371" s="1" t="str">
        <f t="shared" si="56"/>
        <v>Муниципальное образование Новоладожское городское поселение</v>
      </c>
      <c r="E371" s="1" t="s">
        <v>1625</v>
      </c>
      <c r="F371" s="8" t="s">
        <v>4092</v>
      </c>
      <c r="G371" s="1" t="s">
        <v>6040</v>
      </c>
      <c r="H371" s="1" t="s">
        <v>1236</v>
      </c>
      <c r="I371" s="21">
        <f t="shared" si="55"/>
        <v>195419.71</v>
      </c>
      <c r="J371" s="21">
        <v>195419.71</v>
      </c>
      <c r="K371" s="21"/>
      <c r="L371" s="21"/>
      <c r="M371" s="1"/>
      <c r="N371" s="22">
        <v>44925</v>
      </c>
      <c r="O371" s="5" t="s">
        <v>3412</v>
      </c>
      <c r="P371" s="5" t="s">
        <v>6775</v>
      </c>
      <c r="Q371" s="33">
        <f t="shared" si="51"/>
        <v>0</v>
      </c>
    </row>
    <row r="372" spans="1:17" ht="30" customHeight="1" x14ac:dyDescent="0.35">
      <c r="A372" s="1">
        <f t="shared" si="53"/>
        <v>355</v>
      </c>
      <c r="B372" s="1">
        <v>2021</v>
      </c>
      <c r="C372" s="1" t="s">
        <v>1205</v>
      </c>
      <c r="D372" s="1" t="str">
        <f t="shared" si="56"/>
        <v>Муниципальное образование Новоладожское городское поселение</v>
      </c>
      <c r="E372" s="1" t="s">
        <v>1626</v>
      </c>
      <c r="F372" s="8" t="s">
        <v>4093</v>
      </c>
      <c r="G372" s="1" t="s">
        <v>6040</v>
      </c>
      <c r="H372" s="1" t="s">
        <v>1236</v>
      </c>
      <c r="I372" s="21">
        <f t="shared" si="55"/>
        <v>190475.17</v>
      </c>
      <c r="J372" s="21">
        <v>190475.17</v>
      </c>
      <c r="K372" s="21"/>
      <c r="L372" s="21"/>
      <c r="M372" s="1"/>
      <c r="N372" s="22">
        <v>44925</v>
      </c>
      <c r="O372" s="5" t="s">
        <v>3413</v>
      </c>
      <c r="P372" s="5" t="s">
        <v>6775</v>
      </c>
      <c r="Q372" s="33">
        <f t="shared" si="51"/>
        <v>0</v>
      </c>
    </row>
    <row r="373" spans="1:17" ht="30" customHeight="1" x14ac:dyDescent="0.35">
      <c r="A373" s="1">
        <f t="shared" si="53"/>
        <v>356</v>
      </c>
      <c r="B373" s="1">
        <v>2021</v>
      </c>
      <c r="C373" s="1" t="s">
        <v>1205</v>
      </c>
      <c r="D373" s="1" t="str">
        <f t="shared" si="56"/>
        <v>Муниципальное образование Новоладожское городское поселение</v>
      </c>
      <c r="E373" s="1" t="s">
        <v>1627</v>
      </c>
      <c r="F373" s="1" t="s">
        <v>4094</v>
      </c>
      <c r="G373" s="1" t="s">
        <v>6040</v>
      </c>
      <c r="H373" s="1" t="s">
        <v>1236</v>
      </c>
      <c r="I373" s="21">
        <f t="shared" si="55"/>
        <v>190475.17</v>
      </c>
      <c r="J373" s="21">
        <v>190475.17</v>
      </c>
      <c r="K373" s="21"/>
      <c r="L373" s="21"/>
      <c r="M373" s="1"/>
      <c r="N373" s="22">
        <v>44925</v>
      </c>
      <c r="O373" s="5" t="s">
        <v>3414</v>
      </c>
      <c r="P373" s="5" t="s">
        <v>6775</v>
      </c>
      <c r="Q373" s="33">
        <f t="shared" si="51"/>
        <v>0</v>
      </c>
    </row>
    <row r="374" spans="1:17" ht="36.75" customHeight="1" x14ac:dyDescent="0.35">
      <c r="A374" s="1">
        <f t="shared" si="53"/>
        <v>357</v>
      </c>
      <c r="B374" s="1">
        <v>2021</v>
      </c>
      <c r="C374" s="1" t="s">
        <v>1205</v>
      </c>
      <c r="D374" s="1" t="str">
        <f t="shared" si="56"/>
        <v>Муниципальное образование Новоладожское городское поселение</v>
      </c>
      <c r="E374" s="1" t="s">
        <v>1628</v>
      </c>
      <c r="F374" s="1" t="s">
        <v>4095</v>
      </c>
      <c r="G374" s="1" t="s">
        <v>6040</v>
      </c>
      <c r="H374" s="1" t="s">
        <v>1236</v>
      </c>
      <c r="I374" s="21">
        <f t="shared" si="55"/>
        <v>190475.17</v>
      </c>
      <c r="J374" s="21">
        <v>190475.17</v>
      </c>
      <c r="K374" s="21"/>
      <c r="L374" s="21"/>
      <c r="M374" s="1"/>
      <c r="N374" s="22">
        <v>44925</v>
      </c>
      <c r="O374" s="5" t="s">
        <v>3415</v>
      </c>
      <c r="P374" s="5" t="s">
        <v>6775</v>
      </c>
      <c r="Q374" s="33">
        <f t="shared" si="51"/>
        <v>0</v>
      </c>
    </row>
    <row r="375" spans="1:17" ht="35.25" customHeight="1" x14ac:dyDescent="0.35">
      <c r="A375" s="1">
        <f t="shared" si="53"/>
        <v>358</v>
      </c>
      <c r="B375" s="1">
        <v>2021</v>
      </c>
      <c r="C375" s="1" t="s">
        <v>1205</v>
      </c>
      <c r="D375" s="1" t="str">
        <f t="shared" si="56"/>
        <v>Муниципальное образование Новоладожское городское поселение</v>
      </c>
      <c r="E375" s="1" t="s">
        <v>1629</v>
      </c>
      <c r="F375" s="1" t="s">
        <v>4096</v>
      </c>
      <c r="G375" s="1" t="s">
        <v>6040</v>
      </c>
      <c r="H375" s="1" t="s">
        <v>1236</v>
      </c>
      <c r="I375" s="21">
        <f t="shared" si="55"/>
        <v>190475.17</v>
      </c>
      <c r="J375" s="21">
        <v>190475.17</v>
      </c>
      <c r="K375" s="21"/>
      <c r="L375" s="21"/>
      <c r="M375" s="1"/>
      <c r="N375" s="22">
        <v>44925</v>
      </c>
      <c r="O375" s="5" t="s">
        <v>3416</v>
      </c>
      <c r="P375" s="5" t="s">
        <v>6775</v>
      </c>
      <c r="Q375" s="33">
        <f t="shared" si="51"/>
        <v>0</v>
      </c>
    </row>
    <row r="376" spans="1:17" ht="30" customHeight="1" x14ac:dyDescent="0.35">
      <c r="A376" s="1">
        <f t="shared" si="53"/>
        <v>359</v>
      </c>
      <c r="B376" s="1">
        <v>2021</v>
      </c>
      <c r="C376" s="1" t="s">
        <v>1205</v>
      </c>
      <c r="D376" s="1" t="str">
        <f t="shared" si="56"/>
        <v>Муниципальное образование Новоладожское городское поселение</v>
      </c>
      <c r="E376" s="1" t="s">
        <v>1630</v>
      </c>
      <c r="F376" s="1" t="s">
        <v>4097</v>
      </c>
      <c r="G376" s="1" t="s">
        <v>6040</v>
      </c>
      <c r="H376" s="1" t="s">
        <v>1236</v>
      </c>
      <c r="I376" s="21">
        <f t="shared" si="55"/>
        <v>129868.93</v>
      </c>
      <c r="J376" s="21">
        <v>129868.93</v>
      </c>
      <c r="K376" s="21"/>
      <c r="L376" s="21"/>
      <c r="M376" s="1"/>
      <c r="N376" s="22">
        <v>44925</v>
      </c>
      <c r="O376" s="5" t="s">
        <v>1369</v>
      </c>
      <c r="P376" s="5" t="s">
        <v>6775</v>
      </c>
      <c r="Q376" s="33">
        <f t="shared" si="51"/>
        <v>0</v>
      </c>
    </row>
    <row r="377" spans="1:17" ht="30" customHeight="1" x14ac:dyDescent="0.35">
      <c r="A377" s="1">
        <f t="shared" si="53"/>
        <v>360</v>
      </c>
      <c r="B377" s="1">
        <v>2021</v>
      </c>
      <c r="C377" s="1" t="s">
        <v>1205</v>
      </c>
      <c r="D377" s="1" t="str">
        <f t="shared" si="56"/>
        <v>Муниципальное образование Новоладожское городское поселение</v>
      </c>
      <c r="E377" s="1" t="s">
        <v>1631</v>
      </c>
      <c r="F377" s="1" t="s">
        <v>4098</v>
      </c>
      <c r="G377" s="1" t="s">
        <v>6040</v>
      </c>
      <c r="H377" s="1" t="s">
        <v>1236</v>
      </c>
      <c r="I377" s="21">
        <f t="shared" si="55"/>
        <v>141282.48000000001</v>
      </c>
      <c r="J377" s="21">
        <v>141282.48000000001</v>
      </c>
      <c r="K377" s="21"/>
      <c r="L377" s="21"/>
      <c r="M377" s="1"/>
      <c r="N377" s="22">
        <v>44925</v>
      </c>
      <c r="O377" s="5" t="s">
        <v>3417</v>
      </c>
      <c r="P377" s="5" t="s">
        <v>6775</v>
      </c>
      <c r="Q377" s="33">
        <f t="shared" si="51"/>
        <v>0</v>
      </c>
    </row>
    <row r="378" spans="1:17" ht="30" customHeight="1" x14ac:dyDescent="0.35">
      <c r="A378" s="1">
        <f t="shared" si="53"/>
        <v>361</v>
      </c>
      <c r="B378" s="1">
        <v>2021</v>
      </c>
      <c r="C378" s="1" t="s">
        <v>1205</v>
      </c>
      <c r="D378" s="1" t="s">
        <v>7648</v>
      </c>
      <c r="E378" s="1" t="s">
        <v>1331</v>
      </c>
      <c r="F378" s="1" t="s">
        <v>3806</v>
      </c>
      <c r="G378" s="1" t="s">
        <v>6040</v>
      </c>
      <c r="H378" s="1" t="s">
        <v>7433</v>
      </c>
      <c r="I378" s="21">
        <f t="shared" si="55"/>
        <v>1802440.96</v>
      </c>
      <c r="J378" s="21">
        <v>1802440.96</v>
      </c>
      <c r="K378" s="21"/>
      <c r="L378" s="21">
        <f>I378*2.14/100</f>
        <v>38572.236544000007</v>
      </c>
      <c r="M378" s="1"/>
      <c r="N378" s="22">
        <v>44925</v>
      </c>
      <c r="O378" s="5" t="s">
        <v>1276</v>
      </c>
      <c r="P378" s="5" t="s">
        <v>6775</v>
      </c>
      <c r="Q378" s="33">
        <f t="shared" si="51"/>
        <v>0</v>
      </c>
    </row>
    <row r="379" spans="1:17" ht="30" customHeight="1" x14ac:dyDescent="0.35">
      <c r="A379" s="1">
        <f t="shared" si="53"/>
        <v>362</v>
      </c>
      <c r="B379" s="1">
        <v>2021</v>
      </c>
      <c r="C379" s="1" t="s">
        <v>1205</v>
      </c>
      <c r="D379" s="1" t="s">
        <v>7648</v>
      </c>
      <c r="E379" s="1" t="s">
        <v>1331</v>
      </c>
      <c r="F379" s="1" t="s">
        <v>3806</v>
      </c>
      <c r="G379" s="1" t="s">
        <v>6040</v>
      </c>
      <c r="H379" s="1" t="s">
        <v>1233</v>
      </c>
      <c r="I379" s="21">
        <f t="shared" si="55"/>
        <v>440845.38</v>
      </c>
      <c r="J379" s="21">
        <v>440845.38</v>
      </c>
      <c r="K379" s="21"/>
      <c r="L379" s="21">
        <f>I379*2.14/100</f>
        <v>9434.0911319999996</v>
      </c>
      <c r="M379" s="1"/>
      <c r="N379" s="22">
        <v>44925</v>
      </c>
      <c r="O379" s="5" t="s">
        <v>3418</v>
      </c>
      <c r="P379" s="5" t="s">
        <v>6775</v>
      </c>
      <c r="Q379" s="33">
        <f t="shared" si="51"/>
        <v>0</v>
      </c>
    </row>
    <row r="380" spans="1:17" ht="30" customHeight="1" x14ac:dyDescent="0.35">
      <c r="A380" s="1">
        <f t="shared" si="53"/>
        <v>363</v>
      </c>
      <c r="B380" s="1">
        <v>2021</v>
      </c>
      <c r="C380" s="1" t="s">
        <v>1205</v>
      </c>
      <c r="D380" s="1" t="s">
        <v>7648</v>
      </c>
      <c r="E380" s="1" t="s">
        <v>1331</v>
      </c>
      <c r="F380" s="20" t="s">
        <v>3806</v>
      </c>
      <c r="G380" s="1" t="s">
        <v>6040</v>
      </c>
      <c r="H380" s="1" t="s">
        <v>7431</v>
      </c>
      <c r="I380" s="21">
        <f t="shared" si="55"/>
        <v>7098859.2000000002</v>
      </c>
      <c r="J380" s="21">
        <v>7098859.2000000002</v>
      </c>
      <c r="K380" s="21"/>
      <c r="L380" s="21">
        <f>I380*2.14/100</f>
        <v>151915.58688000002</v>
      </c>
      <c r="M380" s="1"/>
      <c r="N380" s="22">
        <f t="shared" ref="N380:N443" si="57">N379</f>
        <v>44925</v>
      </c>
      <c r="O380" s="5" t="s">
        <v>3419</v>
      </c>
      <c r="P380" s="5" t="s">
        <v>6775</v>
      </c>
      <c r="Q380" s="33">
        <f t="shared" si="51"/>
        <v>0</v>
      </c>
    </row>
    <row r="381" spans="1:17" ht="30" customHeight="1" x14ac:dyDescent="0.35">
      <c r="A381" s="1">
        <f t="shared" si="53"/>
        <v>364</v>
      </c>
      <c r="B381" s="1">
        <v>2021</v>
      </c>
      <c r="C381" s="1" t="s">
        <v>1205</v>
      </c>
      <c r="D381" s="1" t="s">
        <v>7648</v>
      </c>
      <c r="E381" s="1" t="s">
        <v>1632</v>
      </c>
      <c r="F381" s="20" t="s">
        <v>6101</v>
      </c>
      <c r="G381" s="1" t="s">
        <v>6040</v>
      </c>
      <c r="H381" s="1" t="s">
        <v>1236</v>
      </c>
      <c r="I381" s="21">
        <f t="shared" si="55"/>
        <v>87185.33</v>
      </c>
      <c r="J381" s="21">
        <v>87185.33</v>
      </c>
      <c r="K381" s="21"/>
      <c r="L381" s="21"/>
      <c r="M381" s="1"/>
      <c r="N381" s="22">
        <f t="shared" si="57"/>
        <v>44925</v>
      </c>
      <c r="O381" s="5" t="s">
        <v>3420</v>
      </c>
      <c r="P381" s="5" t="s">
        <v>6775</v>
      </c>
      <c r="Q381" s="33">
        <f t="shared" si="51"/>
        <v>0</v>
      </c>
    </row>
    <row r="382" spans="1:17" ht="30" customHeight="1" x14ac:dyDescent="0.35">
      <c r="A382" s="1">
        <f t="shared" si="53"/>
        <v>365</v>
      </c>
      <c r="B382" s="1">
        <v>2020</v>
      </c>
      <c r="C382" s="1" t="s">
        <v>1205</v>
      </c>
      <c r="D382" s="1" t="s">
        <v>7648</v>
      </c>
      <c r="E382" s="1" t="s">
        <v>314</v>
      </c>
      <c r="F382" s="20" t="s">
        <v>945</v>
      </c>
      <c r="G382" s="1" t="s">
        <v>6040</v>
      </c>
      <c r="H382" s="1" t="s">
        <v>1233</v>
      </c>
      <c r="I382" s="21">
        <f t="shared" si="55"/>
        <v>88061.96</v>
      </c>
      <c r="J382" s="21">
        <v>88061.96</v>
      </c>
      <c r="K382" s="21"/>
      <c r="L382" s="21">
        <f>I382*2.14/100</f>
        <v>1884.5259440000002</v>
      </c>
      <c r="M382" s="1"/>
      <c r="N382" s="22">
        <f t="shared" si="57"/>
        <v>44925</v>
      </c>
      <c r="O382" s="5" t="s">
        <v>1277</v>
      </c>
      <c r="P382" s="5" t="s">
        <v>6775</v>
      </c>
      <c r="Q382" s="33">
        <f t="shared" si="51"/>
        <v>0</v>
      </c>
    </row>
    <row r="383" spans="1:17" ht="30" customHeight="1" x14ac:dyDescent="0.35">
      <c r="A383" s="1">
        <f t="shared" si="53"/>
        <v>366</v>
      </c>
      <c r="B383" s="1">
        <v>2020</v>
      </c>
      <c r="C383" s="1" t="s">
        <v>1205</v>
      </c>
      <c r="D383" s="1" t="s">
        <v>7648</v>
      </c>
      <c r="E383" s="1" t="s">
        <v>314</v>
      </c>
      <c r="F383" s="20" t="s">
        <v>945</v>
      </c>
      <c r="G383" s="1" t="s">
        <v>6040</v>
      </c>
      <c r="H383" s="1" t="s">
        <v>7432</v>
      </c>
      <c r="I383" s="21">
        <f t="shared" si="55"/>
        <v>184792.57</v>
      </c>
      <c r="J383" s="21">
        <v>184792.57</v>
      </c>
      <c r="K383" s="21"/>
      <c r="L383" s="21">
        <f>I383*2.14/100</f>
        <v>3954.5609980000004</v>
      </c>
      <c r="M383" s="1"/>
      <c r="N383" s="22">
        <f t="shared" si="57"/>
        <v>44925</v>
      </c>
      <c r="O383" s="5" t="s">
        <v>3421</v>
      </c>
      <c r="P383" s="5" t="s">
        <v>6775</v>
      </c>
      <c r="Q383" s="33">
        <f t="shared" si="51"/>
        <v>0</v>
      </c>
    </row>
    <row r="384" spans="1:17" ht="30" customHeight="1" x14ac:dyDescent="0.35">
      <c r="A384" s="1">
        <f t="shared" si="53"/>
        <v>367</v>
      </c>
      <c r="B384" s="1">
        <v>2021</v>
      </c>
      <c r="C384" s="1" t="s">
        <v>1205</v>
      </c>
      <c r="D384" s="1" t="s">
        <v>7648</v>
      </c>
      <c r="E384" s="1" t="s">
        <v>314</v>
      </c>
      <c r="F384" s="1" t="s">
        <v>945</v>
      </c>
      <c r="G384" s="1" t="s">
        <v>6040</v>
      </c>
      <c r="H384" s="1" t="s">
        <v>7431</v>
      </c>
      <c r="I384" s="21">
        <f t="shared" si="55"/>
        <v>2516861.5</v>
      </c>
      <c r="J384" s="21">
        <v>2516861.5</v>
      </c>
      <c r="K384" s="21"/>
      <c r="L384" s="21">
        <f>I384*2.14/100</f>
        <v>53860.8361</v>
      </c>
      <c r="M384" s="1"/>
      <c r="N384" s="22">
        <f t="shared" si="57"/>
        <v>44925</v>
      </c>
      <c r="O384" s="5" t="s">
        <v>200</v>
      </c>
      <c r="P384" s="5" t="s">
        <v>6775</v>
      </c>
      <c r="Q384" s="33">
        <f t="shared" si="51"/>
        <v>0</v>
      </c>
    </row>
    <row r="385" spans="1:17" ht="30" customHeight="1" x14ac:dyDescent="0.35">
      <c r="A385" s="1">
        <f t="shared" si="53"/>
        <v>368</v>
      </c>
      <c r="B385" s="1">
        <v>2022</v>
      </c>
      <c r="C385" s="1" t="s">
        <v>1205</v>
      </c>
      <c r="D385" s="1" t="s">
        <v>7648</v>
      </c>
      <c r="E385" s="1" t="s">
        <v>314</v>
      </c>
      <c r="F385" s="1" t="s">
        <v>945</v>
      </c>
      <c r="G385" s="1" t="s">
        <v>6040</v>
      </c>
      <c r="H385" s="1" t="s">
        <v>7697</v>
      </c>
      <c r="I385" s="21">
        <f t="shared" si="55"/>
        <v>3500000</v>
      </c>
      <c r="J385" s="21">
        <v>3500000</v>
      </c>
      <c r="K385" s="21"/>
      <c r="L385" s="21">
        <f>I385*2.14/100</f>
        <v>74900</v>
      </c>
      <c r="M385" s="1"/>
      <c r="N385" s="22">
        <f t="shared" si="57"/>
        <v>44925</v>
      </c>
      <c r="O385" s="5" t="s">
        <v>3422</v>
      </c>
      <c r="P385" s="5" t="s">
        <v>6775</v>
      </c>
      <c r="Q385" s="33">
        <f t="shared" ref="Q385:Q448" si="58">I385-J385</f>
        <v>0</v>
      </c>
    </row>
    <row r="386" spans="1:17" ht="30" customHeight="1" x14ac:dyDescent="0.35">
      <c r="A386" s="1">
        <f t="shared" si="53"/>
        <v>369</v>
      </c>
      <c r="B386" s="1">
        <v>2022</v>
      </c>
      <c r="C386" s="1" t="s">
        <v>1205</v>
      </c>
      <c r="D386" s="1" t="s">
        <v>7648</v>
      </c>
      <c r="E386" s="1" t="s">
        <v>314</v>
      </c>
      <c r="F386" s="1" t="s">
        <v>945</v>
      </c>
      <c r="G386" s="1" t="s">
        <v>6040</v>
      </c>
      <c r="H386" s="1" t="s">
        <v>7677</v>
      </c>
      <c r="I386" s="21">
        <f t="shared" si="55"/>
        <v>804585.6</v>
      </c>
      <c r="J386" s="21">
        <v>804585.6</v>
      </c>
      <c r="K386" s="21"/>
      <c r="L386" s="21">
        <f>I386*2.14/100</f>
        <v>17218.131840000002</v>
      </c>
      <c r="M386" s="1"/>
      <c r="N386" s="22">
        <f t="shared" si="57"/>
        <v>44925</v>
      </c>
      <c r="O386" s="5" t="s">
        <v>1432</v>
      </c>
      <c r="P386" s="5" t="s">
        <v>6775</v>
      </c>
      <c r="Q386" s="33">
        <f t="shared" si="58"/>
        <v>0</v>
      </c>
    </row>
    <row r="387" spans="1:17" ht="30" customHeight="1" x14ac:dyDescent="0.35">
      <c r="A387" s="1">
        <f t="shared" si="53"/>
        <v>370</v>
      </c>
      <c r="B387" s="1">
        <v>2021</v>
      </c>
      <c r="C387" s="1" t="s">
        <v>1205</v>
      </c>
      <c r="D387" s="1" t="s">
        <v>7648</v>
      </c>
      <c r="E387" s="1" t="s">
        <v>1633</v>
      </c>
      <c r="F387" s="1" t="s">
        <v>4099</v>
      </c>
      <c r="G387" s="1" t="s">
        <v>6040</v>
      </c>
      <c r="H387" s="1" t="s">
        <v>1236</v>
      </c>
      <c r="I387" s="21">
        <f t="shared" si="55"/>
        <v>222239.29</v>
      </c>
      <c r="J387" s="21">
        <v>222239.29</v>
      </c>
      <c r="K387" s="21"/>
      <c r="L387" s="21"/>
      <c r="M387" s="1"/>
      <c r="N387" s="22">
        <f t="shared" si="57"/>
        <v>44925</v>
      </c>
      <c r="O387" s="5" t="s">
        <v>1463</v>
      </c>
      <c r="P387" s="5" t="s">
        <v>6775</v>
      </c>
      <c r="Q387" s="33">
        <f t="shared" si="58"/>
        <v>0</v>
      </c>
    </row>
    <row r="388" spans="1:17" ht="30" customHeight="1" x14ac:dyDescent="0.35">
      <c r="A388" s="1">
        <f t="shared" si="53"/>
        <v>371</v>
      </c>
      <c r="B388" s="1">
        <v>2021</v>
      </c>
      <c r="C388" s="1" t="s">
        <v>1205</v>
      </c>
      <c r="D388" s="1" t="s">
        <v>7648</v>
      </c>
      <c r="E388" s="1" t="s">
        <v>1249</v>
      </c>
      <c r="F388" s="8" t="s">
        <v>3724</v>
      </c>
      <c r="G388" s="1" t="s">
        <v>6040</v>
      </c>
      <c r="H388" s="1" t="s">
        <v>7434</v>
      </c>
      <c r="I388" s="21">
        <f t="shared" si="55"/>
        <v>463774.8</v>
      </c>
      <c r="J388" s="21">
        <v>463774.8</v>
      </c>
      <c r="K388" s="21"/>
      <c r="L388" s="21">
        <f t="shared" ref="L388:L396" si="59">I388*2.14/100</f>
        <v>9924.7807200000007</v>
      </c>
      <c r="M388" s="1"/>
      <c r="N388" s="22">
        <f t="shared" si="57"/>
        <v>44925</v>
      </c>
      <c r="O388" s="5" t="s">
        <v>338</v>
      </c>
      <c r="P388" s="5" t="s">
        <v>6785</v>
      </c>
      <c r="Q388" s="33">
        <f t="shared" si="58"/>
        <v>0</v>
      </c>
    </row>
    <row r="389" spans="1:17" ht="30" customHeight="1" x14ac:dyDescent="0.35">
      <c r="A389" s="1">
        <f t="shared" si="53"/>
        <v>372</v>
      </c>
      <c r="B389" s="1">
        <v>2021</v>
      </c>
      <c r="C389" s="1" t="s">
        <v>1205</v>
      </c>
      <c r="D389" s="1" t="s">
        <v>7648</v>
      </c>
      <c r="E389" s="1" t="s">
        <v>1250</v>
      </c>
      <c r="F389" s="8" t="s">
        <v>3725</v>
      </c>
      <c r="G389" s="1" t="s">
        <v>6040</v>
      </c>
      <c r="H389" s="1" t="s">
        <v>7434</v>
      </c>
      <c r="I389" s="21">
        <f t="shared" si="55"/>
        <v>573363</v>
      </c>
      <c r="J389" s="21">
        <v>573363</v>
      </c>
      <c r="K389" s="21"/>
      <c r="L389" s="21">
        <f t="shared" si="59"/>
        <v>12269.968200000001</v>
      </c>
      <c r="M389" s="1"/>
      <c r="N389" s="22">
        <f t="shared" si="57"/>
        <v>44925</v>
      </c>
      <c r="O389" s="5" t="s">
        <v>339</v>
      </c>
      <c r="P389" s="5" t="s">
        <v>6785</v>
      </c>
      <c r="Q389" s="33">
        <f t="shared" si="58"/>
        <v>0</v>
      </c>
    </row>
    <row r="390" spans="1:17" ht="30" customHeight="1" x14ac:dyDescent="0.35">
      <c r="A390" s="1">
        <f t="shared" si="53"/>
        <v>373</v>
      </c>
      <c r="B390" s="1">
        <v>2021</v>
      </c>
      <c r="C390" s="1" t="s">
        <v>1205</v>
      </c>
      <c r="D390" s="1" t="s">
        <v>7648</v>
      </c>
      <c r="E390" s="1" t="s">
        <v>1250</v>
      </c>
      <c r="F390" s="101" t="s">
        <v>3725</v>
      </c>
      <c r="G390" s="1" t="s">
        <v>6040</v>
      </c>
      <c r="H390" s="1" t="s">
        <v>1233</v>
      </c>
      <c r="I390" s="21">
        <f t="shared" si="55"/>
        <v>102507.31</v>
      </c>
      <c r="J390" s="21">
        <v>102507.31</v>
      </c>
      <c r="K390" s="21"/>
      <c r="L390" s="21">
        <f t="shared" si="59"/>
        <v>2193.656434</v>
      </c>
      <c r="M390" s="1"/>
      <c r="N390" s="22">
        <f t="shared" si="57"/>
        <v>44925</v>
      </c>
      <c r="O390" s="5" t="s">
        <v>2412</v>
      </c>
      <c r="P390" s="5" t="s">
        <v>6787</v>
      </c>
      <c r="Q390" s="33">
        <f t="shared" si="58"/>
        <v>0</v>
      </c>
    </row>
    <row r="391" spans="1:17" ht="30" customHeight="1" x14ac:dyDescent="0.35">
      <c r="A391" s="1">
        <f t="shared" si="53"/>
        <v>374</v>
      </c>
      <c r="B391" s="1">
        <v>2021</v>
      </c>
      <c r="C391" s="1" t="s">
        <v>1205</v>
      </c>
      <c r="D391" s="1" t="s">
        <v>7648</v>
      </c>
      <c r="E391" s="1" t="s">
        <v>1250</v>
      </c>
      <c r="F391" s="8" t="s">
        <v>3725</v>
      </c>
      <c r="G391" s="1" t="s">
        <v>6040</v>
      </c>
      <c r="H391" s="1" t="s">
        <v>7431</v>
      </c>
      <c r="I391" s="21">
        <f t="shared" si="55"/>
        <v>1853176.87</v>
      </c>
      <c r="J391" s="21">
        <v>1853176.87</v>
      </c>
      <c r="K391" s="21"/>
      <c r="L391" s="21">
        <f t="shared" si="59"/>
        <v>39657.985018000007</v>
      </c>
      <c r="M391" s="1"/>
      <c r="N391" s="22">
        <f t="shared" si="57"/>
        <v>44925</v>
      </c>
      <c r="O391" s="5" t="s">
        <v>1406</v>
      </c>
      <c r="P391" s="5" t="s">
        <v>6787</v>
      </c>
      <c r="Q391" s="33">
        <f t="shared" si="58"/>
        <v>0</v>
      </c>
    </row>
    <row r="392" spans="1:17" ht="30" customHeight="1" x14ac:dyDescent="0.35">
      <c r="A392" s="1">
        <f t="shared" si="53"/>
        <v>375</v>
      </c>
      <c r="B392" s="1">
        <v>2020</v>
      </c>
      <c r="C392" s="1" t="s">
        <v>1205</v>
      </c>
      <c r="D392" s="1" t="str">
        <f t="shared" ref="D392:D423" si="60">VLOOKUP(E392,O:P,2,0)</f>
        <v>Муниципальное образование Новоладожское городское поселение</v>
      </c>
      <c r="E392" s="8" t="s">
        <v>6102</v>
      </c>
      <c r="F392" s="1" t="s">
        <v>945</v>
      </c>
      <c r="G392" s="1" t="s">
        <v>6040</v>
      </c>
      <c r="H392" s="1" t="s">
        <v>7433</v>
      </c>
      <c r="I392" s="21">
        <f t="shared" si="55"/>
        <v>983858.34</v>
      </c>
      <c r="J392" s="21">
        <v>983858.34</v>
      </c>
      <c r="K392" s="21"/>
      <c r="L392" s="21">
        <f t="shared" si="59"/>
        <v>21054.568476</v>
      </c>
      <c r="M392" s="1"/>
      <c r="N392" s="22">
        <f t="shared" si="57"/>
        <v>44925</v>
      </c>
      <c r="O392" s="5" t="s">
        <v>2413</v>
      </c>
      <c r="P392" s="5" t="s">
        <v>6787</v>
      </c>
      <c r="Q392" s="33">
        <f t="shared" si="58"/>
        <v>0</v>
      </c>
    </row>
    <row r="393" spans="1:17" ht="30" customHeight="1" x14ac:dyDescent="0.35">
      <c r="A393" s="1">
        <f t="shared" si="53"/>
        <v>376</v>
      </c>
      <c r="B393" s="1">
        <v>2021</v>
      </c>
      <c r="C393" s="1" t="s">
        <v>1205</v>
      </c>
      <c r="D393" s="1" t="str">
        <f t="shared" si="60"/>
        <v>Муниципальное образование Новоладожское городское поселение</v>
      </c>
      <c r="E393" s="1" t="s">
        <v>1332</v>
      </c>
      <c r="F393" s="1" t="s">
        <v>3807</v>
      </c>
      <c r="G393" s="1" t="s">
        <v>6040</v>
      </c>
      <c r="H393" s="1" t="s">
        <v>7433</v>
      </c>
      <c r="I393" s="21">
        <f t="shared" si="55"/>
        <v>1704072.67</v>
      </c>
      <c r="J393" s="21">
        <v>1704072.67</v>
      </c>
      <c r="K393" s="21"/>
      <c r="L393" s="21">
        <f t="shared" si="59"/>
        <v>36467.155138000002</v>
      </c>
      <c r="M393" s="1"/>
      <c r="N393" s="22">
        <f t="shared" si="57"/>
        <v>44925</v>
      </c>
      <c r="O393" s="5" t="s">
        <v>2414</v>
      </c>
      <c r="P393" s="5" t="s">
        <v>6787</v>
      </c>
      <c r="Q393" s="33">
        <f t="shared" si="58"/>
        <v>0</v>
      </c>
    </row>
    <row r="394" spans="1:17" ht="30" customHeight="1" x14ac:dyDescent="0.35">
      <c r="A394" s="1">
        <f t="shared" si="53"/>
        <v>377</v>
      </c>
      <c r="B394" s="1">
        <v>2021</v>
      </c>
      <c r="C394" s="1" t="s">
        <v>1205</v>
      </c>
      <c r="D394" s="1" t="str">
        <f t="shared" si="60"/>
        <v>Муниципальное образование Новоладожское городское поселение</v>
      </c>
      <c r="E394" s="1" t="s">
        <v>1332</v>
      </c>
      <c r="F394" s="1" t="s">
        <v>3807</v>
      </c>
      <c r="G394" s="1" t="s">
        <v>6040</v>
      </c>
      <c r="H394" s="1" t="s">
        <v>1233</v>
      </c>
      <c r="I394" s="21">
        <f t="shared" si="55"/>
        <v>238331.68</v>
      </c>
      <c r="J394" s="21">
        <v>238331.68</v>
      </c>
      <c r="K394" s="21"/>
      <c r="L394" s="21">
        <f t="shared" si="59"/>
        <v>5100.2979519999999</v>
      </c>
      <c r="M394" s="1"/>
      <c r="N394" s="22">
        <f t="shared" si="57"/>
        <v>44925</v>
      </c>
      <c r="O394" s="5" t="s">
        <v>2415</v>
      </c>
      <c r="P394" s="5" t="s">
        <v>6787</v>
      </c>
      <c r="Q394" s="33">
        <f t="shared" si="58"/>
        <v>0</v>
      </c>
    </row>
    <row r="395" spans="1:17" ht="30" customHeight="1" x14ac:dyDescent="0.35">
      <c r="A395" s="1">
        <f t="shared" si="53"/>
        <v>378</v>
      </c>
      <c r="B395" s="1">
        <v>2021</v>
      </c>
      <c r="C395" s="1" t="s">
        <v>1205</v>
      </c>
      <c r="D395" s="1" t="str">
        <f t="shared" si="60"/>
        <v>Муниципальное образование Новоладожское городское поселение</v>
      </c>
      <c r="E395" s="1" t="s">
        <v>1332</v>
      </c>
      <c r="F395" s="1" t="s">
        <v>3807</v>
      </c>
      <c r="G395" s="1" t="s">
        <v>6040</v>
      </c>
      <c r="H395" s="1" t="s">
        <v>7432</v>
      </c>
      <c r="I395" s="21">
        <f t="shared" si="55"/>
        <v>218668.08</v>
      </c>
      <c r="J395" s="21">
        <v>218668.08</v>
      </c>
      <c r="K395" s="21"/>
      <c r="L395" s="21">
        <f t="shared" si="59"/>
        <v>4679.4969119999996</v>
      </c>
      <c r="M395" s="1"/>
      <c r="N395" s="22">
        <f t="shared" si="57"/>
        <v>44925</v>
      </c>
      <c r="O395" s="5" t="s">
        <v>2416</v>
      </c>
      <c r="P395" s="5" t="s">
        <v>6787</v>
      </c>
      <c r="Q395" s="33">
        <f t="shared" si="58"/>
        <v>0</v>
      </c>
    </row>
    <row r="396" spans="1:17" ht="34.5" customHeight="1" x14ac:dyDescent="0.35">
      <c r="A396" s="1">
        <f t="shared" si="53"/>
        <v>379</v>
      </c>
      <c r="B396" s="1">
        <v>2020</v>
      </c>
      <c r="C396" s="1" t="s">
        <v>1205</v>
      </c>
      <c r="D396" s="1" t="str">
        <f t="shared" si="60"/>
        <v>Муниципальное образование Новоладожское городское поселение</v>
      </c>
      <c r="E396" s="1" t="s">
        <v>38</v>
      </c>
      <c r="F396" s="1" t="s">
        <v>687</v>
      </c>
      <c r="G396" s="1" t="s">
        <v>6040</v>
      </c>
      <c r="H396" s="1" t="s">
        <v>7434</v>
      </c>
      <c r="I396" s="21">
        <f t="shared" si="55"/>
        <v>401599.72</v>
      </c>
      <c r="J396" s="21">
        <v>401599.72</v>
      </c>
      <c r="K396" s="21"/>
      <c r="L396" s="21">
        <f t="shared" si="59"/>
        <v>8594.2340079999994</v>
      </c>
      <c r="M396" s="1"/>
      <c r="N396" s="22">
        <f t="shared" si="57"/>
        <v>44925</v>
      </c>
      <c r="O396" s="5" t="s">
        <v>2417</v>
      </c>
      <c r="P396" s="5" t="s">
        <v>6787</v>
      </c>
      <c r="Q396" s="33">
        <f t="shared" si="58"/>
        <v>0</v>
      </c>
    </row>
    <row r="397" spans="1:17" ht="30" customHeight="1" x14ac:dyDescent="0.35">
      <c r="A397" s="1">
        <f t="shared" si="53"/>
        <v>380</v>
      </c>
      <c r="B397" s="1">
        <v>2021</v>
      </c>
      <c r="C397" s="1" t="s">
        <v>1205</v>
      </c>
      <c r="D397" s="1" t="str">
        <f t="shared" si="60"/>
        <v>Муниципальное образование Новоладожское городское поселение</v>
      </c>
      <c r="E397" s="1" t="s">
        <v>38</v>
      </c>
      <c r="F397" s="1" t="s">
        <v>687</v>
      </c>
      <c r="G397" s="1" t="s">
        <v>6040</v>
      </c>
      <c r="H397" s="1" t="s">
        <v>1236</v>
      </c>
      <c r="I397" s="21">
        <f t="shared" si="55"/>
        <v>115399.46</v>
      </c>
      <c r="J397" s="21">
        <v>115399.46</v>
      </c>
      <c r="K397" s="21"/>
      <c r="L397" s="21"/>
      <c r="M397" s="1"/>
      <c r="N397" s="22">
        <f t="shared" si="57"/>
        <v>44925</v>
      </c>
      <c r="O397" s="5" t="s">
        <v>1287</v>
      </c>
      <c r="P397" s="5" t="s">
        <v>6787</v>
      </c>
      <c r="Q397" s="33">
        <f t="shared" si="58"/>
        <v>0</v>
      </c>
    </row>
    <row r="398" spans="1:17" ht="30" customHeight="1" x14ac:dyDescent="0.35">
      <c r="A398" s="1">
        <f t="shared" si="53"/>
        <v>381</v>
      </c>
      <c r="B398" s="1">
        <v>2021</v>
      </c>
      <c r="C398" s="1" t="s">
        <v>1205</v>
      </c>
      <c r="D398" s="1" t="str">
        <f t="shared" si="60"/>
        <v>Муниципальное образование Новоладожское городское поселение</v>
      </c>
      <c r="E398" s="1" t="s">
        <v>1634</v>
      </c>
      <c r="F398" s="8" t="s">
        <v>4100</v>
      </c>
      <c r="G398" s="1" t="s">
        <v>6040</v>
      </c>
      <c r="H398" s="1" t="s">
        <v>1236</v>
      </c>
      <c r="I398" s="21">
        <f t="shared" si="55"/>
        <v>181102.21</v>
      </c>
      <c r="J398" s="21">
        <v>181102.21</v>
      </c>
      <c r="K398" s="21"/>
      <c r="L398" s="21"/>
      <c r="M398" s="1"/>
      <c r="N398" s="22">
        <f t="shared" si="57"/>
        <v>44925</v>
      </c>
      <c r="O398" s="5" t="s">
        <v>2444</v>
      </c>
      <c r="P398" s="5" t="s">
        <v>6787</v>
      </c>
      <c r="Q398" s="33">
        <f t="shared" si="58"/>
        <v>0</v>
      </c>
    </row>
    <row r="399" spans="1:17" ht="30" customHeight="1" x14ac:dyDescent="0.35">
      <c r="A399" s="1">
        <f t="shared" si="53"/>
        <v>382</v>
      </c>
      <c r="B399" s="1">
        <v>2021</v>
      </c>
      <c r="C399" s="1" t="s">
        <v>1205</v>
      </c>
      <c r="D399" s="1" t="str">
        <f t="shared" si="60"/>
        <v>Муниципальное образование Новоладожское городское поселение</v>
      </c>
      <c r="E399" s="1" t="s">
        <v>1251</v>
      </c>
      <c r="F399" s="1" t="s">
        <v>3726</v>
      </c>
      <c r="G399" s="1" t="s">
        <v>6040</v>
      </c>
      <c r="H399" s="1" t="s">
        <v>7434</v>
      </c>
      <c r="I399" s="21">
        <f t="shared" si="55"/>
        <v>627123</v>
      </c>
      <c r="J399" s="21">
        <v>627123</v>
      </c>
      <c r="K399" s="21"/>
      <c r="L399" s="21">
        <f>I399*2.14/100</f>
        <v>13420.432199999999</v>
      </c>
      <c r="M399" s="1"/>
      <c r="N399" s="22">
        <f t="shared" si="57"/>
        <v>44925</v>
      </c>
      <c r="O399" s="5" t="s">
        <v>2445</v>
      </c>
      <c r="P399" s="5" t="s">
        <v>6787</v>
      </c>
      <c r="Q399" s="33">
        <f t="shared" si="58"/>
        <v>0</v>
      </c>
    </row>
    <row r="400" spans="1:17" ht="30" customHeight="1" x14ac:dyDescent="0.35">
      <c r="A400" s="1">
        <f t="shared" si="53"/>
        <v>383</v>
      </c>
      <c r="B400" s="1">
        <v>2021</v>
      </c>
      <c r="C400" s="1" t="s">
        <v>1205</v>
      </c>
      <c r="D400" s="1" t="str">
        <f t="shared" si="60"/>
        <v>Муниципальное образование Новоладожское городское поселение</v>
      </c>
      <c r="E400" s="1" t="s">
        <v>1252</v>
      </c>
      <c r="F400" s="1" t="s">
        <v>3727</v>
      </c>
      <c r="G400" s="1" t="s">
        <v>6040</v>
      </c>
      <c r="H400" s="1" t="s">
        <v>7434</v>
      </c>
      <c r="I400" s="21">
        <f t="shared" si="55"/>
        <v>351111.6</v>
      </c>
      <c r="J400" s="21">
        <v>351111.6</v>
      </c>
      <c r="K400" s="21"/>
      <c r="L400" s="21">
        <f>I400*2.14/100</f>
        <v>7513.7882399999999</v>
      </c>
      <c r="M400" s="1"/>
      <c r="N400" s="22">
        <f t="shared" si="57"/>
        <v>44925</v>
      </c>
      <c r="O400" s="5" t="s">
        <v>2446</v>
      </c>
      <c r="P400" s="5" t="s">
        <v>6787</v>
      </c>
      <c r="Q400" s="33">
        <f t="shared" si="58"/>
        <v>0</v>
      </c>
    </row>
    <row r="401" spans="1:17" ht="30" customHeight="1" x14ac:dyDescent="0.35">
      <c r="A401" s="1">
        <f t="shared" si="53"/>
        <v>384</v>
      </c>
      <c r="B401" s="1">
        <v>2022</v>
      </c>
      <c r="C401" s="1" t="s">
        <v>1205</v>
      </c>
      <c r="D401" s="1" t="str">
        <f t="shared" si="60"/>
        <v>Муниципальное образование Новоладожское городское поселение</v>
      </c>
      <c r="E401" s="1" t="s">
        <v>1252</v>
      </c>
      <c r="F401" s="1" t="s">
        <v>3727</v>
      </c>
      <c r="G401" s="1" t="s">
        <v>6040</v>
      </c>
      <c r="H401" s="1" t="s">
        <v>7677</v>
      </c>
      <c r="I401" s="21">
        <f t="shared" si="55"/>
        <v>1209020.53</v>
      </c>
      <c r="J401" s="21">
        <v>1209020.53</v>
      </c>
      <c r="K401" s="21"/>
      <c r="L401" s="21">
        <f>I401*2.14/100</f>
        <v>25873.039342</v>
      </c>
      <c r="M401" s="1"/>
      <c r="N401" s="22">
        <f t="shared" si="57"/>
        <v>44925</v>
      </c>
      <c r="O401" s="5" t="s">
        <v>1288</v>
      </c>
      <c r="P401" s="5" t="s">
        <v>6787</v>
      </c>
      <c r="Q401" s="33">
        <f t="shared" si="58"/>
        <v>0</v>
      </c>
    </row>
    <row r="402" spans="1:17" ht="30" customHeight="1" x14ac:dyDescent="0.35">
      <c r="A402" s="1">
        <f t="shared" si="53"/>
        <v>385</v>
      </c>
      <c r="B402" s="1">
        <v>2020</v>
      </c>
      <c r="C402" s="1" t="s">
        <v>1205</v>
      </c>
      <c r="D402" s="1" t="str">
        <f t="shared" si="60"/>
        <v>Муниципальное образование Новоладожское городское поселение</v>
      </c>
      <c r="E402" s="1" t="s">
        <v>39</v>
      </c>
      <c r="F402" s="1" t="s">
        <v>688</v>
      </c>
      <c r="G402" s="1" t="s">
        <v>6040</v>
      </c>
      <c r="H402" s="1" t="s">
        <v>7434</v>
      </c>
      <c r="I402" s="21">
        <f t="shared" si="55"/>
        <v>360500.24</v>
      </c>
      <c r="J402" s="21">
        <v>360500.24</v>
      </c>
      <c r="K402" s="21"/>
      <c r="L402" s="21">
        <f>I402*2.14/100</f>
        <v>7714.7051360000005</v>
      </c>
      <c r="M402" s="1"/>
      <c r="N402" s="22">
        <f t="shared" si="57"/>
        <v>44925</v>
      </c>
      <c r="O402" s="5" t="s">
        <v>1408</v>
      </c>
      <c r="P402" s="5" t="s">
        <v>6787</v>
      </c>
      <c r="Q402" s="33">
        <f t="shared" si="58"/>
        <v>0</v>
      </c>
    </row>
    <row r="403" spans="1:17" ht="30" customHeight="1" x14ac:dyDescent="0.35">
      <c r="A403" s="1">
        <f t="shared" si="53"/>
        <v>386</v>
      </c>
      <c r="B403" s="1">
        <v>2021</v>
      </c>
      <c r="C403" s="1" t="s">
        <v>1205</v>
      </c>
      <c r="D403" s="1" t="str">
        <f t="shared" si="60"/>
        <v>Муниципальное образование Новоладожское городское поселение</v>
      </c>
      <c r="E403" s="1" t="s">
        <v>39</v>
      </c>
      <c r="F403" s="1" t="s">
        <v>688</v>
      </c>
      <c r="G403" s="1" t="s">
        <v>6040</v>
      </c>
      <c r="H403" s="1" t="s">
        <v>1236</v>
      </c>
      <c r="I403" s="21">
        <f t="shared" si="55"/>
        <v>149574.66</v>
      </c>
      <c r="J403" s="21">
        <v>149574.66</v>
      </c>
      <c r="K403" s="21"/>
      <c r="L403" s="21"/>
      <c r="M403" s="1"/>
      <c r="N403" s="22">
        <f t="shared" si="57"/>
        <v>44925</v>
      </c>
      <c r="O403" s="5" t="s">
        <v>2447</v>
      </c>
      <c r="P403" s="5" t="s">
        <v>6787</v>
      </c>
      <c r="Q403" s="33">
        <f t="shared" si="58"/>
        <v>0</v>
      </c>
    </row>
    <row r="404" spans="1:17" ht="30" customHeight="1" x14ac:dyDescent="0.35">
      <c r="A404" s="1">
        <f t="shared" ref="A404:A467" si="61">A403+1</f>
        <v>387</v>
      </c>
      <c r="B404" s="1">
        <v>2021</v>
      </c>
      <c r="C404" s="1" t="s">
        <v>1205</v>
      </c>
      <c r="D404" s="1" t="str">
        <f t="shared" si="60"/>
        <v>Муниципальное образование Новоладожское городское поселение</v>
      </c>
      <c r="E404" s="1" t="s">
        <v>1381</v>
      </c>
      <c r="F404" s="1" t="s">
        <v>3856</v>
      </c>
      <c r="G404" s="1" t="s">
        <v>6040</v>
      </c>
      <c r="H404" s="1" t="s">
        <v>7431</v>
      </c>
      <c r="I404" s="21">
        <f t="shared" si="55"/>
        <v>3703732</v>
      </c>
      <c r="J404" s="21">
        <v>3703732</v>
      </c>
      <c r="K404" s="21"/>
      <c r="L404" s="21">
        <f>I404*2.14/100</f>
        <v>79259.86480000001</v>
      </c>
      <c r="M404" s="1"/>
      <c r="N404" s="22">
        <f t="shared" si="57"/>
        <v>44925</v>
      </c>
      <c r="O404" s="5" t="s">
        <v>2448</v>
      </c>
      <c r="P404" s="5" t="s">
        <v>6787</v>
      </c>
      <c r="Q404" s="33">
        <f t="shared" si="58"/>
        <v>0</v>
      </c>
    </row>
    <row r="405" spans="1:17" ht="30" customHeight="1" x14ac:dyDescent="0.35">
      <c r="A405" s="1">
        <f t="shared" si="61"/>
        <v>388</v>
      </c>
      <c r="B405" s="1">
        <v>2022</v>
      </c>
      <c r="C405" s="1" t="s">
        <v>1205</v>
      </c>
      <c r="D405" s="1" t="str">
        <f t="shared" si="60"/>
        <v>Муниципальное образование Новоладожское городское поселение</v>
      </c>
      <c r="E405" s="1" t="s">
        <v>1381</v>
      </c>
      <c r="F405" s="1" t="s">
        <v>3856</v>
      </c>
      <c r="G405" s="1" t="s">
        <v>6040</v>
      </c>
      <c r="H405" s="1" t="s">
        <v>7697</v>
      </c>
      <c r="I405" s="21">
        <f t="shared" si="55"/>
        <v>5492806.7999999998</v>
      </c>
      <c r="J405" s="21">
        <v>5492806.7999999998</v>
      </c>
      <c r="K405" s="21"/>
      <c r="L405" s="21">
        <f>I405*2.14/100</f>
        <v>117546.06552</v>
      </c>
      <c r="M405" s="1"/>
      <c r="N405" s="22">
        <f t="shared" si="57"/>
        <v>44925</v>
      </c>
      <c r="O405" s="5" t="s">
        <v>1289</v>
      </c>
      <c r="P405" s="5" t="s">
        <v>6787</v>
      </c>
      <c r="Q405" s="33">
        <f t="shared" si="58"/>
        <v>0</v>
      </c>
    </row>
    <row r="406" spans="1:17" ht="30" customHeight="1" x14ac:dyDescent="0.35">
      <c r="A406" s="1">
        <f t="shared" si="61"/>
        <v>389</v>
      </c>
      <c r="B406" s="1">
        <v>2021</v>
      </c>
      <c r="C406" s="1" t="s">
        <v>1205</v>
      </c>
      <c r="D406" s="1" t="str">
        <f t="shared" si="60"/>
        <v>Муниципальное образование Новоладожское городское поселение</v>
      </c>
      <c r="E406" s="1" t="s">
        <v>1635</v>
      </c>
      <c r="F406" s="1" t="s">
        <v>6106</v>
      </c>
      <c r="G406" s="1" t="s">
        <v>6040</v>
      </c>
      <c r="H406" s="1" t="s">
        <v>1236</v>
      </c>
      <c r="I406" s="21">
        <f t="shared" si="55"/>
        <v>629709.74</v>
      </c>
      <c r="J406" s="21">
        <v>629709.74</v>
      </c>
      <c r="K406" s="21"/>
      <c r="L406" s="21"/>
      <c r="M406" s="1"/>
      <c r="N406" s="22">
        <f t="shared" si="57"/>
        <v>44925</v>
      </c>
      <c r="O406" s="5" t="s">
        <v>2449</v>
      </c>
      <c r="P406" s="5" t="s">
        <v>6787</v>
      </c>
      <c r="Q406" s="33">
        <f t="shared" si="58"/>
        <v>0</v>
      </c>
    </row>
    <row r="407" spans="1:17" ht="30" customHeight="1" x14ac:dyDescent="0.35">
      <c r="A407" s="1">
        <f t="shared" si="61"/>
        <v>390</v>
      </c>
      <c r="B407" s="1">
        <v>2020</v>
      </c>
      <c r="C407" s="1" t="s">
        <v>1205</v>
      </c>
      <c r="D407" s="1" t="str">
        <f t="shared" si="60"/>
        <v>Муниципальное образование Новоладожское городское поселение</v>
      </c>
      <c r="E407" s="1" t="s">
        <v>40</v>
      </c>
      <c r="F407" s="1" t="s">
        <v>689</v>
      </c>
      <c r="G407" s="1" t="s">
        <v>6040</v>
      </c>
      <c r="H407" s="1" t="s">
        <v>7434</v>
      </c>
      <c r="I407" s="21">
        <f t="shared" si="55"/>
        <v>332379.28000000003</v>
      </c>
      <c r="J407" s="21">
        <v>332379.28000000003</v>
      </c>
      <c r="K407" s="21"/>
      <c r="L407" s="21">
        <f>I407*2.14/100</f>
        <v>7112.9165920000014</v>
      </c>
      <c r="M407" s="1"/>
      <c r="N407" s="22">
        <f t="shared" si="57"/>
        <v>44925</v>
      </c>
      <c r="O407" s="5" t="s">
        <v>2450</v>
      </c>
      <c r="P407" s="5" t="s">
        <v>6787</v>
      </c>
      <c r="Q407" s="33">
        <f t="shared" si="58"/>
        <v>0</v>
      </c>
    </row>
    <row r="408" spans="1:17" ht="30" customHeight="1" x14ac:dyDescent="0.35">
      <c r="A408" s="1">
        <f t="shared" si="61"/>
        <v>391</v>
      </c>
      <c r="B408" s="1">
        <v>2021</v>
      </c>
      <c r="C408" s="1" t="s">
        <v>1205</v>
      </c>
      <c r="D408" s="1" t="str">
        <f t="shared" si="60"/>
        <v>Муниципальное образование Новоладожское городское поселение</v>
      </c>
      <c r="E408" s="1" t="s">
        <v>40</v>
      </c>
      <c r="F408" s="1" t="s">
        <v>689</v>
      </c>
      <c r="G408" s="1" t="s">
        <v>6040</v>
      </c>
      <c r="H408" s="1" t="s">
        <v>1236</v>
      </c>
      <c r="I408" s="21">
        <f t="shared" si="55"/>
        <v>72561.89</v>
      </c>
      <c r="J408" s="21">
        <v>72561.89</v>
      </c>
      <c r="K408" s="21"/>
      <c r="L408" s="21"/>
      <c r="M408" s="1"/>
      <c r="N408" s="22">
        <f t="shared" si="57"/>
        <v>44925</v>
      </c>
      <c r="O408" s="5" t="s">
        <v>220</v>
      </c>
      <c r="P408" s="5" t="s">
        <v>6787</v>
      </c>
      <c r="Q408" s="33">
        <f t="shared" si="58"/>
        <v>0</v>
      </c>
    </row>
    <row r="409" spans="1:17" ht="30" customHeight="1" x14ac:dyDescent="0.35">
      <c r="A409" s="1">
        <f t="shared" si="61"/>
        <v>392</v>
      </c>
      <c r="B409" s="1">
        <v>2022</v>
      </c>
      <c r="C409" s="1" t="s">
        <v>1205</v>
      </c>
      <c r="D409" s="1" t="str">
        <f t="shared" si="60"/>
        <v>Муниципальное образование Новоладожское городское поселение</v>
      </c>
      <c r="E409" s="1" t="s">
        <v>40</v>
      </c>
      <c r="F409" s="1" t="s">
        <v>689</v>
      </c>
      <c r="G409" s="1" t="s">
        <v>6040</v>
      </c>
      <c r="H409" s="1" t="s">
        <v>1236</v>
      </c>
      <c r="I409" s="21">
        <f t="shared" si="55"/>
        <v>174568.57</v>
      </c>
      <c r="J409" s="21">
        <v>174568.57</v>
      </c>
      <c r="K409" s="21"/>
      <c r="L409" s="21"/>
      <c r="M409" s="1"/>
      <c r="N409" s="22">
        <f t="shared" si="57"/>
        <v>44925</v>
      </c>
      <c r="O409" s="5" t="s">
        <v>2451</v>
      </c>
      <c r="P409" s="5" t="s">
        <v>6787</v>
      </c>
      <c r="Q409" s="33">
        <f t="shared" si="58"/>
        <v>0</v>
      </c>
    </row>
    <row r="410" spans="1:17" ht="30" customHeight="1" x14ac:dyDescent="0.35">
      <c r="A410" s="1">
        <f t="shared" si="61"/>
        <v>393</v>
      </c>
      <c r="B410" s="1">
        <v>2020</v>
      </c>
      <c r="C410" s="1" t="s">
        <v>1205</v>
      </c>
      <c r="D410" s="1" t="str">
        <f t="shared" si="60"/>
        <v>Муниципальное образование Новоладожское городское поселение</v>
      </c>
      <c r="E410" s="1" t="s">
        <v>41</v>
      </c>
      <c r="F410" s="1" t="s">
        <v>4101</v>
      </c>
      <c r="G410" s="1" t="s">
        <v>6040</v>
      </c>
      <c r="H410" s="1" t="s">
        <v>7434</v>
      </c>
      <c r="I410" s="21">
        <f t="shared" ref="I410:I471" si="62">J410+K410</f>
        <v>401710.51</v>
      </c>
      <c r="J410" s="21">
        <v>401710.51</v>
      </c>
      <c r="K410" s="21"/>
      <c r="L410" s="21">
        <f>I410*2.14/100</f>
        <v>8596.6049140000014</v>
      </c>
      <c r="M410" s="1"/>
      <c r="N410" s="22">
        <f t="shared" si="57"/>
        <v>44925</v>
      </c>
      <c r="O410" s="5" t="s">
        <v>2452</v>
      </c>
      <c r="P410" s="5" t="s">
        <v>6787</v>
      </c>
      <c r="Q410" s="33">
        <f t="shared" si="58"/>
        <v>0</v>
      </c>
    </row>
    <row r="411" spans="1:17" ht="30" customHeight="1" x14ac:dyDescent="0.35">
      <c r="A411" s="1">
        <f t="shared" si="61"/>
        <v>394</v>
      </c>
      <c r="B411" s="1">
        <v>2021</v>
      </c>
      <c r="C411" s="1" t="s">
        <v>1205</v>
      </c>
      <c r="D411" s="1" t="str">
        <f t="shared" si="60"/>
        <v>Муниципальное образование Новоладожское городское поселение</v>
      </c>
      <c r="E411" s="1" t="s">
        <v>41</v>
      </c>
      <c r="F411" s="1" t="s">
        <v>4101</v>
      </c>
      <c r="G411" s="1" t="s">
        <v>6040</v>
      </c>
      <c r="H411" s="1" t="s">
        <v>1236</v>
      </c>
      <c r="I411" s="21">
        <f t="shared" si="62"/>
        <v>182164.87</v>
      </c>
      <c r="J411" s="21">
        <v>182164.87</v>
      </c>
      <c r="K411" s="21"/>
      <c r="L411" s="21"/>
      <c r="M411" s="1"/>
      <c r="N411" s="22">
        <f t="shared" si="57"/>
        <v>44925</v>
      </c>
      <c r="O411" s="5" t="s">
        <v>490</v>
      </c>
      <c r="P411" s="5" t="s">
        <v>6787</v>
      </c>
      <c r="Q411" s="33">
        <f t="shared" si="58"/>
        <v>0</v>
      </c>
    </row>
    <row r="412" spans="1:17" ht="30" customHeight="1" x14ac:dyDescent="0.35">
      <c r="A412" s="1">
        <f t="shared" si="61"/>
        <v>395</v>
      </c>
      <c r="B412" s="1">
        <v>2020</v>
      </c>
      <c r="C412" s="1" t="s">
        <v>1205</v>
      </c>
      <c r="D412" s="1" t="str">
        <f t="shared" si="60"/>
        <v>Муниципальное образование Новоладожское городское поселение</v>
      </c>
      <c r="E412" s="1" t="s">
        <v>42</v>
      </c>
      <c r="F412" s="1" t="s">
        <v>690</v>
      </c>
      <c r="G412" s="1" t="s">
        <v>6040</v>
      </c>
      <c r="H412" s="1" t="s">
        <v>7434</v>
      </c>
      <c r="I412" s="21">
        <f t="shared" si="62"/>
        <v>288700.39</v>
      </c>
      <c r="J412" s="21">
        <v>288700.39</v>
      </c>
      <c r="K412" s="21"/>
      <c r="L412" s="21">
        <f>I412*2.14/100</f>
        <v>6178.1883460000008</v>
      </c>
      <c r="M412" s="1"/>
      <c r="N412" s="22">
        <f t="shared" si="57"/>
        <v>44925</v>
      </c>
      <c r="O412" s="5" t="s">
        <v>491</v>
      </c>
      <c r="P412" s="5" t="s">
        <v>6787</v>
      </c>
      <c r="Q412" s="33">
        <f t="shared" si="58"/>
        <v>0</v>
      </c>
    </row>
    <row r="413" spans="1:17" ht="30" customHeight="1" x14ac:dyDescent="0.35">
      <c r="A413" s="1">
        <f t="shared" si="61"/>
        <v>396</v>
      </c>
      <c r="B413" s="1">
        <v>2020</v>
      </c>
      <c r="C413" s="1" t="s">
        <v>1205</v>
      </c>
      <c r="D413" s="1" t="str">
        <f t="shared" si="60"/>
        <v>Муниципальное образование Новоладожское городское поселение</v>
      </c>
      <c r="E413" s="1" t="s">
        <v>42</v>
      </c>
      <c r="F413" s="1" t="s">
        <v>690</v>
      </c>
      <c r="G413" s="1" t="s">
        <v>6040</v>
      </c>
      <c r="H413" s="1" t="s">
        <v>7432</v>
      </c>
      <c r="I413" s="21">
        <f t="shared" si="62"/>
        <v>120378.9</v>
      </c>
      <c r="J413" s="21">
        <v>120378.9</v>
      </c>
      <c r="K413" s="21"/>
      <c r="L413" s="21">
        <f>I413*2.14/100</f>
        <v>2576.1084599999999</v>
      </c>
      <c r="M413" s="1"/>
      <c r="N413" s="22">
        <f t="shared" si="57"/>
        <v>44925</v>
      </c>
      <c r="O413" s="5" t="s">
        <v>492</v>
      </c>
      <c r="P413" s="5" t="s">
        <v>6787</v>
      </c>
      <c r="Q413" s="33">
        <f t="shared" si="58"/>
        <v>0</v>
      </c>
    </row>
    <row r="414" spans="1:17" ht="30" customHeight="1" x14ac:dyDescent="0.35">
      <c r="A414" s="1">
        <f t="shared" si="61"/>
        <v>397</v>
      </c>
      <c r="B414" s="1">
        <v>2021</v>
      </c>
      <c r="C414" s="1" t="s">
        <v>1205</v>
      </c>
      <c r="D414" s="1" t="str">
        <f t="shared" si="60"/>
        <v>Муниципальное образование Новоладожское городское поселение</v>
      </c>
      <c r="E414" s="1" t="s">
        <v>42</v>
      </c>
      <c r="F414" s="1" t="s">
        <v>690</v>
      </c>
      <c r="G414" s="1" t="s">
        <v>6040</v>
      </c>
      <c r="H414" s="1" t="s">
        <v>1236</v>
      </c>
      <c r="I414" s="21">
        <f t="shared" si="62"/>
        <v>131386.03</v>
      </c>
      <c r="J414" s="21">
        <v>131386.03</v>
      </c>
      <c r="K414" s="21"/>
      <c r="L414" s="21"/>
      <c r="M414" s="1"/>
      <c r="N414" s="22">
        <f t="shared" si="57"/>
        <v>44925</v>
      </c>
      <c r="O414" s="5" t="s">
        <v>493</v>
      </c>
      <c r="P414" s="5" t="s">
        <v>6787</v>
      </c>
      <c r="Q414" s="33">
        <f t="shared" si="58"/>
        <v>0</v>
      </c>
    </row>
    <row r="415" spans="1:17" ht="30" customHeight="1" x14ac:dyDescent="0.35">
      <c r="A415" s="1">
        <f t="shared" si="61"/>
        <v>398</v>
      </c>
      <c r="B415" s="1">
        <v>2020</v>
      </c>
      <c r="C415" s="1" t="s">
        <v>1205</v>
      </c>
      <c r="D415" s="1" t="str">
        <f t="shared" si="60"/>
        <v>Муниципальное образование Новоладожское городское поселение</v>
      </c>
      <c r="E415" s="1" t="s">
        <v>43</v>
      </c>
      <c r="F415" s="1" t="s">
        <v>691</v>
      </c>
      <c r="G415" s="1" t="s">
        <v>6040</v>
      </c>
      <c r="H415" s="1" t="s">
        <v>7434</v>
      </c>
      <c r="I415" s="21">
        <f t="shared" si="62"/>
        <v>309429.2</v>
      </c>
      <c r="J415" s="21">
        <v>309429.2</v>
      </c>
      <c r="K415" s="21"/>
      <c r="L415" s="21">
        <f>I415*2.14/100</f>
        <v>6621.7848800000002</v>
      </c>
      <c r="M415" s="1"/>
      <c r="N415" s="22">
        <f t="shared" si="57"/>
        <v>44925</v>
      </c>
      <c r="O415" s="5" t="s">
        <v>6788</v>
      </c>
      <c r="P415" s="5" t="s">
        <v>6787</v>
      </c>
      <c r="Q415" s="33">
        <f t="shared" si="58"/>
        <v>0</v>
      </c>
    </row>
    <row r="416" spans="1:17" ht="30" customHeight="1" x14ac:dyDescent="0.35">
      <c r="A416" s="1">
        <f t="shared" si="61"/>
        <v>399</v>
      </c>
      <c r="B416" s="1">
        <v>2020</v>
      </c>
      <c r="C416" s="1" t="s">
        <v>1205</v>
      </c>
      <c r="D416" s="1" t="str">
        <f t="shared" si="60"/>
        <v>Муниципальное образование Новоладожское городское поселение</v>
      </c>
      <c r="E416" s="1" t="s">
        <v>43</v>
      </c>
      <c r="F416" s="20" t="s">
        <v>691</v>
      </c>
      <c r="G416" s="1" t="s">
        <v>6040</v>
      </c>
      <c r="H416" s="1" t="s">
        <v>7433</v>
      </c>
      <c r="I416" s="21">
        <f t="shared" si="62"/>
        <v>499650.72</v>
      </c>
      <c r="J416" s="21">
        <v>499650.72</v>
      </c>
      <c r="K416" s="21"/>
      <c r="L416" s="21">
        <f>I416*2.14/100</f>
        <v>10692.525408000001</v>
      </c>
      <c r="M416" s="1"/>
      <c r="N416" s="22">
        <f t="shared" si="57"/>
        <v>44925</v>
      </c>
      <c r="O416" s="5" t="s">
        <v>2428</v>
      </c>
      <c r="P416" s="5" t="s">
        <v>6787</v>
      </c>
      <c r="Q416" s="33">
        <f t="shared" si="58"/>
        <v>0</v>
      </c>
    </row>
    <row r="417" spans="1:17" ht="30" customHeight="1" x14ac:dyDescent="0.35">
      <c r="A417" s="1">
        <f t="shared" si="61"/>
        <v>400</v>
      </c>
      <c r="B417" s="1">
        <v>2020</v>
      </c>
      <c r="C417" s="1" t="s">
        <v>1205</v>
      </c>
      <c r="D417" s="1" t="str">
        <f t="shared" si="60"/>
        <v>Муниципальное образование Новоладожское городское поселение</v>
      </c>
      <c r="E417" s="1" t="s">
        <v>43</v>
      </c>
      <c r="F417" s="20" t="s">
        <v>691</v>
      </c>
      <c r="G417" s="1" t="s">
        <v>6040</v>
      </c>
      <c r="H417" s="1" t="s">
        <v>7432</v>
      </c>
      <c r="I417" s="21">
        <f t="shared" si="62"/>
        <v>96264.95</v>
      </c>
      <c r="J417" s="21">
        <v>96264.95</v>
      </c>
      <c r="K417" s="21"/>
      <c r="L417" s="21">
        <f>I417*2.14/100</f>
        <v>2060.0699300000001</v>
      </c>
      <c r="M417" s="1"/>
      <c r="N417" s="22">
        <f t="shared" si="57"/>
        <v>44925</v>
      </c>
      <c r="O417" s="5" t="s">
        <v>2429</v>
      </c>
      <c r="P417" s="5" t="s">
        <v>6787</v>
      </c>
      <c r="Q417" s="33">
        <f t="shared" si="58"/>
        <v>0</v>
      </c>
    </row>
    <row r="418" spans="1:17" ht="30" customHeight="1" x14ac:dyDescent="0.35">
      <c r="A418" s="1">
        <f t="shared" si="61"/>
        <v>401</v>
      </c>
      <c r="B418" s="1">
        <v>2021</v>
      </c>
      <c r="C418" s="1" t="s">
        <v>1205</v>
      </c>
      <c r="D418" s="1" t="str">
        <f t="shared" si="60"/>
        <v>Муниципальное образование Новоладожское городское поселение</v>
      </c>
      <c r="E418" s="20" t="s">
        <v>43</v>
      </c>
      <c r="F418" s="20" t="s">
        <v>691</v>
      </c>
      <c r="G418" s="1" t="s">
        <v>6040</v>
      </c>
      <c r="H418" s="1" t="s">
        <v>1236</v>
      </c>
      <c r="I418" s="21">
        <f t="shared" si="62"/>
        <v>111091.32</v>
      </c>
      <c r="J418" s="21">
        <v>111091.32</v>
      </c>
      <c r="K418" s="21"/>
      <c r="L418" s="21"/>
      <c r="M418" s="1"/>
      <c r="N418" s="22">
        <f t="shared" si="57"/>
        <v>44925</v>
      </c>
      <c r="O418" s="5" t="s">
        <v>1281</v>
      </c>
      <c r="P418" s="5" t="s">
        <v>6787</v>
      </c>
      <c r="Q418" s="33">
        <f t="shared" si="58"/>
        <v>0</v>
      </c>
    </row>
    <row r="419" spans="1:17" ht="30" customHeight="1" x14ac:dyDescent="0.35">
      <c r="A419" s="1">
        <f t="shared" si="61"/>
        <v>402</v>
      </c>
      <c r="B419" s="1">
        <v>2022</v>
      </c>
      <c r="C419" s="1" t="s">
        <v>1205</v>
      </c>
      <c r="D419" s="1" t="str">
        <f t="shared" si="60"/>
        <v>Муниципальное образование Новоладожское городское поселение</v>
      </c>
      <c r="E419" s="1" t="s">
        <v>43</v>
      </c>
      <c r="F419" s="20" t="s">
        <v>691</v>
      </c>
      <c r="G419" s="1" t="s">
        <v>6040</v>
      </c>
      <c r="H419" s="1" t="s">
        <v>7677</v>
      </c>
      <c r="I419" s="21">
        <f t="shared" si="62"/>
        <v>1555808.4</v>
      </c>
      <c r="J419" s="21">
        <v>1555808.4</v>
      </c>
      <c r="K419" s="21"/>
      <c r="L419" s="21">
        <f>I419*2.14/100</f>
        <v>33294.299759999994</v>
      </c>
      <c r="M419" s="1"/>
      <c r="N419" s="22">
        <f t="shared" si="57"/>
        <v>44925</v>
      </c>
      <c r="O419" s="5" t="s">
        <v>2430</v>
      </c>
      <c r="P419" s="5" t="s">
        <v>6787</v>
      </c>
      <c r="Q419" s="33">
        <f t="shared" si="58"/>
        <v>0</v>
      </c>
    </row>
    <row r="420" spans="1:17" ht="30" customHeight="1" x14ac:dyDescent="0.35">
      <c r="A420" s="1">
        <f t="shared" si="61"/>
        <v>403</v>
      </c>
      <c r="B420" s="1">
        <v>2021</v>
      </c>
      <c r="C420" s="1" t="s">
        <v>1205</v>
      </c>
      <c r="D420" s="1" t="str">
        <f t="shared" si="60"/>
        <v>Муниципальное образование Новоладожское городское поселение</v>
      </c>
      <c r="E420" s="1" t="s">
        <v>1636</v>
      </c>
      <c r="F420" s="1" t="s">
        <v>4102</v>
      </c>
      <c r="G420" s="1" t="s">
        <v>6040</v>
      </c>
      <c r="H420" s="1" t="s">
        <v>1236</v>
      </c>
      <c r="I420" s="21">
        <f t="shared" si="62"/>
        <v>242049.62</v>
      </c>
      <c r="J420" s="21">
        <v>242049.62</v>
      </c>
      <c r="K420" s="21"/>
      <c r="L420" s="21"/>
      <c r="M420" s="1"/>
      <c r="N420" s="22">
        <f t="shared" si="57"/>
        <v>44925</v>
      </c>
      <c r="O420" s="5" t="s">
        <v>3209</v>
      </c>
      <c r="P420" s="5" t="s">
        <v>6787</v>
      </c>
      <c r="Q420" s="33">
        <f t="shared" si="58"/>
        <v>0</v>
      </c>
    </row>
    <row r="421" spans="1:17" ht="30" customHeight="1" x14ac:dyDescent="0.35">
      <c r="A421" s="1">
        <f t="shared" si="61"/>
        <v>404</v>
      </c>
      <c r="B421" s="1">
        <v>2020</v>
      </c>
      <c r="C421" s="1" t="s">
        <v>1205</v>
      </c>
      <c r="D421" s="1" t="str">
        <f t="shared" si="60"/>
        <v>Муниципальное образование Новоладожское городское поселение</v>
      </c>
      <c r="E421" s="1" t="s">
        <v>44</v>
      </c>
      <c r="F421" s="1" t="s">
        <v>692</v>
      </c>
      <c r="G421" s="1" t="s">
        <v>6040</v>
      </c>
      <c r="H421" s="1" t="s">
        <v>7434</v>
      </c>
      <c r="I421" s="21">
        <f t="shared" si="62"/>
        <v>460066.69</v>
      </c>
      <c r="J421" s="21">
        <v>460066.69</v>
      </c>
      <c r="K421" s="21"/>
      <c r="L421" s="21">
        <f>I421*2.14/100</f>
        <v>9845.4271660000013</v>
      </c>
      <c r="M421" s="1"/>
      <c r="N421" s="22">
        <f t="shared" si="57"/>
        <v>44925</v>
      </c>
      <c r="O421" s="5" t="s">
        <v>1345</v>
      </c>
      <c r="P421" s="5" t="s">
        <v>6787</v>
      </c>
      <c r="Q421" s="33">
        <f t="shared" si="58"/>
        <v>0</v>
      </c>
    </row>
    <row r="422" spans="1:17" ht="30" customHeight="1" x14ac:dyDescent="0.35">
      <c r="A422" s="1">
        <f t="shared" si="61"/>
        <v>405</v>
      </c>
      <c r="B422" s="1">
        <v>2021</v>
      </c>
      <c r="C422" s="1" t="s">
        <v>1205</v>
      </c>
      <c r="D422" s="1" t="str">
        <f t="shared" si="60"/>
        <v>Муниципальное образование Новоладожское городское поселение</v>
      </c>
      <c r="E422" s="1" t="s">
        <v>44</v>
      </c>
      <c r="F422" s="1" t="s">
        <v>692</v>
      </c>
      <c r="G422" s="1" t="s">
        <v>6040</v>
      </c>
      <c r="H422" s="1" t="s">
        <v>1236</v>
      </c>
      <c r="I422" s="21">
        <f t="shared" si="62"/>
        <v>211452.31</v>
      </c>
      <c r="J422" s="21">
        <v>211452.31</v>
      </c>
      <c r="K422" s="21"/>
      <c r="L422" s="21"/>
      <c r="M422" s="1"/>
      <c r="N422" s="22">
        <f t="shared" si="57"/>
        <v>44925</v>
      </c>
      <c r="O422" s="5" t="s">
        <v>3134</v>
      </c>
      <c r="P422" s="5" t="s">
        <v>6787</v>
      </c>
      <c r="Q422" s="33">
        <f t="shared" si="58"/>
        <v>0</v>
      </c>
    </row>
    <row r="423" spans="1:17" ht="30" customHeight="1" x14ac:dyDescent="0.35">
      <c r="A423" s="1">
        <f t="shared" si="61"/>
        <v>406</v>
      </c>
      <c r="B423" s="1">
        <v>2021</v>
      </c>
      <c r="C423" s="1" t="s">
        <v>1205</v>
      </c>
      <c r="D423" s="1" t="str">
        <f t="shared" si="60"/>
        <v>Муниципальное образование Новоладожское городское поселение</v>
      </c>
      <c r="E423" s="1" t="s">
        <v>1637</v>
      </c>
      <c r="F423" s="1" t="s">
        <v>4103</v>
      </c>
      <c r="G423" s="1" t="s">
        <v>6040</v>
      </c>
      <c r="H423" s="1" t="s">
        <v>1236</v>
      </c>
      <c r="I423" s="21">
        <f t="shared" si="62"/>
        <v>180645.5</v>
      </c>
      <c r="J423" s="21">
        <v>180645.5</v>
      </c>
      <c r="K423" s="21"/>
      <c r="L423" s="21"/>
      <c r="M423" s="1"/>
      <c r="N423" s="22">
        <f t="shared" si="57"/>
        <v>44925</v>
      </c>
      <c r="O423" s="5" t="s">
        <v>2431</v>
      </c>
      <c r="P423" s="5" t="s">
        <v>6787</v>
      </c>
      <c r="Q423" s="33">
        <f t="shared" si="58"/>
        <v>0</v>
      </c>
    </row>
    <row r="424" spans="1:17" ht="30" customHeight="1" x14ac:dyDescent="0.35">
      <c r="A424" s="1">
        <f t="shared" si="61"/>
        <v>407</v>
      </c>
      <c r="B424" s="1">
        <v>2021</v>
      </c>
      <c r="C424" s="1" t="s">
        <v>1205</v>
      </c>
      <c r="D424" s="1" t="str">
        <f t="shared" ref="D424:D455" si="63">VLOOKUP(E424,O:P,2,0)</f>
        <v>Муниципальное образование Новоладожское городское поселение</v>
      </c>
      <c r="E424" s="1" t="s">
        <v>1638</v>
      </c>
      <c r="F424" s="8" t="s">
        <v>4104</v>
      </c>
      <c r="G424" s="1" t="s">
        <v>6040</v>
      </c>
      <c r="H424" s="1" t="s">
        <v>1236</v>
      </c>
      <c r="I424" s="21">
        <f t="shared" si="62"/>
        <v>180645.5</v>
      </c>
      <c r="J424" s="21">
        <v>180645.5</v>
      </c>
      <c r="K424" s="21"/>
      <c r="L424" s="21"/>
      <c r="M424" s="1"/>
      <c r="N424" s="22">
        <f t="shared" si="57"/>
        <v>44925</v>
      </c>
      <c r="O424" s="5" t="s">
        <v>2432</v>
      </c>
      <c r="P424" s="5" t="s">
        <v>6787</v>
      </c>
      <c r="Q424" s="33">
        <f t="shared" si="58"/>
        <v>0</v>
      </c>
    </row>
    <row r="425" spans="1:17" ht="30" customHeight="1" x14ac:dyDescent="0.35">
      <c r="A425" s="1">
        <f t="shared" si="61"/>
        <v>408</v>
      </c>
      <c r="B425" s="1">
        <v>2021</v>
      </c>
      <c r="C425" s="1" t="s">
        <v>1205</v>
      </c>
      <c r="D425" s="1" t="str">
        <f t="shared" si="63"/>
        <v>Муниципальное образование Новоладожское городское поселение</v>
      </c>
      <c r="E425" s="1" t="s">
        <v>1639</v>
      </c>
      <c r="F425" s="8" t="s">
        <v>4105</v>
      </c>
      <c r="G425" s="1" t="s">
        <v>6040</v>
      </c>
      <c r="H425" s="1" t="s">
        <v>1236</v>
      </c>
      <c r="I425" s="21">
        <f t="shared" si="62"/>
        <v>197909.98</v>
      </c>
      <c r="J425" s="21">
        <v>197909.98</v>
      </c>
      <c r="K425" s="21"/>
      <c r="L425" s="21"/>
      <c r="M425" s="1"/>
      <c r="N425" s="22">
        <f t="shared" si="57"/>
        <v>44925</v>
      </c>
      <c r="O425" s="5" t="s">
        <v>2433</v>
      </c>
      <c r="P425" s="5" t="s">
        <v>6787</v>
      </c>
      <c r="Q425" s="33">
        <f t="shared" si="58"/>
        <v>0</v>
      </c>
    </row>
    <row r="426" spans="1:17" ht="30" customHeight="1" x14ac:dyDescent="0.35">
      <c r="A426" s="1">
        <f t="shared" si="61"/>
        <v>409</v>
      </c>
      <c r="B426" s="1">
        <v>2021</v>
      </c>
      <c r="C426" s="1" t="s">
        <v>1205</v>
      </c>
      <c r="D426" s="1" t="str">
        <f t="shared" si="63"/>
        <v>Муниципальное образование Новоладожское городское поселение</v>
      </c>
      <c r="E426" s="1" t="s">
        <v>1640</v>
      </c>
      <c r="F426" s="8" t="s">
        <v>4106</v>
      </c>
      <c r="G426" s="1" t="s">
        <v>6040</v>
      </c>
      <c r="H426" s="1" t="s">
        <v>1236</v>
      </c>
      <c r="I426" s="21">
        <f t="shared" si="62"/>
        <v>181437.44</v>
      </c>
      <c r="J426" s="21">
        <v>181437.44</v>
      </c>
      <c r="K426" s="21"/>
      <c r="L426" s="21"/>
      <c r="M426" s="1"/>
      <c r="N426" s="22">
        <f t="shared" si="57"/>
        <v>44925</v>
      </c>
      <c r="O426" s="5" t="s">
        <v>3127</v>
      </c>
      <c r="P426" s="5" t="s">
        <v>6787</v>
      </c>
      <c r="Q426" s="33">
        <f t="shared" si="58"/>
        <v>0</v>
      </c>
    </row>
    <row r="427" spans="1:17" ht="30" customHeight="1" x14ac:dyDescent="0.35">
      <c r="A427" s="1">
        <f t="shared" si="61"/>
        <v>410</v>
      </c>
      <c r="B427" s="1">
        <v>2021</v>
      </c>
      <c r="C427" s="1" t="s">
        <v>1205</v>
      </c>
      <c r="D427" s="1" t="str">
        <f t="shared" si="63"/>
        <v>Муниципальное образование Новоладожское городское поселение</v>
      </c>
      <c r="E427" s="1" t="s">
        <v>1641</v>
      </c>
      <c r="F427" s="8" t="s">
        <v>4107</v>
      </c>
      <c r="G427" s="1" t="s">
        <v>6040</v>
      </c>
      <c r="H427" s="1" t="s">
        <v>1236</v>
      </c>
      <c r="I427" s="21">
        <f t="shared" si="62"/>
        <v>180407.92</v>
      </c>
      <c r="J427" s="21">
        <v>180407.92</v>
      </c>
      <c r="K427" s="21"/>
      <c r="L427" s="21"/>
      <c r="M427" s="1"/>
      <c r="N427" s="22">
        <f t="shared" si="57"/>
        <v>44925</v>
      </c>
      <c r="O427" s="5" t="s">
        <v>3210</v>
      </c>
      <c r="P427" s="5" t="s">
        <v>6787</v>
      </c>
      <c r="Q427" s="33">
        <f t="shared" si="58"/>
        <v>0</v>
      </c>
    </row>
    <row r="428" spans="1:17" ht="30" customHeight="1" x14ac:dyDescent="0.35">
      <c r="A428" s="1">
        <f t="shared" si="61"/>
        <v>411</v>
      </c>
      <c r="B428" s="1">
        <v>2020</v>
      </c>
      <c r="C428" s="1" t="s">
        <v>1205</v>
      </c>
      <c r="D428" s="1" t="str">
        <f t="shared" si="63"/>
        <v>Муниципальное образование Новоладожское городское поселение</v>
      </c>
      <c r="E428" s="1" t="s">
        <v>45</v>
      </c>
      <c r="F428" s="1" t="s">
        <v>693</v>
      </c>
      <c r="G428" s="1" t="s">
        <v>6040</v>
      </c>
      <c r="H428" s="1" t="s">
        <v>7434</v>
      </c>
      <c r="I428" s="21">
        <f t="shared" si="62"/>
        <v>269151.62</v>
      </c>
      <c r="J428" s="21">
        <v>269151.62</v>
      </c>
      <c r="K428" s="21"/>
      <c r="L428" s="21">
        <f>I428*2.14/100</f>
        <v>5759.8446680000006</v>
      </c>
      <c r="M428" s="1"/>
      <c r="N428" s="22">
        <f t="shared" si="57"/>
        <v>44925</v>
      </c>
      <c r="O428" s="5" t="s">
        <v>217</v>
      </c>
      <c r="P428" s="5" t="s">
        <v>6787</v>
      </c>
      <c r="Q428" s="33">
        <f t="shared" si="58"/>
        <v>0</v>
      </c>
    </row>
    <row r="429" spans="1:17" ht="30" customHeight="1" x14ac:dyDescent="0.35">
      <c r="A429" s="1">
        <f t="shared" si="61"/>
        <v>412</v>
      </c>
      <c r="B429" s="1">
        <v>2020</v>
      </c>
      <c r="C429" s="1" t="s">
        <v>1205</v>
      </c>
      <c r="D429" s="1" t="str">
        <f t="shared" si="63"/>
        <v>Муниципальное образование Новоладожское городское поселение</v>
      </c>
      <c r="E429" s="1" t="s">
        <v>45</v>
      </c>
      <c r="F429" s="1" t="s">
        <v>693</v>
      </c>
      <c r="G429" s="1" t="s">
        <v>6040</v>
      </c>
      <c r="H429" s="1" t="s">
        <v>7432</v>
      </c>
      <c r="I429" s="21">
        <f t="shared" si="62"/>
        <v>513782.75</v>
      </c>
      <c r="J429" s="21">
        <v>513782.75</v>
      </c>
      <c r="K429" s="21"/>
      <c r="L429" s="21">
        <f>I429*2.14/100</f>
        <v>10994.950849999999</v>
      </c>
      <c r="M429" s="1"/>
      <c r="N429" s="22">
        <f t="shared" si="57"/>
        <v>44925</v>
      </c>
      <c r="O429" s="5" t="s">
        <v>2434</v>
      </c>
      <c r="P429" s="5" t="s">
        <v>6787</v>
      </c>
      <c r="Q429" s="33">
        <f t="shared" si="58"/>
        <v>0</v>
      </c>
    </row>
    <row r="430" spans="1:17" ht="30" customHeight="1" x14ac:dyDescent="0.35">
      <c r="A430" s="1">
        <f t="shared" si="61"/>
        <v>413</v>
      </c>
      <c r="B430" s="1">
        <v>2021</v>
      </c>
      <c r="C430" s="1" t="s">
        <v>1205</v>
      </c>
      <c r="D430" s="1" t="str">
        <f t="shared" si="63"/>
        <v>Муниципальное образование Новоладожское городское поселение</v>
      </c>
      <c r="E430" s="1" t="s">
        <v>45</v>
      </c>
      <c r="F430" s="1" t="s">
        <v>693</v>
      </c>
      <c r="G430" s="1" t="s">
        <v>6040</v>
      </c>
      <c r="H430" s="1" t="s">
        <v>1236</v>
      </c>
      <c r="I430" s="21">
        <f t="shared" si="62"/>
        <v>181199.87</v>
      </c>
      <c r="J430" s="21">
        <v>181199.87</v>
      </c>
      <c r="K430" s="21"/>
      <c r="L430" s="21"/>
      <c r="M430" s="1"/>
      <c r="N430" s="22">
        <f t="shared" si="57"/>
        <v>44925</v>
      </c>
      <c r="O430" s="5" t="s">
        <v>2435</v>
      </c>
      <c r="P430" s="5" t="s">
        <v>6787</v>
      </c>
      <c r="Q430" s="33">
        <f t="shared" si="58"/>
        <v>0</v>
      </c>
    </row>
    <row r="431" spans="1:17" ht="30" customHeight="1" x14ac:dyDescent="0.35">
      <c r="A431" s="1">
        <f t="shared" si="61"/>
        <v>414</v>
      </c>
      <c r="B431" s="1">
        <v>2021</v>
      </c>
      <c r="C431" s="1" t="s">
        <v>1205</v>
      </c>
      <c r="D431" s="1" t="str">
        <f t="shared" si="63"/>
        <v>Муниципальное образование Новоладожское городское поселение</v>
      </c>
      <c r="E431" s="1" t="s">
        <v>1642</v>
      </c>
      <c r="F431" s="1" t="s">
        <v>4108</v>
      </c>
      <c r="G431" s="1" t="s">
        <v>6040</v>
      </c>
      <c r="H431" s="1" t="s">
        <v>1236</v>
      </c>
      <c r="I431" s="21">
        <f t="shared" si="62"/>
        <v>198034.94</v>
      </c>
      <c r="J431" s="21">
        <v>198034.94</v>
      </c>
      <c r="K431" s="21"/>
      <c r="L431" s="21"/>
      <c r="M431" s="1"/>
      <c r="N431" s="22">
        <f t="shared" si="57"/>
        <v>44925</v>
      </c>
      <c r="O431" s="5" t="s">
        <v>2436</v>
      </c>
      <c r="P431" s="5" t="s">
        <v>6787</v>
      </c>
      <c r="Q431" s="33">
        <f t="shared" si="58"/>
        <v>0</v>
      </c>
    </row>
    <row r="432" spans="1:17" ht="30" customHeight="1" x14ac:dyDescent="0.35">
      <c r="A432" s="1">
        <f t="shared" si="61"/>
        <v>415</v>
      </c>
      <c r="B432" s="1">
        <v>2020</v>
      </c>
      <c r="C432" s="1" t="s">
        <v>1205</v>
      </c>
      <c r="D432" s="1" t="str">
        <f t="shared" si="63"/>
        <v>Муниципальное образование Новоладожское городское поселение</v>
      </c>
      <c r="E432" s="1" t="s">
        <v>46</v>
      </c>
      <c r="F432" s="1" t="s">
        <v>694</v>
      </c>
      <c r="G432" s="1" t="s">
        <v>6040</v>
      </c>
      <c r="H432" s="1" t="s">
        <v>7434</v>
      </c>
      <c r="I432" s="21">
        <f t="shared" si="62"/>
        <v>748942.08</v>
      </c>
      <c r="J432" s="21">
        <v>748942.08</v>
      </c>
      <c r="K432" s="21"/>
      <c r="L432" s="21">
        <f>I432*2.14/100</f>
        <v>16027.360512000001</v>
      </c>
      <c r="M432" s="1"/>
      <c r="N432" s="22">
        <f t="shared" si="57"/>
        <v>44925</v>
      </c>
      <c r="O432" s="5" t="s">
        <v>3211</v>
      </c>
      <c r="P432" s="5" t="s">
        <v>6787</v>
      </c>
      <c r="Q432" s="33">
        <f t="shared" si="58"/>
        <v>0</v>
      </c>
    </row>
    <row r="433" spans="1:17" ht="30" customHeight="1" x14ac:dyDescent="0.35">
      <c r="A433" s="1">
        <f t="shared" si="61"/>
        <v>416</v>
      </c>
      <c r="B433" s="1">
        <v>2021</v>
      </c>
      <c r="C433" s="1" t="s">
        <v>1205</v>
      </c>
      <c r="D433" s="1" t="str">
        <f t="shared" si="63"/>
        <v>Муниципальное образование Новоладожское городское поселение</v>
      </c>
      <c r="E433" s="1" t="s">
        <v>46</v>
      </c>
      <c r="F433" s="1" t="s">
        <v>694</v>
      </c>
      <c r="G433" s="1" t="s">
        <v>6040</v>
      </c>
      <c r="H433" s="1" t="s">
        <v>1236</v>
      </c>
      <c r="I433" s="21">
        <f t="shared" si="62"/>
        <v>296637.52</v>
      </c>
      <c r="J433" s="21">
        <v>296637.52</v>
      </c>
      <c r="K433" s="21"/>
      <c r="L433" s="21"/>
      <c r="M433" s="1"/>
      <c r="N433" s="22">
        <f t="shared" si="57"/>
        <v>44925</v>
      </c>
      <c r="O433" s="5" t="s">
        <v>2437</v>
      </c>
      <c r="P433" s="5" t="s">
        <v>6787</v>
      </c>
      <c r="Q433" s="33">
        <f t="shared" si="58"/>
        <v>0</v>
      </c>
    </row>
    <row r="434" spans="1:17" ht="30" customHeight="1" x14ac:dyDescent="0.35">
      <c r="A434" s="1">
        <f t="shared" si="61"/>
        <v>417</v>
      </c>
      <c r="B434" s="1">
        <v>2020</v>
      </c>
      <c r="C434" s="1" t="s">
        <v>1205</v>
      </c>
      <c r="D434" s="1" t="str">
        <f t="shared" si="63"/>
        <v>Муниципальное образование Новоладожское городское поселение</v>
      </c>
      <c r="E434" s="1" t="s">
        <v>47</v>
      </c>
      <c r="F434" s="1" t="s">
        <v>695</v>
      </c>
      <c r="G434" s="1" t="s">
        <v>6040</v>
      </c>
      <c r="H434" s="1" t="s">
        <v>7434</v>
      </c>
      <c r="I434" s="21">
        <f t="shared" si="62"/>
        <v>326661.8</v>
      </c>
      <c r="J434" s="21">
        <v>326661.8</v>
      </c>
      <c r="K434" s="21"/>
      <c r="L434" s="21">
        <f>I434*2.14/100</f>
        <v>6990.5625199999995</v>
      </c>
      <c r="M434" s="1"/>
      <c r="N434" s="22">
        <f t="shared" si="57"/>
        <v>44925</v>
      </c>
      <c r="O434" s="5" t="s">
        <v>1407</v>
      </c>
      <c r="P434" s="5" t="s">
        <v>6787</v>
      </c>
      <c r="Q434" s="33">
        <f t="shared" si="58"/>
        <v>0</v>
      </c>
    </row>
    <row r="435" spans="1:17" ht="30" customHeight="1" x14ac:dyDescent="0.35">
      <c r="A435" s="1">
        <f t="shared" si="61"/>
        <v>418</v>
      </c>
      <c r="B435" s="1">
        <v>2021</v>
      </c>
      <c r="C435" s="1" t="s">
        <v>1205</v>
      </c>
      <c r="D435" s="1" t="str">
        <f t="shared" si="63"/>
        <v>Муниципальное образование Новоладожское городское поселение</v>
      </c>
      <c r="E435" s="1" t="s">
        <v>47</v>
      </c>
      <c r="F435" s="1" t="s">
        <v>695</v>
      </c>
      <c r="G435" s="1" t="s">
        <v>6040</v>
      </c>
      <c r="H435" s="1" t="s">
        <v>1236</v>
      </c>
      <c r="I435" s="21">
        <f t="shared" si="62"/>
        <v>201077.78</v>
      </c>
      <c r="J435" s="21">
        <v>201077.78</v>
      </c>
      <c r="K435" s="21"/>
      <c r="L435" s="21"/>
      <c r="M435" s="1"/>
      <c r="N435" s="22">
        <f t="shared" si="57"/>
        <v>44925</v>
      </c>
      <c r="O435" s="5" t="s">
        <v>2438</v>
      </c>
      <c r="P435" s="5" t="s">
        <v>6787</v>
      </c>
      <c r="Q435" s="33">
        <f t="shared" si="58"/>
        <v>0</v>
      </c>
    </row>
    <row r="436" spans="1:17" ht="30" customHeight="1" x14ac:dyDescent="0.35">
      <c r="A436" s="1">
        <f t="shared" si="61"/>
        <v>419</v>
      </c>
      <c r="B436" s="1" t="s">
        <v>7369</v>
      </c>
      <c r="C436" s="1" t="s">
        <v>1205</v>
      </c>
      <c r="D436" s="1" t="str">
        <f t="shared" si="63"/>
        <v>Муниципальное образование Новоладожское городское поселение</v>
      </c>
      <c r="E436" s="1" t="s">
        <v>3694</v>
      </c>
      <c r="F436" s="1" t="s">
        <v>7461</v>
      </c>
      <c r="G436" s="1" t="s">
        <v>6040</v>
      </c>
      <c r="H436" s="1" t="s">
        <v>1236</v>
      </c>
      <c r="I436" s="21">
        <f t="shared" si="62"/>
        <v>391422</v>
      </c>
      <c r="J436" s="21">
        <v>391422</v>
      </c>
      <c r="K436" s="21"/>
      <c r="L436" s="21"/>
      <c r="M436" s="1"/>
      <c r="N436" s="22">
        <f t="shared" si="57"/>
        <v>44925</v>
      </c>
      <c r="O436" s="5" t="s">
        <v>3212</v>
      </c>
      <c r="P436" s="5" t="s">
        <v>6787</v>
      </c>
      <c r="Q436" s="33">
        <f t="shared" si="58"/>
        <v>0</v>
      </c>
    </row>
    <row r="437" spans="1:17" ht="30" customHeight="1" x14ac:dyDescent="0.35">
      <c r="A437" s="1">
        <f t="shared" si="61"/>
        <v>420</v>
      </c>
      <c r="B437" s="1">
        <v>2020</v>
      </c>
      <c r="C437" s="1" t="s">
        <v>1205</v>
      </c>
      <c r="D437" s="1" t="str">
        <f t="shared" si="63"/>
        <v>Муниципальное образование Новоладожское городское поселение</v>
      </c>
      <c r="E437" s="1" t="s">
        <v>48</v>
      </c>
      <c r="F437" s="1" t="s">
        <v>696</v>
      </c>
      <c r="G437" s="1" t="s">
        <v>6040</v>
      </c>
      <c r="H437" s="1" t="s">
        <v>7434</v>
      </c>
      <c r="I437" s="21">
        <f t="shared" si="62"/>
        <v>332683.26</v>
      </c>
      <c r="J437" s="21">
        <v>332683.26</v>
      </c>
      <c r="K437" s="21"/>
      <c r="L437" s="21">
        <f>I437*2.14/100</f>
        <v>7119.4217640000015</v>
      </c>
      <c r="M437" s="1"/>
      <c r="N437" s="22">
        <f t="shared" si="57"/>
        <v>44925</v>
      </c>
      <c r="O437" s="5" t="s">
        <v>1282</v>
      </c>
      <c r="P437" s="5" t="s">
        <v>6787</v>
      </c>
      <c r="Q437" s="33">
        <f t="shared" si="58"/>
        <v>0</v>
      </c>
    </row>
    <row r="438" spans="1:17" ht="30" customHeight="1" x14ac:dyDescent="0.35">
      <c r="A438" s="1">
        <f t="shared" si="61"/>
        <v>421</v>
      </c>
      <c r="B438" s="1">
        <v>2020</v>
      </c>
      <c r="C438" s="1" t="s">
        <v>1205</v>
      </c>
      <c r="D438" s="1" t="str">
        <f t="shared" si="63"/>
        <v>Муниципальное образование Новоладожское городское поселение</v>
      </c>
      <c r="E438" s="1" t="s">
        <v>48</v>
      </c>
      <c r="F438" s="1" t="s">
        <v>696</v>
      </c>
      <c r="G438" s="1" t="s">
        <v>6040</v>
      </c>
      <c r="H438" s="1" t="s">
        <v>7433</v>
      </c>
      <c r="I438" s="21">
        <f t="shared" si="62"/>
        <v>976321.84</v>
      </c>
      <c r="J438" s="21">
        <v>976321.84</v>
      </c>
      <c r="K438" s="21"/>
      <c r="L438" s="21">
        <f>I438*2.14/100</f>
        <v>20893.287376</v>
      </c>
      <c r="M438" s="1"/>
      <c r="N438" s="22">
        <f t="shared" si="57"/>
        <v>44925</v>
      </c>
      <c r="O438" s="5" t="s">
        <v>2439</v>
      </c>
      <c r="P438" s="5" t="s">
        <v>6787</v>
      </c>
      <c r="Q438" s="33">
        <f t="shared" si="58"/>
        <v>0</v>
      </c>
    </row>
    <row r="439" spans="1:17" ht="30" customHeight="1" x14ac:dyDescent="0.35">
      <c r="A439" s="1">
        <f t="shared" si="61"/>
        <v>422</v>
      </c>
      <c r="B439" s="1">
        <v>2021</v>
      </c>
      <c r="C439" s="1" t="s">
        <v>1205</v>
      </c>
      <c r="D439" s="1" t="str">
        <f t="shared" si="63"/>
        <v>Муниципальное образование Новоладожское городское поселение</v>
      </c>
      <c r="E439" s="1" t="s">
        <v>48</v>
      </c>
      <c r="F439" s="1" t="s">
        <v>696</v>
      </c>
      <c r="G439" s="1" t="s">
        <v>6040</v>
      </c>
      <c r="H439" s="1" t="s">
        <v>1236</v>
      </c>
      <c r="I439" s="21">
        <f t="shared" si="62"/>
        <v>160747.48000000001</v>
      </c>
      <c r="J439" s="21">
        <v>160747.48000000001</v>
      </c>
      <c r="K439" s="21"/>
      <c r="L439" s="21"/>
      <c r="M439" s="1"/>
      <c r="N439" s="22">
        <f t="shared" si="57"/>
        <v>44925</v>
      </c>
      <c r="O439" s="5" t="s">
        <v>2418</v>
      </c>
      <c r="P439" s="5" t="s">
        <v>6787</v>
      </c>
      <c r="Q439" s="33">
        <f t="shared" si="58"/>
        <v>0</v>
      </c>
    </row>
    <row r="440" spans="1:17" ht="30" customHeight="1" x14ac:dyDescent="0.35">
      <c r="A440" s="1">
        <f t="shared" si="61"/>
        <v>423</v>
      </c>
      <c r="B440" s="1">
        <v>2020</v>
      </c>
      <c r="C440" s="1" t="s">
        <v>1205</v>
      </c>
      <c r="D440" s="1" t="str">
        <f t="shared" si="63"/>
        <v>Муниципальное образование Новоладожское городское поселение</v>
      </c>
      <c r="E440" s="1" t="s">
        <v>49</v>
      </c>
      <c r="F440" s="1" t="s">
        <v>697</v>
      </c>
      <c r="G440" s="1" t="s">
        <v>6040</v>
      </c>
      <c r="H440" s="1" t="s">
        <v>7434</v>
      </c>
      <c r="I440" s="21">
        <f t="shared" si="62"/>
        <v>307106.28999999998</v>
      </c>
      <c r="J440" s="21">
        <v>307106.28999999998</v>
      </c>
      <c r="K440" s="21"/>
      <c r="L440" s="21">
        <f>I440*2.14/100</f>
        <v>6572.0746060000001</v>
      </c>
      <c r="M440" s="1"/>
      <c r="N440" s="22">
        <f t="shared" si="57"/>
        <v>44925</v>
      </c>
      <c r="O440" s="5" t="s">
        <v>340</v>
      </c>
      <c r="P440" s="5" t="s">
        <v>6787</v>
      </c>
      <c r="Q440" s="33">
        <f t="shared" si="58"/>
        <v>0</v>
      </c>
    </row>
    <row r="441" spans="1:17" ht="30" customHeight="1" x14ac:dyDescent="0.35">
      <c r="A441" s="1">
        <f t="shared" si="61"/>
        <v>424</v>
      </c>
      <c r="B441" s="1">
        <v>2020</v>
      </c>
      <c r="C441" s="1" t="s">
        <v>1205</v>
      </c>
      <c r="D441" s="1" t="str">
        <f t="shared" si="63"/>
        <v>Муниципальное образование Новоладожское городское поселение</v>
      </c>
      <c r="E441" s="1" t="s">
        <v>49</v>
      </c>
      <c r="F441" s="1" t="s">
        <v>697</v>
      </c>
      <c r="G441" s="1" t="s">
        <v>6040</v>
      </c>
      <c r="H441" s="1" t="s">
        <v>7433</v>
      </c>
      <c r="I441" s="21">
        <f t="shared" si="62"/>
        <v>932888.64</v>
      </c>
      <c r="J441" s="21">
        <v>932888.64</v>
      </c>
      <c r="K441" s="21"/>
      <c r="L441" s="21">
        <f>I441*2.14/100</f>
        <v>19963.816896</v>
      </c>
      <c r="M441" s="1"/>
      <c r="N441" s="22">
        <f t="shared" si="57"/>
        <v>44925</v>
      </c>
      <c r="O441" s="5" t="s">
        <v>3208</v>
      </c>
      <c r="P441" s="5" t="s">
        <v>6787</v>
      </c>
      <c r="Q441" s="33">
        <f t="shared" si="58"/>
        <v>0</v>
      </c>
    </row>
    <row r="442" spans="1:17" ht="30" customHeight="1" x14ac:dyDescent="0.35">
      <c r="A442" s="1">
        <f t="shared" si="61"/>
        <v>425</v>
      </c>
      <c r="B442" s="1">
        <v>2020</v>
      </c>
      <c r="C442" s="1" t="s">
        <v>1205</v>
      </c>
      <c r="D442" s="1" t="str">
        <f t="shared" si="63"/>
        <v>Муниципальное образование Новоладожское городское поселение</v>
      </c>
      <c r="E442" s="1" t="s">
        <v>49</v>
      </c>
      <c r="F442" s="1" t="s">
        <v>697</v>
      </c>
      <c r="G442" s="1" t="s">
        <v>6040</v>
      </c>
      <c r="H442" s="1" t="s">
        <v>1233</v>
      </c>
      <c r="I442" s="21">
        <f t="shared" si="62"/>
        <v>168824.92</v>
      </c>
      <c r="J442" s="21">
        <v>168824.92</v>
      </c>
      <c r="K442" s="21"/>
      <c r="L442" s="21">
        <f>I442*2.14/100</f>
        <v>3612.8532880000007</v>
      </c>
      <c r="M442" s="1"/>
      <c r="N442" s="22">
        <f t="shared" si="57"/>
        <v>44925</v>
      </c>
      <c r="O442" s="5" t="s">
        <v>2419</v>
      </c>
      <c r="P442" s="5" t="s">
        <v>6787</v>
      </c>
      <c r="Q442" s="33">
        <f t="shared" si="58"/>
        <v>0</v>
      </c>
    </row>
    <row r="443" spans="1:17" ht="30" customHeight="1" x14ac:dyDescent="0.35">
      <c r="A443" s="1">
        <f t="shared" si="61"/>
        <v>426</v>
      </c>
      <c r="B443" s="1">
        <v>2020</v>
      </c>
      <c r="C443" s="1" t="s">
        <v>1205</v>
      </c>
      <c r="D443" s="1" t="str">
        <f t="shared" si="63"/>
        <v>Муниципальное образование Новоладожское городское поселение</v>
      </c>
      <c r="E443" s="20" t="s">
        <v>49</v>
      </c>
      <c r="F443" s="1" t="s">
        <v>697</v>
      </c>
      <c r="G443" s="1" t="s">
        <v>6040</v>
      </c>
      <c r="H443" s="1" t="s">
        <v>7432</v>
      </c>
      <c r="I443" s="21">
        <f t="shared" si="62"/>
        <v>45178.69</v>
      </c>
      <c r="J443" s="21">
        <v>45178.69</v>
      </c>
      <c r="K443" s="21"/>
      <c r="L443" s="21">
        <f>I443*2.14/100</f>
        <v>966.82396600000004</v>
      </c>
      <c r="M443" s="1"/>
      <c r="N443" s="22">
        <f t="shared" si="57"/>
        <v>44925</v>
      </c>
      <c r="O443" s="5" t="s">
        <v>1280</v>
      </c>
      <c r="P443" s="5" t="s">
        <v>6787</v>
      </c>
      <c r="Q443" s="33">
        <f t="shared" si="58"/>
        <v>0</v>
      </c>
    </row>
    <row r="444" spans="1:17" ht="30" customHeight="1" x14ac:dyDescent="0.35">
      <c r="A444" s="1">
        <f t="shared" si="61"/>
        <v>427</v>
      </c>
      <c r="B444" s="1">
        <v>2021</v>
      </c>
      <c r="C444" s="1" t="s">
        <v>1205</v>
      </c>
      <c r="D444" s="1" t="str">
        <f t="shared" si="63"/>
        <v>Муниципальное образование Новоладожское городское поселение</v>
      </c>
      <c r="E444" s="20" t="s">
        <v>49</v>
      </c>
      <c r="F444" s="1" t="s">
        <v>697</v>
      </c>
      <c r="G444" s="1" t="s">
        <v>6040</v>
      </c>
      <c r="H444" s="1" t="s">
        <v>1236</v>
      </c>
      <c r="I444" s="21">
        <f t="shared" si="62"/>
        <v>163856.19</v>
      </c>
      <c r="J444" s="21">
        <v>163856.19</v>
      </c>
      <c r="K444" s="21"/>
      <c r="L444" s="21"/>
      <c r="M444" s="1"/>
      <c r="N444" s="22">
        <f t="shared" ref="N444:N505" si="64">N443</f>
        <v>44925</v>
      </c>
      <c r="O444" s="5" t="s">
        <v>6789</v>
      </c>
      <c r="P444" s="5" t="s">
        <v>6787</v>
      </c>
      <c r="Q444" s="33">
        <f t="shared" si="58"/>
        <v>0</v>
      </c>
    </row>
    <row r="445" spans="1:17" ht="30" customHeight="1" x14ac:dyDescent="0.35">
      <c r="A445" s="1">
        <f t="shared" si="61"/>
        <v>428</v>
      </c>
      <c r="B445" s="1">
        <v>2020</v>
      </c>
      <c r="C445" s="1" t="s">
        <v>1205</v>
      </c>
      <c r="D445" s="1" t="str">
        <f t="shared" si="63"/>
        <v>Муниципальное образование Новоладожское городское поселение</v>
      </c>
      <c r="E445" s="1" t="s">
        <v>50</v>
      </c>
      <c r="F445" s="1" t="s">
        <v>698</v>
      </c>
      <c r="G445" s="1" t="s">
        <v>6040</v>
      </c>
      <c r="H445" s="1" t="s">
        <v>7434</v>
      </c>
      <c r="I445" s="21">
        <f t="shared" si="62"/>
        <v>405461.64</v>
      </c>
      <c r="J445" s="21">
        <v>405461.64</v>
      </c>
      <c r="K445" s="21"/>
      <c r="L445" s="21">
        <f>I445*2.14/100</f>
        <v>8676.8790960000006</v>
      </c>
      <c r="M445" s="1"/>
      <c r="N445" s="22">
        <f t="shared" si="64"/>
        <v>44925</v>
      </c>
      <c r="O445" s="5" t="s">
        <v>2421</v>
      </c>
      <c r="P445" s="5" t="s">
        <v>6787</v>
      </c>
      <c r="Q445" s="33">
        <f t="shared" si="58"/>
        <v>0</v>
      </c>
    </row>
    <row r="446" spans="1:17" ht="30" customHeight="1" x14ac:dyDescent="0.35">
      <c r="A446" s="1">
        <f t="shared" si="61"/>
        <v>429</v>
      </c>
      <c r="B446" s="1">
        <v>2020</v>
      </c>
      <c r="C446" s="1" t="s">
        <v>1205</v>
      </c>
      <c r="D446" s="1" t="str">
        <f t="shared" si="63"/>
        <v>Муниципальное образование Новоладожское городское поселение</v>
      </c>
      <c r="E446" s="1" t="s">
        <v>51</v>
      </c>
      <c r="F446" s="1" t="s">
        <v>946</v>
      </c>
      <c r="G446" s="1" t="s">
        <v>6040</v>
      </c>
      <c r="H446" s="1" t="s">
        <v>7434</v>
      </c>
      <c r="I446" s="21">
        <f t="shared" si="62"/>
        <v>357694.13</v>
      </c>
      <c r="J446" s="21">
        <v>357694.13</v>
      </c>
      <c r="K446" s="21"/>
      <c r="L446" s="21">
        <f>I446*2.14/100</f>
        <v>7654.6543820000006</v>
      </c>
      <c r="M446" s="1"/>
      <c r="N446" s="22">
        <f t="shared" si="64"/>
        <v>44925</v>
      </c>
      <c r="O446" s="5" t="s">
        <v>2422</v>
      </c>
      <c r="P446" s="5" t="s">
        <v>6787</v>
      </c>
      <c r="Q446" s="33">
        <f t="shared" si="58"/>
        <v>0</v>
      </c>
    </row>
    <row r="447" spans="1:17" ht="30" customHeight="1" x14ac:dyDescent="0.35">
      <c r="A447" s="1">
        <f t="shared" si="61"/>
        <v>430</v>
      </c>
      <c r="B447" s="1">
        <v>2020</v>
      </c>
      <c r="C447" s="1" t="s">
        <v>1205</v>
      </c>
      <c r="D447" s="1" t="str">
        <f t="shared" si="63"/>
        <v>Муниципальное образование Новоладожское городское поселение</v>
      </c>
      <c r="E447" s="1" t="s">
        <v>51</v>
      </c>
      <c r="F447" s="1" t="s">
        <v>946</v>
      </c>
      <c r="G447" s="1" t="s">
        <v>6040</v>
      </c>
      <c r="H447" s="1" t="s">
        <v>7433</v>
      </c>
      <c r="I447" s="21">
        <f t="shared" si="62"/>
        <v>1171338.3400000001</v>
      </c>
      <c r="J447" s="21">
        <v>1171338.3400000001</v>
      </c>
      <c r="K447" s="21"/>
      <c r="L447" s="21">
        <f>I447*2.14/100</f>
        <v>25066.640476</v>
      </c>
      <c r="M447" s="1"/>
      <c r="N447" s="22">
        <f t="shared" si="64"/>
        <v>44925</v>
      </c>
      <c r="O447" s="5" t="s">
        <v>216</v>
      </c>
      <c r="P447" s="5" t="s">
        <v>6787</v>
      </c>
      <c r="Q447" s="33">
        <f t="shared" si="58"/>
        <v>0</v>
      </c>
    </row>
    <row r="448" spans="1:17" ht="36.75" customHeight="1" x14ac:dyDescent="0.35">
      <c r="A448" s="1">
        <f t="shared" si="61"/>
        <v>431</v>
      </c>
      <c r="B448" s="1">
        <v>2020</v>
      </c>
      <c r="C448" s="1" t="s">
        <v>1205</v>
      </c>
      <c r="D448" s="1" t="str">
        <f t="shared" si="63"/>
        <v>Муниципальное образование Новоладожское городское поселение</v>
      </c>
      <c r="E448" s="1" t="s">
        <v>51</v>
      </c>
      <c r="F448" s="1" t="s">
        <v>946</v>
      </c>
      <c r="G448" s="1" t="s">
        <v>6040</v>
      </c>
      <c r="H448" s="1" t="s">
        <v>7432</v>
      </c>
      <c r="I448" s="21">
        <f t="shared" si="62"/>
        <v>49733.8</v>
      </c>
      <c r="J448" s="21">
        <v>49733.8</v>
      </c>
      <c r="K448" s="21"/>
      <c r="L448" s="21">
        <f>I448*2.14/100</f>
        <v>1064.30332</v>
      </c>
      <c r="M448" s="1"/>
      <c r="N448" s="22">
        <f t="shared" si="64"/>
        <v>44925</v>
      </c>
      <c r="O448" s="5" t="s">
        <v>2423</v>
      </c>
      <c r="P448" s="5" t="s">
        <v>6787</v>
      </c>
      <c r="Q448" s="33">
        <f t="shared" si="58"/>
        <v>0</v>
      </c>
    </row>
    <row r="449" spans="1:17" ht="37.5" customHeight="1" x14ac:dyDescent="0.35">
      <c r="A449" s="1">
        <f t="shared" si="61"/>
        <v>432</v>
      </c>
      <c r="B449" s="1">
        <v>2021</v>
      </c>
      <c r="C449" s="1" t="s">
        <v>1205</v>
      </c>
      <c r="D449" s="1" t="str">
        <f t="shared" si="63"/>
        <v>Муниципальное образование Новоладожское городское поселение</v>
      </c>
      <c r="E449" s="1" t="s">
        <v>51</v>
      </c>
      <c r="F449" s="1" t="s">
        <v>946</v>
      </c>
      <c r="G449" s="1" t="s">
        <v>6040</v>
      </c>
      <c r="H449" s="1" t="s">
        <v>1236</v>
      </c>
      <c r="I449" s="21">
        <f t="shared" si="62"/>
        <v>167182.37</v>
      </c>
      <c r="J449" s="21">
        <v>167182.37</v>
      </c>
      <c r="K449" s="21"/>
      <c r="L449" s="21"/>
      <c r="M449" s="1"/>
      <c r="N449" s="22">
        <f t="shared" si="64"/>
        <v>44925</v>
      </c>
      <c r="O449" s="5" t="s">
        <v>6790</v>
      </c>
      <c r="P449" s="5" t="s">
        <v>6787</v>
      </c>
      <c r="Q449" s="33">
        <f t="shared" ref="Q449:Q512" si="65">I449-J449</f>
        <v>0</v>
      </c>
    </row>
    <row r="450" spans="1:17" ht="30" customHeight="1" x14ac:dyDescent="0.35">
      <c r="A450" s="1">
        <f t="shared" si="61"/>
        <v>433</v>
      </c>
      <c r="B450" s="1">
        <v>2020</v>
      </c>
      <c r="C450" s="1" t="s">
        <v>1205</v>
      </c>
      <c r="D450" s="1" t="str">
        <f t="shared" si="63"/>
        <v>Муниципальное образование Новоладожское городское поселение</v>
      </c>
      <c r="E450" s="1" t="s">
        <v>52</v>
      </c>
      <c r="F450" s="1" t="s">
        <v>699</v>
      </c>
      <c r="G450" s="1" t="s">
        <v>6040</v>
      </c>
      <c r="H450" s="1" t="s">
        <v>7434</v>
      </c>
      <c r="I450" s="21">
        <f t="shared" si="62"/>
        <v>276778.42</v>
      </c>
      <c r="J450" s="21">
        <v>276778.42</v>
      </c>
      <c r="K450" s="21"/>
      <c r="L450" s="21">
        <f>I450*2.14/100</f>
        <v>5923.058188</v>
      </c>
      <c r="M450" s="1"/>
      <c r="N450" s="22">
        <f t="shared" si="64"/>
        <v>44925</v>
      </c>
      <c r="O450" s="5" t="s">
        <v>2425</v>
      </c>
      <c r="P450" s="5" t="s">
        <v>6787</v>
      </c>
      <c r="Q450" s="33">
        <f t="shared" si="65"/>
        <v>0</v>
      </c>
    </row>
    <row r="451" spans="1:17" ht="30" customHeight="1" x14ac:dyDescent="0.35">
      <c r="A451" s="1">
        <f t="shared" si="61"/>
        <v>434</v>
      </c>
      <c r="B451" s="1">
        <v>2021</v>
      </c>
      <c r="C451" s="1" t="s">
        <v>1205</v>
      </c>
      <c r="D451" s="1" t="str">
        <f t="shared" si="63"/>
        <v>Муниципальное образование Новоладожское городское поселение</v>
      </c>
      <c r="E451" s="1" t="s">
        <v>52</v>
      </c>
      <c r="F451" s="1" t="s">
        <v>699</v>
      </c>
      <c r="G451" s="1" t="s">
        <v>6040</v>
      </c>
      <c r="H451" s="1" t="s">
        <v>1236</v>
      </c>
      <c r="I451" s="21">
        <f t="shared" si="62"/>
        <v>126791</v>
      </c>
      <c r="J451" s="21">
        <v>126791</v>
      </c>
      <c r="K451" s="21"/>
      <c r="L451" s="21"/>
      <c r="M451" s="1"/>
      <c r="N451" s="22">
        <f t="shared" si="64"/>
        <v>44925</v>
      </c>
      <c r="O451" s="5" t="s">
        <v>2426</v>
      </c>
      <c r="P451" s="5" t="s">
        <v>6787</v>
      </c>
      <c r="Q451" s="33">
        <f t="shared" si="65"/>
        <v>0</v>
      </c>
    </row>
    <row r="452" spans="1:17" ht="30" customHeight="1" x14ac:dyDescent="0.35">
      <c r="A452" s="1">
        <f t="shared" si="61"/>
        <v>435</v>
      </c>
      <c r="B452" s="1">
        <v>2021</v>
      </c>
      <c r="C452" s="1" t="s">
        <v>1205</v>
      </c>
      <c r="D452" s="1" t="str">
        <f t="shared" si="63"/>
        <v>Муниципальное образование Новоладожское городское поселение</v>
      </c>
      <c r="E452" s="1" t="s">
        <v>1253</v>
      </c>
      <c r="F452" s="1" t="s">
        <v>3728</v>
      </c>
      <c r="G452" s="1" t="s">
        <v>6040</v>
      </c>
      <c r="H452" s="1" t="s">
        <v>7434</v>
      </c>
      <c r="I452" s="21">
        <f t="shared" si="62"/>
        <v>788570.87</v>
      </c>
      <c r="J452" s="21">
        <v>788570.87</v>
      </c>
      <c r="K452" s="21"/>
      <c r="L452" s="21">
        <f t="shared" ref="L452:L457" si="66">I452*2.14/100</f>
        <v>16875.416618000003</v>
      </c>
      <c r="M452" s="1"/>
      <c r="N452" s="22">
        <v>44925</v>
      </c>
      <c r="O452" s="5" t="s">
        <v>1283</v>
      </c>
      <c r="P452" s="5" t="s">
        <v>6787</v>
      </c>
      <c r="Q452" s="33">
        <f t="shared" si="65"/>
        <v>0</v>
      </c>
    </row>
    <row r="453" spans="1:17" ht="30" customHeight="1" x14ac:dyDescent="0.35">
      <c r="A453" s="1">
        <f t="shared" si="61"/>
        <v>436</v>
      </c>
      <c r="B453" s="1">
        <v>2021</v>
      </c>
      <c r="C453" s="1" t="s">
        <v>1205</v>
      </c>
      <c r="D453" s="1" t="str">
        <f t="shared" si="63"/>
        <v>Муниципальное образование Новоладожское городское поселение</v>
      </c>
      <c r="E453" s="1" t="s">
        <v>1253</v>
      </c>
      <c r="F453" s="1" t="s">
        <v>3728</v>
      </c>
      <c r="G453" s="1" t="s">
        <v>6040</v>
      </c>
      <c r="H453" s="1" t="s">
        <v>7433</v>
      </c>
      <c r="I453" s="21">
        <f t="shared" si="62"/>
        <v>549751.56999999995</v>
      </c>
      <c r="J453" s="21">
        <v>549751.56999999995</v>
      </c>
      <c r="K453" s="21"/>
      <c r="L453" s="21">
        <f t="shared" si="66"/>
        <v>11764.683598</v>
      </c>
      <c r="M453" s="1"/>
      <c r="N453" s="22">
        <f t="shared" si="64"/>
        <v>44925</v>
      </c>
      <c r="O453" s="5" t="s">
        <v>218</v>
      </c>
      <c r="P453" s="5" t="s">
        <v>6787</v>
      </c>
      <c r="Q453" s="33">
        <f t="shared" si="65"/>
        <v>0</v>
      </c>
    </row>
    <row r="454" spans="1:17" ht="30" customHeight="1" x14ac:dyDescent="0.35">
      <c r="A454" s="1">
        <f t="shared" si="61"/>
        <v>437</v>
      </c>
      <c r="B454" s="1">
        <v>2021</v>
      </c>
      <c r="C454" s="1" t="s">
        <v>1205</v>
      </c>
      <c r="D454" s="1" t="str">
        <f t="shared" si="63"/>
        <v>Муниципальное образование Новоладожское городское поселение</v>
      </c>
      <c r="E454" s="1" t="s">
        <v>1253</v>
      </c>
      <c r="F454" s="1" t="s">
        <v>3728</v>
      </c>
      <c r="G454" s="1" t="s">
        <v>6040</v>
      </c>
      <c r="H454" s="1" t="s">
        <v>1233</v>
      </c>
      <c r="I454" s="21">
        <f t="shared" si="62"/>
        <v>63807.11</v>
      </c>
      <c r="J454" s="21">
        <v>63807.11</v>
      </c>
      <c r="K454" s="21"/>
      <c r="L454" s="21">
        <f t="shared" si="66"/>
        <v>1365.472154</v>
      </c>
      <c r="M454" s="1"/>
      <c r="N454" s="22">
        <f t="shared" si="64"/>
        <v>44925</v>
      </c>
      <c r="O454" s="5" t="s">
        <v>2440</v>
      </c>
      <c r="P454" s="5" t="s">
        <v>6787</v>
      </c>
      <c r="Q454" s="33">
        <f t="shared" si="65"/>
        <v>0</v>
      </c>
    </row>
    <row r="455" spans="1:17" ht="30" customHeight="1" x14ac:dyDescent="0.35">
      <c r="A455" s="1">
        <f t="shared" si="61"/>
        <v>438</v>
      </c>
      <c r="B455" s="1">
        <v>2021</v>
      </c>
      <c r="C455" s="1" t="s">
        <v>1205</v>
      </c>
      <c r="D455" s="1" t="str">
        <f t="shared" si="63"/>
        <v>Муниципальное образование Новоладожское городское поселение</v>
      </c>
      <c r="E455" s="1" t="s">
        <v>1253</v>
      </c>
      <c r="F455" s="1" t="s">
        <v>3728</v>
      </c>
      <c r="G455" s="1" t="s">
        <v>6040</v>
      </c>
      <c r="H455" s="1" t="s">
        <v>7432</v>
      </c>
      <c r="I455" s="21">
        <f t="shared" si="62"/>
        <v>60872.639999999999</v>
      </c>
      <c r="J455" s="21">
        <v>60872.639999999999</v>
      </c>
      <c r="K455" s="21"/>
      <c r="L455" s="21">
        <f t="shared" si="66"/>
        <v>1302.6744960000001</v>
      </c>
      <c r="M455" s="1"/>
      <c r="N455" s="22">
        <f t="shared" si="64"/>
        <v>44925</v>
      </c>
      <c r="O455" s="5" t="s">
        <v>1284</v>
      </c>
      <c r="P455" s="5" t="s">
        <v>6787</v>
      </c>
      <c r="Q455" s="33">
        <f t="shared" si="65"/>
        <v>0</v>
      </c>
    </row>
    <row r="456" spans="1:17" ht="30" customHeight="1" x14ac:dyDescent="0.35">
      <c r="A456" s="1">
        <f t="shared" si="61"/>
        <v>439</v>
      </c>
      <c r="B456" s="1">
        <v>2021</v>
      </c>
      <c r="C456" s="1" t="s">
        <v>1205</v>
      </c>
      <c r="D456" s="1" t="str">
        <f t="shared" ref="D456:D487" si="67">VLOOKUP(E456,O:P,2,0)</f>
        <v>Муниципальное образование Новоладожское городское поселение</v>
      </c>
      <c r="E456" s="1" t="s">
        <v>1253</v>
      </c>
      <c r="F456" s="1" t="s">
        <v>3728</v>
      </c>
      <c r="G456" s="1" t="s">
        <v>6040</v>
      </c>
      <c r="H456" s="1" t="s">
        <v>7431</v>
      </c>
      <c r="I456" s="21">
        <f t="shared" si="62"/>
        <v>2657896.7999999998</v>
      </c>
      <c r="J456" s="21">
        <v>2657896.7999999998</v>
      </c>
      <c r="K456" s="21"/>
      <c r="L456" s="21">
        <f t="shared" si="66"/>
        <v>56878.991519999996</v>
      </c>
      <c r="M456" s="1"/>
      <c r="N456" s="22">
        <f t="shared" si="64"/>
        <v>44925</v>
      </c>
      <c r="O456" s="5" t="s">
        <v>1285</v>
      </c>
      <c r="P456" s="5" t="s">
        <v>6787</v>
      </c>
      <c r="Q456" s="33">
        <f t="shared" si="65"/>
        <v>0</v>
      </c>
    </row>
    <row r="457" spans="1:17" ht="30" customHeight="1" x14ac:dyDescent="0.35">
      <c r="A457" s="1">
        <f t="shared" si="61"/>
        <v>440</v>
      </c>
      <c r="B457" s="1">
        <v>2022</v>
      </c>
      <c r="C457" s="1" t="s">
        <v>1205</v>
      </c>
      <c r="D457" s="1" t="str">
        <f t="shared" si="67"/>
        <v>Муниципальное образование Новоладожское городское поселение</v>
      </c>
      <c r="E457" s="1" t="s">
        <v>1253</v>
      </c>
      <c r="F457" s="1" t="s">
        <v>3728</v>
      </c>
      <c r="G457" s="1" t="s">
        <v>6040</v>
      </c>
      <c r="H457" s="1" t="s">
        <v>7677</v>
      </c>
      <c r="I457" s="21">
        <f t="shared" si="62"/>
        <v>3014505.6</v>
      </c>
      <c r="J457" s="21">
        <v>3014505.6</v>
      </c>
      <c r="K457" s="21"/>
      <c r="L457" s="21">
        <f t="shared" si="66"/>
        <v>64510.419840000002</v>
      </c>
      <c r="M457" s="1"/>
      <c r="N457" s="22">
        <f t="shared" si="64"/>
        <v>44925</v>
      </c>
      <c r="O457" s="5" t="s">
        <v>1286</v>
      </c>
      <c r="P457" s="5" t="s">
        <v>6787</v>
      </c>
      <c r="Q457" s="33">
        <f t="shared" si="65"/>
        <v>0</v>
      </c>
    </row>
    <row r="458" spans="1:17" ht="30" customHeight="1" x14ac:dyDescent="0.35">
      <c r="A458" s="1">
        <f t="shared" si="61"/>
        <v>441</v>
      </c>
      <c r="B458" s="1" t="s">
        <v>7369</v>
      </c>
      <c r="C458" s="1" t="s">
        <v>1205</v>
      </c>
      <c r="D458" s="1" t="str">
        <f t="shared" si="67"/>
        <v>Муниципальное образование Новоладожское городское поселение</v>
      </c>
      <c r="E458" s="1" t="s">
        <v>3695</v>
      </c>
      <c r="F458" s="1" t="s">
        <v>7462</v>
      </c>
      <c r="G458" s="1" t="s">
        <v>6040</v>
      </c>
      <c r="H458" s="1" t="s">
        <v>1236</v>
      </c>
      <c r="I458" s="21">
        <f t="shared" si="62"/>
        <v>339249</v>
      </c>
      <c r="J458" s="21">
        <v>339249</v>
      </c>
      <c r="K458" s="21"/>
      <c r="L458" s="21"/>
      <c r="M458" s="1"/>
      <c r="N458" s="22">
        <f t="shared" si="64"/>
        <v>44925</v>
      </c>
      <c r="O458" s="5" t="s">
        <v>2442</v>
      </c>
      <c r="P458" s="5" t="s">
        <v>6787</v>
      </c>
      <c r="Q458" s="33">
        <f t="shared" si="65"/>
        <v>0</v>
      </c>
    </row>
    <row r="459" spans="1:17" ht="30" customHeight="1" x14ac:dyDescent="0.35">
      <c r="A459" s="1">
        <f t="shared" si="61"/>
        <v>442</v>
      </c>
      <c r="B459" s="1">
        <v>2020</v>
      </c>
      <c r="C459" s="1" t="s">
        <v>1205</v>
      </c>
      <c r="D459" s="1" t="str">
        <f t="shared" si="67"/>
        <v>Муниципальное образование Новоладожское городское поселение</v>
      </c>
      <c r="E459" s="1" t="s">
        <v>53</v>
      </c>
      <c r="F459" s="1" t="s">
        <v>700</v>
      </c>
      <c r="G459" s="1" t="s">
        <v>6040</v>
      </c>
      <c r="H459" s="1" t="s">
        <v>7434</v>
      </c>
      <c r="I459" s="21">
        <f t="shared" si="62"/>
        <v>316373.2</v>
      </c>
      <c r="J459" s="21">
        <v>316373.2</v>
      </c>
      <c r="K459" s="21"/>
      <c r="L459" s="21">
        <f>I459*2.14/100</f>
        <v>6770.3864800000001</v>
      </c>
      <c r="M459" s="1"/>
      <c r="N459" s="22">
        <f t="shared" si="64"/>
        <v>44925</v>
      </c>
      <c r="O459" s="5" t="s">
        <v>219</v>
      </c>
      <c r="P459" s="5" t="s">
        <v>6787</v>
      </c>
      <c r="Q459" s="33">
        <f t="shared" si="65"/>
        <v>0</v>
      </c>
    </row>
    <row r="460" spans="1:17" ht="30" customHeight="1" x14ac:dyDescent="0.35">
      <c r="A460" s="1">
        <f t="shared" si="61"/>
        <v>443</v>
      </c>
      <c r="B460" s="1">
        <v>2020</v>
      </c>
      <c r="C460" s="1" t="s">
        <v>1205</v>
      </c>
      <c r="D460" s="1" t="str">
        <f t="shared" si="67"/>
        <v>Муниципальное образование Новоладожское городское поселение</v>
      </c>
      <c r="E460" s="1" t="s">
        <v>53</v>
      </c>
      <c r="F460" s="1" t="s">
        <v>700</v>
      </c>
      <c r="G460" s="1" t="s">
        <v>6040</v>
      </c>
      <c r="H460" s="1" t="s">
        <v>7433</v>
      </c>
      <c r="I460" s="21">
        <f t="shared" si="62"/>
        <v>930472.15</v>
      </c>
      <c r="J460" s="21">
        <v>930472.15</v>
      </c>
      <c r="K460" s="21"/>
      <c r="L460" s="21">
        <f>I460*2.14/100</f>
        <v>19912.104009999999</v>
      </c>
      <c r="M460" s="1"/>
      <c r="N460" s="22">
        <f t="shared" si="64"/>
        <v>44925</v>
      </c>
      <c r="O460" s="5" t="s">
        <v>2443</v>
      </c>
      <c r="P460" s="5" t="s">
        <v>6787</v>
      </c>
      <c r="Q460" s="33">
        <f t="shared" si="65"/>
        <v>0</v>
      </c>
    </row>
    <row r="461" spans="1:17" ht="30" customHeight="1" x14ac:dyDescent="0.35">
      <c r="A461" s="1">
        <f t="shared" si="61"/>
        <v>444</v>
      </c>
      <c r="B461" s="1">
        <v>2020</v>
      </c>
      <c r="C461" s="1" t="s">
        <v>1205</v>
      </c>
      <c r="D461" s="1" t="str">
        <f t="shared" si="67"/>
        <v>Муниципальное образование Новоладожское городское поселение</v>
      </c>
      <c r="E461" s="1" t="s">
        <v>53</v>
      </c>
      <c r="F461" s="1" t="s">
        <v>700</v>
      </c>
      <c r="G461" s="1" t="s">
        <v>6040</v>
      </c>
      <c r="H461" s="1" t="s">
        <v>1233</v>
      </c>
      <c r="I461" s="21">
        <f t="shared" si="62"/>
        <v>120534.04</v>
      </c>
      <c r="J461" s="21">
        <v>120534.04</v>
      </c>
      <c r="K461" s="21"/>
      <c r="L461" s="21">
        <f>I461*2.14/100</f>
        <v>2579.4284560000001</v>
      </c>
      <c r="M461" s="1"/>
      <c r="N461" s="22">
        <f t="shared" si="64"/>
        <v>44925</v>
      </c>
      <c r="O461" s="5" t="s">
        <v>2453</v>
      </c>
      <c r="P461" s="5" t="s">
        <v>6787</v>
      </c>
      <c r="Q461" s="33">
        <f t="shared" si="65"/>
        <v>0</v>
      </c>
    </row>
    <row r="462" spans="1:17" ht="30" customHeight="1" x14ac:dyDescent="0.35">
      <c r="A462" s="1">
        <f t="shared" si="61"/>
        <v>445</v>
      </c>
      <c r="B462" s="1">
        <v>2020</v>
      </c>
      <c r="C462" s="1" t="s">
        <v>1205</v>
      </c>
      <c r="D462" s="1" t="str">
        <f t="shared" si="67"/>
        <v>Муниципальное образование Новоладожское городское поселение</v>
      </c>
      <c r="E462" s="1" t="s">
        <v>53</v>
      </c>
      <c r="F462" s="1" t="s">
        <v>700</v>
      </c>
      <c r="G462" s="1" t="s">
        <v>6040</v>
      </c>
      <c r="H462" s="1" t="s">
        <v>7432</v>
      </c>
      <c r="I462" s="21">
        <f t="shared" si="62"/>
        <v>60175.62</v>
      </c>
      <c r="J462" s="21">
        <v>60175.62</v>
      </c>
      <c r="K462" s="21"/>
      <c r="L462" s="21">
        <f>I462*2.14/100</f>
        <v>1287.758268</v>
      </c>
      <c r="M462" s="1"/>
      <c r="N462" s="22">
        <f t="shared" si="64"/>
        <v>44925</v>
      </c>
      <c r="O462" s="5" t="s">
        <v>2454</v>
      </c>
      <c r="P462" s="5" t="s">
        <v>6787</v>
      </c>
      <c r="Q462" s="33">
        <f t="shared" si="65"/>
        <v>0</v>
      </c>
    </row>
    <row r="463" spans="1:17" ht="30" customHeight="1" x14ac:dyDescent="0.35">
      <c r="A463" s="1">
        <f t="shared" si="61"/>
        <v>446</v>
      </c>
      <c r="B463" s="1">
        <v>2021</v>
      </c>
      <c r="C463" s="1" t="s">
        <v>1205</v>
      </c>
      <c r="D463" s="1" t="str">
        <f t="shared" si="67"/>
        <v>Муниципальное образование Новоладожское городское поселение</v>
      </c>
      <c r="E463" s="1" t="s">
        <v>53</v>
      </c>
      <c r="F463" s="1" t="s">
        <v>700</v>
      </c>
      <c r="G463" s="1" t="s">
        <v>6040</v>
      </c>
      <c r="H463" s="1" t="s">
        <v>1236</v>
      </c>
      <c r="I463" s="21">
        <f t="shared" si="62"/>
        <v>152768.9</v>
      </c>
      <c r="J463" s="21">
        <v>152768.9</v>
      </c>
      <c r="K463" s="21"/>
      <c r="L463" s="21"/>
      <c r="M463" s="1"/>
      <c r="N463" s="22">
        <f t="shared" si="64"/>
        <v>44925</v>
      </c>
      <c r="O463" s="5" t="s">
        <v>2455</v>
      </c>
      <c r="P463" s="5" t="s">
        <v>6787</v>
      </c>
      <c r="Q463" s="33">
        <f t="shared" si="65"/>
        <v>0</v>
      </c>
    </row>
    <row r="464" spans="1:17" ht="30" customHeight="1" x14ac:dyDescent="0.35">
      <c r="A464" s="1">
        <f t="shared" si="61"/>
        <v>447</v>
      </c>
      <c r="B464" s="1">
        <v>2022</v>
      </c>
      <c r="C464" s="1" t="s">
        <v>1205</v>
      </c>
      <c r="D464" s="1" t="str">
        <f t="shared" si="67"/>
        <v>Муниципальное образование Новоладожское городское поселение</v>
      </c>
      <c r="E464" s="1" t="s">
        <v>53</v>
      </c>
      <c r="F464" s="1" t="s">
        <v>700</v>
      </c>
      <c r="G464" s="1" t="s">
        <v>6040</v>
      </c>
      <c r="H464" s="1" t="s">
        <v>7677</v>
      </c>
      <c r="I464" s="21">
        <f t="shared" si="62"/>
        <v>2786722.8</v>
      </c>
      <c r="J464" s="21">
        <v>2786722.8</v>
      </c>
      <c r="K464" s="21"/>
      <c r="L464" s="21">
        <f>I464*2.14/100</f>
        <v>59635.867920000004</v>
      </c>
      <c r="M464" s="1"/>
      <c r="N464" s="22">
        <f t="shared" si="64"/>
        <v>44925</v>
      </c>
      <c r="O464" s="5" t="s">
        <v>2456</v>
      </c>
      <c r="P464" s="5" t="s">
        <v>6787</v>
      </c>
      <c r="Q464" s="33">
        <f t="shared" si="65"/>
        <v>0</v>
      </c>
    </row>
    <row r="465" spans="1:17" ht="30" customHeight="1" x14ac:dyDescent="0.35">
      <c r="A465" s="1">
        <f t="shared" si="61"/>
        <v>448</v>
      </c>
      <c r="B465" s="1">
        <v>2020</v>
      </c>
      <c r="C465" s="1" t="s">
        <v>1205</v>
      </c>
      <c r="D465" s="1" t="str">
        <f t="shared" si="67"/>
        <v>Муниципальное образование Новоладожское городское поселение</v>
      </c>
      <c r="E465" s="1" t="s">
        <v>54</v>
      </c>
      <c r="F465" s="1" t="s">
        <v>947</v>
      </c>
      <c r="G465" s="1" t="s">
        <v>6040</v>
      </c>
      <c r="H465" s="1" t="s">
        <v>7434</v>
      </c>
      <c r="I465" s="21">
        <f t="shared" si="62"/>
        <v>409435.87</v>
      </c>
      <c r="J465" s="21">
        <v>409435.87</v>
      </c>
      <c r="K465" s="21"/>
      <c r="L465" s="21">
        <f>I465*2.14/100</f>
        <v>8761.9276180000015</v>
      </c>
      <c r="M465" s="1"/>
      <c r="N465" s="22">
        <f t="shared" si="64"/>
        <v>44925</v>
      </c>
      <c r="O465" s="5" t="s">
        <v>221</v>
      </c>
      <c r="P465" s="5" t="s">
        <v>6787</v>
      </c>
      <c r="Q465" s="33">
        <f t="shared" si="65"/>
        <v>0</v>
      </c>
    </row>
    <row r="466" spans="1:17" ht="30" customHeight="1" x14ac:dyDescent="0.35">
      <c r="A466" s="1">
        <f t="shared" si="61"/>
        <v>449</v>
      </c>
      <c r="B466" s="1">
        <v>2020</v>
      </c>
      <c r="C466" s="1" t="s">
        <v>1205</v>
      </c>
      <c r="D466" s="1" t="str">
        <f t="shared" si="67"/>
        <v>Муниципальное образование Новоладожское городское поселение</v>
      </c>
      <c r="E466" s="1" t="s">
        <v>54</v>
      </c>
      <c r="F466" s="1" t="s">
        <v>947</v>
      </c>
      <c r="G466" s="1" t="s">
        <v>6040</v>
      </c>
      <c r="H466" s="1" t="s">
        <v>7433</v>
      </c>
      <c r="I466" s="21">
        <f t="shared" si="62"/>
        <v>1139879.1499999999</v>
      </c>
      <c r="J466" s="21">
        <v>1139879.1499999999</v>
      </c>
      <c r="K466" s="21"/>
      <c r="L466" s="21">
        <f>I466*2.14/100</f>
        <v>24393.413810000002</v>
      </c>
      <c r="M466" s="1"/>
      <c r="N466" s="22">
        <f t="shared" si="64"/>
        <v>44925</v>
      </c>
      <c r="O466" s="5" t="s">
        <v>222</v>
      </c>
      <c r="P466" s="5" t="s">
        <v>6787</v>
      </c>
      <c r="Q466" s="33">
        <f t="shared" si="65"/>
        <v>0</v>
      </c>
    </row>
    <row r="467" spans="1:17" ht="30" customHeight="1" x14ac:dyDescent="0.35">
      <c r="A467" s="1">
        <f t="shared" si="61"/>
        <v>450</v>
      </c>
      <c r="B467" s="1">
        <v>2020</v>
      </c>
      <c r="C467" s="1" t="s">
        <v>1205</v>
      </c>
      <c r="D467" s="1" t="str">
        <f t="shared" si="67"/>
        <v>Муниципальное образование Новоладожское городское поселение</v>
      </c>
      <c r="E467" s="1" t="s">
        <v>54</v>
      </c>
      <c r="F467" s="1" t="s">
        <v>947</v>
      </c>
      <c r="G467" s="1" t="s">
        <v>6040</v>
      </c>
      <c r="H467" s="1" t="s">
        <v>1233</v>
      </c>
      <c r="I467" s="21">
        <f t="shared" si="62"/>
        <v>137906.44</v>
      </c>
      <c r="J467" s="21">
        <v>137906.44</v>
      </c>
      <c r="K467" s="21"/>
      <c r="L467" s="21">
        <f>I467*2.14/100</f>
        <v>2951.1978160000003</v>
      </c>
      <c r="M467" s="1"/>
      <c r="N467" s="22">
        <f t="shared" si="64"/>
        <v>44925</v>
      </c>
      <c r="O467" s="5" t="s">
        <v>1290</v>
      </c>
      <c r="P467" s="5" t="s">
        <v>6787</v>
      </c>
      <c r="Q467" s="33">
        <f t="shared" si="65"/>
        <v>0</v>
      </c>
    </row>
    <row r="468" spans="1:17" ht="30" customHeight="1" x14ac:dyDescent="0.35">
      <c r="A468" s="1">
        <f t="shared" ref="A468:A531" si="68">A467+1</f>
        <v>451</v>
      </c>
      <c r="B468" s="1">
        <v>2020</v>
      </c>
      <c r="C468" s="1" t="s">
        <v>1205</v>
      </c>
      <c r="D468" s="1" t="str">
        <f t="shared" si="67"/>
        <v>Муниципальное образование Новоладожское городское поселение</v>
      </c>
      <c r="E468" s="1" t="s">
        <v>54</v>
      </c>
      <c r="F468" s="1" t="s">
        <v>947</v>
      </c>
      <c r="G468" s="1" t="s">
        <v>6040</v>
      </c>
      <c r="H468" s="1" t="s">
        <v>7432</v>
      </c>
      <c r="I468" s="21">
        <f t="shared" si="62"/>
        <v>63266.54</v>
      </c>
      <c r="J468" s="21">
        <v>63266.54</v>
      </c>
      <c r="K468" s="21"/>
      <c r="L468" s="21">
        <f>I468*2.14/100</f>
        <v>1353.9039560000001</v>
      </c>
      <c r="M468" s="1"/>
      <c r="N468" s="22">
        <f t="shared" si="64"/>
        <v>44925</v>
      </c>
      <c r="O468" s="5" t="s">
        <v>223</v>
      </c>
      <c r="P468" s="5" t="s">
        <v>6787</v>
      </c>
      <c r="Q468" s="33">
        <f t="shared" si="65"/>
        <v>0</v>
      </c>
    </row>
    <row r="469" spans="1:17" ht="30" customHeight="1" x14ac:dyDescent="0.35">
      <c r="A469" s="1">
        <f t="shared" si="68"/>
        <v>452</v>
      </c>
      <c r="B469" s="1">
        <v>2021</v>
      </c>
      <c r="C469" s="1" t="s">
        <v>1205</v>
      </c>
      <c r="D469" s="1" t="str">
        <f t="shared" si="67"/>
        <v>Муниципальное образование Новоладожское городское поселение</v>
      </c>
      <c r="E469" s="20" t="s">
        <v>54</v>
      </c>
      <c r="F469" s="1" t="s">
        <v>947</v>
      </c>
      <c r="G469" s="1" t="s">
        <v>6040</v>
      </c>
      <c r="H469" s="1" t="s">
        <v>1236</v>
      </c>
      <c r="I469" s="21">
        <f t="shared" si="62"/>
        <v>190069.69</v>
      </c>
      <c r="J469" s="21">
        <v>190069.69</v>
      </c>
      <c r="K469" s="21"/>
      <c r="L469" s="21"/>
      <c r="M469" s="1"/>
      <c r="N469" s="22">
        <f t="shared" si="64"/>
        <v>44925</v>
      </c>
      <c r="O469" s="5" t="s">
        <v>2457</v>
      </c>
      <c r="P469" s="5" t="s">
        <v>6787</v>
      </c>
      <c r="Q469" s="33">
        <f t="shared" si="65"/>
        <v>0</v>
      </c>
    </row>
    <row r="470" spans="1:17" ht="30" customHeight="1" x14ac:dyDescent="0.35">
      <c r="A470" s="1">
        <f t="shared" si="68"/>
        <v>453</v>
      </c>
      <c r="B470" s="1">
        <v>2022</v>
      </c>
      <c r="C470" s="1" t="s">
        <v>1205</v>
      </c>
      <c r="D470" s="1" t="str">
        <f t="shared" si="67"/>
        <v>Муниципальное образование Новоладожское городское поселение</v>
      </c>
      <c r="E470" s="20" t="s">
        <v>54</v>
      </c>
      <c r="F470" s="1" t="s">
        <v>947</v>
      </c>
      <c r="G470" s="1" t="s">
        <v>6040</v>
      </c>
      <c r="H470" s="1" t="s">
        <v>7677</v>
      </c>
      <c r="I470" s="21">
        <f t="shared" si="62"/>
        <v>2471814</v>
      </c>
      <c r="J470" s="21">
        <v>2471814</v>
      </c>
      <c r="K470" s="21"/>
      <c r="L470" s="21">
        <f>I470*2.14/100</f>
        <v>52896.819600000003</v>
      </c>
      <c r="M470" s="1"/>
      <c r="N470" s="22">
        <f t="shared" si="64"/>
        <v>44925</v>
      </c>
      <c r="O470" s="5" t="s">
        <v>2458</v>
      </c>
      <c r="P470" s="5" t="s">
        <v>6787</v>
      </c>
      <c r="Q470" s="33">
        <f t="shared" si="65"/>
        <v>0</v>
      </c>
    </row>
    <row r="471" spans="1:17" ht="30" customHeight="1" x14ac:dyDescent="0.35">
      <c r="A471" s="1">
        <f t="shared" si="68"/>
        <v>454</v>
      </c>
      <c r="B471" s="1">
        <v>2020</v>
      </c>
      <c r="C471" s="1" t="s">
        <v>1205</v>
      </c>
      <c r="D471" s="1" t="str">
        <f t="shared" si="67"/>
        <v>Муниципальное образование Новоладожское городское поселение</v>
      </c>
      <c r="E471" s="20" t="s">
        <v>55</v>
      </c>
      <c r="F471" s="1" t="s">
        <v>701</v>
      </c>
      <c r="G471" s="1" t="s">
        <v>6040</v>
      </c>
      <c r="H471" s="1" t="s">
        <v>7434</v>
      </c>
      <c r="I471" s="21">
        <f t="shared" si="62"/>
        <v>248554.26</v>
      </c>
      <c r="J471" s="21">
        <v>248554.26</v>
      </c>
      <c r="K471" s="21"/>
      <c r="L471" s="21">
        <f>I471*2.14/100</f>
        <v>5319.0611640000006</v>
      </c>
      <c r="M471" s="1"/>
      <c r="N471" s="22">
        <f t="shared" si="64"/>
        <v>44925</v>
      </c>
      <c r="O471" s="5" t="s">
        <v>2459</v>
      </c>
      <c r="P471" s="5" t="s">
        <v>6787</v>
      </c>
      <c r="Q471" s="33">
        <f t="shared" si="65"/>
        <v>0</v>
      </c>
    </row>
    <row r="472" spans="1:17" ht="31.5" customHeight="1" x14ac:dyDescent="0.35">
      <c r="A472" s="1">
        <f t="shared" si="68"/>
        <v>455</v>
      </c>
      <c r="B472" s="1">
        <v>2020</v>
      </c>
      <c r="C472" s="1" t="s">
        <v>1205</v>
      </c>
      <c r="D472" s="1" t="str">
        <f t="shared" si="67"/>
        <v>Муниципальное образование Новоладожское городское поселение</v>
      </c>
      <c r="E472" s="1" t="s">
        <v>55</v>
      </c>
      <c r="F472" s="1" t="s">
        <v>701</v>
      </c>
      <c r="G472" s="1" t="s">
        <v>6040</v>
      </c>
      <c r="H472" s="1" t="s">
        <v>7432</v>
      </c>
      <c r="I472" s="21">
        <f t="shared" ref="I472:I534" si="69">J472+K472</f>
        <v>550395.6</v>
      </c>
      <c r="J472" s="21">
        <v>550395.6</v>
      </c>
      <c r="K472" s="21"/>
      <c r="L472" s="21">
        <f>I472*2.14/100</f>
        <v>11778.465840000001</v>
      </c>
      <c r="M472" s="1"/>
      <c r="N472" s="22">
        <f t="shared" si="64"/>
        <v>44925</v>
      </c>
      <c r="O472" s="5" t="s">
        <v>224</v>
      </c>
      <c r="P472" s="5" t="s">
        <v>6787</v>
      </c>
      <c r="Q472" s="33">
        <f t="shared" si="65"/>
        <v>0</v>
      </c>
    </row>
    <row r="473" spans="1:17" ht="30" customHeight="1" x14ac:dyDescent="0.35">
      <c r="A473" s="1">
        <f t="shared" si="68"/>
        <v>456</v>
      </c>
      <c r="B473" s="1">
        <v>2021</v>
      </c>
      <c r="C473" s="1" t="s">
        <v>1205</v>
      </c>
      <c r="D473" s="1" t="str">
        <f t="shared" si="67"/>
        <v>Муниципальное образование Новоладожское городское поселение</v>
      </c>
      <c r="E473" s="1" t="s">
        <v>55</v>
      </c>
      <c r="F473" s="1" t="s">
        <v>701</v>
      </c>
      <c r="G473" s="1" t="s">
        <v>6040</v>
      </c>
      <c r="H473" s="1" t="s">
        <v>1236</v>
      </c>
      <c r="I473" s="21">
        <f t="shared" si="69"/>
        <v>132534.78</v>
      </c>
      <c r="J473" s="21">
        <v>132534.78</v>
      </c>
      <c r="K473" s="21"/>
      <c r="L473" s="21"/>
      <c r="M473" s="1"/>
      <c r="N473" s="22">
        <f t="shared" si="64"/>
        <v>44925</v>
      </c>
      <c r="O473" s="5" t="s">
        <v>3143</v>
      </c>
      <c r="P473" s="5" t="s">
        <v>6787</v>
      </c>
      <c r="Q473" s="33">
        <f t="shared" si="65"/>
        <v>0</v>
      </c>
    </row>
    <row r="474" spans="1:17" ht="30" customHeight="1" x14ac:dyDescent="0.35">
      <c r="A474" s="1">
        <f t="shared" si="68"/>
        <v>457</v>
      </c>
      <c r="B474" s="1" t="s">
        <v>7368</v>
      </c>
      <c r="C474" s="1" t="s">
        <v>1205</v>
      </c>
      <c r="D474" s="1" t="str">
        <f t="shared" si="67"/>
        <v>Муниципальное образование Новоладожское городское поселение</v>
      </c>
      <c r="E474" s="38" t="s">
        <v>3050</v>
      </c>
      <c r="F474" s="1" t="s">
        <v>5442</v>
      </c>
      <c r="G474" s="1" t="s">
        <v>6040</v>
      </c>
      <c r="H474" s="1" t="s">
        <v>1236</v>
      </c>
      <c r="I474" s="21">
        <f t="shared" si="69"/>
        <v>1043147</v>
      </c>
      <c r="J474" s="21">
        <v>1043147</v>
      </c>
      <c r="K474" s="21"/>
      <c r="L474" s="21"/>
      <c r="M474" s="1"/>
      <c r="N474" s="22">
        <f t="shared" si="64"/>
        <v>44925</v>
      </c>
      <c r="O474" s="5" t="s">
        <v>2460</v>
      </c>
      <c r="P474" s="5" t="s">
        <v>6787</v>
      </c>
      <c r="Q474" s="33">
        <f t="shared" si="65"/>
        <v>0</v>
      </c>
    </row>
    <row r="475" spans="1:17" ht="30" customHeight="1" x14ac:dyDescent="0.35">
      <c r="A475" s="1">
        <f t="shared" si="68"/>
        <v>458</v>
      </c>
      <c r="B475" s="1" t="s">
        <v>7369</v>
      </c>
      <c r="C475" s="1" t="s">
        <v>1205</v>
      </c>
      <c r="D475" s="1" t="str">
        <f t="shared" si="67"/>
        <v>Муниципальное образование Новоладожское городское поселение</v>
      </c>
      <c r="E475" s="1" t="s">
        <v>3050</v>
      </c>
      <c r="F475" s="1" t="s">
        <v>5442</v>
      </c>
      <c r="G475" s="1" t="s">
        <v>6040</v>
      </c>
      <c r="H475" s="1" t="s">
        <v>7434</v>
      </c>
      <c r="I475" s="21">
        <f t="shared" si="69"/>
        <v>2415974</v>
      </c>
      <c r="J475" s="21">
        <v>2415974</v>
      </c>
      <c r="K475" s="21"/>
      <c r="L475" s="21">
        <f>I475*2.14/100</f>
        <v>51701.8436</v>
      </c>
      <c r="M475" s="1"/>
      <c r="N475" s="22">
        <f t="shared" si="64"/>
        <v>44925</v>
      </c>
      <c r="O475" s="5" t="s">
        <v>1291</v>
      </c>
      <c r="P475" s="5" t="s">
        <v>6787</v>
      </c>
      <c r="Q475" s="33">
        <f t="shared" si="65"/>
        <v>0</v>
      </c>
    </row>
    <row r="476" spans="1:17" ht="30" customHeight="1" x14ac:dyDescent="0.35">
      <c r="A476" s="1">
        <f t="shared" si="68"/>
        <v>459</v>
      </c>
      <c r="B476" s="1" t="s">
        <v>7369</v>
      </c>
      <c r="C476" s="1" t="s">
        <v>1205</v>
      </c>
      <c r="D476" s="1" t="str">
        <f t="shared" si="67"/>
        <v>Муниципальное образование Новоладожское городское поселение</v>
      </c>
      <c r="E476" s="1" t="s">
        <v>3050</v>
      </c>
      <c r="F476" s="1" t="s">
        <v>5442</v>
      </c>
      <c r="G476" s="1" t="s">
        <v>6040</v>
      </c>
      <c r="H476" s="1" t="s">
        <v>7433</v>
      </c>
      <c r="I476" s="21">
        <f t="shared" si="69"/>
        <v>4505748</v>
      </c>
      <c r="J476" s="21">
        <v>4505748</v>
      </c>
      <c r="K476" s="21"/>
      <c r="L476" s="21">
        <f>I476*2.14/100</f>
        <v>96423.007200000007</v>
      </c>
      <c r="M476" s="1"/>
      <c r="N476" s="22">
        <f t="shared" si="64"/>
        <v>44925</v>
      </c>
      <c r="O476" s="5" t="s">
        <v>2461</v>
      </c>
      <c r="P476" s="5" t="s">
        <v>6787</v>
      </c>
      <c r="Q476" s="33">
        <f t="shared" si="65"/>
        <v>0</v>
      </c>
    </row>
    <row r="477" spans="1:17" ht="30" customHeight="1" x14ac:dyDescent="0.35">
      <c r="A477" s="1">
        <f t="shared" si="68"/>
        <v>460</v>
      </c>
      <c r="B477" s="1" t="s">
        <v>7369</v>
      </c>
      <c r="C477" s="1" t="s">
        <v>1205</v>
      </c>
      <c r="D477" s="1" t="str">
        <f t="shared" si="67"/>
        <v>Муниципальное образование Новоладожское городское поселение</v>
      </c>
      <c r="E477" s="1" t="s">
        <v>3050</v>
      </c>
      <c r="F477" s="1" t="s">
        <v>5442</v>
      </c>
      <c r="G477" s="1" t="s">
        <v>6040</v>
      </c>
      <c r="H477" s="1" t="s">
        <v>1233</v>
      </c>
      <c r="I477" s="21">
        <f t="shared" si="69"/>
        <v>728227.2</v>
      </c>
      <c r="J477" s="21">
        <v>728227.2</v>
      </c>
      <c r="K477" s="21"/>
      <c r="L477" s="21">
        <f>I477*2.14/100</f>
        <v>15584.062080000002</v>
      </c>
      <c r="M477" s="1"/>
      <c r="N477" s="22">
        <f t="shared" si="64"/>
        <v>44925</v>
      </c>
      <c r="O477" s="5" t="s">
        <v>225</v>
      </c>
      <c r="P477" s="5" t="s">
        <v>6787</v>
      </c>
      <c r="Q477" s="33">
        <f t="shared" si="65"/>
        <v>0</v>
      </c>
    </row>
    <row r="478" spans="1:17" ht="30" customHeight="1" x14ac:dyDescent="0.35">
      <c r="A478" s="1">
        <f t="shared" si="68"/>
        <v>461</v>
      </c>
      <c r="B478" s="1" t="s">
        <v>7369</v>
      </c>
      <c r="C478" s="1" t="s">
        <v>1205</v>
      </c>
      <c r="D478" s="1" t="str">
        <f t="shared" si="67"/>
        <v>Муниципальное образование Новоладожское городское поселение</v>
      </c>
      <c r="E478" s="1" t="s">
        <v>3050</v>
      </c>
      <c r="F478" s="1" t="s">
        <v>5442</v>
      </c>
      <c r="G478" s="1" t="s">
        <v>6040</v>
      </c>
      <c r="H478" s="1" t="s">
        <v>7432</v>
      </c>
      <c r="I478" s="21">
        <f t="shared" si="69"/>
        <v>4814708.4000000004</v>
      </c>
      <c r="J478" s="21">
        <v>4814708.4000000004</v>
      </c>
      <c r="K478" s="21"/>
      <c r="L478" s="21">
        <f>I478*2.14/100</f>
        <v>103034.75976000002</v>
      </c>
      <c r="M478" s="1"/>
      <c r="N478" s="22">
        <f t="shared" si="64"/>
        <v>44925</v>
      </c>
      <c r="O478" s="5" t="s">
        <v>2462</v>
      </c>
      <c r="P478" s="5" t="s">
        <v>6787</v>
      </c>
      <c r="Q478" s="33">
        <f t="shared" si="65"/>
        <v>0</v>
      </c>
    </row>
    <row r="479" spans="1:17" ht="30" customHeight="1" x14ac:dyDescent="0.35">
      <c r="A479" s="1">
        <f t="shared" si="68"/>
        <v>462</v>
      </c>
      <c r="B479" s="1">
        <v>2021</v>
      </c>
      <c r="C479" s="1" t="s">
        <v>1205</v>
      </c>
      <c r="D479" s="1" t="str">
        <f t="shared" si="67"/>
        <v>Муниципальное образование Новоладожское городское поселение</v>
      </c>
      <c r="E479" s="1" t="s">
        <v>1643</v>
      </c>
      <c r="F479" s="20" t="s">
        <v>4109</v>
      </c>
      <c r="G479" s="1" t="s">
        <v>6040</v>
      </c>
      <c r="H479" s="1" t="s">
        <v>1236</v>
      </c>
      <c r="I479" s="21">
        <f t="shared" si="69"/>
        <v>61097.84</v>
      </c>
      <c r="J479" s="21">
        <v>61097.84</v>
      </c>
      <c r="K479" s="21"/>
      <c r="L479" s="21"/>
      <c r="M479" s="1"/>
      <c r="N479" s="22">
        <f t="shared" si="64"/>
        <v>44925</v>
      </c>
      <c r="O479" s="5" t="s">
        <v>2463</v>
      </c>
      <c r="P479" s="5" t="s">
        <v>6787</v>
      </c>
      <c r="Q479" s="33">
        <f t="shared" si="65"/>
        <v>0</v>
      </c>
    </row>
    <row r="480" spans="1:17" ht="30" customHeight="1" x14ac:dyDescent="0.35">
      <c r="A480" s="1">
        <f t="shared" si="68"/>
        <v>463</v>
      </c>
      <c r="B480" s="1">
        <v>2021</v>
      </c>
      <c r="C480" s="1" t="s">
        <v>1205</v>
      </c>
      <c r="D480" s="1" t="str">
        <f t="shared" si="67"/>
        <v>Муниципальное образование Новоладожское городское поселение</v>
      </c>
      <c r="E480" s="1" t="s">
        <v>1644</v>
      </c>
      <c r="F480" s="20" t="s">
        <v>4110</v>
      </c>
      <c r="G480" s="1" t="s">
        <v>6040</v>
      </c>
      <c r="H480" s="1" t="s">
        <v>1236</v>
      </c>
      <c r="I480" s="21">
        <f t="shared" si="69"/>
        <v>116853.21</v>
      </c>
      <c r="J480" s="21">
        <v>116853.21</v>
      </c>
      <c r="K480" s="21"/>
      <c r="L480" s="21"/>
      <c r="M480" s="1"/>
      <c r="N480" s="22">
        <f t="shared" si="64"/>
        <v>44925</v>
      </c>
      <c r="O480" s="5" t="s">
        <v>2464</v>
      </c>
      <c r="P480" s="5" t="s">
        <v>6787</v>
      </c>
      <c r="Q480" s="33">
        <f t="shared" si="65"/>
        <v>0</v>
      </c>
    </row>
    <row r="481" spans="1:17" ht="30" customHeight="1" x14ac:dyDescent="0.35">
      <c r="A481" s="1">
        <f t="shared" si="68"/>
        <v>464</v>
      </c>
      <c r="B481" s="1">
        <v>2021</v>
      </c>
      <c r="C481" s="1" t="s">
        <v>1205</v>
      </c>
      <c r="D481" s="1" t="str">
        <f t="shared" si="67"/>
        <v>Муниципальное образование Новоладожское городское поселение</v>
      </c>
      <c r="E481" s="1" t="s">
        <v>1645</v>
      </c>
      <c r="F481" s="20" t="s">
        <v>6107</v>
      </c>
      <c r="G481" s="1" t="s">
        <v>6040</v>
      </c>
      <c r="H481" s="1" t="s">
        <v>1236</v>
      </c>
      <c r="I481" s="21">
        <f t="shared" si="69"/>
        <v>331330.81</v>
      </c>
      <c r="J481" s="21">
        <v>331330.81</v>
      </c>
      <c r="K481" s="21"/>
      <c r="L481" s="21"/>
      <c r="M481" s="1"/>
      <c r="N481" s="22">
        <f t="shared" si="64"/>
        <v>44925</v>
      </c>
      <c r="O481" s="5" t="s">
        <v>2465</v>
      </c>
      <c r="P481" s="5" t="s">
        <v>6787</v>
      </c>
      <c r="Q481" s="33">
        <f t="shared" si="65"/>
        <v>0</v>
      </c>
    </row>
    <row r="482" spans="1:17" ht="30" customHeight="1" x14ac:dyDescent="0.35">
      <c r="A482" s="1">
        <f t="shared" si="68"/>
        <v>465</v>
      </c>
      <c r="B482" s="1">
        <v>2020</v>
      </c>
      <c r="C482" s="1" t="s">
        <v>1205</v>
      </c>
      <c r="D482" s="1" t="str">
        <f t="shared" si="67"/>
        <v>Муниципальное образование Новоладожское городское поселение</v>
      </c>
      <c r="E482" s="1" t="s">
        <v>56</v>
      </c>
      <c r="F482" s="99" t="s">
        <v>948</v>
      </c>
      <c r="G482" s="1" t="s">
        <v>6040</v>
      </c>
      <c r="H482" s="1" t="s">
        <v>7434</v>
      </c>
      <c r="I482" s="21">
        <f t="shared" si="69"/>
        <v>320989.03000000003</v>
      </c>
      <c r="J482" s="21">
        <v>320989.03000000003</v>
      </c>
      <c r="K482" s="21"/>
      <c r="L482" s="21">
        <f>I482*2.14/100</f>
        <v>6869.1652420000009</v>
      </c>
      <c r="M482" s="1"/>
      <c r="N482" s="22">
        <f t="shared" si="64"/>
        <v>44925</v>
      </c>
      <c r="O482" s="5" t="s">
        <v>3213</v>
      </c>
      <c r="P482" s="5" t="s">
        <v>6787</v>
      </c>
      <c r="Q482" s="33">
        <f t="shared" si="65"/>
        <v>0</v>
      </c>
    </row>
    <row r="483" spans="1:17" ht="30" customHeight="1" x14ac:dyDescent="0.35">
      <c r="A483" s="1">
        <f t="shared" si="68"/>
        <v>466</v>
      </c>
      <c r="B483" s="1">
        <v>2020</v>
      </c>
      <c r="C483" s="1" t="s">
        <v>1205</v>
      </c>
      <c r="D483" s="1" t="str">
        <f t="shared" si="67"/>
        <v>Муниципальное образование Новоладожское городское поселение</v>
      </c>
      <c r="E483" s="1" t="s">
        <v>56</v>
      </c>
      <c r="F483" s="100" t="s">
        <v>948</v>
      </c>
      <c r="G483" s="1" t="s">
        <v>6040</v>
      </c>
      <c r="H483" s="1" t="s">
        <v>7433</v>
      </c>
      <c r="I483" s="21">
        <f t="shared" si="69"/>
        <v>938032.87</v>
      </c>
      <c r="J483" s="21">
        <v>938032.87</v>
      </c>
      <c r="K483" s="21"/>
      <c r="L483" s="21">
        <f>I483*2.14/100</f>
        <v>20073.903418000002</v>
      </c>
      <c r="M483" s="1"/>
      <c r="N483" s="22">
        <f t="shared" si="64"/>
        <v>44925</v>
      </c>
      <c r="O483" s="5" t="s">
        <v>226</v>
      </c>
      <c r="P483" s="5" t="s">
        <v>6787</v>
      </c>
      <c r="Q483" s="33">
        <f t="shared" si="65"/>
        <v>0</v>
      </c>
    </row>
    <row r="484" spans="1:17" ht="30" customHeight="1" x14ac:dyDescent="0.35">
      <c r="A484" s="1">
        <f t="shared" si="68"/>
        <v>467</v>
      </c>
      <c r="B484" s="1">
        <v>2020</v>
      </c>
      <c r="C484" s="1" t="s">
        <v>1205</v>
      </c>
      <c r="D484" s="1" t="str">
        <f t="shared" si="67"/>
        <v>Муниципальное образование Новоладожское городское поселение</v>
      </c>
      <c r="E484" s="1" t="s">
        <v>56</v>
      </c>
      <c r="F484" s="100" t="s">
        <v>948</v>
      </c>
      <c r="G484" s="1" t="s">
        <v>6040</v>
      </c>
      <c r="H484" s="1" t="s">
        <v>7432</v>
      </c>
      <c r="I484" s="21">
        <f t="shared" si="69"/>
        <v>494664.43</v>
      </c>
      <c r="J484" s="21">
        <v>494664.43</v>
      </c>
      <c r="K484" s="21"/>
      <c r="L484" s="21">
        <f>I484*2.14/100</f>
        <v>10585.818802</v>
      </c>
      <c r="M484" s="1"/>
      <c r="N484" s="22">
        <f t="shared" si="64"/>
        <v>44925</v>
      </c>
      <c r="O484" s="5" t="s">
        <v>2466</v>
      </c>
      <c r="P484" s="5" t="s">
        <v>6787</v>
      </c>
      <c r="Q484" s="33">
        <f t="shared" si="65"/>
        <v>0</v>
      </c>
    </row>
    <row r="485" spans="1:17" ht="30" customHeight="1" x14ac:dyDescent="0.35">
      <c r="A485" s="1">
        <f t="shared" si="68"/>
        <v>468</v>
      </c>
      <c r="B485" s="1" t="s">
        <v>7369</v>
      </c>
      <c r="C485" s="1" t="s">
        <v>1205</v>
      </c>
      <c r="D485" s="1" t="str">
        <f t="shared" si="67"/>
        <v>Муниципальное образование Новоладожское городское поселение</v>
      </c>
      <c r="E485" s="1" t="s">
        <v>56</v>
      </c>
      <c r="F485" s="100" t="s">
        <v>948</v>
      </c>
      <c r="G485" s="1" t="s">
        <v>6040</v>
      </c>
      <c r="H485" s="1" t="s">
        <v>7677</v>
      </c>
      <c r="I485" s="21">
        <f t="shared" si="69"/>
        <v>17964201.559999999</v>
      </c>
      <c r="J485" s="21">
        <v>17964201.559999999</v>
      </c>
      <c r="K485" s="21"/>
      <c r="L485" s="21">
        <f>I485*2.14/100</f>
        <v>384433.91338400001</v>
      </c>
      <c r="M485" s="1"/>
      <c r="N485" s="22">
        <f t="shared" si="64"/>
        <v>44925</v>
      </c>
      <c r="O485" s="5" t="s">
        <v>2467</v>
      </c>
      <c r="P485" s="5" t="s">
        <v>6787</v>
      </c>
      <c r="Q485" s="33">
        <f t="shared" si="65"/>
        <v>0</v>
      </c>
    </row>
    <row r="486" spans="1:17" ht="30" customHeight="1" x14ac:dyDescent="0.35">
      <c r="A486" s="1">
        <f t="shared" si="68"/>
        <v>469</v>
      </c>
      <c r="B486" s="1">
        <v>2022</v>
      </c>
      <c r="C486" s="1" t="s">
        <v>1205</v>
      </c>
      <c r="D486" s="1" t="str">
        <f t="shared" si="67"/>
        <v>Муниципальное образование Новоладожское городское поселение</v>
      </c>
      <c r="E486" s="1" t="s">
        <v>56</v>
      </c>
      <c r="F486" s="100" t="s">
        <v>948</v>
      </c>
      <c r="G486" s="1" t="s">
        <v>6040</v>
      </c>
      <c r="H486" s="1" t="s">
        <v>1236</v>
      </c>
      <c r="I486" s="21">
        <f t="shared" si="69"/>
        <v>3991325.78</v>
      </c>
      <c r="J486" s="21">
        <v>3991325.78</v>
      </c>
      <c r="K486" s="21"/>
      <c r="L486" s="21"/>
      <c r="M486" s="1"/>
      <c r="N486" s="22">
        <f t="shared" si="64"/>
        <v>44925</v>
      </c>
      <c r="O486" s="5" t="s">
        <v>2468</v>
      </c>
      <c r="P486" s="5" t="s">
        <v>6787</v>
      </c>
      <c r="Q486" s="33">
        <f t="shared" si="65"/>
        <v>0</v>
      </c>
    </row>
    <row r="487" spans="1:17" ht="30" customHeight="1" x14ac:dyDescent="0.35">
      <c r="A487" s="1">
        <f t="shared" si="68"/>
        <v>470</v>
      </c>
      <c r="B487" s="1">
        <v>2020</v>
      </c>
      <c r="C487" s="1" t="s">
        <v>1205</v>
      </c>
      <c r="D487" s="1" t="str">
        <f t="shared" si="67"/>
        <v>Муниципальное образование Новоладожское городское поселение</v>
      </c>
      <c r="E487" s="1" t="s">
        <v>57</v>
      </c>
      <c r="F487" s="1" t="s">
        <v>702</v>
      </c>
      <c r="G487" s="1" t="s">
        <v>6040</v>
      </c>
      <c r="H487" s="1" t="s">
        <v>7434</v>
      </c>
      <c r="I487" s="21">
        <f t="shared" si="69"/>
        <v>287390.2</v>
      </c>
      <c r="J487" s="21">
        <v>287390.2</v>
      </c>
      <c r="K487" s="21"/>
      <c r="L487" s="21">
        <f>I487*2.14/100</f>
        <v>6150.1502800000007</v>
      </c>
      <c r="M487" s="1"/>
      <c r="N487" s="22">
        <f t="shared" si="64"/>
        <v>44925</v>
      </c>
      <c r="O487" s="5" t="s">
        <v>2469</v>
      </c>
      <c r="P487" s="5" t="s">
        <v>6787</v>
      </c>
      <c r="Q487" s="33">
        <f t="shared" si="65"/>
        <v>0</v>
      </c>
    </row>
    <row r="488" spans="1:17" ht="30" customHeight="1" x14ac:dyDescent="0.35">
      <c r="A488" s="1">
        <f t="shared" si="68"/>
        <v>471</v>
      </c>
      <c r="B488" s="1">
        <v>2020</v>
      </c>
      <c r="C488" s="1" t="s">
        <v>1205</v>
      </c>
      <c r="D488" s="1" t="str">
        <f t="shared" ref="D488:D519" si="70">VLOOKUP(E488,O:P,2,0)</f>
        <v>Муниципальное образование Новоладожское городское поселение</v>
      </c>
      <c r="E488" s="1" t="s">
        <v>57</v>
      </c>
      <c r="F488" s="1" t="s">
        <v>702</v>
      </c>
      <c r="G488" s="1" t="s">
        <v>6040</v>
      </c>
      <c r="H488" s="1" t="s">
        <v>7433</v>
      </c>
      <c r="I488" s="21">
        <f t="shared" si="69"/>
        <v>313172.59999999998</v>
      </c>
      <c r="J488" s="21">
        <v>313172.59999999998</v>
      </c>
      <c r="K488" s="21"/>
      <c r="L488" s="21">
        <f>I488*2.14/100</f>
        <v>6701.8936399999993</v>
      </c>
      <c r="M488" s="1"/>
      <c r="N488" s="22">
        <f t="shared" si="64"/>
        <v>44925</v>
      </c>
      <c r="O488" s="5" t="s">
        <v>1292</v>
      </c>
      <c r="P488" s="5" t="s">
        <v>6787</v>
      </c>
      <c r="Q488" s="33">
        <f t="shared" si="65"/>
        <v>0</v>
      </c>
    </row>
    <row r="489" spans="1:17" ht="30" customHeight="1" x14ac:dyDescent="0.35">
      <c r="A489" s="1">
        <f t="shared" si="68"/>
        <v>472</v>
      </c>
      <c r="B489" s="1">
        <v>2020</v>
      </c>
      <c r="C489" s="1" t="s">
        <v>1205</v>
      </c>
      <c r="D489" s="1" t="str">
        <f t="shared" si="70"/>
        <v>Муниципальное образование Новоладожское городское поселение</v>
      </c>
      <c r="E489" s="1" t="s">
        <v>57</v>
      </c>
      <c r="F489" s="1" t="s">
        <v>702</v>
      </c>
      <c r="G489" s="1" t="s">
        <v>6040</v>
      </c>
      <c r="H489" s="1" t="s">
        <v>1233</v>
      </c>
      <c r="I489" s="21">
        <f t="shared" si="69"/>
        <v>126255.23</v>
      </c>
      <c r="J489" s="21">
        <v>126255.23</v>
      </c>
      <c r="K489" s="21"/>
      <c r="L489" s="21">
        <f>I489*2.14/100</f>
        <v>2701.861922</v>
      </c>
      <c r="M489" s="1"/>
      <c r="N489" s="22">
        <f t="shared" si="64"/>
        <v>44925</v>
      </c>
      <c r="O489" s="5" t="s">
        <v>1365</v>
      </c>
      <c r="P489" s="5" t="s">
        <v>6787</v>
      </c>
      <c r="Q489" s="33">
        <f t="shared" si="65"/>
        <v>0</v>
      </c>
    </row>
    <row r="490" spans="1:17" ht="30" customHeight="1" x14ac:dyDescent="0.35">
      <c r="A490" s="1">
        <f t="shared" si="68"/>
        <v>473</v>
      </c>
      <c r="B490" s="1">
        <v>2020</v>
      </c>
      <c r="C490" s="1" t="s">
        <v>1205</v>
      </c>
      <c r="D490" s="1" t="str">
        <f t="shared" si="70"/>
        <v>Муниципальное образование Новоладожское городское поселение</v>
      </c>
      <c r="E490" s="1" t="s">
        <v>57</v>
      </c>
      <c r="F490" s="1" t="s">
        <v>702</v>
      </c>
      <c r="G490" s="1" t="s">
        <v>6040</v>
      </c>
      <c r="H490" s="1" t="s">
        <v>7432</v>
      </c>
      <c r="I490" s="21">
        <f t="shared" si="69"/>
        <v>452280.36</v>
      </c>
      <c r="J490" s="21">
        <v>452280.36</v>
      </c>
      <c r="K490" s="21"/>
      <c r="L490" s="21">
        <f>I490*2.14/100</f>
        <v>9678.7997039999991</v>
      </c>
      <c r="M490" s="1"/>
      <c r="N490" s="22">
        <f t="shared" si="64"/>
        <v>44925</v>
      </c>
      <c r="O490" s="5" t="s">
        <v>1293</v>
      </c>
      <c r="P490" s="5" t="s">
        <v>6787</v>
      </c>
      <c r="Q490" s="33">
        <f t="shared" si="65"/>
        <v>0</v>
      </c>
    </row>
    <row r="491" spans="1:17" ht="30" customHeight="1" x14ac:dyDescent="0.35">
      <c r="A491" s="1">
        <f t="shared" si="68"/>
        <v>474</v>
      </c>
      <c r="B491" s="1">
        <v>2021</v>
      </c>
      <c r="C491" s="1" t="s">
        <v>1205</v>
      </c>
      <c r="D491" s="1" t="str">
        <f t="shared" si="70"/>
        <v>Муниципальное образование Новоладожское городское поселение</v>
      </c>
      <c r="E491" s="1" t="s">
        <v>57</v>
      </c>
      <c r="F491" s="1" t="s">
        <v>702</v>
      </c>
      <c r="G491" s="1" t="s">
        <v>6040</v>
      </c>
      <c r="H491" s="1" t="s">
        <v>1236</v>
      </c>
      <c r="I491" s="21">
        <f t="shared" si="69"/>
        <v>112520.17</v>
      </c>
      <c r="J491" s="21">
        <v>112520.17</v>
      </c>
      <c r="K491" s="21"/>
      <c r="L491" s="21"/>
      <c r="M491" s="1"/>
      <c r="N491" s="22">
        <f t="shared" si="64"/>
        <v>44925</v>
      </c>
      <c r="O491" s="5" t="s">
        <v>227</v>
      </c>
      <c r="P491" s="5" t="s">
        <v>6787</v>
      </c>
      <c r="Q491" s="33">
        <f t="shared" si="65"/>
        <v>0</v>
      </c>
    </row>
    <row r="492" spans="1:17" ht="30" customHeight="1" x14ac:dyDescent="0.35">
      <c r="A492" s="1">
        <f t="shared" si="68"/>
        <v>475</v>
      </c>
      <c r="B492" s="1">
        <v>2020</v>
      </c>
      <c r="C492" s="1" t="s">
        <v>1205</v>
      </c>
      <c r="D492" s="1" t="str">
        <f t="shared" si="70"/>
        <v>Муниципальное образование Новоладожское городское поселение</v>
      </c>
      <c r="E492" s="1" t="s">
        <v>58</v>
      </c>
      <c r="F492" s="1" t="s">
        <v>703</v>
      </c>
      <c r="G492" s="1" t="s">
        <v>6040</v>
      </c>
      <c r="H492" s="1" t="s">
        <v>7434</v>
      </c>
      <c r="I492" s="21">
        <f t="shared" si="69"/>
        <v>311339.5</v>
      </c>
      <c r="J492" s="21">
        <v>311339.5</v>
      </c>
      <c r="K492" s="21"/>
      <c r="L492" s="21">
        <f>I492*2.14/100</f>
        <v>6662.6653000000006</v>
      </c>
      <c r="M492" s="1"/>
      <c r="N492" s="22">
        <f t="shared" si="64"/>
        <v>44925</v>
      </c>
      <c r="O492" s="5" t="s">
        <v>1294</v>
      </c>
      <c r="P492" s="5" t="s">
        <v>6787</v>
      </c>
      <c r="Q492" s="33">
        <f t="shared" si="65"/>
        <v>0</v>
      </c>
    </row>
    <row r="493" spans="1:17" ht="30" customHeight="1" x14ac:dyDescent="0.35">
      <c r="A493" s="1">
        <f t="shared" si="68"/>
        <v>476</v>
      </c>
      <c r="B493" s="1">
        <v>2021</v>
      </c>
      <c r="C493" s="1" t="s">
        <v>1205</v>
      </c>
      <c r="D493" s="1" t="str">
        <f t="shared" si="70"/>
        <v>Муниципальное образование Новоладожское городское поселение</v>
      </c>
      <c r="E493" s="1" t="s">
        <v>58</v>
      </c>
      <c r="F493" s="1" t="s">
        <v>703</v>
      </c>
      <c r="G493" s="1" t="s">
        <v>6040</v>
      </c>
      <c r="H493" s="1" t="s">
        <v>1236</v>
      </c>
      <c r="I493" s="21">
        <f t="shared" si="69"/>
        <v>157837.38</v>
      </c>
      <c r="J493" s="21">
        <v>157837.38</v>
      </c>
      <c r="K493" s="21"/>
      <c r="L493" s="21"/>
      <c r="M493" s="1"/>
      <c r="N493" s="22">
        <f t="shared" si="64"/>
        <v>44925</v>
      </c>
      <c r="O493" s="5" t="s">
        <v>1295</v>
      </c>
      <c r="P493" s="5" t="s">
        <v>6787</v>
      </c>
      <c r="Q493" s="33">
        <f t="shared" si="65"/>
        <v>0</v>
      </c>
    </row>
    <row r="494" spans="1:17" ht="30" customHeight="1" x14ac:dyDescent="0.35">
      <c r="A494" s="1">
        <f t="shared" si="68"/>
        <v>477</v>
      </c>
      <c r="B494" s="1">
        <v>2020</v>
      </c>
      <c r="C494" s="1" t="s">
        <v>1205</v>
      </c>
      <c r="D494" s="1" t="str">
        <f t="shared" si="70"/>
        <v>Муниципальное образование Новоладожское городское поселение</v>
      </c>
      <c r="E494" s="1" t="s">
        <v>59</v>
      </c>
      <c r="F494" s="1" t="s">
        <v>704</v>
      </c>
      <c r="G494" s="1" t="s">
        <v>6040</v>
      </c>
      <c r="H494" s="1" t="s">
        <v>7434</v>
      </c>
      <c r="I494" s="21">
        <f t="shared" si="69"/>
        <v>313496.71999999997</v>
      </c>
      <c r="J494" s="21">
        <v>313496.71999999997</v>
      </c>
      <c r="K494" s="21"/>
      <c r="L494" s="21">
        <f>I494*2.14/100</f>
        <v>6708.8298080000004</v>
      </c>
      <c r="M494" s="1"/>
      <c r="N494" s="22">
        <f t="shared" si="64"/>
        <v>44925</v>
      </c>
      <c r="O494" s="5" t="s">
        <v>2470</v>
      </c>
      <c r="P494" s="5" t="s">
        <v>6787</v>
      </c>
      <c r="Q494" s="33">
        <f t="shared" si="65"/>
        <v>0</v>
      </c>
    </row>
    <row r="495" spans="1:17" ht="30" customHeight="1" x14ac:dyDescent="0.35">
      <c r="A495" s="1">
        <f t="shared" si="68"/>
        <v>478</v>
      </c>
      <c r="B495" s="1">
        <v>2021</v>
      </c>
      <c r="C495" s="1" t="s">
        <v>1205</v>
      </c>
      <c r="D495" s="1" t="str">
        <f t="shared" si="70"/>
        <v>Муниципальное образование Новоладожское городское поселение</v>
      </c>
      <c r="E495" s="1" t="s">
        <v>59</v>
      </c>
      <c r="F495" s="1" t="s">
        <v>704</v>
      </c>
      <c r="G495" s="1" t="s">
        <v>6040</v>
      </c>
      <c r="H495" s="1" t="s">
        <v>1236</v>
      </c>
      <c r="I495" s="21">
        <f t="shared" si="69"/>
        <v>158154.13</v>
      </c>
      <c r="J495" s="21">
        <v>158154.13</v>
      </c>
      <c r="K495" s="21"/>
      <c r="L495" s="21"/>
      <c r="M495" s="1"/>
      <c r="N495" s="22">
        <f t="shared" si="64"/>
        <v>44925</v>
      </c>
      <c r="O495" s="5" t="s">
        <v>2471</v>
      </c>
      <c r="P495" s="5" t="s">
        <v>6787</v>
      </c>
      <c r="Q495" s="33">
        <f t="shared" si="65"/>
        <v>0</v>
      </c>
    </row>
    <row r="496" spans="1:17" ht="30" customHeight="1" x14ac:dyDescent="0.35">
      <c r="A496" s="1">
        <f t="shared" si="68"/>
        <v>479</v>
      </c>
      <c r="B496" s="1">
        <v>2020</v>
      </c>
      <c r="C496" s="1" t="s">
        <v>1205</v>
      </c>
      <c r="D496" s="1" t="str">
        <f t="shared" si="70"/>
        <v>Муниципальное образование Новоладожское городское поселение</v>
      </c>
      <c r="E496" s="1" t="s">
        <v>60</v>
      </c>
      <c r="F496" s="1" t="s">
        <v>4111</v>
      </c>
      <c r="G496" s="1" t="s">
        <v>6040</v>
      </c>
      <c r="H496" s="1" t="s">
        <v>7434</v>
      </c>
      <c r="I496" s="21">
        <f t="shared" si="69"/>
        <v>333775.52</v>
      </c>
      <c r="J496" s="21">
        <v>333775.52</v>
      </c>
      <c r="K496" s="21"/>
      <c r="L496" s="21">
        <f>I496*2.14/100</f>
        <v>7142.7961280000009</v>
      </c>
      <c r="M496" s="1"/>
      <c r="N496" s="22">
        <f t="shared" si="64"/>
        <v>44925</v>
      </c>
      <c r="O496" s="5" t="s">
        <v>1346</v>
      </c>
      <c r="P496" s="5" t="s">
        <v>6787</v>
      </c>
      <c r="Q496" s="33">
        <f t="shared" si="65"/>
        <v>0</v>
      </c>
    </row>
    <row r="497" spans="1:17" ht="30" customHeight="1" x14ac:dyDescent="0.35">
      <c r="A497" s="1">
        <f t="shared" si="68"/>
        <v>480</v>
      </c>
      <c r="B497" s="1">
        <v>2021</v>
      </c>
      <c r="C497" s="1" t="s">
        <v>1205</v>
      </c>
      <c r="D497" s="1" t="str">
        <f t="shared" si="70"/>
        <v>Муниципальное образование Новоладожское городское поселение</v>
      </c>
      <c r="E497" s="1" t="s">
        <v>60</v>
      </c>
      <c r="F497" s="1" t="s">
        <v>4111</v>
      </c>
      <c r="G497" s="1" t="s">
        <v>6040</v>
      </c>
      <c r="H497" s="1" t="s">
        <v>1236</v>
      </c>
      <c r="I497" s="21">
        <f t="shared" si="69"/>
        <v>162450.97</v>
      </c>
      <c r="J497" s="21">
        <v>162450.97</v>
      </c>
      <c r="K497" s="21"/>
      <c r="L497" s="21"/>
      <c r="M497" s="1"/>
      <c r="N497" s="22">
        <f t="shared" si="64"/>
        <v>44925</v>
      </c>
      <c r="O497" s="5" t="s">
        <v>2472</v>
      </c>
      <c r="P497" s="5" t="s">
        <v>6787</v>
      </c>
      <c r="Q497" s="33">
        <f t="shared" si="65"/>
        <v>0</v>
      </c>
    </row>
    <row r="498" spans="1:17" ht="30" customHeight="1" x14ac:dyDescent="0.35">
      <c r="A498" s="1">
        <f t="shared" si="68"/>
        <v>481</v>
      </c>
      <c r="B498" s="1">
        <v>2020</v>
      </c>
      <c r="C498" s="1" t="s">
        <v>1205</v>
      </c>
      <c r="D498" s="1" t="str">
        <f t="shared" si="70"/>
        <v>Муниципальное образование Новоладожское городское поселение</v>
      </c>
      <c r="E498" s="1" t="s">
        <v>61</v>
      </c>
      <c r="F498" s="1" t="s">
        <v>705</v>
      </c>
      <c r="G498" s="1" t="s">
        <v>6040</v>
      </c>
      <c r="H498" s="1" t="s">
        <v>7434</v>
      </c>
      <c r="I498" s="21">
        <f t="shared" si="69"/>
        <v>252074.23</v>
      </c>
      <c r="J498" s="21">
        <v>252074.23</v>
      </c>
      <c r="K498" s="21"/>
      <c r="L498" s="21">
        <f>I498*2.14/100</f>
        <v>5394.3885220000011</v>
      </c>
      <c r="M498" s="1"/>
      <c r="N498" s="22">
        <f t="shared" si="64"/>
        <v>44925</v>
      </c>
      <c r="O498" s="5" t="s">
        <v>2473</v>
      </c>
      <c r="P498" s="5" t="s">
        <v>6787</v>
      </c>
      <c r="Q498" s="33">
        <f t="shared" si="65"/>
        <v>0</v>
      </c>
    </row>
    <row r="499" spans="1:17" ht="30" customHeight="1" x14ac:dyDescent="0.35">
      <c r="A499" s="1">
        <f t="shared" si="68"/>
        <v>482</v>
      </c>
      <c r="B499" s="1">
        <v>2021</v>
      </c>
      <c r="C499" s="1" t="s">
        <v>1205</v>
      </c>
      <c r="D499" s="1" t="str">
        <f t="shared" si="70"/>
        <v>Муниципальное образование Новоладожское городское поселение</v>
      </c>
      <c r="E499" s="1" t="s">
        <v>61</v>
      </c>
      <c r="F499" s="1" t="s">
        <v>705</v>
      </c>
      <c r="G499" s="1" t="s">
        <v>6040</v>
      </c>
      <c r="H499" s="1" t="s">
        <v>1236</v>
      </c>
      <c r="I499" s="21">
        <f t="shared" si="69"/>
        <v>165793.88</v>
      </c>
      <c r="J499" s="21">
        <v>165793.88</v>
      </c>
      <c r="K499" s="21"/>
      <c r="L499" s="21"/>
      <c r="M499" s="1"/>
      <c r="N499" s="22">
        <f t="shared" si="64"/>
        <v>44925</v>
      </c>
      <c r="O499" s="5" t="s">
        <v>2474</v>
      </c>
      <c r="P499" s="5" t="s">
        <v>6787</v>
      </c>
      <c r="Q499" s="33">
        <f t="shared" si="65"/>
        <v>0</v>
      </c>
    </row>
    <row r="500" spans="1:17" ht="30" customHeight="1" x14ac:dyDescent="0.35">
      <c r="A500" s="1">
        <f t="shared" si="68"/>
        <v>483</v>
      </c>
      <c r="B500" s="1">
        <v>2020</v>
      </c>
      <c r="C500" s="1" t="s">
        <v>1205</v>
      </c>
      <c r="D500" s="1" t="str">
        <f t="shared" si="70"/>
        <v>Муниципальное образование Новоладожское городское поселение</v>
      </c>
      <c r="E500" s="1" t="s">
        <v>62</v>
      </c>
      <c r="F500" s="1" t="s">
        <v>706</v>
      </c>
      <c r="G500" s="1" t="s">
        <v>6040</v>
      </c>
      <c r="H500" s="1" t="s">
        <v>7434</v>
      </c>
      <c r="I500" s="21">
        <f t="shared" si="69"/>
        <v>248280.77</v>
      </c>
      <c r="J500" s="21">
        <v>248280.77</v>
      </c>
      <c r="K500" s="21"/>
      <c r="L500" s="21">
        <f>I500*2.14/100</f>
        <v>5313.2084779999996</v>
      </c>
      <c r="M500" s="1"/>
      <c r="N500" s="22">
        <f t="shared" si="64"/>
        <v>44925</v>
      </c>
      <c r="O500" s="5" t="s">
        <v>2475</v>
      </c>
      <c r="P500" s="5" t="s">
        <v>6787</v>
      </c>
      <c r="Q500" s="33">
        <f t="shared" si="65"/>
        <v>0</v>
      </c>
    </row>
    <row r="501" spans="1:17" ht="30" customHeight="1" x14ac:dyDescent="0.35">
      <c r="A501" s="1">
        <f t="shared" si="68"/>
        <v>484</v>
      </c>
      <c r="B501" s="1">
        <v>2021</v>
      </c>
      <c r="C501" s="1" t="s">
        <v>1205</v>
      </c>
      <c r="D501" s="1" t="str">
        <f t="shared" si="70"/>
        <v>Муниципальное образование Новоладожское городское поселение</v>
      </c>
      <c r="E501" s="1" t="s">
        <v>62</v>
      </c>
      <c r="F501" s="1" t="s">
        <v>706</v>
      </c>
      <c r="G501" s="1" t="s">
        <v>6040</v>
      </c>
      <c r="H501" s="1" t="s">
        <v>1236</v>
      </c>
      <c r="I501" s="21">
        <f t="shared" si="69"/>
        <v>162291.79</v>
      </c>
      <c r="J501" s="21">
        <v>162291.79</v>
      </c>
      <c r="K501" s="21"/>
      <c r="L501" s="21"/>
      <c r="M501" s="1"/>
      <c r="N501" s="22">
        <f t="shared" si="64"/>
        <v>44925</v>
      </c>
      <c r="O501" s="5" t="s">
        <v>2476</v>
      </c>
      <c r="P501" s="5" t="s">
        <v>6787</v>
      </c>
      <c r="Q501" s="33">
        <f t="shared" si="65"/>
        <v>0</v>
      </c>
    </row>
    <row r="502" spans="1:17" ht="30" customHeight="1" x14ac:dyDescent="0.35">
      <c r="A502" s="1">
        <f t="shared" si="68"/>
        <v>485</v>
      </c>
      <c r="B502" s="1">
        <v>2020</v>
      </c>
      <c r="C502" s="1" t="s">
        <v>1205</v>
      </c>
      <c r="D502" s="1" t="str">
        <f t="shared" si="70"/>
        <v>Муниципальное образование Новоладожское городское поселение</v>
      </c>
      <c r="E502" s="1" t="s">
        <v>63</v>
      </c>
      <c r="F502" s="1" t="s">
        <v>707</v>
      </c>
      <c r="G502" s="1" t="s">
        <v>6040</v>
      </c>
      <c r="H502" s="1" t="s">
        <v>7434</v>
      </c>
      <c r="I502" s="21">
        <f t="shared" si="69"/>
        <v>480952.69</v>
      </c>
      <c r="J502" s="21">
        <v>480952.69</v>
      </c>
      <c r="K502" s="21"/>
      <c r="L502" s="21">
        <f>I502*2.14/100</f>
        <v>10292.387566000001</v>
      </c>
      <c r="M502" s="1"/>
      <c r="N502" s="22">
        <f t="shared" si="64"/>
        <v>44925</v>
      </c>
      <c r="O502" s="5" t="s">
        <v>2477</v>
      </c>
      <c r="P502" s="5" t="s">
        <v>6787</v>
      </c>
      <c r="Q502" s="33">
        <f t="shared" si="65"/>
        <v>0</v>
      </c>
    </row>
    <row r="503" spans="1:17" ht="30" customHeight="1" x14ac:dyDescent="0.35">
      <c r="A503" s="1">
        <f t="shared" si="68"/>
        <v>486</v>
      </c>
      <c r="B503" s="1">
        <v>2021</v>
      </c>
      <c r="C503" s="1" t="s">
        <v>1205</v>
      </c>
      <c r="D503" s="1" t="str">
        <f t="shared" si="70"/>
        <v>Муниципальное образование Новоладожское городское поселение</v>
      </c>
      <c r="E503" s="1" t="s">
        <v>63</v>
      </c>
      <c r="F503" s="1" t="s">
        <v>707</v>
      </c>
      <c r="G503" s="1" t="s">
        <v>6040</v>
      </c>
      <c r="H503" s="1" t="s">
        <v>1236</v>
      </c>
      <c r="I503" s="21">
        <f t="shared" si="69"/>
        <v>203514.52</v>
      </c>
      <c r="J503" s="21">
        <v>203514.52</v>
      </c>
      <c r="K503" s="21"/>
      <c r="L503" s="21"/>
      <c r="M503" s="1"/>
      <c r="N503" s="22">
        <f t="shared" si="64"/>
        <v>44925</v>
      </c>
      <c r="O503" s="5" t="s">
        <v>2478</v>
      </c>
      <c r="P503" s="5" t="s">
        <v>6787</v>
      </c>
      <c r="Q503" s="33">
        <f t="shared" si="65"/>
        <v>0</v>
      </c>
    </row>
    <row r="504" spans="1:17" ht="30" customHeight="1" x14ac:dyDescent="0.35">
      <c r="A504" s="1">
        <f t="shared" si="68"/>
        <v>487</v>
      </c>
      <c r="B504" s="1">
        <v>2020</v>
      </c>
      <c r="C504" s="1" t="s">
        <v>1205</v>
      </c>
      <c r="D504" s="1" t="str">
        <f t="shared" si="70"/>
        <v>Муниципальное образование Новоладожское городское поселение</v>
      </c>
      <c r="E504" s="1" t="s">
        <v>64</v>
      </c>
      <c r="F504" s="1" t="s">
        <v>708</v>
      </c>
      <c r="G504" s="1" t="s">
        <v>6040</v>
      </c>
      <c r="H504" s="1" t="s">
        <v>7434</v>
      </c>
      <c r="I504" s="21">
        <f t="shared" si="69"/>
        <v>415356.89</v>
      </c>
      <c r="J504" s="21">
        <v>415356.89</v>
      </c>
      <c r="K504" s="21"/>
      <c r="L504" s="21">
        <f>I504*2.14/100</f>
        <v>8888.6374460000006</v>
      </c>
      <c r="M504" s="1"/>
      <c r="N504" s="22">
        <f t="shared" si="64"/>
        <v>44925</v>
      </c>
      <c r="O504" s="5" t="s">
        <v>2479</v>
      </c>
      <c r="P504" s="5" t="s">
        <v>6787</v>
      </c>
      <c r="Q504" s="33">
        <f t="shared" si="65"/>
        <v>0</v>
      </c>
    </row>
    <row r="505" spans="1:17" ht="30" customHeight="1" x14ac:dyDescent="0.35">
      <c r="A505" s="1">
        <f t="shared" si="68"/>
        <v>488</v>
      </c>
      <c r="B505" s="1">
        <v>2021</v>
      </c>
      <c r="C505" s="1" t="s">
        <v>1205</v>
      </c>
      <c r="D505" s="1" t="str">
        <f t="shared" si="70"/>
        <v>Муниципальное образование Новоладожское городское поселение</v>
      </c>
      <c r="E505" s="1" t="s">
        <v>64</v>
      </c>
      <c r="F505" s="1" t="s">
        <v>708</v>
      </c>
      <c r="G505" s="1" t="s">
        <v>6040</v>
      </c>
      <c r="H505" s="1" t="s">
        <v>1236</v>
      </c>
      <c r="I505" s="21">
        <f t="shared" si="69"/>
        <v>462772.91</v>
      </c>
      <c r="J505" s="21">
        <v>462772.91</v>
      </c>
      <c r="K505" s="21"/>
      <c r="L505" s="21"/>
      <c r="M505" s="1"/>
      <c r="N505" s="22">
        <f t="shared" si="64"/>
        <v>44925</v>
      </c>
      <c r="O505" s="5" t="s">
        <v>2480</v>
      </c>
      <c r="P505" s="5" t="s">
        <v>6787</v>
      </c>
      <c r="Q505" s="33">
        <f t="shared" si="65"/>
        <v>0</v>
      </c>
    </row>
    <row r="506" spans="1:17" ht="30" customHeight="1" x14ac:dyDescent="0.35">
      <c r="A506" s="1">
        <f t="shared" si="68"/>
        <v>489</v>
      </c>
      <c r="B506" s="1">
        <v>2021</v>
      </c>
      <c r="C506" s="1" t="s">
        <v>1205</v>
      </c>
      <c r="D506" s="1" t="str">
        <f t="shared" si="70"/>
        <v>Муниципальное образование Новоладожское городское поселение</v>
      </c>
      <c r="E506" s="1" t="s">
        <v>1647</v>
      </c>
      <c r="F506" s="20" t="s">
        <v>4113</v>
      </c>
      <c r="G506" s="1" t="s">
        <v>6040</v>
      </c>
      <c r="H506" s="1" t="s">
        <v>1236</v>
      </c>
      <c r="I506" s="21">
        <f t="shared" si="69"/>
        <v>93827.39</v>
      </c>
      <c r="J506" s="21">
        <v>93827.39</v>
      </c>
      <c r="K506" s="21"/>
      <c r="L506" s="21"/>
      <c r="M506" s="1"/>
      <c r="N506" s="22">
        <f t="shared" ref="N506:N568" si="71">N505</f>
        <v>44925</v>
      </c>
      <c r="O506" s="5" t="s">
        <v>2481</v>
      </c>
      <c r="P506" s="5" t="s">
        <v>6787</v>
      </c>
      <c r="Q506" s="33">
        <f t="shared" si="65"/>
        <v>0</v>
      </c>
    </row>
    <row r="507" spans="1:17" ht="30" customHeight="1" x14ac:dyDescent="0.35">
      <c r="A507" s="1">
        <f t="shared" si="68"/>
        <v>490</v>
      </c>
      <c r="B507" s="1">
        <v>2021</v>
      </c>
      <c r="C507" s="1" t="s">
        <v>1205</v>
      </c>
      <c r="D507" s="1" t="str">
        <f t="shared" si="70"/>
        <v>Муниципальное образование Новоладожское городское поселение</v>
      </c>
      <c r="E507" s="1" t="s">
        <v>1648</v>
      </c>
      <c r="F507" s="20" t="s">
        <v>4114</v>
      </c>
      <c r="G507" s="1" t="s">
        <v>6040</v>
      </c>
      <c r="H507" s="1" t="s">
        <v>1236</v>
      </c>
      <c r="I507" s="21">
        <f t="shared" si="69"/>
        <v>98600.52</v>
      </c>
      <c r="J507" s="21">
        <v>98600.52</v>
      </c>
      <c r="K507" s="21"/>
      <c r="L507" s="21"/>
      <c r="M507" s="1"/>
      <c r="N507" s="22">
        <f t="shared" si="71"/>
        <v>44925</v>
      </c>
      <c r="O507" s="5" t="s">
        <v>228</v>
      </c>
      <c r="P507" s="5" t="s">
        <v>6787</v>
      </c>
      <c r="Q507" s="33">
        <f t="shared" si="65"/>
        <v>0</v>
      </c>
    </row>
    <row r="508" spans="1:17" ht="30" customHeight="1" x14ac:dyDescent="0.35">
      <c r="A508" s="1">
        <f t="shared" si="68"/>
        <v>491</v>
      </c>
      <c r="B508" s="1">
        <v>2020</v>
      </c>
      <c r="C508" s="1" t="s">
        <v>1205</v>
      </c>
      <c r="D508" s="1" t="str">
        <f t="shared" si="70"/>
        <v>Муниципальное образование Новоладожское городское поселение</v>
      </c>
      <c r="E508" s="1" t="s">
        <v>315</v>
      </c>
      <c r="F508" s="1" t="s">
        <v>949</v>
      </c>
      <c r="G508" s="1" t="s">
        <v>6040</v>
      </c>
      <c r="H508" s="1" t="s">
        <v>7433</v>
      </c>
      <c r="I508" s="21">
        <f t="shared" si="69"/>
        <v>932095.44</v>
      </c>
      <c r="J508" s="21">
        <v>932095.44</v>
      </c>
      <c r="K508" s="21"/>
      <c r="L508" s="21">
        <f>I508*2.14/100</f>
        <v>19946.842416</v>
      </c>
      <c r="M508" s="1"/>
      <c r="N508" s="22">
        <f t="shared" si="71"/>
        <v>44925</v>
      </c>
      <c r="O508" s="5" t="s">
        <v>2482</v>
      </c>
      <c r="P508" s="5" t="s">
        <v>6787</v>
      </c>
      <c r="Q508" s="33">
        <f t="shared" si="65"/>
        <v>0</v>
      </c>
    </row>
    <row r="509" spans="1:17" ht="30" customHeight="1" x14ac:dyDescent="0.35">
      <c r="A509" s="1">
        <f t="shared" si="68"/>
        <v>492</v>
      </c>
      <c r="B509" s="1">
        <v>2020</v>
      </c>
      <c r="C509" s="1" t="s">
        <v>1205</v>
      </c>
      <c r="D509" s="1" t="str">
        <f t="shared" si="70"/>
        <v>Муниципальное образование Новоладожское городское поселение</v>
      </c>
      <c r="E509" s="1" t="s">
        <v>315</v>
      </c>
      <c r="F509" s="1" t="s">
        <v>949</v>
      </c>
      <c r="G509" s="1" t="s">
        <v>6040</v>
      </c>
      <c r="H509" s="1" t="s">
        <v>1233</v>
      </c>
      <c r="I509" s="21">
        <f t="shared" si="69"/>
        <v>128298.17</v>
      </c>
      <c r="J509" s="21">
        <v>128298.17</v>
      </c>
      <c r="K509" s="21"/>
      <c r="L509" s="21">
        <f>I509*2.14/100</f>
        <v>2745.5808380000003</v>
      </c>
      <c r="M509" s="1"/>
      <c r="N509" s="22">
        <f t="shared" si="71"/>
        <v>44925</v>
      </c>
      <c r="O509" s="5" t="s">
        <v>2483</v>
      </c>
      <c r="P509" s="5" t="s">
        <v>6787</v>
      </c>
      <c r="Q509" s="33">
        <f t="shared" si="65"/>
        <v>0</v>
      </c>
    </row>
    <row r="510" spans="1:17" ht="30" customHeight="1" x14ac:dyDescent="0.35">
      <c r="A510" s="1">
        <f t="shared" si="68"/>
        <v>493</v>
      </c>
      <c r="B510" s="1">
        <v>2020</v>
      </c>
      <c r="C510" s="1" t="s">
        <v>1205</v>
      </c>
      <c r="D510" s="1" t="str">
        <f t="shared" si="70"/>
        <v>Муниципальное образование Новоладожское городское поселение</v>
      </c>
      <c r="E510" s="1" t="s">
        <v>315</v>
      </c>
      <c r="F510" s="1" t="s">
        <v>949</v>
      </c>
      <c r="G510" s="1" t="s">
        <v>6040</v>
      </c>
      <c r="H510" s="1" t="s">
        <v>7432</v>
      </c>
      <c r="I510" s="21">
        <f t="shared" si="69"/>
        <v>447765.61</v>
      </c>
      <c r="J510" s="21">
        <v>447765.61</v>
      </c>
      <c r="K510" s="21"/>
      <c r="L510" s="21">
        <f>I510*2.14/100</f>
        <v>9582.1840540000012</v>
      </c>
      <c r="M510" s="1"/>
      <c r="N510" s="22">
        <f t="shared" si="71"/>
        <v>44925</v>
      </c>
      <c r="O510" s="5" t="s">
        <v>2484</v>
      </c>
      <c r="P510" s="5" t="s">
        <v>6787</v>
      </c>
      <c r="Q510" s="33">
        <f t="shared" si="65"/>
        <v>0</v>
      </c>
    </row>
    <row r="511" spans="1:17" ht="30" customHeight="1" x14ac:dyDescent="0.35">
      <c r="A511" s="1">
        <f t="shared" si="68"/>
        <v>494</v>
      </c>
      <c r="B511" s="1">
        <v>2021</v>
      </c>
      <c r="C511" s="1" t="s">
        <v>1205</v>
      </c>
      <c r="D511" s="1" t="str">
        <f t="shared" si="70"/>
        <v>Муниципальное образование Новоладожское городское поселение</v>
      </c>
      <c r="E511" s="1" t="s">
        <v>1646</v>
      </c>
      <c r="F511" s="1" t="s">
        <v>4112</v>
      </c>
      <c r="G511" s="1" t="s">
        <v>6040</v>
      </c>
      <c r="H511" s="1" t="s">
        <v>1236</v>
      </c>
      <c r="I511" s="21">
        <f t="shared" si="69"/>
        <v>123414.5</v>
      </c>
      <c r="J511" s="21">
        <v>123414.5</v>
      </c>
      <c r="K511" s="21"/>
      <c r="L511" s="21"/>
      <c r="M511" s="1"/>
      <c r="N511" s="22">
        <v>44925</v>
      </c>
      <c r="O511" s="5" t="s">
        <v>3448</v>
      </c>
      <c r="P511" s="5" t="s">
        <v>6794</v>
      </c>
      <c r="Q511" s="33">
        <f t="shared" si="65"/>
        <v>0</v>
      </c>
    </row>
    <row r="512" spans="1:17" ht="30" customHeight="1" x14ac:dyDescent="0.35">
      <c r="A512" s="1">
        <f t="shared" si="68"/>
        <v>495</v>
      </c>
      <c r="B512" s="1">
        <v>2021</v>
      </c>
      <c r="C512" s="1" t="s">
        <v>1205</v>
      </c>
      <c r="D512" s="1" t="str">
        <f t="shared" si="70"/>
        <v>Муниципальное образование Новоладожское городское поселение</v>
      </c>
      <c r="E512" s="1" t="s">
        <v>1649</v>
      </c>
      <c r="F512" s="1" t="s">
        <v>6108</v>
      </c>
      <c r="G512" s="1" t="s">
        <v>6040</v>
      </c>
      <c r="H512" s="1" t="s">
        <v>1236</v>
      </c>
      <c r="I512" s="21">
        <f t="shared" si="69"/>
        <v>167578.34</v>
      </c>
      <c r="J512" s="21">
        <v>167578.34</v>
      </c>
      <c r="K512" s="21"/>
      <c r="L512" s="21"/>
      <c r="M512" s="1"/>
      <c r="N512" s="22">
        <f t="shared" si="71"/>
        <v>44925</v>
      </c>
      <c r="O512" s="5" t="s">
        <v>3449</v>
      </c>
      <c r="P512" s="5" t="s">
        <v>6794</v>
      </c>
      <c r="Q512" s="33">
        <f t="shared" si="65"/>
        <v>0</v>
      </c>
    </row>
    <row r="513" spans="1:17" ht="34.5" customHeight="1" x14ac:dyDescent="0.35">
      <c r="A513" s="1">
        <f t="shared" si="68"/>
        <v>496</v>
      </c>
      <c r="B513" s="1">
        <v>2020</v>
      </c>
      <c r="C513" s="1" t="s">
        <v>1205</v>
      </c>
      <c r="D513" s="1" t="str">
        <f t="shared" si="70"/>
        <v>Муниципальное образование Новоладожское городское поселение</v>
      </c>
      <c r="E513" s="1" t="s">
        <v>65</v>
      </c>
      <c r="F513" s="1" t="s">
        <v>709</v>
      </c>
      <c r="G513" s="1" t="s">
        <v>6040</v>
      </c>
      <c r="H513" s="1" t="s">
        <v>7434</v>
      </c>
      <c r="I513" s="21">
        <f t="shared" si="69"/>
        <v>382494.24</v>
      </c>
      <c r="J513" s="21">
        <v>382494.24</v>
      </c>
      <c r="K513" s="21"/>
      <c r="L513" s="21">
        <f>I513*2.14/100</f>
        <v>8185.3767360000002</v>
      </c>
      <c r="M513" s="1"/>
      <c r="N513" s="22">
        <f t="shared" si="71"/>
        <v>44925</v>
      </c>
      <c r="O513" s="5" t="s">
        <v>2485</v>
      </c>
      <c r="P513" s="5" t="s">
        <v>6787</v>
      </c>
      <c r="Q513" s="33">
        <f t="shared" ref="Q513:Q576" si="72">I513-J513</f>
        <v>0</v>
      </c>
    </row>
    <row r="514" spans="1:17" ht="30.75" customHeight="1" x14ac:dyDescent="0.35">
      <c r="A514" s="1">
        <f t="shared" si="68"/>
        <v>497</v>
      </c>
      <c r="B514" s="1">
        <v>2020</v>
      </c>
      <c r="C514" s="1" t="s">
        <v>1205</v>
      </c>
      <c r="D514" s="1" t="str">
        <f t="shared" si="70"/>
        <v>Муниципальное образование Новоладожское городское поселение</v>
      </c>
      <c r="E514" s="1" t="s">
        <v>65</v>
      </c>
      <c r="F514" s="1" t="s">
        <v>709</v>
      </c>
      <c r="G514" s="1" t="s">
        <v>6040</v>
      </c>
      <c r="H514" s="1" t="s">
        <v>7433</v>
      </c>
      <c r="I514" s="21">
        <f t="shared" si="69"/>
        <v>853657.88</v>
      </c>
      <c r="J514" s="21">
        <v>853657.88</v>
      </c>
      <c r="K514" s="21"/>
      <c r="L514" s="21">
        <f>I514*2.14/100</f>
        <v>18268.278632000001</v>
      </c>
      <c r="M514" s="1"/>
      <c r="N514" s="22">
        <f t="shared" si="71"/>
        <v>44925</v>
      </c>
      <c r="O514" s="5" t="s">
        <v>1296</v>
      </c>
      <c r="P514" s="5" t="s">
        <v>6787</v>
      </c>
      <c r="Q514" s="33">
        <f t="shared" si="72"/>
        <v>0</v>
      </c>
    </row>
    <row r="515" spans="1:17" ht="30" customHeight="1" x14ac:dyDescent="0.35">
      <c r="A515" s="1">
        <f t="shared" si="68"/>
        <v>498</v>
      </c>
      <c r="B515" s="1">
        <v>2020</v>
      </c>
      <c r="C515" s="1" t="s">
        <v>1205</v>
      </c>
      <c r="D515" s="1" t="str">
        <f t="shared" si="70"/>
        <v>Муниципальное образование Новоладожское городское поселение</v>
      </c>
      <c r="E515" s="1" t="s">
        <v>65</v>
      </c>
      <c r="F515" s="1" t="s">
        <v>709</v>
      </c>
      <c r="G515" s="1" t="s">
        <v>6040</v>
      </c>
      <c r="H515" s="1" t="s">
        <v>1233</v>
      </c>
      <c r="I515" s="21">
        <f t="shared" si="69"/>
        <v>72175</v>
      </c>
      <c r="J515" s="21">
        <v>72175</v>
      </c>
      <c r="K515" s="21"/>
      <c r="L515" s="21">
        <f>I515*2.14/100</f>
        <v>1544.5450000000001</v>
      </c>
      <c r="M515" s="1"/>
      <c r="N515" s="22">
        <f t="shared" si="71"/>
        <v>44925</v>
      </c>
      <c r="O515" s="5" t="s">
        <v>2486</v>
      </c>
      <c r="P515" s="5" t="s">
        <v>6787</v>
      </c>
      <c r="Q515" s="33">
        <f t="shared" si="72"/>
        <v>0</v>
      </c>
    </row>
    <row r="516" spans="1:17" ht="30" customHeight="1" x14ac:dyDescent="0.35">
      <c r="A516" s="1">
        <f t="shared" si="68"/>
        <v>499</v>
      </c>
      <c r="B516" s="1">
        <v>2022</v>
      </c>
      <c r="C516" s="1" t="s">
        <v>1205</v>
      </c>
      <c r="D516" s="1" t="str">
        <f t="shared" si="70"/>
        <v>Муниципальное образование Новоладожское городское поселение</v>
      </c>
      <c r="E516" s="1" t="s">
        <v>65</v>
      </c>
      <c r="F516" s="1" t="s">
        <v>709</v>
      </c>
      <c r="G516" s="1" t="s">
        <v>6040</v>
      </c>
      <c r="H516" s="1" t="s">
        <v>1236</v>
      </c>
      <c r="I516" s="21">
        <f t="shared" si="69"/>
        <v>588252.57999999996</v>
      </c>
      <c r="J516" s="21">
        <v>588252.57999999996</v>
      </c>
      <c r="K516" s="21"/>
      <c r="L516" s="21"/>
      <c r="M516" s="1"/>
      <c r="N516" s="22">
        <f t="shared" si="71"/>
        <v>44925</v>
      </c>
      <c r="O516" s="5" t="s">
        <v>2487</v>
      </c>
      <c r="P516" s="5" t="s">
        <v>6787</v>
      </c>
      <c r="Q516" s="33">
        <f t="shared" si="72"/>
        <v>0</v>
      </c>
    </row>
    <row r="517" spans="1:17" ht="30" customHeight="1" x14ac:dyDescent="0.35">
      <c r="A517" s="1">
        <f t="shared" si="68"/>
        <v>500</v>
      </c>
      <c r="B517" s="1">
        <v>2020</v>
      </c>
      <c r="C517" s="1" t="s">
        <v>1205</v>
      </c>
      <c r="D517" s="1" t="str">
        <f t="shared" si="70"/>
        <v>Муниципальное образование Новоладожское городское поселение</v>
      </c>
      <c r="E517" s="1" t="s">
        <v>66</v>
      </c>
      <c r="F517" s="1" t="s">
        <v>710</v>
      </c>
      <c r="G517" s="1" t="s">
        <v>6040</v>
      </c>
      <c r="H517" s="1" t="s">
        <v>7434</v>
      </c>
      <c r="I517" s="21">
        <f t="shared" si="69"/>
        <v>267828.64</v>
      </c>
      <c r="J517" s="21">
        <v>267828.64</v>
      </c>
      <c r="K517" s="21"/>
      <c r="L517" s="21">
        <f>I517*2.14/100</f>
        <v>5731.5328960000006</v>
      </c>
      <c r="M517" s="1"/>
      <c r="N517" s="22">
        <f t="shared" si="71"/>
        <v>44925</v>
      </c>
      <c r="O517" s="5" t="s">
        <v>2488</v>
      </c>
      <c r="P517" s="5" t="s">
        <v>6787</v>
      </c>
      <c r="Q517" s="33">
        <f t="shared" si="72"/>
        <v>0</v>
      </c>
    </row>
    <row r="518" spans="1:17" ht="30" customHeight="1" x14ac:dyDescent="0.35">
      <c r="A518" s="1">
        <f t="shared" si="68"/>
        <v>501</v>
      </c>
      <c r="B518" s="1">
        <v>2021</v>
      </c>
      <c r="C518" s="1" t="s">
        <v>1205</v>
      </c>
      <c r="D518" s="1" t="str">
        <f t="shared" si="70"/>
        <v>Муниципальное образование Новоладожское городское поселение</v>
      </c>
      <c r="E518" s="1" t="s">
        <v>66</v>
      </c>
      <c r="F518" s="1" t="s">
        <v>710</v>
      </c>
      <c r="G518" s="1" t="s">
        <v>6040</v>
      </c>
      <c r="H518" s="1" t="s">
        <v>1236</v>
      </c>
      <c r="I518" s="21">
        <f t="shared" si="69"/>
        <v>179061.6</v>
      </c>
      <c r="J518" s="21">
        <v>179061.6</v>
      </c>
      <c r="K518" s="21"/>
      <c r="L518" s="21"/>
      <c r="M518" s="1"/>
      <c r="N518" s="22">
        <f t="shared" si="71"/>
        <v>44925</v>
      </c>
      <c r="O518" s="5" t="s">
        <v>2489</v>
      </c>
      <c r="P518" s="5" t="s">
        <v>6787</v>
      </c>
      <c r="Q518" s="33">
        <f t="shared" si="72"/>
        <v>0</v>
      </c>
    </row>
    <row r="519" spans="1:17" ht="30" customHeight="1" x14ac:dyDescent="0.35">
      <c r="A519" s="1">
        <f t="shared" si="68"/>
        <v>502</v>
      </c>
      <c r="B519" s="1">
        <v>2021</v>
      </c>
      <c r="C519" s="1" t="s">
        <v>1205</v>
      </c>
      <c r="D519" s="1" t="str">
        <f t="shared" si="70"/>
        <v>Муниципальное образование Новоладожское городское поселение</v>
      </c>
      <c r="E519" s="1" t="s">
        <v>1650</v>
      </c>
      <c r="F519" s="1" t="s">
        <v>6109</v>
      </c>
      <c r="G519" s="1" t="s">
        <v>6040</v>
      </c>
      <c r="H519" s="1" t="s">
        <v>1236</v>
      </c>
      <c r="I519" s="21">
        <f t="shared" si="69"/>
        <v>178767.52</v>
      </c>
      <c r="J519" s="21">
        <v>178767.52</v>
      </c>
      <c r="K519" s="21"/>
      <c r="L519" s="21"/>
      <c r="M519" s="1"/>
      <c r="N519" s="22">
        <f t="shared" si="71"/>
        <v>44925</v>
      </c>
      <c r="O519" s="5" t="s">
        <v>464</v>
      </c>
      <c r="P519" s="5" t="s">
        <v>6796</v>
      </c>
      <c r="Q519" s="33">
        <f t="shared" si="72"/>
        <v>0</v>
      </c>
    </row>
    <row r="520" spans="1:17" ht="30" customHeight="1" x14ac:dyDescent="0.35">
      <c r="A520" s="1">
        <f t="shared" si="68"/>
        <v>503</v>
      </c>
      <c r="B520" s="1">
        <v>2020</v>
      </c>
      <c r="C520" s="1" t="s">
        <v>1205</v>
      </c>
      <c r="D520" s="1" t="str">
        <f t="shared" ref="D520:D551" si="73">VLOOKUP(E520,O:P,2,0)</f>
        <v>Муниципальное образование Новоладожское городское поселение</v>
      </c>
      <c r="E520" s="1" t="s">
        <v>67</v>
      </c>
      <c r="F520" s="1" t="s">
        <v>711</v>
      </c>
      <c r="G520" s="1" t="s">
        <v>6040</v>
      </c>
      <c r="H520" s="1" t="s">
        <v>7434</v>
      </c>
      <c r="I520" s="21">
        <f t="shared" si="69"/>
        <v>305503.46000000002</v>
      </c>
      <c r="J520" s="21">
        <v>305503.46000000002</v>
      </c>
      <c r="K520" s="21"/>
      <c r="L520" s="21">
        <f>I520*2.14/100</f>
        <v>6537.7740440000016</v>
      </c>
      <c r="M520" s="1"/>
      <c r="N520" s="22">
        <f t="shared" si="71"/>
        <v>44925</v>
      </c>
      <c r="O520" s="5" t="s">
        <v>1347</v>
      </c>
      <c r="P520" s="5" t="s">
        <v>6797</v>
      </c>
      <c r="Q520" s="33">
        <f t="shared" si="72"/>
        <v>0</v>
      </c>
    </row>
    <row r="521" spans="1:17" ht="30" customHeight="1" x14ac:dyDescent="0.35">
      <c r="A521" s="1">
        <f t="shared" si="68"/>
        <v>504</v>
      </c>
      <c r="B521" s="1">
        <v>2020</v>
      </c>
      <c r="C521" s="1" t="s">
        <v>1205</v>
      </c>
      <c r="D521" s="1" t="str">
        <f t="shared" si="73"/>
        <v>Муниципальное образование Новоладожское городское поселение</v>
      </c>
      <c r="E521" s="1" t="s">
        <v>67</v>
      </c>
      <c r="F521" s="1" t="s">
        <v>711</v>
      </c>
      <c r="G521" s="1" t="s">
        <v>6040</v>
      </c>
      <c r="H521" s="1" t="s">
        <v>7433</v>
      </c>
      <c r="I521" s="21">
        <f t="shared" si="69"/>
        <v>555042.94999999995</v>
      </c>
      <c r="J521" s="21">
        <v>555042.94999999995</v>
      </c>
      <c r="K521" s="21"/>
      <c r="L521" s="21">
        <f>I521*2.14/100</f>
        <v>11877.91913</v>
      </c>
      <c r="M521" s="1"/>
      <c r="N521" s="22">
        <f t="shared" si="71"/>
        <v>44925</v>
      </c>
      <c r="O521" s="5" t="s">
        <v>3471</v>
      </c>
      <c r="P521" s="5" t="s">
        <v>6797</v>
      </c>
      <c r="Q521" s="33">
        <f t="shared" si="72"/>
        <v>0</v>
      </c>
    </row>
    <row r="522" spans="1:17" ht="30" customHeight="1" x14ac:dyDescent="0.35">
      <c r="A522" s="1">
        <f t="shared" si="68"/>
        <v>505</v>
      </c>
      <c r="B522" s="1">
        <v>2021</v>
      </c>
      <c r="C522" s="1" t="s">
        <v>1205</v>
      </c>
      <c r="D522" s="1" t="str">
        <f t="shared" si="73"/>
        <v>Муниципальное образование Новоладожское городское поселение</v>
      </c>
      <c r="E522" s="1" t="s">
        <v>67</v>
      </c>
      <c r="F522" s="20" t="s">
        <v>711</v>
      </c>
      <c r="G522" s="1" t="s">
        <v>6040</v>
      </c>
      <c r="H522" s="1" t="s">
        <v>1236</v>
      </c>
      <c r="I522" s="21">
        <f t="shared" si="69"/>
        <v>156658.66</v>
      </c>
      <c r="J522" s="21">
        <v>156658.66</v>
      </c>
      <c r="K522" s="21"/>
      <c r="L522" s="21"/>
      <c r="M522" s="1"/>
      <c r="N522" s="22">
        <f t="shared" si="71"/>
        <v>44925</v>
      </c>
      <c r="O522" s="5" t="s">
        <v>341</v>
      </c>
      <c r="P522" s="5" t="s">
        <v>6797</v>
      </c>
      <c r="Q522" s="33">
        <f t="shared" si="72"/>
        <v>0</v>
      </c>
    </row>
    <row r="523" spans="1:17" ht="30" customHeight="1" x14ac:dyDescent="0.35">
      <c r="A523" s="1">
        <f t="shared" si="68"/>
        <v>506</v>
      </c>
      <c r="B523" s="1">
        <v>2021</v>
      </c>
      <c r="C523" s="1" t="s">
        <v>1205</v>
      </c>
      <c r="D523" s="1" t="str">
        <f t="shared" si="73"/>
        <v>Муниципальное образование Новоладожское городское поселение</v>
      </c>
      <c r="E523" s="1" t="s">
        <v>1254</v>
      </c>
      <c r="F523" s="20" t="s">
        <v>3729</v>
      </c>
      <c r="G523" s="1" t="s">
        <v>6040</v>
      </c>
      <c r="H523" s="1" t="s">
        <v>7434</v>
      </c>
      <c r="I523" s="21">
        <f t="shared" si="69"/>
        <v>494736.24</v>
      </c>
      <c r="J523" s="21">
        <v>494736.24</v>
      </c>
      <c r="K523" s="21"/>
      <c r="L523" s="21">
        <f>I523*2.14/100</f>
        <v>10587.355535999999</v>
      </c>
      <c r="M523" s="1"/>
      <c r="N523" s="22">
        <f t="shared" si="71"/>
        <v>44925</v>
      </c>
      <c r="O523" s="5" t="s">
        <v>342</v>
      </c>
      <c r="P523" s="5" t="s">
        <v>6797</v>
      </c>
      <c r="Q523" s="33">
        <f t="shared" si="72"/>
        <v>0</v>
      </c>
    </row>
    <row r="524" spans="1:17" ht="30" customHeight="1" x14ac:dyDescent="0.35">
      <c r="A524" s="1">
        <f t="shared" si="68"/>
        <v>507</v>
      </c>
      <c r="B524" s="1">
        <v>2021</v>
      </c>
      <c r="C524" s="1" t="s">
        <v>1205</v>
      </c>
      <c r="D524" s="1" t="str">
        <f t="shared" si="73"/>
        <v>Муниципальное образование Новоладожское городское поселение</v>
      </c>
      <c r="E524" s="1" t="s">
        <v>1254</v>
      </c>
      <c r="F524" s="1" t="s">
        <v>3729</v>
      </c>
      <c r="G524" s="1" t="s">
        <v>6040</v>
      </c>
      <c r="H524" s="1" t="s">
        <v>1236</v>
      </c>
      <c r="I524" s="21">
        <f t="shared" si="69"/>
        <v>106197.98</v>
      </c>
      <c r="J524" s="21">
        <v>106197.98</v>
      </c>
      <c r="K524" s="21"/>
      <c r="L524" s="21"/>
      <c r="M524" s="1"/>
      <c r="N524" s="22">
        <f t="shared" si="71"/>
        <v>44925</v>
      </c>
      <c r="O524" s="5" t="s">
        <v>344</v>
      </c>
      <c r="P524" s="5" t="s">
        <v>6797</v>
      </c>
      <c r="Q524" s="33">
        <f t="shared" si="72"/>
        <v>0</v>
      </c>
    </row>
    <row r="525" spans="1:17" ht="30" customHeight="1" x14ac:dyDescent="0.35">
      <c r="A525" s="1">
        <f t="shared" si="68"/>
        <v>508</v>
      </c>
      <c r="B525" s="1">
        <v>2021</v>
      </c>
      <c r="C525" s="1" t="s">
        <v>1205</v>
      </c>
      <c r="D525" s="1" t="str">
        <f t="shared" si="73"/>
        <v>Муниципальное образование Новоладожское городское поселение</v>
      </c>
      <c r="E525" s="1" t="s">
        <v>1255</v>
      </c>
      <c r="F525" s="1" t="s">
        <v>3730</v>
      </c>
      <c r="G525" s="1" t="s">
        <v>6040</v>
      </c>
      <c r="H525" s="1" t="s">
        <v>7434</v>
      </c>
      <c r="I525" s="21">
        <f t="shared" si="69"/>
        <v>502441.64</v>
      </c>
      <c r="J525" s="21">
        <v>502441.64</v>
      </c>
      <c r="K525" s="21"/>
      <c r="L525" s="21">
        <f>I525*2.14/100</f>
        <v>10752.251096</v>
      </c>
      <c r="M525" s="1"/>
      <c r="N525" s="22">
        <f t="shared" si="71"/>
        <v>44925</v>
      </c>
      <c r="O525" s="5" t="s">
        <v>345</v>
      </c>
      <c r="P525" s="5" t="s">
        <v>6797</v>
      </c>
      <c r="Q525" s="33">
        <f t="shared" si="72"/>
        <v>0</v>
      </c>
    </row>
    <row r="526" spans="1:17" ht="30" customHeight="1" x14ac:dyDescent="0.35">
      <c r="A526" s="1">
        <f t="shared" si="68"/>
        <v>509</v>
      </c>
      <c r="B526" s="1">
        <v>2021</v>
      </c>
      <c r="C526" s="1" t="s">
        <v>1205</v>
      </c>
      <c r="D526" s="1" t="str">
        <f t="shared" si="73"/>
        <v>Муниципальное образование Новоладожское городское поселение</v>
      </c>
      <c r="E526" s="1" t="s">
        <v>1255</v>
      </c>
      <c r="F526" s="1" t="s">
        <v>3730</v>
      </c>
      <c r="G526" s="1" t="s">
        <v>6040</v>
      </c>
      <c r="H526" s="1" t="s">
        <v>1236</v>
      </c>
      <c r="I526" s="21">
        <f t="shared" si="69"/>
        <v>108473.82</v>
      </c>
      <c r="J526" s="21">
        <v>108473.82</v>
      </c>
      <c r="K526" s="21"/>
      <c r="L526" s="21"/>
      <c r="M526" s="1"/>
      <c r="N526" s="22">
        <f t="shared" si="71"/>
        <v>44925</v>
      </c>
      <c r="O526" s="5" t="s">
        <v>2520</v>
      </c>
      <c r="P526" s="5" t="s">
        <v>6799</v>
      </c>
      <c r="Q526" s="33">
        <f t="shared" si="72"/>
        <v>0</v>
      </c>
    </row>
    <row r="527" spans="1:17" ht="37.5" customHeight="1" x14ac:dyDescent="0.35">
      <c r="A527" s="1">
        <f t="shared" si="68"/>
        <v>510</v>
      </c>
      <c r="B527" s="1">
        <v>2021</v>
      </c>
      <c r="C527" s="1" t="s">
        <v>1205</v>
      </c>
      <c r="D527" s="1" t="str">
        <f t="shared" si="73"/>
        <v>Муниципальное образование Новоладожское городское поселение</v>
      </c>
      <c r="E527" s="1" t="s">
        <v>1256</v>
      </c>
      <c r="F527" s="1" t="s">
        <v>3731</v>
      </c>
      <c r="G527" s="1" t="s">
        <v>6040</v>
      </c>
      <c r="H527" s="1" t="s">
        <v>7434</v>
      </c>
      <c r="I527" s="21">
        <f t="shared" si="69"/>
        <v>402960.56</v>
      </c>
      <c r="J527" s="21">
        <v>402960.56</v>
      </c>
      <c r="K527" s="21"/>
      <c r="L527" s="21">
        <f>I527*2.14/100</f>
        <v>8623.3559839999998</v>
      </c>
      <c r="M527" s="1"/>
      <c r="N527" s="22">
        <f t="shared" si="71"/>
        <v>44925</v>
      </c>
      <c r="O527" s="5" t="s">
        <v>2521</v>
      </c>
      <c r="P527" s="5" t="s">
        <v>6799</v>
      </c>
      <c r="Q527" s="33">
        <f t="shared" si="72"/>
        <v>0</v>
      </c>
    </row>
    <row r="528" spans="1:17" ht="35.25" customHeight="1" x14ac:dyDescent="0.35">
      <c r="A528" s="1">
        <f t="shared" si="68"/>
        <v>511</v>
      </c>
      <c r="B528" s="1">
        <v>2021</v>
      </c>
      <c r="C528" s="1" t="s">
        <v>1205</v>
      </c>
      <c r="D528" s="1" t="str">
        <f t="shared" si="73"/>
        <v>Муниципальное образование Новоладожское городское поселение</v>
      </c>
      <c r="E528" s="1" t="s">
        <v>1257</v>
      </c>
      <c r="F528" s="1" t="s">
        <v>3732</v>
      </c>
      <c r="G528" s="1" t="s">
        <v>6040</v>
      </c>
      <c r="H528" s="1" t="s">
        <v>7434</v>
      </c>
      <c r="I528" s="21">
        <f t="shared" si="69"/>
        <v>466682.92</v>
      </c>
      <c r="J528" s="21">
        <v>466682.92</v>
      </c>
      <c r="K528" s="21"/>
      <c r="L528" s="21">
        <f>I528*2.14/100</f>
        <v>9987.0144880000007</v>
      </c>
      <c r="M528" s="1"/>
      <c r="N528" s="22">
        <f t="shared" si="71"/>
        <v>44925</v>
      </c>
      <c r="O528" s="5" t="s">
        <v>495</v>
      </c>
      <c r="P528" s="5" t="s">
        <v>6799</v>
      </c>
      <c r="Q528" s="33">
        <f t="shared" si="72"/>
        <v>0</v>
      </c>
    </row>
    <row r="529" spans="1:17" ht="30" customHeight="1" x14ac:dyDescent="0.35">
      <c r="A529" s="1">
        <f t="shared" si="68"/>
        <v>512</v>
      </c>
      <c r="B529" s="1">
        <v>2021</v>
      </c>
      <c r="C529" s="1" t="s">
        <v>1205</v>
      </c>
      <c r="D529" s="1" t="str">
        <f t="shared" si="73"/>
        <v>Муниципальное образование Новоладожское городское поселение</v>
      </c>
      <c r="E529" s="1" t="s">
        <v>1257</v>
      </c>
      <c r="F529" s="1" t="s">
        <v>3732</v>
      </c>
      <c r="G529" s="1" t="s">
        <v>6040</v>
      </c>
      <c r="H529" s="1" t="s">
        <v>1236</v>
      </c>
      <c r="I529" s="21">
        <f t="shared" si="69"/>
        <v>127628.77</v>
      </c>
      <c r="J529" s="21">
        <v>127628.77</v>
      </c>
      <c r="K529" s="21"/>
      <c r="L529" s="21"/>
      <c r="M529" s="1"/>
      <c r="N529" s="22">
        <f t="shared" si="71"/>
        <v>44925</v>
      </c>
      <c r="O529" s="5" t="s">
        <v>2323</v>
      </c>
      <c r="P529" s="5" t="s">
        <v>6800</v>
      </c>
      <c r="Q529" s="33">
        <f t="shared" si="72"/>
        <v>0</v>
      </c>
    </row>
    <row r="530" spans="1:17" ht="30" customHeight="1" x14ac:dyDescent="0.35">
      <c r="A530" s="1">
        <f t="shared" si="68"/>
        <v>513</v>
      </c>
      <c r="B530" s="1">
        <v>2020</v>
      </c>
      <c r="C530" s="1" t="s">
        <v>1205</v>
      </c>
      <c r="D530" s="1" t="str">
        <f t="shared" si="73"/>
        <v>Муниципальное образование Новоладожское городское поселение</v>
      </c>
      <c r="E530" s="1" t="s">
        <v>68</v>
      </c>
      <c r="F530" s="1" t="s">
        <v>712</v>
      </c>
      <c r="G530" s="1" t="s">
        <v>6040</v>
      </c>
      <c r="H530" s="1" t="s">
        <v>7434</v>
      </c>
      <c r="I530" s="21">
        <f t="shared" si="69"/>
        <v>263725.90000000002</v>
      </c>
      <c r="J530" s="21">
        <v>263725.90000000002</v>
      </c>
      <c r="K530" s="21"/>
      <c r="L530" s="21">
        <f>I530*2.14/100</f>
        <v>5643.7342600000011</v>
      </c>
      <c r="M530" s="1"/>
      <c r="N530" s="22">
        <f t="shared" si="71"/>
        <v>44925</v>
      </c>
      <c r="O530" s="5" t="s">
        <v>2496</v>
      </c>
      <c r="P530" s="5" t="s">
        <v>6801</v>
      </c>
      <c r="Q530" s="33">
        <f t="shared" si="72"/>
        <v>0</v>
      </c>
    </row>
    <row r="531" spans="1:17" ht="30" customHeight="1" x14ac:dyDescent="0.35">
      <c r="A531" s="1">
        <f t="shared" si="68"/>
        <v>514</v>
      </c>
      <c r="B531" s="1">
        <v>2020</v>
      </c>
      <c r="C531" s="1" t="s">
        <v>1205</v>
      </c>
      <c r="D531" s="1" t="str">
        <f t="shared" si="73"/>
        <v>Муниципальное образование Новоладожское городское поселение</v>
      </c>
      <c r="E531" s="1" t="s">
        <v>68</v>
      </c>
      <c r="F531" s="1" t="s">
        <v>712</v>
      </c>
      <c r="G531" s="1" t="s">
        <v>6040</v>
      </c>
      <c r="H531" s="1" t="s">
        <v>7432</v>
      </c>
      <c r="I531" s="21">
        <f t="shared" si="69"/>
        <v>463786.31</v>
      </c>
      <c r="J531" s="21">
        <v>463786.31</v>
      </c>
      <c r="K531" s="21"/>
      <c r="L531" s="21">
        <f>I531*2.14/100</f>
        <v>9925.0270340000006</v>
      </c>
      <c r="M531" s="1"/>
      <c r="N531" s="22">
        <f t="shared" si="71"/>
        <v>44925</v>
      </c>
      <c r="O531" s="5" t="s">
        <v>6802</v>
      </c>
      <c r="P531" s="5" t="s">
        <v>6801</v>
      </c>
      <c r="Q531" s="33">
        <f t="shared" si="72"/>
        <v>0</v>
      </c>
    </row>
    <row r="532" spans="1:17" ht="30" customHeight="1" x14ac:dyDescent="0.35">
      <c r="A532" s="1">
        <f t="shared" ref="A532:A595" si="74">A531+1</f>
        <v>515</v>
      </c>
      <c r="B532" s="1">
        <v>2021</v>
      </c>
      <c r="C532" s="1" t="s">
        <v>1205</v>
      </c>
      <c r="D532" s="1" t="str">
        <f t="shared" si="73"/>
        <v>Муниципальное образование Новоладожское городское поселение</v>
      </c>
      <c r="E532" s="1" t="s">
        <v>68</v>
      </c>
      <c r="F532" s="1" t="s">
        <v>712</v>
      </c>
      <c r="G532" s="1" t="s">
        <v>6040</v>
      </c>
      <c r="H532" s="1" t="s">
        <v>1236</v>
      </c>
      <c r="I532" s="21">
        <f t="shared" si="69"/>
        <v>149287.48000000001</v>
      </c>
      <c r="J532" s="21">
        <v>149287.48000000001</v>
      </c>
      <c r="K532" s="21"/>
      <c r="L532" s="21"/>
      <c r="M532" s="1"/>
      <c r="N532" s="22">
        <f t="shared" si="71"/>
        <v>44925</v>
      </c>
      <c r="O532" s="5" t="s">
        <v>6804</v>
      </c>
      <c r="P532" s="5" t="s">
        <v>6801</v>
      </c>
      <c r="Q532" s="33">
        <f t="shared" si="72"/>
        <v>0</v>
      </c>
    </row>
    <row r="533" spans="1:17" ht="30" customHeight="1" x14ac:dyDescent="0.35">
      <c r="A533" s="1">
        <f t="shared" si="74"/>
        <v>516</v>
      </c>
      <c r="B533" s="1">
        <v>2022</v>
      </c>
      <c r="C533" s="1" t="s">
        <v>1205</v>
      </c>
      <c r="D533" s="1" t="str">
        <f t="shared" si="73"/>
        <v>Муниципальное образование Новоладожское городское поселение</v>
      </c>
      <c r="E533" s="1" t="s">
        <v>68</v>
      </c>
      <c r="F533" s="1" t="s">
        <v>712</v>
      </c>
      <c r="G533" s="1" t="s">
        <v>6040</v>
      </c>
      <c r="H533" s="1" t="s">
        <v>7677</v>
      </c>
      <c r="I533" s="21">
        <f t="shared" si="69"/>
        <v>1467026.4</v>
      </c>
      <c r="J533" s="21">
        <v>1467026.4</v>
      </c>
      <c r="K533" s="21"/>
      <c r="L533" s="21">
        <f>I533*2.14/100</f>
        <v>31394.364959999999</v>
      </c>
      <c r="M533" s="1"/>
      <c r="N533" s="22">
        <f t="shared" si="71"/>
        <v>44925</v>
      </c>
      <c r="O533" s="5" t="s">
        <v>6806</v>
      </c>
      <c r="P533" s="5" t="s">
        <v>6801</v>
      </c>
      <c r="Q533" s="33">
        <f t="shared" si="72"/>
        <v>0</v>
      </c>
    </row>
    <row r="534" spans="1:17" ht="30" customHeight="1" x14ac:dyDescent="0.35">
      <c r="A534" s="1">
        <f t="shared" si="74"/>
        <v>517</v>
      </c>
      <c r="B534" s="1">
        <v>2021</v>
      </c>
      <c r="C534" s="1" t="s">
        <v>1205</v>
      </c>
      <c r="D534" s="1" t="str">
        <f t="shared" si="73"/>
        <v>Муниципальное образование Новоладожское городское поселение</v>
      </c>
      <c r="E534" s="1" t="s">
        <v>1651</v>
      </c>
      <c r="F534" s="1" t="s">
        <v>4115</v>
      </c>
      <c r="G534" s="1" t="s">
        <v>6040</v>
      </c>
      <c r="H534" s="1" t="s">
        <v>1236</v>
      </c>
      <c r="I534" s="21">
        <f t="shared" si="69"/>
        <v>154648.32999999999</v>
      </c>
      <c r="J534" s="21">
        <v>154648.32999999999</v>
      </c>
      <c r="K534" s="21"/>
      <c r="L534" s="21"/>
      <c r="M534" s="1"/>
      <c r="N534" s="22">
        <f t="shared" si="71"/>
        <v>44925</v>
      </c>
      <c r="O534" s="5" t="s">
        <v>2497</v>
      </c>
      <c r="P534" s="5" t="s">
        <v>6801</v>
      </c>
      <c r="Q534" s="33">
        <f t="shared" si="72"/>
        <v>0</v>
      </c>
    </row>
    <row r="535" spans="1:17" ht="30" customHeight="1" x14ac:dyDescent="0.35">
      <c r="A535" s="1">
        <f t="shared" si="74"/>
        <v>518</v>
      </c>
      <c r="B535" s="1">
        <v>2022</v>
      </c>
      <c r="C535" s="1" t="s">
        <v>1205</v>
      </c>
      <c r="D535" s="1" t="str">
        <f t="shared" si="73"/>
        <v>Муниципальное образование Новоладожское городское поселение</v>
      </c>
      <c r="E535" s="1" t="s">
        <v>1651</v>
      </c>
      <c r="F535" s="1" t="s">
        <v>4115</v>
      </c>
      <c r="G535" s="1" t="s">
        <v>6040</v>
      </c>
      <c r="H535" s="1" t="s">
        <v>7677</v>
      </c>
      <c r="I535" s="21">
        <f t="shared" ref="I535:I550" si="75">J535+K535</f>
        <v>2017609.2</v>
      </c>
      <c r="J535" s="21">
        <v>2017609.2</v>
      </c>
      <c r="K535" s="21"/>
      <c r="L535" s="21">
        <f>I535*2.14/100</f>
        <v>43176.836880000003</v>
      </c>
      <c r="M535" s="1"/>
      <c r="N535" s="22">
        <f t="shared" si="71"/>
        <v>44925</v>
      </c>
      <c r="O535" s="5" t="s">
        <v>2498</v>
      </c>
      <c r="P535" s="5" t="s">
        <v>6801</v>
      </c>
      <c r="Q535" s="33">
        <f t="shared" si="72"/>
        <v>0</v>
      </c>
    </row>
    <row r="536" spans="1:17" ht="30" customHeight="1" x14ac:dyDescent="0.35">
      <c r="A536" s="1">
        <f t="shared" si="74"/>
        <v>519</v>
      </c>
      <c r="B536" s="1">
        <v>2021</v>
      </c>
      <c r="C536" s="1" t="s">
        <v>1205</v>
      </c>
      <c r="D536" s="1" t="str">
        <f t="shared" si="73"/>
        <v>Муниципальное образование Новоладожское городское поселение</v>
      </c>
      <c r="E536" s="1" t="s">
        <v>1652</v>
      </c>
      <c r="F536" s="1" t="s">
        <v>4116</v>
      </c>
      <c r="G536" s="1" t="s">
        <v>6040</v>
      </c>
      <c r="H536" s="1" t="s">
        <v>1236</v>
      </c>
      <c r="I536" s="21">
        <f t="shared" si="75"/>
        <v>244199.39</v>
      </c>
      <c r="J536" s="21">
        <v>244199.39</v>
      </c>
      <c r="K536" s="21"/>
      <c r="L536" s="21"/>
      <c r="M536" s="1"/>
      <c r="N536" s="22">
        <f t="shared" si="71"/>
        <v>44925</v>
      </c>
      <c r="O536" s="5" t="s">
        <v>6808</v>
      </c>
      <c r="P536" s="5" t="s">
        <v>6801</v>
      </c>
      <c r="Q536" s="33">
        <f t="shared" si="72"/>
        <v>0</v>
      </c>
    </row>
    <row r="537" spans="1:17" ht="30" customHeight="1" x14ac:dyDescent="0.35">
      <c r="A537" s="1">
        <f t="shared" si="74"/>
        <v>520</v>
      </c>
      <c r="B537" s="1">
        <v>2021</v>
      </c>
      <c r="C537" s="1" t="s">
        <v>1205</v>
      </c>
      <c r="D537" s="1" t="str">
        <f t="shared" si="73"/>
        <v>Муниципальное образование Новоладожское городское поселение</v>
      </c>
      <c r="E537" s="1" t="s">
        <v>1653</v>
      </c>
      <c r="F537" s="1" t="s">
        <v>4117</v>
      </c>
      <c r="G537" s="1" t="s">
        <v>6040</v>
      </c>
      <c r="H537" s="1" t="s">
        <v>1236</v>
      </c>
      <c r="I537" s="21">
        <f t="shared" si="75"/>
        <v>217629.52</v>
      </c>
      <c r="J537" s="21">
        <v>217629.52</v>
      </c>
      <c r="K537" s="21"/>
      <c r="L537" s="21"/>
      <c r="M537" s="1"/>
      <c r="N537" s="22">
        <f t="shared" si="71"/>
        <v>44925</v>
      </c>
      <c r="O537" s="5" t="s">
        <v>6810</v>
      </c>
      <c r="P537" s="5" t="s">
        <v>6801</v>
      </c>
      <c r="Q537" s="33">
        <f t="shared" si="72"/>
        <v>0</v>
      </c>
    </row>
    <row r="538" spans="1:17" ht="30" customHeight="1" x14ac:dyDescent="0.35">
      <c r="A538" s="1">
        <f t="shared" si="74"/>
        <v>521</v>
      </c>
      <c r="B538" s="1">
        <v>2020</v>
      </c>
      <c r="C538" s="1" t="s">
        <v>1205</v>
      </c>
      <c r="D538" s="1" t="str">
        <f t="shared" si="73"/>
        <v>Муниципальное образование Сясьстройское городское поселение</v>
      </c>
      <c r="E538" s="1" t="s">
        <v>69</v>
      </c>
      <c r="F538" s="1" t="s">
        <v>713</v>
      </c>
      <c r="G538" s="1" t="s">
        <v>6040</v>
      </c>
      <c r="H538" s="1" t="s">
        <v>7434</v>
      </c>
      <c r="I538" s="21">
        <f t="shared" si="75"/>
        <v>299193.59999999998</v>
      </c>
      <c r="J538" s="21">
        <v>299193.59999999998</v>
      </c>
      <c r="K538" s="21"/>
      <c r="L538" s="21">
        <f t="shared" ref="L538:L563" si="76">I538*2.14/100</f>
        <v>6402.7430400000003</v>
      </c>
      <c r="M538" s="1"/>
      <c r="N538" s="22">
        <f t="shared" si="71"/>
        <v>44925</v>
      </c>
      <c r="O538" s="5" t="s">
        <v>568</v>
      </c>
      <c r="P538" s="5" t="s">
        <v>7023</v>
      </c>
      <c r="Q538" s="33">
        <f t="shared" si="72"/>
        <v>0</v>
      </c>
    </row>
    <row r="539" spans="1:17" ht="30" customHeight="1" x14ac:dyDescent="0.35">
      <c r="A539" s="1">
        <f t="shared" si="74"/>
        <v>522</v>
      </c>
      <c r="B539" s="1">
        <v>2020</v>
      </c>
      <c r="C539" s="1" t="s">
        <v>1205</v>
      </c>
      <c r="D539" s="1" t="str">
        <f t="shared" si="73"/>
        <v>Муниципальное образование Сясьстройское городское поселение</v>
      </c>
      <c r="E539" s="1" t="s">
        <v>69</v>
      </c>
      <c r="F539" s="1" t="s">
        <v>713</v>
      </c>
      <c r="G539" s="1" t="s">
        <v>6040</v>
      </c>
      <c r="H539" s="1" t="s">
        <v>7433</v>
      </c>
      <c r="I539" s="21">
        <f t="shared" si="75"/>
        <v>1201238.3999999999</v>
      </c>
      <c r="J539" s="21">
        <v>1201238.3999999999</v>
      </c>
      <c r="K539" s="21"/>
      <c r="L539" s="21">
        <f t="shared" si="76"/>
        <v>25706.501759999999</v>
      </c>
      <c r="M539" s="1"/>
      <c r="N539" s="22">
        <f t="shared" si="71"/>
        <v>44925</v>
      </c>
      <c r="O539" s="5" t="s">
        <v>3609</v>
      </c>
      <c r="P539" s="5" t="s">
        <v>7023</v>
      </c>
      <c r="Q539" s="33">
        <f t="shared" si="72"/>
        <v>0</v>
      </c>
    </row>
    <row r="540" spans="1:17" ht="30" customHeight="1" x14ac:dyDescent="0.35">
      <c r="A540" s="1">
        <f t="shared" si="74"/>
        <v>523</v>
      </c>
      <c r="B540" s="1">
        <v>2020</v>
      </c>
      <c r="C540" s="1" t="s">
        <v>1205</v>
      </c>
      <c r="D540" s="1" t="str">
        <f t="shared" si="73"/>
        <v>Муниципальное образование Сясьстройское городское поселение</v>
      </c>
      <c r="E540" s="1" t="s">
        <v>69</v>
      </c>
      <c r="F540" s="1" t="s">
        <v>713</v>
      </c>
      <c r="G540" s="1" t="s">
        <v>6040</v>
      </c>
      <c r="H540" s="1" t="s">
        <v>1233</v>
      </c>
      <c r="I540" s="21">
        <f t="shared" si="75"/>
        <v>228840.72</v>
      </c>
      <c r="J540" s="21">
        <v>228840.72</v>
      </c>
      <c r="K540" s="21"/>
      <c r="L540" s="21">
        <f t="shared" si="76"/>
        <v>4897.1914080000006</v>
      </c>
      <c r="M540" s="1"/>
      <c r="N540" s="22">
        <f t="shared" si="71"/>
        <v>44925</v>
      </c>
      <c r="O540" s="5" t="s">
        <v>3610</v>
      </c>
      <c r="P540" s="5" t="s">
        <v>7023</v>
      </c>
      <c r="Q540" s="33">
        <f t="shared" si="72"/>
        <v>0</v>
      </c>
    </row>
    <row r="541" spans="1:17" ht="30" customHeight="1" x14ac:dyDescent="0.35">
      <c r="A541" s="1">
        <f t="shared" si="74"/>
        <v>524</v>
      </c>
      <c r="B541" s="1">
        <v>2020</v>
      </c>
      <c r="C541" s="1" t="s">
        <v>1205</v>
      </c>
      <c r="D541" s="1" t="str">
        <f t="shared" si="73"/>
        <v>Муниципальное образование Сясьстройское городское поселение</v>
      </c>
      <c r="E541" s="1" t="s">
        <v>69</v>
      </c>
      <c r="F541" s="1" t="s">
        <v>713</v>
      </c>
      <c r="G541" s="1" t="s">
        <v>6040</v>
      </c>
      <c r="H541" s="1" t="s">
        <v>1234</v>
      </c>
      <c r="I541" s="21">
        <f t="shared" si="75"/>
        <v>391384.8</v>
      </c>
      <c r="J541" s="21">
        <v>391384.8</v>
      </c>
      <c r="K541" s="21"/>
      <c r="L541" s="21">
        <f t="shared" si="76"/>
        <v>8375.63472</v>
      </c>
      <c r="M541" s="1"/>
      <c r="N541" s="22">
        <f t="shared" si="71"/>
        <v>44925</v>
      </c>
      <c r="O541" s="5" t="s">
        <v>3611</v>
      </c>
      <c r="P541" s="5" t="s">
        <v>7023</v>
      </c>
      <c r="Q541" s="33">
        <f t="shared" si="72"/>
        <v>0</v>
      </c>
    </row>
    <row r="542" spans="1:17" ht="30" customHeight="1" x14ac:dyDescent="0.35">
      <c r="A542" s="1">
        <f t="shared" si="74"/>
        <v>525</v>
      </c>
      <c r="B542" s="1">
        <v>2022</v>
      </c>
      <c r="C542" s="1" t="s">
        <v>1205</v>
      </c>
      <c r="D542" s="1" t="str">
        <f t="shared" si="73"/>
        <v>Муниципальное образование Сясьстройское городское поселение</v>
      </c>
      <c r="E542" s="1" t="s">
        <v>3131</v>
      </c>
      <c r="F542" s="1" t="s">
        <v>5518</v>
      </c>
      <c r="G542" s="1" t="s">
        <v>6040</v>
      </c>
      <c r="H542" s="1" t="s">
        <v>7434</v>
      </c>
      <c r="I542" s="21">
        <f t="shared" si="75"/>
        <v>624586.80000000005</v>
      </c>
      <c r="J542" s="21">
        <v>624586.80000000005</v>
      </c>
      <c r="K542" s="21"/>
      <c r="L542" s="21">
        <f t="shared" si="76"/>
        <v>13366.157520000001</v>
      </c>
      <c r="M542" s="1"/>
      <c r="N542" s="22">
        <f t="shared" si="71"/>
        <v>44925</v>
      </c>
      <c r="O542" s="5" t="s">
        <v>3612</v>
      </c>
      <c r="P542" s="5" t="s">
        <v>7023</v>
      </c>
      <c r="Q542" s="33">
        <f t="shared" si="72"/>
        <v>0</v>
      </c>
    </row>
    <row r="543" spans="1:17" ht="30" customHeight="1" x14ac:dyDescent="0.35">
      <c r="A543" s="1">
        <f t="shared" si="74"/>
        <v>526</v>
      </c>
      <c r="B543" s="1">
        <v>2022</v>
      </c>
      <c r="C543" s="1" t="s">
        <v>1205</v>
      </c>
      <c r="D543" s="1" t="str">
        <f t="shared" si="73"/>
        <v>Муниципальное образование Сясьстройское городское поселение</v>
      </c>
      <c r="E543" s="1" t="s">
        <v>3131</v>
      </c>
      <c r="F543" s="1" t="s">
        <v>5518</v>
      </c>
      <c r="G543" s="1" t="s">
        <v>6040</v>
      </c>
      <c r="H543" s="1" t="s">
        <v>7433</v>
      </c>
      <c r="I543" s="21">
        <f t="shared" si="75"/>
        <v>2126011.2000000002</v>
      </c>
      <c r="J543" s="21">
        <v>2126011.2000000002</v>
      </c>
      <c r="K543" s="21"/>
      <c r="L543" s="21">
        <f t="shared" si="76"/>
        <v>45496.63968</v>
      </c>
      <c r="M543" s="1"/>
      <c r="N543" s="22">
        <f t="shared" si="71"/>
        <v>44925</v>
      </c>
      <c r="O543" s="5" t="s">
        <v>3613</v>
      </c>
      <c r="P543" s="5" t="s">
        <v>7023</v>
      </c>
      <c r="Q543" s="33">
        <f t="shared" si="72"/>
        <v>0</v>
      </c>
    </row>
    <row r="544" spans="1:17" ht="30" customHeight="1" x14ac:dyDescent="0.35">
      <c r="A544" s="1">
        <f t="shared" si="74"/>
        <v>527</v>
      </c>
      <c r="B544" s="1">
        <v>2022</v>
      </c>
      <c r="C544" s="1" t="s">
        <v>1205</v>
      </c>
      <c r="D544" s="1" t="str">
        <f t="shared" si="73"/>
        <v>Муниципальное образование Сясьстройское городское поселение</v>
      </c>
      <c r="E544" s="1" t="s">
        <v>3131</v>
      </c>
      <c r="F544" s="1" t="s">
        <v>5518</v>
      </c>
      <c r="G544" s="1" t="s">
        <v>6040</v>
      </c>
      <c r="H544" s="1" t="s">
        <v>1233</v>
      </c>
      <c r="I544" s="21">
        <f t="shared" si="75"/>
        <v>654878.4</v>
      </c>
      <c r="J544" s="21">
        <v>654878.4</v>
      </c>
      <c r="K544" s="21"/>
      <c r="L544" s="21">
        <f t="shared" si="76"/>
        <v>14014.39776</v>
      </c>
      <c r="M544" s="1"/>
      <c r="N544" s="22">
        <f t="shared" si="71"/>
        <v>44925</v>
      </c>
      <c r="O544" s="5" t="s">
        <v>2790</v>
      </c>
      <c r="P544" s="5" t="s">
        <v>7023</v>
      </c>
      <c r="Q544" s="33">
        <f t="shared" si="72"/>
        <v>0</v>
      </c>
    </row>
    <row r="545" spans="1:17" ht="30" customHeight="1" x14ac:dyDescent="0.35">
      <c r="A545" s="1">
        <f t="shared" si="74"/>
        <v>528</v>
      </c>
      <c r="B545" s="1">
        <v>2022</v>
      </c>
      <c r="C545" s="1" t="s">
        <v>1205</v>
      </c>
      <c r="D545" s="1" t="str">
        <f t="shared" si="73"/>
        <v>Муниципальное образование Сясьстройское городское поселение</v>
      </c>
      <c r="E545" s="1" t="s">
        <v>3131</v>
      </c>
      <c r="F545" s="1" t="s">
        <v>5518</v>
      </c>
      <c r="G545" s="1" t="s">
        <v>6040</v>
      </c>
      <c r="H545" s="1" t="s">
        <v>1234</v>
      </c>
      <c r="I545" s="21">
        <f t="shared" si="75"/>
        <v>762757.2</v>
      </c>
      <c r="J545" s="21">
        <v>762757.2</v>
      </c>
      <c r="K545" s="21"/>
      <c r="L545" s="21">
        <f t="shared" si="76"/>
        <v>16323.004080000001</v>
      </c>
      <c r="M545" s="1"/>
      <c r="N545" s="22">
        <f t="shared" si="71"/>
        <v>44925</v>
      </c>
      <c r="O545" s="5" t="s">
        <v>2791</v>
      </c>
      <c r="P545" s="5" t="s">
        <v>7023</v>
      </c>
      <c r="Q545" s="33">
        <f t="shared" si="72"/>
        <v>0</v>
      </c>
    </row>
    <row r="546" spans="1:17" ht="30" customHeight="1" x14ac:dyDescent="0.35">
      <c r="A546" s="1">
        <f t="shared" si="74"/>
        <v>529</v>
      </c>
      <c r="B546" s="1">
        <v>2022</v>
      </c>
      <c r="C546" s="1" t="s">
        <v>1205</v>
      </c>
      <c r="D546" s="1" t="str">
        <f t="shared" si="73"/>
        <v>Муниципальное образование Сясьстройское городское поселение</v>
      </c>
      <c r="E546" s="1" t="s">
        <v>3131</v>
      </c>
      <c r="F546" s="1" t="s">
        <v>5518</v>
      </c>
      <c r="G546" s="1" t="s">
        <v>6040</v>
      </c>
      <c r="H546" s="1" t="s">
        <v>7432</v>
      </c>
      <c r="I546" s="21">
        <f t="shared" si="75"/>
        <v>323635.20000000001</v>
      </c>
      <c r="J546" s="21">
        <v>323635.20000000001</v>
      </c>
      <c r="K546" s="21"/>
      <c r="L546" s="21">
        <f t="shared" si="76"/>
        <v>6925.7932800000008</v>
      </c>
      <c r="M546" s="1"/>
      <c r="N546" s="22">
        <f t="shared" si="71"/>
        <v>44925</v>
      </c>
      <c r="O546" s="5" t="s">
        <v>3614</v>
      </c>
      <c r="P546" s="5" t="s">
        <v>7023</v>
      </c>
      <c r="Q546" s="33">
        <f t="shared" si="72"/>
        <v>0</v>
      </c>
    </row>
    <row r="547" spans="1:17" ht="30" customHeight="1" x14ac:dyDescent="0.35">
      <c r="A547" s="1">
        <f t="shared" si="74"/>
        <v>530</v>
      </c>
      <c r="B547" s="1">
        <v>2020</v>
      </c>
      <c r="C547" s="1" t="s">
        <v>1205</v>
      </c>
      <c r="D547" s="1" t="str">
        <f t="shared" si="73"/>
        <v>Муниципальное образование Сясьстройское городское поселение</v>
      </c>
      <c r="E547" s="1" t="s">
        <v>317</v>
      </c>
      <c r="F547" s="1" t="s">
        <v>951</v>
      </c>
      <c r="G547" s="1" t="s">
        <v>6040</v>
      </c>
      <c r="H547" s="1" t="s">
        <v>7433</v>
      </c>
      <c r="I547" s="21">
        <f t="shared" si="75"/>
        <v>11018322</v>
      </c>
      <c r="J547" s="21">
        <v>11018322</v>
      </c>
      <c r="K547" s="21"/>
      <c r="L547" s="21">
        <f t="shared" si="76"/>
        <v>235792.09080000001</v>
      </c>
      <c r="M547" s="1"/>
      <c r="N547" s="22">
        <f t="shared" si="71"/>
        <v>44925</v>
      </c>
      <c r="O547" s="5" t="s">
        <v>7041</v>
      </c>
      <c r="P547" s="5" t="s">
        <v>7023</v>
      </c>
      <c r="Q547" s="33">
        <f t="shared" si="72"/>
        <v>0</v>
      </c>
    </row>
    <row r="548" spans="1:17" ht="33" customHeight="1" x14ac:dyDescent="0.35">
      <c r="A548" s="1">
        <f t="shared" si="74"/>
        <v>531</v>
      </c>
      <c r="B548" s="1">
        <v>2020</v>
      </c>
      <c r="C548" s="1" t="s">
        <v>1205</v>
      </c>
      <c r="D548" s="1" t="str">
        <f t="shared" si="73"/>
        <v>Муниципальное образование Сясьстройское городское поселение</v>
      </c>
      <c r="E548" s="1" t="s">
        <v>317</v>
      </c>
      <c r="F548" s="1" t="s">
        <v>951</v>
      </c>
      <c r="G548" s="1" t="s">
        <v>6040</v>
      </c>
      <c r="H548" s="1" t="s">
        <v>1234</v>
      </c>
      <c r="I548" s="21">
        <f t="shared" si="75"/>
        <v>3663136.8</v>
      </c>
      <c r="J548" s="21">
        <v>3663136.8</v>
      </c>
      <c r="K548" s="21"/>
      <c r="L548" s="21">
        <f t="shared" si="76"/>
        <v>78391.127520000009</v>
      </c>
      <c r="M548" s="1"/>
      <c r="N548" s="22">
        <f t="shared" si="71"/>
        <v>44925</v>
      </c>
      <c r="O548" s="5" t="s">
        <v>3615</v>
      </c>
      <c r="P548" s="5" t="s">
        <v>7023</v>
      </c>
      <c r="Q548" s="33">
        <f t="shared" si="72"/>
        <v>0</v>
      </c>
    </row>
    <row r="549" spans="1:17" ht="30" customHeight="1" x14ac:dyDescent="0.35">
      <c r="A549" s="1">
        <f t="shared" si="74"/>
        <v>532</v>
      </c>
      <c r="B549" s="1">
        <v>2020</v>
      </c>
      <c r="C549" s="1" t="s">
        <v>1205</v>
      </c>
      <c r="D549" s="1" t="str">
        <f t="shared" si="73"/>
        <v>Муниципальное образование Сясьстройское городское поселение</v>
      </c>
      <c r="E549" s="1" t="s">
        <v>318</v>
      </c>
      <c r="F549" s="1" t="s">
        <v>952</v>
      </c>
      <c r="G549" s="1" t="s">
        <v>6040</v>
      </c>
      <c r="H549" s="1" t="s">
        <v>7433</v>
      </c>
      <c r="I549" s="21">
        <f t="shared" si="75"/>
        <v>4771411.67</v>
      </c>
      <c r="J549" s="21">
        <v>4771411.67</v>
      </c>
      <c r="K549" s="21"/>
      <c r="L549" s="21">
        <f t="shared" si="76"/>
        <v>102108.20973800001</v>
      </c>
      <c r="M549" s="1"/>
      <c r="N549" s="22">
        <f t="shared" si="71"/>
        <v>44925</v>
      </c>
      <c r="O549" s="5" t="s">
        <v>656</v>
      </c>
      <c r="P549" s="5" t="s">
        <v>7023</v>
      </c>
      <c r="Q549" s="33">
        <f t="shared" si="72"/>
        <v>0</v>
      </c>
    </row>
    <row r="550" spans="1:17" ht="30" customHeight="1" x14ac:dyDescent="0.35">
      <c r="A550" s="1">
        <f t="shared" si="74"/>
        <v>533</v>
      </c>
      <c r="B550" s="1">
        <v>2020</v>
      </c>
      <c r="C550" s="1" t="s">
        <v>1205</v>
      </c>
      <c r="D550" s="1" t="str">
        <f t="shared" si="73"/>
        <v>Муниципальное образование Сясьстройское городское поселение</v>
      </c>
      <c r="E550" s="1" t="s">
        <v>318</v>
      </c>
      <c r="F550" s="1" t="s">
        <v>952</v>
      </c>
      <c r="G550" s="1" t="s">
        <v>6040</v>
      </c>
      <c r="H550" s="1" t="s">
        <v>1234</v>
      </c>
      <c r="I550" s="21">
        <f t="shared" si="75"/>
        <v>1554192</v>
      </c>
      <c r="J550" s="21">
        <v>1554192</v>
      </c>
      <c r="K550" s="21"/>
      <c r="L550" s="21">
        <f t="shared" si="76"/>
        <v>33259.7088</v>
      </c>
      <c r="M550" s="1"/>
      <c r="N550" s="22">
        <f t="shared" si="71"/>
        <v>44925</v>
      </c>
      <c r="O550" s="5" t="s">
        <v>2792</v>
      </c>
      <c r="P550" s="5" t="s">
        <v>7023</v>
      </c>
      <c r="Q550" s="33">
        <f t="shared" si="72"/>
        <v>0</v>
      </c>
    </row>
    <row r="551" spans="1:17" ht="30" customHeight="1" x14ac:dyDescent="0.35">
      <c r="A551" s="1">
        <f t="shared" si="74"/>
        <v>534</v>
      </c>
      <c r="B551" s="1">
        <v>2020</v>
      </c>
      <c r="C551" s="1" t="s">
        <v>1205</v>
      </c>
      <c r="D551" s="1" t="str">
        <f t="shared" si="73"/>
        <v>Муниципальное образование Сясьстройское городское поселение</v>
      </c>
      <c r="E551" s="1" t="s">
        <v>70</v>
      </c>
      <c r="F551" s="1" t="s">
        <v>714</v>
      </c>
      <c r="G551" s="1" t="s">
        <v>6040</v>
      </c>
      <c r="H551" s="1" t="s">
        <v>7434</v>
      </c>
      <c r="I551" s="21">
        <v>416659.20000000001</v>
      </c>
      <c r="J551" s="21">
        <v>416659.20000000001</v>
      </c>
      <c r="K551" s="21"/>
      <c r="L551" s="21">
        <f t="shared" si="76"/>
        <v>8916.5068800000008</v>
      </c>
      <c r="M551" s="1"/>
      <c r="N551" s="22">
        <f t="shared" si="71"/>
        <v>44925</v>
      </c>
      <c r="O551" s="5" t="s">
        <v>1459</v>
      </c>
      <c r="P551" s="5" t="s">
        <v>7023</v>
      </c>
      <c r="Q551" s="33">
        <f t="shared" si="72"/>
        <v>0</v>
      </c>
    </row>
    <row r="552" spans="1:17" ht="30" customHeight="1" x14ac:dyDescent="0.35">
      <c r="A552" s="1">
        <f t="shared" si="74"/>
        <v>535</v>
      </c>
      <c r="B552" s="1">
        <v>2020</v>
      </c>
      <c r="C552" s="1" t="s">
        <v>1205</v>
      </c>
      <c r="D552" s="1" t="str">
        <f t="shared" ref="D552:D565" si="77">VLOOKUP(E552,O:P,2,0)</f>
        <v>Муниципальное образование Сясьстройское городское поселение</v>
      </c>
      <c r="E552" s="1" t="s">
        <v>70</v>
      </c>
      <c r="F552" s="1" t="s">
        <v>714</v>
      </c>
      <c r="G552" s="1" t="s">
        <v>6040</v>
      </c>
      <c r="H552" s="1" t="s">
        <v>1233</v>
      </c>
      <c r="I552" s="21">
        <f>J552+K552</f>
        <v>207929.41</v>
      </c>
      <c r="J552" s="21">
        <v>207929.41</v>
      </c>
      <c r="K552" s="21"/>
      <c r="L552" s="21">
        <f t="shared" si="76"/>
        <v>4449.6893740000005</v>
      </c>
      <c r="M552" s="1"/>
      <c r="N552" s="22">
        <f t="shared" si="71"/>
        <v>44925</v>
      </c>
      <c r="O552" s="5" t="s">
        <v>270</v>
      </c>
      <c r="P552" s="5" t="s">
        <v>7023</v>
      </c>
      <c r="Q552" s="33">
        <f t="shared" si="72"/>
        <v>0</v>
      </c>
    </row>
    <row r="553" spans="1:17" ht="30" customHeight="1" x14ac:dyDescent="0.35">
      <c r="A553" s="1">
        <f t="shared" si="74"/>
        <v>536</v>
      </c>
      <c r="B553" s="1">
        <v>2020</v>
      </c>
      <c r="C553" s="1" t="s">
        <v>1205</v>
      </c>
      <c r="D553" s="1" t="str">
        <f t="shared" si="77"/>
        <v>Муниципальное образование Сясьстройское городское поселение</v>
      </c>
      <c r="E553" s="1" t="s">
        <v>70</v>
      </c>
      <c r="F553" s="1" t="s">
        <v>714</v>
      </c>
      <c r="G553" s="1" t="s">
        <v>6040</v>
      </c>
      <c r="H553" s="1" t="s">
        <v>1234</v>
      </c>
      <c r="I553" s="21">
        <f>J553+K553</f>
        <v>400804.8</v>
      </c>
      <c r="J553" s="21">
        <v>400804.8</v>
      </c>
      <c r="K553" s="21"/>
      <c r="L553" s="21">
        <f t="shared" si="76"/>
        <v>8577.2227199999998</v>
      </c>
      <c r="M553" s="1"/>
      <c r="N553" s="22">
        <f t="shared" si="71"/>
        <v>44925</v>
      </c>
      <c r="O553" s="5" t="s">
        <v>3616</v>
      </c>
      <c r="P553" s="5" t="s">
        <v>7023</v>
      </c>
      <c r="Q553" s="33">
        <f t="shared" si="72"/>
        <v>0</v>
      </c>
    </row>
    <row r="554" spans="1:17" ht="30" customHeight="1" x14ac:dyDescent="0.35">
      <c r="A554" s="1">
        <f t="shared" si="74"/>
        <v>537</v>
      </c>
      <c r="B554" s="1">
        <v>2020</v>
      </c>
      <c r="C554" s="1" t="s">
        <v>1205</v>
      </c>
      <c r="D554" s="1" t="str">
        <f t="shared" si="77"/>
        <v>Муниципальное образование Сясьстройское городское поселение</v>
      </c>
      <c r="E554" s="1" t="s">
        <v>71</v>
      </c>
      <c r="F554" s="1" t="s">
        <v>715</v>
      </c>
      <c r="G554" s="1" t="s">
        <v>6040</v>
      </c>
      <c r="H554" s="1" t="s">
        <v>7434</v>
      </c>
      <c r="I554" s="21">
        <v>391912.8</v>
      </c>
      <c r="J554" s="21">
        <v>391912.8</v>
      </c>
      <c r="K554" s="21"/>
      <c r="L554" s="21">
        <f t="shared" si="76"/>
        <v>8386.9339199999995</v>
      </c>
      <c r="M554" s="1"/>
      <c r="N554" s="22">
        <f t="shared" si="71"/>
        <v>44925</v>
      </c>
      <c r="O554" s="5" t="s">
        <v>569</v>
      </c>
      <c r="P554" s="5" t="s">
        <v>7023</v>
      </c>
      <c r="Q554" s="33">
        <f t="shared" si="72"/>
        <v>0</v>
      </c>
    </row>
    <row r="555" spans="1:17" ht="30" customHeight="1" x14ac:dyDescent="0.35">
      <c r="A555" s="1">
        <f t="shared" si="74"/>
        <v>538</v>
      </c>
      <c r="B555" s="1">
        <v>2020</v>
      </c>
      <c r="C555" s="1" t="s">
        <v>1205</v>
      </c>
      <c r="D555" s="1" t="str">
        <f t="shared" si="77"/>
        <v>Муниципальное образование Сясьстройское городское поселение</v>
      </c>
      <c r="E555" s="1" t="s">
        <v>71</v>
      </c>
      <c r="F555" s="1" t="s">
        <v>715</v>
      </c>
      <c r="G555" s="1" t="s">
        <v>6040</v>
      </c>
      <c r="H555" s="1" t="s">
        <v>7433</v>
      </c>
      <c r="I555" s="21">
        <f t="shared" ref="I555:I586" si="78">J555+K555</f>
        <v>1505865.6</v>
      </c>
      <c r="J555" s="21">
        <v>1505865.6</v>
      </c>
      <c r="K555" s="21"/>
      <c r="L555" s="21">
        <f t="shared" si="76"/>
        <v>32225.523840000005</v>
      </c>
      <c r="M555" s="1"/>
      <c r="N555" s="22">
        <f t="shared" si="71"/>
        <v>44925</v>
      </c>
      <c r="O555" s="5" t="s">
        <v>3617</v>
      </c>
      <c r="P555" s="5" t="s">
        <v>7023</v>
      </c>
      <c r="Q555" s="33">
        <f t="shared" si="72"/>
        <v>0</v>
      </c>
    </row>
    <row r="556" spans="1:17" ht="30" customHeight="1" x14ac:dyDescent="0.35">
      <c r="A556" s="1">
        <f t="shared" si="74"/>
        <v>539</v>
      </c>
      <c r="B556" s="1">
        <v>2020</v>
      </c>
      <c r="C556" s="1" t="s">
        <v>1205</v>
      </c>
      <c r="D556" s="1" t="str">
        <f t="shared" si="77"/>
        <v>Муниципальное образование Сясьстройское городское поселение</v>
      </c>
      <c r="E556" s="1" t="s">
        <v>71</v>
      </c>
      <c r="F556" s="1" t="s">
        <v>715</v>
      </c>
      <c r="G556" s="1" t="s">
        <v>6040</v>
      </c>
      <c r="H556" s="1" t="s">
        <v>1233</v>
      </c>
      <c r="I556" s="21">
        <f t="shared" si="78"/>
        <v>231587.38</v>
      </c>
      <c r="J556" s="21">
        <v>231587.38</v>
      </c>
      <c r="K556" s="21"/>
      <c r="L556" s="21">
        <f t="shared" si="76"/>
        <v>4955.969932</v>
      </c>
      <c r="M556" s="1"/>
      <c r="N556" s="22">
        <f t="shared" si="71"/>
        <v>44925</v>
      </c>
      <c r="O556" s="5" t="s">
        <v>3618</v>
      </c>
      <c r="P556" s="5" t="s">
        <v>7023</v>
      </c>
      <c r="Q556" s="33">
        <f t="shared" si="72"/>
        <v>0</v>
      </c>
    </row>
    <row r="557" spans="1:17" ht="30" customHeight="1" x14ac:dyDescent="0.35">
      <c r="A557" s="1">
        <f t="shared" si="74"/>
        <v>540</v>
      </c>
      <c r="B557" s="1">
        <v>2020</v>
      </c>
      <c r="C557" s="1" t="s">
        <v>1205</v>
      </c>
      <c r="D557" s="1" t="str">
        <f t="shared" si="77"/>
        <v>Муниципальное образование Сясьстройское городское поселение</v>
      </c>
      <c r="E557" s="1" t="s">
        <v>71</v>
      </c>
      <c r="F557" s="1" t="s">
        <v>715</v>
      </c>
      <c r="G557" s="1" t="s">
        <v>6040</v>
      </c>
      <c r="H557" s="1" t="s">
        <v>1234</v>
      </c>
      <c r="I557" s="21">
        <f t="shared" si="78"/>
        <v>351882</v>
      </c>
      <c r="J557" s="21">
        <v>351882</v>
      </c>
      <c r="K557" s="21"/>
      <c r="L557" s="21">
        <f t="shared" si="76"/>
        <v>7530.2748000000011</v>
      </c>
      <c r="M557" s="1"/>
      <c r="N557" s="22">
        <f t="shared" si="71"/>
        <v>44925</v>
      </c>
      <c r="O557" s="5" t="s">
        <v>3619</v>
      </c>
      <c r="P557" s="5" t="s">
        <v>7023</v>
      </c>
      <c r="Q557" s="33">
        <f t="shared" si="72"/>
        <v>0</v>
      </c>
    </row>
    <row r="558" spans="1:17" ht="30" customHeight="1" x14ac:dyDescent="0.35">
      <c r="A558" s="1">
        <f t="shared" si="74"/>
        <v>541</v>
      </c>
      <c r="B558" s="1">
        <v>2020</v>
      </c>
      <c r="C558" s="1" t="s">
        <v>1205</v>
      </c>
      <c r="D558" s="1" t="str">
        <f t="shared" si="77"/>
        <v>Муниципальное образование Сясьстройское городское поселение</v>
      </c>
      <c r="E558" s="1" t="s">
        <v>72</v>
      </c>
      <c r="F558" s="1" t="s">
        <v>953</v>
      </c>
      <c r="G558" s="1" t="s">
        <v>6040</v>
      </c>
      <c r="H558" s="1" t="s">
        <v>7434</v>
      </c>
      <c r="I558" s="21">
        <f t="shared" si="78"/>
        <v>446004</v>
      </c>
      <c r="J558" s="21">
        <v>446004</v>
      </c>
      <c r="K558" s="21"/>
      <c r="L558" s="21">
        <f t="shared" si="76"/>
        <v>9544.4856</v>
      </c>
      <c r="M558" s="1"/>
      <c r="N558" s="22">
        <f t="shared" si="71"/>
        <v>44925</v>
      </c>
      <c r="O558" s="5" t="s">
        <v>3620</v>
      </c>
      <c r="P558" s="5" t="s">
        <v>7023</v>
      </c>
      <c r="Q558" s="33">
        <f t="shared" si="72"/>
        <v>0</v>
      </c>
    </row>
    <row r="559" spans="1:17" ht="30" customHeight="1" x14ac:dyDescent="0.35">
      <c r="A559" s="1">
        <f t="shared" si="74"/>
        <v>542</v>
      </c>
      <c r="B559" s="1">
        <v>2020</v>
      </c>
      <c r="C559" s="1" t="s">
        <v>1205</v>
      </c>
      <c r="D559" s="1" t="str">
        <f t="shared" si="77"/>
        <v>Муниципальное образование Сясьстройское городское поселение</v>
      </c>
      <c r="E559" s="1" t="s">
        <v>72</v>
      </c>
      <c r="F559" s="1" t="s">
        <v>953</v>
      </c>
      <c r="G559" s="1" t="s">
        <v>6040</v>
      </c>
      <c r="H559" s="1" t="s">
        <v>7433</v>
      </c>
      <c r="I559" s="21">
        <f t="shared" si="78"/>
        <v>1433020.8</v>
      </c>
      <c r="J559" s="21">
        <v>1433020.8</v>
      </c>
      <c r="K559" s="21"/>
      <c r="L559" s="21">
        <f t="shared" si="76"/>
        <v>30666.645120000001</v>
      </c>
      <c r="M559" s="1"/>
      <c r="N559" s="22">
        <f t="shared" si="71"/>
        <v>44925</v>
      </c>
      <c r="O559" s="5" t="s">
        <v>3621</v>
      </c>
      <c r="P559" s="5" t="s">
        <v>7023</v>
      </c>
      <c r="Q559" s="33">
        <f t="shared" si="72"/>
        <v>0</v>
      </c>
    </row>
    <row r="560" spans="1:17" ht="30" customHeight="1" x14ac:dyDescent="0.35">
      <c r="A560" s="1">
        <f t="shared" si="74"/>
        <v>543</v>
      </c>
      <c r="B560" s="1">
        <v>2020</v>
      </c>
      <c r="C560" s="1" t="s">
        <v>1205</v>
      </c>
      <c r="D560" s="1" t="str">
        <f t="shared" si="77"/>
        <v>Муниципальное образование Сясьстройское городское поселение</v>
      </c>
      <c r="E560" s="1" t="s">
        <v>72</v>
      </c>
      <c r="F560" s="1" t="s">
        <v>953</v>
      </c>
      <c r="G560" s="1" t="s">
        <v>6040</v>
      </c>
      <c r="H560" s="1" t="s">
        <v>1233</v>
      </c>
      <c r="I560" s="21">
        <f t="shared" si="78"/>
        <v>269020.33</v>
      </c>
      <c r="J560" s="21">
        <v>269020.33</v>
      </c>
      <c r="K560" s="21"/>
      <c r="L560" s="21">
        <f t="shared" si="76"/>
        <v>5757.0350620000008</v>
      </c>
      <c r="M560" s="1"/>
      <c r="N560" s="22">
        <f t="shared" si="71"/>
        <v>44925</v>
      </c>
      <c r="O560" s="5" t="s">
        <v>3622</v>
      </c>
      <c r="P560" s="5" t="s">
        <v>7023</v>
      </c>
      <c r="Q560" s="33">
        <f t="shared" si="72"/>
        <v>0</v>
      </c>
    </row>
    <row r="561" spans="1:17" ht="30" customHeight="1" x14ac:dyDescent="0.35">
      <c r="A561" s="1">
        <f t="shared" si="74"/>
        <v>544</v>
      </c>
      <c r="B561" s="1">
        <v>2020</v>
      </c>
      <c r="C561" s="1" t="s">
        <v>1205</v>
      </c>
      <c r="D561" s="1" t="str">
        <f t="shared" si="77"/>
        <v>Муниципальное образование Сясьстройское городское поселение</v>
      </c>
      <c r="E561" s="1" t="s">
        <v>72</v>
      </c>
      <c r="F561" s="1" t="s">
        <v>953</v>
      </c>
      <c r="G561" s="1" t="s">
        <v>6040</v>
      </c>
      <c r="H561" s="1" t="s">
        <v>1234</v>
      </c>
      <c r="I561" s="21">
        <f t="shared" si="78"/>
        <v>426405.6</v>
      </c>
      <c r="J561" s="21">
        <v>426405.6</v>
      </c>
      <c r="K561" s="21"/>
      <c r="L561" s="21">
        <f t="shared" si="76"/>
        <v>9125.0798400000003</v>
      </c>
      <c r="M561" s="1"/>
      <c r="N561" s="22">
        <f t="shared" si="71"/>
        <v>44925</v>
      </c>
      <c r="O561" s="5" t="s">
        <v>2793</v>
      </c>
      <c r="P561" s="5" t="s">
        <v>7023</v>
      </c>
      <c r="Q561" s="33">
        <f t="shared" si="72"/>
        <v>0</v>
      </c>
    </row>
    <row r="562" spans="1:17" ht="30" customHeight="1" x14ac:dyDescent="0.35">
      <c r="A562" s="1">
        <f t="shared" si="74"/>
        <v>545</v>
      </c>
      <c r="B562" s="1">
        <v>2020</v>
      </c>
      <c r="C562" s="1" t="s">
        <v>1205</v>
      </c>
      <c r="D562" s="1" t="str">
        <f t="shared" si="77"/>
        <v>Муниципальное образование Сясьстройское городское поселение</v>
      </c>
      <c r="E562" s="1" t="s">
        <v>319</v>
      </c>
      <c r="F562" s="1" t="s">
        <v>954</v>
      </c>
      <c r="G562" s="1" t="s">
        <v>6040</v>
      </c>
      <c r="H562" s="1" t="s">
        <v>7433</v>
      </c>
      <c r="I562" s="21">
        <f t="shared" si="78"/>
        <v>4640989.2</v>
      </c>
      <c r="J562" s="21">
        <v>4640989.2</v>
      </c>
      <c r="K562" s="21"/>
      <c r="L562" s="21">
        <f t="shared" si="76"/>
        <v>99317.168879999997</v>
      </c>
      <c r="M562" s="1"/>
      <c r="N562" s="22">
        <f t="shared" si="71"/>
        <v>44925</v>
      </c>
      <c r="O562" s="5" t="s">
        <v>3623</v>
      </c>
      <c r="P562" s="5" t="s">
        <v>7023</v>
      </c>
      <c r="Q562" s="33">
        <f t="shared" si="72"/>
        <v>0</v>
      </c>
    </row>
    <row r="563" spans="1:17" ht="30" customHeight="1" x14ac:dyDescent="0.35">
      <c r="A563" s="1">
        <f t="shared" si="74"/>
        <v>546</v>
      </c>
      <c r="B563" s="1">
        <v>2020</v>
      </c>
      <c r="C563" s="1" t="s">
        <v>1205</v>
      </c>
      <c r="D563" s="1" t="str">
        <f t="shared" si="77"/>
        <v>Муниципальное образование Сясьстройское городское поселение</v>
      </c>
      <c r="E563" s="1" t="s">
        <v>319</v>
      </c>
      <c r="F563" s="1" t="s">
        <v>954</v>
      </c>
      <c r="G563" s="1" t="s">
        <v>6040</v>
      </c>
      <c r="H563" s="1" t="s">
        <v>1234</v>
      </c>
      <c r="I563" s="21">
        <f t="shared" si="78"/>
        <v>1285686</v>
      </c>
      <c r="J563" s="21">
        <v>1285686</v>
      </c>
      <c r="K563" s="21"/>
      <c r="L563" s="21">
        <f t="shared" si="76"/>
        <v>27513.680400000001</v>
      </c>
      <c r="M563" s="1"/>
      <c r="N563" s="22">
        <f t="shared" si="71"/>
        <v>44925</v>
      </c>
      <c r="O563" s="5" t="s">
        <v>3624</v>
      </c>
      <c r="P563" s="5" t="s">
        <v>7023</v>
      </c>
      <c r="Q563" s="33">
        <f t="shared" si="72"/>
        <v>0</v>
      </c>
    </row>
    <row r="564" spans="1:17" ht="30" customHeight="1" x14ac:dyDescent="0.35">
      <c r="A564" s="1">
        <f t="shared" si="74"/>
        <v>547</v>
      </c>
      <c r="B564" s="1">
        <v>2020</v>
      </c>
      <c r="C564" s="1" t="s">
        <v>1205</v>
      </c>
      <c r="D564" s="1" t="str">
        <f t="shared" si="77"/>
        <v>Муниципальное образование Бережковское сельское поселение</v>
      </c>
      <c r="E564" s="1" t="s">
        <v>473</v>
      </c>
      <c r="F564" s="20" t="s">
        <v>1107</v>
      </c>
      <c r="G564" s="1" t="s">
        <v>6040</v>
      </c>
      <c r="H564" s="1" t="s">
        <v>1236</v>
      </c>
      <c r="I564" s="21">
        <f t="shared" si="78"/>
        <v>381893.62</v>
      </c>
      <c r="J564" s="21">
        <v>381893.62</v>
      </c>
      <c r="K564" s="21"/>
      <c r="L564" s="21"/>
      <c r="M564" s="1"/>
      <c r="N564" s="22">
        <f t="shared" si="71"/>
        <v>44925</v>
      </c>
      <c r="O564" s="5"/>
      <c r="P564" s="5"/>
      <c r="Q564" s="33">
        <f t="shared" si="72"/>
        <v>0</v>
      </c>
    </row>
    <row r="565" spans="1:17" ht="30" customHeight="1" x14ac:dyDescent="0.35">
      <c r="A565" s="1">
        <f t="shared" si="74"/>
        <v>548</v>
      </c>
      <c r="B565" s="1">
        <v>2020</v>
      </c>
      <c r="C565" s="1" t="s">
        <v>1205</v>
      </c>
      <c r="D565" s="1" t="str">
        <f t="shared" si="77"/>
        <v>Муниципальное образование Бережковское сельское поселение</v>
      </c>
      <c r="E565" s="1" t="s">
        <v>474</v>
      </c>
      <c r="F565" s="20" t="s">
        <v>1108</v>
      </c>
      <c r="G565" s="1" t="s">
        <v>6040</v>
      </c>
      <c r="H565" s="1" t="s">
        <v>1236</v>
      </c>
      <c r="I565" s="21">
        <f t="shared" si="78"/>
        <v>381893.62</v>
      </c>
      <c r="J565" s="21">
        <v>381893.62</v>
      </c>
      <c r="K565" s="21"/>
      <c r="L565" s="21"/>
      <c r="M565" s="1"/>
      <c r="N565" s="22">
        <f t="shared" si="71"/>
        <v>44925</v>
      </c>
      <c r="O565" s="5"/>
      <c r="P565" s="5"/>
      <c r="Q565" s="33">
        <f t="shared" si="72"/>
        <v>0</v>
      </c>
    </row>
    <row r="566" spans="1:17" ht="30" customHeight="1" x14ac:dyDescent="0.35">
      <c r="A566" s="1">
        <f t="shared" si="74"/>
        <v>549</v>
      </c>
      <c r="B566" s="1">
        <v>2020</v>
      </c>
      <c r="C566" s="1" t="s">
        <v>1205</v>
      </c>
      <c r="D566" s="1" t="s">
        <v>6111</v>
      </c>
      <c r="E566" s="1" t="s">
        <v>475</v>
      </c>
      <c r="F566" s="20" t="s">
        <v>1109</v>
      </c>
      <c r="G566" s="1" t="s">
        <v>6040</v>
      </c>
      <c r="H566" s="1" t="s">
        <v>1236</v>
      </c>
      <c r="I566" s="21">
        <f t="shared" si="78"/>
        <v>195449.24</v>
      </c>
      <c r="J566" s="21">
        <v>195449.24</v>
      </c>
      <c r="K566" s="21"/>
      <c r="L566" s="21"/>
      <c r="M566" s="1"/>
      <c r="N566" s="22">
        <f t="shared" si="71"/>
        <v>44925</v>
      </c>
      <c r="O566" s="5"/>
      <c r="P566" s="5"/>
      <c r="Q566" s="33">
        <f t="shared" si="72"/>
        <v>0</v>
      </c>
    </row>
    <row r="567" spans="1:17" ht="30" customHeight="1" x14ac:dyDescent="0.35">
      <c r="A567" s="1">
        <f t="shared" si="74"/>
        <v>550</v>
      </c>
      <c r="B567" s="1">
        <v>2020</v>
      </c>
      <c r="C567" s="1" t="s">
        <v>1205</v>
      </c>
      <c r="D567" s="1" t="str">
        <f t="shared" ref="D567:D598" si="79">VLOOKUP(E567,O:P,2,0)</f>
        <v>Муниципальное образование Бережковское сельское поселение</v>
      </c>
      <c r="E567" s="1" t="s">
        <v>476</v>
      </c>
      <c r="F567" s="20" t="s">
        <v>1110</v>
      </c>
      <c r="G567" s="1" t="s">
        <v>6040</v>
      </c>
      <c r="H567" s="1" t="s">
        <v>1236</v>
      </c>
      <c r="I567" s="21">
        <f t="shared" si="78"/>
        <v>381893.62</v>
      </c>
      <c r="J567" s="21">
        <v>381893.62</v>
      </c>
      <c r="K567" s="21"/>
      <c r="L567" s="21"/>
      <c r="M567" s="1"/>
      <c r="N567" s="22">
        <f t="shared" si="71"/>
        <v>44925</v>
      </c>
      <c r="O567" s="5"/>
      <c r="P567" s="5"/>
      <c r="Q567" s="33">
        <f t="shared" si="72"/>
        <v>0</v>
      </c>
    </row>
    <row r="568" spans="1:17" ht="30" customHeight="1" x14ac:dyDescent="0.35">
      <c r="A568" s="1">
        <f t="shared" si="74"/>
        <v>551</v>
      </c>
      <c r="B568" s="1">
        <v>2020</v>
      </c>
      <c r="C568" s="1" t="s">
        <v>1205</v>
      </c>
      <c r="D568" s="1" t="str">
        <f t="shared" si="79"/>
        <v>Муниципальное образование Бережковское сельское поселение</v>
      </c>
      <c r="E568" s="1" t="s">
        <v>477</v>
      </c>
      <c r="F568" s="20" t="s">
        <v>1111</v>
      </c>
      <c r="G568" s="1" t="s">
        <v>6040</v>
      </c>
      <c r="H568" s="1" t="s">
        <v>1236</v>
      </c>
      <c r="I568" s="21">
        <f t="shared" si="78"/>
        <v>381893.62</v>
      </c>
      <c r="J568" s="21">
        <v>381893.62</v>
      </c>
      <c r="K568" s="21"/>
      <c r="L568" s="21"/>
      <c r="M568" s="1"/>
      <c r="N568" s="22">
        <f t="shared" si="71"/>
        <v>44925</v>
      </c>
      <c r="O568" s="5"/>
      <c r="P568" s="5"/>
      <c r="Q568" s="33">
        <f t="shared" si="72"/>
        <v>0</v>
      </c>
    </row>
    <row r="569" spans="1:17" ht="30" customHeight="1" x14ac:dyDescent="0.35">
      <c r="A569" s="1">
        <f t="shared" si="74"/>
        <v>552</v>
      </c>
      <c r="B569" s="1">
        <v>2022</v>
      </c>
      <c r="C569" s="1" t="s">
        <v>1205</v>
      </c>
      <c r="D569" s="1" t="str">
        <f t="shared" si="79"/>
        <v>Муниципальное образование Вындиноостровское сельское поселение</v>
      </c>
      <c r="E569" s="1" t="s">
        <v>3129</v>
      </c>
      <c r="F569" s="20" t="s">
        <v>5517</v>
      </c>
      <c r="G569" s="1" t="s">
        <v>6040</v>
      </c>
      <c r="H569" s="1" t="s">
        <v>7434</v>
      </c>
      <c r="I569" s="21">
        <f t="shared" si="78"/>
        <v>698115.6</v>
      </c>
      <c r="J569" s="21">
        <v>698115.6</v>
      </c>
      <c r="K569" s="21"/>
      <c r="L569" s="21">
        <f>I569*2.14/100</f>
        <v>14939.673840000001</v>
      </c>
      <c r="M569" s="1"/>
      <c r="N569" s="22">
        <f t="shared" ref="N569:N632" si="80">N568</f>
        <v>44925</v>
      </c>
      <c r="O569" s="5"/>
      <c r="P569" s="5"/>
      <c r="Q569" s="33">
        <f t="shared" si="72"/>
        <v>0</v>
      </c>
    </row>
    <row r="570" spans="1:17" ht="30" customHeight="1" x14ac:dyDescent="0.35">
      <c r="A570" s="1">
        <f t="shared" si="74"/>
        <v>553</v>
      </c>
      <c r="B570" s="1">
        <v>2021</v>
      </c>
      <c r="C570" s="1" t="s">
        <v>1205</v>
      </c>
      <c r="D570" s="1" t="str">
        <f t="shared" si="79"/>
        <v>Муниципальное образование Вындиноостровское сельское поселение</v>
      </c>
      <c r="E570" s="1" t="s">
        <v>1589</v>
      </c>
      <c r="F570" s="20" t="s">
        <v>4064</v>
      </c>
      <c r="G570" s="1" t="s">
        <v>6040</v>
      </c>
      <c r="H570" s="1" t="s">
        <v>1236</v>
      </c>
      <c r="I570" s="21">
        <f t="shared" si="78"/>
        <v>152767.04999999999</v>
      </c>
      <c r="J570" s="21">
        <v>152767.04999999999</v>
      </c>
      <c r="K570" s="21"/>
      <c r="L570" s="21"/>
      <c r="M570" s="1"/>
      <c r="N570" s="22">
        <f t="shared" si="80"/>
        <v>44925</v>
      </c>
      <c r="O570" s="5"/>
      <c r="P570" s="5"/>
      <c r="Q570" s="33">
        <f t="shared" si="72"/>
        <v>0</v>
      </c>
    </row>
    <row r="571" spans="1:17" ht="30" customHeight="1" x14ac:dyDescent="0.35">
      <c r="A571" s="1">
        <f t="shared" si="74"/>
        <v>554</v>
      </c>
      <c r="B571" s="1">
        <v>2021</v>
      </c>
      <c r="C571" s="1" t="s">
        <v>1205</v>
      </c>
      <c r="D571" s="1" t="str">
        <f t="shared" si="79"/>
        <v>Муниципальное образование Вындиноостровское сельское поселение</v>
      </c>
      <c r="E571" s="1" t="s">
        <v>1590</v>
      </c>
      <c r="F571" s="20" t="s">
        <v>4065</v>
      </c>
      <c r="G571" s="1" t="s">
        <v>6040</v>
      </c>
      <c r="H571" s="1" t="s">
        <v>1236</v>
      </c>
      <c r="I571" s="21">
        <f t="shared" si="78"/>
        <v>154641.23000000001</v>
      </c>
      <c r="J571" s="21">
        <v>154641.23000000001</v>
      </c>
      <c r="K571" s="21"/>
      <c r="L571" s="21"/>
      <c r="M571" s="1"/>
      <c r="N571" s="22">
        <f t="shared" si="80"/>
        <v>44925</v>
      </c>
      <c r="O571" s="5"/>
      <c r="P571" s="5"/>
      <c r="Q571" s="33">
        <f t="shared" si="72"/>
        <v>0</v>
      </c>
    </row>
    <row r="572" spans="1:17" ht="30" customHeight="1" x14ac:dyDescent="0.35">
      <c r="A572" s="1">
        <f t="shared" si="74"/>
        <v>555</v>
      </c>
      <c r="B572" s="1">
        <v>2022</v>
      </c>
      <c r="C572" s="1" t="s">
        <v>1205</v>
      </c>
      <c r="D572" s="1" t="str">
        <f t="shared" si="79"/>
        <v>Муниципальное образование Вындиноостровское сельское поселение</v>
      </c>
      <c r="E572" s="1" t="s">
        <v>3130</v>
      </c>
      <c r="F572" s="20" t="s">
        <v>6113</v>
      </c>
      <c r="G572" s="1" t="s">
        <v>6040</v>
      </c>
      <c r="H572" s="1" t="s">
        <v>7434</v>
      </c>
      <c r="I572" s="21">
        <f t="shared" si="78"/>
        <v>764077.2</v>
      </c>
      <c r="J572" s="21">
        <v>764077.2</v>
      </c>
      <c r="K572" s="21"/>
      <c r="L572" s="21">
        <f>I572*2.14/100</f>
        <v>16351.25208</v>
      </c>
      <c r="M572" s="1"/>
      <c r="N572" s="22">
        <f t="shared" si="80"/>
        <v>44925</v>
      </c>
      <c r="O572" s="5"/>
      <c r="P572" s="5"/>
      <c r="Q572" s="33">
        <f t="shared" si="72"/>
        <v>0</v>
      </c>
    </row>
    <row r="573" spans="1:17" ht="30" customHeight="1" x14ac:dyDescent="0.35">
      <c r="A573" s="1">
        <f t="shared" si="74"/>
        <v>556</v>
      </c>
      <c r="B573" s="1">
        <v>2022</v>
      </c>
      <c r="C573" s="1" t="s">
        <v>1205</v>
      </c>
      <c r="D573" s="1" t="str">
        <f t="shared" si="79"/>
        <v>Муниципальное образование Вындиноостровское сельское поселение</v>
      </c>
      <c r="E573" s="1" t="s">
        <v>3135</v>
      </c>
      <c r="F573" s="20" t="s">
        <v>5522</v>
      </c>
      <c r="G573" s="1" t="s">
        <v>6040</v>
      </c>
      <c r="H573" s="1" t="s">
        <v>7432</v>
      </c>
      <c r="I573" s="21">
        <f t="shared" si="78"/>
        <v>442044</v>
      </c>
      <c r="J573" s="21">
        <v>442044</v>
      </c>
      <c r="K573" s="21"/>
      <c r="L573" s="21">
        <f>I573*2.14/100</f>
        <v>9459.7416000000012</v>
      </c>
      <c r="M573" s="1"/>
      <c r="N573" s="22">
        <f t="shared" si="80"/>
        <v>44925</v>
      </c>
      <c r="O573" s="5"/>
      <c r="P573" s="5"/>
      <c r="Q573" s="33">
        <f t="shared" si="72"/>
        <v>0</v>
      </c>
    </row>
    <row r="574" spans="1:17" ht="30" customHeight="1" x14ac:dyDescent="0.35">
      <c r="A574" s="1">
        <f t="shared" si="74"/>
        <v>557</v>
      </c>
      <c r="B574" s="1">
        <v>2022</v>
      </c>
      <c r="C574" s="1" t="s">
        <v>1205</v>
      </c>
      <c r="D574" s="1" t="str">
        <f t="shared" si="79"/>
        <v>Муниципальное образование Вындиноостровское сельское поселение</v>
      </c>
      <c r="E574" s="1" t="s">
        <v>3132</v>
      </c>
      <c r="F574" s="20" t="s">
        <v>5519</v>
      </c>
      <c r="G574" s="1" t="s">
        <v>6040</v>
      </c>
      <c r="H574" s="1" t="s">
        <v>7433</v>
      </c>
      <c r="I574" s="21">
        <f t="shared" si="78"/>
        <v>2035683.6</v>
      </c>
      <c r="J574" s="21">
        <v>2035683.6</v>
      </c>
      <c r="K574" s="21"/>
      <c r="L574" s="21">
        <f>I574*2.14/100</f>
        <v>43563.62904</v>
      </c>
      <c r="M574" s="1"/>
      <c r="N574" s="22">
        <f t="shared" si="80"/>
        <v>44925</v>
      </c>
      <c r="O574" s="5"/>
      <c r="P574" s="5"/>
      <c r="Q574" s="33">
        <f t="shared" si="72"/>
        <v>0</v>
      </c>
    </row>
    <row r="575" spans="1:17" ht="30" customHeight="1" x14ac:dyDescent="0.35">
      <c r="A575" s="1">
        <f t="shared" si="74"/>
        <v>558</v>
      </c>
      <c r="B575" s="1">
        <v>2022</v>
      </c>
      <c r="C575" s="1" t="s">
        <v>1205</v>
      </c>
      <c r="D575" s="1" t="str">
        <f t="shared" si="79"/>
        <v>Муниципальное образование Вындиноостровское сельское поселение</v>
      </c>
      <c r="E575" s="1" t="s">
        <v>3132</v>
      </c>
      <c r="F575" s="1" t="s">
        <v>5519</v>
      </c>
      <c r="G575" s="1" t="s">
        <v>6040</v>
      </c>
      <c r="H575" s="1" t="s">
        <v>1233</v>
      </c>
      <c r="I575" s="21">
        <f t="shared" si="78"/>
        <v>384524.4</v>
      </c>
      <c r="J575" s="21">
        <v>384524.4</v>
      </c>
      <c r="K575" s="21"/>
      <c r="L575" s="21">
        <f>I575*2.14/100</f>
        <v>8228.8221600000015</v>
      </c>
      <c r="M575" s="1"/>
      <c r="N575" s="22">
        <f t="shared" si="80"/>
        <v>44925</v>
      </c>
      <c r="O575" s="5"/>
      <c r="P575" s="5"/>
      <c r="Q575" s="33">
        <f t="shared" si="72"/>
        <v>0</v>
      </c>
    </row>
    <row r="576" spans="1:17" ht="30" customHeight="1" x14ac:dyDescent="0.35">
      <c r="A576" s="1">
        <f t="shared" si="74"/>
        <v>559</v>
      </c>
      <c r="B576" s="1">
        <v>2022</v>
      </c>
      <c r="C576" s="1" t="s">
        <v>1205</v>
      </c>
      <c r="D576" s="1" t="str">
        <f t="shared" si="79"/>
        <v>Муниципальное образование Вындиноостровское сельское поселение</v>
      </c>
      <c r="E576" s="1" t="s">
        <v>3132</v>
      </c>
      <c r="F576" s="1" t="s">
        <v>5519</v>
      </c>
      <c r="G576" s="1" t="s">
        <v>6040</v>
      </c>
      <c r="H576" s="1" t="s">
        <v>7432</v>
      </c>
      <c r="I576" s="21">
        <f t="shared" si="78"/>
        <v>209425.2</v>
      </c>
      <c r="J576" s="21">
        <v>209425.2</v>
      </c>
      <c r="K576" s="21"/>
      <c r="L576" s="21">
        <f>I576*2.14/100</f>
        <v>4481.6992800000007</v>
      </c>
      <c r="M576" s="1"/>
      <c r="N576" s="22">
        <f t="shared" si="80"/>
        <v>44925</v>
      </c>
      <c r="O576" s="5"/>
      <c r="P576" s="5"/>
      <c r="Q576" s="33">
        <f t="shared" si="72"/>
        <v>0</v>
      </c>
    </row>
    <row r="577" spans="1:17" ht="30" customHeight="1" x14ac:dyDescent="0.35">
      <c r="A577" s="1">
        <f t="shared" si="74"/>
        <v>560</v>
      </c>
      <c r="B577" s="1">
        <v>2021</v>
      </c>
      <c r="C577" s="1" t="s">
        <v>1205</v>
      </c>
      <c r="D577" s="1" t="str">
        <f t="shared" si="79"/>
        <v>Муниципальное образование Вындиноостровское сельское поселение</v>
      </c>
      <c r="E577" s="1" t="s">
        <v>1591</v>
      </c>
      <c r="F577" s="20" t="s">
        <v>4066</v>
      </c>
      <c r="G577" s="1" t="s">
        <v>6040</v>
      </c>
      <c r="H577" s="1" t="s">
        <v>1236</v>
      </c>
      <c r="I577" s="21">
        <f t="shared" si="78"/>
        <v>645913.01</v>
      </c>
      <c r="J577" s="21">
        <v>645913.01</v>
      </c>
      <c r="K577" s="21"/>
      <c r="L577" s="21"/>
      <c r="M577" s="1"/>
      <c r="N577" s="22">
        <f t="shared" si="80"/>
        <v>44925</v>
      </c>
      <c r="O577" s="5"/>
      <c r="P577" s="5"/>
      <c r="Q577" s="33">
        <f t="shared" ref="Q577:Q640" si="81">I577-J577</f>
        <v>0</v>
      </c>
    </row>
    <row r="578" spans="1:17" ht="30" customHeight="1" x14ac:dyDescent="0.35">
      <c r="A578" s="1">
        <f t="shared" si="74"/>
        <v>561</v>
      </c>
      <c r="B578" s="1">
        <v>2022</v>
      </c>
      <c r="C578" s="1" t="s">
        <v>1205</v>
      </c>
      <c r="D578" s="1" t="str">
        <f t="shared" si="79"/>
        <v>Муниципальное образование Вындиноостровское сельское поселение</v>
      </c>
      <c r="E578" s="1" t="s">
        <v>3133</v>
      </c>
      <c r="F578" s="20" t="s">
        <v>5520</v>
      </c>
      <c r="G578" s="1" t="s">
        <v>6040</v>
      </c>
      <c r="H578" s="1" t="s">
        <v>7433</v>
      </c>
      <c r="I578" s="21">
        <f t="shared" si="78"/>
        <v>3250977.6</v>
      </c>
      <c r="J578" s="21">
        <v>3250977.6</v>
      </c>
      <c r="K578" s="21"/>
      <c r="L578" s="21">
        <f>I578*2.14/100</f>
        <v>69570.920639999997</v>
      </c>
      <c r="M578" s="1"/>
      <c r="N578" s="22">
        <f t="shared" si="80"/>
        <v>44925</v>
      </c>
      <c r="O578" s="5"/>
      <c r="P578" s="5"/>
      <c r="Q578" s="33">
        <f t="shared" si="81"/>
        <v>0</v>
      </c>
    </row>
    <row r="579" spans="1:17" ht="30" customHeight="1" x14ac:dyDescent="0.35">
      <c r="A579" s="1">
        <f t="shared" si="74"/>
        <v>562</v>
      </c>
      <c r="B579" s="1">
        <v>2022</v>
      </c>
      <c r="C579" s="1" t="s">
        <v>1205</v>
      </c>
      <c r="D579" s="1" t="str">
        <f t="shared" si="79"/>
        <v>Муниципальное образование Вындиноостровское сельское поселение</v>
      </c>
      <c r="E579" s="1" t="s">
        <v>3133</v>
      </c>
      <c r="F579" s="1" t="s">
        <v>5520</v>
      </c>
      <c r="G579" s="1" t="s">
        <v>6040</v>
      </c>
      <c r="H579" s="1" t="s">
        <v>1233</v>
      </c>
      <c r="I579" s="21">
        <f t="shared" si="78"/>
        <v>1049473.2</v>
      </c>
      <c r="J579" s="21">
        <v>1049473.2</v>
      </c>
      <c r="K579" s="21"/>
      <c r="L579" s="21">
        <f>I579*2.14/100</f>
        <v>22458.726480000001</v>
      </c>
      <c r="M579" s="1"/>
      <c r="N579" s="22">
        <f t="shared" si="80"/>
        <v>44925</v>
      </c>
      <c r="O579" s="5"/>
      <c r="P579" s="5"/>
      <c r="Q579" s="33">
        <f t="shared" si="81"/>
        <v>0</v>
      </c>
    </row>
    <row r="580" spans="1:17" ht="30" customHeight="1" x14ac:dyDescent="0.35">
      <c r="A580" s="1">
        <f t="shared" si="74"/>
        <v>563</v>
      </c>
      <c r="B580" s="1">
        <v>2022</v>
      </c>
      <c r="C580" s="1" t="s">
        <v>1205</v>
      </c>
      <c r="D580" s="1" t="str">
        <f t="shared" si="79"/>
        <v>Муниципальное образование Вындиноостровское сельское поселение</v>
      </c>
      <c r="E580" s="1" t="s">
        <v>3133</v>
      </c>
      <c r="F580" s="1" t="s">
        <v>5520</v>
      </c>
      <c r="G580" s="1" t="s">
        <v>6040</v>
      </c>
      <c r="H580" s="1" t="s">
        <v>1234</v>
      </c>
      <c r="I580" s="21">
        <f t="shared" si="78"/>
        <v>1725924</v>
      </c>
      <c r="J580" s="21">
        <v>1725924</v>
      </c>
      <c r="K580" s="21"/>
      <c r="L580" s="21">
        <f>I580*2.14/100</f>
        <v>36934.7736</v>
      </c>
      <c r="M580" s="1"/>
      <c r="N580" s="22">
        <f t="shared" si="80"/>
        <v>44925</v>
      </c>
      <c r="O580" s="5"/>
      <c r="P580" s="5"/>
      <c r="Q580" s="33">
        <f t="shared" si="81"/>
        <v>0</v>
      </c>
    </row>
    <row r="581" spans="1:17" ht="30" customHeight="1" x14ac:dyDescent="0.35">
      <c r="A581" s="1">
        <f t="shared" si="74"/>
        <v>564</v>
      </c>
      <c r="B581" s="1">
        <v>2022</v>
      </c>
      <c r="C581" s="1" t="s">
        <v>1205</v>
      </c>
      <c r="D581" s="1" t="str">
        <f t="shared" si="79"/>
        <v>Муниципальное образование Вындиноостровское сельское поселение</v>
      </c>
      <c r="E581" s="1" t="s">
        <v>3133</v>
      </c>
      <c r="F581" s="1" t="s">
        <v>5520</v>
      </c>
      <c r="G581" s="1" t="s">
        <v>6040</v>
      </c>
      <c r="H581" s="1" t="s">
        <v>7432</v>
      </c>
      <c r="I581" s="21">
        <f t="shared" si="78"/>
        <v>784244.4</v>
      </c>
      <c r="J581" s="21">
        <v>784244.4</v>
      </c>
      <c r="K581" s="21"/>
      <c r="L581" s="21">
        <f>I581*2.14/100</f>
        <v>16782.830160000001</v>
      </c>
      <c r="M581" s="1"/>
      <c r="N581" s="22">
        <f t="shared" si="80"/>
        <v>44925</v>
      </c>
      <c r="O581" s="5"/>
      <c r="P581" s="5"/>
      <c r="Q581" s="33">
        <f t="shared" si="81"/>
        <v>0</v>
      </c>
    </row>
    <row r="582" spans="1:17" ht="30" customHeight="1" x14ac:dyDescent="0.35">
      <c r="A582" s="1">
        <f t="shared" si="74"/>
        <v>565</v>
      </c>
      <c r="B582" s="1">
        <v>2021</v>
      </c>
      <c r="C582" s="1" t="s">
        <v>1205</v>
      </c>
      <c r="D582" s="1" t="str">
        <f t="shared" si="79"/>
        <v>Муниципальное образование Вындиноостровское сельское поселение</v>
      </c>
      <c r="E582" s="1" t="s">
        <v>1592</v>
      </c>
      <c r="F582" s="20" t="s">
        <v>4067</v>
      </c>
      <c r="G582" s="1" t="s">
        <v>6040</v>
      </c>
      <c r="H582" s="1" t="s">
        <v>1236</v>
      </c>
      <c r="I582" s="21">
        <f t="shared" si="78"/>
        <v>206314.18</v>
      </c>
      <c r="J582" s="21">
        <v>206314.18</v>
      </c>
      <c r="K582" s="21"/>
      <c r="L582" s="21"/>
      <c r="M582" s="1"/>
      <c r="N582" s="22">
        <f t="shared" si="80"/>
        <v>44925</v>
      </c>
      <c r="O582" s="5"/>
      <c r="P582" s="5"/>
      <c r="Q582" s="33">
        <f t="shared" si="81"/>
        <v>0</v>
      </c>
    </row>
    <row r="583" spans="1:17" ht="30" customHeight="1" x14ac:dyDescent="0.35">
      <c r="A583" s="1">
        <f t="shared" si="74"/>
        <v>566</v>
      </c>
      <c r="B583" s="1">
        <v>2022</v>
      </c>
      <c r="C583" s="1" t="s">
        <v>1205</v>
      </c>
      <c r="D583" s="1" t="str">
        <f t="shared" si="79"/>
        <v>Муниципальное образование Иссадское сельское поселение</v>
      </c>
      <c r="E583" s="1" t="s">
        <v>3178</v>
      </c>
      <c r="F583" s="20" t="s">
        <v>5562</v>
      </c>
      <c r="G583" s="1" t="s">
        <v>6040</v>
      </c>
      <c r="H583" s="1" t="s">
        <v>7697</v>
      </c>
      <c r="I583" s="21">
        <f t="shared" si="78"/>
        <v>14232890.17</v>
      </c>
      <c r="J583" s="21">
        <v>14232890.17</v>
      </c>
      <c r="K583" s="21"/>
      <c r="L583" s="21">
        <f>I583*2.14/100</f>
        <v>304583.84963800001</v>
      </c>
      <c r="M583" s="1"/>
      <c r="N583" s="22">
        <f t="shared" si="80"/>
        <v>44925</v>
      </c>
      <c r="O583" s="5"/>
      <c r="P583" s="5"/>
      <c r="Q583" s="33">
        <f t="shared" si="81"/>
        <v>0</v>
      </c>
    </row>
    <row r="584" spans="1:17" ht="30" customHeight="1" x14ac:dyDescent="0.35">
      <c r="A584" s="1">
        <f t="shared" si="74"/>
        <v>567</v>
      </c>
      <c r="B584" s="1">
        <v>2022</v>
      </c>
      <c r="C584" s="1" t="s">
        <v>1205</v>
      </c>
      <c r="D584" s="1" t="str">
        <f t="shared" si="79"/>
        <v>Муниципальное образование Иссадское сельское поселение</v>
      </c>
      <c r="E584" s="1" t="s">
        <v>3179</v>
      </c>
      <c r="F584" s="20" t="s">
        <v>5563</v>
      </c>
      <c r="G584" s="1" t="s">
        <v>6040</v>
      </c>
      <c r="H584" s="1" t="s">
        <v>7697</v>
      </c>
      <c r="I584" s="21">
        <f t="shared" si="78"/>
        <v>16015030.07</v>
      </c>
      <c r="J584" s="21">
        <v>16015030.07</v>
      </c>
      <c r="K584" s="21"/>
      <c r="L584" s="21">
        <f>I584*2.14/100</f>
        <v>342721.64349800005</v>
      </c>
      <c r="M584" s="1"/>
      <c r="N584" s="22">
        <f t="shared" si="80"/>
        <v>44925</v>
      </c>
      <c r="O584" s="5"/>
      <c r="P584" s="5"/>
      <c r="Q584" s="33">
        <f t="shared" si="81"/>
        <v>0</v>
      </c>
    </row>
    <row r="585" spans="1:17" ht="30" customHeight="1" x14ac:dyDescent="0.35">
      <c r="A585" s="1">
        <f t="shared" si="74"/>
        <v>568</v>
      </c>
      <c r="B585" s="1">
        <v>2022</v>
      </c>
      <c r="C585" s="1" t="s">
        <v>1205</v>
      </c>
      <c r="D585" s="1" t="str">
        <f t="shared" si="79"/>
        <v>Муниципальное образование Иссадское сельское поселение</v>
      </c>
      <c r="E585" s="1" t="s">
        <v>3180</v>
      </c>
      <c r="F585" s="20" t="s">
        <v>5564</v>
      </c>
      <c r="G585" s="1" t="s">
        <v>6040</v>
      </c>
      <c r="H585" s="1" t="s">
        <v>7697</v>
      </c>
      <c r="I585" s="21">
        <f t="shared" si="78"/>
        <v>14215752</v>
      </c>
      <c r="J585" s="21">
        <v>14215752</v>
      </c>
      <c r="K585" s="21"/>
      <c r="L585" s="21">
        <f>I585*2.14/100</f>
        <v>304217.09279999998</v>
      </c>
      <c r="M585" s="1"/>
      <c r="N585" s="22">
        <f t="shared" si="80"/>
        <v>44925</v>
      </c>
      <c r="O585" s="5"/>
      <c r="P585" s="5"/>
      <c r="Q585" s="33">
        <f t="shared" si="81"/>
        <v>0</v>
      </c>
    </row>
    <row r="586" spans="1:17" ht="30" customHeight="1" x14ac:dyDescent="0.35">
      <c r="A586" s="1">
        <f t="shared" si="74"/>
        <v>569</v>
      </c>
      <c r="B586" s="1">
        <v>2021</v>
      </c>
      <c r="C586" s="1" t="s">
        <v>1205</v>
      </c>
      <c r="D586" s="1" t="str">
        <f t="shared" si="79"/>
        <v>Муниципальное образование Кисельнинское сельское поселение</v>
      </c>
      <c r="E586" s="1" t="s">
        <v>1598</v>
      </c>
      <c r="F586" s="20" t="s">
        <v>6116</v>
      </c>
      <c r="G586" s="1" t="s">
        <v>6040</v>
      </c>
      <c r="H586" s="1" t="s">
        <v>1236</v>
      </c>
      <c r="I586" s="21">
        <f t="shared" si="78"/>
        <v>533452.21</v>
      </c>
      <c r="J586" s="21">
        <v>533452.21</v>
      </c>
      <c r="K586" s="21"/>
      <c r="L586" s="21"/>
      <c r="M586" s="1"/>
      <c r="N586" s="22">
        <f t="shared" si="80"/>
        <v>44925</v>
      </c>
      <c r="O586" s="5"/>
      <c r="P586" s="5"/>
      <c r="Q586" s="33">
        <f t="shared" si="81"/>
        <v>0</v>
      </c>
    </row>
    <row r="587" spans="1:17" ht="30" customHeight="1" x14ac:dyDescent="0.35">
      <c r="A587" s="1">
        <f t="shared" si="74"/>
        <v>570</v>
      </c>
      <c r="B587" s="1">
        <v>2021</v>
      </c>
      <c r="C587" s="1" t="s">
        <v>1205</v>
      </c>
      <c r="D587" s="1" t="str">
        <f t="shared" si="79"/>
        <v>Муниципальное образование Кисельнинское сельское поселение</v>
      </c>
      <c r="E587" s="1" t="s">
        <v>1599</v>
      </c>
      <c r="F587" s="20" t="s">
        <v>4073</v>
      </c>
      <c r="G587" s="1" t="s">
        <v>6040</v>
      </c>
      <c r="H587" s="1" t="s">
        <v>1236</v>
      </c>
      <c r="I587" s="21">
        <f t="shared" ref="I587:I618" si="82">J587+K587</f>
        <v>407643.95</v>
      </c>
      <c r="J587" s="21">
        <v>407643.95</v>
      </c>
      <c r="K587" s="21"/>
      <c r="L587" s="21"/>
      <c r="M587" s="1"/>
      <c r="N587" s="22">
        <f t="shared" si="80"/>
        <v>44925</v>
      </c>
      <c r="O587" s="5"/>
      <c r="P587" s="5"/>
      <c r="Q587" s="33">
        <f t="shared" si="81"/>
        <v>0</v>
      </c>
    </row>
    <row r="588" spans="1:17" ht="30" customHeight="1" x14ac:dyDescent="0.35">
      <c r="A588" s="1">
        <f t="shared" si="74"/>
        <v>571</v>
      </c>
      <c r="B588" s="1">
        <v>2021</v>
      </c>
      <c r="C588" s="1" t="s">
        <v>1205</v>
      </c>
      <c r="D588" s="1" t="str">
        <f t="shared" si="79"/>
        <v>Муниципальное образование Кисельнинское сельское поселение</v>
      </c>
      <c r="E588" s="1" t="s">
        <v>1600</v>
      </c>
      <c r="F588" s="20" t="s">
        <v>4074</v>
      </c>
      <c r="G588" s="1" t="s">
        <v>6040</v>
      </c>
      <c r="H588" s="1" t="s">
        <v>1236</v>
      </c>
      <c r="I588" s="21">
        <f t="shared" si="82"/>
        <v>342743</v>
      </c>
      <c r="J588" s="21">
        <v>342743</v>
      </c>
      <c r="K588" s="21"/>
      <c r="L588" s="21"/>
      <c r="M588" s="1"/>
      <c r="N588" s="22">
        <f t="shared" si="80"/>
        <v>44925</v>
      </c>
      <c r="O588" s="5"/>
      <c r="P588" s="5"/>
      <c r="Q588" s="33">
        <f t="shared" si="81"/>
        <v>0</v>
      </c>
    </row>
    <row r="589" spans="1:17" ht="30" customHeight="1" x14ac:dyDescent="0.35">
      <c r="A589" s="1">
        <f t="shared" si="74"/>
        <v>572</v>
      </c>
      <c r="B589" s="1">
        <v>2021</v>
      </c>
      <c r="C589" s="1" t="s">
        <v>1205</v>
      </c>
      <c r="D589" s="1" t="str">
        <f t="shared" si="79"/>
        <v>Муниципальное образование Кисельнинское сельское поселение</v>
      </c>
      <c r="E589" s="1" t="s">
        <v>1601</v>
      </c>
      <c r="F589" s="20" t="s">
        <v>6117</v>
      </c>
      <c r="G589" s="1" t="s">
        <v>6040</v>
      </c>
      <c r="H589" s="1" t="s">
        <v>1236</v>
      </c>
      <c r="I589" s="21">
        <f t="shared" si="82"/>
        <v>342069.06</v>
      </c>
      <c r="J589" s="21">
        <v>342069.06</v>
      </c>
      <c r="K589" s="21"/>
      <c r="L589" s="21"/>
      <c r="M589" s="1"/>
      <c r="N589" s="22">
        <f t="shared" si="80"/>
        <v>44925</v>
      </c>
      <c r="O589" s="5"/>
      <c r="P589" s="5"/>
      <c r="Q589" s="33">
        <f t="shared" si="81"/>
        <v>0</v>
      </c>
    </row>
    <row r="590" spans="1:17" ht="30" customHeight="1" x14ac:dyDescent="0.35">
      <c r="A590" s="1">
        <f t="shared" si="74"/>
        <v>573</v>
      </c>
      <c r="B590" s="1">
        <v>2021</v>
      </c>
      <c r="C590" s="1" t="s">
        <v>1205</v>
      </c>
      <c r="D590" s="1" t="str">
        <f t="shared" si="79"/>
        <v>Муниципальное образование Кисельнинское сельское поселение</v>
      </c>
      <c r="E590" s="1" t="s">
        <v>1602</v>
      </c>
      <c r="F590" s="20" t="s">
        <v>6118</v>
      </c>
      <c r="G590" s="1" t="s">
        <v>6040</v>
      </c>
      <c r="H590" s="1" t="s">
        <v>1236</v>
      </c>
      <c r="I590" s="21">
        <f t="shared" si="82"/>
        <v>124242.74</v>
      </c>
      <c r="J590" s="21">
        <v>124242.74</v>
      </c>
      <c r="K590" s="21"/>
      <c r="L590" s="21"/>
      <c r="M590" s="1"/>
      <c r="N590" s="22">
        <f t="shared" si="80"/>
        <v>44925</v>
      </c>
      <c r="O590" s="5"/>
      <c r="P590" s="5"/>
      <c r="Q590" s="33">
        <f t="shared" si="81"/>
        <v>0</v>
      </c>
    </row>
    <row r="591" spans="1:17" ht="30" customHeight="1" x14ac:dyDescent="0.35">
      <c r="A591" s="1">
        <f t="shared" si="74"/>
        <v>574</v>
      </c>
      <c r="B591" s="1">
        <v>2021</v>
      </c>
      <c r="C591" s="1" t="s">
        <v>1205</v>
      </c>
      <c r="D591" s="1" t="str">
        <f t="shared" si="79"/>
        <v>Муниципальное образование Кисельнинское сельское поселение</v>
      </c>
      <c r="E591" s="1" t="s">
        <v>1377</v>
      </c>
      <c r="F591" s="1" t="s">
        <v>3852</v>
      </c>
      <c r="G591" s="1" t="s">
        <v>6040</v>
      </c>
      <c r="H591" s="1" t="s">
        <v>7431</v>
      </c>
      <c r="I591" s="21">
        <f t="shared" si="82"/>
        <v>5645768.4000000004</v>
      </c>
      <c r="J591" s="21">
        <v>5645768.4000000004</v>
      </c>
      <c r="K591" s="21"/>
      <c r="L591" s="21">
        <f>I591*2.14/100</f>
        <v>120819.44376000002</v>
      </c>
      <c r="M591" s="1"/>
      <c r="N591" s="22">
        <f t="shared" si="80"/>
        <v>44925</v>
      </c>
      <c r="O591" s="5"/>
      <c r="P591" s="5"/>
      <c r="Q591" s="33">
        <f t="shared" si="81"/>
        <v>0</v>
      </c>
    </row>
    <row r="592" spans="1:17" ht="30" customHeight="1" x14ac:dyDescent="0.35">
      <c r="A592" s="1">
        <f t="shared" si="74"/>
        <v>575</v>
      </c>
      <c r="B592" s="1">
        <v>2021</v>
      </c>
      <c r="C592" s="1" t="s">
        <v>1205</v>
      </c>
      <c r="D592" s="1" t="str">
        <f t="shared" si="79"/>
        <v>Муниципальное образование Кисельнинское сельское поселение</v>
      </c>
      <c r="E592" s="1" t="s">
        <v>1377</v>
      </c>
      <c r="F592" s="20" t="s">
        <v>3852</v>
      </c>
      <c r="G592" s="1" t="s">
        <v>6040</v>
      </c>
      <c r="H592" s="1" t="s">
        <v>1236</v>
      </c>
      <c r="I592" s="21">
        <f t="shared" si="82"/>
        <v>123729.02</v>
      </c>
      <c r="J592" s="21">
        <v>123729.02</v>
      </c>
      <c r="K592" s="21"/>
      <c r="L592" s="21"/>
      <c r="M592" s="1"/>
      <c r="N592" s="22">
        <f t="shared" si="80"/>
        <v>44925</v>
      </c>
      <c r="O592" s="5"/>
      <c r="P592" s="5"/>
      <c r="Q592" s="33">
        <f t="shared" si="81"/>
        <v>0</v>
      </c>
    </row>
    <row r="593" spans="1:17" ht="30" customHeight="1" x14ac:dyDescent="0.35">
      <c r="A593" s="1">
        <f t="shared" si="74"/>
        <v>576</v>
      </c>
      <c r="B593" s="1">
        <v>2021</v>
      </c>
      <c r="C593" s="1" t="s">
        <v>1205</v>
      </c>
      <c r="D593" s="1" t="str">
        <f t="shared" si="79"/>
        <v>Муниципальное образование Кисельнинское сельское поселение</v>
      </c>
      <c r="E593" s="1" t="s">
        <v>1378</v>
      </c>
      <c r="F593" s="20" t="s">
        <v>3853</v>
      </c>
      <c r="G593" s="1" t="s">
        <v>6040</v>
      </c>
      <c r="H593" s="1" t="s">
        <v>7431</v>
      </c>
      <c r="I593" s="21">
        <f t="shared" si="82"/>
        <v>5618794.7999999998</v>
      </c>
      <c r="J593" s="21">
        <v>5618794.7999999998</v>
      </c>
      <c r="K593" s="21"/>
      <c r="L593" s="21">
        <f>I593*2.14/100</f>
        <v>120242.20872</v>
      </c>
      <c r="M593" s="1"/>
      <c r="N593" s="22">
        <f t="shared" si="80"/>
        <v>44925</v>
      </c>
      <c r="O593" s="5"/>
      <c r="P593" s="5"/>
      <c r="Q593" s="33">
        <f t="shared" si="81"/>
        <v>0</v>
      </c>
    </row>
    <row r="594" spans="1:17" ht="30" customHeight="1" x14ac:dyDescent="0.35">
      <c r="A594" s="1">
        <f t="shared" si="74"/>
        <v>577</v>
      </c>
      <c r="B594" s="1">
        <v>2021</v>
      </c>
      <c r="C594" s="1" t="s">
        <v>1205</v>
      </c>
      <c r="D594" s="1" t="str">
        <f t="shared" si="79"/>
        <v>Муниципальное образование Кисельнинское сельское поселение</v>
      </c>
      <c r="E594" s="1" t="s">
        <v>1378</v>
      </c>
      <c r="F594" s="1" t="s">
        <v>3853</v>
      </c>
      <c r="G594" s="1" t="s">
        <v>6040</v>
      </c>
      <c r="H594" s="1" t="s">
        <v>1236</v>
      </c>
      <c r="I594" s="21">
        <f t="shared" si="82"/>
        <v>122187.82</v>
      </c>
      <c r="J594" s="21">
        <v>122187.82</v>
      </c>
      <c r="K594" s="21"/>
      <c r="L594" s="21"/>
      <c r="M594" s="1"/>
      <c r="N594" s="22">
        <f t="shared" si="80"/>
        <v>44925</v>
      </c>
      <c r="O594" s="5"/>
      <c r="P594" s="5"/>
      <c r="Q594" s="33">
        <f t="shared" si="81"/>
        <v>0</v>
      </c>
    </row>
    <row r="595" spans="1:17" ht="30" customHeight="1" x14ac:dyDescent="0.35">
      <c r="A595" s="1">
        <f t="shared" si="74"/>
        <v>578</v>
      </c>
      <c r="B595" s="1">
        <v>2021</v>
      </c>
      <c r="C595" s="1" t="s">
        <v>1205</v>
      </c>
      <c r="D595" s="1" t="str">
        <f t="shared" si="79"/>
        <v>Муниципальное образование Кисельнинское сельское поселение</v>
      </c>
      <c r="E595" s="1" t="s">
        <v>1603</v>
      </c>
      <c r="F595" s="20" t="s">
        <v>4075</v>
      </c>
      <c r="G595" s="1" t="s">
        <v>6040</v>
      </c>
      <c r="H595" s="1" t="s">
        <v>1236</v>
      </c>
      <c r="I595" s="21">
        <f t="shared" si="82"/>
        <v>201986</v>
      </c>
      <c r="J595" s="21">
        <v>201986</v>
      </c>
      <c r="K595" s="21"/>
      <c r="L595" s="21"/>
      <c r="M595" s="1"/>
      <c r="N595" s="22">
        <f t="shared" si="80"/>
        <v>44925</v>
      </c>
      <c r="O595" s="5"/>
      <c r="P595" s="5"/>
      <c r="Q595" s="33">
        <f t="shared" si="81"/>
        <v>0</v>
      </c>
    </row>
    <row r="596" spans="1:17" ht="30" customHeight="1" x14ac:dyDescent="0.35">
      <c r="A596" s="1">
        <f t="shared" ref="A596:A659" si="83">A595+1</f>
        <v>579</v>
      </c>
      <c r="B596" s="1">
        <v>2021</v>
      </c>
      <c r="C596" s="1" t="s">
        <v>1205</v>
      </c>
      <c r="D596" s="1" t="str">
        <f t="shared" si="79"/>
        <v>Муниципальное образование Кисельнинское сельское поселение</v>
      </c>
      <c r="E596" s="1" t="s">
        <v>1604</v>
      </c>
      <c r="F596" s="20" t="s">
        <v>6119</v>
      </c>
      <c r="G596" s="1" t="s">
        <v>6040</v>
      </c>
      <c r="H596" s="1" t="s">
        <v>1236</v>
      </c>
      <c r="I596" s="21">
        <f t="shared" si="82"/>
        <v>200515.82</v>
      </c>
      <c r="J596" s="21">
        <v>200515.82</v>
      </c>
      <c r="K596" s="21"/>
      <c r="L596" s="21"/>
      <c r="M596" s="1"/>
      <c r="N596" s="22">
        <f t="shared" si="80"/>
        <v>44925</v>
      </c>
      <c r="O596" s="5"/>
      <c r="P596" s="5"/>
      <c r="Q596" s="33">
        <f t="shared" si="81"/>
        <v>0</v>
      </c>
    </row>
    <row r="597" spans="1:17" ht="30" customHeight="1" x14ac:dyDescent="0.35">
      <c r="A597" s="1">
        <f t="shared" si="83"/>
        <v>580</v>
      </c>
      <c r="B597" s="1">
        <v>2021</v>
      </c>
      <c r="C597" s="1" t="s">
        <v>1205</v>
      </c>
      <c r="D597" s="1" t="str">
        <f t="shared" si="79"/>
        <v>Муниципальное образование Кисельнинское сельское поселение</v>
      </c>
      <c r="E597" s="1" t="s">
        <v>1379</v>
      </c>
      <c r="F597" s="20" t="s">
        <v>3854</v>
      </c>
      <c r="G597" s="1" t="s">
        <v>6040</v>
      </c>
      <c r="H597" s="1" t="s">
        <v>7431</v>
      </c>
      <c r="I597" s="21">
        <f t="shared" si="82"/>
        <v>3893309.16</v>
      </c>
      <c r="J597" s="21">
        <v>3893309.16</v>
      </c>
      <c r="K597" s="21"/>
      <c r="L597" s="21">
        <f>I597*2.14/100</f>
        <v>83316.816024000014</v>
      </c>
      <c r="M597" s="1"/>
      <c r="N597" s="22">
        <f t="shared" si="80"/>
        <v>44925</v>
      </c>
      <c r="O597" s="5"/>
      <c r="P597" s="5"/>
      <c r="Q597" s="33">
        <f t="shared" si="81"/>
        <v>0</v>
      </c>
    </row>
    <row r="598" spans="1:17" ht="30" customHeight="1" x14ac:dyDescent="0.35">
      <c r="A598" s="1">
        <f t="shared" si="83"/>
        <v>581</v>
      </c>
      <c r="B598" s="1">
        <v>2021</v>
      </c>
      <c r="C598" s="1" t="s">
        <v>1205</v>
      </c>
      <c r="D598" s="1" t="str">
        <f t="shared" si="79"/>
        <v>Муниципальное образование Кисельнинское сельское поселение</v>
      </c>
      <c r="E598" s="1" t="s">
        <v>1379</v>
      </c>
      <c r="F598" s="1" t="s">
        <v>3854</v>
      </c>
      <c r="G598" s="1" t="s">
        <v>6040</v>
      </c>
      <c r="H598" s="1" t="s">
        <v>1236</v>
      </c>
      <c r="I598" s="21">
        <f t="shared" si="82"/>
        <v>199118.64</v>
      </c>
      <c r="J598" s="21">
        <v>199118.64</v>
      </c>
      <c r="K598" s="21"/>
      <c r="L598" s="21"/>
      <c r="M598" s="1"/>
      <c r="N598" s="22">
        <f t="shared" si="80"/>
        <v>44925</v>
      </c>
      <c r="O598" s="5"/>
      <c r="P598" s="5"/>
      <c r="Q598" s="33">
        <f t="shared" si="81"/>
        <v>0</v>
      </c>
    </row>
    <row r="599" spans="1:17" ht="30" customHeight="1" x14ac:dyDescent="0.35">
      <c r="A599" s="1">
        <f t="shared" si="83"/>
        <v>582</v>
      </c>
      <c r="B599" s="1">
        <v>2022</v>
      </c>
      <c r="C599" s="1" t="s">
        <v>1205</v>
      </c>
      <c r="D599" s="1" t="str">
        <f t="shared" ref="D599:D630" si="84">VLOOKUP(E599,O:P,2,0)</f>
        <v>Муниципальное образование Кисельнинское сельское поселение</v>
      </c>
      <c r="E599" s="1" t="s">
        <v>1379</v>
      </c>
      <c r="F599" s="1" t="s">
        <v>3854</v>
      </c>
      <c r="G599" s="1" t="s">
        <v>6040</v>
      </c>
      <c r="H599" s="1" t="s">
        <v>7697</v>
      </c>
      <c r="I599" s="21">
        <f t="shared" si="82"/>
        <v>5165799.0199999996</v>
      </c>
      <c r="J599" s="21">
        <v>5165799.0199999996</v>
      </c>
      <c r="K599" s="21"/>
      <c r="L599" s="21">
        <f>I599*2.14/100</f>
        <v>110548.099028</v>
      </c>
      <c r="M599" s="1"/>
      <c r="N599" s="22">
        <f t="shared" si="80"/>
        <v>44925</v>
      </c>
      <c r="O599" s="5"/>
      <c r="P599" s="5"/>
      <c r="Q599" s="33">
        <f t="shared" si="81"/>
        <v>0</v>
      </c>
    </row>
    <row r="600" spans="1:17" ht="30" customHeight="1" x14ac:dyDescent="0.35">
      <c r="A600" s="1">
        <f t="shared" si="83"/>
        <v>583</v>
      </c>
      <c r="B600" s="1">
        <v>2021</v>
      </c>
      <c r="C600" s="1" t="s">
        <v>1205</v>
      </c>
      <c r="D600" s="1" t="str">
        <f t="shared" si="84"/>
        <v>Муниципальное образование Кисельнинское сельское поселение</v>
      </c>
      <c r="E600" s="1" t="s">
        <v>1605</v>
      </c>
      <c r="F600" s="1" t="s">
        <v>6120</v>
      </c>
      <c r="G600" s="1" t="s">
        <v>6040</v>
      </c>
      <c r="H600" s="1" t="s">
        <v>1236</v>
      </c>
      <c r="I600" s="21">
        <f t="shared" si="82"/>
        <v>196206.85</v>
      </c>
      <c r="J600" s="21">
        <v>196206.85</v>
      </c>
      <c r="K600" s="21"/>
      <c r="L600" s="21"/>
      <c r="M600" s="1"/>
      <c r="N600" s="22">
        <f t="shared" si="80"/>
        <v>44925</v>
      </c>
      <c r="O600" s="5"/>
      <c r="P600" s="5"/>
      <c r="Q600" s="33">
        <f t="shared" si="81"/>
        <v>0</v>
      </c>
    </row>
    <row r="601" spans="1:17" ht="30" customHeight="1" x14ac:dyDescent="0.35">
      <c r="A601" s="1">
        <f t="shared" si="83"/>
        <v>584</v>
      </c>
      <c r="B601" s="1">
        <v>2022</v>
      </c>
      <c r="C601" s="1" t="s">
        <v>1205</v>
      </c>
      <c r="D601" s="1" t="str">
        <f t="shared" si="84"/>
        <v>Муниципальное образование Кисельнинское сельское поселение</v>
      </c>
      <c r="E601" s="1" t="s">
        <v>1605</v>
      </c>
      <c r="F601" s="20" t="s">
        <v>6120</v>
      </c>
      <c r="G601" s="1" t="s">
        <v>6040</v>
      </c>
      <c r="H601" s="1" t="s">
        <v>7697</v>
      </c>
      <c r="I601" s="21">
        <f t="shared" si="82"/>
        <v>7506702</v>
      </c>
      <c r="J601" s="21">
        <v>7506702</v>
      </c>
      <c r="K601" s="21"/>
      <c r="L601" s="21">
        <f>I601*2.14/100</f>
        <v>160643.4228</v>
      </c>
      <c r="M601" s="1"/>
      <c r="N601" s="22">
        <f t="shared" si="80"/>
        <v>44925</v>
      </c>
      <c r="O601" s="5"/>
      <c r="P601" s="5"/>
      <c r="Q601" s="33">
        <f t="shared" si="81"/>
        <v>0</v>
      </c>
    </row>
    <row r="602" spans="1:17" ht="30" customHeight="1" x14ac:dyDescent="0.35">
      <c r="A602" s="1">
        <f t="shared" si="83"/>
        <v>585</v>
      </c>
      <c r="B602" s="1">
        <v>2021</v>
      </c>
      <c r="C602" s="1" t="s">
        <v>1205</v>
      </c>
      <c r="D602" s="1" t="str">
        <f t="shared" si="84"/>
        <v>Муниципальное образование Кисельнинское сельское поселение</v>
      </c>
      <c r="E602" s="1" t="s">
        <v>1606</v>
      </c>
      <c r="F602" s="20" t="s">
        <v>6121</v>
      </c>
      <c r="G602" s="1" t="s">
        <v>6040</v>
      </c>
      <c r="H602" s="1" t="s">
        <v>1236</v>
      </c>
      <c r="I602" s="21">
        <f t="shared" si="82"/>
        <v>197980.2</v>
      </c>
      <c r="J602" s="21">
        <v>197980.2</v>
      </c>
      <c r="K602" s="21"/>
      <c r="L602" s="21"/>
      <c r="M602" s="1"/>
      <c r="N602" s="22">
        <f t="shared" si="80"/>
        <v>44925</v>
      </c>
      <c r="O602" s="5"/>
      <c r="P602" s="5"/>
      <c r="Q602" s="33">
        <f t="shared" si="81"/>
        <v>0</v>
      </c>
    </row>
    <row r="603" spans="1:17" ht="30" customHeight="1" x14ac:dyDescent="0.35">
      <c r="A603" s="1">
        <f t="shared" si="83"/>
        <v>586</v>
      </c>
      <c r="B603" s="1">
        <v>2022</v>
      </c>
      <c r="C603" s="1" t="s">
        <v>1205</v>
      </c>
      <c r="D603" s="1" t="str">
        <f t="shared" si="84"/>
        <v>Муниципальное образование Пашское сельское поселение</v>
      </c>
      <c r="E603" s="1" t="s">
        <v>3236</v>
      </c>
      <c r="F603" s="20" t="s">
        <v>5618</v>
      </c>
      <c r="G603" s="1" t="s">
        <v>6040</v>
      </c>
      <c r="H603" s="1" t="s">
        <v>1236</v>
      </c>
      <c r="I603" s="21">
        <f t="shared" si="82"/>
        <v>222917.43</v>
      </c>
      <c r="J603" s="21">
        <v>222917.43</v>
      </c>
      <c r="K603" s="21"/>
      <c r="L603" s="21"/>
      <c r="M603" s="1"/>
      <c r="N603" s="22">
        <f t="shared" si="80"/>
        <v>44925</v>
      </c>
      <c r="O603" s="5"/>
      <c r="P603" s="5"/>
      <c r="Q603" s="33">
        <f t="shared" si="81"/>
        <v>0</v>
      </c>
    </row>
    <row r="604" spans="1:17" ht="30" customHeight="1" x14ac:dyDescent="0.35">
      <c r="A604" s="1">
        <f t="shared" si="83"/>
        <v>587</v>
      </c>
      <c r="B604" s="1">
        <v>2022</v>
      </c>
      <c r="C604" s="1" t="s">
        <v>1205</v>
      </c>
      <c r="D604" s="1" t="str">
        <f t="shared" si="84"/>
        <v>Муниципальное образование Пашское сельское поселение</v>
      </c>
      <c r="E604" s="1" t="s">
        <v>3237</v>
      </c>
      <c r="F604" s="20" t="s">
        <v>5619</v>
      </c>
      <c r="G604" s="1" t="s">
        <v>6040</v>
      </c>
      <c r="H604" s="1" t="s">
        <v>1236</v>
      </c>
      <c r="I604" s="21">
        <f t="shared" si="82"/>
        <v>169458.23</v>
      </c>
      <c r="J604" s="21">
        <v>169458.23</v>
      </c>
      <c r="K604" s="21"/>
      <c r="L604" s="21"/>
      <c r="M604" s="1"/>
      <c r="N604" s="22">
        <f t="shared" si="80"/>
        <v>44925</v>
      </c>
      <c r="O604" s="5"/>
      <c r="P604" s="5"/>
      <c r="Q604" s="33">
        <f t="shared" si="81"/>
        <v>0</v>
      </c>
    </row>
    <row r="605" spans="1:17" ht="30" customHeight="1" x14ac:dyDescent="0.35">
      <c r="A605" s="1">
        <f t="shared" si="83"/>
        <v>588</v>
      </c>
      <c r="B605" s="1">
        <v>2021</v>
      </c>
      <c r="C605" s="1" t="s">
        <v>1205</v>
      </c>
      <c r="D605" s="1" t="str">
        <f t="shared" si="84"/>
        <v>Муниципальное образование Потанинское сельское поселение</v>
      </c>
      <c r="E605" s="1" t="s">
        <v>1384</v>
      </c>
      <c r="F605" s="20" t="s">
        <v>3859</v>
      </c>
      <c r="G605" s="1" t="s">
        <v>6040</v>
      </c>
      <c r="H605" s="1" t="s">
        <v>7431</v>
      </c>
      <c r="I605" s="21">
        <f t="shared" si="82"/>
        <v>3279038.66</v>
      </c>
      <c r="J605" s="21">
        <v>3279038.66</v>
      </c>
      <c r="K605" s="21"/>
      <c r="L605" s="21">
        <f t="shared" ref="L605:L611" si="85">I605*2.14/100</f>
        <v>70171.427324000004</v>
      </c>
      <c r="M605" s="1"/>
      <c r="N605" s="22">
        <f t="shared" si="80"/>
        <v>44925</v>
      </c>
      <c r="O605" s="5"/>
      <c r="P605" s="5"/>
      <c r="Q605" s="33">
        <f t="shared" si="81"/>
        <v>0</v>
      </c>
    </row>
    <row r="606" spans="1:17" ht="30" customHeight="1" x14ac:dyDescent="0.35">
      <c r="A606" s="1">
        <f t="shared" si="83"/>
        <v>589</v>
      </c>
      <c r="B606" s="1">
        <v>2021</v>
      </c>
      <c r="C606" s="1" t="s">
        <v>1205</v>
      </c>
      <c r="D606" s="1" t="str">
        <f t="shared" si="84"/>
        <v>Муниципальное образование Потанинское сельское поселение</v>
      </c>
      <c r="E606" s="1" t="s">
        <v>1385</v>
      </c>
      <c r="F606" s="20" t="s">
        <v>3860</v>
      </c>
      <c r="G606" s="1" t="s">
        <v>6040</v>
      </c>
      <c r="H606" s="1" t="s">
        <v>7431</v>
      </c>
      <c r="I606" s="21">
        <f t="shared" si="82"/>
        <v>3279038.66</v>
      </c>
      <c r="J606" s="21">
        <v>3279038.66</v>
      </c>
      <c r="K606" s="21"/>
      <c r="L606" s="21">
        <f t="shared" si="85"/>
        <v>70171.427324000004</v>
      </c>
      <c r="M606" s="1"/>
      <c r="N606" s="22">
        <f t="shared" si="80"/>
        <v>44925</v>
      </c>
      <c r="O606" s="5"/>
      <c r="P606" s="5"/>
      <c r="Q606" s="33">
        <f t="shared" si="81"/>
        <v>0</v>
      </c>
    </row>
    <row r="607" spans="1:17" ht="30" customHeight="1" x14ac:dyDescent="0.35">
      <c r="A607" s="1">
        <f t="shared" si="83"/>
        <v>590</v>
      </c>
      <c r="B607" s="1">
        <v>2020</v>
      </c>
      <c r="C607" s="1" t="s">
        <v>1205</v>
      </c>
      <c r="D607" s="1" t="str">
        <f t="shared" si="84"/>
        <v>Муниципальное образование Потанинское сельское поселение</v>
      </c>
      <c r="E607" s="1" t="s">
        <v>316</v>
      </c>
      <c r="F607" s="20" t="s">
        <v>950</v>
      </c>
      <c r="G607" s="1" t="s">
        <v>6040</v>
      </c>
      <c r="H607" s="1" t="s">
        <v>7433</v>
      </c>
      <c r="I607" s="21">
        <f t="shared" si="82"/>
        <v>1991226</v>
      </c>
      <c r="J607" s="21">
        <v>1991226</v>
      </c>
      <c r="K607" s="21"/>
      <c r="L607" s="21">
        <f t="shared" si="85"/>
        <v>42612.236400000009</v>
      </c>
      <c r="M607" s="1"/>
      <c r="N607" s="22">
        <f t="shared" si="80"/>
        <v>44925</v>
      </c>
      <c r="O607" s="5"/>
      <c r="P607" s="5"/>
      <c r="Q607" s="33">
        <f t="shared" si="81"/>
        <v>0</v>
      </c>
    </row>
    <row r="608" spans="1:17" ht="30" customHeight="1" x14ac:dyDescent="0.35">
      <c r="A608" s="1">
        <f t="shared" si="83"/>
        <v>591</v>
      </c>
      <c r="B608" s="1">
        <v>2020</v>
      </c>
      <c r="C608" s="1" t="s">
        <v>1205</v>
      </c>
      <c r="D608" s="1" t="str">
        <f t="shared" si="84"/>
        <v>Муниципальное образование Потанинское сельское поселение</v>
      </c>
      <c r="E608" s="1" t="s">
        <v>316</v>
      </c>
      <c r="F608" s="1" t="s">
        <v>950</v>
      </c>
      <c r="G608" s="1" t="s">
        <v>6040</v>
      </c>
      <c r="H608" s="1" t="s">
        <v>1233</v>
      </c>
      <c r="I608" s="21">
        <f t="shared" si="82"/>
        <v>239571.6</v>
      </c>
      <c r="J608" s="21">
        <v>239571.6</v>
      </c>
      <c r="K608" s="21"/>
      <c r="L608" s="21">
        <f t="shared" si="85"/>
        <v>5126.8322400000006</v>
      </c>
      <c r="M608" s="1"/>
      <c r="N608" s="22">
        <f t="shared" si="80"/>
        <v>44925</v>
      </c>
      <c r="O608" s="5"/>
      <c r="P608" s="5"/>
      <c r="Q608" s="33">
        <f t="shared" si="81"/>
        <v>0</v>
      </c>
    </row>
    <row r="609" spans="1:17" ht="30" customHeight="1" x14ac:dyDescent="0.35">
      <c r="A609" s="1">
        <f t="shared" si="83"/>
        <v>592</v>
      </c>
      <c r="B609" s="1">
        <v>2020</v>
      </c>
      <c r="C609" s="1" t="s">
        <v>1205</v>
      </c>
      <c r="D609" s="1" t="str">
        <f t="shared" si="84"/>
        <v>Муниципальное образование Потанинское сельское поселение</v>
      </c>
      <c r="E609" s="1" t="s">
        <v>316</v>
      </c>
      <c r="F609" s="1" t="s">
        <v>950</v>
      </c>
      <c r="G609" s="1" t="s">
        <v>6040</v>
      </c>
      <c r="H609" s="1" t="s">
        <v>7432</v>
      </c>
      <c r="I609" s="21">
        <f t="shared" si="82"/>
        <v>174634.8</v>
      </c>
      <c r="J609" s="21">
        <v>174634.8</v>
      </c>
      <c r="K609" s="21"/>
      <c r="L609" s="21">
        <f t="shared" si="85"/>
        <v>3737.1847200000002</v>
      </c>
      <c r="M609" s="1"/>
      <c r="N609" s="22">
        <f t="shared" si="80"/>
        <v>44925</v>
      </c>
      <c r="O609" s="5"/>
      <c r="P609" s="5"/>
      <c r="Q609" s="33">
        <f t="shared" si="81"/>
        <v>0</v>
      </c>
    </row>
    <row r="610" spans="1:17" ht="30" customHeight="1" x14ac:dyDescent="0.35">
      <c r="A610" s="1">
        <f t="shared" si="83"/>
        <v>593</v>
      </c>
      <c r="B610" s="1">
        <v>2020</v>
      </c>
      <c r="C610" s="1" t="s">
        <v>1205</v>
      </c>
      <c r="D610" s="1" t="str">
        <f t="shared" si="84"/>
        <v>Муниципальное образование Потанинское сельское поселение</v>
      </c>
      <c r="E610" s="1" t="s">
        <v>316</v>
      </c>
      <c r="F610" s="1" t="s">
        <v>950</v>
      </c>
      <c r="G610" s="1" t="s">
        <v>6040</v>
      </c>
      <c r="H610" s="1" t="s">
        <v>7695</v>
      </c>
      <c r="I610" s="21">
        <f t="shared" si="82"/>
        <v>173103.6</v>
      </c>
      <c r="J610" s="21">
        <v>173103.6</v>
      </c>
      <c r="K610" s="21"/>
      <c r="L610" s="21">
        <f t="shared" si="85"/>
        <v>3704.4170400000003</v>
      </c>
      <c r="M610" s="1"/>
      <c r="N610" s="22">
        <f t="shared" si="80"/>
        <v>44925</v>
      </c>
      <c r="O610" s="5"/>
      <c r="P610" s="5"/>
      <c r="Q610" s="33">
        <f t="shared" si="81"/>
        <v>0</v>
      </c>
    </row>
    <row r="611" spans="1:17" ht="30" customHeight="1" x14ac:dyDescent="0.35">
      <c r="A611" s="1">
        <f t="shared" si="83"/>
        <v>594</v>
      </c>
      <c r="B611" s="1">
        <v>2021</v>
      </c>
      <c r="C611" s="1" t="s">
        <v>1205</v>
      </c>
      <c r="D611" s="1" t="str">
        <f t="shared" si="84"/>
        <v>Муниципальное образование Потанинское сельское поселение</v>
      </c>
      <c r="E611" s="1" t="s">
        <v>316</v>
      </c>
      <c r="F611" s="1" t="s">
        <v>950</v>
      </c>
      <c r="G611" s="1" t="s">
        <v>6040</v>
      </c>
      <c r="H611" s="1" t="s">
        <v>7431</v>
      </c>
      <c r="I611" s="21">
        <f t="shared" si="82"/>
        <v>3418490.76</v>
      </c>
      <c r="J611" s="21">
        <v>3418490.76</v>
      </c>
      <c r="K611" s="21"/>
      <c r="L611" s="21">
        <f t="shared" si="85"/>
        <v>73155.702264000007</v>
      </c>
      <c r="M611" s="1"/>
      <c r="N611" s="22">
        <f t="shared" si="80"/>
        <v>44925</v>
      </c>
      <c r="O611" s="5"/>
      <c r="P611" s="5"/>
      <c r="Q611" s="33">
        <f t="shared" si="81"/>
        <v>0</v>
      </c>
    </row>
    <row r="612" spans="1:17" ht="30" customHeight="1" x14ac:dyDescent="0.35">
      <c r="A612" s="1">
        <f t="shared" si="83"/>
        <v>595</v>
      </c>
      <c r="B612" s="1">
        <v>2021</v>
      </c>
      <c r="C612" s="1" t="s">
        <v>1205</v>
      </c>
      <c r="D612" s="1" t="str">
        <f t="shared" si="84"/>
        <v>Муниципальное образование Хваловское сельское поселение</v>
      </c>
      <c r="E612" s="1" t="s">
        <v>1656</v>
      </c>
      <c r="F612" s="20" t="s">
        <v>4120</v>
      </c>
      <c r="G612" s="1" t="s">
        <v>6040</v>
      </c>
      <c r="H612" s="1" t="s">
        <v>1236</v>
      </c>
      <c r="I612" s="21">
        <f t="shared" si="82"/>
        <v>350289.99</v>
      </c>
      <c r="J612" s="21">
        <v>350289.99</v>
      </c>
      <c r="K612" s="21"/>
      <c r="L612" s="21"/>
      <c r="M612" s="1"/>
      <c r="N612" s="22">
        <f t="shared" si="80"/>
        <v>44925</v>
      </c>
      <c r="O612" s="5"/>
      <c r="P612" s="5"/>
      <c r="Q612" s="33">
        <f t="shared" si="81"/>
        <v>0</v>
      </c>
    </row>
    <row r="613" spans="1:17" ht="30" customHeight="1" x14ac:dyDescent="0.35">
      <c r="A613" s="1">
        <f t="shared" si="83"/>
        <v>596</v>
      </c>
      <c r="B613" s="1">
        <v>2021</v>
      </c>
      <c r="C613" s="1" t="s">
        <v>1205</v>
      </c>
      <c r="D613" s="1" t="str">
        <f t="shared" si="84"/>
        <v>Муниципальное образование Хваловское сельское поселение</v>
      </c>
      <c r="E613" s="1" t="s">
        <v>1657</v>
      </c>
      <c r="F613" s="20" t="s">
        <v>4121</v>
      </c>
      <c r="G613" s="1" t="s">
        <v>6040</v>
      </c>
      <c r="H613" s="1" t="s">
        <v>1236</v>
      </c>
      <c r="I613" s="21">
        <f t="shared" si="82"/>
        <v>478802.17</v>
      </c>
      <c r="J613" s="21">
        <v>478802.17</v>
      </c>
      <c r="K613" s="21"/>
      <c r="L613" s="21"/>
      <c r="M613" s="1"/>
      <c r="N613" s="22">
        <f t="shared" si="80"/>
        <v>44925</v>
      </c>
      <c r="O613" s="5"/>
      <c r="P613" s="5"/>
      <c r="Q613" s="33">
        <f t="shared" si="81"/>
        <v>0</v>
      </c>
    </row>
    <row r="614" spans="1:17" ht="30" customHeight="1" x14ac:dyDescent="0.35">
      <c r="A614" s="1">
        <f t="shared" si="83"/>
        <v>597</v>
      </c>
      <c r="B614" s="1">
        <v>2021</v>
      </c>
      <c r="C614" s="1" t="s">
        <v>1205</v>
      </c>
      <c r="D614" s="1" t="str">
        <f t="shared" si="84"/>
        <v>Муниципальное образование Хваловское сельское поселение</v>
      </c>
      <c r="E614" s="1" t="s">
        <v>1258</v>
      </c>
      <c r="F614" s="20" t="s">
        <v>3733</v>
      </c>
      <c r="G614" s="1" t="s">
        <v>6040</v>
      </c>
      <c r="H614" s="1" t="s">
        <v>7434</v>
      </c>
      <c r="I614" s="21">
        <f t="shared" si="82"/>
        <v>1723302</v>
      </c>
      <c r="J614" s="21">
        <v>1723302</v>
      </c>
      <c r="K614" s="21"/>
      <c r="L614" s="21">
        <f>I614*2.14/100</f>
        <v>36878.662800000006</v>
      </c>
      <c r="M614" s="1"/>
      <c r="N614" s="22">
        <f t="shared" si="80"/>
        <v>44925</v>
      </c>
      <c r="O614" s="5"/>
      <c r="P614" s="5"/>
      <c r="Q614" s="33">
        <f t="shared" si="81"/>
        <v>0</v>
      </c>
    </row>
    <row r="615" spans="1:17" ht="30" customHeight="1" x14ac:dyDescent="0.35">
      <c r="A615" s="1">
        <f t="shared" si="83"/>
        <v>598</v>
      </c>
      <c r="B615" s="1">
        <v>2021</v>
      </c>
      <c r="C615" s="1" t="s">
        <v>1205</v>
      </c>
      <c r="D615" s="1" t="str">
        <f t="shared" si="84"/>
        <v>Муниципальное образование Хваловское сельское поселение</v>
      </c>
      <c r="E615" s="1" t="s">
        <v>1658</v>
      </c>
      <c r="F615" s="20" t="s">
        <v>4122</v>
      </c>
      <c r="G615" s="1" t="s">
        <v>6040</v>
      </c>
      <c r="H615" s="1" t="s">
        <v>1236</v>
      </c>
      <c r="I615" s="21">
        <f t="shared" si="82"/>
        <v>109525.74</v>
      </c>
      <c r="J615" s="21">
        <v>109525.74</v>
      </c>
      <c r="K615" s="21"/>
      <c r="L615" s="21"/>
      <c r="M615" s="1"/>
      <c r="N615" s="22">
        <f t="shared" si="80"/>
        <v>44925</v>
      </c>
      <c r="O615" s="5"/>
      <c r="P615" s="5"/>
      <c r="Q615" s="33">
        <f t="shared" si="81"/>
        <v>0</v>
      </c>
    </row>
    <row r="616" spans="1:17" ht="30" customHeight="1" x14ac:dyDescent="0.35">
      <c r="A616" s="1">
        <f t="shared" si="83"/>
        <v>599</v>
      </c>
      <c r="B616" s="1">
        <v>2022</v>
      </c>
      <c r="C616" s="1" t="s">
        <v>1205</v>
      </c>
      <c r="D616" s="1" t="str">
        <f t="shared" si="84"/>
        <v>Муниципальное образование Хваловское сельское поселение</v>
      </c>
      <c r="E616" s="1" t="s">
        <v>1658</v>
      </c>
      <c r="F616" s="1" t="s">
        <v>4122</v>
      </c>
      <c r="G616" s="1" t="s">
        <v>6040</v>
      </c>
      <c r="H616" s="1" t="s">
        <v>7697</v>
      </c>
      <c r="I616" s="21">
        <f t="shared" si="82"/>
        <v>2087042.4</v>
      </c>
      <c r="J616" s="21">
        <v>2087042.4</v>
      </c>
      <c r="K616" s="21"/>
      <c r="L616" s="21">
        <f>I616*2.14/100</f>
        <v>44662.707360000008</v>
      </c>
      <c r="M616" s="1"/>
      <c r="N616" s="22">
        <f t="shared" si="80"/>
        <v>44925</v>
      </c>
      <c r="O616" s="5"/>
      <c r="P616" s="5"/>
      <c r="Q616" s="33">
        <f t="shared" si="81"/>
        <v>0</v>
      </c>
    </row>
    <row r="617" spans="1:17" ht="30" customHeight="1" x14ac:dyDescent="0.35">
      <c r="A617" s="1">
        <f t="shared" si="83"/>
        <v>600</v>
      </c>
      <c r="B617" s="1">
        <v>2021</v>
      </c>
      <c r="C617" s="1" t="s">
        <v>1205</v>
      </c>
      <c r="D617" s="1" t="str">
        <f t="shared" si="84"/>
        <v>Муниципальное образование Хваловское сельское поселение</v>
      </c>
      <c r="E617" s="1" t="s">
        <v>1659</v>
      </c>
      <c r="F617" s="20" t="s">
        <v>4123</v>
      </c>
      <c r="G617" s="1" t="s">
        <v>6040</v>
      </c>
      <c r="H617" s="1" t="s">
        <v>1236</v>
      </c>
      <c r="I617" s="21">
        <f t="shared" si="82"/>
        <v>335135.37</v>
      </c>
      <c r="J617" s="21">
        <v>335135.37</v>
      </c>
      <c r="K617" s="21"/>
      <c r="L617" s="21"/>
      <c r="M617" s="1"/>
      <c r="N617" s="22">
        <f t="shared" si="80"/>
        <v>44925</v>
      </c>
      <c r="O617" s="5"/>
      <c r="P617" s="5"/>
      <c r="Q617" s="33">
        <f t="shared" si="81"/>
        <v>0</v>
      </c>
    </row>
    <row r="618" spans="1:17" ht="30" customHeight="1" x14ac:dyDescent="0.35">
      <c r="A618" s="1">
        <f t="shared" si="83"/>
        <v>601</v>
      </c>
      <c r="B618" s="1">
        <v>2021</v>
      </c>
      <c r="C618" s="1" t="s">
        <v>1205</v>
      </c>
      <c r="D618" s="1" t="str">
        <f t="shared" si="84"/>
        <v>Муниципальное образование Хваловское сельское поселение</v>
      </c>
      <c r="E618" s="1" t="s">
        <v>1660</v>
      </c>
      <c r="F618" s="36" t="s">
        <v>4124</v>
      </c>
      <c r="G618" s="1" t="s">
        <v>6040</v>
      </c>
      <c r="H618" s="1" t="s">
        <v>1236</v>
      </c>
      <c r="I618" s="21">
        <f t="shared" si="82"/>
        <v>109818.81</v>
      </c>
      <c r="J618" s="21">
        <v>109818.81</v>
      </c>
      <c r="K618" s="21"/>
      <c r="L618" s="21"/>
      <c r="M618" s="1"/>
      <c r="N618" s="22">
        <f t="shared" si="80"/>
        <v>44925</v>
      </c>
      <c r="O618" s="5"/>
      <c r="P618" s="5"/>
      <c r="Q618" s="33">
        <f t="shared" si="81"/>
        <v>0</v>
      </c>
    </row>
    <row r="619" spans="1:17" ht="30" customHeight="1" x14ac:dyDescent="0.35">
      <c r="A619" s="1">
        <f t="shared" si="83"/>
        <v>602</v>
      </c>
      <c r="B619" s="1">
        <v>2022</v>
      </c>
      <c r="C619" s="1" t="s">
        <v>1205</v>
      </c>
      <c r="D619" s="1" t="str">
        <f t="shared" si="84"/>
        <v>Муниципальное образование Хваловское сельское поселение</v>
      </c>
      <c r="E619" s="1" t="s">
        <v>1660</v>
      </c>
      <c r="F619" s="37" t="s">
        <v>4124</v>
      </c>
      <c r="G619" s="1" t="s">
        <v>6040</v>
      </c>
      <c r="H619" s="1" t="s">
        <v>7697</v>
      </c>
      <c r="I619" s="21">
        <f t="shared" ref="I619:I638" si="86">J619+K619</f>
        <v>2587308</v>
      </c>
      <c r="J619" s="21">
        <v>2587308</v>
      </c>
      <c r="K619" s="21"/>
      <c r="L619" s="21">
        <f>I619*2.14/100</f>
        <v>55368.391199999998</v>
      </c>
      <c r="M619" s="1"/>
      <c r="N619" s="22">
        <f t="shared" si="80"/>
        <v>44925</v>
      </c>
      <c r="O619" s="5"/>
      <c r="P619" s="5"/>
      <c r="Q619" s="33">
        <f t="shared" si="81"/>
        <v>0</v>
      </c>
    </row>
    <row r="620" spans="1:17" ht="30" customHeight="1" x14ac:dyDescent="0.35">
      <c r="A620" s="1">
        <f t="shared" si="83"/>
        <v>603</v>
      </c>
      <c r="B620" s="1">
        <v>2021</v>
      </c>
      <c r="C620" s="1" t="s">
        <v>1205</v>
      </c>
      <c r="D620" s="1" t="str">
        <f t="shared" si="84"/>
        <v>Муниципальное образование Хваловское сельское поселение</v>
      </c>
      <c r="E620" s="1" t="s">
        <v>1661</v>
      </c>
      <c r="F620" s="1" t="s">
        <v>4125</v>
      </c>
      <c r="G620" s="1" t="s">
        <v>6040</v>
      </c>
      <c r="H620" s="1" t="s">
        <v>1236</v>
      </c>
      <c r="I620" s="21">
        <f t="shared" si="86"/>
        <v>111688.83</v>
      </c>
      <c r="J620" s="21">
        <v>111688.83</v>
      </c>
      <c r="K620" s="21"/>
      <c r="L620" s="21"/>
      <c r="M620" s="1"/>
      <c r="N620" s="22">
        <f t="shared" si="80"/>
        <v>44925</v>
      </c>
      <c r="O620" s="5"/>
      <c r="P620" s="5"/>
      <c r="Q620" s="33">
        <f t="shared" si="81"/>
        <v>0</v>
      </c>
    </row>
    <row r="621" spans="1:17" ht="30" customHeight="1" x14ac:dyDescent="0.35">
      <c r="A621" s="1">
        <f t="shared" si="83"/>
        <v>604</v>
      </c>
      <c r="B621" s="1">
        <v>2022</v>
      </c>
      <c r="C621" s="1" t="s">
        <v>1205</v>
      </c>
      <c r="D621" s="1" t="str">
        <f t="shared" si="84"/>
        <v>Муниципальное образование Хваловское сельское поселение</v>
      </c>
      <c r="E621" s="1" t="s">
        <v>1661</v>
      </c>
      <c r="F621" s="20" t="s">
        <v>4125</v>
      </c>
      <c r="G621" s="1" t="s">
        <v>6040</v>
      </c>
      <c r="H621" s="1" t="s">
        <v>7697</v>
      </c>
      <c r="I621" s="21">
        <f t="shared" si="86"/>
        <v>2185816.7999999998</v>
      </c>
      <c r="J621" s="21">
        <v>2185816.7999999998</v>
      </c>
      <c r="K621" s="21"/>
      <c r="L621" s="21">
        <f>I621*2.14/100</f>
        <v>46776.479519999993</v>
      </c>
      <c r="M621" s="1"/>
      <c r="N621" s="22">
        <f t="shared" si="80"/>
        <v>44925</v>
      </c>
      <c r="O621" s="5"/>
      <c r="P621" s="5"/>
      <c r="Q621" s="33">
        <f t="shared" si="81"/>
        <v>0</v>
      </c>
    </row>
    <row r="622" spans="1:17" ht="30" customHeight="1" x14ac:dyDescent="0.35">
      <c r="A622" s="1">
        <f t="shared" si="83"/>
        <v>605</v>
      </c>
      <c r="B622" s="1">
        <v>2021</v>
      </c>
      <c r="C622" s="1" t="s">
        <v>1205</v>
      </c>
      <c r="D622" s="1" t="str">
        <f t="shared" si="84"/>
        <v>Муниципальное образование Кисельнинское сельское поселение</v>
      </c>
      <c r="E622" s="1" t="s">
        <v>1607</v>
      </c>
      <c r="F622" s="20" t="s">
        <v>6125</v>
      </c>
      <c r="G622" s="1" t="s">
        <v>6040</v>
      </c>
      <c r="H622" s="1" t="s">
        <v>1236</v>
      </c>
      <c r="I622" s="21">
        <f t="shared" si="86"/>
        <v>193877.22</v>
      </c>
      <c r="J622" s="21">
        <v>193877.22</v>
      </c>
      <c r="K622" s="21"/>
      <c r="L622" s="21"/>
      <c r="M622" s="1"/>
      <c r="N622" s="22">
        <f t="shared" si="80"/>
        <v>44925</v>
      </c>
      <c r="O622" s="5"/>
      <c r="P622" s="5"/>
      <c r="Q622" s="33">
        <f t="shared" si="81"/>
        <v>0</v>
      </c>
    </row>
    <row r="623" spans="1:17" ht="30" customHeight="1" x14ac:dyDescent="0.35">
      <c r="A623" s="1">
        <f t="shared" si="83"/>
        <v>606</v>
      </c>
      <c r="B623" s="1">
        <v>2021</v>
      </c>
      <c r="C623" s="1" t="s">
        <v>1205</v>
      </c>
      <c r="D623" s="1" t="str">
        <f t="shared" si="84"/>
        <v>Муниципальное образование Кисельнинское сельское поселение</v>
      </c>
      <c r="E623" s="1" t="s">
        <v>1608</v>
      </c>
      <c r="F623" s="20" t="s">
        <v>6126</v>
      </c>
      <c r="G623" s="1" t="s">
        <v>6040</v>
      </c>
      <c r="H623" s="1" t="s">
        <v>1236</v>
      </c>
      <c r="I623" s="21">
        <f t="shared" si="86"/>
        <v>193877.22</v>
      </c>
      <c r="J623" s="21">
        <v>193877.22</v>
      </c>
      <c r="K623" s="21"/>
      <c r="L623" s="21"/>
      <c r="M623" s="1"/>
      <c r="N623" s="22">
        <f t="shared" si="80"/>
        <v>44925</v>
      </c>
      <c r="O623" s="5"/>
      <c r="P623" s="5"/>
      <c r="Q623" s="33">
        <f t="shared" si="81"/>
        <v>0</v>
      </c>
    </row>
    <row r="624" spans="1:17" ht="30" customHeight="1" x14ac:dyDescent="0.35">
      <c r="A624" s="1">
        <f t="shared" si="83"/>
        <v>607</v>
      </c>
      <c r="B624" s="1">
        <v>2021</v>
      </c>
      <c r="C624" s="1" t="s">
        <v>1205</v>
      </c>
      <c r="D624" s="1" t="str">
        <f t="shared" si="84"/>
        <v>Муниципальное образование Кисельнинское сельское поселение</v>
      </c>
      <c r="E624" s="1" t="s">
        <v>1609</v>
      </c>
      <c r="F624" s="20" t="s">
        <v>4076</v>
      </c>
      <c r="G624" s="1" t="s">
        <v>6040</v>
      </c>
      <c r="H624" s="1" t="s">
        <v>1236</v>
      </c>
      <c r="I624" s="21">
        <f t="shared" si="86"/>
        <v>193877.22</v>
      </c>
      <c r="J624" s="21">
        <v>193877.22</v>
      </c>
      <c r="K624" s="21"/>
      <c r="L624" s="21"/>
      <c r="M624" s="1"/>
      <c r="N624" s="22">
        <f t="shared" si="80"/>
        <v>44925</v>
      </c>
      <c r="O624" s="5"/>
      <c r="P624" s="5"/>
      <c r="Q624" s="33">
        <f t="shared" si="81"/>
        <v>0</v>
      </c>
    </row>
    <row r="625" spans="1:17" ht="30" customHeight="1" x14ac:dyDescent="0.35">
      <c r="A625" s="1">
        <f t="shared" si="83"/>
        <v>608</v>
      </c>
      <c r="B625" s="1">
        <v>2020</v>
      </c>
      <c r="C625" s="1" t="s">
        <v>1205</v>
      </c>
      <c r="D625" s="1" t="str">
        <f t="shared" si="84"/>
        <v>Муниципальное образование Сясьстройское городское поселение</v>
      </c>
      <c r="E625" s="1" t="s">
        <v>73</v>
      </c>
      <c r="F625" s="20" t="s">
        <v>955</v>
      </c>
      <c r="G625" s="1" t="s">
        <v>6040</v>
      </c>
      <c r="H625" s="1" t="s">
        <v>7434</v>
      </c>
      <c r="I625" s="21">
        <f t="shared" si="86"/>
        <v>309478.8</v>
      </c>
      <c r="J625" s="21">
        <v>309478.8</v>
      </c>
      <c r="K625" s="21"/>
      <c r="L625" s="21">
        <f>I625*2.14/100</f>
        <v>6622.8463199999997</v>
      </c>
      <c r="M625" s="1"/>
      <c r="N625" s="22">
        <f t="shared" si="80"/>
        <v>44925</v>
      </c>
      <c r="O625" s="5"/>
      <c r="P625" s="5"/>
      <c r="Q625" s="33">
        <f t="shared" si="81"/>
        <v>0</v>
      </c>
    </row>
    <row r="626" spans="1:17" ht="30" customHeight="1" x14ac:dyDescent="0.35">
      <c r="A626" s="1">
        <f t="shared" si="83"/>
        <v>609</v>
      </c>
      <c r="B626" s="1">
        <v>2020</v>
      </c>
      <c r="C626" s="1" t="s">
        <v>1205</v>
      </c>
      <c r="D626" s="1" t="str">
        <f t="shared" si="84"/>
        <v>Муниципальное образование Сясьстройское городское поселение</v>
      </c>
      <c r="E626" s="1" t="s">
        <v>73</v>
      </c>
      <c r="F626" s="1" t="s">
        <v>955</v>
      </c>
      <c r="G626" s="1" t="s">
        <v>6040</v>
      </c>
      <c r="H626" s="1" t="s">
        <v>7433</v>
      </c>
      <c r="I626" s="21">
        <f t="shared" si="86"/>
        <v>1498191.6</v>
      </c>
      <c r="J626" s="21">
        <v>1498191.6</v>
      </c>
      <c r="K626" s="21"/>
      <c r="L626" s="21">
        <f>I626*2.14/100</f>
        <v>32061.30024</v>
      </c>
      <c r="M626" s="1"/>
      <c r="N626" s="22">
        <f t="shared" si="80"/>
        <v>44925</v>
      </c>
      <c r="O626" s="5"/>
      <c r="P626" s="5"/>
      <c r="Q626" s="33">
        <f t="shared" si="81"/>
        <v>0</v>
      </c>
    </row>
    <row r="627" spans="1:17" ht="30" customHeight="1" x14ac:dyDescent="0.35">
      <c r="A627" s="1">
        <f t="shared" si="83"/>
        <v>610</v>
      </c>
      <c r="B627" s="1">
        <v>2020</v>
      </c>
      <c r="C627" s="1" t="s">
        <v>1205</v>
      </c>
      <c r="D627" s="1" t="str">
        <f t="shared" si="84"/>
        <v>Муниципальное образование Сясьстройское городское поселение</v>
      </c>
      <c r="E627" s="1" t="s">
        <v>73</v>
      </c>
      <c r="F627" s="1" t="s">
        <v>955</v>
      </c>
      <c r="G627" s="1" t="s">
        <v>6040</v>
      </c>
      <c r="H627" s="1" t="s">
        <v>1233</v>
      </c>
      <c r="I627" s="21">
        <f t="shared" si="86"/>
        <v>208316.4</v>
      </c>
      <c r="J627" s="21">
        <v>208316.4</v>
      </c>
      <c r="K627" s="21"/>
      <c r="L627" s="21">
        <f>I627*2.14/100</f>
        <v>4457.9709600000006</v>
      </c>
      <c r="M627" s="1"/>
      <c r="N627" s="22">
        <f t="shared" si="80"/>
        <v>44925</v>
      </c>
      <c r="O627" s="5"/>
      <c r="P627" s="5"/>
      <c r="Q627" s="33">
        <f t="shared" si="81"/>
        <v>0</v>
      </c>
    </row>
    <row r="628" spans="1:17" ht="30" customHeight="1" x14ac:dyDescent="0.35">
      <c r="A628" s="1">
        <f t="shared" si="83"/>
        <v>611</v>
      </c>
      <c r="B628" s="1">
        <v>2020</v>
      </c>
      <c r="C628" s="1" t="s">
        <v>1205</v>
      </c>
      <c r="D628" s="1" t="str">
        <f t="shared" si="84"/>
        <v>Муниципальное образование Сясьстройское городское поселение</v>
      </c>
      <c r="E628" s="1" t="s">
        <v>73</v>
      </c>
      <c r="F628" s="1" t="s">
        <v>955</v>
      </c>
      <c r="G628" s="1" t="s">
        <v>6040</v>
      </c>
      <c r="H628" s="1" t="s">
        <v>1234</v>
      </c>
      <c r="I628" s="21">
        <f t="shared" si="86"/>
        <v>274931.33</v>
      </c>
      <c r="J628" s="21">
        <v>274931.33</v>
      </c>
      <c r="K628" s="21"/>
      <c r="L628" s="21">
        <f>I628*2.14/100</f>
        <v>5883.5304620000006</v>
      </c>
      <c r="M628" s="1"/>
      <c r="N628" s="22">
        <f t="shared" si="80"/>
        <v>44925</v>
      </c>
      <c r="O628" s="5"/>
      <c r="P628" s="5"/>
      <c r="Q628" s="33">
        <f t="shared" si="81"/>
        <v>0</v>
      </c>
    </row>
    <row r="629" spans="1:17" ht="30" customHeight="1" x14ac:dyDescent="0.35">
      <c r="A629" s="1">
        <f t="shared" si="83"/>
        <v>612</v>
      </c>
      <c r="B629" s="1">
        <v>2020</v>
      </c>
      <c r="C629" s="1" t="s">
        <v>1205</v>
      </c>
      <c r="D629" s="1" t="str">
        <f t="shared" si="84"/>
        <v>Муниципальное образование Сясьстройское городское поселение</v>
      </c>
      <c r="E629" s="1" t="s">
        <v>73</v>
      </c>
      <c r="F629" s="1" t="s">
        <v>955</v>
      </c>
      <c r="G629" s="1" t="s">
        <v>6040</v>
      </c>
      <c r="H629" s="1" t="s">
        <v>7432</v>
      </c>
      <c r="I629" s="21">
        <f t="shared" si="86"/>
        <v>173745.3</v>
      </c>
      <c r="J629" s="21">
        <v>173745.3</v>
      </c>
      <c r="K629" s="21"/>
      <c r="L629" s="21">
        <f>I629*2.14/100</f>
        <v>3718.1494199999997</v>
      </c>
      <c r="M629" s="1"/>
      <c r="N629" s="22">
        <f t="shared" si="80"/>
        <v>44925</v>
      </c>
      <c r="O629" s="5"/>
      <c r="P629" s="5"/>
      <c r="Q629" s="33">
        <f t="shared" si="81"/>
        <v>0</v>
      </c>
    </row>
    <row r="630" spans="1:17" ht="35.25" customHeight="1" x14ac:dyDescent="0.35">
      <c r="A630" s="1">
        <f t="shared" si="83"/>
        <v>613</v>
      </c>
      <c r="B630" s="1">
        <v>2020</v>
      </c>
      <c r="C630" s="1" t="s">
        <v>1205</v>
      </c>
      <c r="D630" s="1" t="str">
        <f t="shared" si="84"/>
        <v>Муниципальное образование Сясьстройское городское поселение</v>
      </c>
      <c r="E630" s="1" t="s">
        <v>478</v>
      </c>
      <c r="F630" s="1" t="s">
        <v>1112</v>
      </c>
      <c r="G630" s="1" t="s">
        <v>6040</v>
      </c>
      <c r="H630" s="1" t="s">
        <v>1236</v>
      </c>
      <c r="I630" s="21">
        <f t="shared" si="86"/>
        <v>177331.87</v>
      </c>
      <c r="J630" s="21">
        <v>177331.87</v>
      </c>
      <c r="K630" s="21"/>
      <c r="L630" s="21"/>
      <c r="M630" s="1"/>
      <c r="N630" s="22">
        <f t="shared" si="80"/>
        <v>44925</v>
      </c>
      <c r="O630" s="5"/>
      <c r="P630" s="5"/>
      <c r="Q630" s="33">
        <f t="shared" si="81"/>
        <v>0</v>
      </c>
    </row>
    <row r="631" spans="1:17" ht="30" customHeight="1" x14ac:dyDescent="0.35">
      <c r="A631" s="1">
        <f t="shared" si="83"/>
        <v>614</v>
      </c>
      <c r="B631" s="1">
        <v>2022</v>
      </c>
      <c r="C631" s="1" t="s">
        <v>1205</v>
      </c>
      <c r="D631" s="1" t="str">
        <f t="shared" ref="D631:D650" si="87">VLOOKUP(E631,O:P,2,0)</f>
        <v>Муниципальное образование Свирицкое сельское поселение</v>
      </c>
      <c r="E631" s="1" t="s">
        <v>3242</v>
      </c>
      <c r="F631" s="20" t="s">
        <v>5624</v>
      </c>
      <c r="G631" s="1" t="s">
        <v>6040</v>
      </c>
      <c r="H631" s="1" t="s">
        <v>1236</v>
      </c>
      <c r="I631" s="21">
        <f t="shared" si="86"/>
        <v>164954.07999999999</v>
      </c>
      <c r="J631" s="21">
        <v>164954.07999999999</v>
      </c>
      <c r="K631" s="21"/>
      <c r="L631" s="21"/>
      <c r="M631" s="1"/>
      <c r="N631" s="22">
        <f t="shared" si="80"/>
        <v>44925</v>
      </c>
      <c r="O631" s="5"/>
      <c r="P631" s="5"/>
      <c r="Q631" s="33">
        <f t="shared" si="81"/>
        <v>0</v>
      </c>
    </row>
    <row r="632" spans="1:17" ht="30" customHeight="1" x14ac:dyDescent="0.35">
      <c r="A632" s="1">
        <f t="shared" si="83"/>
        <v>615</v>
      </c>
      <c r="B632" s="1">
        <v>2022</v>
      </c>
      <c r="C632" s="1" t="s">
        <v>1205</v>
      </c>
      <c r="D632" s="1" t="str">
        <f t="shared" si="87"/>
        <v>Муниципальное образование Свирицкое сельское поселение</v>
      </c>
      <c r="E632" s="1" t="s">
        <v>3243</v>
      </c>
      <c r="F632" s="20" t="s">
        <v>5625</v>
      </c>
      <c r="G632" s="1" t="s">
        <v>6040</v>
      </c>
      <c r="H632" s="1" t="s">
        <v>1236</v>
      </c>
      <c r="I632" s="21">
        <f t="shared" si="86"/>
        <v>236651.9</v>
      </c>
      <c r="J632" s="21">
        <v>236651.9</v>
      </c>
      <c r="K632" s="21"/>
      <c r="L632" s="21"/>
      <c r="M632" s="1"/>
      <c r="N632" s="22">
        <f t="shared" si="80"/>
        <v>44925</v>
      </c>
      <c r="O632" s="5"/>
      <c r="P632" s="5"/>
      <c r="Q632" s="33">
        <f t="shared" si="81"/>
        <v>0</v>
      </c>
    </row>
    <row r="633" spans="1:17" ht="30" customHeight="1" x14ac:dyDescent="0.35">
      <c r="A633" s="1">
        <f t="shared" si="83"/>
        <v>616</v>
      </c>
      <c r="B633" s="1">
        <v>2022</v>
      </c>
      <c r="C633" s="1" t="s">
        <v>1205</v>
      </c>
      <c r="D633" s="1" t="str">
        <f t="shared" si="87"/>
        <v>Муниципальное образование Свирицкое сельское поселение</v>
      </c>
      <c r="E633" s="1" t="s">
        <v>3244</v>
      </c>
      <c r="F633" s="20" t="s">
        <v>5626</v>
      </c>
      <c r="G633" s="1" t="s">
        <v>6040</v>
      </c>
      <c r="H633" s="1" t="s">
        <v>1236</v>
      </c>
      <c r="I633" s="21">
        <f t="shared" si="86"/>
        <v>229335.7</v>
      </c>
      <c r="J633" s="21">
        <v>229335.7</v>
      </c>
      <c r="K633" s="21"/>
      <c r="L633" s="21"/>
      <c r="M633" s="1"/>
      <c r="N633" s="22">
        <f t="shared" ref="N633:N696" si="88">N632</f>
        <v>44925</v>
      </c>
      <c r="O633" s="5"/>
      <c r="P633" s="5"/>
      <c r="Q633" s="33">
        <f t="shared" si="81"/>
        <v>0</v>
      </c>
    </row>
    <row r="634" spans="1:17" ht="30" customHeight="1" x14ac:dyDescent="0.35">
      <c r="A634" s="1">
        <f t="shared" si="83"/>
        <v>617</v>
      </c>
      <c r="B634" s="1">
        <v>2022</v>
      </c>
      <c r="C634" s="1" t="s">
        <v>1205</v>
      </c>
      <c r="D634" s="1" t="str">
        <f t="shared" si="87"/>
        <v>Муниципальное образование Свирицкое сельское поселение</v>
      </c>
      <c r="E634" s="1" t="s">
        <v>3245</v>
      </c>
      <c r="F634" s="20" t="s">
        <v>5627</v>
      </c>
      <c r="G634" s="1" t="s">
        <v>6040</v>
      </c>
      <c r="H634" s="1" t="s">
        <v>1236</v>
      </c>
      <c r="I634" s="21">
        <f t="shared" si="86"/>
        <v>207114.38</v>
      </c>
      <c r="J634" s="21">
        <v>207114.38</v>
      </c>
      <c r="K634" s="21"/>
      <c r="L634" s="21"/>
      <c r="M634" s="1"/>
      <c r="N634" s="22">
        <f t="shared" si="88"/>
        <v>44925</v>
      </c>
      <c r="O634" s="5"/>
      <c r="P634" s="5"/>
      <c r="Q634" s="33">
        <f t="shared" si="81"/>
        <v>0</v>
      </c>
    </row>
    <row r="635" spans="1:17" ht="30" customHeight="1" x14ac:dyDescent="0.35">
      <c r="A635" s="1">
        <f t="shared" si="83"/>
        <v>618</v>
      </c>
      <c r="B635" s="1">
        <v>2022</v>
      </c>
      <c r="C635" s="1" t="s">
        <v>1205</v>
      </c>
      <c r="D635" s="1" t="str">
        <f t="shared" si="87"/>
        <v>Муниципальное образование Свирицкое сельское поселение</v>
      </c>
      <c r="E635" s="1" t="s">
        <v>3246</v>
      </c>
      <c r="F635" s="20" t="s">
        <v>5628</v>
      </c>
      <c r="G635" s="1" t="s">
        <v>6040</v>
      </c>
      <c r="H635" s="1" t="s">
        <v>1236</v>
      </c>
      <c r="I635" s="21">
        <f t="shared" si="86"/>
        <v>573737.05000000005</v>
      </c>
      <c r="J635" s="21">
        <v>573737.05000000005</v>
      </c>
      <c r="K635" s="21"/>
      <c r="L635" s="21"/>
      <c r="M635" s="1"/>
      <c r="N635" s="22">
        <f t="shared" si="88"/>
        <v>44925</v>
      </c>
      <c r="O635" s="5"/>
      <c r="P635" s="5"/>
      <c r="Q635" s="33">
        <f t="shared" si="81"/>
        <v>0</v>
      </c>
    </row>
    <row r="636" spans="1:17" ht="30" customHeight="1" x14ac:dyDescent="0.35">
      <c r="A636" s="1">
        <f t="shared" si="83"/>
        <v>619</v>
      </c>
      <c r="B636" s="1">
        <v>2021</v>
      </c>
      <c r="C636" s="1" t="s">
        <v>1205</v>
      </c>
      <c r="D636" s="1" t="str">
        <f t="shared" si="87"/>
        <v>Муниципальное образование Селивановское сельское поселение</v>
      </c>
      <c r="E636" s="1" t="s">
        <v>2954</v>
      </c>
      <c r="F636" s="20" t="s">
        <v>5350</v>
      </c>
      <c r="G636" s="1" t="s">
        <v>6040</v>
      </c>
      <c r="H636" s="1" t="s">
        <v>1236</v>
      </c>
      <c r="I636" s="21">
        <f t="shared" si="86"/>
        <v>212600.65</v>
      </c>
      <c r="J636" s="21">
        <v>212600.65</v>
      </c>
      <c r="K636" s="21"/>
      <c r="L636" s="21"/>
      <c r="M636" s="1"/>
      <c r="N636" s="22">
        <f t="shared" si="88"/>
        <v>44925</v>
      </c>
      <c r="O636" s="5"/>
      <c r="P636" s="5"/>
      <c r="Q636" s="33">
        <f t="shared" si="81"/>
        <v>0</v>
      </c>
    </row>
    <row r="637" spans="1:17" ht="30" customHeight="1" x14ac:dyDescent="0.35">
      <c r="A637" s="1">
        <f t="shared" si="83"/>
        <v>620</v>
      </c>
      <c r="B637" s="1">
        <v>2020</v>
      </c>
      <c r="C637" s="1" t="s">
        <v>1205</v>
      </c>
      <c r="D637" s="1" t="str">
        <f t="shared" si="87"/>
        <v>Муниципальное образование Селивановское сельское поселение</v>
      </c>
      <c r="E637" s="1" t="s">
        <v>386</v>
      </c>
      <c r="F637" s="20" t="s">
        <v>1023</v>
      </c>
      <c r="G637" s="1" t="s">
        <v>6040</v>
      </c>
      <c r="H637" s="1" t="s">
        <v>7431</v>
      </c>
      <c r="I637" s="21">
        <f t="shared" si="86"/>
        <v>1833391.16</v>
      </c>
      <c r="J637" s="21">
        <v>1833391.16</v>
      </c>
      <c r="K637" s="21"/>
      <c r="L637" s="21">
        <f>I637*2.14/100</f>
        <v>39234.570824000002</v>
      </c>
      <c r="M637" s="1"/>
      <c r="N637" s="22">
        <f t="shared" si="88"/>
        <v>44925</v>
      </c>
      <c r="O637" s="5"/>
      <c r="P637" s="5"/>
      <c r="Q637" s="33">
        <f t="shared" si="81"/>
        <v>0</v>
      </c>
    </row>
    <row r="638" spans="1:17" ht="30" customHeight="1" x14ac:dyDescent="0.35">
      <c r="A638" s="1">
        <f t="shared" si="83"/>
        <v>621</v>
      </c>
      <c r="B638" s="1">
        <v>2021</v>
      </c>
      <c r="C638" s="1" t="s">
        <v>1205</v>
      </c>
      <c r="D638" s="1" t="str">
        <f t="shared" si="87"/>
        <v>Муниципальное образование Селивановское сельское поселение</v>
      </c>
      <c r="E638" s="1" t="s">
        <v>1655</v>
      </c>
      <c r="F638" s="20" t="s">
        <v>4119</v>
      </c>
      <c r="G638" s="1" t="s">
        <v>6040</v>
      </c>
      <c r="H638" s="1" t="s">
        <v>1236</v>
      </c>
      <c r="I638" s="21">
        <f t="shared" si="86"/>
        <v>241546.7</v>
      </c>
      <c r="J638" s="21">
        <v>241546.7</v>
      </c>
      <c r="K638" s="21"/>
      <c r="L638" s="21"/>
      <c r="M638" s="1"/>
      <c r="N638" s="22">
        <f t="shared" si="88"/>
        <v>44925</v>
      </c>
      <c r="O638" s="5"/>
      <c r="P638" s="5"/>
      <c r="Q638" s="33">
        <f t="shared" si="81"/>
        <v>0</v>
      </c>
    </row>
    <row r="639" spans="1:17" ht="30" customHeight="1" x14ac:dyDescent="0.35">
      <c r="A639" s="1">
        <f t="shared" si="83"/>
        <v>622</v>
      </c>
      <c r="B639" s="1">
        <v>2022</v>
      </c>
      <c r="C639" s="1" t="s">
        <v>1205</v>
      </c>
      <c r="D639" s="1" t="str">
        <f t="shared" si="87"/>
        <v>Муниципальное образование Пашское сельское поселение</v>
      </c>
      <c r="E639" s="38" t="s">
        <v>6129</v>
      </c>
      <c r="F639" s="1" t="s">
        <v>6130</v>
      </c>
      <c r="G639" s="1" t="s">
        <v>6094</v>
      </c>
      <c r="H639" s="1" t="s">
        <v>1236</v>
      </c>
      <c r="I639" s="126">
        <v>968776.28</v>
      </c>
      <c r="J639" s="126">
        <v>968776.28</v>
      </c>
      <c r="K639" s="21"/>
      <c r="L639" s="21"/>
      <c r="M639" s="1"/>
      <c r="N639" s="22">
        <f t="shared" si="88"/>
        <v>44925</v>
      </c>
      <c r="O639" s="5"/>
      <c r="P639" s="5"/>
      <c r="Q639" s="33">
        <f t="shared" si="81"/>
        <v>0</v>
      </c>
    </row>
    <row r="640" spans="1:17" ht="30" customHeight="1" x14ac:dyDescent="0.35">
      <c r="A640" s="1">
        <f t="shared" si="83"/>
        <v>623</v>
      </c>
      <c r="B640" s="1">
        <v>2022</v>
      </c>
      <c r="C640" s="1" t="s">
        <v>1205</v>
      </c>
      <c r="D640" s="1" t="str">
        <f t="shared" si="87"/>
        <v>Муниципальное образование Пашское сельское поселение</v>
      </c>
      <c r="E640" s="1" t="s">
        <v>3238</v>
      </c>
      <c r="F640" s="20" t="s">
        <v>5620</v>
      </c>
      <c r="G640" s="1" t="s">
        <v>6040</v>
      </c>
      <c r="H640" s="1" t="s">
        <v>1236</v>
      </c>
      <c r="I640" s="21">
        <f t="shared" ref="I640:I667" si="89">J640+K640</f>
        <v>142029.09</v>
      </c>
      <c r="J640" s="21">
        <v>142029.09</v>
      </c>
      <c r="K640" s="21"/>
      <c r="L640" s="21"/>
      <c r="M640" s="1"/>
      <c r="N640" s="22">
        <f t="shared" si="88"/>
        <v>44925</v>
      </c>
      <c r="O640" s="5"/>
      <c r="P640" s="5"/>
      <c r="Q640" s="33">
        <f t="shared" si="81"/>
        <v>0</v>
      </c>
    </row>
    <row r="641" spans="1:17" ht="30" customHeight="1" x14ac:dyDescent="0.35">
      <c r="A641" s="1">
        <f t="shared" si="83"/>
        <v>624</v>
      </c>
      <c r="B641" s="1">
        <v>2021</v>
      </c>
      <c r="C641" s="1" t="s">
        <v>1205</v>
      </c>
      <c r="D641" s="1" t="str">
        <f t="shared" si="87"/>
        <v>Муниципальное образование Пашское сельское поселение</v>
      </c>
      <c r="E641" s="1" t="s">
        <v>1382</v>
      </c>
      <c r="F641" s="20" t="s">
        <v>3857</v>
      </c>
      <c r="G641" s="1" t="s">
        <v>6040</v>
      </c>
      <c r="H641" s="1" t="s">
        <v>7431</v>
      </c>
      <c r="I641" s="21">
        <f t="shared" si="89"/>
        <v>6513916.75</v>
      </c>
      <c r="J641" s="21">
        <v>6513916.75</v>
      </c>
      <c r="K641" s="21"/>
      <c r="L641" s="21">
        <f>I641*2.14/100</f>
        <v>139397.81845000002</v>
      </c>
      <c r="M641" s="1"/>
      <c r="N641" s="22">
        <f t="shared" si="88"/>
        <v>44925</v>
      </c>
      <c r="O641" s="5"/>
      <c r="P641" s="5"/>
      <c r="Q641" s="33">
        <f t="shared" ref="Q641:Q664" si="90">I641-J641</f>
        <v>0</v>
      </c>
    </row>
    <row r="642" spans="1:17" ht="30" customHeight="1" x14ac:dyDescent="0.35">
      <c r="A642" s="1">
        <f t="shared" si="83"/>
        <v>625</v>
      </c>
      <c r="B642" s="1">
        <v>2021</v>
      </c>
      <c r="C642" s="1" t="s">
        <v>1205</v>
      </c>
      <c r="D642" s="1" t="str">
        <f t="shared" si="87"/>
        <v>Муниципальное образование Пашское сельское поселение</v>
      </c>
      <c r="E642" s="1" t="s">
        <v>1382</v>
      </c>
      <c r="F642" s="1" t="s">
        <v>3857</v>
      </c>
      <c r="G642" s="1" t="s">
        <v>6040</v>
      </c>
      <c r="H642" s="1" t="s">
        <v>1236</v>
      </c>
      <c r="I642" s="21">
        <f t="shared" si="89"/>
        <v>208918.07</v>
      </c>
      <c r="J642" s="21">
        <v>208918.07</v>
      </c>
      <c r="K642" s="21"/>
      <c r="L642" s="21"/>
      <c r="M642" s="1"/>
      <c r="N642" s="22">
        <f t="shared" si="88"/>
        <v>44925</v>
      </c>
      <c r="O642" s="5"/>
      <c r="P642" s="5"/>
      <c r="Q642" s="33">
        <f t="shared" si="90"/>
        <v>0</v>
      </c>
    </row>
    <row r="643" spans="1:17" ht="30" customHeight="1" x14ac:dyDescent="0.35">
      <c r="A643" s="1">
        <f t="shared" si="83"/>
        <v>626</v>
      </c>
      <c r="B643" s="1">
        <v>2022</v>
      </c>
      <c r="C643" s="1" t="s">
        <v>1205</v>
      </c>
      <c r="D643" s="1" t="str">
        <f t="shared" si="87"/>
        <v>Муниципальное образование Пашское сельское поселение</v>
      </c>
      <c r="E643" s="1" t="s">
        <v>1382</v>
      </c>
      <c r="F643" s="1" t="s">
        <v>3857</v>
      </c>
      <c r="G643" s="1" t="s">
        <v>6040</v>
      </c>
      <c r="H643" s="1" t="s">
        <v>1236</v>
      </c>
      <c r="I643" s="21">
        <f t="shared" si="89"/>
        <v>125885.09</v>
      </c>
      <c r="J643" s="21">
        <v>125885.09</v>
      </c>
      <c r="K643" s="21"/>
      <c r="L643" s="21"/>
      <c r="M643" s="1"/>
      <c r="N643" s="22">
        <f t="shared" si="88"/>
        <v>44925</v>
      </c>
      <c r="O643" s="5"/>
      <c r="P643" s="5"/>
      <c r="Q643" s="33">
        <f t="shared" si="90"/>
        <v>0</v>
      </c>
    </row>
    <row r="644" spans="1:17" ht="30" customHeight="1" x14ac:dyDescent="0.35">
      <c r="A644" s="1">
        <f t="shared" si="83"/>
        <v>627</v>
      </c>
      <c r="B644" s="1">
        <v>2021</v>
      </c>
      <c r="C644" s="1" t="s">
        <v>1205</v>
      </c>
      <c r="D644" s="1" t="str">
        <f t="shared" si="87"/>
        <v>Муниципальное образование Пашское сельское поселение</v>
      </c>
      <c r="E644" s="1" t="s">
        <v>1383</v>
      </c>
      <c r="F644" s="1" t="s">
        <v>3858</v>
      </c>
      <c r="G644" s="1" t="s">
        <v>6040</v>
      </c>
      <c r="H644" s="1" t="s">
        <v>7431</v>
      </c>
      <c r="I644" s="21">
        <f t="shared" si="89"/>
        <v>6537603.7199999997</v>
      </c>
      <c r="J644" s="21">
        <v>6537603.7199999997</v>
      </c>
      <c r="K644" s="21"/>
      <c r="L644" s="21">
        <f>I644*2.14/100</f>
        <v>139904.71960799998</v>
      </c>
      <c r="M644" s="1"/>
      <c r="N644" s="22">
        <f t="shared" si="88"/>
        <v>44925</v>
      </c>
      <c r="O644" s="5"/>
      <c r="P644" s="5"/>
      <c r="Q644" s="33">
        <f t="shared" si="90"/>
        <v>0</v>
      </c>
    </row>
    <row r="645" spans="1:17" ht="30" customHeight="1" x14ac:dyDescent="0.35">
      <c r="A645" s="1">
        <f t="shared" si="83"/>
        <v>628</v>
      </c>
      <c r="B645" s="1">
        <v>2021</v>
      </c>
      <c r="C645" s="1" t="s">
        <v>1205</v>
      </c>
      <c r="D645" s="1" t="str">
        <f t="shared" si="87"/>
        <v>Муниципальное образование Пашское сельское поселение</v>
      </c>
      <c r="E645" s="1" t="s">
        <v>1383</v>
      </c>
      <c r="F645" s="1" t="s">
        <v>3858</v>
      </c>
      <c r="G645" s="1" t="s">
        <v>6040</v>
      </c>
      <c r="H645" s="1" t="s">
        <v>1236</v>
      </c>
      <c r="I645" s="21">
        <f t="shared" si="89"/>
        <v>208363.73</v>
      </c>
      <c r="J645" s="21">
        <v>208363.73</v>
      </c>
      <c r="K645" s="21"/>
      <c r="L645" s="21"/>
      <c r="M645" s="1"/>
      <c r="N645" s="22">
        <f t="shared" si="88"/>
        <v>44925</v>
      </c>
      <c r="O645" s="5"/>
      <c r="P645" s="5"/>
      <c r="Q645" s="33">
        <f t="shared" si="90"/>
        <v>0</v>
      </c>
    </row>
    <row r="646" spans="1:17" ht="30" customHeight="1" x14ac:dyDescent="0.35">
      <c r="A646" s="1">
        <f t="shared" si="83"/>
        <v>629</v>
      </c>
      <c r="B646" s="1">
        <v>2022</v>
      </c>
      <c r="C646" s="1" t="s">
        <v>1205</v>
      </c>
      <c r="D646" s="1" t="str">
        <f t="shared" si="87"/>
        <v>Муниципальное образование Пашское сельское поселение</v>
      </c>
      <c r="E646" s="1" t="s">
        <v>1383</v>
      </c>
      <c r="F646" s="1" t="s">
        <v>3858</v>
      </c>
      <c r="G646" s="1" t="s">
        <v>6040</v>
      </c>
      <c r="H646" s="1" t="s">
        <v>1236</v>
      </c>
      <c r="I646" s="21">
        <f t="shared" si="89"/>
        <v>125494.39</v>
      </c>
      <c r="J646" s="21">
        <v>125494.39</v>
      </c>
      <c r="K646" s="21"/>
      <c r="L646" s="21"/>
      <c r="M646" s="1"/>
      <c r="N646" s="22">
        <f t="shared" si="88"/>
        <v>44925</v>
      </c>
      <c r="O646" s="5"/>
      <c r="P646" s="5"/>
      <c r="Q646" s="33">
        <f t="shared" si="90"/>
        <v>0</v>
      </c>
    </row>
    <row r="647" spans="1:17" ht="30" customHeight="1" x14ac:dyDescent="0.35">
      <c r="A647" s="1">
        <f t="shared" si="83"/>
        <v>630</v>
      </c>
      <c r="B647" s="1">
        <v>2022</v>
      </c>
      <c r="C647" s="1" t="s">
        <v>1205</v>
      </c>
      <c r="D647" s="1" t="str">
        <f t="shared" si="87"/>
        <v>Муниципальное образование Пашское сельское поселение</v>
      </c>
      <c r="E647" s="20" t="s">
        <v>3239</v>
      </c>
      <c r="F647" s="20" t="s">
        <v>5621</v>
      </c>
      <c r="G647" s="1" t="s">
        <v>6040</v>
      </c>
      <c r="H647" s="1" t="s">
        <v>1236</v>
      </c>
      <c r="I647" s="21">
        <f t="shared" si="89"/>
        <v>156147.17000000001</v>
      </c>
      <c r="J647" s="21">
        <v>156147.17000000001</v>
      </c>
      <c r="K647" s="21"/>
      <c r="L647" s="21"/>
      <c r="M647" s="1"/>
      <c r="N647" s="22">
        <f t="shared" si="88"/>
        <v>44925</v>
      </c>
      <c r="O647" s="5"/>
      <c r="P647" s="5"/>
      <c r="Q647" s="33">
        <f t="shared" si="90"/>
        <v>0</v>
      </c>
    </row>
    <row r="648" spans="1:17" ht="30" customHeight="1" x14ac:dyDescent="0.35">
      <c r="A648" s="1">
        <f t="shared" si="83"/>
        <v>631</v>
      </c>
      <c r="B648" s="1">
        <v>2022</v>
      </c>
      <c r="C648" s="1" t="s">
        <v>1205</v>
      </c>
      <c r="D648" s="1" t="str">
        <f t="shared" si="87"/>
        <v>Муниципальное образование Пашское сельское поселение</v>
      </c>
      <c r="E648" s="1" t="s">
        <v>3240</v>
      </c>
      <c r="F648" s="20" t="s">
        <v>5622</v>
      </c>
      <c r="G648" s="1" t="s">
        <v>6040</v>
      </c>
      <c r="H648" s="1" t="s">
        <v>1236</v>
      </c>
      <c r="I648" s="21">
        <f t="shared" si="89"/>
        <v>192401.31</v>
      </c>
      <c r="J648" s="21">
        <v>192401.31</v>
      </c>
      <c r="K648" s="21"/>
      <c r="L648" s="21"/>
      <c r="M648" s="1"/>
      <c r="N648" s="22">
        <f t="shared" si="88"/>
        <v>44925</v>
      </c>
      <c r="O648" s="5"/>
      <c r="P648" s="5"/>
      <c r="Q648" s="33">
        <f t="shared" si="90"/>
        <v>0</v>
      </c>
    </row>
    <row r="649" spans="1:17" ht="30" customHeight="1" x14ac:dyDescent="0.35">
      <c r="A649" s="1">
        <f t="shared" si="83"/>
        <v>632</v>
      </c>
      <c r="B649" s="1">
        <v>2022</v>
      </c>
      <c r="C649" s="1" t="s">
        <v>1205</v>
      </c>
      <c r="D649" s="1" t="str">
        <f t="shared" si="87"/>
        <v>Муниципальное образование Пашское сельское поселение</v>
      </c>
      <c r="E649" s="1" t="s">
        <v>3241</v>
      </c>
      <c r="F649" s="20" t="s">
        <v>5623</v>
      </c>
      <c r="G649" s="1" t="s">
        <v>6040</v>
      </c>
      <c r="H649" s="1" t="s">
        <v>1236</v>
      </c>
      <c r="I649" s="21">
        <f t="shared" si="89"/>
        <v>433728.46</v>
      </c>
      <c r="J649" s="21">
        <v>433728.46</v>
      </c>
      <c r="K649" s="21"/>
      <c r="L649" s="21"/>
      <c r="M649" s="1"/>
      <c r="N649" s="22">
        <f t="shared" si="88"/>
        <v>44925</v>
      </c>
      <c r="O649" s="5"/>
      <c r="P649" s="5"/>
      <c r="Q649" s="33">
        <f t="shared" si="90"/>
        <v>0</v>
      </c>
    </row>
    <row r="650" spans="1:17" ht="30" customHeight="1" x14ac:dyDescent="0.35">
      <c r="A650" s="1">
        <f t="shared" si="83"/>
        <v>633</v>
      </c>
      <c r="B650" s="1">
        <v>2022</v>
      </c>
      <c r="C650" s="1" t="s">
        <v>1206</v>
      </c>
      <c r="D650" s="1" t="str">
        <f t="shared" si="87"/>
        <v>Муниципальное образование Город Всеволожск</v>
      </c>
      <c r="E650" s="8" t="s">
        <v>6133</v>
      </c>
      <c r="F650" s="20" t="s">
        <v>5631</v>
      </c>
      <c r="G650" s="1" t="s">
        <v>6040</v>
      </c>
      <c r="H650" s="1" t="s">
        <v>1236</v>
      </c>
      <c r="I650" s="21">
        <f t="shared" si="89"/>
        <v>218019.84</v>
      </c>
      <c r="J650" s="21">
        <v>218019.84</v>
      </c>
      <c r="K650" s="21"/>
      <c r="L650" s="21"/>
      <c r="M650" s="1"/>
      <c r="N650" s="22">
        <f t="shared" si="88"/>
        <v>44925</v>
      </c>
      <c r="O650" s="5" t="s">
        <v>6074</v>
      </c>
      <c r="P650" s="5" t="s">
        <v>6073</v>
      </c>
      <c r="Q650" s="33">
        <f t="shared" si="90"/>
        <v>0</v>
      </c>
    </row>
    <row r="651" spans="1:17" ht="30" customHeight="1" x14ac:dyDescent="0.35">
      <c r="A651" s="1">
        <f t="shared" si="83"/>
        <v>634</v>
      </c>
      <c r="B651" s="1">
        <v>2022</v>
      </c>
      <c r="C651" s="1" t="s">
        <v>1206</v>
      </c>
      <c r="D651" s="1" t="s">
        <v>6132</v>
      </c>
      <c r="E651" s="1" t="s">
        <v>7713</v>
      </c>
      <c r="F651" s="103" t="s">
        <v>7712</v>
      </c>
      <c r="G651" s="1" t="s">
        <v>6040</v>
      </c>
      <c r="H651" s="1" t="s">
        <v>1236</v>
      </c>
      <c r="I651" s="21">
        <f t="shared" si="89"/>
        <v>602476.93000000005</v>
      </c>
      <c r="J651" s="21">
        <v>602476.93000000005</v>
      </c>
      <c r="K651" s="21"/>
      <c r="L651" s="21"/>
      <c r="M651" s="1"/>
      <c r="N651" s="22">
        <f t="shared" si="88"/>
        <v>44925</v>
      </c>
      <c r="O651" s="5" t="s">
        <v>6075</v>
      </c>
      <c r="P651" s="5" t="s">
        <v>6073</v>
      </c>
      <c r="Q651" s="33">
        <f t="shared" si="90"/>
        <v>0</v>
      </c>
    </row>
    <row r="652" spans="1:17" ht="30" customHeight="1" x14ac:dyDescent="0.35">
      <c r="A652" s="1">
        <f t="shared" si="83"/>
        <v>635</v>
      </c>
      <c r="B652" s="1">
        <v>2020</v>
      </c>
      <c r="C652" s="1" t="s">
        <v>1206</v>
      </c>
      <c r="D652" s="1" t="str">
        <f t="shared" ref="D652:D681" si="91">VLOOKUP(E652,O:P,2,0)</f>
        <v>Муниципальное образование Город Всеволожск</v>
      </c>
      <c r="E652" s="8" t="s">
        <v>6134</v>
      </c>
      <c r="F652" s="20" t="s">
        <v>1151</v>
      </c>
      <c r="G652" s="1" t="s">
        <v>6040</v>
      </c>
      <c r="H652" s="1" t="s">
        <v>1236</v>
      </c>
      <c r="I652" s="21">
        <f t="shared" si="89"/>
        <v>40300</v>
      </c>
      <c r="J652" s="21">
        <v>40300</v>
      </c>
      <c r="K652" s="21"/>
      <c r="L652" s="21"/>
      <c r="M652" s="1"/>
      <c r="N652" s="22">
        <f t="shared" si="88"/>
        <v>44925</v>
      </c>
      <c r="O652" s="5" t="s">
        <v>6076</v>
      </c>
      <c r="P652" s="5" t="s">
        <v>6073</v>
      </c>
      <c r="Q652" s="33">
        <f t="shared" si="90"/>
        <v>0</v>
      </c>
    </row>
    <row r="653" spans="1:17" ht="30" customHeight="1" x14ac:dyDescent="0.35">
      <c r="A653" s="1">
        <f t="shared" si="83"/>
        <v>636</v>
      </c>
      <c r="B653" s="1">
        <v>2021</v>
      </c>
      <c r="C653" s="1" t="s">
        <v>1206</v>
      </c>
      <c r="D653" s="1" t="str">
        <f t="shared" si="91"/>
        <v>Муниципальное образование Город Всеволожск</v>
      </c>
      <c r="E653" s="8" t="s">
        <v>6134</v>
      </c>
      <c r="F653" s="1" t="s">
        <v>1151</v>
      </c>
      <c r="G653" s="1" t="s">
        <v>6040</v>
      </c>
      <c r="H653" s="1" t="s">
        <v>7693</v>
      </c>
      <c r="I653" s="21">
        <f t="shared" si="89"/>
        <v>3569270.4</v>
      </c>
      <c r="J653" s="21">
        <v>3569270.4</v>
      </c>
      <c r="K653" s="21"/>
      <c r="L653" s="21">
        <f>I653*2.14/100</f>
        <v>76382.386559999999</v>
      </c>
      <c r="M653" s="1">
        <v>2</v>
      </c>
      <c r="N653" s="22">
        <f t="shared" si="88"/>
        <v>44925</v>
      </c>
      <c r="O653" s="6" t="s">
        <v>6077</v>
      </c>
      <c r="P653" s="5" t="s">
        <v>6073</v>
      </c>
      <c r="Q653" s="33">
        <f t="shared" si="90"/>
        <v>0</v>
      </c>
    </row>
    <row r="654" spans="1:17" ht="30" customHeight="1" x14ac:dyDescent="0.35">
      <c r="A654" s="1">
        <f t="shared" si="83"/>
        <v>637</v>
      </c>
      <c r="B654" s="1">
        <v>2021</v>
      </c>
      <c r="C654" s="1" t="s">
        <v>1206</v>
      </c>
      <c r="D654" s="1" t="str">
        <f t="shared" si="91"/>
        <v>Муниципальное образование Город Всеволожск</v>
      </c>
      <c r="E654" s="8" t="s">
        <v>6134</v>
      </c>
      <c r="F654" s="1" t="s">
        <v>1151</v>
      </c>
      <c r="G654" s="1" t="s">
        <v>6040</v>
      </c>
      <c r="H654" s="1" t="s">
        <v>7694</v>
      </c>
      <c r="I654" s="21">
        <f t="shared" si="89"/>
        <v>121961.98</v>
      </c>
      <c r="J654" s="21">
        <v>121961.98</v>
      </c>
      <c r="K654" s="21"/>
      <c r="L654" s="21"/>
      <c r="M654" s="1"/>
      <c r="N654" s="22">
        <f t="shared" si="88"/>
        <v>44925</v>
      </c>
      <c r="O654" s="5" t="s">
        <v>6078</v>
      </c>
      <c r="P654" s="5" t="s">
        <v>6073</v>
      </c>
      <c r="Q654" s="33">
        <f t="shared" si="90"/>
        <v>0</v>
      </c>
    </row>
    <row r="655" spans="1:17" ht="30" customHeight="1" x14ac:dyDescent="0.35">
      <c r="A655" s="1">
        <f t="shared" si="83"/>
        <v>638</v>
      </c>
      <c r="B655" s="1">
        <v>2020</v>
      </c>
      <c r="C655" s="1" t="s">
        <v>1206</v>
      </c>
      <c r="D655" s="1" t="str">
        <f t="shared" si="91"/>
        <v>Муниципальное образование Город Всеволожск</v>
      </c>
      <c r="E655" s="8" t="s">
        <v>6135</v>
      </c>
      <c r="F655" s="1" t="s">
        <v>1152</v>
      </c>
      <c r="G655" s="1" t="s">
        <v>6040</v>
      </c>
      <c r="H655" s="1" t="s">
        <v>1236</v>
      </c>
      <c r="I655" s="21">
        <f t="shared" si="89"/>
        <v>40300</v>
      </c>
      <c r="J655" s="21">
        <v>40300</v>
      </c>
      <c r="K655" s="21"/>
      <c r="L655" s="21"/>
      <c r="M655" s="1"/>
      <c r="N655" s="22">
        <f t="shared" si="88"/>
        <v>44925</v>
      </c>
      <c r="O655" s="5" t="s">
        <v>6079</v>
      </c>
      <c r="P655" s="5" t="s">
        <v>6073</v>
      </c>
      <c r="Q655" s="33">
        <f t="shared" si="90"/>
        <v>0</v>
      </c>
    </row>
    <row r="656" spans="1:17" ht="30" customHeight="1" x14ac:dyDescent="0.35">
      <c r="A656" s="1">
        <f t="shared" si="83"/>
        <v>639</v>
      </c>
      <c r="B656" s="1">
        <v>2021</v>
      </c>
      <c r="C656" s="1" t="s">
        <v>1206</v>
      </c>
      <c r="D656" s="1" t="str">
        <f t="shared" si="91"/>
        <v>Муниципальное образование Город Всеволожск</v>
      </c>
      <c r="E656" s="8" t="s">
        <v>6135</v>
      </c>
      <c r="F656" s="1" t="s">
        <v>1152</v>
      </c>
      <c r="G656" s="1" t="s">
        <v>6040</v>
      </c>
      <c r="H656" s="1" t="s">
        <v>7693</v>
      </c>
      <c r="I656" s="21">
        <f t="shared" si="89"/>
        <v>3696057.6</v>
      </c>
      <c r="J656" s="21">
        <v>3696057.6</v>
      </c>
      <c r="K656" s="21"/>
      <c r="L656" s="21">
        <f>I656*2.14/100</f>
        <v>79095.632640000011</v>
      </c>
      <c r="M656" s="1">
        <v>2</v>
      </c>
      <c r="N656" s="22">
        <f t="shared" si="88"/>
        <v>44925</v>
      </c>
      <c r="O656" s="5" t="s">
        <v>6080</v>
      </c>
      <c r="P656" s="5" t="s">
        <v>6073</v>
      </c>
      <c r="Q656" s="33">
        <f t="shared" si="90"/>
        <v>0</v>
      </c>
    </row>
    <row r="657" spans="1:17" ht="30" customHeight="1" x14ac:dyDescent="0.35">
      <c r="A657" s="1">
        <f t="shared" si="83"/>
        <v>640</v>
      </c>
      <c r="B657" s="1">
        <v>2021</v>
      </c>
      <c r="C657" s="1" t="s">
        <v>1206</v>
      </c>
      <c r="D657" s="1" t="str">
        <f t="shared" si="91"/>
        <v>Муниципальное образование Город Всеволожск</v>
      </c>
      <c r="E657" s="8" t="s">
        <v>6135</v>
      </c>
      <c r="F657" s="1" t="s">
        <v>1152</v>
      </c>
      <c r="G657" s="1" t="s">
        <v>6040</v>
      </c>
      <c r="H657" s="1" t="s">
        <v>7694</v>
      </c>
      <c r="I657" s="21">
        <f t="shared" si="89"/>
        <v>129566.44</v>
      </c>
      <c r="J657" s="21">
        <v>129566.44</v>
      </c>
      <c r="K657" s="21"/>
      <c r="L657" s="21"/>
      <c r="M657" s="1"/>
      <c r="N657" s="22">
        <f t="shared" si="88"/>
        <v>44925</v>
      </c>
      <c r="O657" s="5" t="s">
        <v>6081</v>
      </c>
      <c r="P657" s="5" t="s">
        <v>6073</v>
      </c>
      <c r="Q657" s="33">
        <f t="shared" si="90"/>
        <v>0</v>
      </c>
    </row>
    <row r="658" spans="1:17" ht="30" customHeight="1" x14ac:dyDescent="0.35">
      <c r="A658" s="1">
        <f t="shared" si="83"/>
        <v>641</v>
      </c>
      <c r="B658" s="1">
        <v>2020</v>
      </c>
      <c r="C658" s="1" t="s">
        <v>1206</v>
      </c>
      <c r="D658" s="1" t="str">
        <f t="shared" si="91"/>
        <v>Муниципальное образование Город Всеволожск</v>
      </c>
      <c r="E658" s="8" t="s">
        <v>6136</v>
      </c>
      <c r="F658" s="20" t="s">
        <v>1153</v>
      </c>
      <c r="G658" s="1" t="s">
        <v>6040</v>
      </c>
      <c r="H658" s="1" t="s">
        <v>1236</v>
      </c>
      <c r="I658" s="21">
        <f t="shared" si="89"/>
        <v>40300</v>
      </c>
      <c r="J658" s="21">
        <v>40300</v>
      </c>
      <c r="K658" s="21"/>
      <c r="L658" s="21"/>
      <c r="M658" s="1"/>
      <c r="N658" s="22">
        <f t="shared" si="88"/>
        <v>44925</v>
      </c>
      <c r="O658" s="5" t="s">
        <v>1573</v>
      </c>
      <c r="P658" s="5" t="s">
        <v>6073</v>
      </c>
      <c r="Q658" s="33">
        <f t="shared" si="90"/>
        <v>0</v>
      </c>
    </row>
    <row r="659" spans="1:17" ht="30" customHeight="1" x14ac:dyDescent="0.35">
      <c r="A659" s="1">
        <f t="shared" si="83"/>
        <v>642</v>
      </c>
      <c r="B659" s="1">
        <v>2021</v>
      </c>
      <c r="C659" s="1" t="s">
        <v>1206</v>
      </c>
      <c r="D659" s="1" t="str">
        <f t="shared" si="91"/>
        <v>Муниципальное образование Город Всеволожск</v>
      </c>
      <c r="E659" s="8" t="s">
        <v>6136</v>
      </c>
      <c r="F659" s="20" t="s">
        <v>1153</v>
      </c>
      <c r="G659" s="1" t="s">
        <v>6040</v>
      </c>
      <c r="H659" s="1" t="s">
        <v>7693</v>
      </c>
      <c r="I659" s="21">
        <f t="shared" si="89"/>
        <v>3696082.8</v>
      </c>
      <c r="J659" s="21">
        <v>3696082.8</v>
      </c>
      <c r="K659" s="21"/>
      <c r="L659" s="21">
        <f>I659*2.14/100</f>
        <v>79096.171919999993</v>
      </c>
      <c r="M659" s="1">
        <v>2</v>
      </c>
      <c r="N659" s="22">
        <f t="shared" si="88"/>
        <v>44925</v>
      </c>
      <c r="O659" s="5" t="s">
        <v>1574</v>
      </c>
      <c r="P659" s="5" t="s">
        <v>6073</v>
      </c>
      <c r="Q659" s="33">
        <f t="shared" si="90"/>
        <v>0</v>
      </c>
    </row>
    <row r="660" spans="1:17" ht="30" customHeight="1" x14ac:dyDescent="0.35">
      <c r="A660" s="1">
        <f t="shared" ref="A660:A723" si="92">A659+1</f>
        <v>643</v>
      </c>
      <c r="B660" s="1">
        <v>2021</v>
      </c>
      <c r="C660" s="1" t="s">
        <v>1206</v>
      </c>
      <c r="D660" s="1" t="str">
        <f t="shared" si="91"/>
        <v>Муниципальное образование Город Всеволожск</v>
      </c>
      <c r="E660" s="8" t="s">
        <v>6136</v>
      </c>
      <c r="F660" s="20" t="s">
        <v>1153</v>
      </c>
      <c r="G660" s="1" t="s">
        <v>6040</v>
      </c>
      <c r="H660" s="1" t="s">
        <v>7694</v>
      </c>
      <c r="I660" s="21">
        <f t="shared" si="89"/>
        <v>129566.44</v>
      </c>
      <c r="J660" s="21">
        <v>129566.44</v>
      </c>
      <c r="K660" s="21"/>
      <c r="L660" s="21"/>
      <c r="M660" s="1"/>
      <c r="N660" s="22">
        <f t="shared" si="88"/>
        <v>44925</v>
      </c>
      <c r="O660" s="5" t="s">
        <v>1576</v>
      </c>
      <c r="P660" s="5" t="s">
        <v>6072</v>
      </c>
      <c r="Q660" s="33">
        <f t="shared" si="90"/>
        <v>0</v>
      </c>
    </row>
    <row r="661" spans="1:17" ht="30" customHeight="1" x14ac:dyDescent="0.35">
      <c r="A661" s="1">
        <f t="shared" si="92"/>
        <v>644</v>
      </c>
      <c r="B661" s="1">
        <v>2021</v>
      </c>
      <c r="C661" s="1" t="s">
        <v>1206</v>
      </c>
      <c r="D661" s="1" t="str">
        <f t="shared" si="91"/>
        <v>Муниципальное образование Город Всеволожск</v>
      </c>
      <c r="E661" s="8" t="s">
        <v>6137</v>
      </c>
      <c r="F661" s="20" t="s">
        <v>5390</v>
      </c>
      <c r="G661" s="1" t="s">
        <v>6040</v>
      </c>
      <c r="H661" s="1" t="s">
        <v>1236</v>
      </c>
      <c r="I661" s="21">
        <f t="shared" si="89"/>
        <v>192140</v>
      </c>
      <c r="J661" s="21">
        <v>192140</v>
      </c>
      <c r="K661" s="21"/>
      <c r="L661" s="21"/>
      <c r="M661" s="1"/>
      <c r="N661" s="22">
        <f t="shared" si="88"/>
        <v>44925</v>
      </c>
      <c r="O661" s="5" t="s">
        <v>385</v>
      </c>
      <c r="P661" s="5" t="s">
        <v>6073</v>
      </c>
      <c r="Q661" s="33">
        <f t="shared" si="90"/>
        <v>0</v>
      </c>
    </row>
    <row r="662" spans="1:17" ht="30" customHeight="1" x14ac:dyDescent="0.35">
      <c r="A662" s="1">
        <f t="shared" si="92"/>
        <v>645</v>
      </c>
      <c r="B662" s="1">
        <v>2022</v>
      </c>
      <c r="C662" s="1" t="s">
        <v>1206</v>
      </c>
      <c r="D662" s="1" t="str">
        <f t="shared" si="91"/>
        <v>Муниципальное образование Город Всеволожск</v>
      </c>
      <c r="E662" s="8" t="s">
        <v>6137</v>
      </c>
      <c r="F662" s="20" t="s">
        <v>5390</v>
      </c>
      <c r="G662" s="1" t="s">
        <v>6040</v>
      </c>
      <c r="H662" s="1" t="s">
        <v>7693</v>
      </c>
      <c r="I662" s="21">
        <f t="shared" si="89"/>
        <v>3742594.56</v>
      </c>
      <c r="J662" s="21">
        <v>3742594.56</v>
      </c>
      <c r="K662" s="21"/>
      <c r="L662" s="21">
        <f>I662*2.14/100</f>
        <v>80091.52358400001</v>
      </c>
      <c r="M662" s="1">
        <v>2</v>
      </c>
      <c r="N662" s="22">
        <f t="shared" si="88"/>
        <v>44925</v>
      </c>
      <c r="O662" s="5" t="s">
        <v>1577</v>
      </c>
      <c r="P662" s="5" t="s">
        <v>6070</v>
      </c>
      <c r="Q662" s="33">
        <f t="shared" si="90"/>
        <v>0</v>
      </c>
    </row>
    <row r="663" spans="1:17" ht="30" customHeight="1" x14ac:dyDescent="0.35">
      <c r="A663" s="1">
        <f t="shared" si="92"/>
        <v>646</v>
      </c>
      <c r="B663" s="1">
        <v>2022</v>
      </c>
      <c r="C663" s="1" t="s">
        <v>1206</v>
      </c>
      <c r="D663" s="1" t="str">
        <f t="shared" si="91"/>
        <v>Муниципальное образование Город Всеволожск</v>
      </c>
      <c r="E663" s="8" t="s">
        <v>6137</v>
      </c>
      <c r="F663" s="20" t="s">
        <v>5390</v>
      </c>
      <c r="G663" s="1" t="s">
        <v>6040</v>
      </c>
      <c r="H663" s="1" t="s">
        <v>7694</v>
      </c>
      <c r="I663" s="21">
        <f t="shared" si="89"/>
        <v>129566.44</v>
      </c>
      <c r="J663" s="21">
        <v>129566.44</v>
      </c>
      <c r="K663" s="21"/>
      <c r="L663" s="21"/>
      <c r="M663" s="1"/>
      <c r="N663" s="22">
        <f t="shared" si="88"/>
        <v>44925</v>
      </c>
      <c r="O663" s="5" t="s">
        <v>1578</v>
      </c>
      <c r="P663" s="5" t="s">
        <v>6070</v>
      </c>
      <c r="Q663" s="33">
        <f t="shared" si="90"/>
        <v>0</v>
      </c>
    </row>
    <row r="664" spans="1:17" ht="30" customHeight="1" x14ac:dyDescent="0.35">
      <c r="A664" s="1">
        <f t="shared" si="92"/>
        <v>647</v>
      </c>
      <c r="B664" s="1">
        <v>2021</v>
      </c>
      <c r="C664" s="1" t="s">
        <v>1206</v>
      </c>
      <c r="D664" s="1" t="str">
        <f t="shared" si="91"/>
        <v>Муниципальное образование Город Всеволожск</v>
      </c>
      <c r="E664" s="8" t="s">
        <v>6138</v>
      </c>
      <c r="F664" s="20" t="s">
        <v>5409</v>
      </c>
      <c r="G664" s="1" t="s">
        <v>6040</v>
      </c>
      <c r="H664" s="1" t="s">
        <v>1236</v>
      </c>
      <c r="I664" s="21">
        <f t="shared" si="89"/>
        <v>193699.98</v>
      </c>
      <c r="J664" s="21">
        <v>193699.98</v>
      </c>
      <c r="K664" s="21"/>
      <c r="L664" s="21"/>
      <c r="M664" s="1"/>
      <c r="N664" s="22">
        <f t="shared" si="88"/>
        <v>44925</v>
      </c>
      <c r="O664" s="5" t="s">
        <v>1579</v>
      </c>
      <c r="P664" s="5" t="s">
        <v>6070</v>
      </c>
      <c r="Q664" s="33">
        <f t="shared" si="90"/>
        <v>0</v>
      </c>
    </row>
    <row r="665" spans="1:17" ht="30" customHeight="1" x14ac:dyDescent="0.35">
      <c r="A665" s="1">
        <f t="shared" si="92"/>
        <v>648</v>
      </c>
      <c r="B665" s="1">
        <v>2021</v>
      </c>
      <c r="C665" s="1" t="s">
        <v>1206</v>
      </c>
      <c r="D665" s="1" t="str">
        <f t="shared" si="91"/>
        <v>Муниципальное образование Город Всеволожск</v>
      </c>
      <c r="E665" s="8" t="s">
        <v>6138</v>
      </c>
      <c r="F665" s="20" t="s">
        <v>5409</v>
      </c>
      <c r="G665" s="1" t="s">
        <v>6040</v>
      </c>
      <c r="H665" s="1" t="s">
        <v>7693</v>
      </c>
      <c r="I665" s="21">
        <f t="shared" si="89"/>
        <v>3503466.2199999997</v>
      </c>
      <c r="J665" s="21">
        <v>94673.42</v>
      </c>
      <c r="K665" s="21">
        <v>3408792.8</v>
      </c>
      <c r="L665" s="21">
        <f>I665*2.14/100</f>
        <v>74974.177107999989</v>
      </c>
      <c r="M665" s="1">
        <v>2</v>
      </c>
      <c r="N665" s="22">
        <f t="shared" si="88"/>
        <v>44925</v>
      </c>
      <c r="O665" s="5" t="s">
        <v>383</v>
      </c>
      <c r="P665" s="5" t="s">
        <v>6070</v>
      </c>
      <c r="Q665" s="33">
        <f>I665-J665-K665</f>
        <v>0</v>
      </c>
    </row>
    <row r="666" spans="1:17" ht="30" customHeight="1" x14ac:dyDescent="0.35">
      <c r="A666" s="1">
        <f t="shared" si="92"/>
        <v>649</v>
      </c>
      <c r="B666" s="1">
        <v>2021</v>
      </c>
      <c r="C666" s="1" t="s">
        <v>1206</v>
      </c>
      <c r="D666" s="1" t="str">
        <f t="shared" si="91"/>
        <v>Муниципальное образование Город Всеволожск</v>
      </c>
      <c r="E666" s="8" t="s">
        <v>6138</v>
      </c>
      <c r="F666" s="20" t="s">
        <v>5409</v>
      </c>
      <c r="G666" s="1" t="s">
        <v>6040</v>
      </c>
      <c r="H666" s="1" t="s">
        <v>7694</v>
      </c>
      <c r="I666" s="21">
        <f t="shared" si="89"/>
        <v>121962</v>
      </c>
      <c r="J666" s="21">
        <v>121962</v>
      </c>
      <c r="K666" s="21"/>
      <c r="L666" s="21"/>
      <c r="M666" s="1"/>
      <c r="N666" s="22">
        <f t="shared" si="88"/>
        <v>44925</v>
      </c>
      <c r="O666" s="5" t="s">
        <v>1580</v>
      </c>
      <c r="P666" s="5" t="s">
        <v>6070</v>
      </c>
      <c r="Q666" s="33">
        <f t="shared" ref="Q666:Q667" si="93">I666-J666</f>
        <v>0</v>
      </c>
    </row>
    <row r="667" spans="1:17" ht="30" customHeight="1" x14ac:dyDescent="0.35">
      <c r="A667" s="1">
        <f t="shared" si="92"/>
        <v>650</v>
      </c>
      <c r="B667" s="1">
        <v>2020</v>
      </c>
      <c r="C667" s="1" t="s">
        <v>1206</v>
      </c>
      <c r="D667" s="1" t="str">
        <f t="shared" si="91"/>
        <v>Муниципальное образование Город Всеволожск</v>
      </c>
      <c r="E667" s="8" t="s">
        <v>6139</v>
      </c>
      <c r="F667" s="20" t="s">
        <v>6140</v>
      </c>
      <c r="G667" s="1" t="s">
        <v>6040</v>
      </c>
      <c r="H667" s="1" t="s">
        <v>1236</v>
      </c>
      <c r="I667" s="21">
        <f t="shared" si="89"/>
        <v>936000</v>
      </c>
      <c r="J667" s="21">
        <v>936000</v>
      </c>
      <c r="K667" s="21"/>
      <c r="L667" s="21"/>
      <c r="M667" s="1"/>
      <c r="N667" s="22">
        <f t="shared" si="88"/>
        <v>44925</v>
      </c>
      <c r="O667" s="5" t="s">
        <v>6082</v>
      </c>
      <c r="P667" s="5" t="s">
        <v>6070</v>
      </c>
      <c r="Q667" s="33">
        <f t="shared" si="93"/>
        <v>0</v>
      </c>
    </row>
    <row r="668" spans="1:17" ht="30" customHeight="1" x14ac:dyDescent="0.35">
      <c r="A668" s="1">
        <f t="shared" si="92"/>
        <v>651</v>
      </c>
      <c r="B668" s="1">
        <v>2020</v>
      </c>
      <c r="C668" s="1" t="s">
        <v>1206</v>
      </c>
      <c r="D668" s="1" t="str">
        <f t="shared" si="91"/>
        <v>Муниципальное образование Город Всеволожск</v>
      </c>
      <c r="E668" s="8" t="s">
        <v>6139</v>
      </c>
      <c r="F668" s="20" t="s">
        <v>6140</v>
      </c>
      <c r="G668" s="1" t="s">
        <v>6040</v>
      </c>
      <c r="H668" s="1" t="s">
        <v>7693</v>
      </c>
      <c r="I668" s="21">
        <v>23006843.82</v>
      </c>
      <c r="J668" s="21">
        <v>6899982.9400000004</v>
      </c>
      <c r="K668" s="21">
        <v>16106860.880000001</v>
      </c>
      <c r="L668" s="21">
        <f>I668*2.14/100</f>
        <v>492346.45774800004</v>
      </c>
      <c r="M668" s="1">
        <v>9</v>
      </c>
      <c r="N668" s="22">
        <f t="shared" si="88"/>
        <v>44925</v>
      </c>
      <c r="O668" s="5" t="s">
        <v>471</v>
      </c>
      <c r="P668" s="5" t="s">
        <v>6061</v>
      </c>
      <c r="Q668" s="33">
        <f>I668-J668-K668</f>
        <v>0</v>
      </c>
    </row>
    <row r="669" spans="1:17" ht="30" customHeight="1" x14ac:dyDescent="0.35">
      <c r="A669" s="1">
        <f t="shared" si="92"/>
        <v>652</v>
      </c>
      <c r="B669" s="1">
        <v>2020</v>
      </c>
      <c r="C669" s="1" t="s">
        <v>1206</v>
      </c>
      <c r="D669" s="1" t="str">
        <f t="shared" si="91"/>
        <v>Муниципальное образование Город Всеволожск</v>
      </c>
      <c r="E669" s="8" t="s">
        <v>6139</v>
      </c>
      <c r="F669" s="20" t="s">
        <v>6140</v>
      </c>
      <c r="G669" s="1" t="s">
        <v>6040</v>
      </c>
      <c r="H669" s="1" t="s">
        <v>7694</v>
      </c>
      <c r="I669" s="21">
        <f t="shared" ref="I669:I700" si="94">J669+K669</f>
        <v>580119.03</v>
      </c>
      <c r="J669" s="21">
        <v>580119.03</v>
      </c>
      <c r="K669" s="21"/>
      <c r="L669" s="21"/>
      <c r="M669" s="1"/>
      <c r="N669" s="22">
        <f t="shared" si="88"/>
        <v>44925</v>
      </c>
      <c r="O669" s="5" t="s">
        <v>1581</v>
      </c>
      <c r="P669" s="5" t="s">
        <v>6070</v>
      </c>
      <c r="Q669" s="33">
        <f t="shared" ref="Q669:Q670" si="95">I669-J669</f>
        <v>0</v>
      </c>
    </row>
    <row r="670" spans="1:17" ht="30" customHeight="1" x14ac:dyDescent="0.35">
      <c r="A670" s="1">
        <f t="shared" si="92"/>
        <v>653</v>
      </c>
      <c r="B670" s="1">
        <v>2020</v>
      </c>
      <c r="C670" s="1" t="s">
        <v>1206</v>
      </c>
      <c r="D670" s="1" t="str">
        <f t="shared" si="91"/>
        <v>Муниципальное образование Город Всеволожск</v>
      </c>
      <c r="E670" s="8" t="s">
        <v>6141</v>
      </c>
      <c r="F670" s="1" t="s">
        <v>1176</v>
      </c>
      <c r="G670" s="1" t="s">
        <v>6040</v>
      </c>
      <c r="H670" s="1" t="s">
        <v>1236</v>
      </c>
      <c r="I670" s="21">
        <f t="shared" si="94"/>
        <v>520000</v>
      </c>
      <c r="J670" s="21">
        <v>520000</v>
      </c>
      <c r="K670" s="21"/>
      <c r="L670" s="21"/>
      <c r="M670" s="1"/>
      <c r="N670" s="22">
        <f t="shared" si="88"/>
        <v>44925</v>
      </c>
      <c r="O670" s="5" t="s">
        <v>367</v>
      </c>
      <c r="P670" s="5" t="s">
        <v>6072</v>
      </c>
      <c r="Q670" s="33">
        <f t="shared" si="95"/>
        <v>0</v>
      </c>
    </row>
    <row r="671" spans="1:17" ht="35.25" customHeight="1" x14ac:dyDescent="0.35">
      <c r="A671" s="1">
        <f t="shared" si="92"/>
        <v>654</v>
      </c>
      <c r="B671" s="1">
        <v>2020</v>
      </c>
      <c r="C671" s="1" t="s">
        <v>1206</v>
      </c>
      <c r="D671" s="1" t="str">
        <f t="shared" si="91"/>
        <v>Муниципальное образование Город Всеволожск</v>
      </c>
      <c r="E671" s="8" t="s">
        <v>6141</v>
      </c>
      <c r="F671" s="1" t="s">
        <v>1176</v>
      </c>
      <c r="G671" s="1" t="s">
        <v>6040</v>
      </c>
      <c r="H671" s="1" t="s">
        <v>7693</v>
      </c>
      <c r="I671" s="21">
        <f t="shared" si="94"/>
        <v>12597005.08</v>
      </c>
      <c r="J671" s="21">
        <v>3708485.27</v>
      </c>
      <c r="K671" s="21">
        <v>8888519.8100000005</v>
      </c>
      <c r="L671" s="21">
        <f>I671*2.14/100</f>
        <v>269575.908712</v>
      </c>
      <c r="M671" s="1">
        <v>5</v>
      </c>
      <c r="N671" s="22">
        <f t="shared" si="88"/>
        <v>44925</v>
      </c>
      <c r="O671" s="5" t="s">
        <v>1582</v>
      </c>
      <c r="P671" s="5" t="s">
        <v>6072</v>
      </c>
      <c r="Q671" s="33">
        <f>I671-J671-K671</f>
        <v>0</v>
      </c>
    </row>
    <row r="672" spans="1:17" ht="30" customHeight="1" x14ac:dyDescent="0.35">
      <c r="A672" s="1">
        <f t="shared" si="92"/>
        <v>655</v>
      </c>
      <c r="B672" s="1">
        <v>2020</v>
      </c>
      <c r="C672" s="1" t="s">
        <v>1206</v>
      </c>
      <c r="D672" s="1" t="str">
        <f t="shared" si="91"/>
        <v>Муниципальное образование Город Всеволожск</v>
      </c>
      <c r="E672" s="8" t="s">
        <v>6141</v>
      </c>
      <c r="F672" s="1" t="s">
        <v>1176</v>
      </c>
      <c r="G672" s="1" t="s">
        <v>6040</v>
      </c>
      <c r="H672" s="1" t="s">
        <v>7694</v>
      </c>
      <c r="I672" s="21">
        <f t="shared" si="94"/>
        <v>322288.34999999998</v>
      </c>
      <c r="J672" s="21">
        <v>322288.34999999998</v>
      </c>
      <c r="K672" s="21"/>
      <c r="L672" s="21"/>
      <c r="M672" s="1"/>
      <c r="N672" s="22">
        <f t="shared" si="88"/>
        <v>44925</v>
      </c>
      <c r="O672" s="5" t="s">
        <v>3174</v>
      </c>
      <c r="P672" s="5" t="s">
        <v>6072</v>
      </c>
      <c r="Q672" s="33">
        <f t="shared" ref="Q672:Q673" si="96">I672-J672</f>
        <v>0</v>
      </c>
    </row>
    <row r="673" spans="1:17" ht="30" customHeight="1" x14ac:dyDescent="0.35">
      <c r="A673" s="1">
        <f t="shared" si="92"/>
        <v>656</v>
      </c>
      <c r="B673" s="1">
        <v>2020</v>
      </c>
      <c r="C673" s="1" t="s">
        <v>1206</v>
      </c>
      <c r="D673" s="1" t="str">
        <f t="shared" si="91"/>
        <v>Муниципальное образование Город Всеволожск</v>
      </c>
      <c r="E673" s="1" t="s">
        <v>575</v>
      </c>
      <c r="F673" s="1" t="s">
        <v>1177</v>
      </c>
      <c r="G673" s="1" t="s">
        <v>6040</v>
      </c>
      <c r="H673" s="1" t="s">
        <v>1236</v>
      </c>
      <c r="I673" s="21">
        <f t="shared" si="94"/>
        <v>104000</v>
      </c>
      <c r="J673" s="21">
        <v>104000</v>
      </c>
      <c r="K673" s="21"/>
      <c r="L673" s="21"/>
      <c r="M673" s="1"/>
      <c r="N673" s="22">
        <f t="shared" si="88"/>
        <v>44925</v>
      </c>
      <c r="O673" s="5" t="s">
        <v>3175</v>
      </c>
      <c r="P673" s="5" t="s">
        <v>6072</v>
      </c>
      <c r="Q673" s="33">
        <f t="shared" si="96"/>
        <v>0</v>
      </c>
    </row>
    <row r="674" spans="1:17" ht="30" customHeight="1" x14ac:dyDescent="0.35">
      <c r="A674" s="1">
        <f t="shared" si="92"/>
        <v>657</v>
      </c>
      <c r="B674" s="1">
        <v>2020</v>
      </c>
      <c r="C674" s="1" t="s">
        <v>1206</v>
      </c>
      <c r="D674" s="1" t="str">
        <f t="shared" si="91"/>
        <v>Муниципальное образование Город Всеволожск</v>
      </c>
      <c r="E674" s="1" t="s">
        <v>575</v>
      </c>
      <c r="F674" s="1" t="s">
        <v>1177</v>
      </c>
      <c r="G674" s="1" t="s">
        <v>6040</v>
      </c>
      <c r="H674" s="1" t="s">
        <v>7693</v>
      </c>
      <c r="I674" s="21">
        <f t="shared" si="94"/>
        <v>2938218.95</v>
      </c>
      <c r="J674" s="21">
        <v>837976.29</v>
      </c>
      <c r="K674" s="21">
        <v>2100242.66</v>
      </c>
      <c r="L674" s="21">
        <f>I674*2.14/100</f>
        <v>62877.88553</v>
      </c>
      <c r="M674" s="1">
        <v>1</v>
      </c>
      <c r="N674" s="22">
        <f t="shared" si="88"/>
        <v>44925</v>
      </c>
      <c r="O674" s="5" t="s">
        <v>1583</v>
      </c>
      <c r="P674" s="5" t="s">
        <v>6072</v>
      </c>
      <c r="Q674" s="33">
        <f>I674-J674-K674</f>
        <v>0</v>
      </c>
    </row>
    <row r="675" spans="1:17" ht="30" customHeight="1" x14ac:dyDescent="0.35">
      <c r="A675" s="1">
        <f t="shared" si="92"/>
        <v>658</v>
      </c>
      <c r="B675" s="1">
        <v>2020</v>
      </c>
      <c r="C675" s="1" t="s">
        <v>1206</v>
      </c>
      <c r="D675" s="1" t="str">
        <f t="shared" si="91"/>
        <v>Муниципальное образование Город Всеволожск</v>
      </c>
      <c r="E675" s="1" t="s">
        <v>575</v>
      </c>
      <c r="F675" s="1" t="s">
        <v>1177</v>
      </c>
      <c r="G675" s="1" t="s">
        <v>6040</v>
      </c>
      <c r="H675" s="1" t="s">
        <v>7694</v>
      </c>
      <c r="I675" s="21">
        <f t="shared" si="94"/>
        <v>72728.820000000007</v>
      </c>
      <c r="J675" s="21">
        <v>72728.820000000007</v>
      </c>
      <c r="K675" s="21"/>
      <c r="L675" s="21"/>
      <c r="M675" s="1"/>
      <c r="N675" s="22">
        <f t="shared" si="88"/>
        <v>44925</v>
      </c>
      <c r="O675" s="5" t="s">
        <v>1584</v>
      </c>
      <c r="P675" s="5" t="s">
        <v>6072</v>
      </c>
      <c r="Q675" s="33">
        <f t="shared" ref="Q675:Q676" si="97">I675-J675</f>
        <v>0</v>
      </c>
    </row>
    <row r="676" spans="1:17" ht="30" customHeight="1" x14ac:dyDescent="0.35">
      <c r="A676" s="1">
        <f t="shared" si="92"/>
        <v>659</v>
      </c>
      <c r="B676" s="1">
        <v>2020</v>
      </c>
      <c r="C676" s="1" t="s">
        <v>1206</v>
      </c>
      <c r="D676" s="1" t="str">
        <f t="shared" si="91"/>
        <v>Муниципальное образование Город Всеволожск</v>
      </c>
      <c r="E676" s="1" t="s">
        <v>576</v>
      </c>
      <c r="F676" s="1" t="s">
        <v>1178</v>
      </c>
      <c r="G676" s="1" t="s">
        <v>6040</v>
      </c>
      <c r="H676" s="1" t="s">
        <v>1236</v>
      </c>
      <c r="I676" s="21">
        <f t="shared" si="94"/>
        <v>104520</v>
      </c>
      <c r="J676" s="21">
        <v>104520</v>
      </c>
      <c r="K676" s="21"/>
      <c r="L676" s="21"/>
      <c r="M676" s="1"/>
      <c r="N676" s="22">
        <f t="shared" si="88"/>
        <v>44925</v>
      </c>
      <c r="O676" s="5" t="s">
        <v>1585</v>
      </c>
      <c r="P676" s="5" t="s">
        <v>6072</v>
      </c>
      <c r="Q676" s="33">
        <f t="shared" si="97"/>
        <v>0</v>
      </c>
    </row>
    <row r="677" spans="1:17" ht="30" customHeight="1" x14ac:dyDescent="0.35">
      <c r="A677" s="1">
        <f t="shared" si="92"/>
        <v>660</v>
      </c>
      <c r="B677" s="1">
        <v>2020</v>
      </c>
      <c r="C677" s="1" t="s">
        <v>1206</v>
      </c>
      <c r="D677" s="1" t="str">
        <f t="shared" si="91"/>
        <v>Муниципальное образование Город Всеволожск</v>
      </c>
      <c r="E677" s="1" t="s">
        <v>576</v>
      </c>
      <c r="F677" s="1" t="s">
        <v>1178</v>
      </c>
      <c r="G677" s="1" t="s">
        <v>6040</v>
      </c>
      <c r="H677" s="1" t="s">
        <v>7693</v>
      </c>
      <c r="I677" s="21">
        <f>J677+K677</f>
        <v>2948288.79</v>
      </c>
      <c r="J677" s="21">
        <v>883785.74</v>
      </c>
      <c r="K677" s="21">
        <v>2064503.05</v>
      </c>
      <c r="L677" s="21">
        <f>I677*2.14/100</f>
        <v>63093.380106000004</v>
      </c>
      <c r="M677" s="1">
        <v>1</v>
      </c>
      <c r="N677" s="22">
        <f t="shared" si="88"/>
        <v>44925</v>
      </c>
      <c r="O677" s="5" t="s">
        <v>35</v>
      </c>
      <c r="P677" s="5" t="s">
        <v>6061</v>
      </c>
      <c r="Q677" s="33">
        <f>I677-J677-K677</f>
        <v>0</v>
      </c>
    </row>
    <row r="678" spans="1:17" ht="37.5" customHeight="1" x14ac:dyDescent="0.35">
      <c r="A678" s="1">
        <f t="shared" si="92"/>
        <v>661</v>
      </c>
      <c r="B678" s="1">
        <v>2020</v>
      </c>
      <c r="C678" s="1" t="s">
        <v>1206</v>
      </c>
      <c r="D678" s="1" t="str">
        <f t="shared" si="91"/>
        <v>Муниципальное образование Город Всеволожск</v>
      </c>
      <c r="E678" s="1" t="s">
        <v>576</v>
      </c>
      <c r="F678" s="1" t="s">
        <v>1178</v>
      </c>
      <c r="G678" s="1" t="s">
        <v>6040</v>
      </c>
      <c r="H678" s="1" t="s">
        <v>7694</v>
      </c>
      <c r="I678" s="21">
        <f t="shared" si="94"/>
        <v>72728.820000000007</v>
      </c>
      <c r="J678" s="21">
        <v>72728.820000000007</v>
      </c>
      <c r="K678" s="21"/>
      <c r="L678" s="21"/>
      <c r="M678" s="1"/>
      <c r="N678" s="22">
        <f t="shared" si="88"/>
        <v>44925</v>
      </c>
      <c r="O678" s="5" t="s">
        <v>36</v>
      </c>
      <c r="P678" s="5" t="s">
        <v>6061</v>
      </c>
      <c r="Q678" s="33">
        <f t="shared" ref="Q678:Q679" si="98">I678-J678</f>
        <v>0</v>
      </c>
    </row>
    <row r="679" spans="1:17" ht="30" customHeight="1" x14ac:dyDescent="0.35">
      <c r="A679" s="1">
        <f t="shared" si="92"/>
        <v>662</v>
      </c>
      <c r="B679" s="1">
        <v>2020</v>
      </c>
      <c r="C679" s="1" t="s">
        <v>1206</v>
      </c>
      <c r="D679" s="1" t="str">
        <f t="shared" si="91"/>
        <v>Муниципальное образование Город Всеволожск</v>
      </c>
      <c r="E679" s="8" t="s">
        <v>6142</v>
      </c>
      <c r="F679" s="1" t="s">
        <v>1181</v>
      </c>
      <c r="G679" s="1" t="s">
        <v>6040</v>
      </c>
      <c r="H679" s="1" t="s">
        <v>1236</v>
      </c>
      <c r="I679" s="21">
        <f t="shared" si="94"/>
        <v>209040</v>
      </c>
      <c r="J679" s="21">
        <v>209040</v>
      </c>
      <c r="K679" s="21"/>
      <c r="L679" s="21"/>
      <c r="M679" s="1"/>
      <c r="N679" s="22">
        <f t="shared" si="88"/>
        <v>44925</v>
      </c>
      <c r="O679" s="5" t="s">
        <v>37</v>
      </c>
      <c r="P679" s="5" t="s">
        <v>6061</v>
      </c>
      <c r="Q679" s="33">
        <f t="shared" si="98"/>
        <v>0</v>
      </c>
    </row>
    <row r="680" spans="1:17" ht="30" customHeight="1" x14ac:dyDescent="0.35">
      <c r="A680" s="1">
        <f t="shared" si="92"/>
        <v>663</v>
      </c>
      <c r="B680" s="1">
        <v>2020</v>
      </c>
      <c r="C680" s="1" t="s">
        <v>1206</v>
      </c>
      <c r="D680" s="1" t="str">
        <f t="shared" si="91"/>
        <v>Муниципальное образование Город Всеволожск</v>
      </c>
      <c r="E680" s="8" t="s">
        <v>6142</v>
      </c>
      <c r="F680" s="1" t="s">
        <v>1181</v>
      </c>
      <c r="G680" s="1" t="s">
        <v>6040</v>
      </c>
      <c r="H680" s="1" t="s">
        <v>7693</v>
      </c>
      <c r="I680" s="21">
        <f t="shared" si="94"/>
        <v>5020241.88</v>
      </c>
      <c r="J680" s="21">
        <v>1452577.14</v>
      </c>
      <c r="K680" s="21">
        <v>3567664.74</v>
      </c>
      <c r="L680" s="21">
        <f>I680*2.14/100</f>
        <v>107433.17623200001</v>
      </c>
      <c r="M680" s="1">
        <v>2</v>
      </c>
      <c r="N680" s="22">
        <f t="shared" si="88"/>
        <v>44925</v>
      </c>
      <c r="O680" s="5" t="s">
        <v>3138</v>
      </c>
      <c r="P680" s="5" t="s">
        <v>6061</v>
      </c>
      <c r="Q680" s="33">
        <f>I680-J680-K680</f>
        <v>0</v>
      </c>
    </row>
    <row r="681" spans="1:17" ht="30" customHeight="1" x14ac:dyDescent="0.35">
      <c r="A681" s="1">
        <f t="shared" si="92"/>
        <v>664</v>
      </c>
      <c r="B681" s="1">
        <v>2020</v>
      </c>
      <c r="C681" s="1" t="s">
        <v>1206</v>
      </c>
      <c r="D681" s="1" t="str">
        <f t="shared" si="91"/>
        <v>Муниципальное образование Город Всеволожск</v>
      </c>
      <c r="E681" s="8" t="s">
        <v>6142</v>
      </c>
      <c r="F681" s="1" t="s">
        <v>1181</v>
      </c>
      <c r="G681" s="1" t="s">
        <v>6040</v>
      </c>
      <c r="H681" s="1" t="s">
        <v>7694</v>
      </c>
      <c r="I681" s="21">
        <f t="shared" si="94"/>
        <v>121349.12</v>
      </c>
      <c r="J681" s="21">
        <v>121349.12</v>
      </c>
      <c r="K681" s="21"/>
      <c r="L681" s="21"/>
      <c r="M681" s="1"/>
      <c r="N681" s="22">
        <f t="shared" si="88"/>
        <v>44925</v>
      </c>
      <c r="O681" s="5" t="s">
        <v>382</v>
      </c>
      <c r="P681" s="5" t="s">
        <v>6061</v>
      </c>
      <c r="Q681" s="33">
        <f t="shared" ref="Q681:Q688" si="99">I681-J681</f>
        <v>0</v>
      </c>
    </row>
    <row r="682" spans="1:17" ht="30" customHeight="1" x14ac:dyDescent="0.35">
      <c r="A682" s="1">
        <f t="shared" si="92"/>
        <v>665</v>
      </c>
      <c r="B682" s="1">
        <v>2020</v>
      </c>
      <c r="C682" s="1" t="s">
        <v>1206</v>
      </c>
      <c r="D682" s="1" t="s">
        <v>6132</v>
      </c>
      <c r="E682" s="1" t="s">
        <v>518</v>
      </c>
      <c r="F682" s="1" t="s">
        <v>1154</v>
      </c>
      <c r="G682" s="1" t="s">
        <v>6040</v>
      </c>
      <c r="H682" s="1" t="s">
        <v>1236</v>
      </c>
      <c r="I682" s="21">
        <f t="shared" si="94"/>
        <v>100750</v>
      </c>
      <c r="J682" s="21">
        <v>100750</v>
      </c>
      <c r="K682" s="21"/>
      <c r="L682" s="21"/>
      <c r="M682" s="1"/>
      <c r="N682" s="22">
        <f t="shared" si="88"/>
        <v>44925</v>
      </c>
      <c r="O682" s="5" t="s">
        <v>1367</v>
      </c>
      <c r="P682" s="5" t="s">
        <v>6084</v>
      </c>
      <c r="Q682" s="33">
        <f t="shared" si="99"/>
        <v>0</v>
      </c>
    </row>
    <row r="683" spans="1:17" ht="30" customHeight="1" x14ac:dyDescent="0.35">
      <c r="A683" s="1">
        <f t="shared" si="92"/>
        <v>666</v>
      </c>
      <c r="B683" s="1">
        <v>2021</v>
      </c>
      <c r="C683" s="1" t="s">
        <v>1206</v>
      </c>
      <c r="D683" s="1" t="s">
        <v>6132</v>
      </c>
      <c r="E683" s="1" t="s">
        <v>518</v>
      </c>
      <c r="F683" s="1" t="s">
        <v>1154</v>
      </c>
      <c r="G683" s="1" t="s">
        <v>6040</v>
      </c>
      <c r="H683" s="1" t="s">
        <v>7693</v>
      </c>
      <c r="I683" s="21">
        <f t="shared" si="94"/>
        <v>9240108</v>
      </c>
      <c r="J683" s="21">
        <v>9240108</v>
      </c>
      <c r="K683" s="21"/>
      <c r="L683" s="21">
        <f>I683*2.14/100</f>
        <v>197738.3112</v>
      </c>
      <c r="M683" s="1">
        <v>5</v>
      </c>
      <c r="N683" s="22">
        <f t="shared" si="88"/>
        <v>44925</v>
      </c>
      <c r="O683" s="5" t="s">
        <v>2997</v>
      </c>
      <c r="P683" s="5" t="s">
        <v>6084</v>
      </c>
      <c r="Q683" s="33">
        <f t="shared" si="99"/>
        <v>0</v>
      </c>
    </row>
    <row r="684" spans="1:17" ht="30" customHeight="1" x14ac:dyDescent="0.35">
      <c r="A684" s="1">
        <f t="shared" si="92"/>
        <v>667</v>
      </c>
      <c r="B684" s="1">
        <v>2021</v>
      </c>
      <c r="C684" s="1" t="s">
        <v>1206</v>
      </c>
      <c r="D684" s="1" t="s">
        <v>6132</v>
      </c>
      <c r="E684" s="1" t="s">
        <v>518</v>
      </c>
      <c r="F684" s="1" t="s">
        <v>1154</v>
      </c>
      <c r="G684" s="1" t="s">
        <v>6040</v>
      </c>
      <c r="H684" s="1" t="s">
        <v>7694</v>
      </c>
      <c r="I684" s="21">
        <f t="shared" si="94"/>
        <v>323916.09999999998</v>
      </c>
      <c r="J684" s="21">
        <v>323916.09999999998</v>
      </c>
      <c r="K684" s="21"/>
      <c r="L684" s="21"/>
      <c r="M684" s="1"/>
      <c r="N684" s="22">
        <f t="shared" si="88"/>
        <v>44925</v>
      </c>
      <c r="O684" s="5" t="s">
        <v>1593</v>
      </c>
      <c r="P684" s="5" t="s">
        <v>6084</v>
      </c>
      <c r="Q684" s="33">
        <f t="shared" si="99"/>
        <v>0</v>
      </c>
    </row>
    <row r="685" spans="1:17" ht="30" customHeight="1" x14ac:dyDescent="0.35">
      <c r="A685" s="1">
        <f t="shared" si="92"/>
        <v>668</v>
      </c>
      <c r="B685" s="1">
        <v>2021</v>
      </c>
      <c r="C685" s="1" t="s">
        <v>1206</v>
      </c>
      <c r="D685" s="1" t="s">
        <v>6132</v>
      </c>
      <c r="E685" s="1" t="s">
        <v>2998</v>
      </c>
      <c r="F685" s="1" t="s">
        <v>5391</v>
      </c>
      <c r="G685" s="1" t="s">
        <v>6040</v>
      </c>
      <c r="H685" s="1" t="s">
        <v>1236</v>
      </c>
      <c r="I685" s="21">
        <f t="shared" si="94"/>
        <v>96070</v>
      </c>
      <c r="J685" s="21">
        <v>96070</v>
      </c>
      <c r="K685" s="21"/>
      <c r="L685" s="21"/>
      <c r="M685" s="1"/>
      <c r="N685" s="22">
        <f t="shared" si="88"/>
        <v>44925</v>
      </c>
      <c r="O685" s="5" t="s">
        <v>1594</v>
      </c>
      <c r="P685" s="5" t="s">
        <v>6084</v>
      </c>
      <c r="Q685" s="33">
        <f t="shared" si="99"/>
        <v>0</v>
      </c>
    </row>
    <row r="686" spans="1:17" ht="30" customHeight="1" x14ac:dyDescent="0.35">
      <c r="A686" s="1">
        <f t="shared" si="92"/>
        <v>669</v>
      </c>
      <c r="B686" s="1">
        <v>2022</v>
      </c>
      <c r="C686" s="1" t="s">
        <v>1206</v>
      </c>
      <c r="D686" s="1" t="s">
        <v>6132</v>
      </c>
      <c r="E686" s="1" t="s">
        <v>2998</v>
      </c>
      <c r="F686" s="1" t="s">
        <v>5391</v>
      </c>
      <c r="G686" s="1" t="s">
        <v>6040</v>
      </c>
      <c r="H686" s="1" t="s">
        <v>7693</v>
      </c>
      <c r="I686" s="21">
        <f t="shared" si="94"/>
        <v>1871315.27</v>
      </c>
      <c r="J686" s="21">
        <v>1871315.27</v>
      </c>
      <c r="K686" s="21"/>
      <c r="L686" s="21">
        <f>I686*2.14/100</f>
        <v>40046.146778000002</v>
      </c>
      <c r="M686" s="1">
        <v>1</v>
      </c>
      <c r="N686" s="22">
        <f t="shared" si="88"/>
        <v>44925</v>
      </c>
      <c r="O686" s="5" t="s">
        <v>573</v>
      </c>
      <c r="P686" s="5" t="s">
        <v>6084</v>
      </c>
      <c r="Q686" s="33">
        <f t="shared" si="99"/>
        <v>0</v>
      </c>
    </row>
    <row r="687" spans="1:17" ht="30" customHeight="1" x14ac:dyDescent="0.35">
      <c r="A687" s="1">
        <f t="shared" si="92"/>
        <v>670</v>
      </c>
      <c r="B687" s="1">
        <v>2022</v>
      </c>
      <c r="C687" s="1" t="s">
        <v>1206</v>
      </c>
      <c r="D687" s="1" t="s">
        <v>6132</v>
      </c>
      <c r="E687" s="1" t="s">
        <v>2998</v>
      </c>
      <c r="F687" s="1" t="s">
        <v>5391</v>
      </c>
      <c r="G687" s="1" t="s">
        <v>6040</v>
      </c>
      <c r="H687" s="1" t="s">
        <v>7694</v>
      </c>
      <c r="I687" s="21">
        <f t="shared" si="94"/>
        <v>64783.22</v>
      </c>
      <c r="J687" s="21">
        <v>64783.22</v>
      </c>
      <c r="K687" s="21"/>
      <c r="L687" s="21"/>
      <c r="M687" s="1"/>
      <c r="N687" s="22">
        <f t="shared" si="88"/>
        <v>44925</v>
      </c>
      <c r="O687" s="5" t="s">
        <v>574</v>
      </c>
      <c r="P687" s="5" t="s">
        <v>6084</v>
      </c>
      <c r="Q687" s="33">
        <f t="shared" si="99"/>
        <v>0</v>
      </c>
    </row>
    <row r="688" spans="1:17" ht="30" customHeight="1" x14ac:dyDescent="0.35">
      <c r="A688" s="1">
        <f t="shared" si="92"/>
        <v>671</v>
      </c>
      <c r="B688" s="1">
        <v>2020</v>
      </c>
      <c r="C688" s="1" t="s">
        <v>1206</v>
      </c>
      <c r="D688" s="1" t="s">
        <v>6132</v>
      </c>
      <c r="E688" s="1" t="s">
        <v>577</v>
      </c>
      <c r="F688" s="1" t="s">
        <v>6146</v>
      </c>
      <c r="G688" s="1" t="s">
        <v>6040</v>
      </c>
      <c r="H688" s="1" t="s">
        <v>1236</v>
      </c>
      <c r="I688" s="21">
        <f t="shared" si="94"/>
        <v>313560</v>
      </c>
      <c r="J688" s="21">
        <v>313560</v>
      </c>
      <c r="K688" s="21"/>
      <c r="L688" s="21"/>
      <c r="M688" s="1"/>
      <c r="N688" s="22">
        <f t="shared" si="88"/>
        <v>44925</v>
      </c>
      <c r="O688" s="5" t="s">
        <v>1362</v>
      </c>
      <c r="P688" s="5" t="s">
        <v>6084</v>
      </c>
      <c r="Q688" s="33">
        <f t="shared" si="99"/>
        <v>0</v>
      </c>
    </row>
    <row r="689" spans="1:17" ht="30" customHeight="1" x14ac:dyDescent="0.35">
      <c r="A689" s="1">
        <f t="shared" si="92"/>
        <v>672</v>
      </c>
      <c r="B689" s="1">
        <v>2020</v>
      </c>
      <c r="C689" s="1" t="s">
        <v>1206</v>
      </c>
      <c r="D689" s="1" t="s">
        <v>6132</v>
      </c>
      <c r="E689" s="1" t="s">
        <v>577</v>
      </c>
      <c r="F689" s="1" t="s">
        <v>6146</v>
      </c>
      <c r="G689" s="1" t="s">
        <v>6040</v>
      </c>
      <c r="H689" s="1" t="s">
        <v>7693</v>
      </c>
      <c r="I689" s="21">
        <f t="shared" si="94"/>
        <v>7726405.3200000003</v>
      </c>
      <c r="J689" s="21">
        <v>2316434.38</v>
      </c>
      <c r="K689" s="21">
        <v>5409970.9400000004</v>
      </c>
      <c r="L689" s="21">
        <f>I689*2.14/100</f>
        <v>165345.07384800003</v>
      </c>
      <c r="M689" s="1">
        <v>3</v>
      </c>
      <c r="N689" s="22">
        <f t="shared" si="88"/>
        <v>44925</v>
      </c>
      <c r="O689" s="5" t="s">
        <v>3176</v>
      </c>
      <c r="P689" s="5" t="s">
        <v>6084</v>
      </c>
      <c r="Q689" s="33">
        <f>I689-J689-K689</f>
        <v>0</v>
      </c>
    </row>
    <row r="690" spans="1:17" ht="30" customHeight="1" x14ac:dyDescent="0.35">
      <c r="A690" s="1">
        <f t="shared" si="92"/>
        <v>673</v>
      </c>
      <c r="B690" s="1">
        <v>2020</v>
      </c>
      <c r="C690" s="1" t="s">
        <v>1206</v>
      </c>
      <c r="D690" s="1" t="s">
        <v>6132</v>
      </c>
      <c r="E690" s="1" t="s">
        <v>577</v>
      </c>
      <c r="F690" s="1" t="s">
        <v>6146</v>
      </c>
      <c r="G690" s="1" t="s">
        <v>6040</v>
      </c>
      <c r="H690" s="1" t="s">
        <v>7694</v>
      </c>
      <c r="I690" s="21">
        <f t="shared" si="94"/>
        <v>193373.01</v>
      </c>
      <c r="J690" s="21">
        <v>193373.01</v>
      </c>
      <c r="K690" s="21"/>
      <c r="L690" s="21"/>
      <c r="M690" s="1"/>
      <c r="N690" s="22">
        <f t="shared" si="88"/>
        <v>44925</v>
      </c>
      <c r="O690" s="5" t="s">
        <v>3688</v>
      </c>
      <c r="P690" s="5" t="s">
        <v>6084</v>
      </c>
      <c r="Q690" s="33">
        <f t="shared" ref="Q690:Q692" si="100">I690-J690</f>
        <v>0</v>
      </c>
    </row>
    <row r="691" spans="1:17" ht="30" customHeight="1" x14ac:dyDescent="0.35">
      <c r="A691" s="1">
        <f t="shared" si="92"/>
        <v>674</v>
      </c>
      <c r="B691" s="1">
        <v>2020</v>
      </c>
      <c r="C691" s="1" t="s">
        <v>1206</v>
      </c>
      <c r="D691" s="1" t="str">
        <f>VLOOKUP(E691,O:P,2,0)</f>
        <v>Муниципальное образование Город Всеволожск</v>
      </c>
      <c r="E691" s="8" t="s">
        <v>6147</v>
      </c>
      <c r="F691" s="20" t="s">
        <v>716</v>
      </c>
      <c r="G691" s="1" t="s">
        <v>6040</v>
      </c>
      <c r="H691" s="1" t="s">
        <v>7434</v>
      </c>
      <c r="I691" s="21">
        <f t="shared" si="94"/>
        <v>561175.62</v>
      </c>
      <c r="J691" s="21">
        <v>561175.62</v>
      </c>
      <c r="K691" s="21"/>
      <c r="L691" s="21">
        <f>I691*2.14/100</f>
        <v>12009.158268000001</v>
      </c>
      <c r="M691" s="1"/>
      <c r="N691" s="22">
        <f t="shared" si="88"/>
        <v>44925</v>
      </c>
      <c r="O691" s="5" t="s">
        <v>1363</v>
      </c>
      <c r="P691" s="5" t="s">
        <v>6084</v>
      </c>
      <c r="Q691" s="33">
        <f t="shared" si="100"/>
        <v>0</v>
      </c>
    </row>
    <row r="692" spans="1:17" ht="30" customHeight="1" x14ac:dyDescent="0.35">
      <c r="A692" s="1">
        <f t="shared" si="92"/>
        <v>675</v>
      </c>
      <c r="B692" s="1">
        <v>2020</v>
      </c>
      <c r="C692" s="1" t="s">
        <v>1206</v>
      </c>
      <c r="D692" s="1" t="s">
        <v>6132</v>
      </c>
      <c r="E692" s="1" t="s">
        <v>578</v>
      </c>
      <c r="F692" s="20" t="s">
        <v>6149</v>
      </c>
      <c r="G692" s="1" t="s">
        <v>6040</v>
      </c>
      <c r="H692" s="1" t="s">
        <v>1236</v>
      </c>
      <c r="I692" s="21">
        <f t="shared" si="94"/>
        <v>209040</v>
      </c>
      <c r="J692" s="21">
        <v>209040</v>
      </c>
      <c r="K692" s="21"/>
      <c r="L692" s="21"/>
      <c r="M692" s="1"/>
      <c r="N692" s="22">
        <f t="shared" si="88"/>
        <v>44925</v>
      </c>
      <c r="O692" s="5" t="s">
        <v>3177</v>
      </c>
      <c r="P692" s="5" t="s">
        <v>6084</v>
      </c>
      <c r="Q692" s="33">
        <f t="shared" si="100"/>
        <v>0</v>
      </c>
    </row>
    <row r="693" spans="1:17" ht="30" customHeight="1" x14ac:dyDescent="0.35">
      <c r="A693" s="1">
        <f t="shared" si="92"/>
        <v>676</v>
      </c>
      <c r="B693" s="1">
        <v>2020</v>
      </c>
      <c r="C693" s="1" t="s">
        <v>1206</v>
      </c>
      <c r="D693" s="1" t="s">
        <v>6132</v>
      </c>
      <c r="E693" s="1" t="s">
        <v>578</v>
      </c>
      <c r="F693" s="1" t="s">
        <v>6149</v>
      </c>
      <c r="G693" s="1" t="s">
        <v>6040</v>
      </c>
      <c r="H693" s="1" t="s">
        <v>7693</v>
      </c>
      <c r="I693" s="21">
        <f t="shared" si="94"/>
        <v>5016106.12</v>
      </c>
      <c r="J693" s="21">
        <v>1448441.38</v>
      </c>
      <c r="K693" s="21">
        <v>3567664.74</v>
      </c>
      <c r="L693" s="21">
        <f>I693*2.14/100</f>
        <v>107344.67096800002</v>
      </c>
      <c r="M693" s="1">
        <v>2</v>
      </c>
      <c r="N693" s="22">
        <f t="shared" si="88"/>
        <v>44925</v>
      </c>
      <c r="O693" s="5" t="s">
        <v>6088</v>
      </c>
      <c r="P693" s="5" t="s">
        <v>6084</v>
      </c>
      <c r="Q693" s="33">
        <f>I693-J693-K693</f>
        <v>0</v>
      </c>
    </row>
    <row r="694" spans="1:17" ht="30" customHeight="1" x14ac:dyDescent="0.35">
      <c r="A694" s="1">
        <f t="shared" si="92"/>
        <v>677</v>
      </c>
      <c r="B694" s="1">
        <v>2020</v>
      </c>
      <c r="C694" s="1" t="s">
        <v>1206</v>
      </c>
      <c r="D694" s="1" t="s">
        <v>6132</v>
      </c>
      <c r="E694" s="1" t="s">
        <v>578</v>
      </c>
      <c r="F694" s="1" t="s">
        <v>6149</v>
      </c>
      <c r="G694" s="1" t="s">
        <v>6040</v>
      </c>
      <c r="H694" s="1" t="s">
        <v>7694</v>
      </c>
      <c r="I694" s="21">
        <f t="shared" si="94"/>
        <v>121349.12</v>
      </c>
      <c r="J694" s="21">
        <v>121349.12</v>
      </c>
      <c r="K694" s="21"/>
      <c r="L694" s="21"/>
      <c r="M694" s="1"/>
      <c r="N694" s="22">
        <f t="shared" si="88"/>
        <v>44925</v>
      </c>
      <c r="O694" s="5" t="s">
        <v>1364</v>
      </c>
      <c r="P694" s="5" t="s">
        <v>6084</v>
      </c>
      <c r="Q694" s="33">
        <f t="shared" ref="Q694:Q695" si="101">I694-J694</f>
        <v>0</v>
      </c>
    </row>
    <row r="695" spans="1:17" ht="30" customHeight="1" x14ac:dyDescent="0.35">
      <c r="A695" s="1">
        <f t="shared" si="92"/>
        <v>678</v>
      </c>
      <c r="B695" s="1">
        <v>2020</v>
      </c>
      <c r="C695" s="1" t="s">
        <v>1206</v>
      </c>
      <c r="D695" s="1" t="str">
        <f>VLOOKUP(E695,O:P,2,0)</f>
        <v>Муниципальное образование Город Всеволожск</v>
      </c>
      <c r="E695" s="1" t="s">
        <v>584</v>
      </c>
      <c r="F695" s="1" t="s">
        <v>6150</v>
      </c>
      <c r="G695" s="1" t="s">
        <v>6040</v>
      </c>
      <c r="H695" s="1" t="s">
        <v>1236</v>
      </c>
      <c r="I695" s="21">
        <f t="shared" si="94"/>
        <v>104520</v>
      </c>
      <c r="J695" s="21">
        <v>104520</v>
      </c>
      <c r="K695" s="21"/>
      <c r="L695" s="21"/>
      <c r="M695" s="1"/>
      <c r="N695" s="22">
        <f t="shared" si="88"/>
        <v>44925</v>
      </c>
      <c r="O695" s="5" t="s">
        <v>1595</v>
      </c>
      <c r="P695" s="5" t="s">
        <v>6084</v>
      </c>
      <c r="Q695" s="33">
        <f t="shared" si="101"/>
        <v>0</v>
      </c>
    </row>
    <row r="696" spans="1:17" ht="30" customHeight="1" x14ac:dyDescent="0.35">
      <c r="A696" s="1">
        <f t="shared" si="92"/>
        <v>679</v>
      </c>
      <c r="B696" s="1">
        <v>2020</v>
      </c>
      <c r="C696" s="1" t="s">
        <v>1206</v>
      </c>
      <c r="D696" s="1" t="str">
        <f>VLOOKUP(E696,O:P,2,0)</f>
        <v>Муниципальное образование Город Всеволожск</v>
      </c>
      <c r="E696" s="1" t="s">
        <v>584</v>
      </c>
      <c r="F696" s="1" t="s">
        <v>6150</v>
      </c>
      <c r="G696" s="1" t="s">
        <v>6040</v>
      </c>
      <c r="H696" s="1" t="s">
        <v>7693</v>
      </c>
      <c r="I696" s="21">
        <f t="shared" si="94"/>
        <v>2455105.8600000003</v>
      </c>
      <c r="J696" s="21">
        <v>733071.52</v>
      </c>
      <c r="K696" s="21">
        <v>1722034.34</v>
      </c>
      <c r="L696" s="21">
        <f>I696*2.14/100</f>
        <v>52539.265404000012</v>
      </c>
      <c r="M696" s="1">
        <v>1</v>
      </c>
      <c r="N696" s="22">
        <f t="shared" si="88"/>
        <v>44925</v>
      </c>
      <c r="O696" s="5" t="s">
        <v>472</v>
      </c>
      <c r="P696" s="5" t="s">
        <v>6084</v>
      </c>
      <c r="Q696" s="33">
        <f>I696-J696-K696</f>
        <v>0</v>
      </c>
    </row>
    <row r="697" spans="1:17" ht="30" customHeight="1" x14ac:dyDescent="0.35">
      <c r="A697" s="1">
        <f t="shared" si="92"/>
        <v>680</v>
      </c>
      <c r="B697" s="1">
        <v>2020</v>
      </c>
      <c r="C697" s="1" t="s">
        <v>1206</v>
      </c>
      <c r="D697" s="1" t="str">
        <f>VLOOKUP(E697,O:P,2,0)</f>
        <v>Муниципальное образование Город Всеволожск</v>
      </c>
      <c r="E697" s="1" t="s">
        <v>584</v>
      </c>
      <c r="F697" s="20" t="s">
        <v>6150</v>
      </c>
      <c r="G697" s="1" t="s">
        <v>6040</v>
      </c>
      <c r="H697" s="1" t="s">
        <v>7694</v>
      </c>
      <c r="I697" s="21">
        <f t="shared" si="94"/>
        <v>56891.44</v>
      </c>
      <c r="J697" s="21">
        <v>56891.44</v>
      </c>
      <c r="K697" s="21"/>
      <c r="L697" s="21"/>
      <c r="M697" s="1"/>
      <c r="N697" s="22">
        <f t="shared" ref="N697:N760" si="102">N696</f>
        <v>44925</v>
      </c>
      <c r="O697" s="5" t="s">
        <v>1596</v>
      </c>
      <c r="P697" s="5" t="s">
        <v>6084</v>
      </c>
      <c r="Q697" s="33">
        <f t="shared" ref="Q697:Q698" si="103">I697-J697</f>
        <v>0</v>
      </c>
    </row>
    <row r="698" spans="1:17" ht="30" customHeight="1" x14ac:dyDescent="0.35">
      <c r="A698" s="1">
        <f t="shared" si="92"/>
        <v>681</v>
      </c>
      <c r="B698" s="1">
        <v>2020</v>
      </c>
      <c r="C698" s="1" t="s">
        <v>1206</v>
      </c>
      <c r="D698" s="1" t="s">
        <v>6132</v>
      </c>
      <c r="E698" s="1" t="s">
        <v>585</v>
      </c>
      <c r="F698" s="20" t="s">
        <v>6152</v>
      </c>
      <c r="G698" s="1" t="s">
        <v>6040</v>
      </c>
      <c r="H698" s="1" t="s">
        <v>1236</v>
      </c>
      <c r="I698" s="21">
        <f t="shared" si="94"/>
        <v>127400</v>
      </c>
      <c r="J698" s="21">
        <v>127400</v>
      </c>
      <c r="K698" s="21"/>
      <c r="L698" s="21"/>
      <c r="M698" s="1"/>
      <c r="N698" s="22">
        <f t="shared" si="102"/>
        <v>44925</v>
      </c>
      <c r="O698" s="5" t="s">
        <v>1330</v>
      </c>
      <c r="P698" s="5" t="s">
        <v>6084</v>
      </c>
      <c r="Q698" s="33">
        <f t="shared" si="103"/>
        <v>0</v>
      </c>
    </row>
    <row r="699" spans="1:17" ht="30" customHeight="1" x14ac:dyDescent="0.35">
      <c r="A699" s="1">
        <f t="shared" si="92"/>
        <v>682</v>
      </c>
      <c r="B699" s="1">
        <v>2020</v>
      </c>
      <c r="C699" s="1" t="s">
        <v>1206</v>
      </c>
      <c r="D699" s="1" t="s">
        <v>6132</v>
      </c>
      <c r="E699" s="1" t="s">
        <v>585</v>
      </c>
      <c r="F699" s="1" t="s">
        <v>6152</v>
      </c>
      <c r="G699" s="1" t="s">
        <v>6040</v>
      </c>
      <c r="H699" s="1" t="s">
        <v>7693</v>
      </c>
      <c r="I699" s="21">
        <f t="shared" si="94"/>
        <v>2453784.2799999998</v>
      </c>
      <c r="J699" s="21">
        <v>735600.87</v>
      </c>
      <c r="K699" s="21">
        <v>1718183.41</v>
      </c>
      <c r="L699" s="21">
        <f>I699*2.14/100</f>
        <v>52510.983591999997</v>
      </c>
      <c r="M699" s="1">
        <v>1</v>
      </c>
      <c r="N699" s="22">
        <f t="shared" si="102"/>
        <v>44925</v>
      </c>
      <c r="O699" s="5" t="s">
        <v>1597</v>
      </c>
      <c r="P699" s="5" t="s">
        <v>6084</v>
      </c>
      <c r="Q699" s="33">
        <f>I699-J699-K699</f>
        <v>0</v>
      </c>
    </row>
    <row r="700" spans="1:17" ht="30" customHeight="1" x14ac:dyDescent="0.35">
      <c r="A700" s="1">
        <f t="shared" si="92"/>
        <v>683</v>
      </c>
      <c r="B700" s="1">
        <v>2020</v>
      </c>
      <c r="C700" s="1" t="s">
        <v>1206</v>
      </c>
      <c r="D700" s="1" t="s">
        <v>6132</v>
      </c>
      <c r="E700" s="1" t="s">
        <v>585</v>
      </c>
      <c r="F700" s="1" t="s">
        <v>6152</v>
      </c>
      <c r="G700" s="1" t="s">
        <v>6040</v>
      </c>
      <c r="H700" s="1" t="s">
        <v>7694</v>
      </c>
      <c r="I700" s="21">
        <f t="shared" si="94"/>
        <v>56316.78</v>
      </c>
      <c r="J700" s="21">
        <v>56316.78</v>
      </c>
      <c r="K700" s="21"/>
      <c r="L700" s="21"/>
      <c r="M700" s="1"/>
      <c r="N700" s="22">
        <f t="shared" si="102"/>
        <v>44925</v>
      </c>
      <c r="O700" s="5" t="s">
        <v>1610</v>
      </c>
      <c r="P700" s="5" t="s">
        <v>6091</v>
      </c>
      <c r="Q700" s="33">
        <f t="shared" ref="Q700:Q701" si="104">I700-J700</f>
        <v>0</v>
      </c>
    </row>
    <row r="701" spans="1:17" ht="30" customHeight="1" x14ac:dyDescent="0.35">
      <c r="A701" s="1">
        <f t="shared" si="92"/>
        <v>684</v>
      </c>
      <c r="B701" s="1">
        <v>2020</v>
      </c>
      <c r="C701" s="1" t="s">
        <v>1206</v>
      </c>
      <c r="D701" s="1" t="str">
        <f t="shared" ref="D701:D712" si="105">VLOOKUP(E701,O:P,2,0)</f>
        <v>Муниципальное образование Город Всеволожск</v>
      </c>
      <c r="E701" s="1" t="s">
        <v>586</v>
      </c>
      <c r="F701" s="1" t="s">
        <v>6153</v>
      </c>
      <c r="G701" s="1" t="s">
        <v>6040</v>
      </c>
      <c r="H701" s="1" t="s">
        <v>1236</v>
      </c>
      <c r="I701" s="21">
        <f t="shared" ref="I701:I732" si="106">J701+K701</f>
        <v>127400</v>
      </c>
      <c r="J701" s="21">
        <v>127400</v>
      </c>
      <c r="K701" s="21"/>
      <c r="L701" s="21"/>
      <c r="M701" s="1"/>
      <c r="N701" s="22">
        <f t="shared" si="102"/>
        <v>44925</v>
      </c>
      <c r="O701" s="5" t="s">
        <v>1612</v>
      </c>
      <c r="P701" s="5" t="s">
        <v>6091</v>
      </c>
      <c r="Q701" s="33">
        <f t="shared" si="104"/>
        <v>0</v>
      </c>
    </row>
    <row r="702" spans="1:17" ht="30" customHeight="1" x14ac:dyDescent="0.35">
      <c r="A702" s="1">
        <f t="shared" si="92"/>
        <v>685</v>
      </c>
      <c r="B702" s="1">
        <v>2020</v>
      </c>
      <c r="C702" s="1" t="s">
        <v>1206</v>
      </c>
      <c r="D702" s="1" t="str">
        <f t="shared" si="105"/>
        <v>Муниципальное образование Город Всеволожск</v>
      </c>
      <c r="E702" s="1" t="s">
        <v>586</v>
      </c>
      <c r="F702" s="1" t="s">
        <v>6153</v>
      </c>
      <c r="G702" s="1" t="s">
        <v>6040</v>
      </c>
      <c r="H702" s="1" t="s">
        <v>7693</v>
      </c>
      <c r="I702" s="21">
        <f t="shared" si="106"/>
        <v>2453784.2799999998</v>
      </c>
      <c r="J702" s="21">
        <v>735600.87</v>
      </c>
      <c r="K702" s="21">
        <v>1718183.41</v>
      </c>
      <c r="L702" s="21">
        <f>I702*2.14/100</f>
        <v>52510.983591999997</v>
      </c>
      <c r="M702" s="1">
        <v>1</v>
      </c>
      <c r="N702" s="22">
        <f t="shared" si="102"/>
        <v>44925</v>
      </c>
      <c r="O702" s="5" t="s">
        <v>6092</v>
      </c>
      <c r="P702" s="5" t="s">
        <v>6091</v>
      </c>
      <c r="Q702" s="33">
        <f>I702-J702-K702</f>
        <v>0</v>
      </c>
    </row>
    <row r="703" spans="1:17" ht="30" customHeight="1" x14ac:dyDescent="0.35">
      <c r="A703" s="1">
        <f t="shared" si="92"/>
        <v>686</v>
      </c>
      <c r="B703" s="1">
        <v>2020</v>
      </c>
      <c r="C703" s="1" t="s">
        <v>1206</v>
      </c>
      <c r="D703" s="1" t="str">
        <f t="shared" si="105"/>
        <v>Муниципальное образование Город Всеволожск</v>
      </c>
      <c r="E703" s="1" t="s">
        <v>586</v>
      </c>
      <c r="F703" s="20" t="s">
        <v>6153</v>
      </c>
      <c r="G703" s="1" t="s">
        <v>6040</v>
      </c>
      <c r="H703" s="1" t="s">
        <v>7694</v>
      </c>
      <c r="I703" s="21">
        <f t="shared" si="106"/>
        <v>56316.78</v>
      </c>
      <c r="J703" s="21">
        <v>56316.78</v>
      </c>
      <c r="K703" s="21"/>
      <c r="L703" s="21"/>
      <c r="M703" s="1"/>
      <c r="N703" s="22">
        <f t="shared" si="102"/>
        <v>44925</v>
      </c>
      <c r="O703" s="5" t="s">
        <v>1611</v>
      </c>
      <c r="P703" s="5" t="s">
        <v>6091</v>
      </c>
      <c r="Q703" s="33">
        <f t="shared" ref="Q703:Q704" si="107">I703-J703</f>
        <v>0</v>
      </c>
    </row>
    <row r="704" spans="1:17" ht="30" customHeight="1" x14ac:dyDescent="0.35">
      <c r="A704" s="1">
        <f t="shared" si="92"/>
        <v>687</v>
      </c>
      <c r="B704" s="1">
        <v>2020</v>
      </c>
      <c r="C704" s="1" t="s">
        <v>1206</v>
      </c>
      <c r="D704" s="1" t="str">
        <f t="shared" si="105"/>
        <v>Муниципальное образование Город Всеволожск</v>
      </c>
      <c r="E704" s="1" t="s">
        <v>587</v>
      </c>
      <c r="F704" s="20" t="s">
        <v>6154</v>
      </c>
      <c r="G704" s="1" t="s">
        <v>6040</v>
      </c>
      <c r="H704" s="1" t="s">
        <v>1236</v>
      </c>
      <c r="I704" s="21">
        <f t="shared" si="106"/>
        <v>127400</v>
      </c>
      <c r="J704" s="21">
        <v>127400</v>
      </c>
      <c r="K704" s="21"/>
      <c r="L704" s="21"/>
      <c r="M704" s="1"/>
      <c r="N704" s="22">
        <f t="shared" si="102"/>
        <v>44925</v>
      </c>
      <c r="O704" s="5" t="s">
        <v>1244</v>
      </c>
      <c r="P704" s="5" t="s">
        <v>6091</v>
      </c>
      <c r="Q704" s="33">
        <f t="shared" si="107"/>
        <v>0</v>
      </c>
    </row>
    <row r="705" spans="1:17" ht="30" customHeight="1" x14ac:dyDescent="0.35">
      <c r="A705" s="1">
        <f t="shared" si="92"/>
        <v>688</v>
      </c>
      <c r="B705" s="1">
        <v>2020</v>
      </c>
      <c r="C705" s="1" t="s">
        <v>1206</v>
      </c>
      <c r="D705" s="1" t="str">
        <f t="shared" si="105"/>
        <v>Муниципальное образование Город Всеволожск</v>
      </c>
      <c r="E705" s="1" t="s">
        <v>587</v>
      </c>
      <c r="F705" s="1" t="s">
        <v>6154</v>
      </c>
      <c r="G705" s="1" t="s">
        <v>6040</v>
      </c>
      <c r="H705" s="1" t="s">
        <v>7693</v>
      </c>
      <c r="I705" s="21">
        <f t="shared" si="106"/>
        <v>2453784.2799999998</v>
      </c>
      <c r="J705" s="21">
        <v>735600.87</v>
      </c>
      <c r="K705" s="21">
        <v>1718183.41</v>
      </c>
      <c r="L705" s="21">
        <f>I705*2.14/100</f>
        <v>52510.983591999997</v>
      </c>
      <c r="M705" s="1">
        <v>1</v>
      </c>
      <c r="N705" s="22">
        <f t="shared" si="102"/>
        <v>44925</v>
      </c>
      <c r="O705" s="5" t="s">
        <v>1613</v>
      </c>
      <c r="P705" s="5" t="s">
        <v>6091</v>
      </c>
      <c r="Q705" s="33">
        <f>I705-J705-K705</f>
        <v>0</v>
      </c>
    </row>
    <row r="706" spans="1:17" ht="36" customHeight="1" x14ac:dyDescent="0.35">
      <c r="A706" s="1">
        <f t="shared" si="92"/>
        <v>689</v>
      </c>
      <c r="B706" s="1">
        <v>2020</v>
      </c>
      <c r="C706" s="1" t="s">
        <v>1206</v>
      </c>
      <c r="D706" s="1" t="str">
        <f t="shared" si="105"/>
        <v>Муниципальное образование Город Всеволожск</v>
      </c>
      <c r="E706" s="1" t="s">
        <v>587</v>
      </c>
      <c r="F706" s="1" t="s">
        <v>6154</v>
      </c>
      <c r="G706" s="1" t="s">
        <v>6040</v>
      </c>
      <c r="H706" s="1" t="s">
        <v>7694</v>
      </c>
      <c r="I706" s="21">
        <f t="shared" si="106"/>
        <v>56316.78</v>
      </c>
      <c r="J706" s="21">
        <v>56316.78</v>
      </c>
      <c r="K706" s="21"/>
      <c r="L706" s="21"/>
      <c r="M706" s="1"/>
      <c r="N706" s="22">
        <f t="shared" si="102"/>
        <v>44925</v>
      </c>
      <c r="O706" s="5" t="s">
        <v>1614</v>
      </c>
      <c r="P706" s="5" t="s">
        <v>6091</v>
      </c>
      <c r="Q706" s="33">
        <f t="shared" ref="Q706:Q707" si="108">I706-J706</f>
        <v>0</v>
      </c>
    </row>
    <row r="707" spans="1:17" ht="30" customHeight="1" x14ac:dyDescent="0.35">
      <c r="A707" s="1">
        <f t="shared" si="92"/>
        <v>690</v>
      </c>
      <c r="B707" s="1">
        <v>2020</v>
      </c>
      <c r="C707" s="1" t="s">
        <v>1206</v>
      </c>
      <c r="D707" s="1" t="str">
        <f t="shared" si="105"/>
        <v>Муниципальное образование Город Всеволожск</v>
      </c>
      <c r="E707" s="1" t="s">
        <v>588</v>
      </c>
      <c r="F707" s="1" t="s">
        <v>6155</v>
      </c>
      <c r="G707" s="1" t="s">
        <v>6040</v>
      </c>
      <c r="H707" s="1" t="s">
        <v>1236</v>
      </c>
      <c r="I707" s="21">
        <f t="shared" si="106"/>
        <v>127400</v>
      </c>
      <c r="J707" s="21">
        <v>127400</v>
      </c>
      <c r="K707" s="21"/>
      <c r="L707" s="21"/>
      <c r="M707" s="1"/>
      <c r="N707" s="22">
        <f t="shared" si="102"/>
        <v>44925</v>
      </c>
      <c r="O707" s="5" t="s">
        <v>1615</v>
      </c>
      <c r="P707" s="5" t="s">
        <v>6091</v>
      </c>
      <c r="Q707" s="33">
        <f t="shared" si="108"/>
        <v>0</v>
      </c>
    </row>
    <row r="708" spans="1:17" ht="30" customHeight="1" x14ac:dyDescent="0.35">
      <c r="A708" s="1">
        <f t="shared" si="92"/>
        <v>691</v>
      </c>
      <c r="B708" s="1">
        <v>2020</v>
      </c>
      <c r="C708" s="1" t="s">
        <v>1206</v>
      </c>
      <c r="D708" s="1" t="str">
        <f t="shared" si="105"/>
        <v>Муниципальное образование Город Всеволожск</v>
      </c>
      <c r="E708" s="1" t="s">
        <v>588</v>
      </c>
      <c r="F708" s="1" t="s">
        <v>6155</v>
      </c>
      <c r="G708" s="1" t="s">
        <v>6040</v>
      </c>
      <c r="H708" s="1" t="s">
        <v>7693</v>
      </c>
      <c r="I708" s="21">
        <f t="shared" si="106"/>
        <v>2453784.2799999998</v>
      </c>
      <c r="J708" s="21">
        <v>735600.87</v>
      </c>
      <c r="K708" s="21">
        <v>1718183.41</v>
      </c>
      <c r="L708" s="21">
        <f>I708*2.14/100</f>
        <v>52510.983591999997</v>
      </c>
      <c r="M708" s="1">
        <v>1</v>
      </c>
      <c r="N708" s="22">
        <f t="shared" si="102"/>
        <v>44925</v>
      </c>
      <c r="O708" s="5" t="s">
        <v>1616</v>
      </c>
      <c r="P708" s="5" t="s">
        <v>6091</v>
      </c>
      <c r="Q708" s="33">
        <f>I708-J708-K708</f>
        <v>0</v>
      </c>
    </row>
    <row r="709" spans="1:17" ht="30" customHeight="1" x14ac:dyDescent="0.35">
      <c r="A709" s="1">
        <f t="shared" si="92"/>
        <v>692</v>
      </c>
      <c r="B709" s="1">
        <v>2020</v>
      </c>
      <c r="C709" s="1" t="s">
        <v>1206</v>
      </c>
      <c r="D709" s="1" t="str">
        <f t="shared" si="105"/>
        <v>Муниципальное образование Город Всеволожск</v>
      </c>
      <c r="E709" s="1" t="s">
        <v>588</v>
      </c>
      <c r="F709" s="20" t="s">
        <v>6155</v>
      </c>
      <c r="G709" s="1" t="s">
        <v>6040</v>
      </c>
      <c r="H709" s="1" t="s">
        <v>7694</v>
      </c>
      <c r="I709" s="21">
        <f t="shared" si="106"/>
        <v>56316.78</v>
      </c>
      <c r="J709" s="21">
        <v>56316.78</v>
      </c>
      <c r="K709" s="21"/>
      <c r="L709" s="21"/>
      <c r="M709" s="1"/>
      <c r="N709" s="22">
        <f t="shared" si="102"/>
        <v>44925</v>
      </c>
      <c r="O709" s="5" t="s">
        <v>1617</v>
      </c>
      <c r="P709" s="5" t="s">
        <v>6091</v>
      </c>
      <c r="Q709" s="33">
        <f t="shared" ref="Q709:Q710" si="109">I709-J709</f>
        <v>0</v>
      </c>
    </row>
    <row r="710" spans="1:17" ht="30" customHeight="1" x14ac:dyDescent="0.35">
      <c r="A710" s="1">
        <f t="shared" si="92"/>
        <v>693</v>
      </c>
      <c r="B710" s="1">
        <v>2020</v>
      </c>
      <c r="C710" s="1" t="s">
        <v>1206</v>
      </c>
      <c r="D710" s="1" t="str">
        <f t="shared" si="105"/>
        <v>Муниципальное образование Город Всеволожск</v>
      </c>
      <c r="E710" s="1" t="s">
        <v>589</v>
      </c>
      <c r="F710" s="20" t="s">
        <v>6156</v>
      </c>
      <c r="G710" s="1" t="s">
        <v>6040</v>
      </c>
      <c r="H710" s="1" t="s">
        <v>1236</v>
      </c>
      <c r="I710" s="21">
        <f t="shared" si="106"/>
        <v>127400</v>
      </c>
      <c r="J710" s="21">
        <v>127400</v>
      </c>
      <c r="K710" s="21"/>
      <c r="L710" s="21"/>
      <c r="M710" s="1"/>
      <c r="N710" s="22">
        <f t="shared" si="102"/>
        <v>44925</v>
      </c>
      <c r="O710" s="5" t="s">
        <v>1618</v>
      </c>
      <c r="P710" s="5" t="s">
        <v>6091</v>
      </c>
      <c r="Q710" s="33">
        <f t="shared" si="109"/>
        <v>0</v>
      </c>
    </row>
    <row r="711" spans="1:17" ht="30" customHeight="1" x14ac:dyDescent="0.35">
      <c r="A711" s="1">
        <f t="shared" si="92"/>
        <v>694</v>
      </c>
      <c r="B711" s="1">
        <v>2020</v>
      </c>
      <c r="C711" s="1" t="s">
        <v>1206</v>
      </c>
      <c r="D711" s="1" t="str">
        <f t="shared" si="105"/>
        <v>Муниципальное образование Город Всеволожск</v>
      </c>
      <c r="E711" s="1" t="s">
        <v>589</v>
      </c>
      <c r="F711" s="1" t="s">
        <v>6156</v>
      </c>
      <c r="G711" s="1" t="s">
        <v>6040</v>
      </c>
      <c r="H711" s="1" t="s">
        <v>7693</v>
      </c>
      <c r="I711" s="21">
        <f t="shared" si="106"/>
        <v>2453784.2799999998</v>
      </c>
      <c r="J711" s="21">
        <v>735600.87</v>
      </c>
      <c r="K711" s="21">
        <v>1718183.41</v>
      </c>
      <c r="L711" s="21">
        <f>I711*2.14/100</f>
        <v>52510.983591999997</v>
      </c>
      <c r="M711" s="1">
        <v>1</v>
      </c>
      <c r="N711" s="22">
        <f t="shared" si="102"/>
        <v>44925</v>
      </c>
      <c r="O711" s="5" t="s">
        <v>1619</v>
      </c>
      <c r="P711" s="5" t="s">
        <v>6091</v>
      </c>
      <c r="Q711" s="33">
        <f>I711-J711-K711</f>
        <v>0</v>
      </c>
    </row>
    <row r="712" spans="1:17" ht="30" customHeight="1" x14ac:dyDescent="0.35">
      <c r="A712" s="1">
        <f t="shared" si="92"/>
        <v>695</v>
      </c>
      <c r="B712" s="1">
        <v>2020</v>
      </c>
      <c r="C712" s="1" t="s">
        <v>1206</v>
      </c>
      <c r="D712" s="1" t="str">
        <f t="shared" si="105"/>
        <v>Муниципальное образование Город Всеволожск</v>
      </c>
      <c r="E712" s="1" t="s">
        <v>589</v>
      </c>
      <c r="F712" s="1" t="s">
        <v>6156</v>
      </c>
      <c r="G712" s="1" t="s">
        <v>6040</v>
      </c>
      <c r="H712" s="1" t="s">
        <v>7694</v>
      </c>
      <c r="I712" s="21">
        <f t="shared" si="106"/>
        <v>56316.78</v>
      </c>
      <c r="J712" s="21">
        <v>56316.78</v>
      </c>
      <c r="K712" s="21"/>
      <c r="L712" s="21"/>
      <c r="M712" s="1"/>
      <c r="N712" s="22">
        <f t="shared" si="102"/>
        <v>44925</v>
      </c>
      <c r="O712" s="5" t="s">
        <v>1620</v>
      </c>
      <c r="P712" s="5" t="s">
        <v>6091</v>
      </c>
      <c r="Q712" s="33">
        <f t="shared" ref="Q712:Q713" si="110">I712-J712</f>
        <v>0</v>
      </c>
    </row>
    <row r="713" spans="1:17" ht="30" customHeight="1" x14ac:dyDescent="0.35">
      <c r="A713" s="1">
        <f t="shared" si="92"/>
        <v>696</v>
      </c>
      <c r="B713" s="1">
        <v>2020</v>
      </c>
      <c r="C713" s="1" t="s">
        <v>1206</v>
      </c>
      <c r="D713" s="1" t="s">
        <v>6132</v>
      </c>
      <c r="E713" s="1" t="s">
        <v>579</v>
      </c>
      <c r="F713" s="1" t="s">
        <v>6158</v>
      </c>
      <c r="G713" s="1" t="s">
        <v>6040</v>
      </c>
      <c r="H713" s="1" t="s">
        <v>1236</v>
      </c>
      <c r="I713" s="21">
        <f t="shared" si="106"/>
        <v>209040</v>
      </c>
      <c r="J713" s="21">
        <v>209040</v>
      </c>
      <c r="K713" s="21"/>
      <c r="L713" s="21"/>
      <c r="M713" s="1"/>
      <c r="N713" s="22">
        <f t="shared" si="102"/>
        <v>44925</v>
      </c>
      <c r="O713" s="5" t="s">
        <v>1621</v>
      </c>
      <c r="P713" s="5" t="s">
        <v>6091</v>
      </c>
      <c r="Q713" s="33">
        <f t="shared" si="110"/>
        <v>0</v>
      </c>
    </row>
    <row r="714" spans="1:17" ht="30" customHeight="1" x14ac:dyDescent="0.35">
      <c r="A714" s="1">
        <f t="shared" si="92"/>
        <v>697</v>
      </c>
      <c r="B714" s="1">
        <v>2020</v>
      </c>
      <c r="C714" s="1" t="s">
        <v>1206</v>
      </c>
      <c r="D714" s="1" t="s">
        <v>6132</v>
      </c>
      <c r="E714" s="1" t="s">
        <v>579</v>
      </c>
      <c r="F714" s="1" t="s">
        <v>6158</v>
      </c>
      <c r="G714" s="1" t="s">
        <v>6040</v>
      </c>
      <c r="H714" s="1" t="s">
        <v>7693</v>
      </c>
      <c r="I714" s="21">
        <f t="shared" si="106"/>
        <v>4910520.8599999994</v>
      </c>
      <c r="J714" s="21">
        <v>1424349.67</v>
      </c>
      <c r="K714" s="21">
        <v>3486171.19</v>
      </c>
      <c r="L714" s="21">
        <f>I714*2.14/100</f>
        <v>105085.146404</v>
      </c>
      <c r="M714" s="1">
        <v>2</v>
      </c>
      <c r="N714" s="22">
        <f t="shared" si="102"/>
        <v>44925</v>
      </c>
      <c r="O714" s="5" t="s">
        <v>1622</v>
      </c>
      <c r="P714" s="5" t="s">
        <v>6091</v>
      </c>
      <c r="Q714" s="33">
        <f>I714-J714-K714</f>
        <v>0</v>
      </c>
    </row>
    <row r="715" spans="1:17" ht="30" customHeight="1" x14ac:dyDescent="0.35">
      <c r="A715" s="1">
        <f t="shared" si="92"/>
        <v>698</v>
      </c>
      <c r="B715" s="1">
        <v>2020</v>
      </c>
      <c r="C715" s="1" t="s">
        <v>1206</v>
      </c>
      <c r="D715" s="1" t="s">
        <v>6132</v>
      </c>
      <c r="E715" s="1" t="s">
        <v>579</v>
      </c>
      <c r="F715" s="20" t="s">
        <v>6158</v>
      </c>
      <c r="G715" s="1" t="s">
        <v>6040</v>
      </c>
      <c r="H715" s="1" t="s">
        <v>7694</v>
      </c>
      <c r="I715" s="21">
        <f t="shared" si="106"/>
        <v>121349.12</v>
      </c>
      <c r="J715" s="21">
        <v>121349.12</v>
      </c>
      <c r="K715" s="21"/>
      <c r="L715" s="21"/>
      <c r="M715" s="1"/>
      <c r="N715" s="22">
        <f t="shared" si="102"/>
        <v>44925</v>
      </c>
      <c r="O715" s="5" t="s">
        <v>1245</v>
      </c>
      <c r="P715" s="5" t="s">
        <v>6091</v>
      </c>
      <c r="Q715" s="33">
        <f t="shared" ref="Q715:Q716" si="111">I715-J715</f>
        <v>0</v>
      </c>
    </row>
    <row r="716" spans="1:17" ht="30" customHeight="1" x14ac:dyDescent="0.35">
      <c r="A716" s="1">
        <f t="shared" si="92"/>
        <v>699</v>
      </c>
      <c r="B716" s="1">
        <v>2020</v>
      </c>
      <c r="C716" s="1" t="s">
        <v>1206</v>
      </c>
      <c r="D716" s="1" t="s">
        <v>6132</v>
      </c>
      <c r="E716" s="1" t="s">
        <v>580</v>
      </c>
      <c r="F716" s="20" t="s">
        <v>6160</v>
      </c>
      <c r="G716" s="1" t="s">
        <v>6040</v>
      </c>
      <c r="H716" s="1" t="s">
        <v>1236</v>
      </c>
      <c r="I716" s="21">
        <f t="shared" si="106"/>
        <v>522600</v>
      </c>
      <c r="J716" s="21">
        <v>522600</v>
      </c>
      <c r="K716" s="21"/>
      <c r="L716" s="21"/>
      <c r="M716" s="1"/>
      <c r="N716" s="22">
        <f t="shared" si="102"/>
        <v>44925</v>
      </c>
      <c r="O716" s="5" t="s">
        <v>3139</v>
      </c>
      <c r="P716" s="5" t="s">
        <v>6091</v>
      </c>
      <c r="Q716" s="33">
        <f t="shared" si="111"/>
        <v>0</v>
      </c>
    </row>
    <row r="717" spans="1:17" ht="30" customHeight="1" x14ac:dyDescent="0.35">
      <c r="A717" s="1">
        <f t="shared" si="92"/>
        <v>700</v>
      </c>
      <c r="B717" s="1">
        <v>2020</v>
      </c>
      <c r="C717" s="1" t="s">
        <v>1206</v>
      </c>
      <c r="D717" s="1" t="s">
        <v>6132</v>
      </c>
      <c r="E717" s="1" t="s">
        <v>580</v>
      </c>
      <c r="F717" s="1" t="s">
        <v>6160</v>
      </c>
      <c r="G717" s="1" t="s">
        <v>6040</v>
      </c>
      <c r="H717" s="1" t="s">
        <v>7693</v>
      </c>
      <c r="I717" s="21">
        <f t="shared" si="106"/>
        <v>12828184.09</v>
      </c>
      <c r="J717" s="21">
        <v>3781320.61</v>
      </c>
      <c r="K717" s="21">
        <v>9046863.4800000004</v>
      </c>
      <c r="L717" s="21">
        <f>I717*2.14/100</f>
        <v>274523.13952600001</v>
      </c>
      <c r="M717" s="1">
        <v>5</v>
      </c>
      <c r="N717" s="22">
        <f t="shared" si="102"/>
        <v>44925</v>
      </c>
      <c r="O717" s="5" t="s">
        <v>6095</v>
      </c>
      <c r="P717" s="5" t="s">
        <v>6091</v>
      </c>
      <c r="Q717" s="33">
        <f>I717-J717-K717</f>
        <v>0</v>
      </c>
    </row>
    <row r="718" spans="1:17" ht="30" customHeight="1" x14ac:dyDescent="0.35">
      <c r="A718" s="1">
        <f t="shared" si="92"/>
        <v>701</v>
      </c>
      <c r="B718" s="1">
        <v>2020</v>
      </c>
      <c r="C718" s="1" t="s">
        <v>1206</v>
      </c>
      <c r="D718" s="1" t="s">
        <v>6132</v>
      </c>
      <c r="E718" s="1" t="s">
        <v>580</v>
      </c>
      <c r="F718" s="1" t="s">
        <v>6160</v>
      </c>
      <c r="G718" s="1" t="s">
        <v>6040</v>
      </c>
      <c r="H718" s="1" t="s">
        <v>7694</v>
      </c>
      <c r="I718" s="21">
        <f t="shared" si="106"/>
        <v>322288.34999999998</v>
      </c>
      <c r="J718" s="21">
        <v>322288.34999999998</v>
      </c>
      <c r="K718" s="21"/>
      <c r="L718" s="21"/>
      <c r="M718" s="1"/>
      <c r="N718" s="22">
        <f t="shared" si="102"/>
        <v>44925</v>
      </c>
      <c r="O718" s="5" t="s">
        <v>3684</v>
      </c>
      <c r="P718" s="5" t="s">
        <v>6091</v>
      </c>
      <c r="Q718" s="33">
        <f t="shared" ref="Q718:Q719" si="112">I718-J718</f>
        <v>0</v>
      </c>
    </row>
    <row r="719" spans="1:17" ht="30" customHeight="1" x14ac:dyDescent="0.35">
      <c r="A719" s="1">
        <f t="shared" si="92"/>
        <v>702</v>
      </c>
      <c r="B719" s="1">
        <v>2020</v>
      </c>
      <c r="C719" s="1" t="s">
        <v>1206</v>
      </c>
      <c r="D719" s="1" t="s">
        <v>6132</v>
      </c>
      <c r="E719" s="1" t="s">
        <v>581</v>
      </c>
      <c r="F719" s="1" t="s">
        <v>6162</v>
      </c>
      <c r="G719" s="1" t="s">
        <v>6040</v>
      </c>
      <c r="H719" s="1" t="s">
        <v>1236</v>
      </c>
      <c r="I719" s="21">
        <f t="shared" si="106"/>
        <v>836160</v>
      </c>
      <c r="J719" s="21">
        <v>836160</v>
      </c>
      <c r="K719" s="21"/>
      <c r="L719" s="21"/>
      <c r="M719" s="1"/>
      <c r="N719" s="22">
        <f t="shared" si="102"/>
        <v>44925</v>
      </c>
      <c r="O719" s="5" t="s">
        <v>6097</v>
      </c>
      <c r="P719" s="5" t="s">
        <v>6091</v>
      </c>
      <c r="Q719" s="33">
        <f t="shared" si="112"/>
        <v>0</v>
      </c>
    </row>
    <row r="720" spans="1:17" ht="30" customHeight="1" x14ac:dyDescent="0.35">
      <c r="A720" s="1">
        <f t="shared" si="92"/>
        <v>703</v>
      </c>
      <c r="B720" s="1">
        <v>2020</v>
      </c>
      <c r="C720" s="1" t="s">
        <v>1206</v>
      </c>
      <c r="D720" s="1" t="s">
        <v>6132</v>
      </c>
      <c r="E720" s="1" t="s">
        <v>581</v>
      </c>
      <c r="F720" s="1" t="s">
        <v>6162</v>
      </c>
      <c r="G720" s="1" t="s">
        <v>6040</v>
      </c>
      <c r="H720" s="1" t="s">
        <v>7693</v>
      </c>
      <c r="I720" s="21">
        <f t="shared" si="106"/>
        <v>20567182.07</v>
      </c>
      <c r="J720" s="21">
        <v>6079322.7999999998</v>
      </c>
      <c r="K720" s="21">
        <v>14487859.27</v>
      </c>
      <c r="L720" s="21">
        <f>I720*2.14/100</f>
        <v>440137.69629800005</v>
      </c>
      <c r="M720" s="1">
        <v>8</v>
      </c>
      <c r="N720" s="22">
        <f t="shared" si="102"/>
        <v>44925</v>
      </c>
      <c r="O720" s="5" t="s">
        <v>6098</v>
      </c>
      <c r="P720" s="5" t="s">
        <v>6091</v>
      </c>
      <c r="Q720" s="33">
        <f>I720-J720-K720</f>
        <v>0</v>
      </c>
    </row>
    <row r="721" spans="1:17" ht="30" customHeight="1" x14ac:dyDescent="0.35">
      <c r="A721" s="1">
        <f t="shared" si="92"/>
        <v>704</v>
      </c>
      <c r="B721" s="1">
        <v>2020</v>
      </c>
      <c r="C721" s="1" t="s">
        <v>1206</v>
      </c>
      <c r="D721" s="1" t="s">
        <v>6132</v>
      </c>
      <c r="E721" s="1" t="s">
        <v>581</v>
      </c>
      <c r="F721" s="20" t="s">
        <v>6162</v>
      </c>
      <c r="G721" s="1" t="s">
        <v>6040</v>
      </c>
      <c r="H721" s="1" t="s">
        <v>7694</v>
      </c>
      <c r="I721" s="21">
        <f t="shared" si="106"/>
        <v>515661.36</v>
      </c>
      <c r="J721" s="21">
        <v>515661.36</v>
      </c>
      <c r="K721" s="21"/>
      <c r="L721" s="21"/>
      <c r="M721" s="1"/>
      <c r="N721" s="22">
        <f t="shared" si="102"/>
        <v>44925</v>
      </c>
      <c r="O721" s="5" t="s">
        <v>1623</v>
      </c>
      <c r="P721" s="5" t="s">
        <v>6091</v>
      </c>
      <c r="Q721" s="33">
        <f t="shared" ref="Q721:Q731" si="113">I721-J721</f>
        <v>0</v>
      </c>
    </row>
    <row r="722" spans="1:17" ht="30" customHeight="1" x14ac:dyDescent="0.35">
      <c r="A722" s="1">
        <f t="shared" si="92"/>
        <v>705</v>
      </c>
      <c r="B722" s="1">
        <v>2022</v>
      </c>
      <c r="C722" s="1" t="s">
        <v>1206</v>
      </c>
      <c r="D722" s="1" t="str">
        <f>VLOOKUP(E722,O:P,2,0)</f>
        <v>Муниципальное образование Город Всеволожск</v>
      </c>
      <c r="E722" s="1" t="s">
        <v>3252</v>
      </c>
      <c r="F722" s="20" t="s">
        <v>5632</v>
      </c>
      <c r="G722" s="1" t="s">
        <v>6040</v>
      </c>
      <c r="H722" s="1" t="s">
        <v>1236</v>
      </c>
      <c r="I722" s="21">
        <f t="shared" si="106"/>
        <v>273689.70999999996</v>
      </c>
      <c r="J722" s="21">
        <v>273689.70999999996</v>
      </c>
      <c r="K722" s="21"/>
      <c r="L722" s="21"/>
      <c r="M722" s="1"/>
      <c r="N722" s="22">
        <f t="shared" si="102"/>
        <v>44925</v>
      </c>
      <c r="O722" s="5" t="s">
        <v>1624</v>
      </c>
      <c r="P722" s="5" t="s">
        <v>6091</v>
      </c>
      <c r="Q722" s="33">
        <f t="shared" si="113"/>
        <v>0</v>
      </c>
    </row>
    <row r="723" spans="1:17" ht="30" customHeight="1" x14ac:dyDescent="0.35">
      <c r="A723" s="1">
        <f t="shared" si="92"/>
        <v>706</v>
      </c>
      <c r="B723" s="1">
        <v>2021</v>
      </c>
      <c r="C723" s="1" t="s">
        <v>1206</v>
      </c>
      <c r="D723" s="1" t="s">
        <v>6132</v>
      </c>
      <c r="E723" s="1" t="s">
        <v>1387</v>
      </c>
      <c r="F723" s="1" t="s">
        <v>3862</v>
      </c>
      <c r="G723" s="1" t="s">
        <v>6040</v>
      </c>
      <c r="H723" s="1" t="s">
        <v>7431</v>
      </c>
      <c r="I723" s="21">
        <f t="shared" si="106"/>
        <v>2503206</v>
      </c>
      <c r="J723" s="21">
        <v>2503206</v>
      </c>
      <c r="K723" s="21"/>
      <c r="L723" s="21">
        <f>I723*2.14/100</f>
        <v>53568.608399999997</v>
      </c>
      <c r="M723" s="1"/>
      <c r="N723" s="22">
        <f t="shared" si="102"/>
        <v>44925</v>
      </c>
      <c r="O723" s="5" t="s">
        <v>1380</v>
      </c>
      <c r="P723" s="5" t="s">
        <v>6091</v>
      </c>
      <c r="Q723" s="33">
        <f t="shared" si="113"/>
        <v>0</v>
      </c>
    </row>
    <row r="724" spans="1:17" ht="30" customHeight="1" x14ac:dyDescent="0.35">
      <c r="A724" s="1">
        <f t="shared" ref="A724:A787" si="114">A723+1</f>
        <v>707</v>
      </c>
      <c r="B724" s="1">
        <v>2021</v>
      </c>
      <c r="C724" s="1" t="s">
        <v>1206</v>
      </c>
      <c r="D724" s="1" t="s">
        <v>6132</v>
      </c>
      <c r="E724" s="1" t="s">
        <v>1387</v>
      </c>
      <c r="F724" s="1" t="s">
        <v>3862</v>
      </c>
      <c r="G724" s="1" t="s">
        <v>6040</v>
      </c>
      <c r="H724" s="1" t="s">
        <v>7697</v>
      </c>
      <c r="I724" s="21">
        <f t="shared" si="106"/>
        <v>4112030.4</v>
      </c>
      <c r="J724" s="21">
        <v>4112030.4</v>
      </c>
      <c r="K724" s="21"/>
      <c r="L724" s="21">
        <f>I724*2.14/100</f>
        <v>87997.450559999997</v>
      </c>
      <c r="M724" s="1"/>
      <c r="N724" s="22">
        <f t="shared" si="102"/>
        <v>44925</v>
      </c>
      <c r="O724" s="5" t="s">
        <v>1625</v>
      </c>
      <c r="P724" s="5" t="s">
        <v>6091</v>
      </c>
      <c r="Q724" s="33">
        <f t="shared" si="113"/>
        <v>0</v>
      </c>
    </row>
    <row r="725" spans="1:17" ht="30" customHeight="1" x14ac:dyDescent="0.35">
      <c r="A725" s="1">
        <f t="shared" si="114"/>
        <v>708</v>
      </c>
      <c r="B725" s="1">
        <v>2021</v>
      </c>
      <c r="C725" s="1" t="s">
        <v>1206</v>
      </c>
      <c r="D725" s="1" t="s">
        <v>6132</v>
      </c>
      <c r="E725" s="1" t="s">
        <v>1387</v>
      </c>
      <c r="F725" s="20" t="s">
        <v>3862</v>
      </c>
      <c r="G725" s="1" t="s">
        <v>6040</v>
      </c>
      <c r="H725" s="1" t="s">
        <v>1236</v>
      </c>
      <c r="I725" s="21">
        <f t="shared" si="106"/>
        <v>586585.47</v>
      </c>
      <c r="J725" s="21">
        <v>586585.47</v>
      </c>
      <c r="K725" s="21"/>
      <c r="L725" s="21"/>
      <c r="M725" s="1"/>
      <c r="N725" s="22">
        <f t="shared" si="102"/>
        <v>44925</v>
      </c>
      <c r="O725" s="5" t="s">
        <v>1626</v>
      </c>
      <c r="P725" s="5" t="s">
        <v>6091</v>
      </c>
      <c r="Q725" s="33">
        <f t="shared" si="113"/>
        <v>0</v>
      </c>
    </row>
    <row r="726" spans="1:17" ht="30" customHeight="1" x14ac:dyDescent="0.35">
      <c r="A726" s="1">
        <f t="shared" si="114"/>
        <v>709</v>
      </c>
      <c r="B726" s="1">
        <v>2021</v>
      </c>
      <c r="C726" s="1" t="s">
        <v>1206</v>
      </c>
      <c r="D726" s="1" t="s">
        <v>6132</v>
      </c>
      <c r="E726" s="1" t="s">
        <v>1439</v>
      </c>
      <c r="F726" s="20" t="s">
        <v>3913</v>
      </c>
      <c r="G726" s="1" t="s">
        <v>6040</v>
      </c>
      <c r="H726" s="1" t="s">
        <v>7697</v>
      </c>
      <c r="I726" s="21">
        <f t="shared" si="106"/>
        <v>2742176.4</v>
      </c>
      <c r="J726" s="21">
        <v>2742176.4</v>
      </c>
      <c r="K726" s="21"/>
      <c r="L726" s="21">
        <f>I726*2.14/100</f>
        <v>58682.574960000005</v>
      </c>
      <c r="M726" s="1"/>
      <c r="N726" s="22">
        <f t="shared" si="102"/>
        <v>44925</v>
      </c>
      <c r="O726" s="5" t="s">
        <v>1627</v>
      </c>
      <c r="P726" s="5" t="s">
        <v>6091</v>
      </c>
      <c r="Q726" s="33">
        <f t="shared" si="113"/>
        <v>0</v>
      </c>
    </row>
    <row r="727" spans="1:17" ht="30" customHeight="1" x14ac:dyDescent="0.35">
      <c r="A727" s="1">
        <f t="shared" si="114"/>
        <v>710</v>
      </c>
      <c r="B727" s="1">
        <v>2021</v>
      </c>
      <c r="C727" s="1" t="s">
        <v>1206</v>
      </c>
      <c r="D727" s="1" t="s">
        <v>6132</v>
      </c>
      <c r="E727" s="1" t="s">
        <v>1439</v>
      </c>
      <c r="F727" s="1" t="s">
        <v>3913</v>
      </c>
      <c r="G727" s="1" t="s">
        <v>6040</v>
      </c>
      <c r="H727" s="1" t="s">
        <v>1236</v>
      </c>
      <c r="I727" s="21">
        <f t="shared" si="106"/>
        <v>551272.84</v>
      </c>
      <c r="J727" s="21">
        <v>551272.84</v>
      </c>
      <c r="K727" s="21"/>
      <c r="L727" s="21"/>
      <c r="M727" s="1"/>
      <c r="N727" s="22">
        <f t="shared" si="102"/>
        <v>44925</v>
      </c>
      <c r="O727" s="5" t="s">
        <v>1628</v>
      </c>
      <c r="P727" s="5" t="s">
        <v>6091</v>
      </c>
      <c r="Q727" s="33">
        <f t="shared" si="113"/>
        <v>0</v>
      </c>
    </row>
    <row r="728" spans="1:17" ht="30" customHeight="1" x14ac:dyDescent="0.35">
      <c r="A728" s="1">
        <f t="shared" si="114"/>
        <v>711</v>
      </c>
      <c r="B728" s="1">
        <v>2021</v>
      </c>
      <c r="C728" s="1" t="s">
        <v>1206</v>
      </c>
      <c r="D728" s="1" t="s">
        <v>6132</v>
      </c>
      <c r="E728" s="1" t="s">
        <v>1388</v>
      </c>
      <c r="F728" s="1" t="s">
        <v>3863</v>
      </c>
      <c r="G728" s="1" t="s">
        <v>6040</v>
      </c>
      <c r="H728" s="1" t="s">
        <v>7431</v>
      </c>
      <c r="I728" s="21">
        <f t="shared" si="106"/>
        <v>4751116.8</v>
      </c>
      <c r="J728" s="21">
        <v>4751116.8</v>
      </c>
      <c r="K728" s="21"/>
      <c r="L728" s="21">
        <f>I728*2.14/100</f>
        <v>101673.89951999999</v>
      </c>
      <c r="M728" s="1"/>
      <c r="N728" s="22">
        <f t="shared" si="102"/>
        <v>44925</v>
      </c>
      <c r="O728" s="5" t="s">
        <v>1629</v>
      </c>
      <c r="P728" s="5" t="s">
        <v>6091</v>
      </c>
      <c r="Q728" s="33">
        <f t="shared" si="113"/>
        <v>0</v>
      </c>
    </row>
    <row r="729" spans="1:17" ht="30" customHeight="1" x14ac:dyDescent="0.35">
      <c r="A729" s="1">
        <f t="shared" si="114"/>
        <v>712</v>
      </c>
      <c r="B729" s="1">
        <v>2021</v>
      </c>
      <c r="C729" s="1" t="s">
        <v>1206</v>
      </c>
      <c r="D729" s="1" t="s">
        <v>6132</v>
      </c>
      <c r="E729" s="1" t="s">
        <v>1388</v>
      </c>
      <c r="F729" s="1" t="s">
        <v>3863</v>
      </c>
      <c r="G729" s="1" t="s">
        <v>6040</v>
      </c>
      <c r="H729" s="1" t="s">
        <v>7697</v>
      </c>
      <c r="I729" s="21">
        <f t="shared" si="106"/>
        <v>6375092.4000000004</v>
      </c>
      <c r="J729" s="21">
        <v>6375092.4000000004</v>
      </c>
      <c r="K729" s="21"/>
      <c r="L729" s="21">
        <f>I729*2.14/100</f>
        <v>136426.97736000002</v>
      </c>
      <c r="M729" s="1"/>
      <c r="N729" s="22">
        <f t="shared" si="102"/>
        <v>44925</v>
      </c>
      <c r="O729" s="5" t="s">
        <v>1630</v>
      </c>
      <c r="P729" s="5" t="s">
        <v>6091</v>
      </c>
      <c r="Q729" s="33">
        <f t="shared" si="113"/>
        <v>0</v>
      </c>
    </row>
    <row r="730" spans="1:17" ht="30" customHeight="1" x14ac:dyDescent="0.35">
      <c r="A730" s="1">
        <f t="shared" si="114"/>
        <v>713</v>
      </c>
      <c r="B730" s="1">
        <v>2021</v>
      </c>
      <c r="C730" s="1" t="s">
        <v>1206</v>
      </c>
      <c r="D730" s="1" t="s">
        <v>6132</v>
      </c>
      <c r="E730" s="1" t="s">
        <v>1388</v>
      </c>
      <c r="F730" s="20" t="s">
        <v>3863</v>
      </c>
      <c r="G730" s="1" t="s">
        <v>6040</v>
      </c>
      <c r="H730" s="1" t="s">
        <v>1236</v>
      </c>
      <c r="I730" s="21">
        <f t="shared" si="106"/>
        <v>712534.62</v>
      </c>
      <c r="J730" s="21">
        <v>712534.62</v>
      </c>
      <c r="K730" s="21"/>
      <c r="L730" s="21"/>
      <c r="M730" s="1"/>
      <c r="N730" s="22">
        <f t="shared" si="102"/>
        <v>44925</v>
      </c>
      <c r="O730" s="5" t="s">
        <v>1631</v>
      </c>
      <c r="P730" s="5" t="s">
        <v>6091</v>
      </c>
      <c r="Q730" s="33">
        <f t="shared" si="113"/>
        <v>0</v>
      </c>
    </row>
    <row r="731" spans="1:17" ht="30" customHeight="1" x14ac:dyDescent="0.35">
      <c r="A731" s="1">
        <f t="shared" si="114"/>
        <v>714</v>
      </c>
      <c r="B731" s="1">
        <v>2021</v>
      </c>
      <c r="C731" s="1" t="s">
        <v>1206</v>
      </c>
      <c r="D731" s="1" t="s">
        <v>6132</v>
      </c>
      <c r="E731" s="1" t="s">
        <v>1829</v>
      </c>
      <c r="F731" s="20" t="s">
        <v>4274</v>
      </c>
      <c r="G731" s="1" t="s">
        <v>6040</v>
      </c>
      <c r="H731" s="1" t="s">
        <v>1236</v>
      </c>
      <c r="I731" s="21">
        <f t="shared" si="106"/>
        <v>442908.24</v>
      </c>
      <c r="J731" s="21">
        <v>442908.24</v>
      </c>
      <c r="K731" s="21"/>
      <c r="L731" s="21"/>
      <c r="M731" s="1"/>
      <c r="N731" s="22">
        <f t="shared" si="102"/>
        <v>44925</v>
      </c>
      <c r="O731" s="5" t="s">
        <v>6099</v>
      </c>
      <c r="P731" s="5" t="s">
        <v>6091</v>
      </c>
      <c r="Q731" s="33">
        <f t="shared" si="113"/>
        <v>0</v>
      </c>
    </row>
    <row r="732" spans="1:17" ht="30" customHeight="1" x14ac:dyDescent="0.35">
      <c r="A732" s="1">
        <f t="shared" si="114"/>
        <v>715</v>
      </c>
      <c r="B732" s="1">
        <v>2021</v>
      </c>
      <c r="C732" s="1" t="s">
        <v>1206</v>
      </c>
      <c r="D732" s="1" t="s">
        <v>6132</v>
      </c>
      <c r="E732" s="1" t="s">
        <v>1829</v>
      </c>
      <c r="F732" s="1" t="s">
        <v>4274</v>
      </c>
      <c r="G732" s="1" t="s">
        <v>6040</v>
      </c>
      <c r="H732" s="1" t="s">
        <v>7697</v>
      </c>
      <c r="I732" s="21">
        <f t="shared" si="106"/>
        <v>5283310.8</v>
      </c>
      <c r="J732" s="21">
        <v>1357076.89</v>
      </c>
      <c r="K732" s="21">
        <v>3926233.91</v>
      </c>
      <c r="L732" s="21">
        <f>I732*2.14/100</f>
        <v>113062.85111999999</v>
      </c>
      <c r="M732" s="1"/>
      <c r="N732" s="22">
        <f t="shared" si="102"/>
        <v>44925</v>
      </c>
      <c r="O732" s="5" t="s">
        <v>6100</v>
      </c>
      <c r="P732" s="5" t="s">
        <v>6091</v>
      </c>
      <c r="Q732" s="33">
        <f>I732-J732-K732</f>
        <v>0</v>
      </c>
    </row>
    <row r="733" spans="1:17" ht="30" customHeight="1" x14ac:dyDescent="0.35">
      <c r="A733" s="1">
        <f t="shared" si="114"/>
        <v>716</v>
      </c>
      <c r="B733" s="1">
        <v>2021</v>
      </c>
      <c r="C733" s="1" t="s">
        <v>1206</v>
      </c>
      <c r="D733" s="1" t="s">
        <v>6132</v>
      </c>
      <c r="E733" s="1" t="s">
        <v>1442</v>
      </c>
      <c r="F733" s="1" t="s">
        <v>3916</v>
      </c>
      <c r="G733" s="1" t="s">
        <v>6040</v>
      </c>
      <c r="H733" s="1" t="s">
        <v>7697</v>
      </c>
      <c r="I733" s="21">
        <f t="shared" ref="I733:I764" si="115">J733+K733</f>
        <v>4490046</v>
      </c>
      <c r="J733" s="21">
        <v>4490046</v>
      </c>
      <c r="K733" s="21"/>
      <c r="L733" s="21">
        <f>I733*2.14/100</f>
        <v>96086.984400000016</v>
      </c>
      <c r="M733" s="1"/>
      <c r="N733" s="22">
        <f t="shared" si="102"/>
        <v>44925</v>
      </c>
      <c r="O733" s="5" t="s">
        <v>6102</v>
      </c>
      <c r="P733" s="5" t="s">
        <v>6091</v>
      </c>
      <c r="Q733" s="33">
        <f t="shared" ref="Q733:Q745" si="116">I733-J733</f>
        <v>0</v>
      </c>
    </row>
    <row r="734" spans="1:17" ht="30" customHeight="1" x14ac:dyDescent="0.35">
      <c r="A734" s="1">
        <f t="shared" si="114"/>
        <v>717</v>
      </c>
      <c r="B734" s="1">
        <v>2021</v>
      </c>
      <c r="C734" s="1" t="s">
        <v>1206</v>
      </c>
      <c r="D734" s="1" t="s">
        <v>6132</v>
      </c>
      <c r="E734" s="1" t="s">
        <v>1442</v>
      </c>
      <c r="F734" s="20" t="s">
        <v>3916</v>
      </c>
      <c r="G734" s="1" t="s">
        <v>6040</v>
      </c>
      <c r="H734" s="1" t="s">
        <v>1236</v>
      </c>
      <c r="I734" s="21">
        <f t="shared" si="115"/>
        <v>358110.64</v>
      </c>
      <c r="J734" s="21">
        <v>358110.64</v>
      </c>
      <c r="K734" s="21"/>
      <c r="L734" s="21"/>
      <c r="M734" s="1"/>
      <c r="N734" s="22">
        <f t="shared" si="102"/>
        <v>44925</v>
      </c>
      <c r="O734" s="5" t="s">
        <v>6103</v>
      </c>
      <c r="P734" s="5" t="s">
        <v>6091</v>
      </c>
      <c r="Q734" s="33">
        <f t="shared" si="116"/>
        <v>0</v>
      </c>
    </row>
    <row r="735" spans="1:17" ht="30" customHeight="1" x14ac:dyDescent="0.35">
      <c r="A735" s="1">
        <f t="shared" si="114"/>
        <v>718</v>
      </c>
      <c r="B735" s="1">
        <v>2021</v>
      </c>
      <c r="C735" s="1" t="s">
        <v>1206</v>
      </c>
      <c r="D735" s="1" t="s">
        <v>6132</v>
      </c>
      <c r="E735" s="1" t="s">
        <v>1440</v>
      </c>
      <c r="F735" s="20" t="s">
        <v>3914</v>
      </c>
      <c r="G735" s="1" t="s">
        <v>6040</v>
      </c>
      <c r="H735" s="1" t="s">
        <v>7697</v>
      </c>
      <c r="I735" s="21">
        <f t="shared" si="115"/>
        <v>4581632.4000000004</v>
      </c>
      <c r="J735" s="21">
        <v>4581632.4000000004</v>
      </c>
      <c r="K735" s="21"/>
      <c r="L735" s="21">
        <f>I735*2.14/100</f>
        <v>98046.93336000001</v>
      </c>
      <c r="M735" s="1"/>
      <c r="N735" s="22">
        <f t="shared" si="102"/>
        <v>44925</v>
      </c>
      <c r="O735" s="5" t="s">
        <v>6104</v>
      </c>
      <c r="P735" s="5" t="s">
        <v>6091</v>
      </c>
      <c r="Q735" s="33">
        <f t="shared" si="116"/>
        <v>0</v>
      </c>
    </row>
    <row r="736" spans="1:17" ht="30" customHeight="1" x14ac:dyDescent="0.35">
      <c r="A736" s="1">
        <f t="shared" si="114"/>
        <v>719</v>
      </c>
      <c r="B736" s="1">
        <v>2021</v>
      </c>
      <c r="C736" s="1" t="s">
        <v>1206</v>
      </c>
      <c r="D736" s="1" t="s">
        <v>6132</v>
      </c>
      <c r="E736" s="1" t="s">
        <v>1440</v>
      </c>
      <c r="F736" s="1" t="s">
        <v>3914</v>
      </c>
      <c r="G736" s="1" t="s">
        <v>6040</v>
      </c>
      <c r="H736" s="1" t="s">
        <v>1236</v>
      </c>
      <c r="I736" s="21">
        <f t="shared" si="115"/>
        <v>358110.63</v>
      </c>
      <c r="J736" s="21">
        <v>358110.63</v>
      </c>
      <c r="K736" s="21"/>
      <c r="L736" s="21"/>
      <c r="M736" s="1"/>
      <c r="N736" s="22">
        <f t="shared" si="102"/>
        <v>44925</v>
      </c>
      <c r="O736" s="5" t="s">
        <v>6105</v>
      </c>
      <c r="P736" s="5" t="s">
        <v>6091</v>
      </c>
      <c r="Q736" s="33">
        <f t="shared" si="116"/>
        <v>0</v>
      </c>
    </row>
    <row r="737" spans="1:17" ht="30" customHeight="1" x14ac:dyDescent="0.35">
      <c r="A737" s="1">
        <f t="shared" si="114"/>
        <v>720</v>
      </c>
      <c r="B737" s="1">
        <v>2021</v>
      </c>
      <c r="C737" s="1" t="s">
        <v>1206</v>
      </c>
      <c r="D737" s="1" t="s">
        <v>6132</v>
      </c>
      <c r="E737" s="1" t="s">
        <v>1441</v>
      </c>
      <c r="F737" s="1" t="s">
        <v>3915</v>
      </c>
      <c r="G737" s="1" t="s">
        <v>6040</v>
      </c>
      <c r="H737" s="1" t="s">
        <v>7697</v>
      </c>
      <c r="I737" s="21">
        <f t="shared" si="115"/>
        <v>4554519.5999999996</v>
      </c>
      <c r="J737" s="21">
        <v>4554519.5999999996</v>
      </c>
      <c r="K737" s="21"/>
      <c r="L737" s="21">
        <f>I737*2.14/100</f>
        <v>97466.719440000001</v>
      </c>
      <c r="M737" s="1"/>
      <c r="N737" s="22">
        <f t="shared" si="102"/>
        <v>44925</v>
      </c>
      <c r="O737" s="5" t="s">
        <v>1332</v>
      </c>
      <c r="P737" s="5" t="s">
        <v>6091</v>
      </c>
      <c r="Q737" s="33">
        <f t="shared" si="116"/>
        <v>0</v>
      </c>
    </row>
    <row r="738" spans="1:17" ht="30" customHeight="1" x14ac:dyDescent="0.35">
      <c r="A738" s="1">
        <f t="shared" si="114"/>
        <v>721</v>
      </c>
      <c r="B738" s="1">
        <v>2021</v>
      </c>
      <c r="C738" s="1" t="s">
        <v>1206</v>
      </c>
      <c r="D738" s="1" t="s">
        <v>6132</v>
      </c>
      <c r="E738" s="1" t="s">
        <v>1441</v>
      </c>
      <c r="F738" s="20" t="s">
        <v>3915</v>
      </c>
      <c r="G738" s="1" t="s">
        <v>6040</v>
      </c>
      <c r="H738" s="1" t="s">
        <v>1236</v>
      </c>
      <c r="I738" s="21">
        <f t="shared" si="115"/>
        <v>358110.63</v>
      </c>
      <c r="J738" s="21">
        <v>358110.63</v>
      </c>
      <c r="K738" s="21"/>
      <c r="L738" s="21"/>
      <c r="M738" s="1"/>
      <c r="N738" s="22">
        <f t="shared" si="102"/>
        <v>44925</v>
      </c>
      <c r="O738" s="5" t="s">
        <v>38</v>
      </c>
      <c r="P738" s="5" t="s">
        <v>6091</v>
      </c>
      <c r="Q738" s="33">
        <f t="shared" si="116"/>
        <v>0</v>
      </c>
    </row>
    <row r="739" spans="1:17" ht="30" customHeight="1" x14ac:dyDescent="0.35">
      <c r="A739" s="1">
        <f t="shared" si="114"/>
        <v>722</v>
      </c>
      <c r="B739" s="1">
        <v>2021</v>
      </c>
      <c r="C739" s="1" t="s">
        <v>1206</v>
      </c>
      <c r="D739" s="1" t="s">
        <v>6132</v>
      </c>
      <c r="E739" s="1" t="s">
        <v>1386</v>
      </c>
      <c r="F739" s="20" t="s">
        <v>3861</v>
      </c>
      <c r="G739" s="1" t="s">
        <v>6040</v>
      </c>
      <c r="H739" s="1" t="s">
        <v>7431</v>
      </c>
      <c r="I739" s="21">
        <f t="shared" si="115"/>
        <v>2555676</v>
      </c>
      <c r="J739" s="21">
        <v>2555676</v>
      </c>
      <c r="K739" s="21"/>
      <c r="L739" s="21">
        <f>I739*2.14/100</f>
        <v>54691.466400000005</v>
      </c>
      <c r="M739" s="1"/>
      <c r="N739" s="22">
        <f t="shared" si="102"/>
        <v>44925</v>
      </c>
      <c r="O739" s="5" t="s">
        <v>1634</v>
      </c>
      <c r="P739" s="5" t="s">
        <v>6091</v>
      </c>
      <c r="Q739" s="33">
        <f t="shared" si="116"/>
        <v>0</v>
      </c>
    </row>
    <row r="740" spans="1:17" ht="30" customHeight="1" x14ac:dyDescent="0.35">
      <c r="A740" s="1">
        <f t="shared" si="114"/>
        <v>723</v>
      </c>
      <c r="B740" s="1">
        <v>2021</v>
      </c>
      <c r="C740" s="1" t="s">
        <v>1206</v>
      </c>
      <c r="D740" s="1" t="s">
        <v>6132</v>
      </c>
      <c r="E740" s="1" t="s">
        <v>1386</v>
      </c>
      <c r="F740" s="1" t="s">
        <v>3861</v>
      </c>
      <c r="G740" s="1" t="s">
        <v>6040</v>
      </c>
      <c r="H740" s="1" t="s">
        <v>7697</v>
      </c>
      <c r="I740" s="21">
        <f t="shared" si="115"/>
        <v>4393033.2</v>
      </c>
      <c r="J740" s="21">
        <v>4393033.2</v>
      </c>
      <c r="K740" s="21"/>
      <c r="L740" s="21">
        <f>I740*2.14/100</f>
        <v>94010.910480000006</v>
      </c>
      <c r="M740" s="1"/>
      <c r="N740" s="22">
        <f t="shared" si="102"/>
        <v>44925</v>
      </c>
      <c r="O740" s="5" t="s">
        <v>1251</v>
      </c>
      <c r="P740" s="5" t="s">
        <v>6091</v>
      </c>
      <c r="Q740" s="33">
        <f t="shared" si="116"/>
        <v>0</v>
      </c>
    </row>
    <row r="741" spans="1:17" ht="30" customHeight="1" x14ac:dyDescent="0.35">
      <c r="A741" s="1">
        <f t="shared" si="114"/>
        <v>724</v>
      </c>
      <c r="B741" s="1">
        <v>2021</v>
      </c>
      <c r="C741" s="1" t="s">
        <v>1206</v>
      </c>
      <c r="D741" s="1" t="s">
        <v>6132</v>
      </c>
      <c r="E741" s="1" t="s">
        <v>1386</v>
      </c>
      <c r="F741" s="1" t="s">
        <v>3861</v>
      </c>
      <c r="G741" s="1" t="s">
        <v>6040</v>
      </c>
      <c r="H741" s="1" t="s">
        <v>1236</v>
      </c>
      <c r="I741" s="21">
        <f t="shared" si="115"/>
        <v>583491.55000000005</v>
      </c>
      <c r="J741" s="21">
        <v>583491.55000000005</v>
      </c>
      <c r="K741" s="21"/>
      <c r="L741" s="21"/>
      <c r="M741" s="1"/>
      <c r="N741" s="22">
        <f t="shared" si="102"/>
        <v>44925</v>
      </c>
      <c r="O741" s="5" t="s">
        <v>1252</v>
      </c>
      <c r="P741" s="5" t="s">
        <v>6091</v>
      </c>
      <c r="Q741" s="33">
        <f t="shared" si="116"/>
        <v>0</v>
      </c>
    </row>
    <row r="742" spans="1:17" ht="30" customHeight="1" x14ac:dyDescent="0.35">
      <c r="A742" s="1">
        <f t="shared" si="114"/>
        <v>725</v>
      </c>
      <c r="B742" s="1">
        <v>2021</v>
      </c>
      <c r="C742" s="1" t="s">
        <v>1206</v>
      </c>
      <c r="D742" s="1" t="s">
        <v>6132</v>
      </c>
      <c r="E742" s="1" t="s">
        <v>1438</v>
      </c>
      <c r="F742" s="1" t="s">
        <v>3912</v>
      </c>
      <c r="G742" s="1" t="s">
        <v>6040</v>
      </c>
      <c r="H742" s="1" t="s">
        <v>7697</v>
      </c>
      <c r="I742" s="21">
        <f t="shared" si="115"/>
        <v>2759678.4</v>
      </c>
      <c r="J742" s="21">
        <v>2759678.4</v>
      </c>
      <c r="K742" s="21"/>
      <c r="L742" s="21">
        <f>I742*2.14/100</f>
        <v>59057.117760000008</v>
      </c>
      <c r="M742" s="1"/>
      <c r="N742" s="22">
        <f t="shared" si="102"/>
        <v>44925</v>
      </c>
      <c r="O742" s="5" t="s">
        <v>39</v>
      </c>
      <c r="P742" s="5" t="s">
        <v>6091</v>
      </c>
      <c r="Q742" s="33">
        <f t="shared" si="116"/>
        <v>0</v>
      </c>
    </row>
    <row r="743" spans="1:17" ht="30" customHeight="1" x14ac:dyDescent="0.35">
      <c r="A743" s="1">
        <f t="shared" si="114"/>
        <v>726</v>
      </c>
      <c r="B743" s="1">
        <v>2021</v>
      </c>
      <c r="C743" s="1" t="s">
        <v>1206</v>
      </c>
      <c r="D743" s="1" t="s">
        <v>6132</v>
      </c>
      <c r="E743" s="1" t="s">
        <v>1438</v>
      </c>
      <c r="F743" s="20" t="s">
        <v>3912</v>
      </c>
      <c r="G743" s="1" t="s">
        <v>6040</v>
      </c>
      <c r="H743" s="1" t="s">
        <v>1236</v>
      </c>
      <c r="I743" s="21">
        <f t="shared" si="115"/>
        <v>551272.84</v>
      </c>
      <c r="J743" s="21">
        <v>551272.84</v>
      </c>
      <c r="K743" s="21"/>
      <c r="L743" s="21"/>
      <c r="M743" s="1"/>
      <c r="N743" s="22">
        <f t="shared" si="102"/>
        <v>44925</v>
      </c>
      <c r="O743" s="5" t="s">
        <v>1381</v>
      </c>
      <c r="P743" s="5" t="s">
        <v>6091</v>
      </c>
      <c r="Q743" s="33">
        <f t="shared" si="116"/>
        <v>0</v>
      </c>
    </row>
    <row r="744" spans="1:17" ht="30" customHeight="1" x14ac:dyDescent="0.35">
      <c r="A744" s="1">
        <f t="shared" si="114"/>
        <v>727</v>
      </c>
      <c r="B744" s="1">
        <v>2022</v>
      </c>
      <c r="C744" s="1" t="s">
        <v>1206</v>
      </c>
      <c r="D744" s="1" t="s">
        <v>6132</v>
      </c>
      <c r="E744" s="1" t="s">
        <v>3253</v>
      </c>
      <c r="F744" s="20" t="s">
        <v>5633</v>
      </c>
      <c r="G744" s="1" t="s">
        <v>6040</v>
      </c>
      <c r="H744" s="1" t="s">
        <v>1236</v>
      </c>
      <c r="I744" s="21">
        <f t="shared" si="115"/>
        <v>632130.69999999995</v>
      </c>
      <c r="J744" s="21">
        <v>632130.69999999995</v>
      </c>
      <c r="K744" s="21"/>
      <c r="L744" s="21"/>
      <c r="M744" s="1"/>
      <c r="N744" s="22">
        <f t="shared" si="102"/>
        <v>44925</v>
      </c>
      <c r="O744" s="5" t="s">
        <v>1635</v>
      </c>
      <c r="P744" s="5" t="s">
        <v>6091</v>
      </c>
      <c r="Q744" s="33">
        <f t="shared" si="116"/>
        <v>0</v>
      </c>
    </row>
    <row r="745" spans="1:17" ht="30" customHeight="1" x14ac:dyDescent="0.35">
      <c r="A745" s="1">
        <f t="shared" si="114"/>
        <v>728</v>
      </c>
      <c r="B745" s="1">
        <v>2020</v>
      </c>
      <c r="C745" s="1" t="s">
        <v>1206</v>
      </c>
      <c r="D745" s="1" t="str">
        <f t="shared" ref="D745:D756" si="117">VLOOKUP(E745,O:P,2,0)</f>
        <v>Муниципальное образование Город Всеволожск</v>
      </c>
      <c r="E745" s="1" t="s">
        <v>582</v>
      </c>
      <c r="F745" s="1" t="s">
        <v>1179</v>
      </c>
      <c r="G745" s="1" t="s">
        <v>6040</v>
      </c>
      <c r="H745" s="1" t="s">
        <v>1236</v>
      </c>
      <c r="I745" s="21">
        <f t="shared" si="115"/>
        <v>313560</v>
      </c>
      <c r="J745" s="21">
        <v>313560</v>
      </c>
      <c r="K745" s="21"/>
      <c r="L745" s="21"/>
      <c r="M745" s="1"/>
      <c r="N745" s="22">
        <f t="shared" si="102"/>
        <v>44925</v>
      </c>
      <c r="O745" s="5" t="s">
        <v>40</v>
      </c>
      <c r="P745" s="5" t="s">
        <v>6091</v>
      </c>
      <c r="Q745" s="33">
        <f t="shared" si="116"/>
        <v>0</v>
      </c>
    </row>
    <row r="746" spans="1:17" ht="30" customHeight="1" x14ac:dyDescent="0.35">
      <c r="A746" s="1">
        <f t="shared" si="114"/>
        <v>729</v>
      </c>
      <c r="B746" s="1">
        <v>2020</v>
      </c>
      <c r="C746" s="1" t="s">
        <v>1206</v>
      </c>
      <c r="D746" s="1" t="str">
        <f t="shared" si="117"/>
        <v>Муниципальное образование Город Всеволожск</v>
      </c>
      <c r="E746" s="1" t="s">
        <v>582</v>
      </c>
      <c r="F746" s="1" t="s">
        <v>1179</v>
      </c>
      <c r="G746" s="1" t="s">
        <v>6040</v>
      </c>
      <c r="H746" s="1" t="s">
        <v>7693</v>
      </c>
      <c r="I746" s="21">
        <f t="shared" si="115"/>
        <v>7794776.8800000008</v>
      </c>
      <c r="J746" s="21">
        <v>2336470.65</v>
      </c>
      <c r="K746" s="21">
        <v>5458306.2300000004</v>
      </c>
      <c r="L746" s="21">
        <f>I746*2.14/100</f>
        <v>166808.22523200003</v>
      </c>
      <c r="M746" s="1">
        <v>3</v>
      </c>
      <c r="N746" s="22">
        <f t="shared" si="102"/>
        <v>44925</v>
      </c>
      <c r="O746" s="5" t="s">
        <v>41</v>
      </c>
      <c r="P746" s="5" t="s">
        <v>6091</v>
      </c>
      <c r="Q746" s="33">
        <f>I746-J746-K746</f>
        <v>0</v>
      </c>
    </row>
    <row r="747" spans="1:17" ht="36" customHeight="1" x14ac:dyDescent="0.35">
      <c r="A747" s="1">
        <f t="shared" si="114"/>
        <v>730</v>
      </c>
      <c r="B747" s="1">
        <v>2020</v>
      </c>
      <c r="C747" s="1" t="s">
        <v>1206</v>
      </c>
      <c r="D747" s="1" t="str">
        <f t="shared" si="117"/>
        <v>Муниципальное образование Город Всеволожск</v>
      </c>
      <c r="E747" s="1" t="s">
        <v>582</v>
      </c>
      <c r="F747" s="1" t="s">
        <v>1179</v>
      </c>
      <c r="G747" s="1" t="s">
        <v>6040</v>
      </c>
      <c r="H747" s="1" t="s">
        <v>7694</v>
      </c>
      <c r="I747" s="21">
        <f t="shared" si="115"/>
        <v>193373.01</v>
      </c>
      <c r="J747" s="21">
        <v>193373.01</v>
      </c>
      <c r="K747" s="21"/>
      <c r="L747" s="21"/>
      <c r="M747" s="1"/>
      <c r="N747" s="22">
        <f t="shared" si="102"/>
        <v>44925</v>
      </c>
      <c r="O747" s="5" t="s">
        <v>42</v>
      </c>
      <c r="P747" s="5" t="s">
        <v>6091</v>
      </c>
      <c r="Q747" s="33">
        <f t="shared" ref="Q747:Q751" si="118">I747-J747</f>
        <v>0</v>
      </c>
    </row>
    <row r="748" spans="1:17" ht="30" customHeight="1" x14ac:dyDescent="0.35">
      <c r="A748" s="1">
        <f t="shared" si="114"/>
        <v>731</v>
      </c>
      <c r="B748" s="1">
        <v>2022</v>
      </c>
      <c r="C748" s="1" t="s">
        <v>1206</v>
      </c>
      <c r="D748" s="1" t="str">
        <f t="shared" si="117"/>
        <v>Муниципальное образование Город Всеволожск</v>
      </c>
      <c r="E748" s="1" t="s">
        <v>582</v>
      </c>
      <c r="F748" s="1" t="s">
        <v>1179</v>
      </c>
      <c r="G748" s="1" t="s">
        <v>6040</v>
      </c>
      <c r="H748" s="1" t="s">
        <v>7431</v>
      </c>
      <c r="I748" s="21">
        <f t="shared" si="115"/>
        <v>6189552</v>
      </c>
      <c r="J748" s="21">
        <v>6189552</v>
      </c>
      <c r="K748" s="21"/>
      <c r="L748" s="21">
        <f>I748*2.14/100</f>
        <v>132456.41280000002</v>
      </c>
      <c r="M748" s="1"/>
      <c r="N748" s="22">
        <f t="shared" si="102"/>
        <v>44925</v>
      </c>
      <c r="O748" s="5" t="s">
        <v>43</v>
      </c>
      <c r="P748" s="5" t="s">
        <v>6091</v>
      </c>
      <c r="Q748" s="33">
        <f t="shared" si="118"/>
        <v>0</v>
      </c>
    </row>
    <row r="749" spans="1:17" ht="30" customHeight="1" x14ac:dyDescent="0.35">
      <c r="A749" s="1">
        <f t="shared" si="114"/>
        <v>732</v>
      </c>
      <c r="B749" s="1">
        <v>2022</v>
      </c>
      <c r="C749" s="1" t="s">
        <v>1206</v>
      </c>
      <c r="D749" s="1" t="str">
        <f t="shared" si="117"/>
        <v>Муниципальное образование Город Всеволожск</v>
      </c>
      <c r="E749" s="1" t="s">
        <v>582</v>
      </c>
      <c r="F749" s="1" t="s">
        <v>1179</v>
      </c>
      <c r="G749" s="1" t="s">
        <v>6040</v>
      </c>
      <c r="H749" s="1" t="s">
        <v>7697</v>
      </c>
      <c r="I749" s="21">
        <f t="shared" si="115"/>
        <v>42941976</v>
      </c>
      <c r="J749" s="21">
        <v>42941976</v>
      </c>
      <c r="K749" s="21"/>
      <c r="L749" s="21">
        <f>I749*2.14/100</f>
        <v>918958.28639999998</v>
      </c>
      <c r="M749" s="1"/>
      <c r="N749" s="22">
        <f t="shared" si="102"/>
        <v>44925</v>
      </c>
      <c r="O749" s="5" t="s">
        <v>1636</v>
      </c>
      <c r="P749" s="5" t="s">
        <v>6091</v>
      </c>
      <c r="Q749" s="33">
        <f t="shared" si="118"/>
        <v>0</v>
      </c>
    </row>
    <row r="750" spans="1:17" ht="30" customHeight="1" x14ac:dyDescent="0.35">
      <c r="A750" s="1">
        <f t="shared" si="114"/>
        <v>733</v>
      </c>
      <c r="B750" s="1">
        <v>2022</v>
      </c>
      <c r="C750" s="1" t="s">
        <v>1206</v>
      </c>
      <c r="D750" s="1" t="str">
        <f t="shared" si="117"/>
        <v>Муниципальное образование Город Всеволожск</v>
      </c>
      <c r="E750" s="1" t="s">
        <v>582</v>
      </c>
      <c r="F750" s="20" t="s">
        <v>1179</v>
      </c>
      <c r="G750" s="1" t="s">
        <v>6040</v>
      </c>
      <c r="H750" s="1" t="s">
        <v>1236</v>
      </c>
      <c r="I750" s="21">
        <f t="shared" si="115"/>
        <v>2157848.19</v>
      </c>
      <c r="J750" s="21">
        <v>2157848.19</v>
      </c>
      <c r="K750" s="21"/>
      <c r="L750" s="21"/>
      <c r="M750" s="1"/>
      <c r="N750" s="22">
        <f t="shared" si="102"/>
        <v>44925</v>
      </c>
      <c r="O750" s="5" t="s">
        <v>44</v>
      </c>
      <c r="P750" s="5" t="s">
        <v>6091</v>
      </c>
      <c r="Q750" s="33">
        <f t="shared" si="118"/>
        <v>0</v>
      </c>
    </row>
    <row r="751" spans="1:17" ht="30" customHeight="1" x14ac:dyDescent="0.35">
      <c r="A751" s="1">
        <f t="shared" si="114"/>
        <v>734</v>
      </c>
      <c r="B751" s="1">
        <v>2020</v>
      </c>
      <c r="C751" s="1" t="s">
        <v>1206</v>
      </c>
      <c r="D751" s="1" t="str">
        <f t="shared" si="117"/>
        <v>Муниципальное образование Город Всеволожск</v>
      </c>
      <c r="E751" s="1" t="s">
        <v>583</v>
      </c>
      <c r="F751" s="20" t="s">
        <v>1180</v>
      </c>
      <c r="G751" s="1" t="s">
        <v>6040</v>
      </c>
      <c r="H751" s="1" t="s">
        <v>1236</v>
      </c>
      <c r="I751" s="21">
        <f t="shared" si="115"/>
        <v>313560</v>
      </c>
      <c r="J751" s="21">
        <v>313560</v>
      </c>
      <c r="K751" s="21"/>
      <c r="L751" s="21"/>
      <c r="M751" s="1"/>
      <c r="N751" s="22">
        <f t="shared" si="102"/>
        <v>44925</v>
      </c>
      <c r="O751" s="5" t="s">
        <v>1637</v>
      </c>
      <c r="P751" s="5" t="s">
        <v>6091</v>
      </c>
      <c r="Q751" s="33">
        <f t="shared" si="118"/>
        <v>0</v>
      </c>
    </row>
    <row r="752" spans="1:17" ht="30" customHeight="1" x14ac:dyDescent="0.35">
      <c r="A752" s="1">
        <f t="shared" si="114"/>
        <v>735</v>
      </c>
      <c r="B752" s="1">
        <v>2020</v>
      </c>
      <c r="C752" s="1" t="s">
        <v>1206</v>
      </c>
      <c r="D752" s="1" t="str">
        <f t="shared" si="117"/>
        <v>Муниципальное образование Город Всеволожск</v>
      </c>
      <c r="E752" s="1" t="s">
        <v>583</v>
      </c>
      <c r="F752" s="1" t="s">
        <v>1180</v>
      </c>
      <c r="G752" s="1" t="s">
        <v>6040</v>
      </c>
      <c r="H752" s="1" t="s">
        <v>7693</v>
      </c>
      <c r="I752" s="21">
        <f t="shared" si="115"/>
        <v>7794776.8800000008</v>
      </c>
      <c r="J752" s="21">
        <v>2336470.65</v>
      </c>
      <c r="K752" s="21">
        <v>5458306.2300000004</v>
      </c>
      <c r="L752" s="21">
        <f>I752*2.14/100</f>
        <v>166808.22523200003</v>
      </c>
      <c r="M752" s="1">
        <v>3</v>
      </c>
      <c r="N752" s="22">
        <f t="shared" si="102"/>
        <v>44925</v>
      </c>
      <c r="O752" s="5" t="s">
        <v>1638</v>
      </c>
      <c r="P752" s="5" t="s">
        <v>6091</v>
      </c>
      <c r="Q752" s="33">
        <f>I752-J752-K752</f>
        <v>0</v>
      </c>
    </row>
    <row r="753" spans="1:17" ht="30" customHeight="1" x14ac:dyDescent="0.35">
      <c r="A753" s="1">
        <f t="shared" si="114"/>
        <v>736</v>
      </c>
      <c r="B753" s="1">
        <v>2020</v>
      </c>
      <c r="C753" s="1" t="s">
        <v>1206</v>
      </c>
      <c r="D753" s="1" t="str">
        <f t="shared" si="117"/>
        <v>Муниципальное образование Город Всеволожск</v>
      </c>
      <c r="E753" s="1" t="s">
        <v>583</v>
      </c>
      <c r="F753" s="1" t="s">
        <v>1180</v>
      </c>
      <c r="G753" s="1" t="s">
        <v>6040</v>
      </c>
      <c r="H753" s="1" t="s">
        <v>7694</v>
      </c>
      <c r="I753" s="21">
        <f t="shared" si="115"/>
        <v>193373.01</v>
      </c>
      <c r="J753" s="21">
        <v>193373.01</v>
      </c>
      <c r="K753" s="21"/>
      <c r="L753" s="21"/>
      <c r="M753" s="1"/>
      <c r="N753" s="22">
        <f t="shared" si="102"/>
        <v>44925</v>
      </c>
      <c r="O753" s="5" t="s">
        <v>1639</v>
      </c>
      <c r="P753" s="5" t="s">
        <v>6091</v>
      </c>
      <c r="Q753" s="33">
        <f t="shared" ref="Q753:Q772" si="119">I753-J753</f>
        <v>0</v>
      </c>
    </row>
    <row r="754" spans="1:17" ht="30" customHeight="1" x14ac:dyDescent="0.35">
      <c r="A754" s="1">
        <f t="shared" si="114"/>
        <v>737</v>
      </c>
      <c r="B754" s="1">
        <v>2022</v>
      </c>
      <c r="C754" s="1" t="s">
        <v>1206</v>
      </c>
      <c r="D754" s="1" t="str">
        <f t="shared" si="117"/>
        <v>Муниципальное образование Город Всеволожск</v>
      </c>
      <c r="E754" s="1" t="s">
        <v>583</v>
      </c>
      <c r="F754" s="1" t="s">
        <v>1180</v>
      </c>
      <c r="G754" s="1" t="s">
        <v>6040</v>
      </c>
      <c r="H754" s="1" t="s">
        <v>7431</v>
      </c>
      <c r="I754" s="21">
        <f t="shared" si="115"/>
        <v>5984595.5999999996</v>
      </c>
      <c r="J754" s="21">
        <v>5984595.5999999996</v>
      </c>
      <c r="K754" s="21"/>
      <c r="L754" s="21">
        <f>I754*2.14/100</f>
        <v>128070.34584000001</v>
      </c>
      <c r="M754" s="1"/>
      <c r="N754" s="22">
        <f t="shared" si="102"/>
        <v>44925</v>
      </c>
      <c r="O754" s="5" t="s">
        <v>1640</v>
      </c>
      <c r="P754" s="5" t="s">
        <v>6091</v>
      </c>
      <c r="Q754" s="33">
        <f t="shared" si="119"/>
        <v>0</v>
      </c>
    </row>
    <row r="755" spans="1:17" ht="30" customHeight="1" x14ac:dyDescent="0.35">
      <c r="A755" s="1">
        <f t="shared" si="114"/>
        <v>738</v>
      </c>
      <c r="B755" s="1">
        <v>2022</v>
      </c>
      <c r="C755" s="1" t="s">
        <v>1206</v>
      </c>
      <c r="D755" s="1" t="str">
        <f t="shared" si="117"/>
        <v>Муниципальное образование Город Всеволожск</v>
      </c>
      <c r="E755" s="1" t="s">
        <v>583</v>
      </c>
      <c r="F755" s="1" t="s">
        <v>1180</v>
      </c>
      <c r="G755" s="1" t="s">
        <v>6040</v>
      </c>
      <c r="H755" s="1" t="s">
        <v>7697</v>
      </c>
      <c r="I755" s="21">
        <f t="shared" si="115"/>
        <v>41990935.200000003</v>
      </c>
      <c r="J755" s="21">
        <v>41990935.200000003</v>
      </c>
      <c r="K755" s="21"/>
      <c r="L755" s="21">
        <f>I755*2.14/100</f>
        <v>898606.01328000007</v>
      </c>
      <c r="M755" s="1"/>
      <c r="N755" s="22">
        <f t="shared" si="102"/>
        <v>44925</v>
      </c>
      <c r="O755" s="5" t="s">
        <v>1641</v>
      </c>
      <c r="P755" s="5" t="s">
        <v>6091</v>
      </c>
      <c r="Q755" s="33">
        <f t="shared" si="119"/>
        <v>0</v>
      </c>
    </row>
    <row r="756" spans="1:17" ht="30" customHeight="1" x14ac:dyDescent="0.35">
      <c r="A756" s="1">
        <f t="shared" si="114"/>
        <v>739</v>
      </c>
      <c r="B756" s="1">
        <v>2022</v>
      </c>
      <c r="C756" s="1" t="s">
        <v>1206</v>
      </c>
      <c r="D756" s="1" t="str">
        <f t="shared" si="117"/>
        <v>Муниципальное образование Город Всеволожск</v>
      </c>
      <c r="E756" s="1" t="s">
        <v>583</v>
      </c>
      <c r="F756" s="1" t="s">
        <v>1180</v>
      </c>
      <c r="G756" s="1" t="s">
        <v>6040</v>
      </c>
      <c r="H756" s="1" t="s">
        <v>1236</v>
      </c>
      <c r="I756" s="21">
        <f t="shared" si="115"/>
        <v>2157848.19</v>
      </c>
      <c r="J756" s="21">
        <v>2157848.19</v>
      </c>
      <c r="K756" s="21"/>
      <c r="L756" s="21"/>
      <c r="M756" s="1"/>
      <c r="N756" s="22">
        <f t="shared" si="102"/>
        <v>44925</v>
      </c>
      <c r="O756" s="5" t="s">
        <v>45</v>
      </c>
      <c r="P756" s="5" t="s">
        <v>6091</v>
      </c>
      <c r="Q756" s="33">
        <f t="shared" si="119"/>
        <v>0</v>
      </c>
    </row>
    <row r="757" spans="1:17" ht="30" customHeight="1" x14ac:dyDescent="0.35">
      <c r="A757" s="1">
        <f t="shared" si="114"/>
        <v>740</v>
      </c>
      <c r="B757" s="1">
        <v>2021</v>
      </c>
      <c r="C757" s="1" t="s">
        <v>1206</v>
      </c>
      <c r="D757" s="1" t="s">
        <v>6132</v>
      </c>
      <c r="E757" s="1" t="s">
        <v>1443</v>
      </c>
      <c r="F757" s="1" t="s">
        <v>3917</v>
      </c>
      <c r="G757" s="1" t="s">
        <v>6040</v>
      </c>
      <c r="H757" s="1" t="s">
        <v>7697</v>
      </c>
      <c r="I757" s="21">
        <f t="shared" si="115"/>
        <v>4552096.8</v>
      </c>
      <c r="J757" s="21">
        <v>4552096.8</v>
      </c>
      <c r="K757" s="21"/>
      <c r="L757" s="21">
        <f>I757*2.14/100</f>
        <v>97414.871520000001</v>
      </c>
      <c r="M757" s="1"/>
      <c r="N757" s="22">
        <f t="shared" si="102"/>
        <v>44925</v>
      </c>
      <c r="O757" s="5" t="s">
        <v>1642</v>
      </c>
      <c r="P757" s="5" t="s">
        <v>6091</v>
      </c>
      <c r="Q757" s="33">
        <f t="shared" si="119"/>
        <v>0</v>
      </c>
    </row>
    <row r="758" spans="1:17" ht="30" customHeight="1" x14ac:dyDescent="0.35">
      <c r="A758" s="1">
        <f t="shared" si="114"/>
        <v>741</v>
      </c>
      <c r="B758" s="1">
        <v>2021</v>
      </c>
      <c r="C758" s="1" t="s">
        <v>1206</v>
      </c>
      <c r="D758" s="1" t="s">
        <v>6132</v>
      </c>
      <c r="E758" s="1" t="s">
        <v>1443</v>
      </c>
      <c r="F758" s="20" t="s">
        <v>3917</v>
      </c>
      <c r="G758" s="1" t="s">
        <v>6040</v>
      </c>
      <c r="H758" s="1" t="s">
        <v>1236</v>
      </c>
      <c r="I758" s="21">
        <f t="shared" si="115"/>
        <v>358110.63</v>
      </c>
      <c r="J758" s="21">
        <v>358110.63</v>
      </c>
      <c r="K758" s="21"/>
      <c r="L758" s="21"/>
      <c r="M758" s="1"/>
      <c r="N758" s="22">
        <f t="shared" si="102"/>
        <v>44925</v>
      </c>
      <c r="O758" s="5" t="s">
        <v>46</v>
      </c>
      <c r="P758" s="5" t="s">
        <v>6091</v>
      </c>
      <c r="Q758" s="33">
        <f t="shared" si="119"/>
        <v>0</v>
      </c>
    </row>
    <row r="759" spans="1:17" ht="30" customHeight="1" x14ac:dyDescent="0.35">
      <c r="A759" s="1">
        <f t="shared" si="114"/>
        <v>742</v>
      </c>
      <c r="B759" s="1">
        <v>2021</v>
      </c>
      <c r="C759" s="1" t="s">
        <v>1206</v>
      </c>
      <c r="D759" s="1" t="str">
        <f t="shared" ref="D759:D764" si="120">VLOOKUP(E759,O:P,2,0)</f>
        <v>Муниципальное образование Город Всеволожск</v>
      </c>
      <c r="E759" s="1" t="s">
        <v>1444</v>
      </c>
      <c r="F759" s="20" t="s">
        <v>3918</v>
      </c>
      <c r="G759" s="1" t="s">
        <v>6040</v>
      </c>
      <c r="H759" s="1" t="s">
        <v>7697</v>
      </c>
      <c r="I759" s="21">
        <f t="shared" si="115"/>
        <v>4501267.2</v>
      </c>
      <c r="J759" s="21">
        <v>4501267.2</v>
      </c>
      <c r="K759" s="21"/>
      <c r="L759" s="21">
        <f>I759*2.14/100</f>
        <v>96327.11808</v>
      </c>
      <c r="M759" s="1"/>
      <c r="N759" s="22">
        <f t="shared" si="102"/>
        <v>44925</v>
      </c>
      <c r="O759" s="5" t="s">
        <v>47</v>
      </c>
      <c r="P759" s="5" t="s">
        <v>6091</v>
      </c>
      <c r="Q759" s="33">
        <f t="shared" si="119"/>
        <v>0</v>
      </c>
    </row>
    <row r="760" spans="1:17" ht="30" customHeight="1" x14ac:dyDescent="0.35">
      <c r="A760" s="1">
        <f t="shared" si="114"/>
        <v>743</v>
      </c>
      <c r="B760" s="1">
        <v>2021</v>
      </c>
      <c r="C760" s="1" t="s">
        <v>1206</v>
      </c>
      <c r="D760" s="1" t="str">
        <f t="shared" si="120"/>
        <v>Муниципальное образование Город Всеволожск</v>
      </c>
      <c r="E760" s="1" t="s">
        <v>1444</v>
      </c>
      <c r="F760" s="1" t="s">
        <v>3918</v>
      </c>
      <c r="G760" s="1" t="s">
        <v>6040</v>
      </c>
      <c r="H760" s="1" t="s">
        <v>1236</v>
      </c>
      <c r="I760" s="21">
        <f t="shared" si="115"/>
        <v>358110.63</v>
      </c>
      <c r="J760" s="21">
        <v>358110.63</v>
      </c>
      <c r="K760" s="21"/>
      <c r="L760" s="21"/>
      <c r="M760" s="1"/>
      <c r="N760" s="22">
        <f t="shared" si="102"/>
        <v>44925</v>
      </c>
      <c r="O760" s="5" t="s">
        <v>3694</v>
      </c>
      <c r="P760" s="5" t="s">
        <v>6091</v>
      </c>
      <c r="Q760" s="33">
        <f t="shared" si="119"/>
        <v>0</v>
      </c>
    </row>
    <row r="761" spans="1:17" ht="30" customHeight="1" x14ac:dyDescent="0.35">
      <c r="A761" s="1">
        <f t="shared" si="114"/>
        <v>744</v>
      </c>
      <c r="B761" s="1">
        <v>2021</v>
      </c>
      <c r="C761" s="1" t="s">
        <v>1206</v>
      </c>
      <c r="D761" s="1" t="str">
        <f t="shared" si="120"/>
        <v>Муниципальное образование Город Всеволожск</v>
      </c>
      <c r="E761" s="1" t="s">
        <v>1445</v>
      </c>
      <c r="F761" s="1" t="s">
        <v>3919</v>
      </c>
      <c r="G761" s="1" t="s">
        <v>6040</v>
      </c>
      <c r="H761" s="1" t="s">
        <v>7697</v>
      </c>
      <c r="I761" s="21">
        <f t="shared" si="115"/>
        <v>4666908</v>
      </c>
      <c r="J761" s="21">
        <v>4666908</v>
      </c>
      <c r="K761" s="21"/>
      <c r="L761" s="21">
        <f>I761*2.14/100</f>
        <v>99871.831200000015</v>
      </c>
      <c r="M761" s="1"/>
      <c r="N761" s="22">
        <f t="shared" ref="N761:N767" si="121">N760</f>
        <v>44925</v>
      </c>
      <c r="O761" s="5" t="s">
        <v>48</v>
      </c>
      <c r="P761" s="5" t="s">
        <v>6091</v>
      </c>
      <c r="Q761" s="33">
        <f t="shared" si="119"/>
        <v>0</v>
      </c>
    </row>
    <row r="762" spans="1:17" ht="30" customHeight="1" x14ac:dyDescent="0.35">
      <c r="A762" s="1">
        <f t="shared" si="114"/>
        <v>745</v>
      </c>
      <c r="B762" s="1">
        <v>2021</v>
      </c>
      <c r="C762" s="1" t="s">
        <v>1206</v>
      </c>
      <c r="D762" s="1" t="str">
        <f t="shared" si="120"/>
        <v>Муниципальное образование Город Всеволожск</v>
      </c>
      <c r="E762" s="20" t="s">
        <v>1445</v>
      </c>
      <c r="F762" s="20" t="s">
        <v>3919</v>
      </c>
      <c r="G762" s="1" t="s">
        <v>6040</v>
      </c>
      <c r="H762" s="1" t="s">
        <v>1236</v>
      </c>
      <c r="I762" s="21">
        <f t="shared" si="115"/>
        <v>358110.63</v>
      </c>
      <c r="J762" s="21">
        <v>358110.63</v>
      </c>
      <c r="K762" s="21"/>
      <c r="L762" s="21"/>
      <c r="M762" s="1"/>
      <c r="N762" s="22">
        <f t="shared" si="121"/>
        <v>44925</v>
      </c>
      <c r="O762" s="5" t="s">
        <v>49</v>
      </c>
      <c r="P762" s="5" t="s">
        <v>6091</v>
      </c>
      <c r="Q762" s="33">
        <f t="shared" si="119"/>
        <v>0</v>
      </c>
    </row>
    <row r="763" spans="1:17" ht="30" customHeight="1" x14ac:dyDescent="0.35">
      <c r="A763" s="1">
        <f t="shared" si="114"/>
        <v>746</v>
      </c>
      <c r="B763" s="1">
        <v>2021</v>
      </c>
      <c r="C763" s="1" t="s">
        <v>1206</v>
      </c>
      <c r="D763" s="1" t="str">
        <f t="shared" si="120"/>
        <v>Муниципальное образование Город Всеволожск</v>
      </c>
      <c r="E763" s="20" t="s">
        <v>1446</v>
      </c>
      <c r="F763" s="20" t="s">
        <v>3920</v>
      </c>
      <c r="G763" s="1" t="s">
        <v>6040</v>
      </c>
      <c r="H763" s="1" t="s">
        <v>7697</v>
      </c>
      <c r="I763" s="21">
        <f t="shared" si="115"/>
        <v>8340675.5999999996</v>
      </c>
      <c r="J763" s="21">
        <v>8340675.5999999996</v>
      </c>
      <c r="K763" s="21"/>
      <c r="L763" s="21">
        <f>I763*2.14/100</f>
        <v>178490.45784000002</v>
      </c>
      <c r="M763" s="1"/>
      <c r="N763" s="22">
        <f t="shared" si="121"/>
        <v>44925</v>
      </c>
      <c r="O763" s="5" t="s">
        <v>50</v>
      </c>
      <c r="P763" s="5" t="s">
        <v>6091</v>
      </c>
      <c r="Q763" s="33">
        <f t="shared" si="119"/>
        <v>0</v>
      </c>
    </row>
    <row r="764" spans="1:17" ht="30" customHeight="1" x14ac:dyDescent="0.35">
      <c r="A764" s="1">
        <f t="shared" si="114"/>
        <v>747</v>
      </c>
      <c r="B764" s="1">
        <v>2021</v>
      </c>
      <c r="C764" s="1" t="s">
        <v>1206</v>
      </c>
      <c r="D764" s="1" t="str">
        <f t="shared" si="120"/>
        <v>Муниципальное образование Город Всеволожск</v>
      </c>
      <c r="E764" s="20" t="s">
        <v>1446</v>
      </c>
      <c r="F764" s="1" t="s">
        <v>3920</v>
      </c>
      <c r="G764" s="1" t="s">
        <v>6040</v>
      </c>
      <c r="H764" s="1" t="s">
        <v>1236</v>
      </c>
      <c r="I764" s="21">
        <f t="shared" si="115"/>
        <v>442908.74</v>
      </c>
      <c r="J764" s="21">
        <v>442908.74</v>
      </c>
      <c r="K764" s="21"/>
      <c r="L764" s="21"/>
      <c r="M764" s="1"/>
      <c r="N764" s="22">
        <f t="shared" si="121"/>
        <v>44925</v>
      </c>
      <c r="O764" s="5" t="s">
        <v>51</v>
      </c>
      <c r="P764" s="5" t="s">
        <v>6091</v>
      </c>
      <c r="Q764" s="33">
        <f t="shared" si="119"/>
        <v>0</v>
      </c>
    </row>
    <row r="765" spans="1:17" ht="30" customHeight="1" x14ac:dyDescent="0.35">
      <c r="A765" s="1">
        <f t="shared" si="114"/>
        <v>748</v>
      </c>
      <c r="B765" s="1">
        <v>2020</v>
      </c>
      <c r="C765" s="1" t="s">
        <v>1206</v>
      </c>
      <c r="D765" s="1" t="s">
        <v>6174</v>
      </c>
      <c r="E765" s="1" t="s">
        <v>519</v>
      </c>
      <c r="F765" s="1" t="s">
        <v>1155</v>
      </c>
      <c r="G765" s="1" t="s">
        <v>6040</v>
      </c>
      <c r="H765" s="1" t="s">
        <v>1236</v>
      </c>
      <c r="I765" s="21">
        <f t="shared" ref="I765:I767" si="122">J765+K765</f>
        <v>40300</v>
      </c>
      <c r="J765" s="21">
        <v>40300</v>
      </c>
      <c r="K765" s="21"/>
      <c r="L765" s="21"/>
      <c r="M765" s="1"/>
      <c r="N765" s="22">
        <f t="shared" si="121"/>
        <v>44925</v>
      </c>
      <c r="O765" s="5" t="s">
        <v>207</v>
      </c>
      <c r="P765" s="5" t="s">
        <v>6760</v>
      </c>
      <c r="Q765" s="33">
        <f t="shared" si="119"/>
        <v>0</v>
      </c>
    </row>
    <row r="766" spans="1:17" ht="30" customHeight="1" x14ac:dyDescent="0.35">
      <c r="A766" s="1">
        <f t="shared" si="114"/>
        <v>749</v>
      </c>
      <c r="B766" s="1">
        <v>2021</v>
      </c>
      <c r="C766" s="1" t="s">
        <v>1206</v>
      </c>
      <c r="D766" s="1" t="s">
        <v>6174</v>
      </c>
      <c r="E766" s="1" t="s">
        <v>519</v>
      </c>
      <c r="F766" s="1" t="s">
        <v>1155</v>
      </c>
      <c r="G766" s="1" t="s">
        <v>6040</v>
      </c>
      <c r="H766" s="1" t="s">
        <v>7693</v>
      </c>
      <c r="I766" s="21">
        <f t="shared" si="122"/>
        <v>3694989.6</v>
      </c>
      <c r="J766" s="21">
        <v>3694989.6</v>
      </c>
      <c r="K766" s="21"/>
      <c r="L766" s="21">
        <f>I766*2.14/100</f>
        <v>79072.777440000005</v>
      </c>
      <c r="M766" s="1">
        <v>2</v>
      </c>
      <c r="N766" s="22">
        <f t="shared" si="121"/>
        <v>44925</v>
      </c>
      <c r="O766" s="5" t="s">
        <v>3436</v>
      </c>
      <c r="P766" s="5" t="s">
        <v>6760</v>
      </c>
      <c r="Q766" s="33">
        <f t="shared" si="119"/>
        <v>0</v>
      </c>
    </row>
    <row r="767" spans="1:17" ht="30" customHeight="1" x14ac:dyDescent="0.35">
      <c r="A767" s="1">
        <f t="shared" si="114"/>
        <v>750</v>
      </c>
      <c r="B767" s="1">
        <v>2021</v>
      </c>
      <c r="C767" s="1" t="s">
        <v>1206</v>
      </c>
      <c r="D767" s="1" t="s">
        <v>6174</v>
      </c>
      <c r="E767" s="1" t="s">
        <v>519</v>
      </c>
      <c r="F767" s="1" t="s">
        <v>1155</v>
      </c>
      <c r="G767" s="1" t="s">
        <v>6040</v>
      </c>
      <c r="H767" s="1" t="s">
        <v>7694</v>
      </c>
      <c r="I767" s="21">
        <f t="shared" si="122"/>
        <v>129566.44</v>
      </c>
      <c r="J767" s="21">
        <v>129566.44</v>
      </c>
      <c r="K767" s="21"/>
      <c r="L767" s="21"/>
      <c r="M767" s="1"/>
      <c r="N767" s="22">
        <f t="shared" si="121"/>
        <v>44925</v>
      </c>
      <c r="O767" s="5" t="s">
        <v>3437</v>
      </c>
      <c r="P767" s="5" t="s">
        <v>6760</v>
      </c>
      <c r="Q767" s="33">
        <f t="shared" si="119"/>
        <v>0</v>
      </c>
    </row>
    <row r="768" spans="1:17" ht="30" customHeight="1" x14ac:dyDescent="0.35">
      <c r="A768" s="1">
        <f t="shared" si="114"/>
        <v>751</v>
      </c>
      <c r="B768" s="1">
        <v>2020</v>
      </c>
      <c r="C768" s="1" t="s">
        <v>1206</v>
      </c>
      <c r="D768" s="1" t="s">
        <v>6174</v>
      </c>
      <c r="E768" s="14" t="s">
        <v>6176</v>
      </c>
      <c r="F768" s="1" t="s">
        <v>6177</v>
      </c>
      <c r="G768" s="1" t="s">
        <v>6094</v>
      </c>
      <c r="H768" s="1" t="s">
        <v>7693</v>
      </c>
      <c r="I768" s="124">
        <v>7346346</v>
      </c>
      <c r="J768" s="124">
        <v>7346346</v>
      </c>
      <c r="K768" s="21"/>
      <c r="L768" s="21">
        <f>I768*2.14/100</f>
        <v>157211.80440000002</v>
      </c>
      <c r="M768" s="1">
        <v>2</v>
      </c>
      <c r="N768" s="22">
        <v>44195</v>
      </c>
      <c r="O768" s="5"/>
      <c r="P768" s="5"/>
      <c r="Q768" s="33">
        <f t="shared" si="119"/>
        <v>0</v>
      </c>
    </row>
    <row r="769" spans="1:17" ht="30" customHeight="1" x14ac:dyDescent="0.35">
      <c r="A769" s="1">
        <f t="shared" si="114"/>
        <v>752</v>
      </c>
      <c r="B769" s="1">
        <v>2020</v>
      </c>
      <c r="C769" s="1" t="s">
        <v>1206</v>
      </c>
      <c r="D769" s="1" t="s">
        <v>6174</v>
      </c>
      <c r="E769" s="14" t="s">
        <v>6176</v>
      </c>
      <c r="F769" s="1" t="s">
        <v>6177</v>
      </c>
      <c r="G769" s="1" t="s">
        <v>6094</v>
      </c>
      <c r="H769" s="1" t="s">
        <v>1236</v>
      </c>
      <c r="I769" s="124">
        <v>260000</v>
      </c>
      <c r="J769" s="124">
        <v>260000</v>
      </c>
      <c r="K769" s="21"/>
      <c r="L769" s="21"/>
      <c r="M769" s="1"/>
      <c r="N769" s="22">
        <f>N768</f>
        <v>44195</v>
      </c>
      <c r="O769" s="5"/>
      <c r="P769" s="5"/>
      <c r="Q769" s="33">
        <f t="shared" si="119"/>
        <v>0</v>
      </c>
    </row>
    <row r="770" spans="1:17" ht="30" customHeight="1" x14ac:dyDescent="0.35">
      <c r="A770" s="1">
        <f t="shared" si="114"/>
        <v>753</v>
      </c>
      <c r="B770" s="1">
        <v>2020</v>
      </c>
      <c r="C770" s="1" t="s">
        <v>1206</v>
      </c>
      <c r="D770" s="1" t="s">
        <v>6174</v>
      </c>
      <c r="E770" s="14" t="s">
        <v>6176</v>
      </c>
      <c r="F770" s="1" t="s">
        <v>6177</v>
      </c>
      <c r="G770" s="1" t="s">
        <v>6094</v>
      </c>
      <c r="H770" s="1" t="s">
        <v>7694</v>
      </c>
      <c r="I770" s="21">
        <v>146926.92000000001</v>
      </c>
      <c r="J770" s="21">
        <v>146926.92000000001</v>
      </c>
      <c r="K770" s="21"/>
      <c r="L770" s="21"/>
      <c r="M770" s="1"/>
      <c r="N770" s="22">
        <f>N769</f>
        <v>44195</v>
      </c>
      <c r="O770" s="5"/>
      <c r="P770" s="5"/>
      <c r="Q770" s="33">
        <f t="shared" si="119"/>
        <v>0</v>
      </c>
    </row>
    <row r="771" spans="1:17" ht="30" customHeight="1" x14ac:dyDescent="0.35">
      <c r="A771" s="1">
        <f t="shared" si="114"/>
        <v>754</v>
      </c>
      <c r="B771" s="1">
        <v>2021</v>
      </c>
      <c r="C771" s="1" t="s">
        <v>1206</v>
      </c>
      <c r="D771" s="1" t="str">
        <f>VLOOKUP(E771,O:P,2,0)</f>
        <v>Муниципальное образование Муринское городское поселение</v>
      </c>
      <c r="E771" s="1" t="s">
        <v>1805</v>
      </c>
      <c r="F771" s="20" t="s">
        <v>4252</v>
      </c>
      <c r="G771" s="1" t="s">
        <v>6040</v>
      </c>
      <c r="H771" s="1" t="s">
        <v>1236</v>
      </c>
      <c r="I771" s="21">
        <f t="shared" ref="I771:I802" si="123">J771+K771</f>
        <v>1087121.8500000001</v>
      </c>
      <c r="J771" s="21">
        <v>1087121.8500000001</v>
      </c>
      <c r="K771" s="21"/>
      <c r="L771" s="21"/>
      <c r="M771" s="1"/>
      <c r="N771" s="22">
        <v>44925</v>
      </c>
      <c r="O771" s="5" t="s">
        <v>3142</v>
      </c>
      <c r="P771" s="5" t="s">
        <v>6760</v>
      </c>
      <c r="Q771" s="33">
        <f t="shared" si="119"/>
        <v>0</v>
      </c>
    </row>
    <row r="772" spans="1:17" ht="30" customHeight="1" x14ac:dyDescent="0.35">
      <c r="A772" s="1">
        <f t="shared" si="114"/>
        <v>755</v>
      </c>
      <c r="B772" s="1">
        <v>2020</v>
      </c>
      <c r="C772" s="1" t="s">
        <v>1206</v>
      </c>
      <c r="D772" s="1" t="s">
        <v>6174</v>
      </c>
      <c r="E772" s="1" t="s">
        <v>590</v>
      </c>
      <c r="F772" s="20" t="s">
        <v>6179</v>
      </c>
      <c r="G772" s="1" t="s">
        <v>6040</v>
      </c>
      <c r="H772" s="1" t="s">
        <v>1236</v>
      </c>
      <c r="I772" s="21">
        <f t="shared" si="123"/>
        <v>254800</v>
      </c>
      <c r="J772" s="21">
        <v>254800</v>
      </c>
      <c r="K772" s="21"/>
      <c r="L772" s="21"/>
      <c r="M772" s="1"/>
      <c r="N772" s="22">
        <f t="shared" ref="N772:N778" si="124">N771</f>
        <v>44925</v>
      </c>
      <c r="O772" s="5" t="s">
        <v>3438</v>
      </c>
      <c r="P772" s="5" t="s">
        <v>6760</v>
      </c>
      <c r="Q772" s="33">
        <f t="shared" si="119"/>
        <v>0</v>
      </c>
    </row>
    <row r="773" spans="1:17" ht="30" customHeight="1" x14ac:dyDescent="0.35">
      <c r="A773" s="1">
        <f t="shared" si="114"/>
        <v>756</v>
      </c>
      <c r="B773" s="1">
        <v>2020</v>
      </c>
      <c r="C773" s="1" t="s">
        <v>1206</v>
      </c>
      <c r="D773" s="1" t="s">
        <v>6174</v>
      </c>
      <c r="E773" s="1" t="s">
        <v>590</v>
      </c>
      <c r="F773" s="1" t="s">
        <v>6179</v>
      </c>
      <c r="G773" s="1" t="s">
        <v>6040</v>
      </c>
      <c r="H773" s="1" t="s">
        <v>7693</v>
      </c>
      <c r="I773" s="21">
        <f t="shared" si="123"/>
        <v>5198385</v>
      </c>
      <c r="J773" s="21">
        <v>1558207.22</v>
      </c>
      <c r="K773" s="21">
        <v>3640177.78</v>
      </c>
      <c r="L773" s="21">
        <f>I773*2.14/100</f>
        <v>111245.439</v>
      </c>
      <c r="M773" s="1">
        <v>2</v>
      </c>
      <c r="N773" s="22">
        <f t="shared" si="124"/>
        <v>44925</v>
      </c>
      <c r="O773" s="5" t="s">
        <v>3439</v>
      </c>
      <c r="P773" s="5" t="s">
        <v>6760</v>
      </c>
      <c r="Q773" s="33">
        <f>I773-J773-K773</f>
        <v>0</v>
      </c>
    </row>
    <row r="774" spans="1:17" ht="30" customHeight="1" x14ac:dyDescent="0.35">
      <c r="A774" s="1">
        <f t="shared" si="114"/>
        <v>757</v>
      </c>
      <c r="B774" s="1">
        <v>2020</v>
      </c>
      <c r="C774" s="1" t="s">
        <v>1206</v>
      </c>
      <c r="D774" s="1" t="s">
        <v>6174</v>
      </c>
      <c r="E774" s="1" t="s">
        <v>590</v>
      </c>
      <c r="F774" s="1" t="s">
        <v>6179</v>
      </c>
      <c r="G774" s="1" t="s">
        <v>6040</v>
      </c>
      <c r="H774" s="1" t="s">
        <v>7694</v>
      </c>
      <c r="I774" s="21">
        <f t="shared" si="123"/>
        <v>127613.16</v>
      </c>
      <c r="J774" s="21">
        <v>127613.16</v>
      </c>
      <c r="K774" s="21"/>
      <c r="L774" s="21"/>
      <c r="M774" s="1"/>
      <c r="N774" s="22">
        <f t="shared" si="124"/>
        <v>44925</v>
      </c>
      <c r="O774" s="5" t="s">
        <v>3440</v>
      </c>
      <c r="P774" s="5" t="s">
        <v>6760</v>
      </c>
      <c r="Q774" s="33">
        <f t="shared" ref="Q774:Q776" si="125">I774-J774</f>
        <v>0</v>
      </c>
    </row>
    <row r="775" spans="1:17" ht="30" customHeight="1" x14ac:dyDescent="0.35">
      <c r="A775" s="1">
        <f t="shared" si="114"/>
        <v>758</v>
      </c>
      <c r="B775" s="1">
        <v>2020</v>
      </c>
      <c r="C775" s="1" t="s">
        <v>1206</v>
      </c>
      <c r="D775" s="1" t="s">
        <v>6174</v>
      </c>
      <c r="E775" s="1" t="s">
        <v>521</v>
      </c>
      <c r="F775" s="1" t="s">
        <v>5408</v>
      </c>
      <c r="G775" s="1" t="s">
        <v>6040</v>
      </c>
      <c r="H775" s="1" t="s">
        <v>1236</v>
      </c>
      <c r="I775" s="21">
        <f t="shared" si="123"/>
        <v>96070</v>
      </c>
      <c r="J775" s="21">
        <v>96070</v>
      </c>
      <c r="K775" s="21"/>
      <c r="L775" s="21"/>
      <c r="M775" s="1"/>
      <c r="N775" s="22">
        <f t="shared" si="124"/>
        <v>44925</v>
      </c>
      <c r="O775" s="5" t="s">
        <v>360</v>
      </c>
      <c r="P775" s="5" t="s">
        <v>6760</v>
      </c>
      <c r="Q775" s="33">
        <f t="shared" si="125"/>
        <v>0</v>
      </c>
    </row>
    <row r="776" spans="1:17" ht="30" customHeight="1" x14ac:dyDescent="0.35">
      <c r="A776" s="1">
        <f t="shared" si="114"/>
        <v>759</v>
      </c>
      <c r="B776" s="1">
        <v>2020</v>
      </c>
      <c r="C776" s="1" t="s">
        <v>1206</v>
      </c>
      <c r="D776" s="1" t="s">
        <v>6174</v>
      </c>
      <c r="E776" s="1" t="s">
        <v>521</v>
      </c>
      <c r="F776" s="1" t="s">
        <v>5408</v>
      </c>
      <c r="G776" s="1" t="s">
        <v>6040</v>
      </c>
      <c r="H776" s="1" t="s">
        <v>1236</v>
      </c>
      <c r="I776" s="21">
        <f t="shared" si="123"/>
        <v>127400</v>
      </c>
      <c r="J776" s="21">
        <v>127400</v>
      </c>
      <c r="K776" s="21"/>
      <c r="L776" s="21"/>
      <c r="M776" s="1"/>
      <c r="N776" s="22">
        <f t="shared" si="124"/>
        <v>44925</v>
      </c>
      <c r="O776" s="5" t="s">
        <v>3441</v>
      </c>
      <c r="P776" s="5" t="s">
        <v>6760</v>
      </c>
      <c r="Q776" s="33">
        <f t="shared" si="125"/>
        <v>0</v>
      </c>
    </row>
    <row r="777" spans="1:17" ht="30" customHeight="1" x14ac:dyDescent="0.35">
      <c r="A777" s="1">
        <f t="shared" si="114"/>
        <v>760</v>
      </c>
      <c r="B777" s="1">
        <v>2020</v>
      </c>
      <c r="C777" s="1" t="s">
        <v>1206</v>
      </c>
      <c r="D777" s="1" t="s">
        <v>6174</v>
      </c>
      <c r="E777" s="1" t="s">
        <v>521</v>
      </c>
      <c r="F777" s="1" t="s">
        <v>5408</v>
      </c>
      <c r="G777" s="1" t="s">
        <v>6040</v>
      </c>
      <c r="H777" s="1" t="s">
        <v>7693</v>
      </c>
      <c r="I777" s="21">
        <f t="shared" si="123"/>
        <v>2596068.37</v>
      </c>
      <c r="J777" s="21">
        <v>778166.37</v>
      </c>
      <c r="K777" s="21">
        <v>1817902</v>
      </c>
      <c r="L777" s="21">
        <f>I777*2.14/100</f>
        <v>55555.863118000001</v>
      </c>
      <c r="M777" s="1">
        <v>1</v>
      </c>
      <c r="N777" s="22">
        <f t="shared" si="124"/>
        <v>44925</v>
      </c>
      <c r="O777" s="5" t="s">
        <v>3442</v>
      </c>
      <c r="P777" s="5" t="s">
        <v>6760</v>
      </c>
      <c r="Q777" s="33">
        <f>I777-J777-K777</f>
        <v>0</v>
      </c>
    </row>
    <row r="778" spans="1:17" ht="30" customHeight="1" x14ac:dyDescent="0.35">
      <c r="A778" s="1">
        <f t="shared" si="114"/>
        <v>761</v>
      </c>
      <c r="B778" s="1">
        <v>2020</v>
      </c>
      <c r="C778" s="1" t="s">
        <v>1206</v>
      </c>
      <c r="D778" s="1" t="s">
        <v>6174</v>
      </c>
      <c r="E778" s="1" t="s">
        <v>521</v>
      </c>
      <c r="F778" s="1" t="s">
        <v>5408</v>
      </c>
      <c r="G778" s="1" t="s">
        <v>6040</v>
      </c>
      <c r="H778" s="1" t="s">
        <v>7694</v>
      </c>
      <c r="I778" s="21">
        <f t="shared" si="123"/>
        <v>64783.22</v>
      </c>
      <c r="J778" s="21">
        <v>64783.22</v>
      </c>
      <c r="K778" s="21"/>
      <c r="L778" s="21"/>
      <c r="M778" s="1"/>
      <c r="N778" s="22">
        <f t="shared" si="124"/>
        <v>44925</v>
      </c>
      <c r="O778" s="5" t="s">
        <v>3443</v>
      </c>
      <c r="P778" s="5" t="s">
        <v>6760</v>
      </c>
      <c r="Q778" s="33">
        <f t="shared" ref="Q778:Q784" si="126">I778-J778</f>
        <v>0</v>
      </c>
    </row>
    <row r="779" spans="1:17" ht="30" customHeight="1" x14ac:dyDescent="0.35">
      <c r="A779" s="1">
        <f t="shared" si="114"/>
        <v>762</v>
      </c>
      <c r="B779" s="38">
        <v>2021</v>
      </c>
      <c r="C779" s="38" t="s">
        <v>1206</v>
      </c>
      <c r="D779" s="38" t="s">
        <v>6174</v>
      </c>
      <c r="E779" s="38" t="s">
        <v>521</v>
      </c>
      <c r="F779" s="38" t="s">
        <v>5408</v>
      </c>
      <c r="G779" s="38" t="s">
        <v>6040</v>
      </c>
      <c r="H779" s="38" t="s">
        <v>7693</v>
      </c>
      <c r="I779" s="39">
        <f t="shared" si="123"/>
        <v>1799355.49</v>
      </c>
      <c r="J779" s="39">
        <v>1799355.49</v>
      </c>
      <c r="K779" s="39"/>
      <c r="L779" s="39">
        <f>I779*2.14/100</f>
        <v>38506.207485999999</v>
      </c>
      <c r="M779" s="1">
        <v>1</v>
      </c>
      <c r="N779" s="22">
        <v>44925</v>
      </c>
      <c r="O779" s="5" t="s">
        <v>3444</v>
      </c>
      <c r="P779" s="5" t="s">
        <v>6760</v>
      </c>
      <c r="Q779" s="33">
        <f t="shared" si="126"/>
        <v>0</v>
      </c>
    </row>
    <row r="780" spans="1:17" ht="30" customHeight="1" x14ac:dyDescent="0.35">
      <c r="A780" s="1">
        <f t="shared" si="114"/>
        <v>763</v>
      </c>
      <c r="B780" s="1">
        <v>2021</v>
      </c>
      <c r="C780" s="1" t="s">
        <v>1206</v>
      </c>
      <c r="D780" s="1" t="s">
        <v>6174</v>
      </c>
      <c r="E780" s="1" t="s">
        <v>521</v>
      </c>
      <c r="F780" s="20" t="s">
        <v>5408</v>
      </c>
      <c r="G780" s="1" t="s">
        <v>6040</v>
      </c>
      <c r="H780" s="1" t="s">
        <v>7694</v>
      </c>
      <c r="I780" s="21">
        <f t="shared" si="123"/>
        <v>73463.460000000006</v>
      </c>
      <c r="J780" s="21">
        <v>73463.460000000006</v>
      </c>
      <c r="K780" s="21"/>
      <c r="L780" s="21"/>
      <c r="M780" s="1"/>
      <c r="N780" s="22">
        <v>44925</v>
      </c>
      <c r="O780" s="5" t="s">
        <v>208</v>
      </c>
      <c r="P780" s="5" t="s">
        <v>6760</v>
      </c>
      <c r="Q780" s="33">
        <f t="shared" si="126"/>
        <v>0</v>
      </c>
    </row>
    <row r="781" spans="1:17" ht="30" customHeight="1" x14ac:dyDescent="0.35">
      <c r="A781" s="1">
        <f t="shared" si="114"/>
        <v>764</v>
      </c>
      <c r="B781" s="1">
        <v>2020</v>
      </c>
      <c r="C781" s="1" t="s">
        <v>1206</v>
      </c>
      <c r="D781" s="1" t="s">
        <v>6174</v>
      </c>
      <c r="E781" s="1" t="s">
        <v>520</v>
      </c>
      <c r="F781" s="20" t="s">
        <v>1156</v>
      </c>
      <c r="G781" s="1" t="s">
        <v>6040</v>
      </c>
      <c r="H781" s="1" t="s">
        <v>1236</v>
      </c>
      <c r="I781" s="21">
        <f t="shared" si="123"/>
        <v>60450</v>
      </c>
      <c r="J781" s="21">
        <v>60450</v>
      </c>
      <c r="K781" s="21"/>
      <c r="L781" s="21"/>
      <c r="M781" s="1"/>
      <c r="N781" s="22">
        <f>N780</f>
        <v>44925</v>
      </c>
      <c r="O781" s="5" t="s">
        <v>209</v>
      </c>
      <c r="P781" s="5" t="s">
        <v>6760</v>
      </c>
      <c r="Q781" s="33">
        <f t="shared" si="126"/>
        <v>0</v>
      </c>
    </row>
    <row r="782" spans="1:17" ht="30" customHeight="1" x14ac:dyDescent="0.35">
      <c r="A782" s="1">
        <f t="shared" si="114"/>
        <v>765</v>
      </c>
      <c r="B782" s="1">
        <v>2021</v>
      </c>
      <c r="C782" s="1" t="s">
        <v>1206</v>
      </c>
      <c r="D782" s="1" t="s">
        <v>6174</v>
      </c>
      <c r="E782" s="1" t="s">
        <v>520</v>
      </c>
      <c r="F782" s="1" t="s">
        <v>1156</v>
      </c>
      <c r="G782" s="1" t="s">
        <v>6040</v>
      </c>
      <c r="H782" s="1" t="s">
        <v>7693</v>
      </c>
      <c r="I782" s="21">
        <f t="shared" si="123"/>
        <v>5543816.4000000004</v>
      </c>
      <c r="J782" s="21">
        <v>5543816.4000000004</v>
      </c>
      <c r="K782" s="21"/>
      <c r="L782" s="21">
        <f>I782*2.14/100</f>
        <v>118637.67096</v>
      </c>
      <c r="M782" s="1">
        <v>3</v>
      </c>
      <c r="N782" s="22">
        <v>44925</v>
      </c>
      <c r="O782" s="5" t="s">
        <v>210</v>
      </c>
      <c r="P782" s="5" t="s">
        <v>6760</v>
      </c>
      <c r="Q782" s="33">
        <f t="shared" si="126"/>
        <v>0</v>
      </c>
    </row>
    <row r="783" spans="1:17" ht="30" customHeight="1" x14ac:dyDescent="0.35">
      <c r="A783" s="1">
        <f t="shared" si="114"/>
        <v>766</v>
      </c>
      <c r="B783" s="1">
        <v>2021</v>
      </c>
      <c r="C783" s="1" t="s">
        <v>1206</v>
      </c>
      <c r="D783" s="1" t="s">
        <v>6174</v>
      </c>
      <c r="E783" s="1" t="s">
        <v>520</v>
      </c>
      <c r="F783" s="1" t="s">
        <v>1156</v>
      </c>
      <c r="G783" s="1" t="s">
        <v>6040</v>
      </c>
      <c r="H783" s="1" t="s">
        <v>7694</v>
      </c>
      <c r="I783" s="21">
        <f t="shared" si="123"/>
        <v>194349.66</v>
      </c>
      <c r="J783" s="21">
        <v>194349.66</v>
      </c>
      <c r="K783" s="21"/>
      <c r="L783" s="21"/>
      <c r="M783" s="1"/>
      <c r="N783" s="22">
        <v>44925</v>
      </c>
      <c r="O783" s="5" t="s">
        <v>3445</v>
      </c>
      <c r="P783" s="5" t="s">
        <v>6760</v>
      </c>
      <c r="Q783" s="33">
        <f t="shared" si="126"/>
        <v>0</v>
      </c>
    </row>
    <row r="784" spans="1:17" ht="30" customHeight="1" x14ac:dyDescent="0.35">
      <c r="A784" s="1">
        <f t="shared" si="114"/>
        <v>767</v>
      </c>
      <c r="B784" s="1">
        <v>2020</v>
      </c>
      <c r="C784" s="1" t="s">
        <v>1206</v>
      </c>
      <c r="D784" s="1" t="s">
        <v>6182</v>
      </c>
      <c r="E784" s="1" t="s">
        <v>603</v>
      </c>
      <c r="F784" s="1" t="s">
        <v>1185</v>
      </c>
      <c r="G784" s="1" t="s">
        <v>6040</v>
      </c>
      <c r="H784" s="1" t="s">
        <v>1236</v>
      </c>
      <c r="I784" s="21">
        <f t="shared" si="123"/>
        <v>128700</v>
      </c>
      <c r="J784" s="21">
        <v>128700</v>
      </c>
      <c r="K784" s="21"/>
      <c r="L784" s="21"/>
      <c r="M784" s="1"/>
      <c r="N784" s="22">
        <f t="shared" ref="N784:N789" si="127">N783</f>
        <v>44925</v>
      </c>
      <c r="O784" s="5" t="s">
        <v>2552</v>
      </c>
      <c r="P784" s="5" t="s">
        <v>6863</v>
      </c>
      <c r="Q784" s="33">
        <f t="shared" si="126"/>
        <v>0</v>
      </c>
    </row>
    <row r="785" spans="1:17" ht="30" customHeight="1" x14ac:dyDescent="0.35">
      <c r="A785" s="1">
        <f t="shared" si="114"/>
        <v>768</v>
      </c>
      <c r="B785" s="1">
        <v>2020</v>
      </c>
      <c r="C785" s="1" t="s">
        <v>1206</v>
      </c>
      <c r="D785" s="1" t="s">
        <v>6182</v>
      </c>
      <c r="E785" s="1" t="s">
        <v>603</v>
      </c>
      <c r="F785" s="1" t="s">
        <v>1185</v>
      </c>
      <c r="G785" s="1" t="s">
        <v>6040</v>
      </c>
      <c r="H785" s="1" t="s">
        <v>7693</v>
      </c>
      <c r="I785" s="21">
        <f t="shared" si="123"/>
        <v>2600040</v>
      </c>
      <c r="J785" s="21">
        <v>779977.17</v>
      </c>
      <c r="K785" s="21">
        <v>1820062.83</v>
      </c>
      <c r="L785" s="21">
        <f>I785*2.14/100</f>
        <v>55640.856000000007</v>
      </c>
      <c r="M785" s="1">
        <v>1</v>
      </c>
      <c r="N785" s="22">
        <f t="shared" si="127"/>
        <v>44925</v>
      </c>
      <c r="O785" s="5" t="s">
        <v>2553</v>
      </c>
      <c r="P785" s="5" t="s">
        <v>6863</v>
      </c>
      <c r="Q785" s="33">
        <f>I785-J785-K785</f>
        <v>0</v>
      </c>
    </row>
    <row r="786" spans="1:17" ht="30" customHeight="1" x14ac:dyDescent="0.35">
      <c r="A786" s="1">
        <f t="shared" si="114"/>
        <v>769</v>
      </c>
      <c r="B786" s="1">
        <v>2020</v>
      </c>
      <c r="C786" s="1" t="s">
        <v>1206</v>
      </c>
      <c r="D786" s="1" t="s">
        <v>6182</v>
      </c>
      <c r="E786" s="1" t="s">
        <v>603</v>
      </c>
      <c r="F786" s="20" t="s">
        <v>1185</v>
      </c>
      <c r="G786" s="1" t="s">
        <v>6040</v>
      </c>
      <c r="H786" s="1" t="s">
        <v>7694</v>
      </c>
      <c r="I786" s="21">
        <f t="shared" si="123"/>
        <v>64457.67</v>
      </c>
      <c r="J786" s="21">
        <v>64457.67</v>
      </c>
      <c r="K786" s="21"/>
      <c r="L786" s="21"/>
      <c r="M786" s="1"/>
      <c r="N786" s="22">
        <f t="shared" si="127"/>
        <v>44925</v>
      </c>
      <c r="O786" s="5" t="s">
        <v>6871</v>
      </c>
      <c r="P786" s="5" t="s">
        <v>6863</v>
      </c>
      <c r="Q786" s="33">
        <f t="shared" ref="Q786:Q787" si="128">I786-J786</f>
        <v>0</v>
      </c>
    </row>
    <row r="787" spans="1:17" ht="30" customHeight="1" x14ac:dyDescent="0.35">
      <c r="A787" s="1">
        <f t="shared" si="114"/>
        <v>770</v>
      </c>
      <c r="B787" s="1">
        <v>2020</v>
      </c>
      <c r="C787" s="1" t="s">
        <v>1206</v>
      </c>
      <c r="D787" s="1" t="s">
        <v>6182</v>
      </c>
      <c r="E787" s="1" t="s">
        <v>604</v>
      </c>
      <c r="F787" s="20" t="s">
        <v>1186</v>
      </c>
      <c r="G787" s="1" t="s">
        <v>6040</v>
      </c>
      <c r="H787" s="1" t="s">
        <v>1236</v>
      </c>
      <c r="I787" s="21">
        <f t="shared" si="123"/>
        <v>772200</v>
      </c>
      <c r="J787" s="21">
        <v>772200</v>
      </c>
      <c r="K787" s="21"/>
      <c r="L787" s="21"/>
      <c r="M787" s="1"/>
      <c r="N787" s="22">
        <f t="shared" si="127"/>
        <v>44925</v>
      </c>
      <c r="O787" s="5" t="s">
        <v>2554</v>
      </c>
      <c r="P787" s="5" t="s">
        <v>6863</v>
      </c>
      <c r="Q787" s="33">
        <f t="shared" si="128"/>
        <v>0</v>
      </c>
    </row>
    <row r="788" spans="1:17" ht="30" customHeight="1" x14ac:dyDescent="0.35">
      <c r="A788" s="1">
        <f t="shared" ref="A788:A851" si="129">A787+1</f>
        <v>771</v>
      </c>
      <c r="B788" s="1">
        <v>2020</v>
      </c>
      <c r="C788" s="1" t="s">
        <v>1206</v>
      </c>
      <c r="D788" s="1" t="s">
        <v>6182</v>
      </c>
      <c r="E788" s="1" t="s">
        <v>604</v>
      </c>
      <c r="F788" s="1" t="s">
        <v>1186</v>
      </c>
      <c r="G788" s="1" t="s">
        <v>6040</v>
      </c>
      <c r="H788" s="1" t="s">
        <v>7693</v>
      </c>
      <c r="I788" s="21">
        <f t="shared" si="123"/>
        <v>16070709.649999999</v>
      </c>
      <c r="J788" s="21">
        <v>4807644.47</v>
      </c>
      <c r="K788" s="21">
        <v>11263065.18</v>
      </c>
      <c r="L788" s="21">
        <f>I788*2.14/100</f>
        <v>343913.18651000003</v>
      </c>
      <c r="M788" s="1">
        <v>6</v>
      </c>
      <c r="N788" s="22">
        <f t="shared" si="127"/>
        <v>44925</v>
      </c>
      <c r="O788" s="5" t="s">
        <v>6873</v>
      </c>
      <c r="P788" s="5" t="s">
        <v>6863</v>
      </c>
      <c r="Q788" s="33">
        <f>I788-J788-K788</f>
        <v>0</v>
      </c>
    </row>
    <row r="789" spans="1:17" ht="30" customHeight="1" x14ac:dyDescent="0.35">
      <c r="A789" s="1">
        <f t="shared" si="129"/>
        <v>772</v>
      </c>
      <c r="B789" s="1">
        <v>2020</v>
      </c>
      <c r="C789" s="1" t="s">
        <v>1206</v>
      </c>
      <c r="D789" s="1" t="s">
        <v>6182</v>
      </c>
      <c r="E789" s="1" t="s">
        <v>604</v>
      </c>
      <c r="F789" s="1" t="s">
        <v>1186</v>
      </c>
      <c r="G789" s="1" t="s">
        <v>6040</v>
      </c>
      <c r="H789" s="1" t="s">
        <v>7694</v>
      </c>
      <c r="I789" s="21">
        <f t="shared" si="123"/>
        <v>409444.68</v>
      </c>
      <c r="J789" s="21">
        <v>409444.68</v>
      </c>
      <c r="K789" s="21"/>
      <c r="L789" s="21"/>
      <c r="M789" s="1"/>
      <c r="N789" s="22">
        <f t="shared" si="127"/>
        <v>44925</v>
      </c>
      <c r="O789" s="5" t="s">
        <v>3485</v>
      </c>
      <c r="P789" s="5" t="s">
        <v>6869</v>
      </c>
      <c r="Q789" s="33">
        <f t="shared" ref="Q789:Q810" si="130">I789-J789</f>
        <v>0</v>
      </c>
    </row>
    <row r="790" spans="1:17" ht="30" customHeight="1" x14ac:dyDescent="0.35">
      <c r="A790" s="1">
        <f t="shared" si="129"/>
        <v>773</v>
      </c>
      <c r="B790" s="1">
        <v>2021</v>
      </c>
      <c r="C790" s="1" t="s">
        <v>1206</v>
      </c>
      <c r="D790" s="1" t="s">
        <v>6182</v>
      </c>
      <c r="E790" s="1" t="s">
        <v>1671</v>
      </c>
      <c r="F790" s="20" t="s">
        <v>4126</v>
      </c>
      <c r="G790" s="1" t="s">
        <v>6040</v>
      </c>
      <c r="H790" s="1" t="s">
        <v>1236</v>
      </c>
      <c r="I790" s="21">
        <f t="shared" si="123"/>
        <v>384977.06</v>
      </c>
      <c r="J790" s="21">
        <v>384977.06</v>
      </c>
      <c r="K790" s="21"/>
      <c r="L790" s="21"/>
      <c r="M790" s="1"/>
      <c r="N790" s="22">
        <v>44925</v>
      </c>
      <c r="O790" s="5" t="s">
        <v>6875</v>
      </c>
      <c r="P790" s="5" t="s">
        <v>6869</v>
      </c>
      <c r="Q790" s="33">
        <f t="shared" si="130"/>
        <v>0</v>
      </c>
    </row>
    <row r="791" spans="1:17" ht="30" customHeight="1" x14ac:dyDescent="0.35">
      <c r="A791" s="1">
        <f t="shared" si="129"/>
        <v>774</v>
      </c>
      <c r="B791" s="1">
        <v>2021</v>
      </c>
      <c r="C791" s="1" t="s">
        <v>1206</v>
      </c>
      <c r="D791" s="1" t="str">
        <f>VLOOKUP(E791,O:P,2,0)</f>
        <v>Муниципальное образование Сертоловское городское поселение</v>
      </c>
      <c r="E791" s="1" t="s">
        <v>1672</v>
      </c>
      <c r="F791" s="20" t="s">
        <v>4127</v>
      </c>
      <c r="G791" s="1" t="s">
        <v>6040</v>
      </c>
      <c r="H791" s="1" t="s">
        <v>1236</v>
      </c>
      <c r="I791" s="21">
        <f t="shared" si="123"/>
        <v>355009.59</v>
      </c>
      <c r="J791" s="21">
        <v>355009.59</v>
      </c>
      <c r="K791" s="21"/>
      <c r="L791" s="21"/>
      <c r="M791" s="1"/>
      <c r="N791" s="22">
        <v>44925</v>
      </c>
      <c r="O791" s="5" t="s">
        <v>3486</v>
      </c>
      <c r="P791" s="5" t="s">
        <v>6869</v>
      </c>
      <c r="Q791" s="33">
        <f t="shared" si="130"/>
        <v>0</v>
      </c>
    </row>
    <row r="792" spans="1:17" ht="30" customHeight="1" x14ac:dyDescent="0.35">
      <c r="A792" s="1">
        <f t="shared" si="129"/>
        <v>775</v>
      </c>
      <c r="B792" s="1">
        <v>2021</v>
      </c>
      <c r="C792" s="1" t="s">
        <v>1206</v>
      </c>
      <c r="D792" s="1" t="s">
        <v>6182</v>
      </c>
      <c r="E792" s="1" t="s">
        <v>1673</v>
      </c>
      <c r="F792" s="20" t="s">
        <v>4128</v>
      </c>
      <c r="G792" s="1" t="s">
        <v>6040</v>
      </c>
      <c r="H792" s="1" t="s">
        <v>1236</v>
      </c>
      <c r="I792" s="21">
        <f t="shared" si="123"/>
        <v>573747.98</v>
      </c>
      <c r="J792" s="21">
        <v>573747.98</v>
      </c>
      <c r="K792" s="21"/>
      <c r="L792" s="21"/>
      <c r="M792" s="1"/>
      <c r="N792" s="22">
        <v>44925</v>
      </c>
      <c r="O792" s="5" t="s">
        <v>3487</v>
      </c>
      <c r="P792" s="5" t="s">
        <v>6869</v>
      </c>
      <c r="Q792" s="33">
        <f t="shared" si="130"/>
        <v>0</v>
      </c>
    </row>
    <row r="793" spans="1:17" ht="30" customHeight="1" x14ac:dyDescent="0.35">
      <c r="A793" s="1">
        <f t="shared" si="129"/>
        <v>776</v>
      </c>
      <c r="B793" s="1">
        <v>2021</v>
      </c>
      <c r="C793" s="1" t="s">
        <v>1206</v>
      </c>
      <c r="D793" s="1" t="s">
        <v>6182</v>
      </c>
      <c r="E793" s="1" t="s">
        <v>1674</v>
      </c>
      <c r="F793" s="20" t="s">
        <v>4129</v>
      </c>
      <c r="G793" s="1" t="s">
        <v>6040</v>
      </c>
      <c r="H793" s="1" t="s">
        <v>1236</v>
      </c>
      <c r="I793" s="21">
        <f t="shared" si="123"/>
        <v>453553.22</v>
      </c>
      <c r="J793" s="21">
        <v>453553.22</v>
      </c>
      <c r="K793" s="21"/>
      <c r="L793" s="21"/>
      <c r="M793" s="1"/>
      <c r="N793" s="22">
        <v>44925</v>
      </c>
      <c r="O793" s="5" t="s">
        <v>3488</v>
      </c>
      <c r="P793" s="5" t="s">
        <v>6869</v>
      </c>
      <c r="Q793" s="33">
        <f t="shared" si="130"/>
        <v>0</v>
      </c>
    </row>
    <row r="794" spans="1:17" ht="30" customHeight="1" x14ac:dyDescent="0.35">
      <c r="A794" s="1">
        <f t="shared" si="129"/>
        <v>777</v>
      </c>
      <c r="B794" s="1">
        <v>2021</v>
      </c>
      <c r="C794" s="1" t="s">
        <v>1206</v>
      </c>
      <c r="D794" s="1" t="s">
        <v>6182</v>
      </c>
      <c r="E794" s="1" t="s">
        <v>1675</v>
      </c>
      <c r="F794" s="20" t="s">
        <v>4130</v>
      </c>
      <c r="G794" s="1" t="s">
        <v>6040</v>
      </c>
      <c r="H794" s="1" t="s">
        <v>1236</v>
      </c>
      <c r="I794" s="21">
        <f t="shared" si="123"/>
        <v>453553.22</v>
      </c>
      <c r="J794" s="21">
        <v>453553.22</v>
      </c>
      <c r="K794" s="21"/>
      <c r="L794" s="21"/>
      <c r="M794" s="1"/>
      <c r="N794" s="22">
        <v>44925</v>
      </c>
      <c r="O794" s="5" t="s">
        <v>3489</v>
      </c>
      <c r="P794" s="5" t="s">
        <v>6869</v>
      </c>
      <c r="Q794" s="33">
        <f t="shared" si="130"/>
        <v>0</v>
      </c>
    </row>
    <row r="795" spans="1:17" ht="30" customHeight="1" x14ac:dyDescent="0.35">
      <c r="A795" s="1">
        <f t="shared" si="129"/>
        <v>778</v>
      </c>
      <c r="B795" s="1">
        <v>2021</v>
      </c>
      <c r="C795" s="1" t="s">
        <v>1206</v>
      </c>
      <c r="D795" s="1" t="s">
        <v>6182</v>
      </c>
      <c r="E795" s="1" t="s">
        <v>1676</v>
      </c>
      <c r="F795" s="20" t="s">
        <v>4131</v>
      </c>
      <c r="G795" s="1" t="s">
        <v>6040</v>
      </c>
      <c r="H795" s="1" t="s">
        <v>1236</v>
      </c>
      <c r="I795" s="21">
        <f t="shared" si="123"/>
        <v>393771.95</v>
      </c>
      <c r="J795" s="21">
        <v>393771.95</v>
      </c>
      <c r="K795" s="21"/>
      <c r="L795" s="21"/>
      <c r="M795" s="1"/>
      <c r="N795" s="22">
        <v>44925</v>
      </c>
      <c r="O795" s="5" t="s">
        <v>6877</v>
      </c>
      <c r="P795" s="5" t="s">
        <v>6869</v>
      </c>
      <c r="Q795" s="33">
        <f t="shared" si="130"/>
        <v>0</v>
      </c>
    </row>
    <row r="796" spans="1:17" ht="30" customHeight="1" x14ac:dyDescent="0.35">
      <c r="A796" s="1">
        <f t="shared" si="129"/>
        <v>779</v>
      </c>
      <c r="B796" s="1">
        <v>2021</v>
      </c>
      <c r="C796" s="1" t="s">
        <v>1206</v>
      </c>
      <c r="D796" s="1" t="str">
        <f>VLOOKUP(E796,O:P,2,0)</f>
        <v>Муниципальное образование Сертоловское городское поселение</v>
      </c>
      <c r="E796" s="1" t="s">
        <v>1677</v>
      </c>
      <c r="F796" s="20" t="s">
        <v>4132</v>
      </c>
      <c r="G796" s="1" t="s">
        <v>6040</v>
      </c>
      <c r="H796" s="1" t="s">
        <v>1236</v>
      </c>
      <c r="I796" s="21">
        <f t="shared" si="123"/>
        <v>73445.350000000006</v>
      </c>
      <c r="J796" s="21">
        <v>73445.350000000006</v>
      </c>
      <c r="K796" s="21"/>
      <c r="L796" s="21"/>
      <c r="M796" s="1"/>
      <c r="N796" s="22">
        <v>44925</v>
      </c>
      <c r="O796" s="5" t="s">
        <v>3490</v>
      </c>
      <c r="P796" s="5" t="s">
        <v>6869</v>
      </c>
      <c r="Q796" s="33">
        <f t="shared" si="130"/>
        <v>0</v>
      </c>
    </row>
    <row r="797" spans="1:17" ht="30" customHeight="1" x14ac:dyDescent="0.35">
      <c r="A797" s="1">
        <f t="shared" si="129"/>
        <v>780</v>
      </c>
      <c r="B797" s="1">
        <v>2021</v>
      </c>
      <c r="C797" s="1" t="s">
        <v>1206</v>
      </c>
      <c r="D797" s="1" t="s">
        <v>6182</v>
      </c>
      <c r="E797" s="1" t="s">
        <v>1678</v>
      </c>
      <c r="F797" s="20" t="s">
        <v>4133</v>
      </c>
      <c r="G797" s="1" t="s">
        <v>6040</v>
      </c>
      <c r="H797" s="1" t="s">
        <v>1236</v>
      </c>
      <c r="I797" s="21">
        <f t="shared" si="123"/>
        <v>170796.25</v>
      </c>
      <c r="J797" s="21">
        <v>170796.25</v>
      </c>
      <c r="K797" s="21"/>
      <c r="L797" s="21"/>
      <c r="M797" s="1"/>
      <c r="N797" s="22">
        <v>44925</v>
      </c>
      <c r="O797" s="5" t="s">
        <v>3491</v>
      </c>
      <c r="P797" s="5" t="s">
        <v>6869</v>
      </c>
      <c r="Q797" s="33">
        <f t="shared" si="130"/>
        <v>0</v>
      </c>
    </row>
    <row r="798" spans="1:17" ht="30" customHeight="1" x14ac:dyDescent="0.35">
      <c r="A798" s="1">
        <f t="shared" si="129"/>
        <v>781</v>
      </c>
      <c r="B798" s="1">
        <v>2021</v>
      </c>
      <c r="C798" s="1" t="s">
        <v>1206</v>
      </c>
      <c r="D798" s="1" t="str">
        <f>VLOOKUP(E798,O:P,2,0)</f>
        <v>Муниципальное образование Сертоловское городское поселение</v>
      </c>
      <c r="E798" s="1" t="s">
        <v>1679</v>
      </c>
      <c r="F798" s="20" t="s">
        <v>4134</v>
      </c>
      <c r="G798" s="1" t="s">
        <v>6040</v>
      </c>
      <c r="H798" s="1" t="s">
        <v>1236</v>
      </c>
      <c r="I798" s="21">
        <f t="shared" si="123"/>
        <v>73477.59</v>
      </c>
      <c r="J798" s="21">
        <v>73477.59</v>
      </c>
      <c r="K798" s="21"/>
      <c r="L798" s="21"/>
      <c r="M798" s="1"/>
      <c r="N798" s="22">
        <v>44925</v>
      </c>
      <c r="O798" s="5" t="s">
        <v>6879</v>
      </c>
      <c r="P798" s="5" t="s">
        <v>6869</v>
      </c>
      <c r="Q798" s="33">
        <f t="shared" si="130"/>
        <v>0</v>
      </c>
    </row>
    <row r="799" spans="1:17" ht="30" customHeight="1" x14ac:dyDescent="0.35">
      <c r="A799" s="1">
        <f t="shared" si="129"/>
        <v>782</v>
      </c>
      <c r="B799" s="1">
        <v>2021</v>
      </c>
      <c r="C799" s="1" t="s">
        <v>1206</v>
      </c>
      <c r="D799" s="1" t="s">
        <v>6182</v>
      </c>
      <c r="E799" s="1" t="s">
        <v>1680</v>
      </c>
      <c r="F799" s="20" t="s">
        <v>4135</v>
      </c>
      <c r="G799" s="1" t="s">
        <v>6040</v>
      </c>
      <c r="H799" s="1" t="s">
        <v>1236</v>
      </c>
      <c r="I799" s="21">
        <f t="shared" si="123"/>
        <v>382051.46</v>
      </c>
      <c r="J799" s="21">
        <v>382051.46</v>
      </c>
      <c r="K799" s="21"/>
      <c r="L799" s="21"/>
      <c r="M799" s="1"/>
      <c r="N799" s="22">
        <v>44925</v>
      </c>
      <c r="O799" s="5" t="s">
        <v>6881</v>
      </c>
      <c r="P799" s="5" t="s">
        <v>6863</v>
      </c>
      <c r="Q799" s="33">
        <f t="shared" si="130"/>
        <v>0</v>
      </c>
    </row>
    <row r="800" spans="1:17" ht="30" customHeight="1" x14ac:dyDescent="0.35">
      <c r="A800" s="1">
        <f t="shared" si="129"/>
        <v>783</v>
      </c>
      <c r="B800" s="1">
        <v>2021</v>
      </c>
      <c r="C800" s="1" t="s">
        <v>1206</v>
      </c>
      <c r="D800" s="1" t="str">
        <f>VLOOKUP(E800,O:P,2,0)</f>
        <v>Муниципальное образование Сертоловское городское поселение</v>
      </c>
      <c r="E800" s="1" t="s">
        <v>1681</v>
      </c>
      <c r="F800" s="20" t="s">
        <v>4136</v>
      </c>
      <c r="G800" s="1" t="s">
        <v>6040</v>
      </c>
      <c r="H800" s="1" t="s">
        <v>1236</v>
      </c>
      <c r="I800" s="21">
        <f t="shared" si="123"/>
        <v>96010.33</v>
      </c>
      <c r="J800" s="21">
        <v>96010.33</v>
      </c>
      <c r="K800" s="21"/>
      <c r="L800" s="21"/>
      <c r="M800" s="1"/>
      <c r="N800" s="22">
        <v>44925</v>
      </c>
      <c r="O800" s="5" t="s">
        <v>6882</v>
      </c>
      <c r="P800" s="5" t="s">
        <v>6863</v>
      </c>
      <c r="Q800" s="33">
        <f t="shared" si="130"/>
        <v>0</v>
      </c>
    </row>
    <row r="801" spans="1:17" ht="30" customHeight="1" x14ac:dyDescent="0.35">
      <c r="A801" s="1">
        <f t="shared" si="129"/>
        <v>784</v>
      </c>
      <c r="B801" s="1">
        <v>2021</v>
      </c>
      <c r="C801" s="1" t="s">
        <v>1206</v>
      </c>
      <c r="D801" s="1" t="s">
        <v>6182</v>
      </c>
      <c r="E801" s="1" t="s">
        <v>1682</v>
      </c>
      <c r="F801" s="20" t="s">
        <v>4137</v>
      </c>
      <c r="G801" s="1" t="s">
        <v>6040</v>
      </c>
      <c r="H801" s="1" t="s">
        <v>1236</v>
      </c>
      <c r="I801" s="21">
        <f t="shared" si="123"/>
        <v>348883.75</v>
      </c>
      <c r="J801" s="21">
        <v>348883.75</v>
      </c>
      <c r="K801" s="21"/>
      <c r="L801" s="21"/>
      <c r="M801" s="1"/>
      <c r="N801" s="22">
        <v>44925</v>
      </c>
      <c r="O801" s="5" t="s">
        <v>6883</v>
      </c>
      <c r="P801" s="5" t="s">
        <v>6863</v>
      </c>
      <c r="Q801" s="33">
        <f t="shared" si="130"/>
        <v>0</v>
      </c>
    </row>
    <row r="802" spans="1:17" ht="30" customHeight="1" x14ac:dyDescent="0.35">
      <c r="A802" s="1">
        <f t="shared" si="129"/>
        <v>785</v>
      </c>
      <c r="B802" s="1">
        <v>2020</v>
      </c>
      <c r="C802" s="1" t="s">
        <v>1206</v>
      </c>
      <c r="D802" s="1" t="str">
        <f>VLOOKUP(E802,O:P,2,0)</f>
        <v>Муниципальное образование Сертоловское городское поселение</v>
      </c>
      <c r="E802" s="1" t="s">
        <v>387</v>
      </c>
      <c r="F802" s="20" t="s">
        <v>1024</v>
      </c>
      <c r="G802" s="1" t="s">
        <v>6040</v>
      </c>
      <c r="H802" s="1" t="s">
        <v>7431</v>
      </c>
      <c r="I802" s="21">
        <f t="shared" si="123"/>
        <v>5504464.3700000001</v>
      </c>
      <c r="J802" s="21">
        <v>5504464.3700000001</v>
      </c>
      <c r="K802" s="21"/>
      <c r="L802" s="21">
        <f>I802*2.14/100</f>
        <v>117795.53751800001</v>
      </c>
      <c r="M802" s="1"/>
      <c r="N802" s="22">
        <f>N801</f>
        <v>44925</v>
      </c>
      <c r="O802" s="5" t="s">
        <v>6884</v>
      </c>
      <c r="P802" s="5" t="s">
        <v>6864</v>
      </c>
      <c r="Q802" s="33">
        <f t="shared" si="130"/>
        <v>0</v>
      </c>
    </row>
    <row r="803" spans="1:17" ht="30" customHeight="1" x14ac:dyDescent="0.35">
      <c r="A803" s="1">
        <f t="shared" si="129"/>
        <v>786</v>
      </c>
      <c r="B803" s="1">
        <v>2020</v>
      </c>
      <c r="C803" s="1" t="s">
        <v>1206</v>
      </c>
      <c r="D803" s="1" t="str">
        <f>VLOOKUP(E803,O:P,2,0)</f>
        <v>Муниципальное образование Сертоловское городское поселение</v>
      </c>
      <c r="E803" s="1" t="s">
        <v>388</v>
      </c>
      <c r="F803" s="20" t="s">
        <v>1025</v>
      </c>
      <c r="G803" s="1" t="s">
        <v>6040</v>
      </c>
      <c r="H803" s="1" t="s">
        <v>7431</v>
      </c>
      <c r="I803" s="21">
        <f t="shared" ref="I803:I834" si="131">J803+K803</f>
        <v>5334510</v>
      </c>
      <c r="J803" s="21">
        <v>5334510</v>
      </c>
      <c r="K803" s="21"/>
      <c r="L803" s="21">
        <f>I803*2.14/100</f>
        <v>114158.51400000001</v>
      </c>
      <c r="M803" s="1"/>
      <c r="N803" s="22">
        <f>N802</f>
        <v>44925</v>
      </c>
      <c r="O803" s="5" t="s">
        <v>3478</v>
      </c>
      <c r="P803" s="5" t="s">
        <v>6864</v>
      </c>
      <c r="Q803" s="33">
        <f t="shared" si="130"/>
        <v>0</v>
      </c>
    </row>
    <row r="804" spans="1:17" ht="30" customHeight="1" x14ac:dyDescent="0.35">
      <c r="A804" s="1">
        <f t="shared" si="129"/>
        <v>787</v>
      </c>
      <c r="B804" s="1">
        <v>2021</v>
      </c>
      <c r="C804" s="1" t="s">
        <v>1206</v>
      </c>
      <c r="D804" s="1" t="s">
        <v>6182</v>
      </c>
      <c r="E804" s="1" t="s">
        <v>1427</v>
      </c>
      <c r="F804" s="20" t="s">
        <v>3901</v>
      </c>
      <c r="G804" s="1" t="s">
        <v>6040</v>
      </c>
      <c r="H804" s="1" t="s">
        <v>7696</v>
      </c>
      <c r="I804" s="21">
        <f t="shared" si="131"/>
        <v>5041328.93</v>
      </c>
      <c r="J804" s="21">
        <v>5041328.93</v>
      </c>
      <c r="K804" s="21"/>
      <c r="L804" s="21">
        <f>I804*2.14/100</f>
        <v>107884.439102</v>
      </c>
      <c r="M804" s="1"/>
      <c r="N804" s="22">
        <v>44925</v>
      </c>
      <c r="O804" s="5" t="s">
        <v>2524</v>
      </c>
      <c r="P804" s="5" t="s">
        <v>6866</v>
      </c>
      <c r="Q804" s="33">
        <f t="shared" si="130"/>
        <v>0</v>
      </c>
    </row>
    <row r="805" spans="1:17" ht="30" customHeight="1" x14ac:dyDescent="0.35">
      <c r="A805" s="1">
        <f t="shared" si="129"/>
        <v>788</v>
      </c>
      <c r="B805" s="1">
        <v>2021</v>
      </c>
      <c r="C805" s="1" t="s">
        <v>1206</v>
      </c>
      <c r="D805" s="1" t="s">
        <v>6182</v>
      </c>
      <c r="E805" s="1" t="s">
        <v>1683</v>
      </c>
      <c r="F805" s="20" t="s">
        <v>4138</v>
      </c>
      <c r="G805" s="1" t="s">
        <v>6040</v>
      </c>
      <c r="H805" s="1" t="s">
        <v>1236</v>
      </c>
      <c r="I805" s="21">
        <f t="shared" si="131"/>
        <v>1281131.05</v>
      </c>
      <c r="J805" s="21">
        <v>1281131.05</v>
      </c>
      <c r="K805" s="21"/>
      <c r="L805" s="21"/>
      <c r="M805" s="1"/>
      <c r="N805" s="22">
        <v>44925</v>
      </c>
      <c r="O805" s="5" t="s">
        <v>2525</v>
      </c>
      <c r="P805" s="5" t="s">
        <v>6866</v>
      </c>
      <c r="Q805" s="33">
        <f t="shared" si="130"/>
        <v>0</v>
      </c>
    </row>
    <row r="806" spans="1:17" ht="30" customHeight="1" x14ac:dyDescent="0.35">
      <c r="A806" s="1">
        <f t="shared" si="129"/>
        <v>789</v>
      </c>
      <c r="B806" s="1">
        <v>2021</v>
      </c>
      <c r="C806" s="1" t="s">
        <v>1206</v>
      </c>
      <c r="D806" s="1" t="s">
        <v>6182</v>
      </c>
      <c r="E806" s="1" t="s">
        <v>1684</v>
      </c>
      <c r="F806" s="20" t="s">
        <v>4139</v>
      </c>
      <c r="G806" s="1" t="s">
        <v>6040</v>
      </c>
      <c r="H806" s="1" t="s">
        <v>1236</v>
      </c>
      <c r="I806" s="21">
        <f t="shared" si="131"/>
        <v>307039.71000000002</v>
      </c>
      <c r="J806" s="21">
        <v>307039.71000000002</v>
      </c>
      <c r="K806" s="21"/>
      <c r="L806" s="21"/>
      <c r="M806" s="1"/>
      <c r="N806" s="22">
        <v>44925</v>
      </c>
      <c r="O806" s="5" t="s">
        <v>2526</v>
      </c>
      <c r="P806" s="5" t="s">
        <v>6866</v>
      </c>
      <c r="Q806" s="33">
        <f t="shared" si="130"/>
        <v>0</v>
      </c>
    </row>
    <row r="807" spans="1:17" ht="30" customHeight="1" x14ac:dyDescent="0.35">
      <c r="A807" s="1">
        <f t="shared" si="129"/>
        <v>790</v>
      </c>
      <c r="B807" s="1">
        <v>2021</v>
      </c>
      <c r="C807" s="1" t="s">
        <v>1206</v>
      </c>
      <c r="D807" s="1" t="s">
        <v>6182</v>
      </c>
      <c r="E807" s="1" t="s">
        <v>1685</v>
      </c>
      <c r="F807" s="20" t="s">
        <v>4140</v>
      </c>
      <c r="G807" s="1" t="s">
        <v>6040</v>
      </c>
      <c r="H807" s="1" t="s">
        <v>1236</v>
      </c>
      <c r="I807" s="21">
        <f t="shared" si="131"/>
        <v>331311.53000000003</v>
      </c>
      <c r="J807" s="21">
        <v>331311.53000000003</v>
      </c>
      <c r="K807" s="21"/>
      <c r="L807" s="21"/>
      <c r="M807" s="1"/>
      <c r="N807" s="22">
        <v>44925</v>
      </c>
      <c r="O807" s="5" t="s">
        <v>2527</v>
      </c>
      <c r="P807" s="5" t="s">
        <v>6866</v>
      </c>
      <c r="Q807" s="33">
        <f t="shared" si="130"/>
        <v>0</v>
      </c>
    </row>
    <row r="808" spans="1:17" ht="30" customHeight="1" x14ac:dyDescent="0.35">
      <c r="A808" s="1">
        <f t="shared" si="129"/>
        <v>791</v>
      </c>
      <c r="B808" s="1">
        <v>2021</v>
      </c>
      <c r="C808" s="1" t="s">
        <v>1206</v>
      </c>
      <c r="D808" s="1" t="str">
        <f>VLOOKUP(E808,O:P,2,0)</f>
        <v>Муниципальное образование Сертоловское городское поселение</v>
      </c>
      <c r="E808" s="1" t="s">
        <v>1830</v>
      </c>
      <c r="F808" s="20" t="s">
        <v>4275</v>
      </c>
      <c r="G808" s="1" t="s">
        <v>6040</v>
      </c>
      <c r="H808" s="1" t="s">
        <v>1236</v>
      </c>
      <c r="I808" s="21">
        <f t="shared" si="131"/>
        <v>180283.73</v>
      </c>
      <c r="J808" s="21">
        <v>180283.73</v>
      </c>
      <c r="K808" s="21"/>
      <c r="L808" s="21"/>
      <c r="M808" s="1"/>
      <c r="N808" s="22">
        <v>44925</v>
      </c>
      <c r="O808" s="5" t="s">
        <v>2528</v>
      </c>
      <c r="P808" s="5" t="s">
        <v>6866</v>
      </c>
      <c r="Q808" s="33">
        <f t="shared" si="130"/>
        <v>0</v>
      </c>
    </row>
    <row r="809" spans="1:17" ht="30" customHeight="1" x14ac:dyDescent="0.35">
      <c r="A809" s="1">
        <f t="shared" si="129"/>
        <v>792</v>
      </c>
      <c r="B809" s="1">
        <v>2022</v>
      </c>
      <c r="C809" s="1" t="s">
        <v>1206</v>
      </c>
      <c r="D809" s="1" t="s">
        <v>6182</v>
      </c>
      <c r="E809" s="1" t="s">
        <v>3182</v>
      </c>
      <c r="F809" s="20" t="s">
        <v>5565</v>
      </c>
      <c r="G809" s="1" t="s">
        <v>6040</v>
      </c>
      <c r="H809" s="1" t="s">
        <v>7697</v>
      </c>
      <c r="I809" s="21">
        <f t="shared" si="131"/>
        <v>28711386.859999999</v>
      </c>
      <c r="J809" s="21">
        <v>28711386.859999999</v>
      </c>
      <c r="K809" s="21"/>
      <c r="L809" s="21">
        <f>I809*2.14/100</f>
        <v>614423.67880400002</v>
      </c>
      <c r="M809" s="1"/>
      <c r="N809" s="22">
        <v>44925</v>
      </c>
      <c r="O809" s="5" t="s">
        <v>2529</v>
      </c>
      <c r="P809" s="5" t="s">
        <v>6866</v>
      </c>
      <c r="Q809" s="33">
        <f t="shared" si="130"/>
        <v>0</v>
      </c>
    </row>
    <row r="810" spans="1:17" ht="30" customHeight="1" x14ac:dyDescent="0.35">
      <c r="A810" s="1">
        <f t="shared" si="129"/>
        <v>793</v>
      </c>
      <c r="B810" s="1">
        <v>2020</v>
      </c>
      <c r="C810" s="1" t="s">
        <v>1206</v>
      </c>
      <c r="D810" s="1" t="s">
        <v>6182</v>
      </c>
      <c r="E810" s="1" t="s">
        <v>605</v>
      </c>
      <c r="F810" s="20" t="s">
        <v>1187</v>
      </c>
      <c r="G810" s="1" t="s">
        <v>6040</v>
      </c>
      <c r="H810" s="1" t="s">
        <v>1236</v>
      </c>
      <c r="I810" s="21">
        <f t="shared" si="131"/>
        <v>772200</v>
      </c>
      <c r="J810" s="21">
        <v>772200</v>
      </c>
      <c r="K810" s="21"/>
      <c r="L810" s="21"/>
      <c r="M810" s="1"/>
      <c r="N810" s="22">
        <f t="shared" ref="N810:N841" si="132">N809</f>
        <v>44925</v>
      </c>
      <c r="O810" s="5" t="s">
        <v>2530</v>
      </c>
      <c r="P810" s="5" t="s">
        <v>6866</v>
      </c>
      <c r="Q810" s="33">
        <f t="shared" si="130"/>
        <v>0</v>
      </c>
    </row>
    <row r="811" spans="1:17" ht="30" customHeight="1" x14ac:dyDescent="0.35">
      <c r="A811" s="1">
        <f t="shared" si="129"/>
        <v>794</v>
      </c>
      <c r="B811" s="1">
        <v>2020</v>
      </c>
      <c r="C811" s="1" t="s">
        <v>1206</v>
      </c>
      <c r="D811" s="1" t="s">
        <v>6182</v>
      </c>
      <c r="E811" s="1" t="s">
        <v>605</v>
      </c>
      <c r="F811" s="1" t="s">
        <v>1187</v>
      </c>
      <c r="G811" s="1" t="s">
        <v>6040</v>
      </c>
      <c r="H811" s="1" t="s">
        <v>7693</v>
      </c>
      <c r="I811" s="21">
        <f t="shared" si="131"/>
        <v>15527495.15</v>
      </c>
      <c r="J811" s="21">
        <v>4640770.93</v>
      </c>
      <c r="K811" s="21">
        <v>10886724.220000001</v>
      </c>
      <c r="L811" s="21">
        <f>I811*2.14/100</f>
        <v>332288.39621000004</v>
      </c>
      <c r="M811" s="1">
        <v>6</v>
      </c>
      <c r="N811" s="22">
        <f t="shared" si="132"/>
        <v>44925</v>
      </c>
      <c r="O811" s="5" t="s">
        <v>2531</v>
      </c>
      <c r="P811" s="5" t="s">
        <v>6866</v>
      </c>
      <c r="Q811" s="33">
        <f>I811-J811-K811</f>
        <v>0</v>
      </c>
    </row>
    <row r="812" spans="1:17" ht="30" customHeight="1" x14ac:dyDescent="0.35">
      <c r="A812" s="1">
        <f t="shared" si="129"/>
        <v>795</v>
      </c>
      <c r="B812" s="1">
        <v>2020</v>
      </c>
      <c r="C812" s="1" t="s">
        <v>1206</v>
      </c>
      <c r="D812" s="1" t="s">
        <v>6182</v>
      </c>
      <c r="E812" s="1" t="s">
        <v>605</v>
      </c>
      <c r="F812" s="1" t="s">
        <v>1187</v>
      </c>
      <c r="G812" s="1" t="s">
        <v>6040</v>
      </c>
      <c r="H812" s="1" t="s">
        <v>7694</v>
      </c>
      <c r="I812" s="21">
        <f t="shared" si="131"/>
        <v>386746.02</v>
      </c>
      <c r="J812" s="21">
        <v>386746.02</v>
      </c>
      <c r="K812" s="21"/>
      <c r="L812" s="21"/>
      <c r="M812" s="1"/>
      <c r="N812" s="22">
        <f t="shared" si="132"/>
        <v>44925</v>
      </c>
      <c r="O812" s="5" t="s">
        <v>2532</v>
      </c>
      <c r="P812" s="5" t="s">
        <v>6866</v>
      </c>
      <c r="Q812" s="33">
        <f t="shared" ref="Q812:Q813" si="133">I812-J812</f>
        <v>0</v>
      </c>
    </row>
    <row r="813" spans="1:17" ht="30" customHeight="1" x14ac:dyDescent="0.35">
      <c r="A813" s="1">
        <f t="shared" si="129"/>
        <v>796</v>
      </c>
      <c r="B813" s="1">
        <v>2020</v>
      </c>
      <c r="C813" s="1" t="s">
        <v>1206</v>
      </c>
      <c r="D813" s="1" t="str">
        <f t="shared" ref="D813:D818" si="134">VLOOKUP(E813,O:P,2,0)</f>
        <v>Муниципальное образование Сертоловское городское поселение</v>
      </c>
      <c r="E813" s="1" t="s">
        <v>606</v>
      </c>
      <c r="F813" s="1" t="s">
        <v>1188</v>
      </c>
      <c r="G813" s="1" t="s">
        <v>6040</v>
      </c>
      <c r="H813" s="1" t="s">
        <v>1236</v>
      </c>
      <c r="I813" s="21">
        <f t="shared" si="131"/>
        <v>309660</v>
      </c>
      <c r="J813" s="21">
        <v>309660</v>
      </c>
      <c r="K813" s="21"/>
      <c r="L813" s="21"/>
      <c r="M813" s="1"/>
      <c r="N813" s="22">
        <f t="shared" si="132"/>
        <v>44925</v>
      </c>
      <c r="O813" s="5" t="s">
        <v>2533</v>
      </c>
      <c r="P813" s="5" t="s">
        <v>6866</v>
      </c>
      <c r="Q813" s="33">
        <f t="shared" si="133"/>
        <v>0</v>
      </c>
    </row>
    <row r="814" spans="1:17" ht="30" customHeight="1" x14ac:dyDescent="0.35">
      <c r="A814" s="1">
        <f t="shared" si="129"/>
        <v>797</v>
      </c>
      <c r="B814" s="1">
        <v>2020</v>
      </c>
      <c r="C814" s="1" t="s">
        <v>1206</v>
      </c>
      <c r="D814" s="1" t="str">
        <f t="shared" si="134"/>
        <v>Муниципальное образование Сертоловское городское поселение</v>
      </c>
      <c r="E814" s="1" t="s">
        <v>606</v>
      </c>
      <c r="F814" s="1" t="s">
        <v>1188</v>
      </c>
      <c r="G814" s="1" t="s">
        <v>6040</v>
      </c>
      <c r="H814" s="1" t="s">
        <v>7693</v>
      </c>
      <c r="I814" s="21">
        <f t="shared" si="131"/>
        <v>6449188.7999999998</v>
      </c>
      <c r="J814" s="21">
        <v>1773708.51</v>
      </c>
      <c r="K814" s="21">
        <v>4675480.29</v>
      </c>
      <c r="L814" s="21">
        <f>I814*2.14/100</f>
        <v>138012.64032000001</v>
      </c>
      <c r="M814" s="1">
        <v>3</v>
      </c>
      <c r="N814" s="22">
        <f t="shared" si="132"/>
        <v>44925</v>
      </c>
      <c r="O814" s="5" t="s">
        <v>2534</v>
      </c>
      <c r="P814" s="5" t="s">
        <v>6866</v>
      </c>
      <c r="Q814" s="33">
        <f>I814-J814-K814</f>
        <v>0</v>
      </c>
    </row>
    <row r="815" spans="1:17" ht="30" customHeight="1" x14ac:dyDescent="0.35">
      <c r="A815" s="1">
        <f t="shared" si="129"/>
        <v>798</v>
      </c>
      <c r="B815" s="1">
        <v>2020</v>
      </c>
      <c r="C815" s="1" t="s">
        <v>1206</v>
      </c>
      <c r="D815" s="1" t="str">
        <f t="shared" si="134"/>
        <v>Муниципальное образование Сертоловское городское поселение</v>
      </c>
      <c r="E815" s="1" t="s">
        <v>606</v>
      </c>
      <c r="F815" s="20" t="s">
        <v>1188</v>
      </c>
      <c r="G815" s="1" t="s">
        <v>6040</v>
      </c>
      <c r="H815" s="1" t="s">
        <v>7694</v>
      </c>
      <c r="I815" s="21">
        <f t="shared" si="131"/>
        <v>193373.01</v>
      </c>
      <c r="J815" s="21">
        <v>193373.01</v>
      </c>
      <c r="K815" s="21"/>
      <c r="L815" s="21"/>
      <c r="M815" s="1"/>
      <c r="N815" s="22">
        <f t="shared" si="132"/>
        <v>44925</v>
      </c>
      <c r="O815" s="5" t="s">
        <v>2535</v>
      </c>
      <c r="P815" s="5" t="s">
        <v>6866</v>
      </c>
      <c r="Q815" s="33">
        <f t="shared" ref="Q815:Q816" si="135">I815-J815</f>
        <v>0</v>
      </c>
    </row>
    <row r="816" spans="1:17" ht="30" customHeight="1" x14ac:dyDescent="0.35">
      <c r="A816" s="1">
        <f t="shared" si="129"/>
        <v>799</v>
      </c>
      <c r="B816" s="1">
        <v>2020</v>
      </c>
      <c r="C816" s="1" t="s">
        <v>1206</v>
      </c>
      <c r="D816" s="1" t="str">
        <f t="shared" si="134"/>
        <v>Муниципальное образование Сертоловское городское поселение</v>
      </c>
      <c r="E816" s="1" t="s">
        <v>523</v>
      </c>
      <c r="F816" s="20" t="s">
        <v>1158</v>
      </c>
      <c r="G816" s="1" t="s">
        <v>6040</v>
      </c>
      <c r="H816" s="1" t="s">
        <v>1236</v>
      </c>
      <c r="I816" s="21">
        <f t="shared" si="131"/>
        <v>60450</v>
      </c>
      <c r="J816" s="21">
        <v>60450</v>
      </c>
      <c r="K816" s="21"/>
      <c r="L816" s="21"/>
      <c r="M816" s="1"/>
      <c r="N816" s="22">
        <f t="shared" si="132"/>
        <v>44925</v>
      </c>
      <c r="O816" s="5" t="s">
        <v>2536</v>
      </c>
      <c r="P816" s="5" t="s">
        <v>6866</v>
      </c>
      <c r="Q816" s="33">
        <f t="shared" si="135"/>
        <v>0</v>
      </c>
    </row>
    <row r="817" spans="1:17" ht="30" customHeight="1" x14ac:dyDescent="0.35">
      <c r="A817" s="1">
        <f t="shared" si="129"/>
        <v>800</v>
      </c>
      <c r="B817" s="1">
        <v>2021</v>
      </c>
      <c r="C817" s="1" t="s">
        <v>1206</v>
      </c>
      <c r="D817" s="1" t="str">
        <f t="shared" si="134"/>
        <v>Муниципальное образование Сертоловское городское поселение</v>
      </c>
      <c r="E817" s="1" t="s">
        <v>523</v>
      </c>
      <c r="F817" s="1" t="s">
        <v>1158</v>
      </c>
      <c r="G817" s="1" t="s">
        <v>6040</v>
      </c>
      <c r="H817" s="1" t="s">
        <v>7693</v>
      </c>
      <c r="I817" s="21">
        <f t="shared" si="131"/>
        <v>5851693.2000000002</v>
      </c>
      <c r="J817" s="21">
        <v>563193.9</v>
      </c>
      <c r="K817" s="21">
        <v>5288499.3</v>
      </c>
      <c r="L817" s="21">
        <f>I817*2.14/100</f>
        <v>125226.23448000001</v>
      </c>
      <c r="M817" s="1">
        <v>3</v>
      </c>
      <c r="N817" s="22">
        <f t="shared" si="132"/>
        <v>44925</v>
      </c>
      <c r="O817" s="5" t="s">
        <v>2537</v>
      </c>
      <c r="P817" s="5" t="s">
        <v>6866</v>
      </c>
      <c r="Q817" s="33">
        <f>I817-J817-K817</f>
        <v>0</v>
      </c>
    </row>
    <row r="818" spans="1:17" ht="30" customHeight="1" x14ac:dyDescent="0.35">
      <c r="A818" s="1">
        <f t="shared" si="129"/>
        <v>801</v>
      </c>
      <c r="B818" s="1">
        <v>2021</v>
      </c>
      <c r="C818" s="1" t="s">
        <v>1206</v>
      </c>
      <c r="D818" s="1" t="str">
        <f t="shared" si="134"/>
        <v>Муниципальное образование Сертоловское городское поселение</v>
      </c>
      <c r="E818" s="1" t="s">
        <v>523</v>
      </c>
      <c r="F818" s="1" t="s">
        <v>1158</v>
      </c>
      <c r="G818" s="1" t="s">
        <v>6040</v>
      </c>
      <c r="H818" s="1" t="s">
        <v>7694</v>
      </c>
      <c r="I818" s="21">
        <f t="shared" si="131"/>
        <v>205756.29</v>
      </c>
      <c r="J818" s="21">
        <v>205756.29</v>
      </c>
      <c r="K818" s="21"/>
      <c r="L818" s="21"/>
      <c r="M818" s="1"/>
      <c r="N818" s="22">
        <f t="shared" si="132"/>
        <v>44925</v>
      </c>
      <c r="O818" s="5" t="s">
        <v>2538</v>
      </c>
      <c r="P818" s="5" t="s">
        <v>6866</v>
      </c>
      <c r="Q818" s="33">
        <f t="shared" ref="Q818:Q819" si="136">I818-J818</f>
        <v>0</v>
      </c>
    </row>
    <row r="819" spans="1:17" ht="30" customHeight="1" x14ac:dyDescent="0.35">
      <c r="A819" s="1">
        <f t="shared" si="129"/>
        <v>802</v>
      </c>
      <c r="B819" s="1">
        <v>2020</v>
      </c>
      <c r="C819" s="1" t="s">
        <v>1206</v>
      </c>
      <c r="D819" s="1" t="s">
        <v>6182</v>
      </c>
      <c r="E819" s="1" t="s">
        <v>607</v>
      </c>
      <c r="F819" s="1" t="s">
        <v>1189</v>
      </c>
      <c r="G819" s="1" t="s">
        <v>6040</v>
      </c>
      <c r="H819" s="1" t="s">
        <v>1236</v>
      </c>
      <c r="I819" s="21">
        <f t="shared" si="131"/>
        <v>619320</v>
      </c>
      <c r="J819" s="21">
        <v>619320</v>
      </c>
      <c r="K819" s="21"/>
      <c r="L819" s="21"/>
      <c r="M819" s="1"/>
      <c r="N819" s="22">
        <f t="shared" si="132"/>
        <v>44925</v>
      </c>
      <c r="O819" s="5" t="s">
        <v>2539</v>
      </c>
      <c r="P819" s="5" t="s">
        <v>6866</v>
      </c>
      <c r="Q819" s="33">
        <f t="shared" si="136"/>
        <v>0</v>
      </c>
    </row>
    <row r="820" spans="1:17" ht="30" customHeight="1" x14ac:dyDescent="0.35">
      <c r="A820" s="1">
        <f t="shared" si="129"/>
        <v>803</v>
      </c>
      <c r="B820" s="1">
        <v>2020</v>
      </c>
      <c r="C820" s="1" t="s">
        <v>1206</v>
      </c>
      <c r="D820" s="1" t="s">
        <v>6182</v>
      </c>
      <c r="E820" s="1" t="s">
        <v>607</v>
      </c>
      <c r="F820" s="1" t="s">
        <v>1189</v>
      </c>
      <c r="G820" s="1" t="s">
        <v>6040</v>
      </c>
      <c r="H820" s="1" t="s">
        <v>7693</v>
      </c>
      <c r="I820" s="21">
        <f t="shared" si="131"/>
        <v>13002699.779999999</v>
      </c>
      <c r="J820" s="21">
        <v>3605095.43</v>
      </c>
      <c r="K820" s="21">
        <v>9397604.3499999996</v>
      </c>
      <c r="L820" s="21">
        <f>I820*2.14/100</f>
        <v>278257.77529199998</v>
      </c>
      <c r="M820" s="1">
        <v>6</v>
      </c>
      <c r="N820" s="22">
        <f t="shared" si="132"/>
        <v>44925</v>
      </c>
      <c r="O820" s="5" t="s">
        <v>2608</v>
      </c>
      <c r="P820" s="5" t="s">
        <v>6866</v>
      </c>
      <c r="Q820" s="33">
        <f>I820-J820-K820</f>
        <v>0</v>
      </c>
    </row>
    <row r="821" spans="1:17" ht="30" customHeight="1" x14ac:dyDescent="0.35">
      <c r="A821" s="1">
        <f t="shared" si="129"/>
        <v>804</v>
      </c>
      <c r="B821" s="1">
        <v>2020</v>
      </c>
      <c r="C821" s="1" t="s">
        <v>1206</v>
      </c>
      <c r="D821" s="1" t="s">
        <v>6182</v>
      </c>
      <c r="E821" s="1" t="s">
        <v>607</v>
      </c>
      <c r="F821" s="20" t="s">
        <v>1189</v>
      </c>
      <c r="G821" s="1" t="s">
        <v>6040</v>
      </c>
      <c r="H821" s="1" t="s">
        <v>7694</v>
      </c>
      <c r="I821" s="21">
        <f t="shared" si="131"/>
        <v>386746.01999999996</v>
      </c>
      <c r="J821" s="21">
        <v>386746.01999999996</v>
      </c>
      <c r="K821" s="21"/>
      <c r="L821" s="21"/>
      <c r="M821" s="1"/>
      <c r="N821" s="22">
        <f t="shared" si="132"/>
        <v>44925</v>
      </c>
      <c r="O821" s="5" t="s">
        <v>2540</v>
      </c>
      <c r="P821" s="5" t="s">
        <v>6866</v>
      </c>
      <c r="Q821" s="33">
        <f t="shared" ref="Q821:Q822" si="137">I821-J821</f>
        <v>0</v>
      </c>
    </row>
    <row r="822" spans="1:17" ht="30" customHeight="1" x14ac:dyDescent="0.35">
      <c r="A822" s="1">
        <f t="shared" si="129"/>
        <v>805</v>
      </c>
      <c r="B822" s="1">
        <v>2020</v>
      </c>
      <c r="C822" s="1" t="s">
        <v>1206</v>
      </c>
      <c r="D822" s="1" t="s">
        <v>6182</v>
      </c>
      <c r="E822" s="1" t="s">
        <v>608</v>
      </c>
      <c r="F822" s="20" t="s">
        <v>1190</v>
      </c>
      <c r="G822" s="1" t="s">
        <v>6040</v>
      </c>
      <c r="H822" s="1" t="s">
        <v>1236</v>
      </c>
      <c r="I822" s="21">
        <f t="shared" si="131"/>
        <v>619320</v>
      </c>
      <c r="J822" s="21">
        <v>619320</v>
      </c>
      <c r="K822" s="21"/>
      <c r="L822" s="21"/>
      <c r="M822" s="1"/>
      <c r="N822" s="22">
        <f t="shared" si="132"/>
        <v>44925</v>
      </c>
      <c r="O822" s="5" t="s">
        <v>2541</v>
      </c>
      <c r="P822" s="5" t="s">
        <v>6866</v>
      </c>
      <c r="Q822" s="33">
        <f t="shared" si="137"/>
        <v>0</v>
      </c>
    </row>
    <row r="823" spans="1:17" ht="30" customHeight="1" x14ac:dyDescent="0.35">
      <c r="A823" s="1">
        <f t="shared" si="129"/>
        <v>806</v>
      </c>
      <c r="B823" s="1">
        <v>2020</v>
      </c>
      <c r="C823" s="1" t="s">
        <v>1206</v>
      </c>
      <c r="D823" s="1" t="s">
        <v>6182</v>
      </c>
      <c r="E823" s="1" t="s">
        <v>608</v>
      </c>
      <c r="F823" s="1" t="s">
        <v>1190</v>
      </c>
      <c r="G823" s="1" t="s">
        <v>6040</v>
      </c>
      <c r="H823" s="1" t="s">
        <v>7693</v>
      </c>
      <c r="I823" s="21">
        <f t="shared" si="131"/>
        <v>12997418.039999999</v>
      </c>
      <c r="J823" s="21">
        <v>3582393.53</v>
      </c>
      <c r="K823" s="21">
        <v>9415024.5099999998</v>
      </c>
      <c r="L823" s="21">
        <f>I823*2.14/100</f>
        <v>278144.746056</v>
      </c>
      <c r="M823" s="1">
        <v>6</v>
      </c>
      <c r="N823" s="22">
        <f t="shared" si="132"/>
        <v>44925</v>
      </c>
      <c r="O823" s="5" t="s">
        <v>2542</v>
      </c>
      <c r="P823" s="5" t="s">
        <v>6866</v>
      </c>
      <c r="Q823" s="33">
        <f>I823-J823-K823</f>
        <v>0</v>
      </c>
    </row>
    <row r="824" spans="1:17" ht="30" customHeight="1" x14ac:dyDescent="0.35">
      <c r="A824" s="1">
        <f t="shared" si="129"/>
        <v>807</v>
      </c>
      <c r="B824" s="1">
        <v>2020</v>
      </c>
      <c r="C824" s="1" t="s">
        <v>1206</v>
      </c>
      <c r="D824" s="1" t="s">
        <v>6182</v>
      </c>
      <c r="E824" s="1" t="s">
        <v>608</v>
      </c>
      <c r="F824" s="1" t="s">
        <v>1190</v>
      </c>
      <c r="G824" s="1" t="s">
        <v>6040</v>
      </c>
      <c r="H824" s="1" t="s">
        <v>7694</v>
      </c>
      <c r="I824" s="21">
        <f t="shared" si="131"/>
        <v>386746.01999999996</v>
      </c>
      <c r="J824" s="21">
        <v>386746.01999999996</v>
      </c>
      <c r="K824" s="21"/>
      <c r="L824" s="21"/>
      <c r="M824" s="1"/>
      <c r="N824" s="22">
        <f t="shared" si="132"/>
        <v>44925</v>
      </c>
      <c r="O824" s="5" t="s">
        <v>2543</v>
      </c>
      <c r="P824" s="5" t="s">
        <v>6866</v>
      </c>
      <c r="Q824" s="33">
        <f t="shared" ref="Q824:Q825" si="138">I824-J824</f>
        <v>0</v>
      </c>
    </row>
    <row r="825" spans="1:17" ht="30" customHeight="1" x14ac:dyDescent="0.35">
      <c r="A825" s="1">
        <f t="shared" si="129"/>
        <v>808</v>
      </c>
      <c r="B825" s="1">
        <v>2020</v>
      </c>
      <c r="C825" s="1" t="s">
        <v>1206</v>
      </c>
      <c r="D825" s="1" t="s">
        <v>6182</v>
      </c>
      <c r="E825" s="1" t="s">
        <v>609</v>
      </c>
      <c r="F825" s="1" t="s">
        <v>1191</v>
      </c>
      <c r="G825" s="1" t="s">
        <v>6040</v>
      </c>
      <c r="H825" s="1" t="s">
        <v>1236</v>
      </c>
      <c r="I825" s="21">
        <f t="shared" si="131"/>
        <v>615420</v>
      </c>
      <c r="J825" s="21">
        <v>615420</v>
      </c>
      <c r="K825" s="21"/>
      <c r="L825" s="21"/>
      <c r="M825" s="1"/>
      <c r="N825" s="22">
        <f t="shared" si="132"/>
        <v>44925</v>
      </c>
      <c r="O825" s="5" t="s">
        <v>2544</v>
      </c>
      <c r="P825" s="5" t="s">
        <v>6866</v>
      </c>
      <c r="Q825" s="33">
        <f t="shared" si="138"/>
        <v>0</v>
      </c>
    </row>
    <row r="826" spans="1:17" ht="30" customHeight="1" x14ac:dyDescent="0.35">
      <c r="A826" s="1">
        <f t="shared" si="129"/>
        <v>809</v>
      </c>
      <c r="B826" s="1">
        <v>2020</v>
      </c>
      <c r="C826" s="1" t="s">
        <v>1206</v>
      </c>
      <c r="D826" s="1" t="s">
        <v>6182</v>
      </c>
      <c r="E826" s="1" t="s">
        <v>609</v>
      </c>
      <c r="F826" s="1" t="s">
        <v>1191</v>
      </c>
      <c r="G826" s="1" t="s">
        <v>6040</v>
      </c>
      <c r="H826" s="1" t="s">
        <v>7693</v>
      </c>
      <c r="I826" s="21">
        <f t="shared" si="131"/>
        <v>15141558.68</v>
      </c>
      <c r="J826" s="21">
        <v>4280985.54</v>
      </c>
      <c r="K826" s="21">
        <v>10860573.140000001</v>
      </c>
      <c r="L826" s="21">
        <f>I826*2.14/100</f>
        <v>324029.355752</v>
      </c>
      <c r="M826" s="1">
        <v>6</v>
      </c>
      <c r="N826" s="22">
        <f t="shared" si="132"/>
        <v>44925</v>
      </c>
      <c r="O826" s="5" t="s">
        <v>2545</v>
      </c>
      <c r="P826" s="5" t="s">
        <v>6866</v>
      </c>
      <c r="Q826" s="33">
        <f>I826-J826-K826</f>
        <v>0</v>
      </c>
    </row>
    <row r="827" spans="1:17" ht="30" customHeight="1" x14ac:dyDescent="0.35">
      <c r="A827" s="1">
        <f t="shared" si="129"/>
        <v>810</v>
      </c>
      <c r="B827" s="1">
        <v>2020</v>
      </c>
      <c r="C827" s="1" t="s">
        <v>1206</v>
      </c>
      <c r="D827" s="1" t="s">
        <v>6182</v>
      </c>
      <c r="E827" s="1" t="s">
        <v>609</v>
      </c>
      <c r="F827" s="20" t="s">
        <v>1191</v>
      </c>
      <c r="G827" s="1" t="s">
        <v>6040</v>
      </c>
      <c r="H827" s="1" t="s">
        <v>7694</v>
      </c>
      <c r="I827" s="21">
        <f t="shared" si="131"/>
        <v>386746.02</v>
      </c>
      <c r="J827" s="21">
        <v>386746.02</v>
      </c>
      <c r="K827" s="21"/>
      <c r="L827" s="21"/>
      <c r="M827" s="1"/>
      <c r="N827" s="22">
        <f t="shared" si="132"/>
        <v>44925</v>
      </c>
      <c r="O827" s="5" t="s">
        <v>2546</v>
      </c>
      <c r="P827" s="5" t="s">
        <v>6866</v>
      </c>
      <c r="Q827" s="33">
        <f t="shared" ref="Q827:Q828" si="139">I827-J827</f>
        <v>0</v>
      </c>
    </row>
    <row r="828" spans="1:17" ht="30" customHeight="1" x14ac:dyDescent="0.35">
      <c r="A828" s="1">
        <f t="shared" si="129"/>
        <v>811</v>
      </c>
      <c r="B828" s="1">
        <v>2020</v>
      </c>
      <c r="C828" s="1" t="s">
        <v>1206</v>
      </c>
      <c r="D828" s="1" t="s">
        <v>6182</v>
      </c>
      <c r="E828" s="1" t="s">
        <v>610</v>
      </c>
      <c r="F828" s="20" t="s">
        <v>1192</v>
      </c>
      <c r="G828" s="1" t="s">
        <v>6040</v>
      </c>
      <c r="H828" s="1" t="s">
        <v>1236</v>
      </c>
      <c r="I828" s="21">
        <f t="shared" si="131"/>
        <v>615420</v>
      </c>
      <c r="J828" s="21">
        <v>615420</v>
      </c>
      <c r="K828" s="21"/>
      <c r="L828" s="21"/>
      <c r="M828" s="1"/>
      <c r="N828" s="22">
        <f t="shared" si="132"/>
        <v>44925</v>
      </c>
      <c r="O828" s="5" t="s">
        <v>2547</v>
      </c>
      <c r="P828" s="5" t="s">
        <v>6866</v>
      </c>
      <c r="Q828" s="33">
        <f t="shared" si="139"/>
        <v>0</v>
      </c>
    </row>
    <row r="829" spans="1:17" ht="30" customHeight="1" x14ac:dyDescent="0.35">
      <c r="A829" s="1">
        <f t="shared" si="129"/>
        <v>812</v>
      </c>
      <c r="B829" s="1">
        <v>2020</v>
      </c>
      <c r="C829" s="1" t="s">
        <v>1206</v>
      </c>
      <c r="D829" s="1" t="s">
        <v>6182</v>
      </c>
      <c r="E829" s="1" t="s">
        <v>610</v>
      </c>
      <c r="F829" s="1" t="s">
        <v>1192</v>
      </c>
      <c r="G829" s="1" t="s">
        <v>6040</v>
      </c>
      <c r="H829" s="1" t="s">
        <v>7693</v>
      </c>
      <c r="I829" s="21">
        <f t="shared" si="131"/>
        <v>15129576.899999999</v>
      </c>
      <c r="J829" s="21">
        <v>4282792.88</v>
      </c>
      <c r="K829" s="21">
        <v>10846784.02</v>
      </c>
      <c r="L829" s="21">
        <f>I829*2.14/100</f>
        <v>323772.94565999997</v>
      </c>
      <c r="M829" s="1">
        <v>6</v>
      </c>
      <c r="N829" s="22">
        <f t="shared" si="132"/>
        <v>44925</v>
      </c>
      <c r="O829" s="5" t="s">
        <v>2555</v>
      </c>
      <c r="P829" s="5" t="s">
        <v>6863</v>
      </c>
      <c r="Q829" s="33">
        <f>I829-J829-K829</f>
        <v>0</v>
      </c>
    </row>
    <row r="830" spans="1:17" ht="30" customHeight="1" x14ac:dyDescent="0.35">
      <c r="A830" s="1">
        <f t="shared" si="129"/>
        <v>813</v>
      </c>
      <c r="B830" s="1">
        <v>2020</v>
      </c>
      <c r="C830" s="1" t="s">
        <v>1206</v>
      </c>
      <c r="D830" s="1" t="s">
        <v>6182</v>
      </c>
      <c r="E830" s="1" t="s">
        <v>610</v>
      </c>
      <c r="F830" s="1" t="s">
        <v>1192</v>
      </c>
      <c r="G830" s="1" t="s">
        <v>6040</v>
      </c>
      <c r="H830" s="1" t="s">
        <v>7694</v>
      </c>
      <c r="I830" s="21">
        <f t="shared" si="131"/>
        <v>386746.02</v>
      </c>
      <c r="J830" s="21">
        <v>386746.02</v>
      </c>
      <c r="K830" s="21"/>
      <c r="L830" s="21"/>
      <c r="M830" s="1"/>
      <c r="N830" s="22">
        <f t="shared" si="132"/>
        <v>44925</v>
      </c>
      <c r="O830" s="5" t="s">
        <v>6887</v>
      </c>
      <c r="P830" s="5" t="s">
        <v>6863</v>
      </c>
      <c r="Q830" s="33">
        <f t="shared" ref="Q830:Q831" si="140">I830-J830</f>
        <v>0</v>
      </c>
    </row>
    <row r="831" spans="1:17" ht="30" customHeight="1" x14ac:dyDescent="0.35">
      <c r="A831" s="1">
        <f t="shared" si="129"/>
        <v>814</v>
      </c>
      <c r="B831" s="1">
        <v>2020</v>
      </c>
      <c r="C831" s="1" t="s">
        <v>1206</v>
      </c>
      <c r="D831" s="1" t="s">
        <v>6182</v>
      </c>
      <c r="E831" s="1" t="s">
        <v>611</v>
      </c>
      <c r="F831" s="1" t="s">
        <v>1193</v>
      </c>
      <c r="G831" s="1" t="s">
        <v>6040</v>
      </c>
      <c r="H831" s="1" t="s">
        <v>1236</v>
      </c>
      <c r="I831" s="21">
        <f t="shared" si="131"/>
        <v>584220</v>
      </c>
      <c r="J831" s="21">
        <v>584220</v>
      </c>
      <c r="K831" s="21"/>
      <c r="L831" s="21"/>
      <c r="M831" s="1"/>
      <c r="N831" s="22">
        <f t="shared" si="132"/>
        <v>44925</v>
      </c>
      <c r="O831" s="5" t="s">
        <v>6889</v>
      </c>
      <c r="P831" s="5" t="s">
        <v>6863</v>
      </c>
      <c r="Q831" s="33">
        <f t="shared" si="140"/>
        <v>0</v>
      </c>
    </row>
    <row r="832" spans="1:17" ht="30" customHeight="1" x14ac:dyDescent="0.35">
      <c r="A832" s="1">
        <f t="shared" si="129"/>
        <v>815</v>
      </c>
      <c r="B832" s="1">
        <v>2020</v>
      </c>
      <c r="C832" s="1" t="s">
        <v>1206</v>
      </c>
      <c r="D832" s="1" t="s">
        <v>6182</v>
      </c>
      <c r="E832" s="1" t="s">
        <v>611</v>
      </c>
      <c r="F832" s="1" t="s">
        <v>1193</v>
      </c>
      <c r="G832" s="1" t="s">
        <v>6040</v>
      </c>
      <c r="H832" s="1" t="s">
        <v>7693</v>
      </c>
      <c r="I832" s="21">
        <f t="shared" si="131"/>
        <v>12584858.450000001</v>
      </c>
      <c r="J832" s="21">
        <v>3565137.72</v>
      </c>
      <c r="K832" s="21">
        <v>9019720.7300000004</v>
      </c>
      <c r="L832" s="21">
        <f>I832*2.14/100</f>
        <v>269315.97083000006</v>
      </c>
      <c r="M832" s="1">
        <v>6</v>
      </c>
      <c r="N832" s="22">
        <f t="shared" si="132"/>
        <v>44925</v>
      </c>
      <c r="O832" s="5" t="s">
        <v>2556</v>
      </c>
      <c r="P832" s="5" t="s">
        <v>6863</v>
      </c>
      <c r="Q832" s="33">
        <f>I832-J832-K832</f>
        <v>0</v>
      </c>
    </row>
    <row r="833" spans="1:17" ht="30" customHeight="1" x14ac:dyDescent="0.35">
      <c r="A833" s="1">
        <f t="shared" si="129"/>
        <v>816</v>
      </c>
      <c r="B833" s="1">
        <v>2020</v>
      </c>
      <c r="C833" s="1" t="s">
        <v>1206</v>
      </c>
      <c r="D833" s="1" t="s">
        <v>6182</v>
      </c>
      <c r="E833" s="1" t="s">
        <v>611</v>
      </c>
      <c r="F833" s="20" t="s">
        <v>1193</v>
      </c>
      <c r="G833" s="1" t="s">
        <v>6040</v>
      </c>
      <c r="H833" s="1" t="s">
        <v>7694</v>
      </c>
      <c r="I833" s="21">
        <f t="shared" si="131"/>
        <v>388699.31999999995</v>
      </c>
      <c r="J833" s="21">
        <v>388699.31999999995</v>
      </c>
      <c r="K833" s="21"/>
      <c r="L833" s="21"/>
      <c r="M833" s="1"/>
      <c r="N833" s="22">
        <f t="shared" si="132"/>
        <v>44925</v>
      </c>
      <c r="O833" s="5" t="s">
        <v>2557</v>
      </c>
      <c r="P833" s="5" t="s">
        <v>6863</v>
      </c>
      <c r="Q833" s="33">
        <f t="shared" ref="Q833:Q834" si="141">I833-J833</f>
        <v>0</v>
      </c>
    </row>
    <row r="834" spans="1:17" ht="30" customHeight="1" x14ac:dyDescent="0.35">
      <c r="A834" s="1">
        <f t="shared" si="129"/>
        <v>817</v>
      </c>
      <c r="B834" s="1">
        <v>2020</v>
      </c>
      <c r="C834" s="1" t="s">
        <v>1206</v>
      </c>
      <c r="D834" s="1" t="str">
        <f t="shared" ref="D834:D839" si="142">VLOOKUP(E834,O:P,2,0)</f>
        <v>Муниципальное образование Сертоловское городское поселение</v>
      </c>
      <c r="E834" s="1" t="s">
        <v>612</v>
      </c>
      <c r="F834" s="20" t="s">
        <v>1194</v>
      </c>
      <c r="G834" s="1" t="s">
        <v>6040</v>
      </c>
      <c r="H834" s="1" t="s">
        <v>1236</v>
      </c>
      <c r="I834" s="21">
        <f t="shared" si="131"/>
        <v>307710</v>
      </c>
      <c r="J834" s="21">
        <v>307710</v>
      </c>
      <c r="K834" s="21"/>
      <c r="L834" s="21"/>
      <c r="M834" s="1"/>
      <c r="N834" s="22">
        <f t="shared" si="132"/>
        <v>44925</v>
      </c>
      <c r="O834" s="5" t="s">
        <v>2558</v>
      </c>
      <c r="P834" s="5" t="s">
        <v>6863</v>
      </c>
      <c r="Q834" s="33">
        <f t="shared" si="141"/>
        <v>0</v>
      </c>
    </row>
    <row r="835" spans="1:17" ht="30" customHeight="1" x14ac:dyDescent="0.35">
      <c r="A835" s="1">
        <f t="shared" si="129"/>
        <v>818</v>
      </c>
      <c r="B835" s="1">
        <v>2020</v>
      </c>
      <c r="C835" s="1" t="s">
        <v>1206</v>
      </c>
      <c r="D835" s="1" t="str">
        <f t="shared" si="142"/>
        <v>Муниципальное образование Сертоловское городское поселение</v>
      </c>
      <c r="E835" s="1" t="s">
        <v>612</v>
      </c>
      <c r="F835" s="1" t="s">
        <v>1194</v>
      </c>
      <c r="G835" s="1" t="s">
        <v>6040</v>
      </c>
      <c r="H835" s="1" t="s">
        <v>7693</v>
      </c>
      <c r="I835" s="21">
        <f t="shared" ref="I835:I866" si="143">J835+K835</f>
        <v>7513034.5700000003</v>
      </c>
      <c r="J835" s="21">
        <v>2076200.57</v>
      </c>
      <c r="K835" s="21">
        <v>5436834</v>
      </c>
      <c r="L835" s="21">
        <f>I835*2.14/100</f>
        <v>160778.93979800001</v>
      </c>
      <c r="M835" s="1">
        <v>3</v>
      </c>
      <c r="N835" s="22">
        <f t="shared" si="132"/>
        <v>44925</v>
      </c>
      <c r="O835" s="5" t="s">
        <v>2559</v>
      </c>
      <c r="P835" s="5" t="s">
        <v>6863</v>
      </c>
      <c r="Q835" s="33">
        <f>I835-J835-K835</f>
        <v>0</v>
      </c>
    </row>
    <row r="836" spans="1:17" ht="30" customHeight="1" x14ac:dyDescent="0.35">
      <c r="A836" s="1">
        <f t="shared" si="129"/>
        <v>819</v>
      </c>
      <c r="B836" s="1">
        <v>2020</v>
      </c>
      <c r="C836" s="1" t="s">
        <v>1206</v>
      </c>
      <c r="D836" s="1" t="str">
        <f t="shared" si="142"/>
        <v>Муниципальное образование Сертоловское городское поселение</v>
      </c>
      <c r="E836" s="1" t="s">
        <v>612</v>
      </c>
      <c r="F836" s="1" t="s">
        <v>1194</v>
      </c>
      <c r="G836" s="1" t="s">
        <v>6040</v>
      </c>
      <c r="H836" s="1" t="s">
        <v>7694</v>
      </c>
      <c r="I836" s="21">
        <f t="shared" si="143"/>
        <v>193373.01</v>
      </c>
      <c r="J836" s="21">
        <v>193373.01</v>
      </c>
      <c r="K836" s="21"/>
      <c r="L836" s="21"/>
      <c r="M836" s="1"/>
      <c r="N836" s="22">
        <f t="shared" si="132"/>
        <v>44925</v>
      </c>
      <c r="O836" s="5" t="s">
        <v>2560</v>
      </c>
      <c r="P836" s="5" t="s">
        <v>6863</v>
      </c>
      <c r="Q836" s="33">
        <f t="shared" ref="Q836:Q837" si="144">I836-J836</f>
        <v>0</v>
      </c>
    </row>
    <row r="837" spans="1:17" ht="30" customHeight="1" x14ac:dyDescent="0.35">
      <c r="A837" s="1">
        <f t="shared" si="129"/>
        <v>820</v>
      </c>
      <c r="B837" s="1">
        <v>2020</v>
      </c>
      <c r="C837" s="1" t="s">
        <v>1206</v>
      </c>
      <c r="D837" s="1" t="str">
        <f t="shared" si="142"/>
        <v>Муниципальное образование Сертоловское городское поселение</v>
      </c>
      <c r="E837" s="1" t="s">
        <v>613</v>
      </c>
      <c r="F837" s="1" t="s">
        <v>1195</v>
      </c>
      <c r="G837" s="1" t="s">
        <v>6040</v>
      </c>
      <c r="H837" s="1" t="s">
        <v>1236</v>
      </c>
      <c r="I837" s="21">
        <f t="shared" si="143"/>
        <v>292110</v>
      </c>
      <c r="J837" s="21">
        <v>292110</v>
      </c>
      <c r="K837" s="21"/>
      <c r="L837" s="21"/>
      <c r="M837" s="1"/>
      <c r="N837" s="22">
        <f t="shared" si="132"/>
        <v>44925</v>
      </c>
      <c r="O837" s="5" t="s">
        <v>2609</v>
      </c>
      <c r="P837" s="5" t="s">
        <v>6863</v>
      </c>
      <c r="Q837" s="33">
        <f t="shared" si="144"/>
        <v>0</v>
      </c>
    </row>
    <row r="838" spans="1:17" ht="30" customHeight="1" x14ac:dyDescent="0.35">
      <c r="A838" s="1">
        <f t="shared" si="129"/>
        <v>821</v>
      </c>
      <c r="B838" s="1">
        <v>2020</v>
      </c>
      <c r="C838" s="1" t="s">
        <v>1206</v>
      </c>
      <c r="D838" s="1" t="str">
        <f t="shared" si="142"/>
        <v>Муниципальное образование Сертоловское городское поселение</v>
      </c>
      <c r="E838" s="1" t="s">
        <v>613</v>
      </c>
      <c r="F838" s="1" t="s">
        <v>1195</v>
      </c>
      <c r="G838" s="1" t="s">
        <v>6040</v>
      </c>
      <c r="H838" s="1" t="s">
        <v>7693</v>
      </c>
      <c r="I838" s="21">
        <f t="shared" si="143"/>
        <v>6727758.75</v>
      </c>
      <c r="J838" s="21">
        <v>1871456.33</v>
      </c>
      <c r="K838" s="21">
        <v>4856302.42</v>
      </c>
      <c r="L838" s="21">
        <f>I838*2.14/100</f>
        <v>143974.03725000002</v>
      </c>
      <c r="M838" s="1">
        <v>3</v>
      </c>
      <c r="N838" s="22">
        <f t="shared" si="132"/>
        <v>44925</v>
      </c>
      <c r="O838" s="5" t="s">
        <v>2561</v>
      </c>
      <c r="P838" s="5" t="s">
        <v>6863</v>
      </c>
      <c r="Q838" s="33">
        <f>I838-J838-K838</f>
        <v>0</v>
      </c>
    </row>
    <row r="839" spans="1:17" ht="30" customHeight="1" x14ac:dyDescent="0.35">
      <c r="A839" s="1">
        <f t="shared" si="129"/>
        <v>822</v>
      </c>
      <c r="B839" s="1">
        <v>2020</v>
      </c>
      <c r="C839" s="1" t="s">
        <v>1206</v>
      </c>
      <c r="D839" s="1" t="str">
        <f t="shared" si="142"/>
        <v>Муниципальное образование Сертоловское городское поселение</v>
      </c>
      <c r="E839" s="1" t="s">
        <v>613</v>
      </c>
      <c r="F839" s="20" t="s">
        <v>1195</v>
      </c>
      <c r="G839" s="1" t="s">
        <v>6040</v>
      </c>
      <c r="H839" s="1" t="s">
        <v>7694</v>
      </c>
      <c r="I839" s="21">
        <f t="shared" si="143"/>
        <v>205756.28999999998</v>
      </c>
      <c r="J839" s="21">
        <v>205756.28999999998</v>
      </c>
      <c r="K839" s="21"/>
      <c r="L839" s="21"/>
      <c r="M839" s="1"/>
      <c r="N839" s="22">
        <f t="shared" si="132"/>
        <v>44925</v>
      </c>
      <c r="O839" s="5" t="s">
        <v>2562</v>
      </c>
      <c r="P839" s="5" t="s">
        <v>6863</v>
      </c>
      <c r="Q839" s="33">
        <f t="shared" ref="Q839:Q843" si="145">I839-J839</f>
        <v>0</v>
      </c>
    </row>
    <row r="840" spans="1:17" ht="30" customHeight="1" x14ac:dyDescent="0.35">
      <c r="A840" s="1">
        <f t="shared" si="129"/>
        <v>823</v>
      </c>
      <c r="B840" s="1">
        <v>2021</v>
      </c>
      <c r="C840" s="1" t="s">
        <v>1206</v>
      </c>
      <c r="D840" s="1" t="s">
        <v>6182</v>
      </c>
      <c r="E840" s="1" t="s">
        <v>1426</v>
      </c>
      <c r="F840" s="20" t="s">
        <v>3900</v>
      </c>
      <c r="G840" s="1" t="s">
        <v>6040</v>
      </c>
      <c r="H840" s="1" t="s">
        <v>7696</v>
      </c>
      <c r="I840" s="21">
        <f t="shared" si="143"/>
        <v>3556132.8</v>
      </c>
      <c r="J840" s="21">
        <v>3556132.8</v>
      </c>
      <c r="K840" s="21"/>
      <c r="L840" s="21">
        <f>I840*2.14/100</f>
        <v>76101.24192</v>
      </c>
      <c r="M840" s="1"/>
      <c r="N840" s="22">
        <f t="shared" si="132"/>
        <v>44925</v>
      </c>
      <c r="O840" s="5" t="s">
        <v>361</v>
      </c>
      <c r="P840" s="5" t="s">
        <v>6867</v>
      </c>
      <c r="Q840" s="33">
        <f t="shared" si="145"/>
        <v>0</v>
      </c>
    </row>
    <row r="841" spans="1:17" ht="30" customHeight="1" x14ac:dyDescent="0.35">
      <c r="A841" s="1">
        <f t="shared" si="129"/>
        <v>824</v>
      </c>
      <c r="B841" s="1">
        <v>2021</v>
      </c>
      <c r="C841" s="1" t="s">
        <v>1206</v>
      </c>
      <c r="D841" s="1" t="s">
        <v>6182</v>
      </c>
      <c r="E841" s="1" t="s">
        <v>1426</v>
      </c>
      <c r="F841" s="1" t="s">
        <v>3900</v>
      </c>
      <c r="G841" s="1" t="s">
        <v>6040</v>
      </c>
      <c r="H841" s="1" t="s">
        <v>1236</v>
      </c>
      <c r="I841" s="21">
        <f t="shared" si="143"/>
        <v>179737.32</v>
      </c>
      <c r="J841" s="21">
        <v>179737.32</v>
      </c>
      <c r="K841" s="21"/>
      <c r="L841" s="21"/>
      <c r="M841" s="1"/>
      <c r="N841" s="22">
        <f t="shared" si="132"/>
        <v>44925</v>
      </c>
      <c r="O841" s="5" t="s">
        <v>429</v>
      </c>
      <c r="P841" s="5" t="s">
        <v>6867</v>
      </c>
      <c r="Q841" s="33">
        <f t="shared" si="145"/>
        <v>0</v>
      </c>
    </row>
    <row r="842" spans="1:17" ht="30" customHeight="1" x14ac:dyDescent="0.35">
      <c r="A842" s="1">
        <f t="shared" si="129"/>
        <v>825</v>
      </c>
      <c r="B842" s="1">
        <v>2021</v>
      </c>
      <c r="C842" s="1" t="s">
        <v>1206</v>
      </c>
      <c r="D842" s="1" t="str">
        <f>VLOOKUP(E842,O:P,2,0)</f>
        <v>Муниципальное образование Сертоловское городское поселение</v>
      </c>
      <c r="E842" s="1" t="s">
        <v>1686</v>
      </c>
      <c r="F842" s="20" t="s">
        <v>4141</v>
      </c>
      <c r="G842" s="1" t="s">
        <v>6040</v>
      </c>
      <c r="H842" s="1" t="s">
        <v>1236</v>
      </c>
      <c r="I842" s="21">
        <f t="shared" si="143"/>
        <v>174571.1</v>
      </c>
      <c r="J842" s="21">
        <v>174571.1</v>
      </c>
      <c r="K842" s="21"/>
      <c r="L842" s="21"/>
      <c r="M842" s="1"/>
      <c r="N842" s="22">
        <f t="shared" ref="N842:N867" si="146">N841</f>
        <v>44925</v>
      </c>
      <c r="O842" s="5" t="s">
        <v>1464</v>
      </c>
      <c r="P842" s="5" t="s">
        <v>6867</v>
      </c>
      <c r="Q842" s="33">
        <f t="shared" si="145"/>
        <v>0</v>
      </c>
    </row>
    <row r="843" spans="1:17" ht="30" customHeight="1" x14ac:dyDescent="0.35">
      <c r="A843" s="1">
        <f t="shared" si="129"/>
        <v>826</v>
      </c>
      <c r="B843" s="1">
        <v>2020</v>
      </c>
      <c r="C843" s="1" t="s">
        <v>1206</v>
      </c>
      <c r="D843" s="1" t="s">
        <v>6182</v>
      </c>
      <c r="E843" s="1" t="s">
        <v>614</v>
      </c>
      <c r="F843" s="20" t="s">
        <v>1196</v>
      </c>
      <c r="G843" s="1" t="s">
        <v>6040</v>
      </c>
      <c r="H843" s="1" t="s">
        <v>1236</v>
      </c>
      <c r="I843" s="21">
        <f t="shared" si="143"/>
        <v>584220</v>
      </c>
      <c r="J843" s="21">
        <v>584220</v>
      </c>
      <c r="K843" s="21"/>
      <c r="L843" s="21"/>
      <c r="M843" s="1"/>
      <c r="N843" s="22">
        <f t="shared" si="146"/>
        <v>44925</v>
      </c>
      <c r="O843" s="5" t="s">
        <v>348</v>
      </c>
      <c r="P843" s="5" t="s">
        <v>6867</v>
      </c>
      <c r="Q843" s="33">
        <f t="shared" si="145"/>
        <v>0</v>
      </c>
    </row>
    <row r="844" spans="1:17" ht="30" customHeight="1" x14ac:dyDescent="0.35">
      <c r="A844" s="1">
        <f t="shared" si="129"/>
        <v>827</v>
      </c>
      <c r="B844" s="1">
        <v>2020</v>
      </c>
      <c r="C844" s="1" t="s">
        <v>1206</v>
      </c>
      <c r="D844" s="1" t="s">
        <v>6182</v>
      </c>
      <c r="E844" s="1" t="s">
        <v>614</v>
      </c>
      <c r="F844" s="1" t="s">
        <v>1196</v>
      </c>
      <c r="G844" s="1" t="s">
        <v>6040</v>
      </c>
      <c r="H844" s="1" t="s">
        <v>7693</v>
      </c>
      <c r="I844" s="21">
        <f t="shared" si="143"/>
        <v>12582772.870000001</v>
      </c>
      <c r="J844" s="21">
        <v>3568201.14</v>
      </c>
      <c r="K844" s="21">
        <v>9014571.7300000004</v>
      </c>
      <c r="L844" s="21">
        <f>I844*2.14/100</f>
        <v>269271.33941800002</v>
      </c>
      <c r="M844" s="1">
        <v>6</v>
      </c>
      <c r="N844" s="22">
        <f t="shared" si="146"/>
        <v>44925</v>
      </c>
      <c r="O844" s="5" t="s">
        <v>1409</v>
      </c>
      <c r="P844" s="5" t="s">
        <v>6865</v>
      </c>
      <c r="Q844" s="33">
        <f>I844-J844-K844</f>
        <v>0</v>
      </c>
    </row>
    <row r="845" spans="1:17" ht="30" customHeight="1" x14ac:dyDescent="0.35">
      <c r="A845" s="1">
        <f t="shared" si="129"/>
        <v>828</v>
      </c>
      <c r="B845" s="1">
        <v>2020</v>
      </c>
      <c r="C845" s="1" t="s">
        <v>1206</v>
      </c>
      <c r="D845" s="1" t="s">
        <v>6182</v>
      </c>
      <c r="E845" s="1" t="s">
        <v>614</v>
      </c>
      <c r="F845" s="1" t="s">
        <v>1196</v>
      </c>
      <c r="G845" s="1" t="s">
        <v>6040</v>
      </c>
      <c r="H845" s="1" t="s">
        <v>7694</v>
      </c>
      <c r="I845" s="21">
        <f t="shared" si="143"/>
        <v>388699.31999999995</v>
      </c>
      <c r="J845" s="21">
        <v>388699.31999999995</v>
      </c>
      <c r="K845" s="21"/>
      <c r="L845" s="21"/>
      <c r="M845" s="1"/>
      <c r="N845" s="22">
        <f t="shared" si="146"/>
        <v>44925</v>
      </c>
      <c r="O845" s="5" t="s">
        <v>237</v>
      </c>
      <c r="P845" s="5" t="s">
        <v>6870</v>
      </c>
      <c r="Q845" s="33">
        <f t="shared" ref="Q845:Q849" si="147">I845-J845</f>
        <v>0</v>
      </c>
    </row>
    <row r="846" spans="1:17" ht="30" customHeight="1" x14ac:dyDescent="0.35">
      <c r="A846" s="1">
        <f t="shared" si="129"/>
        <v>829</v>
      </c>
      <c r="B846" s="1">
        <v>2021</v>
      </c>
      <c r="C846" s="1" t="s">
        <v>1206</v>
      </c>
      <c r="D846" s="1" t="s">
        <v>6182</v>
      </c>
      <c r="E846" s="1" t="s">
        <v>1687</v>
      </c>
      <c r="F846" s="20" t="s">
        <v>4142</v>
      </c>
      <c r="G846" s="1" t="s">
        <v>6040</v>
      </c>
      <c r="H846" s="1" t="s">
        <v>1236</v>
      </c>
      <c r="I846" s="21">
        <f t="shared" si="143"/>
        <v>232000.24</v>
      </c>
      <c r="J846" s="21">
        <v>232000.24</v>
      </c>
      <c r="K846" s="21"/>
      <c r="L846" s="21"/>
      <c r="M846" s="1"/>
      <c r="N846" s="22">
        <f t="shared" si="146"/>
        <v>44925</v>
      </c>
      <c r="O846" s="5" t="s">
        <v>238</v>
      </c>
      <c r="P846" s="5" t="s">
        <v>6870</v>
      </c>
      <c r="Q846" s="33">
        <f t="shared" si="147"/>
        <v>0</v>
      </c>
    </row>
    <row r="847" spans="1:17" ht="30" customHeight="1" x14ac:dyDescent="0.35">
      <c r="A847" s="1">
        <f t="shared" si="129"/>
        <v>830</v>
      </c>
      <c r="B847" s="1">
        <v>2021</v>
      </c>
      <c r="C847" s="1" t="s">
        <v>1206</v>
      </c>
      <c r="D847" s="1" t="s">
        <v>6182</v>
      </c>
      <c r="E847" s="1" t="s">
        <v>1688</v>
      </c>
      <c r="F847" s="20" t="s">
        <v>4143</v>
      </c>
      <c r="G847" s="1" t="s">
        <v>6040</v>
      </c>
      <c r="H847" s="1" t="s">
        <v>1236</v>
      </c>
      <c r="I847" s="21">
        <f t="shared" si="143"/>
        <v>381760.6</v>
      </c>
      <c r="J847" s="21">
        <v>381760.6</v>
      </c>
      <c r="K847" s="21"/>
      <c r="L847" s="21"/>
      <c r="M847" s="1"/>
      <c r="N847" s="22">
        <f t="shared" si="146"/>
        <v>44925</v>
      </c>
      <c r="O847" s="5" t="s">
        <v>239</v>
      </c>
      <c r="P847" s="5" t="s">
        <v>6870</v>
      </c>
      <c r="Q847" s="33">
        <f t="shared" si="147"/>
        <v>0</v>
      </c>
    </row>
    <row r="848" spans="1:17" ht="30" customHeight="1" x14ac:dyDescent="0.35">
      <c r="A848" s="1">
        <f t="shared" si="129"/>
        <v>831</v>
      </c>
      <c r="B848" s="1">
        <v>2021</v>
      </c>
      <c r="C848" s="1" t="s">
        <v>1206</v>
      </c>
      <c r="D848" s="1" t="s">
        <v>6182</v>
      </c>
      <c r="E848" s="1" t="s">
        <v>1689</v>
      </c>
      <c r="F848" s="20" t="s">
        <v>4144</v>
      </c>
      <c r="G848" s="1" t="s">
        <v>6040</v>
      </c>
      <c r="H848" s="1" t="s">
        <v>1236</v>
      </c>
      <c r="I848" s="21">
        <f t="shared" si="143"/>
        <v>382630.06</v>
      </c>
      <c r="J848" s="21">
        <v>382630.06</v>
      </c>
      <c r="K848" s="21"/>
      <c r="L848" s="21"/>
      <c r="M848" s="1"/>
      <c r="N848" s="22">
        <f t="shared" si="146"/>
        <v>44925</v>
      </c>
      <c r="O848" s="5" t="s">
        <v>3479</v>
      </c>
      <c r="P848" s="5" t="s">
        <v>6870</v>
      </c>
      <c r="Q848" s="33">
        <f t="shared" si="147"/>
        <v>0</v>
      </c>
    </row>
    <row r="849" spans="1:17" ht="30" customHeight="1" x14ac:dyDescent="0.35">
      <c r="A849" s="1">
        <f t="shared" si="129"/>
        <v>832</v>
      </c>
      <c r="B849" s="1">
        <v>2020</v>
      </c>
      <c r="C849" s="1" t="s">
        <v>1206</v>
      </c>
      <c r="D849" s="1" t="s">
        <v>6182</v>
      </c>
      <c r="E849" s="1" t="s">
        <v>615</v>
      </c>
      <c r="F849" s="20" t="s">
        <v>6210</v>
      </c>
      <c r="G849" s="1" t="s">
        <v>6040</v>
      </c>
      <c r="H849" s="1" t="s">
        <v>1236</v>
      </c>
      <c r="I849" s="21">
        <f t="shared" si="143"/>
        <v>292110</v>
      </c>
      <c r="J849" s="21">
        <v>292110</v>
      </c>
      <c r="K849" s="21"/>
      <c r="L849" s="21"/>
      <c r="M849" s="1"/>
      <c r="N849" s="22">
        <f t="shared" si="146"/>
        <v>44925</v>
      </c>
      <c r="O849" s="5" t="s">
        <v>240</v>
      </c>
      <c r="P849" s="5" t="s">
        <v>6870</v>
      </c>
      <c r="Q849" s="33">
        <f t="shared" si="147"/>
        <v>0</v>
      </c>
    </row>
    <row r="850" spans="1:17" ht="30" customHeight="1" x14ac:dyDescent="0.35">
      <c r="A850" s="1">
        <f t="shared" si="129"/>
        <v>833</v>
      </c>
      <c r="B850" s="1">
        <v>2020</v>
      </c>
      <c r="C850" s="1" t="s">
        <v>1206</v>
      </c>
      <c r="D850" s="1" t="s">
        <v>6182</v>
      </c>
      <c r="E850" s="1" t="s">
        <v>615</v>
      </c>
      <c r="F850" s="1" t="s">
        <v>6210</v>
      </c>
      <c r="G850" s="1" t="s">
        <v>6040</v>
      </c>
      <c r="H850" s="1" t="s">
        <v>7693</v>
      </c>
      <c r="I850" s="21">
        <f t="shared" si="143"/>
        <v>7799936.2700000005</v>
      </c>
      <c r="J850" s="21">
        <v>2176717.16</v>
      </c>
      <c r="K850" s="21">
        <v>5623219.1100000003</v>
      </c>
      <c r="L850" s="21">
        <f>I850*2.14/100</f>
        <v>166918.63617800002</v>
      </c>
      <c r="M850" s="1">
        <v>3</v>
      </c>
      <c r="N850" s="22">
        <f t="shared" si="146"/>
        <v>44925</v>
      </c>
      <c r="O850" s="5" t="s">
        <v>1433</v>
      </c>
      <c r="P850" s="5" t="s">
        <v>6870</v>
      </c>
      <c r="Q850" s="33">
        <f>I850-J850-K850</f>
        <v>0</v>
      </c>
    </row>
    <row r="851" spans="1:17" ht="30" customHeight="1" x14ac:dyDescent="0.35">
      <c r="A851" s="1">
        <f t="shared" si="129"/>
        <v>834</v>
      </c>
      <c r="B851" s="1">
        <v>2020</v>
      </c>
      <c r="C851" s="1" t="s">
        <v>1206</v>
      </c>
      <c r="D851" s="1" t="s">
        <v>6182</v>
      </c>
      <c r="E851" s="1" t="s">
        <v>615</v>
      </c>
      <c r="F851" s="1" t="s">
        <v>6210</v>
      </c>
      <c r="G851" s="1" t="s">
        <v>6040</v>
      </c>
      <c r="H851" s="1" t="s">
        <v>7694</v>
      </c>
      <c r="I851" s="21">
        <f t="shared" si="143"/>
        <v>204722.34</v>
      </c>
      <c r="J851" s="21">
        <v>204722.34</v>
      </c>
      <c r="K851" s="21"/>
      <c r="L851" s="21"/>
      <c r="M851" s="1"/>
      <c r="N851" s="22">
        <f t="shared" si="146"/>
        <v>44925</v>
      </c>
      <c r="O851" s="5" t="s">
        <v>241</v>
      </c>
      <c r="P851" s="5" t="s">
        <v>6870</v>
      </c>
      <c r="Q851" s="33">
        <f t="shared" ref="Q851:Q852" si="148">I851-J851</f>
        <v>0</v>
      </c>
    </row>
    <row r="852" spans="1:17" ht="30" customHeight="1" x14ac:dyDescent="0.35">
      <c r="A852" s="1">
        <f t="shared" ref="A852:A915" si="149">A851+1</f>
        <v>835</v>
      </c>
      <c r="B852" s="1">
        <v>2020</v>
      </c>
      <c r="C852" s="1" t="s">
        <v>1206</v>
      </c>
      <c r="D852" s="1" t="str">
        <f t="shared" ref="D852:D866" si="150">VLOOKUP(E852,O:P,2,0)</f>
        <v>Муниципальное образование Сертоловское городское поселение</v>
      </c>
      <c r="E852" s="1" t="s">
        <v>616</v>
      </c>
      <c r="F852" s="1" t="s">
        <v>6211</v>
      </c>
      <c r="G852" s="1" t="s">
        <v>6040</v>
      </c>
      <c r="H852" s="1" t="s">
        <v>1236</v>
      </c>
      <c r="I852" s="21">
        <f t="shared" si="143"/>
        <v>292110</v>
      </c>
      <c r="J852" s="21">
        <v>292110</v>
      </c>
      <c r="K852" s="21"/>
      <c r="L852" s="21"/>
      <c r="M852" s="1"/>
      <c r="N852" s="22">
        <f t="shared" si="146"/>
        <v>44925</v>
      </c>
      <c r="O852" s="5" t="s">
        <v>3480</v>
      </c>
      <c r="P852" s="5" t="s">
        <v>6870</v>
      </c>
      <c r="Q852" s="33">
        <f t="shared" si="148"/>
        <v>0</v>
      </c>
    </row>
    <row r="853" spans="1:17" ht="30" customHeight="1" x14ac:dyDescent="0.35">
      <c r="A853" s="1">
        <f t="shared" si="149"/>
        <v>836</v>
      </c>
      <c r="B853" s="1">
        <v>2020</v>
      </c>
      <c r="C853" s="1" t="s">
        <v>1206</v>
      </c>
      <c r="D853" s="1" t="str">
        <f t="shared" si="150"/>
        <v>Муниципальное образование Сертоловское городское поселение</v>
      </c>
      <c r="E853" s="1" t="s">
        <v>616</v>
      </c>
      <c r="F853" s="1" t="s">
        <v>6211</v>
      </c>
      <c r="G853" s="1" t="s">
        <v>6040</v>
      </c>
      <c r="H853" s="1" t="s">
        <v>7693</v>
      </c>
      <c r="I853" s="21">
        <f t="shared" si="143"/>
        <v>7846979.75</v>
      </c>
      <c r="J853" s="21">
        <v>2177390.42</v>
      </c>
      <c r="K853" s="21">
        <v>5669589.3300000001</v>
      </c>
      <c r="L853" s="21">
        <f>I853*2.14/100</f>
        <v>167925.36665000004</v>
      </c>
      <c r="M853" s="1">
        <v>3</v>
      </c>
      <c r="N853" s="22">
        <f t="shared" si="146"/>
        <v>44925</v>
      </c>
      <c r="O853" s="5" t="s">
        <v>242</v>
      </c>
      <c r="P853" s="5" t="s">
        <v>6870</v>
      </c>
      <c r="Q853" s="33">
        <f>I853-J853-K853</f>
        <v>0</v>
      </c>
    </row>
    <row r="854" spans="1:17" ht="30" customHeight="1" x14ac:dyDescent="0.35">
      <c r="A854" s="1">
        <f t="shared" si="149"/>
        <v>837</v>
      </c>
      <c r="B854" s="1">
        <v>2020</v>
      </c>
      <c r="C854" s="1" t="s">
        <v>1206</v>
      </c>
      <c r="D854" s="1" t="str">
        <f t="shared" si="150"/>
        <v>Муниципальное образование Сертоловское городское поселение</v>
      </c>
      <c r="E854" s="1" t="s">
        <v>616</v>
      </c>
      <c r="F854" s="20" t="s">
        <v>6211</v>
      </c>
      <c r="G854" s="1" t="s">
        <v>6040</v>
      </c>
      <c r="H854" s="1" t="s">
        <v>7694</v>
      </c>
      <c r="I854" s="21">
        <f t="shared" si="143"/>
        <v>204722.34</v>
      </c>
      <c r="J854" s="21">
        <v>204722.34</v>
      </c>
      <c r="K854" s="21"/>
      <c r="L854" s="21"/>
      <c r="M854" s="1"/>
      <c r="N854" s="22">
        <f t="shared" si="146"/>
        <v>44925</v>
      </c>
      <c r="O854" s="5" t="s">
        <v>243</v>
      </c>
      <c r="P854" s="5" t="s">
        <v>6870</v>
      </c>
      <c r="Q854" s="33">
        <f t="shared" ref="Q854:Q855" si="151">I854-J854</f>
        <v>0</v>
      </c>
    </row>
    <row r="855" spans="1:17" ht="30" customHeight="1" x14ac:dyDescent="0.35">
      <c r="A855" s="1">
        <f t="shared" si="149"/>
        <v>838</v>
      </c>
      <c r="B855" s="1">
        <v>2020</v>
      </c>
      <c r="C855" s="1" t="s">
        <v>1206</v>
      </c>
      <c r="D855" s="1" t="str">
        <f t="shared" si="150"/>
        <v>Муниципальное образование Сертоловское городское поселение</v>
      </c>
      <c r="E855" s="1" t="s">
        <v>617</v>
      </c>
      <c r="F855" s="20" t="s">
        <v>6212</v>
      </c>
      <c r="G855" s="1" t="s">
        <v>6040</v>
      </c>
      <c r="H855" s="1" t="s">
        <v>1236</v>
      </c>
      <c r="I855" s="21">
        <f t="shared" si="143"/>
        <v>292110</v>
      </c>
      <c r="J855" s="21">
        <v>292110</v>
      </c>
      <c r="K855" s="21"/>
      <c r="L855" s="21"/>
      <c r="M855" s="1"/>
      <c r="N855" s="22">
        <f t="shared" si="146"/>
        <v>44925</v>
      </c>
      <c r="O855" s="5" t="s">
        <v>244</v>
      </c>
      <c r="P855" s="5" t="s">
        <v>6870</v>
      </c>
      <c r="Q855" s="33">
        <f t="shared" si="151"/>
        <v>0</v>
      </c>
    </row>
    <row r="856" spans="1:17" ht="30" customHeight="1" x14ac:dyDescent="0.35">
      <c r="A856" s="1">
        <f t="shared" si="149"/>
        <v>839</v>
      </c>
      <c r="B856" s="1">
        <v>2020</v>
      </c>
      <c r="C856" s="1" t="s">
        <v>1206</v>
      </c>
      <c r="D856" s="1" t="str">
        <f t="shared" si="150"/>
        <v>Муниципальное образование Сертоловское городское поселение</v>
      </c>
      <c r="E856" s="1" t="s">
        <v>617</v>
      </c>
      <c r="F856" s="1" t="s">
        <v>6212</v>
      </c>
      <c r="G856" s="1" t="s">
        <v>6040</v>
      </c>
      <c r="H856" s="1" t="s">
        <v>7693</v>
      </c>
      <c r="I856" s="21">
        <f t="shared" si="143"/>
        <v>7842295.4900000002</v>
      </c>
      <c r="J856" s="21">
        <v>2186237.89</v>
      </c>
      <c r="K856" s="21">
        <v>5656057.5999999996</v>
      </c>
      <c r="L856" s="21">
        <f>I856*2.14/100</f>
        <v>167825.123486</v>
      </c>
      <c r="M856" s="1">
        <v>3</v>
      </c>
      <c r="N856" s="22">
        <f t="shared" si="146"/>
        <v>44925</v>
      </c>
      <c r="O856" s="5" t="s">
        <v>3481</v>
      </c>
      <c r="P856" s="5" t="s">
        <v>6870</v>
      </c>
      <c r="Q856" s="33">
        <f>I856-J856-K856</f>
        <v>0</v>
      </c>
    </row>
    <row r="857" spans="1:17" ht="30" customHeight="1" x14ac:dyDescent="0.35">
      <c r="A857" s="1">
        <f t="shared" si="149"/>
        <v>840</v>
      </c>
      <c r="B857" s="1">
        <v>2020</v>
      </c>
      <c r="C857" s="1" t="s">
        <v>1206</v>
      </c>
      <c r="D857" s="1" t="str">
        <f t="shared" si="150"/>
        <v>Муниципальное образование Сертоловское городское поселение</v>
      </c>
      <c r="E857" s="1" t="s">
        <v>617</v>
      </c>
      <c r="F857" s="1" t="s">
        <v>6212</v>
      </c>
      <c r="G857" s="1" t="s">
        <v>6040</v>
      </c>
      <c r="H857" s="1" t="s">
        <v>7694</v>
      </c>
      <c r="I857" s="21">
        <f t="shared" si="143"/>
        <v>204722.34</v>
      </c>
      <c r="J857" s="21">
        <v>204722.34</v>
      </c>
      <c r="K857" s="21"/>
      <c r="L857" s="21"/>
      <c r="M857" s="1"/>
      <c r="N857" s="22">
        <f t="shared" si="146"/>
        <v>44925</v>
      </c>
      <c r="O857" s="5" t="s">
        <v>245</v>
      </c>
      <c r="P857" s="5" t="s">
        <v>6870</v>
      </c>
      <c r="Q857" s="33">
        <f t="shared" ref="Q857:Q864" si="152">I857-J857</f>
        <v>0</v>
      </c>
    </row>
    <row r="858" spans="1:17" ht="30" customHeight="1" x14ac:dyDescent="0.35">
      <c r="A858" s="1">
        <f t="shared" si="149"/>
        <v>841</v>
      </c>
      <c r="B858" s="1">
        <v>2020</v>
      </c>
      <c r="C858" s="1" t="s">
        <v>1206</v>
      </c>
      <c r="D858" s="1" t="str">
        <f t="shared" si="150"/>
        <v>Муниципальное образование Сертоловское городское поселение</v>
      </c>
      <c r="E858" s="1" t="s">
        <v>516</v>
      </c>
      <c r="F858" s="1" t="s">
        <v>6213</v>
      </c>
      <c r="G858" s="1" t="s">
        <v>6040</v>
      </c>
      <c r="H858" s="1" t="s">
        <v>1236</v>
      </c>
      <c r="I858" s="21">
        <f t="shared" si="143"/>
        <v>292110</v>
      </c>
      <c r="J858" s="21">
        <v>292110</v>
      </c>
      <c r="K858" s="21"/>
      <c r="L858" s="21"/>
      <c r="M858" s="1"/>
      <c r="N858" s="22">
        <f t="shared" si="146"/>
        <v>44925</v>
      </c>
      <c r="O858" s="5" t="s">
        <v>3482</v>
      </c>
      <c r="P858" s="5" t="s">
        <v>6870</v>
      </c>
      <c r="Q858" s="33">
        <f t="shared" si="152"/>
        <v>0</v>
      </c>
    </row>
    <row r="859" spans="1:17" ht="30" customHeight="1" x14ac:dyDescent="0.35">
      <c r="A859" s="1">
        <f t="shared" si="149"/>
        <v>842</v>
      </c>
      <c r="B859" s="1">
        <v>2020</v>
      </c>
      <c r="C859" s="1" t="s">
        <v>1206</v>
      </c>
      <c r="D859" s="1" t="str">
        <f t="shared" si="150"/>
        <v>Муниципальное образование Сертоловское городское поселение</v>
      </c>
      <c r="E859" s="1" t="s">
        <v>516</v>
      </c>
      <c r="F859" s="1" t="s">
        <v>6213</v>
      </c>
      <c r="G859" s="1" t="s">
        <v>6040</v>
      </c>
      <c r="H859" s="1" t="s">
        <v>7693</v>
      </c>
      <c r="I859" s="21">
        <f t="shared" si="143"/>
        <v>7850402.6900000004</v>
      </c>
      <c r="J859" s="21">
        <v>7850402.6900000004</v>
      </c>
      <c r="K859" s="21"/>
      <c r="L859" s="21">
        <f>I859*2.14/100</f>
        <v>167998.61756600003</v>
      </c>
      <c r="M859" s="1">
        <v>3</v>
      </c>
      <c r="N859" s="22">
        <f t="shared" si="146"/>
        <v>44925</v>
      </c>
      <c r="O859" s="5" t="s">
        <v>2598</v>
      </c>
      <c r="P859" s="5" t="s">
        <v>6894</v>
      </c>
      <c r="Q859" s="33">
        <f t="shared" si="152"/>
        <v>0</v>
      </c>
    </row>
    <row r="860" spans="1:17" ht="30" customHeight="1" x14ac:dyDescent="0.35">
      <c r="A860" s="1">
        <f t="shared" si="149"/>
        <v>843</v>
      </c>
      <c r="B860" s="1">
        <v>2020</v>
      </c>
      <c r="C860" s="1" t="s">
        <v>1206</v>
      </c>
      <c r="D860" s="1" t="str">
        <f t="shared" si="150"/>
        <v>Муниципальное образование Сертоловское городское поселение</v>
      </c>
      <c r="E860" s="1" t="s">
        <v>516</v>
      </c>
      <c r="F860" s="20" t="s">
        <v>6213</v>
      </c>
      <c r="G860" s="1" t="s">
        <v>6040</v>
      </c>
      <c r="H860" s="1" t="s">
        <v>7694</v>
      </c>
      <c r="I860" s="21">
        <f t="shared" si="143"/>
        <v>204722.34</v>
      </c>
      <c r="J860" s="21">
        <v>204722.34</v>
      </c>
      <c r="K860" s="21"/>
      <c r="L860" s="21"/>
      <c r="M860" s="1"/>
      <c r="N860" s="22">
        <f t="shared" si="146"/>
        <v>44925</v>
      </c>
      <c r="O860" s="5" t="s">
        <v>362</v>
      </c>
      <c r="P860" s="5" t="s">
        <v>6894</v>
      </c>
      <c r="Q860" s="33">
        <f t="shared" si="152"/>
        <v>0</v>
      </c>
    </row>
    <row r="861" spans="1:17" ht="30" customHeight="1" x14ac:dyDescent="0.35">
      <c r="A861" s="1">
        <f t="shared" si="149"/>
        <v>844</v>
      </c>
      <c r="B861" s="1">
        <v>2020</v>
      </c>
      <c r="C861" s="1" t="s">
        <v>1206</v>
      </c>
      <c r="D861" s="1" t="str">
        <f t="shared" si="150"/>
        <v>Муниципальное образование Сертоловское городское поселение</v>
      </c>
      <c r="E861" s="1" t="s">
        <v>517</v>
      </c>
      <c r="F861" s="20" t="s">
        <v>6214</v>
      </c>
      <c r="G861" s="1" t="s">
        <v>6040</v>
      </c>
      <c r="H861" s="1" t="s">
        <v>1236</v>
      </c>
      <c r="I861" s="21">
        <f t="shared" si="143"/>
        <v>292110</v>
      </c>
      <c r="J861" s="21">
        <v>292110</v>
      </c>
      <c r="K861" s="21"/>
      <c r="L861" s="21"/>
      <c r="M861" s="1"/>
      <c r="N861" s="22">
        <f t="shared" si="146"/>
        <v>44925</v>
      </c>
      <c r="O861" s="5" t="s">
        <v>246</v>
      </c>
      <c r="P861" s="5" t="s">
        <v>6894</v>
      </c>
      <c r="Q861" s="33">
        <f t="shared" si="152"/>
        <v>0</v>
      </c>
    </row>
    <row r="862" spans="1:17" ht="30" customHeight="1" x14ac:dyDescent="0.35">
      <c r="A862" s="1">
        <f t="shared" si="149"/>
        <v>845</v>
      </c>
      <c r="B862" s="1">
        <v>2020</v>
      </c>
      <c r="C862" s="1" t="s">
        <v>1206</v>
      </c>
      <c r="D862" s="1" t="str">
        <f t="shared" si="150"/>
        <v>Муниципальное образование Сертоловское городское поселение</v>
      </c>
      <c r="E862" s="1" t="s">
        <v>517</v>
      </c>
      <c r="F862" s="1" t="s">
        <v>6214</v>
      </c>
      <c r="G862" s="1" t="s">
        <v>6040</v>
      </c>
      <c r="H862" s="1" t="s">
        <v>7693</v>
      </c>
      <c r="I862" s="21">
        <f t="shared" si="143"/>
        <v>7904566.2000000002</v>
      </c>
      <c r="J862" s="21">
        <v>7904566.2000000002</v>
      </c>
      <c r="K862" s="21"/>
      <c r="L862" s="21">
        <f>I862*2.14/100</f>
        <v>169157.71668000001</v>
      </c>
      <c r="M862" s="1">
        <v>3</v>
      </c>
      <c r="N862" s="22">
        <f t="shared" si="146"/>
        <v>44925</v>
      </c>
      <c r="O862" s="5" t="s">
        <v>6895</v>
      </c>
      <c r="P862" s="5" t="s">
        <v>6869</v>
      </c>
      <c r="Q862" s="33">
        <f t="shared" si="152"/>
        <v>0</v>
      </c>
    </row>
    <row r="863" spans="1:17" ht="30" customHeight="1" x14ac:dyDescent="0.35">
      <c r="A863" s="1">
        <f t="shared" si="149"/>
        <v>846</v>
      </c>
      <c r="B863" s="1">
        <v>2020</v>
      </c>
      <c r="C863" s="1" t="s">
        <v>1206</v>
      </c>
      <c r="D863" s="1" t="str">
        <f t="shared" si="150"/>
        <v>Муниципальное образование Сертоловское городское поселение</v>
      </c>
      <c r="E863" s="1" t="s">
        <v>517</v>
      </c>
      <c r="F863" s="1" t="s">
        <v>6214</v>
      </c>
      <c r="G863" s="1" t="s">
        <v>6040</v>
      </c>
      <c r="H863" s="1" t="s">
        <v>7694</v>
      </c>
      <c r="I863" s="21">
        <f t="shared" si="143"/>
        <v>204722.34</v>
      </c>
      <c r="J863" s="21">
        <v>204722.34</v>
      </c>
      <c r="K863" s="21"/>
      <c r="L863" s="21"/>
      <c r="M863" s="1"/>
      <c r="N863" s="22">
        <f t="shared" si="146"/>
        <v>44925</v>
      </c>
      <c r="O863" s="5" t="s">
        <v>3492</v>
      </c>
      <c r="P863" s="5" t="s">
        <v>6869</v>
      </c>
      <c r="Q863" s="33">
        <f t="shared" si="152"/>
        <v>0</v>
      </c>
    </row>
    <row r="864" spans="1:17" ht="30" customHeight="1" x14ac:dyDescent="0.35">
      <c r="A864" s="1">
        <f t="shared" si="149"/>
        <v>847</v>
      </c>
      <c r="B864" s="1">
        <v>2021</v>
      </c>
      <c r="C864" s="1" t="s">
        <v>1206</v>
      </c>
      <c r="D864" s="1" t="str">
        <f t="shared" si="150"/>
        <v>Муниципальное образование Сертоловское городское поселение</v>
      </c>
      <c r="E864" s="1" t="s">
        <v>3016</v>
      </c>
      <c r="F864" s="1" t="s">
        <v>6215</v>
      </c>
      <c r="G864" s="1" t="s">
        <v>6040</v>
      </c>
      <c r="H864" s="1" t="s">
        <v>1236</v>
      </c>
      <c r="I864" s="21">
        <f t="shared" si="143"/>
        <v>290549.96000000002</v>
      </c>
      <c r="J864" s="21">
        <v>290549.96000000002</v>
      </c>
      <c r="K864" s="21"/>
      <c r="L864" s="21"/>
      <c r="M864" s="1"/>
      <c r="N864" s="22">
        <f t="shared" si="146"/>
        <v>44925</v>
      </c>
      <c r="O864" s="5" t="s">
        <v>6898</v>
      </c>
      <c r="P864" s="5" t="s">
        <v>6869</v>
      </c>
      <c r="Q864" s="33">
        <f t="shared" si="152"/>
        <v>0</v>
      </c>
    </row>
    <row r="865" spans="1:17" ht="30" customHeight="1" x14ac:dyDescent="0.35">
      <c r="A865" s="1">
        <f t="shared" si="149"/>
        <v>848</v>
      </c>
      <c r="B865" s="1">
        <v>2021</v>
      </c>
      <c r="C865" s="1" t="s">
        <v>1206</v>
      </c>
      <c r="D865" s="1" t="str">
        <f t="shared" si="150"/>
        <v>Муниципальное образование Сертоловское городское поселение</v>
      </c>
      <c r="E865" s="1" t="s">
        <v>3016</v>
      </c>
      <c r="F865" s="1" t="s">
        <v>6215</v>
      </c>
      <c r="G865" s="1" t="s">
        <v>6040</v>
      </c>
      <c r="H865" s="1" t="s">
        <v>7693</v>
      </c>
      <c r="I865" s="21">
        <f t="shared" si="143"/>
        <v>5628246.2000000002</v>
      </c>
      <c r="J865" s="21">
        <v>339746.9</v>
      </c>
      <c r="K865" s="21">
        <v>5288499.3</v>
      </c>
      <c r="L865" s="21">
        <f>I865*2.14/100</f>
        <v>120444.46868000001</v>
      </c>
      <c r="M865" s="1">
        <v>3</v>
      </c>
      <c r="N865" s="22">
        <f t="shared" si="146"/>
        <v>44925</v>
      </c>
      <c r="O865" s="5" t="s">
        <v>6900</v>
      </c>
      <c r="P865" s="5" t="s">
        <v>6869</v>
      </c>
      <c r="Q865" s="33">
        <f>I865-J865-K865</f>
        <v>0</v>
      </c>
    </row>
    <row r="866" spans="1:17" ht="30" customHeight="1" x14ac:dyDescent="0.35">
      <c r="A866" s="1">
        <f t="shared" si="149"/>
        <v>849</v>
      </c>
      <c r="B866" s="1">
        <v>2021</v>
      </c>
      <c r="C866" s="1" t="s">
        <v>1206</v>
      </c>
      <c r="D866" s="1" t="str">
        <f t="shared" si="150"/>
        <v>Муниципальное образование Сертоловское городское поселение</v>
      </c>
      <c r="E866" s="1" t="s">
        <v>3016</v>
      </c>
      <c r="F866" s="20" t="s">
        <v>6215</v>
      </c>
      <c r="G866" s="1" t="s">
        <v>6040</v>
      </c>
      <c r="H866" s="1" t="s">
        <v>7694</v>
      </c>
      <c r="I866" s="21">
        <f t="shared" si="143"/>
        <v>205756.29</v>
      </c>
      <c r="J866" s="21">
        <v>205756.29</v>
      </c>
      <c r="K866" s="21"/>
      <c r="L866" s="21"/>
      <c r="M866" s="1"/>
      <c r="N866" s="22">
        <f t="shared" si="146"/>
        <v>44925</v>
      </c>
      <c r="O866" s="5" t="s">
        <v>6902</v>
      </c>
      <c r="P866" s="5" t="s">
        <v>6869</v>
      </c>
      <c r="Q866" s="33">
        <f t="shared" ref="Q866:Q923" si="153">I866-J866</f>
        <v>0</v>
      </c>
    </row>
    <row r="867" spans="1:17" ht="30" customHeight="1" x14ac:dyDescent="0.35">
      <c r="A867" s="1">
        <f t="shared" si="149"/>
        <v>850</v>
      </c>
      <c r="B867" s="1">
        <v>2021</v>
      </c>
      <c r="C867" s="1" t="s">
        <v>1206</v>
      </c>
      <c r="D867" s="1" t="s">
        <v>6182</v>
      </c>
      <c r="E867" s="1" t="s">
        <v>1690</v>
      </c>
      <c r="F867" s="20" t="s">
        <v>4145</v>
      </c>
      <c r="G867" s="1" t="s">
        <v>6040</v>
      </c>
      <c r="H867" s="1" t="s">
        <v>1236</v>
      </c>
      <c r="I867" s="21">
        <f t="shared" ref="I867:I884" si="154">J867+K867</f>
        <v>279260.09999999998</v>
      </c>
      <c r="J867" s="21">
        <v>279260.09999999998</v>
      </c>
      <c r="K867" s="21"/>
      <c r="L867" s="21"/>
      <c r="M867" s="1"/>
      <c r="N867" s="22">
        <f t="shared" si="146"/>
        <v>44925</v>
      </c>
      <c r="O867" s="5" t="s">
        <v>247</v>
      </c>
      <c r="P867" s="5" t="s">
        <v>6865</v>
      </c>
      <c r="Q867" s="33">
        <f t="shared" si="153"/>
        <v>0</v>
      </c>
    </row>
    <row r="868" spans="1:17" ht="30" customHeight="1" x14ac:dyDescent="0.35">
      <c r="A868" s="1">
        <f t="shared" si="149"/>
        <v>851</v>
      </c>
      <c r="B868" s="1">
        <v>2022</v>
      </c>
      <c r="C868" s="1" t="s">
        <v>1206</v>
      </c>
      <c r="D868" s="1" t="s">
        <v>6182</v>
      </c>
      <c r="E868" s="1" t="s">
        <v>1690</v>
      </c>
      <c r="F868" s="1" t="s">
        <v>4145</v>
      </c>
      <c r="G868" s="1" t="s">
        <v>6040</v>
      </c>
      <c r="H868" s="1" t="s">
        <v>7696</v>
      </c>
      <c r="I868" s="21">
        <f t="shared" si="154"/>
        <v>14526063.17</v>
      </c>
      <c r="J868" s="21">
        <v>14526063.17</v>
      </c>
      <c r="K868" s="21"/>
      <c r="L868" s="21">
        <f>I868*2.14/100</f>
        <v>310857.75183800003</v>
      </c>
      <c r="M868" s="1"/>
      <c r="N868" s="22">
        <v>44925</v>
      </c>
      <c r="O868" s="5" t="s">
        <v>363</v>
      </c>
      <c r="P868" s="5" t="s">
        <v>6865</v>
      </c>
      <c r="Q868" s="33">
        <f t="shared" si="153"/>
        <v>0</v>
      </c>
    </row>
    <row r="869" spans="1:17" ht="30" customHeight="1" x14ac:dyDescent="0.35">
      <c r="A869" s="1">
        <f t="shared" si="149"/>
        <v>852</v>
      </c>
      <c r="B869" s="1">
        <v>2021</v>
      </c>
      <c r="C869" s="1" t="s">
        <v>1206</v>
      </c>
      <c r="D869" s="1" t="str">
        <f>VLOOKUP(E869,O:P,2,0)</f>
        <v>Муниципальное образование Сертоловское городское поселение</v>
      </c>
      <c r="E869" s="1" t="s">
        <v>1831</v>
      </c>
      <c r="F869" s="20" t="s">
        <v>4276</v>
      </c>
      <c r="G869" s="1" t="s">
        <v>6040</v>
      </c>
      <c r="H869" s="1" t="s">
        <v>1236</v>
      </c>
      <c r="I869" s="21">
        <f t="shared" si="154"/>
        <v>174827.01</v>
      </c>
      <c r="J869" s="21">
        <v>174827.01</v>
      </c>
      <c r="K869" s="21"/>
      <c r="L869" s="21"/>
      <c r="M869" s="1"/>
      <c r="N869" s="22">
        <f>N868</f>
        <v>44925</v>
      </c>
      <c r="O869" s="5" t="s">
        <v>248</v>
      </c>
      <c r="P869" s="5" t="s">
        <v>6865</v>
      </c>
      <c r="Q869" s="33">
        <f t="shared" si="153"/>
        <v>0</v>
      </c>
    </row>
    <row r="870" spans="1:17" ht="30" customHeight="1" x14ac:dyDescent="0.35">
      <c r="A870" s="1">
        <f t="shared" si="149"/>
        <v>853</v>
      </c>
      <c r="B870" s="1">
        <v>2021</v>
      </c>
      <c r="C870" s="1" t="s">
        <v>1206</v>
      </c>
      <c r="D870" s="1" t="str">
        <f>VLOOKUP(E870,O:P,2,0)</f>
        <v>Муниципальное образование Сертоловское городское поселение</v>
      </c>
      <c r="E870" s="1" t="s">
        <v>1832</v>
      </c>
      <c r="F870" s="20" t="s">
        <v>4277</v>
      </c>
      <c r="G870" s="1" t="s">
        <v>6040</v>
      </c>
      <c r="H870" s="1" t="s">
        <v>1236</v>
      </c>
      <c r="I870" s="21">
        <f t="shared" si="154"/>
        <v>182950.34</v>
      </c>
      <c r="J870" s="21">
        <v>182950.34</v>
      </c>
      <c r="K870" s="21"/>
      <c r="L870" s="21"/>
      <c r="M870" s="1"/>
      <c r="N870" s="22">
        <f>N869</f>
        <v>44925</v>
      </c>
      <c r="O870" s="5" t="s">
        <v>364</v>
      </c>
      <c r="P870" s="5" t="s">
        <v>6865</v>
      </c>
      <c r="Q870" s="33">
        <f t="shared" si="153"/>
        <v>0</v>
      </c>
    </row>
    <row r="871" spans="1:17" ht="30" customHeight="1" x14ac:dyDescent="0.35">
      <c r="A871" s="1">
        <f t="shared" si="149"/>
        <v>854</v>
      </c>
      <c r="B871" s="1">
        <v>2021</v>
      </c>
      <c r="C871" s="1" t="s">
        <v>1206</v>
      </c>
      <c r="D871" s="1" t="s">
        <v>6182</v>
      </c>
      <c r="E871" s="1" t="s">
        <v>1691</v>
      </c>
      <c r="F871" s="1" t="s">
        <v>4146</v>
      </c>
      <c r="G871" s="1" t="s">
        <v>6040</v>
      </c>
      <c r="H871" s="1" t="s">
        <v>1236</v>
      </c>
      <c r="I871" s="21">
        <f t="shared" si="154"/>
        <v>204439.5</v>
      </c>
      <c r="J871" s="21">
        <v>204439.5</v>
      </c>
      <c r="K871" s="21"/>
      <c r="L871" s="21"/>
      <c r="M871" s="1"/>
      <c r="N871" s="22">
        <f>N870</f>
        <v>44925</v>
      </c>
      <c r="O871" s="5" t="s">
        <v>431</v>
      </c>
      <c r="P871" s="5" t="s">
        <v>6870</v>
      </c>
      <c r="Q871" s="33">
        <f t="shared" si="153"/>
        <v>0</v>
      </c>
    </row>
    <row r="872" spans="1:17" ht="30" customHeight="1" x14ac:dyDescent="0.35">
      <c r="A872" s="1">
        <f t="shared" si="149"/>
        <v>855</v>
      </c>
      <c r="B872" s="1">
        <v>2022</v>
      </c>
      <c r="C872" s="1" t="s">
        <v>1206</v>
      </c>
      <c r="D872" s="1" t="s">
        <v>6182</v>
      </c>
      <c r="E872" s="1" t="s">
        <v>1691</v>
      </c>
      <c r="F872" s="20" t="s">
        <v>4146</v>
      </c>
      <c r="G872" s="1" t="s">
        <v>6040</v>
      </c>
      <c r="H872" s="1" t="s">
        <v>7697</v>
      </c>
      <c r="I872" s="21">
        <f t="shared" si="154"/>
        <v>8701971.5999999996</v>
      </c>
      <c r="J872" s="21">
        <v>8701971.5999999996</v>
      </c>
      <c r="K872" s="21"/>
      <c r="L872" s="21">
        <f>I872*2.14/100</f>
        <v>186222.19224</v>
      </c>
      <c r="M872" s="1"/>
      <c r="N872" s="22">
        <v>44925</v>
      </c>
      <c r="O872" s="5" t="s">
        <v>6907</v>
      </c>
      <c r="P872" s="5" t="s">
        <v>6906</v>
      </c>
      <c r="Q872" s="33">
        <f t="shared" si="153"/>
        <v>0</v>
      </c>
    </row>
    <row r="873" spans="1:17" ht="30" customHeight="1" x14ac:dyDescent="0.35">
      <c r="A873" s="1">
        <f t="shared" si="149"/>
        <v>856</v>
      </c>
      <c r="B873" s="1">
        <v>2021</v>
      </c>
      <c r="C873" s="1" t="s">
        <v>1206</v>
      </c>
      <c r="D873" s="1" t="s">
        <v>6182</v>
      </c>
      <c r="E873" s="1" t="s">
        <v>1692</v>
      </c>
      <c r="F873" s="20" t="s">
        <v>4147</v>
      </c>
      <c r="G873" s="1" t="s">
        <v>6040</v>
      </c>
      <c r="H873" s="1" t="s">
        <v>1236</v>
      </c>
      <c r="I873" s="21">
        <f t="shared" si="154"/>
        <v>213298.69</v>
      </c>
      <c r="J873" s="21">
        <v>213298.69</v>
      </c>
      <c r="K873" s="21"/>
      <c r="L873" s="21"/>
      <c r="M873" s="1"/>
      <c r="N873" s="22">
        <f>N872</f>
        <v>44925</v>
      </c>
      <c r="O873" s="5" t="s">
        <v>2606</v>
      </c>
      <c r="P873" s="5" t="s">
        <v>6906</v>
      </c>
      <c r="Q873" s="33">
        <f t="shared" si="153"/>
        <v>0</v>
      </c>
    </row>
    <row r="874" spans="1:17" ht="30" customHeight="1" x14ac:dyDescent="0.35">
      <c r="A874" s="1">
        <f t="shared" si="149"/>
        <v>857</v>
      </c>
      <c r="B874" s="1">
        <v>2021</v>
      </c>
      <c r="C874" s="1" t="s">
        <v>1206</v>
      </c>
      <c r="D874" s="1" t="str">
        <f>VLOOKUP(E874,O:P,2,0)</f>
        <v>Муниципальное образование Сертоловское городское поселение</v>
      </c>
      <c r="E874" s="1" t="s">
        <v>1833</v>
      </c>
      <c r="F874" s="20" t="s">
        <v>4278</v>
      </c>
      <c r="G874" s="1" t="s">
        <v>6040</v>
      </c>
      <c r="H874" s="1" t="s">
        <v>1236</v>
      </c>
      <c r="I874" s="21">
        <f t="shared" si="154"/>
        <v>147741.19</v>
      </c>
      <c r="J874" s="21">
        <v>147741.19</v>
      </c>
      <c r="K874" s="21"/>
      <c r="L874" s="21"/>
      <c r="M874" s="1"/>
      <c r="N874" s="22">
        <f>N873</f>
        <v>44925</v>
      </c>
      <c r="O874" s="5" t="s">
        <v>2607</v>
      </c>
      <c r="P874" s="5" t="s">
        <v>6906</v>
      </c>
      <c r="Q874" s="33">
        <f t="shared" si="153"/>
        <v>0</v>
      </c>
    </row>
    <row r="875" spans="1:17" ht="30" customHeight="1" x14ac:dyDescent="0.35">
      <c r="A875" s="1">
        <f t="shared" si="149"/>
        <v>858</v>
      </c>
      <c r="B875" s="1">
        <v>2021</v>
      </c>
      <c r="C875" s="1" t="s">
        <v>1206</v>
      </c>
      <c r="D875" s="1" t="str">
        <f>VLOOKUP(E875,O:P,2,0)</f>
        <v>Муниципальное образование Сертоловское городское поселение</v>
      </c>
      <c r="E875" s="1" t="s">
        <v>1834</v>
      </c>
      <c r="F875" s="20" t="s">
        <v>4279</v>
      </c>
      <c r="G875" s="1" t="s">
        <v>6040</v>
      </c>
      <c r="H875" s="1" t="s">
        <v>1236</v>
      </c>
      <c r="I875" s="21">
        <f t="shared" si="154"/>
        <v>174684.25</v>
      </c>
      <c r="J875" s="21">
        <v>174684.25</v>
      </c>
      <c r="K875" s="21"/>
      <c r="L875" s="21"/>
      <c r="M875" s="1"/>
      <c r="N875" s="22">
        <f>N874</f>
        <v>44925</v>
      </c>
      <c r="O875" s="5" t="s">
        <v>1454</v>
      </c>
      <c r="P875" s="5" t="s">
        <v>6906</v>
      </c>
      <c r="Q875" s="33">
        <f t="shared" si="153"/>
        <v>0</v>
      </c>
    </row>
    <row r="876" spans="1:17" ht="30" customHeight="1" x14ac:dyDescent="0.35">
      <c r="A876" s="1">
        <f t="shared" si="149"/>
        <v>859</v>
      </c>
      <c r="B876" s="1">
        <v>2022</v>
      </c>
      <c r="C876" s="1" t="s">
        <v>1206</v>
      </c>
      <c r="D876" s="1" t="s">
        <v>6182</v>
      </c>
      <c r="E876" s="1" t="s">
        <v>3183</v>
      </c>
      <c r="F876" s="20" t="s">
        <v>5566</v>
      </c>
      <c r="G876" s="1" t="s">
        <v>6040</v>
      </c>
      <c r="H876" s="1" t="s">
        <v>7697</v>
      </c>
      <c r="I876" s="21">
        <f t="shared" si="154"/>
        <v>5685510</v>
      </c>
      <c r="J876" s="21">
        <v>5685510</v>
      </c>
      <c r="K876" s="21"/>
      <c r="L876" s="21">
        <f>I876*2.14/100</f>
        <v>121669.914</v>
      </c>
      <c r="M876" s="1"/>
      <c r="N876" s="22">
        <v>44925</v>
      </c>
      <c r="O876" s="5" t="s">
        <v>3496</v>
      </c>
      <c r="P876" s="5" t="s">
        <v>6909</v>
      </c>
      <c r="Q876" s="33">
        <f t="shared" si="153"/>
        <v>0</v>
      </c>
    </row>
    <row r="877" spans="1:17" ht="30" customHeight="1" x14ac:dyDescent="0.35">
      <c r="A877" s="1">
        <f t="shared" si="149"/>
        <v>860</v>
      </c>
      <c r="B877" s="1">
        <v>2022</v>
      </c>
      <c r="C877" s="1" t="s">
        <v>1206</v>
      </c>
      <c r="D877" s="1" t="str">
        <f>VLOOKUP(E877,O:P,2,0)</f>
        <v>Муниципальное образование Сертоловское городское поселение</v>
      </c>
      <c r="E877" s="1" t="s">
        <v>3184</v>
      </c>
      <c r="F877" s="20" t="s">
        <v>5567</v>
      </c>
      <c r="G877" s="1" t="s">
        <v>6040</v>
      </c>
      <c r="H877" s="1" t="s">
        <v>7697</v>
      </c>
      <c r="I877" s="21">
        <f t="shared" si="154"/>
        <v>6346965</v>
      </c>
      <c r="J877" s="21">
        <v>6346965</v>
      </c>
      <c r="K877" s="21"/>
      <c r="L877" s="21">
        <f>I877*2.14/100</f>
        <v>135825.05100000001</v>
      </c>
      <c r="M877" s="1"/>
      <c r="N877" s="22">
        <v>44925</v>
      </c>
      <c r="O877" s="5" t="s">
        <v>3497</v>
      </c>
      <c r="P877" s="5" t="s">
        <v>6909</v>
      </c>
      <c r="Q877" s="33">
        <f t="shared" si="153"/>
        <v>0</v>
      </c>
    </row>
    <row r="878" spans="1:17" ht="30" customHeight="1" x14ac:dyDescent="0.35">
      <c r="A878" s="1">
        <f t="shared" si="149"/>
        <v>861</v>
      </c>
      <c r="B878" s="1">
        <v>2021</v>
      </c>
      <c r="C878" s="1" t="s">
        <v>1206</v>
      </c>
      <c r="D878" s="1" t="s">
        <v>6182</v>
      </c>
      <c r="E878" s="1" t="s">
        <v>1662</v>
      </c>
      <c r="F878" s="20" t="s">
        <v>6221</v>
      </c>
      <c r="G878" s="1" t="s">
        <v>6040</v>
      </c>
      <c r="H878" s="1" t="s">
        <v>1236</v>
      </c>
      <c r="I878" s="21">
        <f t="shared" si="154"/>
        <v>144436.41</v>
      </c>
      <c r="J878" s="21">
        <v>144436.41</v>
      </c>
      <c r="K878" s="21"/>
      <c r="L878" s="21"/>
      <c r="M878" s="1"/>
      <c r="N878" s="22">
        <f>N877</f>
        <v>44925</v>
      </c>
      <c r="O878" s="5" t="s">
        <v>3498</v>
      </c>
      <c r="P878" s="5" t="s">
        <v>6909</v>
      </c>
      <c r="Q878" s="33">
        <f t="shared" si="153"/>
        <v>0</v>
      </c>
    </row>
    <row r="879" spans="1:17" ht="30" customHeight="1" x14ac:dyDescent="0.35">
      <c r="A879" s="1">
        <f t="shared" si="149"/>
        <v>862</v>
      </c>
      <c r="B879" s="1">
        <v>2022</v>
      </c>
      <c r="C879" s="1" t="s">
        <v>1206</v>
      </c>
      <c r="D879" s="1" t="s">
        <v>6182</v>
      </c>
      <c r="E879" s="1" t="s">
        <v>3181</v>
      </c>
      <c r="F879" s="20" t="s">
        <v>6223</v>
      </c>
      <c r="G879" s="1" t="s">
        <v>6040</v>
      </c>
      <c r="H879" s="1" t="s">
        <v>7697</v>
      </c>
      <c r="I879" s="21">
        <f t="shared" si="154"/>
        <v>11674866.92</v>
      </c>
      <c r="J879" s="21">
        <v>11674866.92</v>
      </c>
      <c r="K879" s="21"/>
      <c r="L879" s="21">
        <f>I879*2.14/100</f>
        <v>249842.15208800003</v>
      </c>
      <c r="M879" s="1"/>
      <c r="N879" s="22">
        <v>44925</v>
      </c>
      <c r="O879" s="5" t="s">
        <v>467</v>
      </c>
      <c r="P879" s="5" t="s">
        <v>6909</v>
      </c>
      <c r="Q879" s="33">
        <f t="shared" si="153"/>
        <v>0</v>
      </c>
    </row>
    <row r="880" spans="1:17" ht="30" customHeight="1" x14ac:dyDescent="0.35">
      <c r="A880" s="1">
        <f t="shared" si="149"/>
        <v>863</v>
      </c>
      <c r="B880" s="1">
        <v>2021</v>
      </c>
      <c r="C880" s="1" t="s">
        <v>1206</v>
      </c>
      <c r="D880" s="1" t="s">
        <v>6182</v>
      </c>
      <c r="E880" s="1" t="s">
        <v>1663</v>
      </c>
      <c r="F880" s="20" t="s">
        <v>6225</v>
      </c>
      <c r="G880" s="1" t="s">
        <v>6040</v>
      </c>
      <c r="H880" s="1" t="s">
        <v>1236</v>
      </c>
      <c r="I880" s="21">
        <f t="shared" si="154"/>
        <v>200554.94</v>
      </c>
      <c r="J880" s="21">
        <v>200554.94</v>
      </c>
      <c r="K880" s="21"/>
      <c r="L880" s="21"/>
      <c r="M880" s="1"/>
      <c r="N880" s="22">
        <f t="shared" ref="N880:N886" si="155">N879</f>
        <v>44925</v>
      </c>
      <c r="O880" s="5" t="s">
        <v>1411</v>
      </c>
      <c r="P880" s="5" t="s">
        <v>6909</v>
      </c>
      <c r="Q880" s="33">
        <f t="shared" si="153"/>
        <v>0</v>
      </c>
    </row>
    <row r="881" spans="1:17" ht="30" customHeight="1" x14ac:dyDescent="0.35">
      <c r="A881" s="1">
        <f t="shared" si="149"/>
        <v>864</v>
      </c>
      <c r="B881" s="1">
        <v>2021</v>
      </c>
      <c r="C881" s="1" t="s">
        <v>1206</v>
      </c>
      <c r="D881" s="1" t="s">
        <v>6182</v>
      </c>
      <c r="E881" s="1" t="s">
        <v>1664</v>
      </c>
      <c r="F881" s="20" t="s">
        <v>6227</v>
      </c>
      <c r="G881" s="1" t="s">
        <v>6040</v>
      </c>
      <c r="H881" s="1" t="s">
        <v>1236</v>
      </c>
      <c r="I881" s="21">
        <f t="shared" si="154"/>
        <v>514685.83</v>
      </c>
      <c r="J881" s="21">
        <v>514685.83</v>
      </c>
      <c r="K881" s="21"/>
      <c r="L881" s="21"/>
      <c r="M881" s="1"/>
      <c r="N881" s="22">
        <f t="shared" si="155"/>
        <v>44925</v>
      </c>
      <c r="O881" s="5" t="s">
        <v>6911</v>
      </c>
      <c r="P881" s="5" t="s">
        <v>6910</v>
      </c>
      <c r="Q881" s="33">
        <f t="shared" si="153"/>
        <v>0</v>
      </c>
    </row>
    <row r="882" spans="1:17" ht="30" customHeight="1" x14ac:dyDescent="0.35">
      <c r="A882" s="1">
        <f t="shared" si="149"/>
        <v>865</v>
      </c>
      <c r="B882" s="1">
        <v>2021</v>
      </c>
      <c r="C882" s="1" t="s">
        <v>1206</v>
      </c>
      <c r="D882" s="1" t="s">
        <v>6182</v>
      </c>
      <c r="E882" s="1" t="s">
        <v>1665</v>
      </c>
      <c r="F882" s="20" t="s">
        <v>6229</v>
      </c>
      <c r="G882" s="1" t="s">
        <v>6040</v>
      </c>
      <c r="H882" s="1" t="s">
        <v>1236</v>
      </c>
      <c r="I882" s="21">
        <f t="shared" si="154"/>
        <v>355540.4</v>
      </c>
      <c r="J882" s="21">
        <v>355540.4</v>
      </c>
      <c r="K882" s="21"/>
      <c r="L882" s="21"/>
      <c r="M882" s="1"/>
      <c r="N882" s="22">
        <f t="shared" si="155"/>
        <v>44925</v>
      </c>
      <c r="O882" s="5" t="s">
        <v>6912</v>
      </c>
      <c r="P882" s="5" t="s">
        <v>6910</v>
      </c>
      <c r="Q882" s="33">
        <f t="shared" si="153"/>
        <v>0</v>
      </c>
    </row>
    <row r="883" spans="1:17" ht="30" customHeight="1" x14ac:dyDescent="0.35">
      <c r="A883" s="1">
        <f t="shared" si="149"/>
        <v>866</v>
      </c>
      <c r="B883" s="1">
        <v>2021</v>
      </c>
      <c r="C883" s="1" t="s">
        <v>1206</v>
      </c>
      <c r="D883" s="1" t="s">
        <v>6182</v>
      </c>
      <c r="E883" s="1" t="s">
        <v>1666</v>
      </c>
      <c r="F883" s="20" t="s">
        <v>6231</v>
      </c>
      <c r="G883" s="1" t="s">
        <v>6040</v>
      </c>
      <c r="H883" s="1" t="s">
        <v>1236</v>
      </c>
      <c r="I883" s="21">
        <f t="shared" si="154"/>
        <v>392679.66</v>
      </c>
      <c r="J883" s="21">
        <v>392679.66</v>
      </c>
      <c r="K883" s="21"/>
      <c r="L883" s="21"/>
      <c r="M883" s="1"/>
      <c r="N883" s="22">
        <f t="shared" si="155"/>
        <v>44925</v>
      </c>
      <c r="O883" s="5" t="s">
        <v>6913</v>
      </c>
      <c r="P883" s="5" t="s">
        <v>6910</v>
      </c>
      <c r="Q883" s="33">
        <f t="shared" si="153"/>
        <v>0</v>
      </c>
    </row>
    <row r="884" spans="1:17" ht="30" customHeight="1" x14ac:dyDescent="0.35">
      <c r="A884" s="1">
        <f t="shared" si="149"/>
        <v>867</v>
      </c>
      <c r="B884" s="1">
        <v>2020</v>
      </c>
      <c r="C884" s="1" t="s">
        <v>1206</v>
      </c>
      <c r="D884" s="1" t="str">
        <f>VLOOKUP(E884,O:P,2,0)</f>
        <v>Муниципальное образование Сертоловское городское поселение</v>
      </c>
      <c r="E884" s="8" t="s">
        <v>6232</v>
      </c>
      <c r="F884" s="1" t="s">
        <v>6233</v>
      </c>
      <c r="G884" s="1" t="s">
        <v>6040</v>
      </c>
      <c r="H884" s="1" t="s">
        <v>7434</v>
      </c>
      <c r="I884" s="21">
        <f t="shared" si="154"/>
        <v>501436.8</v>
      </c>
      <c r="J884" s="21">
        <v>501436.8</v>
      </c>
      <c r="K884" s="21"/>
      <c r="L884" s="21">
        <f>I884*2.14/100</f>
        <v>10730.747520000001</v>
      </c>
      <c r="M884" s="1"/>
      <c r="N884" s="22">
        <f t="shared" si="155"/>
        <v>44925</v>
      </c>
      <c r="O884" s="5" t="s">
        <v>6914</v>
      </c>
      <c r="P884" s="5" t="s">
        <v>6910</v>
      </c>
      <c r="Q884" s="33">
        <f t="shared" si="153"/>
        <v>0</v>
      </c>
    </row>
    <row r="885" spans="1:17" ht="30" customHeight="1" x14ac:dyDescent="0.35">
      <c r="A885" s="1">
        <f t="shared" si="149"/>
        <v>868</v>
      </c>
      <c r="B885" s="1">
        <v>2020</v>
      </c>
      <c r="C885" s="1" t="s">
        <v>1206</v>
      </c>
      <c r="D885" s="1" t="str">
        <f>VLOOKUP(E885,O:P,2,0)</f>
        <v>Муниципальное образование Сертоловское городское поселение</v>
      </c>
      <c r="E885" s="8" t="s">
        <v>6232</v>
      </c>
      <c r="F885" s="1" t="s">
        <v>6233</v>
      </c>
      <c r="G885" s="1" t="s">
        <v>6040</v>
      </c>
      <c r="H885" s="1" t="s">
        <v>7433</v>
      </c>
      <c r="I885" s="21">
        <v>3278550</v>
      </c>
      <c r="J885" s="21">
        <v>3278550</v>
      </c>
      <c r="K885" s="21"/>
      <c r="L885" s="21">
        <f>I885*2.14/100</f>
        <v>70160.97</v>
      </c>
      <c r="M885" s="1"/>
      <c r="N885" s="22">
        <f t="shared" si="155"/>
        <v>44925</v>
      </c>
      <c r="O885" s="5" t="s">
        <v>503</v>
      </c>
      <c r="P885" s="5" t="s">
        <v>6910</v>
      </c>
      <c r="Q885" s="33">
        <f t="shared" si="153"/>
        <v>0</v>
      </c>
    </row>
    <row r="886" spans="1:17" ht="30" customHeight="1" x14ac:dyDescent="0.35">
      <c r="A886" s="1">
        <f t="shared" si="149"/>
        <v>869</v>
      </c>
      <c r="B886" s="1">
        <v>2020</v>
      </c>
      <c r="C886" s="1" t="s">
        <v>1206</v>
      </c>
      <c r="D886" s="1" t="str">
        <f>VLOOKUP(E886,O:P,2,0)</f>
        <v>Муниципальное образование Сертоловское городское поселение</v>
      </c>
      <c r="E886" s="8" t="s">
        <v>6232</v>
      </c>
      <c r="F886" s="1" t="s">
        <v>6233</v>
      </c>
      <c r="G886" s="1" t="s">
        <v>6040</v>
      </c>
      <c r="H886" s="1" t="s">
        <v>7431</v>
      </c>
      <c r="I886" s="21">
        <f t="shared" ref="I886:I917" si="156">J886+K886</f>
        <v>6920178.0599999996</v>
      </c>
      <c r="J886" s="21">
        <v>6920178.0599999996</v>
      </c>
      <c r="K886" s="21"/>
      <c r="L886" s="21">
        <f>I886*2.14/100</f>
        <v>148091.81048399999</v>
      </c>
      <c r="M886" s="1"/>
      <c r="N886" s="22">
        <f t="shared" si="155"/>
        <v>44925</v>
      </c>
      <c r="O886" s="5" t="s">
        <v>1455</v>
      </c>
      <c r="P886" s="5" t="s">
        <v>6910</v>
      </c>
      <c r="Q886" s="33">
        <f t="shared" si="153"/>
        <v>0</v>
      </c>
    </row>
    <row r="887" spans="1:17" ht="30" customHeight="1" x14ac:dyDescent="0.35">
      <c r="A887" s="1">
        <f t="shared" si="149"/>
        <v>870</v>
      </c>
      <c r="B887" s="1">
        <v>2022</v>
      </c>
      <c r="C887" s="1" t="s">
        <v>1206</v>
      </c>
      <c r="D887" s="1" t="s">
        <v>6182</v>
      </c>
      <c r="E887" s="1" t="s">
        <v>74</v>
      </c>
      <c r="F887" s="20" t="s">
        <v>6233</v>
      </c>
      <c r="G887" s="1" t="s">
        <v>6040</v>
      </c>
      <c r="H887" s="1" t="s">
        <v>7697</v>
      </c>
      <c r="I887" s="21">
        <f t="shared" si="156"/>
        <v>23355654</v>
      </c>
      <c r="J887" s="21">
        <v>23355654</v>
      </c>
      <c r="K887" s="21"/>
      <c r="L887" s="21">
        <f>I887*2.14/100</f>
        <v>499810.99560000002</v>
      </c>
      <c r="M887" s="1"/>
      <c r="N887" s="22">
        <v>44925</v>
      </c>
      <c r="O887" s="5" t="s">
        <v>3500</v>
      </c>
      <c r="P887" s="5" t="s">
        <v>6910</v>
      </c>
      <c r="Q887" s="33">
        <f t="shared" si="153"/>
        <v>0</v>
      </c>
    </row>
    <row r="888" spans="1:17" ht="30" customHeight="1" x14ac:dyDescent="0.35">
      <c r="A888" s="1">
        <f t="shared" si="149"/>
        <v>871</v>
      </c>
      <c r="B888" s="1">
        <v>2021</v>
      </c>
      <c r="C888" s="1" t="s">
        <v>1206</v>
      </c>
      <c r="D888" s="1" t="s">
        <v>6182</v>
      </c>
      <c r="E888" s="1" t="s">
        <v>1667</v>
      </c>
      <c r="F888" s="20" t="s">
        <v>6235</v>
      </c>
      <c r="G888" s="1" t="s">
        <v>6040</v>
      </c>
      <c r="H888" s="1" t="s">
        <v>1236</v>
      </c>
      <c r="I888" s="21">
        <f t="shared" si="156"/>
        <v>318107.96000000002</v>
      </c>
      <c r="J888" s="21">
        <v>318107.96000000002</v>
      </c>
      <c r="K888" s="21"/>
      <c r="L888" s="21"/>
      <c r="M888" s="1"/>
      <c r="N888" s="22">
        <f>N887</f>
        <v>44925</v>
      </c>
      <c r="O888" s="5" t="s">
        <v>1456</v>
      </c>
      <c r="P888" s="5" t="s">
        <v>6910</v>
      </c>
      <c r="Q888" s="33">
        <f t="shared" si="153"/>
        <v>0</v>
      </c>
    </row>
    <row r="889" spans="1:17" ht="30" customHeight="1" x14ac:dyDescent="0.35">
      <c r="A889" s="1">
        <f t="shared" si="149"/>
        <v>872</v>
      </c>
      <c r="B889" s="1">
        <v>2021</v>
      </c>
      <c r="C889" s="1" t="s">
        <v>1206</v>
      </c>
      <c r="D889" s="1" t="s">
        <v>6182</v>
      </c>
      <c r="E889" s="1" t="s">
        <v>1437</v>
      </c>
      <c r="F889" s="1" t="s">
        <v>6237</v>
      </c>
      <c r="G889" s="1" t="s">
        <v>6040</v>
      </c>
      <c r="H889" s="1" t="s">
        <v>7697</v>
      </c>
      <c r="I889" s="21">
        <f t="shared" si="156"/>
        <v>14933182.970000001</v>
      </c>
      <c r="J889" s="21">
        <v>14933182.970000001</v>
      </c>
      <c r="K889" s="21"/>
      <c r="L889" s="21">
        <f>I889*2.14/100</f>
        <v>319570.11555800005</v>
      </c>
      <c r="M889" s="1"/>
      <c r="N889" s="22">
        <f>N888</f>
        <v>44925</v>
      </c>
      <c r="O889" s="5" t="s">
        <v>3707</v>
      </c>
      <c r="P889" s="5" t="s">
        <v>6910</v>
      </c>
      <c r="Q889" s="33">
        <f t="shared" si="153"/>
        <v>0</v>
      </c>
    </row>
    <row r="890" spans="1:17" ht="30" customHeight="1" x14ac:dyDescent="0.35">
      <c r="A890" s="1">
        <f t="shared" si="149"/>
        <v>873</v>
      </c>
      <c r="B890" s="1">
        <v>2021</v>
      </c>
      <c r="C890" s="1" t="s">
        <v>1206</v>
      </c>
      <c r="D890" s="1" t="s">
        <v>6182</v>
      </c>
      <c r="E890" s="1" t="s">
        <v>1437</v>
      </c>
      <c r="F890" s="20" t="s">
        <v>6237</v>
      </c>
      <c r="G890" s="1" t="s">
        <v>6040</v>
      </c>
      <c r="H890" s="1" t="s">
        <v>1236</v>
      </c>
      <c r="I890" s="21">
        <f t="shared" si="156"/>
        <v>345269.34</v>
      </c>
      <c r="J890" s="21">
        <v>345269.34</v>
      </c>
      <c r="K890" s="21"/>
      <c r="L890" s="21"/>
      <c r="M890" s="1"/>
      <c r="N890" s="22">
        <f>N889</f>
        <v>44925</v>
      </c>
      <c r="O890" s="5" t="s">
        <v>1410</v>
      </c>
      <c r="P890" s="5" t="s">
        <v>6917</v>
      </c>
      <c r="Q890" s="33">
        <f t="shared" si="153"/>
        <v>0</v>
      </c>
    </row>
    <row r="891" spans="1:17" ht="30" customHeight="1" x14ac:dyDescent="0.35">
      <c r="A891" s="1">
        <f t="shared" si="149"/>
        <v>874</v>
      </c>
      <c r="B891" s="1">
        <v>2021</v>
      </c>
      <c r="C891" s="1" t="s">
        <v>1206</v>
      </c>
      <c r="D891" s="1" t="s">
        <v>6182</v>
      </c>
      <c r="E891" s="1" t="s">
        <v>1668</v>
      </c>
      <c r="F891" s="20" t="s">
        <v>6239</v>
      </c>
      <c r="G891" s="1" t="s">
        <v>6040</v>
      </c>
      <c r="H891" s="1" t="s">
        <v>1236</v>
      </c>
      <c r="I891" s="21">
        <f t="shared" si="156"/>
        <v>122038.61</v>
      </c>
      <c r="J891" s="21">
        <v>122038.61</v>
      </c>
      <c r="K891" s="21"/>
      <c r="L891" s="21"/>
      <c r="M891" s="1"/>
      <c r="N891" s="22">
        <f>N890</f>
        <v>44925</v>
      </c>
      <c r="O891" s="5" t="s">
        <v>249</v>
      </c>
      <c r="P891" s="5" t="s">
        <v>6917</v>
      </c>
      <c r="Q891" s="33">
        <f t="shared" si="153"/>
        <v>0</v>
      </c>
    </row>
    <row r="892" spans="1:17" ht="30" customHeight="1" x14ac:dyDescent="0.35">
      <c r="A892" s="1">
        <f t="shared" si="149"/>
        <v>875</v>
      </c>
      <c r="B892" s="1">
        <v>2021</v>
      </c>
      <c r="C892" s="1" t="s">
        <v>1206</v>
      </c>
      <c r="D892" s="1" t="s">
        <v>6182</v>
      </c>
      <c r="E892" s="1" t="s">
        <v>1669</v>
      </c>
      <c r="F892" s="20" t="s">
        <v>6241</v>
      </c>
      <c r="G892" s="1" t="s">
        <v>6040</v>
      </c>
      <c r="H892" s="1" t="s">
        <v>1236</v>
      </c>
      <c r="I892" s="21">
        <f t="shared" si="156"/>
        <v>122006.82</v>
      </c>
      <c r="J892" s="21">
        <v>122006.82</v>
      </c>
      <c r="K892" s="21"/>
      <c r="L892" s="21"/>
      <c r="M892" s="1"/>
      <c r="N892" s="22">
        <f>N891</f>
        <v>44925</v>
      </c>
      <c r="O892" s="5" t="s">
        <v>250</v>
      </c>
      <c r="P892" s="5" t="s">
        <v>6917</v>
      </c>
      <c r="Q892" s="33">
        <f t="shared" si="153"/>
        <v>0</v>
      </c>
    </row>
    <row r="893" spans="1:17" ht="30" customHeight="1" x14ac:dyDescent="0.35">
      <c r="A893" s="1">
        <f t="shared" si="149"/>
        <v>876</v>
      </c>
      <c r="B893" s="1">
        <v>2022</v>
      </c>
      <c r="C893" s="1" t="s">
        <v>1206</v>
      </c>
      <c r="D893" s="1" t="str">
        <f>VLOOKUP(E893,O:P,2,0)</f>
        <v>Муниципальное образование Сертоловское городское поселение</v>
      </c>
      <c r="E893" s="1" t="s">
        <v>3247</v>
      </c>
      <c r="F893" s="20" t="s">
        <v>6242</v>
      </c>
      <c r="G893" s="1" t="s">
        <v>6040</v>
      </c>
      <c r="H893" s="1" t="s">
        <v>1236</v>
      </c>
      <c r="I893" s="21">
        <f t="shared" si="156"/>
        <v>406470.85</v>
      </c>
      <c r="J893" s="21">
        <v>406470.85</v>
      </c>
      <c r="K893" s="21"/>
      <c r="L893" s="21"/>
      <c r="M893" s="1"/>
      <c r="N893" s="22">
        <v>44925</v>
      </c>
      <c r="O893" s="5" t="s">
        <v>251</v>
      </c>
      <c r="P893" s="5" t="s">
        <v>6917</v>
      </c>
      <c r="Q893" s="33">
        <f t="shared" si="153"/>
        <v>0</v>
      </c>
    </row>
    <row r="894" spans="1:17" ht="30" customHeight="1" x14ac:dyDescent="0.35">
      <c r="A894" s="1">
        <f t="shared" si="149"/>
        <v>877</v>
      </c>
      <c r="B894" s="1">
        <v>2021</v>
      </c>
      <c r="C894" s="1" t="s">
        <v>1206</v>
      </c>
      <c r="D894" s="1" t="s">
        <v>6182</v>
      </c>
      <c r="E894" s="1" t="s">
        <v>1670</v>
      </c>
      <c r="F894" s="20" t="s">
        <v>6244</v>
      </c>
      <c r="G894" s="1" t="s">
        <v>6040</v>
      </c>
      <c r="H894" s="1" t="s">
        <v>1236</v>
      </c>
      <c r="I894" s="21">
        <f t="shared" si="156"/>
        <v>186789.38</v>
      </c>
      <c r="J894" s="21">
        <v>186789.38</v>
      </c>
      <c r="K894" s="21"/>
      <c r="L894" s="21"/>
      <c r="M894" s="1"/>
      <c r="N894" s="22">
        <f>N893</f>
        <v>44925</v>
      </c>
      <c r="O894" s="5" t="s">
        <v>252</v>
      </c>
      <c r="P894" s="5" t="s">
        <v>6917</v>
      </c>
      <c r="Q894" s="33">
        <f t="shared" si="153"/>
        <v>0</v>
      </c>
    </row>
    <row r="895" spans="1:17" ht="30" customHeight="1" x14ac:dyDescent="0.35">
      <c r="A895" s="1">
        <f t="shared" si="149"/>
        <v>878</v>
      </c>
      <c r="B895" s="1">
        <v>2022</v>
      </c>
      <c r="C895" s="1" t="s">
        <v>1206</v>
      </c>
      <c r="D895" s="1" t="str">
        <f>VLOOKUP(E895,O:P,2,0)</f>
        <v>Муниципальное образование Сертоловское городское поселение</v>
      </c>
      <c r="E895" s="1" t="s">
        <v>3248</v>
      </c>
      <c r="F895" s="20" t="s">
        <v>6245</v>
      </c>
      <c r="G895" s="1" t="s">
        <v>6040</v>
      </c>
      <c r="H895" s="1" t="s">
        <v>1236</v>
      </c>
      <c r="I895" s="21">
        <f t="shared" si="156"/>
        <v>455558.41000000003</v>
      </c>
      <c r="J895" s="21">
        <v>455558.41000000003</v>
      </c>
      <c r="K895" s="21"/>
      <c r="L895" s="21"/>
      <c r="M895" s="1"/>
      <c r="N895" s="22">
        <v>44925</v>
      </c>
      <c r="O895" s="5" t="s">
        <v>3493</v>
      </c>
      <c r="P895" s="5" t="s">
        <v>6918</v>
      </c>
      <c r="Q895" s="33">
        <f t="shared" si="153"/>
        <v>0</v>
      </c>
    </row>
    <row r="896" spans="1:17" ht="30" customHeight="1" x14ac:dyDescent="0.35">
      <c r="A896" s="1">
        <f t="shared" si="149"/>
        <v>879</v>
      </c>
      <c r="B896" s="1">
        <v>2022</v>
      </c>
      <c r="C896" s="1" t="s">
        <v>1206</v>
      </c>
      <c r="D896" s="1" t="s">
        <v>6246</v>
      </c>
      <c r="E896" s="1" t="s">
        <v>3254</v>
      </c>
      <c r="F896" s="20" t="s">
        <v>6248</v>
      </c>
      <c r="G896" s="1" t="s">
        <v>6040</v>
      </c>
      <c r="H896" s="1" t="s">
        <v>1236</v>
      </c>
      <c r="I896" s="21">
        <f t="shared" si="156"/>
        <v>132146.51999999999</v>
      </c>
      <c r="J896" s="21">
        <v>132146.51999999999</v>
      </c>
      <c r="K896" s="21"/>
      <c r="L896" s="21"/>
      <c r="M896" s="1"/>
      <c r="N896" s="22">
        <v>44925</v>
      </c>
      <c r="O896" s="5" t="s">
        <v>2940</v>
      </c>
      <c r="P896" s="5" t="s">
        <v>7340</v>
      </c>
      <c r="Q896" s="33">
        <f t="shared" si="153"/>
        <v>0</v>
      </c>
    </row>
    <row r="897" spans="1:17" ht="30" customHeight="1" x14ac:dyDescent="0.35">
      <c r="A897" s="1">
        <f t="shared" si="149"/>
        <v>880</v>
      </c>
      <c r="B897" s="1">
        <v>2021</v>
      </c>
      <c r="C897" s="1" t="s">
        <v>1206</v>
      </c>
      <c r="D897" s="1" t="s">
        <v>6246</v>
      </c>
      <c r="E897" s="1" t="s">
        <v>1720</v>
      </c>
      <c r="F897" s="20" t="s">
        <v>4174</v>
      </c>
      <c r="G897" s="1" t="s">
        <v>6040</v>
      </c>
      <c r="H897" s="1" t="s">
        <v>1236</v>
      </c>
      <c r="I897" s="21">
        <f t="shared" si="156"/>
        <v>152124.39000000001</v>
      </c>
      <c r="J897" s="21">
        <v>152124.39000000001</v>
      </c>
      <c r="K897" s="21"/>
      <c r="L897" s="21"/>
      <c r="M897" s="1"/>
      <c r="N897" s="22">
        <f>N896</f>
        <v>44925</v>
      </c>
      <c r="O897" s="5" t="s">
        <v>2941</v>
      </c>
      <c r="P897" s="5" t="s">
        <v>7340</v>
      </c>
      <c r="Q897" s="33">
        <f t="shared" si="153"/>
        <v>0</v>
      </c>
    </row>
    <row r="898" spans="1:17" ht="30" customHeight="1" x14ac:dyDescent="0.35">
      <c r="A898" s="1">
        <f t="shared" si="149"/>
        <v>881</v>
      </c>
      <c r="B898" s="1">
        <v>2021</v>
      </c>
      <c r="C898" s="1" t="s">
        <v>1206</v>
      </c>
      <c r="D898" s="1" t="s">
        <v>6246</v>
      </c>
      <c r="E898" s="1" t="s">
        <v>1721</v>
      </c>
      <c r="F898" s="20" t="s">
        <v>6251</v>
      </c>
      <c r="G898" s="1" t="s">
        <v>6040</v>
      </c>
      <c r="H898" s="1" t="s">
        <v>1236</v>
      </c>
      <c r="I898" s="21">
        <f t="shared" si="156"/>
        <v>151708.19</v>
      </c>
      <c r="J898" s="21">
        <v>151708.19</v>
      </c>
      <c r="K898" s="21"/>
      <c r="L898" s="21"/>
      <c r="M898" s="1"/>
      <c r="N898" s="22">
        <f>N897</f>
        <v>44925</v>
      </c>
      <c r="O898" s="5" t="s">
        <v>2176</v>
      </c>
      <c r="P898" s="5" t="s">
        <v>7340</v>
      </c>
      <c r="Q898" s="33">
        <f t="shared" si="153"/>
        <v>0</v>
      </c>
    </row>
    <row r="899" spans="1:17" ht="30" customHeight="1" x14ac:dyDescent="0.35">
      <c r="A899" s="1">
        <f t="shared" si="149"/>
        <v>882</v>
      </c>
      <c r="B899" s="1">
        <v>2021</v>
      </c>
      <c r="C899" s="1" t="s">
        <v>1206</v>
      </c>
      <c r="D899" s="1" t="s">
        <v>6246</v>
      </c>
      <c r="E899" s="1" t="s">
        <v>1722</v>
      </c>
      <c r="F899" s="20" t="s">
        <v>6253</v>
      </c>
      <c r="G899" s="1" t="s">
        <v>6040</v>
      </c>
      <c r="H899" s="1" t="s">
        <v>1236</v>
      </c>
      <c r="I899" s="21">
        <f t="shared" si="156"/>
        <v>195315.66</v>
      </c>
      <c r="J899" s="21">
        <v>195315.66</v>
      </c>
      <c r="K899" s="21"/>
      <c r="L899" s="21"/>
      <c r="M899" s="1"/>
      <c r="N899" s="22">
        <f>N898</f>
        <v>44925</v>
      </c>
      <c r="O899" s="5" t="s">
        <v>2943</v>
      </c>
      <c r="P899" s="5" t="s">
        <v>7340</v>
      </c>
      <c r="Q899" s="33">
        <f t="shared" si="153"/>
        <v>0</v>
      </c>
    </row>
    <row r="900" spans="1:17" ht="30" customHeight="1" x14ac:dyDescent="0.35">
      <c r="A900" s="1">
        <f t="shared" si="149"/>
        <v>883</v>
      </c>
      <c r="B900" s="1">
        <v>2021</v>
      </c>
      <c r="C900" s="1" t="s">
        <v>1206</v>
      </c>
      <c r="D900" s="1" t="s">
        <v>6246</v>
      </c>
      <c r="E900" s="1" t="s">
        <v>1723</v>
      </c>
      <c r="F900" s="20" t="s">
        <v>4175</v>
      </c>
      <c r="G900" s="1" t="s">
        <v>6040</v>
      </c>
      <c r="H900" s="1" t="s">
        <v>1236</v>
      </c>
      <c r="I900" s="21">
        <f t="shared" si="156"/>
        <v>1387286.38</v>
      </c>
      <c r="J900" s="21">
        <v>1387286.38</v>
      </c>
      <c r="K900" s="21"/>
      <c r="L900" s="21"/>
      <c r="M900" s="1"/>
      <c r="N900" s="22">
        <f>N899</f>
        <v>44925</v>
      </c>
      <c r="O900" s="5" t="s">
        <v>2177</v>
      </c>
      <c r="P900" s="5" t="s">
        <v>7340</v>
      </c>
      <c r="Q900" s="33">
        <f t="shared" si="153"/>
        <v>0</v>
      </c>
    </row>
    <row r="901" spans="1:17" ht="30" customHeight="1" x14ac:dyDescent="0.35">
      <c r="A901" s="1">
        <f t="shared" si="149"/>
        <v>884</v>
      </c>
      <c r="B901" s="1">
        <v>2022</v>
      </c>
      <c r="C901" s="1" t="s">
        <v>1206</v>
      </c>
      <c r="D901" s="1" t="s">
        <v>6246</v>
      </c>
      <c r="E901" s="1" t="s">
        <v>1723</v>
      </c>
      <c r="F901" s="1" t="s">
        <v>4175</v>
      </c>
      <c r="G901" s="1" t="s">
        <v>6040</v>
      </c>
      <c r="H901" s="1" t="s">
        <v>7697</v>
      </c>
      <c r="I901" s="21">
        <f t="shared" si="156"/>
        <v>48072090</v>
      </c>
      <c r="J901" s="21">
        <v>48072090</v>
      </c>
      <c r="K901" s="21"/>
      <c r="L901" s="21">
        <f>I901*2.14/100</f>
        <v>1028742.7260000001</v>
      </c>
      <c r="M901" s="1"/>
      <c r="N901" s="22">
        <v>44925</v>
      </c>
      <c r="O901" s="5" t="s">
        <v>2945</v>
      </c>
      <c r="P901" s="5" t="s">
        <v>7340</v>
      </c>
      <c r="Q901" s="33">
        <f t="shared" si="153"/>
        <v>0</v>
      </c>
    </row>
    <row r="902" spans="1:17" ht="30" customHeight="1" x14ac:dyDescent="0.35">
      <c r="A902" s="1">
        <f t="shared" si="149"/>
        <v>885</v>
      </c>
      <c r="B902" s="1">
        <v>2021</v>
      </c>
      <c r="C902" s="1" t="s">
        <v>1206</v>
      </c>
      <c r="D902" s="1" t="s">
        <v>6246</v>
      </c>
      <c r="E902" s="1" t="s">
        <v>2012</v>
      </c>
      <c r="F902" s="1" t="s">
        <v>4449</v>
      </c>
      <c r="G902" s="1" t="s">
        <v>6040</v>
      </c>
      <c r="H902" s="1" t="s">
        <v>1236</v>
      </c>
      <c r="I902" s="21">
        <f t="shared" si="156"/>
        <v>236840.67</v>
      </c>
      <c r="J902" s="21">
        <v>236840.67</v>
      </c>
      <c r="K902" s="21"/>
      <c r="L902" s="21"/>
      <c r="M902" s="1"/>
      <c r="N902" s="22">
        <f>N901</f>
        <v>44925</v>
      </c>
      <c r="O902" s="5" t="s">
        <v>2192</v>
      </c>
      <c r="P902" s="5" t="s">
        <v>7340</v>
      </c>
      <c r="Q902" s="33">
        <f t="shared" si="153"/>
        <v>0</v>
      </c>
    </row>
    <row r="903" spans="1:17" ht="30" customHeight="1" x14ac:dyDescent="0.35">
      <c r="A903" s="1">
        <f t="shared" si="149"/>
        <v>886</v>
      </c>
      <c r="B903" s="1">
        <v>2022</v>
      </c>
      <c r="C903" s="1" t="s">
        <v>1206</v>
      </c>
      <c r="D903" s="1" t="s">
        <v>6246</v>
      </c>
      <c r="E903" s="1" t="s">
        <v>2012</v>
      </c>
      <c r="F903" s="20" t="s">
        <v>4449</v>
      </c>
      <c r="G903" s="1" t="s">
        <v>6040</v>
      </c>
      <c r="H903" s="1" t="s">
        <v>7431</v>
      </c>
      <c r="I903" s="21">
        <f t="shared" si="156"/>
        <v>15743962.800000001</v>
      </c>
      <c r="J903" s="21">
        <v>15743962.800000001</v>
      </c>
      <c r="K903" s="21"/>
      <c r="L903" s="21">
        <f>I903*2.14/100</f>
        <v>336920.80392000003</v>
      </c>
      <c r="M903" s="1"/>
      <c r="N903" s="22">
        <v>44925</v>
      </c>
      <c r="O903" s="5" t="s">
        <v>2203</v>
      </c>
      <c r="P903" s="5" t="s">
        <v>7340</v>
      </c>
      <c r="Q903" s="33">
        <f t="shared" si="153"/>
        <v>0</v>
      </c>
    </row>
    <row r="904" spans="1:17" ht="30" customHeight="1" x14ac:dyDescent="0.35">
      <c r="A904" s="1">
        <f t="shared" si="149"/>
        <v>887</v>
      </c>
      <c r="B904" s="1">
        <v>2021</v>
      </c>
      <c r="C904" s="1" t="s">
        <v>1206</v>
      </c>
      <c r="D904" s="1" t="s">
        <v>6246</v>
      </c>
      <c r="E904" s="1" t="s">
        <v>1725</v>
      </c>
      <c r="F904" s="20" t="s">
        <v>4177</v>
      </c>
      <c r="G904" s="1" t="s">
        <v>6040</v>
      </c>
      <c r="H904" s="1" t="s">
        <v>1236</v>
      </c>
      <c r="I904" s="21">
        <f t="shared" si="156"/>
        <v>799179.92</v>
      </c>
      <c r="J904" s="21">
        <v>799179.92</v>
      </c>
      <c r="K904" s="21"/>
      <c r="L904" s="21"/>
      <c r="M904" s="1"/>
      <c r="N904" s="22">
        <f>N903</f>
        <v>44925</v>
      </c>
      <c r="O904" s="5" t="s">
        <v>2268</v>
      </c>
      <c r="P904" s="5" t="s">
        <v>7340</v>
      </c>
      <c r="Q904" s="33">
        <f t="shared" si="153"/>
        <v>0</v>
      </c>
    </row>
    <row r="905" spans="1:17" ht="30" customHeight="1" x14ac:dyDescent="0.35">
      <c r="A905" s="1">
        <f t="shared" si="149"/>
        <v>888</v>
      </c>
      <c r="B905" s="1">
        <v>2022</v>
      </c>
      <c r="C905" s="1" t="s">
        <v>1206</v>
      </c>
      <c r="D905" s="1" t="s">
        <v>6246</v>
      </c>
      <c r="E905" s="1" t="s">
        <v>1725</v>
      </c>
      <c r="F905" s="1" t="s">
        <v>4177</v>
      </c>
      <c r="G905" s="1" t="s">
        <v>6040</v>
      </c>
      <c r="H905" s="1" t="s">
        <v>7697</v>
      </c>
      <c r="I905" s="21">
        <f t="shared" si="156"/>
        <v>22824931.800000001</v>
      </c>
      <c r="J905" s="21">
        <v>22824931.800000001</v>
      </c>
      <c r="K905" s="21"/>
      <c r="L905" s="21">
        <f>I905*2.14/100</f>
        <v>488453.54052000004</v>
      </c>
      <c r="M905" s="1"/>
      <c r="N905" s="22">
        <v>44925</v>
      </c>
      <c r="O905" s="5" t="s">
        <v>293</v>
      </c>
      <c r="P905" s="5" t="s">
        <v>7340</v>
      </c>
      <c r="Q905" s="33">
        <f t="shared" si="153"/>
        <v>0</v>
      </c>
    </row>
    <row r="906" spans="1:17" ht="30" customHeight="1" x14ac:dyDescent="0.35">
      <c r="A906" s="1">
        <f t="shared" si="149"/>
        <v>889</v>
      </c>
      <c r="B906" s="1">
        <v>2021</v>
      </c>
      <c r="C906" s="1" t="s">
        <v>1206</v>
      </c>
      <c r="D906" s="1" t="s">
        <v>6246</v>
      </c>
      <c r="E906" s="1" t="s">
        <v>2013</v>
      </c>
      <c r="F906" s="1" t="s">
        <v>4450</v>
      </c>
      <c r="G906" s="1" t="s">
        <v>6040</v>
      </c>
      <c r="H906" s="1" t="s">
        <v>1236</v>
      </c>
      <c r="I906" s="21">
        <f t="shared" si="156"/>
        <v>236840.66</v>
      </c>
      <c r="J906" s="21">
        <v>236840.66</v>
      </c>
      <c r="K906" s="21"/>
      <c r="L906" s="21"/>
      <c r="M906" s="1"/>
      <c r="N906" s="22">
        <f>N905</f>
        <v>44925</v>
      </c>
      <c r="O906" s="5" t="s">
        <v>2950</v>
      </c>
      <c r="P906" s="5" t="s">
        <v>7340</v>
      </c>
      <c r="Q906" s="33">
        <f t="shared" si="153"/>
        <v>0</v>
      </c>
    </row>
    <row r="907" spans="1:17" ht="30" customHeight="1" x14ac:dyDescent="0.35">
      <c r="A907" s="1">
        <f t="shared" si="149"/>
        <v>890</v>
      </c>
      <c r="B907" s="1">
        <v>2022</v>
      </c>
      <c r="C907" s="1" t="s">
        <v>1206</v>
      </c>
      <c r="D907" s="1" t="s">
        <v>6246</v>
      </c>
      <c r="E907" s="1" t="s">
        <v>2013</v>
      </c>
      <c r="F907" s="20" t="s">
        <v>4450</v>
      </c>
      <c r="G907" s="1" t="s">
        <v>6040</v>
      </c>
      <c r="H907" s="1" t="s">
        <v>7431</v>
      </c>
      <c r="I907" s="21">
        <f t="shared" si="156"/>
        <v>15282343.199999999</v>
      </c>
      <c r="J907" s="21">
        <v>15282343.199999999</v>
      </c>
      <c r="K907" s="21"/>
      <c r="L907" s="21">
        <f>I907*2.14/100</f>
        <v>327042.14448000002</v>
      </c>
      <c r="M907" s="1"/>
      <c r="N907" s="22">
        <v>44925</v>
      </c>
      <c r="O907" s="5" t="s">
        <v>2951</v>
      </c>
      <c r="P907" s="5" t="s">
        <v>7340</v>
      </c>
      <c r="Q907" s="33">
        <f t="shared" si="153"/>
        <v>0</v>
      </c>
    </row>
    <row r="908" spans="1:17" ht="30" customHeight="1" x14ac:dyDescent="0.35">
      <c r="A908" s="1">
        <f t="shared" si="149"/>
        <v>891</v>
      </c>
      <c r="B908" s="1">
        <v>2021</v>
      </c>
      <c r="C908" s="1" t="s">
        <v>1206</v>
      </c>
      <c r="D908" s="1" t="s">
        <v>6246</v>
      </c>
      <c r="E908" s="1" t="s">
        <v>2023</v>
      </c>
      <c r="F908" s="20" t="s">
        <v>4458</v>
      </c>
      <c r="G908" s="1" t="s">
        <v>6040</v>
      </c>
      <c r="H908" s="1" t="s">
        <v>1236</v>
      </c>
      <c r="I908" s="21">
        <f t="shared" si="156"/>
        <v>124413.97</v>
      </c>
      <c r="J908" s="21">
        <v>124413.97</v>
      </c>
      <c r="K908" s="21"/>
      <c r="L908" s="21"/>
      <c r="M908" s="1"/>
      <c r="N908" s="22">
        <f>N907</f>
        <v>44925</v>
      </c>
      <c r="O908" s="5" t="s">
        <v>2269</v>
      </c>
      <c r="P908" s="5" t="s">
        <v>7340</v>
      </c>
      <c r="Q908" s="33">
        <f t="shared" si="153"/>
        <v>0</v>
      </c>
    </row>
    <row r="909" spans="1:17" ht="30" customHeight="1" x14ac:dyDescent="0.35">
      <c r="A909" s="1">
        <f t="shared" si="149"/>
        <v>892</v>
      </c>
      <c r="B909" s="1">
        <v>2021</v>
      </c>
      <c r="C909" s="1" t="s">
        <v>1206</v>
      </c>
      <c r="D909" s="1" t="s">
        <v>6246</v>
      </c>
      <c r="E909" s="1" t="s">
        <v>2024</v>
      </c>
      <c r="F909" s="20" t="s">
        <v>4459</v>
      </c>
      <c r="G909" s="1" t="s">
        <v>6040</v>
      </c>
      <c r="H909" s="1" t="s">
        <v>1236</v>
      </c>
      <c r="I909" s="21">
        <f t="shared" si="156"/>
        <v>124413.97</v>
      </c>
      <c r="J909" s="21">
        <v>124413.97</v>
      </c>
      <c r="K909" s="21"/>
      <c r="L909" s="21"/>
      <c r="M909" s="1"/>
      <c r="N909" s="22">
        <f>N908</f>
        <v>44925</v>
      </c>
      <c r="O909" s="5" t="s">
        <v>2953</v>
      </c>
      <c r="P909" s="5" t="s">
        <v>7340</v>
      </c>
      <c r="Q909" s="33">
        <f t="shared" si="153"/>
        <v>0</v>
      </c>
    </row>
    <row r="910" spans="1:17" ht="30" customHeight="1" x14ac:dyDescent="0.35">
      <c r="A910" s="1">
        <f t="shared" si="149"/>
        <v>893</v>
      </c>
      <c r="B910" s="1">
        <v>2021</v>
      </c>
      <c r="C910" s="1" t="s">
        <v>1206</v>
      </c>
      <c r="D910" s="1" t="s">
        <v>6246</v>
      </c>
      <c r="E910" s="1" t="s">
        <v>2025</v>
      </c>
      <c r="F910" s="20" t="s">
        <v>4460</v>
      </c>
      <c r="G910" s="1" t="s">
        <v>6040</v>
      </c>
      <c r="H910" s="1" t="s">
        <v>1236</v>
      </c>
      <c r="I910" s="21">
        <f t="shared" si="156"/>
        <v>124413.97</v>
      </c>
      <c r="J910" s="21">
        <v>124413.97</v>
      </c>
      <c r="K910" s="21"/>
      <c r="L910" s="21"/>
      <c r="M910" s="1"/>
      <c r="N910" s="22">
        <f>N909</f>
        <v>44925</v>
      </c>
      <c r="O910" s="5" t="s">
        <v>2270</v>
      </c>
      <c r="P910" s="5" t="s">
        <v>7340</v>
      </c>
      <c r="Q910" s="33">
        <f t="shared" si="153"/>
        <v>0</v>
      </c>
    </row>
    <row r="911" spans="1:17" ht="30" customHeight="1" x14ac:dyDescent="0.35">
      <c r="A911" s="1">
        <f t="shared" si="149"/>
        <v>894</v>
      </c>
      <c r="B911" s="1">
        <v>2021</v>
      </c>
      <c r="C911" s="1" t="s">
        <v>1206</v>
      </c>
      <c r="D911" s="1" t="s">
        <v>6246</v>
      </c>
      <c r="E911" s="1" t="s">
        <v>2034</v>
      </c>
      <c r="F911" s="20" t="s">
        <v>4469</v>
      </c>
      <c r="G911" s="1" t="s">
        <v>6040</v>
      </c>
      <c r="H911" s="1" t="s">
        <v>1236</v>
      </c>
      <c r="I911" s="21">
        <f t="shared" si="156"/>
        <v>121365.84</v>
      </c>
      <c r="J911" s="21">
        <v>121365.84</v>
      </c>
      <c r="K911" s="21"/>
      <c r="L911" s="21"/>
      <c r="M911" s="1"/>
      <c r="N911" s="22">
        <f>N910</f>
        <v>44925</v>
      </c>
      <c r="O911" s="5" t="s">
        <v>2955</v>
      </c>
      <c r="P911" s="5" t="s">
        <v>7340</v>
      </c>
      <c r="Q911" s="33">
        <f t="shared" si="153"/>
        <v>0</v>
      </c>
    </row>
    <row r="912" spans="1:17" ht="30" customHeight="1" x14ac:dyDescent="0.35">
      <c r="A912" s="1">
        <f t="shared" si="149"/>
        <v>895</v>
      </c>
      <c r="B912" s="1">
        <v>2021</v>
      </c>
      <c r="C912" s="1" t="s">
        <v>1206</v>
      </c>
      <c r="D912" s="1" t="s">
        <v>6246</v>
      </c>
      <c r="E912" s="1" t="s">
        <v>1730</v>
      </c>
      <c r="F912" s="1" t="s">
        <v>6263</v>
      </c>
      <c r="G912" s="1" t="s">
        <v>6040</v>
      </c>
      <c r="H912" s="1" t="s">
        <v>1236</v>
      </c>
      <c r="I912" s="21">
        <f t="shared" si="156"/>
        <v>602293.52</v>
      </c>
      <c r="J912" s="21">
        <v>602293.52</v>
      </c>
      <c r="K912" s="21"/>
      <c r="L912" s="21"/>
      <c r="M912" s="1"/>
      <c r="N912" s="22">
        <f>N911</f>
        <v>44925</v>
      </c>
      <c r="O912" s="5" t="s">
        <v>2956</v>
      </c>
      <c r="P912" s="5" t="s">
        <v>7340</v>
      </c>
      <c r="Q912" s="33">
        <f t="shared" si="153"/>
        <v>0</v>
      </c>
    </row>
    <row r="913" spans="1:17" ht="30" customHeight="1" x14ac:dyDescent="0.35">
      <c r="A913" s="1">
        <f t="shared" si="149"/>
        <v>896</v>
      </c>
      <c r="B913" s="1">
        <v>2022</v>
      </c>
      <c r="C913" s="1" t="s">
        <v>1206</v>
      </c>
      <c r="D913" s="1" t="s">
        <v>6246</v>
      </c>
      <c r="E913" s="1" t="s">
        <v>1730</v>
      </c>
      <c r="F913" s="1" t="s">
        <v>6263</v>
      </c>
      <c r="G913" s="1" t="s">
        <v>6040</v>
      </c>
      <c r="H913" s="1" t="s">
        <v>7697</v>
      </c>
      <c r="I913" s="21">
        <f t="shared" si="156"/>
        <v>5009100</v>
      </c>
      <c r="J913" s="21">
        <v>5009100</v>
      </c>
      <c r="K913" s="21"/>
      <c r="L913" s="21">
        <f>I913*2.14/100</f>
        <v>107194.74</v>
      </c>
      <c r="M913" s="1"/>
      <c r="N913" s="22">
        <v>44925</v>
      </c>
      <c r="O913" s="5" t="s">
        <v>2957</v>
      </c>
      <c r="P913" s="5" t="s">
        <v>7340</v>
      </c>
      <c r="Q913" s="33">
        <f t="shared" si="153"/>
        <v>0</v>
      </c>
    </row>
    <row r="914" spans="1:17" ht="30" customHeight="1" x14ac:dyDescent="0.35">
      <c r="A914" s="1">
        <f t="shared" si="149"/>
        <v>897</v>
      </c>
      <c r="B914" s="1">
        <v>2022</v>
      </c>
      <c r="C914" s="1" t="s">
        <v>1206</v>
      </c>
      <c r="D914" s="1" t="s">
        <v>6246</v>
      </c>
      <c r="E914" s="1" t="s">
        <v>1730</v>
      </c>
      <c r="F914" s="20" t="s">
        <v>6263</v>
      </c>
      <c r="G914" s="1" t="s">
        <v>6040</v>
      </c>
      <c r="H914" s="1" t="s">
        <v>7677</v>
      </c>
      <c r="I914" s="21">
        <f t="shared" si="156"/>
        <v>4535310</v>
      </c>
      <c r="J914" s="21">
        <v>4535310</v>
      </c>
      <c r="K914" s="21"/>
      <c r="L914" s="21">
        <f>I914*2.14/100</f>
        <v>97055.634000000005</v>
      </c>
      <c r="M914" s="1"/>
      <c r="N914" s="22">
        <v>44925</v>
      </c>
      <c r="O914" s="5" t="s">
        <v>2958</v>
      </c>
      <c r="P914" s="5" t="s">
        <v>7340</v>
      </c>
      <c r="Q914" s="33">
        <f t="shared" si="153"/>
        <v>0</v>
      </c>
    </row>
    <row r="915" spans="1:17" ht="30" customHeight="1" x14ac:dyDescent="0.35">
      <c r="A915" s="1">
        <f t="shared" si="149"/>
        <v>898</v>
      </c>
      <c r="B915" s="1">
        <v>2021</v>
      </c>
      <c r="C915" s="1" t="s">
        <v>1206</v>
      </c>
      <c r="D915" s="1" t="s">
        <v>6246</v>
      </c>
      <c r="E915" s="1" t="s">
        <v>1731</v>
      </c>
      <c r="F915" s="20" t="s">
        <v>6265</v>
      </c>
      <c r="G915" s="1" t="s">
        <v>6040</v>
      </c>
      <c r="H915" s="1" t="s">
        <v>1236</v>
      </c>
      <c r="I915" s="21">
        <f t="shared" si="156"/>
        <v>759604.03</v>
      </c>
      <c r="J915" s="21">
        <v>759604.03</v>
      </c>
      <c r="K915" s="21"/>
      <c r="L915" s="21"/>
      <c r="M915" s="1"/>
      <c r="N915" s="22">
        <f>N914</f>
        <v>44925</v>
      </c>
      <c r="O915" s="5" t="s">
        <v>2959</v>
      </c>
      <c r="P915" s="5" t="s">
        <v>7340</v>
      </c>
      <c r="Q915" s="33">
        <f t="shared" si="153"/>
        <v>0</v>
      </c>
    </row>
    <row r="916" spans="1:17" ht="30" customHeight="1" x14ac:dyDescent="0.35">
      <c r="A916" s="1">
        <f t="shared" ref="A916:A979" si="157">A915+1</f>
        <v>899</v>
      </c>
      <c r="B916" s="1">
        <v>2022</v>
      </c>
      <c r="C916" s="1" t="s">
        <v>1206</v>
      </c>
      <c r="D916" s="1" t="s">
        <v>6246</v>
      </c>
      <c r="E916" s="1" t="s">
        <v>1731</v>
      </c>
      <c r="F916" s="1" t="s">
        <v>6265</v>
      </c>
      <c r="G916" s="1" t="s">
        <v>6040</v>
      </c>
      <c r="H916" s="1" t="s">
        <v>7697</v>
      </c>
      <c r="I916" s="21">
        <f t="shared" si="156"/>
        <v>5224342.87</v>
      </c>
      <c r="J916" s="21">
        <v>5224342.87</v>
      </c>
      <c r="K916" s="21"/>
      <c r="L916" s="21">
        <f>I916*2.14/100</f>
        <v>111800.93741800002</v>
      </c>
      <c r="M916" s="1"/>
      <c r="N916" s="22">
        <v>44925</v>
      </c>
      <c r="O916" s="5" t="s">
        <v>7350</v>
      </c>
      <c r="P916" s="5" t="s">
        <v>7349</v>
      </c>
      <c r="Q916" s="33">
        <f t="shared" si="153"/>
        <v>0</v>
      </c>
    </row>
    <row r="917" spans="1:17" ht="30" customHeight="1" x14ac:dyDescent="0.35">
      <c r="A917" s="1">
        <f t="shared" si="157"/>
        <v>900</v>
      </c>
      <c r="B917" s="1">
        <v>2022</v>
      </c>
      <c r="C917" s="1" t="s">
        <v>1206</v>
      </c>
      <c r="D917" s="1" t="s">
        <v>6246</v>
      </c>
      <c r="E917" s="1" t="s">
        <v>1731</v>
      </c>
      <c r="F917" s="1" t="s">
        <v>6265</v>
      </c>
      <c r="G917" s="1" t="s">
        <v>6040</v>
      </c>
      <c r="H917" s="1" t="s">
        <v>7677</v>
      </c>
      <c r="I917" s="21">
        <f t="shared" si="156"/>
        <v>4604452.8</v>
      </c>
      <c r="J917" s="21">
        <v>4604452.8</v>
      </c>
      <c r="K917" s="21"/>
      <c r="L917" s="21">
        <f>I917*2.14/100</f>
        <v>98535.28992000001</v>
      </c>
      <c r="M917" s="1"/>
      <c r="N917" s="22">
        <v>44925</v>
      </c>
      <c r="O917" s="5" t="s">
        <v>2272</v>
      </c>
      <c r="P917" s="5" t="s">
        <v>7349</v>
      </c>
      <c r="Q917" s="33">
        <f t="shared" si="153"/>
        <v>0</v>
      </c>
    </row>
    <row r="918" spans="1:17" ht="30" customHeight="1" x14ac:dyDescent="0.35">
      <c r="A918" s="1">
        <f t="shared" si="157"/>
        <v>901</v>
      </c>
      <c r="B918" s="1">
        <v>2021</v>
      </c>
      <c r="C918" s="1" t="s">
        <v>1206</v>
      </c>
      <c r="D918" s="1" t="s">
        <v>6246</v>
      </c>
      <c r="E918" s="1" t="s">
        <v>1732</v>
      </c>
      <c r="F918" s="20" t="s">
        <v>4182</v>
      </c>
      <c r="G918" s="1" t="s">
        <v>6040</v>
      </c>
      <c r="H918" s="1" t="s">
        <v>1236</v>
      </c>
      <c r="I918" s="21">
        <f t="shared" ref="I918:I950" si="158">J918+K918</f>
        <v>279932.24</v>
      </c>
      <c r="J918" s="21">
        <v>279932.24</v>
      </c>
      <c r="K918" s="21"/>
      <c r="L918" s="21"/>
      <c r="M918" s="1"/>
      <c r="N918" s="22">
        <f>N917</f>
        <v>44925</v>
      </c>
      <c r="O918" s="5" t="s">
        <v>2277</v>
      </c>
      <c r="P918" s="5" t="s">
        <v>7349</v>
      </c>
      <c r="Q918" s="33">
        <f t="shared" si="153"/>
        <v>0</v>
      </c>
    </row>
    <row r="919" spans="1:17" ht="30" customHeight="1" x14ac:dyDescent="0.35">
      <c r="A919" s="1">
        <f t="shared" si="157"/>
        <v>902</v>
      </c>
      <c r="B919" s="1">
        <v>2021</v>
      </c>
      <c r="C919" s="1" t="s">
        <v>1206</v>
      </c>
      <c r="D919" s="1" t="s">
        <v>6246</v>
      </c>
      <c r="E919" s="1" t="s">
        <v>1733</v>
      </c>
      <c r="F919" s="20" t="s">
        <v>4183</v>
      </c>
      <c r="G919" s="1" t="s">
        <v>6040</v>
      </c>
      <c r="H919" s="1" t="s">
        <v>1236</v>
      </c>
      <c r="I919" s="21">
        <f t="shared" si="158"/>
        <v>177803.28</v>
      </c>
      <c r="J919" s="21">
        <v>177803.28</v>
      </c>
      <c r="K919" s="21"/>
      <c r="L919" s="21"/>
      <c r="M919" s="1"/>
      <c r="N919" s="22">
        <f>N918</f>
        <v>44925</v>
      </c>
      <c r="O919" s="5" t="s">
        <v>2281</v>
      </c>
      <c r="P919" s="5" t="s">
        <v>7349</v>
      </c>
      <c r="Q919" s="33">
        <f t="shared" si="153"/>
        <v>0</v>
      </c>
    </row>
    <row r="920" spans="1:17" ht="30" customHeight="1" x14ac:dyDescent="0.35">
      <c r="A920" s="1">
        <f t="shared" si="157"/>
        <v>903</v>
      </c>
      <c r="B920" s="1">
        <v>2021</v>
      </c>
      <c r="C920" s="1" t="s">
        <v>1206</v>
      </c>
      <c r="D920" s="1" t="s">
        <v>6246</v>
      </c>
      <c r="E920" s="1" t="s">
        <v>1734</v>
      </c>
      <c r="F920" s="20" t="s">
        <v>4184</v>
      </c>
      <c r="G920" s="1" t="s">
        <v>6040</v>
      </c>
      <c r="H920" s="1" t="s">
        <v>1236</v>
      </c>
      <c r="I920" s="21">
        <f t="shared" si="158"/>
        <v>90067.83</v>
      </c>
      <c r="J920" s="21">
        <v>90067.83</v>
      </c>
      <c r="K920" s="21"/>
      <c r="L920" s="21"/>
      <c r="M920" s="1"/>
      <c r="N920" s="22">
        <f>N919</f>
        <v>44925</v>
      </c>
      <c r="O920" s="5" t="s">
        <v>351</v>
      </c>
      <c r="P920" s="5" t="s">
        <v>7349</v>
      </c>
      <c r="Q920" s="33">
        <f t="shared" si="153"/>
        <v>0</v>
      </c>
    </row>
    <row r="921" spans="1:17" ht="30" customHeight="1" x14ac:dyDescent="0.35">
      <c r="A921" s="1">
        <f t="shared" si="157"/>
        <v>904</v>
      </c>
      <c r="B921" s="1">
        <v>2021</v>
      </c>
      <c r="C921" s="1" t="s">
        <v>1206</v>
      </c>
      <c r="D921" s="1" t="s">
        <v>6246</v>
      </c>
      <c r="E921" s="1" t="s">
        <v>1735</v>
      </c>
      <c r="F921" s="20" t="s">
        <v>6270</v>
      </c>
      <c r="G921" s="1" t="s">
        <v>6040</v>
      </c>
      <c r="H921" s="1" t="s">
        <v>1236</v>
      </c>
      <c r="I921" s="21">
        <f t="shared" si="158"/>
        <v>136698.85</v>
      </c>
      <c r="J921" s="21">
        <v>136698.85</v>
      </c>
      <c r="K921" s="21"/>
      <c r="L921" s="21"/>
      <c r="M921" s="1"/>
      <c r="N921" s="22">
        <f>N920</f>
        <v>44925</v>
      </c>
      <c r="O921" s="5" t="s">
        <v>2290</v>
      </c>
      <c r="P921" s="5" t="s">
        <v>7349</v>
      </c>
      <c r="Q921" s="33">
        <f t="shared" si="153"/>
        <v>0</v>
      </c>
    </row>
    <row r="922" spans="1:17" ht="30" customHeight="1" x14ac:dyDescent="0.35">
      <c r="A922" s="1">
        <f t="shared" si="157"/>
        <v>905</v>
      </c>
      <c r="B922" s="1">
        <v>2022</v>
      </c>
      <c r="C922" s="1" t="s">
        <v>1206</v>
      </c>
      <c r="D922" s="1" t="s">
        <v>6246</v>
      </c>
      <c r="E922" s="1" t="s">
        <v>3255</v>
      </c>
      <c r="F922" s="20" t="s">
        <v>5634</v>
      </c>
      <c r="G922" s="1" t="s">
        <v>6040</v>
      </c>
      <c r="H922" s="1" t="s">
        <v>1236</v>
      </c>
      <c r="I922" s="21">
        <f t="shared" si="158"/>
        <v>77996.83</v>
      </c>
      <c r="J922" s="21">
        <v>77996.83</v>
      </c>
      <c r="K922" s="21"/>
      <c r="L922" s="21"/>
      <c r="M922" s="1"/>
      <c r="N922" s="22">
        <v>44925</v>
      </c>
      <c r="O922" s="5" t="s">
        <v>2292</v>
      </c>
      <c r="P922" s="5" t="s">
        <v>7349</v>
      </c>
      <c r="Q922" s="33">
        <f t="shared" si="153"/>
        <v>0</v>
      </c>
    </row>
    <row r="923" spans="1:17" ht="30" customHeight="1" x14ac:dyDescent="0.35">
      <c r="A923" s="1">
        <f t="shared" si="157"/>
        <v>906</v>
      </c>
      <c r="B923" s="1">
        <v>2022</v>
      </c>
      <c r="C923" s="1" t="s">
        <v>1206</v>
      </c>
      <c r="D923" s="1" t="s">
        <v>6246</v>
      </c>
      <c r="E923" s="1" t="s">
        <v>3256</v>
      </c>
      <c r="F923" s="20" t="s">
        <v>5635</v>
      </c>
      <c r="G923" s="1" t="s">
        <v>6040</v>
      </c>
      <c r="H923" s="1" t="s">
        <v>1236</v>
      </c>
      <c r="I923" s="21">
        <f t="shared" si="158"/>
        <v>435143.16</v>
      </c>
      <c r="J923" s="21">
        <v>435143.16</v>
      </c>
      <c r="K923" s="21"/>
      <c r="L923" s="21"/>
      <c r="M923" s="1"/>
      <c r="N923" s="22">
        <v>44925</v>
      </c>
      <c r="O923" s="5" t="s">
        <v>2301</v>
      </c>
      <c r="P923" s="5" t="s">
        <v>7349</v>
      </c>
      <c r="Q923" s="33">
        <f t="shared" si="153"/>
        <v>0</v>
      </c>
    </row>
    <row r="924" spans="1:17" ht="30" customHeight="1" x14ac:dyDescent="0.35">
      <c r="A924" s="1">
        <f t="shared" si="157"/>
        <v>907</v>
      </c>
      <c r="B924" s="1" t="s">
        <v>7427</v>
      </c>
      <c r="C924" s="1" t="s">
        <v>1206</v>
      </c>
      <c r="D924" s="1" t="s">
        <v>6246</v>
      </c>
      <c r="E924" s="1" t="s">
        <v>7738</v>
      </c>
      <c r="F924" s="20" t="s">
        <v>7739</v>
      </c>
      <c r="G924" s="1" t="s">
        <v>6040</v>
      </c>
      <c r="H924" s="1" t="s">
        <v>7431</v>
      </c>
      <c r="I924" s="21">
        <f>J924+K924</f>
        <v>4344890.4000000004</v>
      </c>
      <c r="J924" s="21"/>
      <c r="K924" s="21">
        <v>4344890.4000000004</v>
      </c>
      <c r="L924" s="21"/>
      <c r="M924" s="1"/>
      <c r="N924" s="22">
        <v>44925</v>
      </c>
      <c r="O924" s="5"/>
      <c r="P924" s="5"/>
      <c r="Q924" s="33">
        <f>I924-J924-K924</f>
        <v>0</v>
      </c>
    </row>
    <row r="925" spans="1:17" ht="30" customHeight="1" x14ac:dyDescent="0.35">
      <c r="A925" s="1">
        <f t="shared" si="157"/>
        <v>908</v>
      </c>
      <c r="B925" s="1">
        <v>2022</v>
      </c>
      <c r="C925" s="1" t="s">
        <v>1206</v>
      </c>
      <c r="D925" s="1" t="s">
        <v>6246</v>
      </c>
      <c r="E925" s="1" t="s">
        <v>3257</v>
      </c>
      <c r="F925" s="20" t="s">
        <v>5636</v>
      </c>
      <c r="G925" s="1" t="s">
        <v>6040</v>
      </c>
      <c r="H925" s="1" t="s">
        <v>1236</v>
      </c>
      <c r="I925" s="21">
        <f t="shared" si="158"/>
        <v>225702.08</v>
      </c>
      <c r="J925" s="21">
        <v>225702.08</v>
      </c>
      <c r="K925" s="21"/>
      <c r="L925" s="21"/>
      <c r="M925" s="1"/>
      <c r="N925" s="22">
        <v>44925</v>
      </c>
      <c r="O925" s="5" t="s">
        <v>2302</v>
      </c>
      <c r="P925" s="5" t="s">
        <v>7349</v>
      </c>
      <c r="Q925" s="33">
        <f t="shared" ref="Q925:Q988" si="159">I925-J925</f>
        <v>0</v>
      </c>
    </row>
    <row r="926" spans="1:17" ht="30" customHeight="1" x14ac:dyDescent="0.35">
      <c r="A926" s="1">
        <f t="shared" si="157"/>
        <v>909</v>
      </c>
      <c r="B926" s="1">
        <v>2022</v>
      </c>
      <c r="C926" s="1" t="s">
        <v>1206</v>
      </c>
      <c r="D926" s="1" t="s">
        <v>6246</v>
      </c>
      <c r="E926" s="1" t="s">
        <v>3258</v>
      </c>
      <c r="F926" s="20" t="s">
        <v>5637</v>
      </c>
      <c r="G926" s="1" t="s">
        <v>6040</v>
      </c>
      <c r="H926" s="1" t="s">
        <v>1236</v>
      </c>
      <c r="I926" s="21">
        <f t="shared" si="158"/>
        <v>1755592.46</v>
      </c>
      <c r="J926" s="21">
        <v>1755592.46</v>
      </c>
      <c r="K926" s="21"/>
      <c r="L926" s="21"/>
      <c r="M926" s="1"/>
      <c r="N926" s="22">
        <v>44925</v>
      </c>
      <c r="O926" s="5" t="s">
        <v>3650</v>
      </c>
      <c r="P926" s="5" t="s">
        <v>7352</v>
      </c>
      <c r="Q926" s="33">
        <f t="shared" si="159"/>
        <v>0</v>
      </c>
    </row>
    <row r="927" spans="1:17" ht="30" customHeight="1" x14ac:dyDescent="0.35">
      <c r="A927" s="1">
        <f t="shared" si="157"/>
        <v>910</v>
      </c>
      <c r="B927" s="1">
        <v>2022</v>
      </c>
      <c r="C927" s="1" t="s">
        <v>1206</v>
      </c>
      <c r="D927" s="1" t="s">
        <v>6246</v>
      </c>
      <c r="E927" s="1" t="s">
        <v>3259</v>
      </c>
      <c r="F927" s="20" t="s">
        <v>5638</v>
      </c>
      <c r="G927" s="1" t="s">
        <v>6040</v>
      </c>
      <c r="H927" s="1" t="s">
        <v>1236</v>
      </c>
      <c r="I927" s="21">
        <f t="shared" si="158"/>
        <v>115092.86</v>
      </c>
      <c r="J927" s="21">
        <v>115092.86</v>
      </c>
      <c r="K927" s="21"/>
      <c r="L927" s="21"/>
      <c r="M927" s="1"/>
      <c r="N927" s="22">
        <v>44925</v>
      </c>
      <c r="O927" s="5" t="s">
        <v>3651</v>
      </c>
      <c r="P927" s="5" t="s">
        <v>7352</v>
      </c>
      <c r="Q927" s="33">
        <f t="shared" si="159"/>
        <v>0</v>
      </c>
    </row>
    <row r="928" spans="1:17" ht="30" customHeight="1" x14ac:dyDescent="0.35">
      <c r="A928" s="1">
        <f t="shared" si="157"/>
        <v>911</v>
      </c>
      <c r="B928" s="1">
        <v>2021</v>
      </c>
      <c r="C928" s="1" t="s">
        <v>1206</v>
      </c>
      <c r="D928" s="1" t="s">
        <v>6246</v>
      </c>
      <c r="E928" s="1" t="s">
        <v>1835</v>
      </c>
      <c r="F928" s="1" t="s">
        <v>4280</v>
      </c>
      <c r="G928" s="1" t="s">
        <v>6040</v>
      </c>
      <c r="H928" s="1" t="s">
        <v>1236</v>
      </c>
      <c r="I928" s="21">
        <f t="shared" si="158"/>
        <v>666795.77</v>
      </c>
      <c r="J928" s="21">
        <v>666795.77</v>
      </c>
      <c r="K928" s="21"/>
      <c r="L928" s="21"/>
      <c r="M928" s="1"/>
      <c r="N928" s="22">
        <f>N927</f>
        <v>44925</v>
      </c>
      <c r="O928" s="5" t="s">
        <v>3652</v>
      </c>
      <c r="P928" s="5" t="s">
        <v>7352</v>
      </c>
      <c r="Q928" s="33">
        <f t="shared" si="159"/>
        <v>0</v>
      </c>
    </row>
    <row r="929" spans="1:17" ht="30" customHeight="1" x14ac:dyDescent="0.35">
      <c r="A929" s="1">
        <f t="shared" si="157"/>
        <v>912</v>
      </c>
      <c r="B929" s="1">
        <v>2022</v>
      </c>
      <c r="C929" s="1" t="s">
        <v>1206</v>
      </c>
      <c r="D929" s="1" t="s">
        <v>6246</v>
      </c>
      <c r="E929" s="1" t="s">
        <v>1835</v>
      </c>
      <c r="F929" s="1" t="s">
        <v>4280</v>
      </c>
      <c r="G929" s="1" t="s">
        <v>6040</v>
      </c>
      <c r="H929" s="1" t="s">
        <v>7697</v>
      </c>
      <c r="I929" s="21">
        <f t="shared" si="158"/>
        <v>5883064.7999999998</v>
      </c>
      <c r="J929" s="21">
        <v>5883064.7999999998</v>
      </c>
      <c r="K929" s="21"/>
      <c r="L929" s="21">
        <f>I929*2.14/100</f>
        <v>125897.58672000001</v>
      </c>
      <c r="M929" s="1"/>
      <c r="N929" s="22">
        <v>44925</v>
      </c>
      <c r="O929" s="5" t="s">
        <v>3653</v>
      </c>
      <c r="P929" s="5" t="s">
        <v>7352</v>
      </c>
      <c r="Q929" s="33">
        <f t="shared" si="159"/>
        <v>0</v>
      </c>
    </row>
    <row r="930" spans="1:17" ht="30" customHeight="1" x14ac:dyDescent="0.35">
      <c r="A930" s="1">
        <f t="shared" si="157"/>
        <v>913</v>
      </c>
      <c r="B930" s="1">
        <v>2022</v>
      </c>
      <c r="C930" s="1" t="s">
        <v>1206</v>
      </c>
      <c r="D930" s="1" t="s">
        <v>6246</v>
      </c>
      <c r="E930" s="1" t="s">
        <v>1835</v>
      </c>
      <c r="F930" s="1" t="s">
        <v>4280</v>
      </c>
      <c r="G930" s="1" t="s">
        <v>6040</v>
      </c>
      <c r="H930" s="1" t="s">
        <v>7677</v>
      </c>
      <c r="I930" s="21">
        <f t="shared" si="158"/>
        <v>7626240</v>
      </c>
      <c r="J930" s="21">
        <v>7626240</v>
      </c>
      <c r="K930" s="21"/>
      <c r="L930" s="21">
        <f>I930*2.14/100</f>
        <v>163201.53600000002</v>
      </c>
      <c r="M930" s="1"/>
      <c r="N930" s="22">
        <v>44925</v>
      </c>
      <c r="O930" s="5" t="s">
        <v>3673</v>
      </c>
      <c r="P930" s="5" t="s">
        <v>7352</v>
      </c>
      <c r="Q930" s="33">
        <f t="shared" si="159"/>
        <v>0</v>
      </c>
    </row>
    <row r="931" spans="1:17" ht="30" customHeight="1" x14ac:dyDescent="0.35">
      <c r="A931" s="1">
        <f t="shared" si="157"/>
        <v>914</v>
      </c>
      <c r="B931" s="1">
        <v>2022</v>
      </c>
      <c r="C931" s="1" t="s">
        <v>1206</v>
      </c>
      <c r="D931" s="1" t="s">
        <v>6246</v>
      </c>
      <c r="E931" s="1" t="s">
        <v>1835</v>
      </c>
      <c r="F931" s="20" t="s">
        <v>4280</v>
      </c>
      <c r="G931" s="1" t="s">
        <v>6040</v>
      </c>
      <c r="H931" s="1" t="s">
        <v>1236</v>
      </c>
      <c r="I931" s="21">
        <f t="shared" si="158"/>
        <v>304764.11</v>
      </c>
      <c r="J931" s="21">
        <v>304764.11</v>
      </c>
      <c r="K931" s="21"/>
      <c r="L931" s="21"/>
      <c r="M931" s="1"/>
      <c r="N931" s="22">
        <v>44925</v>
      </c>
      <c r="O931" s="5" t="s">
        <v>3654</v>
      </c>
      <c r="P931" s="5" t="s">
        <v>7352</v>
      </c>
      <c r="Q931" s="33">
        <f t="shared" si="159"/>
        <v>0</v>
      </c>
    </row>
    <row r="932" spans="1:17" ht="30" customHeight="1" x14ac:dyDescent="0.35">
      <c r="A932" s="1">
        <f t="shared" si="157"/>
        <v>915</v>
      </c>
      <c r="B932" s="1">
        <v>2022</v>
      </c>
      <c r="C932" s="1" t="s">
        <v>1206</v>
      </c>
      <c r="D932" s="1" t="s">
        <v>6246</v>
      </c>
      <c r="E932" s="1" t="s">
        <v>3260</v>
      </c>
      <c r="F932" s="20" t="s">
        <v>5639</v>
      </c>
      <c r="G932" s="1" t="s">
        <v>6040</v>
      </c>
      <c r="H932" s="1" t="s">
        <v>1236</v>
      </c>
      <c r="I932" s="21">
        <f t="shared" si="158"/>
        <v>108733.99</v>
      </c>
      <c r="J932" s="21">
        <v>108733.99</v>
      </c>
      <c r="K932" s="21"/>
      <c r="L932" s="21"/>
      <c r="M932" s="1"/>
      <c r="N932" s="22">
        <v>44925</v>
      </c>
      <c r="O932" s="5" t="s">
        <v>3655</v>
      </c>
      <c r="P932" s="5" t="s">
        <v>7354</v>
      </c>
      <c r="Q932" s="33">
        <f t="shared" si="159"/>
        <v>0</v>
      </c>
    </row>
    <row r="933" spans="1:17" ht="30" customHeight="1" x14ac:dyDescent="0.35">
      <c r="A933" s="1">
        <f t="shared" si="157"/>
        <v>916</v>
      </c>
      <c r="B933" s="1">
        <v>2022</v>
      </c>
      <c r="C933" s="1" t="s">
        <v>1206</v>
      </c>
      <c r="D933" s="1" t="s">
        <v>6246</v>
      </c>
      <c r="E933" s="1" t="s">
        <v>3261</v>
      </c>
      <c r="F933" s="20" t="s">
        <v>5640</v>
      </c>
      <c r="G933" s="1" t="s">
        <v>6040</v>
      </c>
      <c r="H933" s="1" t="s">
        <v>1236</v>
      </c>
      <c r="I933" s="21">
        <f t="shared" si="158"/>
        <v>185040.42</v>
      </c>
      <c r="J933" s="21">
        <v>185040.42</v>
      </c>
      <c r="K933" s="21"/>
      <c r="L933" s="21"/>
      <c r="M933" s="1"/>
      <c r="N933" s="22">
        <v>44925</v>
      </c>
      <c r="O933" s="5" t="s">
        <v>3656</v>
      </c>
      <c r="P933" s="5" t="s">
        <v>7354</v>
      </c>
      <c r="Q933" s="33">
        <f t="shared" si="159"/>
        <v>0</v>
      </c>
    </row>
    <row r="934" spans="1:17" ht="30" customHeight="1" x14ac:dyDescent="0.35">
      <c r="A934" s="1">
        <f t="shared" si="157"/>
        <v>917</v>
      </c>
      <c r="B934" s="1">
        <v>2021</v>
      </c>
      <c r="C934" s="1" t="s">
        <v>1206</v>
      </c>
      <c r="D934" s="1" t="s">
        <v>6246</v>
      </c>
      <c r="E934" s="1" t="s">
        <v>1836</v>
      </c>
      <c r="F934" s="20" t="s">
        <v>4281</v>
      </c>
      <c r="G934" s="1" t="s">
        <v>6040</v>
      </c>
      <c r="H934" s="1" t="s">
        <v>1236</v>
      </c>
      <c r="I934" s="21">
        <f t="shared" si="158"/>
        <v>777733.01</v>
      </c>
      <c r="J934" s="21">
        <v>777733.01</v>
      </c>
      <c r="K934" s="21"/>
      <c r="L934" s="21"/>
      <c r="M934" s="1"/>
      <c r="N934" s="22">
        <f>N933</f>
        <v>44925</v>
      </c>
      <c r="O934" s="5" t="s">
        <v>3657</v>
      </c>
      <c r="P934" s="5" t="s">
        <v>7354</v>
      </c>
      <c r="Q934" s="33">
        <f t="shared" si="159"/>
        <v>0</v>
      </c>
    </row>
    <row r="935" spans="1:17" ht="30" customHeight="1" x14ac:dyDescent="0.35">
      <c r="A935" s="1">
        <f t="shared" si="157"/>
        <v>918</v>
      </c>
      <c r="B935" s="1">
        <v>2022</v>
      </c>
      <c r="C935" s="1" t="s">
        <v>1206</v>
      </c>
      <c r="D935" s="1" t="s">
        <v>6246</v>
      </c>
      <c r="E935" s="1" t="s">
        <v>1836</v>
      </c>
      <c r="F935" s="1" t="s">
        <v>4281</v>
      </c>
      <c r="G935" s="1" t="s">
        <v>6040</v>
      </c>
      <c r="H935" s="1" t="s">
        <v>7697</v>
      </c>
      <c r="I935" s="21">
        <f t="shared" si="158"/>
        <v>4881408</v>
      </c>
      <c r="J935" s="21">
        <v>4881408</v>
      </c>
      <c r="K935" s="21"/>
      <c r="L935" s="21">
        <f>I935*2.14/100</f>
        <v>104462.1312</v>
      </c>
      <c r="M935" s="1"/>
      <c r="N935" s="22">
        <v>44925</v>
      </c>
      <c r="O935" s="5" t="s">
        <v>3658</v>
      </c>
      <c r="P935" s="5" t="s">
        <v>7354</v>
      </c>
      <c r="Q935" s="33">
        <f t="shared" si="159"/>
        <v>0</v>
      </c>
    </row>
    <row r="936" spans="1:17" ht="30" customHeight="1" x14ac:dyDescent="0.35">
      <c r="A936" s="1">
        <f t="shared" si="157"/>
        <v>919</v>
      </c>
      <c r="B936" s="1">
        <v>2022</v>
      </c>
      <c r="C936" s="1" t="s">
        <v>1206</v>
      </c>
      <c r="D936" s="1" t="s">
        <v>6246</v>
      </c>
      <c r="E936" s="1" t="s">
        <v>1836</v>
      </c>
      <c r="F936" s="1" t="s">
        <v>4281</v>
      </c>
      <c r="G936" s="1" t="s">
        <v>6040</v>
      </c>
      <c r="H936" s="1" t="s">
        <v>7677</v>
      </c>
      <c r="I936" s="21">
        <f t="shared" si="158"/>
        <v>6410068.7999999998</v>
      </c>
      <c r="J936" s="21">
        <v>6410068.7999999998</v>
      </c>
      <c r="K936" s="21"/>
      <c r="L936" s="21">
        <f>I936*2.14/100</f>
        <v>137175.47232</v>
      </c>
      <c r="M936" s="1"/>
      <c r="N936" s="22">
        <v>44925</v>
      </c>
      <c r="O936" s="5" t="s">
        <v>3659</v>
      </c>
      <c r="P936" s="5" t="s">
        <v>7354</v>
      </c>
      <c r="Q936" s="33">
        <f t="shared" si="159"/>
        <v>0</v>
      </c>
    </row>
    <row r="937" spans="1:17" ht="30" customHeight="1" x14ac:dyDescent="0.35">
      <c r="A937" s="1">
        <f t="shared" si="157"/>
        <v>920</v>
      </c>
      <c r="B937" s="1">
        <v>2022</v>
      </c>
      <c r="C937" s="1" t="s">
        <v>1206</v>
      </c>
      <c r="D937" s="1" t="s">
        <v>6246</v>
      </c>
      <c r="E937" s="1" t="s">
        <v>1836</v>
      </c>
      <c r="F937" s="1" t="s">
        <v>4281</v>
      </c>
      <c r="G937" s="1" t="s">
        <v>6040</v>
      </c>
      <c r="H937" s="1" t="s">
        <v>1236</v>
      </c>
      <c r="I937" s="21">
        <f t="shared" si="158"/>
        <v>132097.75</v>
      </c>
      <c r="J937" s="21">
        <v>132097.75</v>
      </c>
      <c r="K937" s="21"/>
      <c r="L937" s="21"/>
      <c r="M937" s="1"/>
      <c r="N937" s="22">
        <v>44925</v>
      </c>
      <c r="O937" s="5" t="s">
        <v>1326</v>
      </c>
      <c r="P937" s="5" t="s">
        <v>7354</v>
      </c>
      <c r="Q937" s="33">
        <f t="shared" si="159"/>
        <v>0</v>
      </c>
    </row>
    <row r="938" spans="1:17" ht="30" customHeight="1" x14ac:dyDescent="0.35">
      <c r="A938" s="1">
        <f t="shared" si="157"/>
        <v>921</v>
      </c>
      <c r="B938" s="1">
        <v>2022</v>
      </c>
      <c r="C938" s="1" t="s">
        <v>1206</v>
      </c>
      <c r="D938" s="1" t="s">
        <v>6246</v>
      </c>
      <c r="E938" s="1" t="s">
        <v>3262</v>
      </c>
      <c r="F938" s="20" t="s">
        <v>5641</v>
      </c>
      <c r="G938" s="1" t="s">
        <v>6040</v>
      </c>
      <c r="H938" s="1" t="s">
        <v>1236</v>
      </c>
      <c r="I938" s="21">
        <f t="shared" si="158"/>
        <v>206335.12</v>
      </c>
      <c r="J938" s="21">
        <v>206335.12</v>
      </c>
      <c r="K938" s="21"/>
      <c r="L938" s="21"/>
      <c r="M938" s="1"/>
      <c r="N938" s="22">
        <v>44925</v>
      </c>
      <c r="O938" s="5" t="s">
        <v>2989</v>
      </c>
      <c r="P938" s="5" t="s">
        <v>7354</v>
      </c>
      <c r="Q938" s="33">
        <f t="shared" si="159"/>
        <v>0</v>
      </c>
    </row>
    <row r="939" spans="1:17" ht="30" customHeight="1" x14ac:dyDescent="0.35">
      <c r="A939" s="1">
        <f t="shared" si="157"/>
        <v>922</v>
      </c>
      <c r="B939" s="1">
        <v>2021</v>
      </c>
      <c r="C939" s="1" t="s">
        <v>1206</v>
      </c>
      <c r="D939" s="1" t="s">
        <v>6246</v>
      </c>
      <c r="E939" s="1" t="s">
        <v>1837</v>
      </c>
      <c r="F939" s="20" t="s">
        <v>4282</v>
      </c>
      <c r="G939" s="1" t="s">
        <v>6040</v>
      </c>
      <c r="H939" s="1" t="s">
        <v>1236</v>
      </c>
      <c r="I939" s="21">
        <f t="shared" si="158"/>
        <v>598688.07999999996</v>
      </c>
      <c r="J939" s="21">
        <v>598688.07999999996</v>
      </c>
      <c r="K939" s="21"/>
      <c r="L939" s="21"/>
      <c r="M939" s="1"/>
      <c r="N939" s="22">
        <f>N938</f>
        <v>44925</v>
      </c>
      <c r="O939" s="5" t="s">
        <v>3660</v>
      </c>
      <c r="P939" s="5" t="s">
        <v>7354</v>
      </c>
      <c r="Q939" s="33">
        <f t="shared" si="159"/>
        <v>0</v>
      </c>
    </row>
    <row r="940" spans="1:17" ht="30" customHeight="1" x14ac:dyDescent="0.35">
      <c r="A940" s="1">
        <f t="shared" si="157"/>
        <v>923</v>
      </c>
      <c r="B940" s="1">
        <v>2022</v>
      </c>
      <c r="C940" s="1" t="s">
        <v>1206</v>
      </c>
      <c r="D940" s="1" t="s">
        <v>6246</v>
      </c>
      <c r="E940" s="1" t="s">
        <v>1837</v>
      </c>
      <c r="F940" s="1" t="s">
        <v>4282</v>
      </c>
      <c r="G940" s="1" t="s">
        <v>6040</v>
      </c>
      <c r="H940" s="1" t="s">
        <v>7697</v>
      </c>
      <c r="I940" s="21">
        <f t="shared" si="158"/>
        <v>5077323.5999999996</v>
      </c>
      <c r="J940" s="21">
        <v>5077323.5999999996</v>
      </c>
      <c r="K940" s="21"/>
      <c r="L940" s="21">
        <f>I940*2.14/100</f>
        <v>108654.72504</v>
      </c>
      <c r="M940" s="1"/>
      <c r="N940" s="22">
        <v>44925</v>
      </c>
      <c r="O940" s="5" t="s">
        <v>1324</v>
      </c>
      <c r="P940" s="5" t="s">
        <v>7354</v>
      </c>
      <c r="Q940" s="33">
        <f t="shared" si="159"/>
        <v>0</v>
      </c>
    </row>
    <row r="941" spans="1:17" ht="30" customHeight="1" x14ac:dyDescent="0.35">
      <c r="A941" s="1">
        <f t="shared" si="157"/>
        <v>924</v>
      </c>
      <c r="B941" s="1">
        <v>2022</v>
      </c>
      <c r="C941" s="1" t="s">
        <v>1206</v>
      </c>
      <c r="D941" s="1" t="s">
        <v>6246</v>
      </c>
      <c r="E941" s="1" t="s">
        <v>1837</v>
      </c>
      <c r="F941" s="1" t="s">
        <v>4282</v>
      </c>
      <c r="G941" s="1" t="s">
        <v>6040</v>
      </c>
      <c r="H941" s="1" t="s">
        <v>7677</v>
      </c>
      <c r="I941" s="21">
        <f t="shared" si="158"/>
        <v>5085486</v>
      </c>
      <c r="J941" s="21">
        <v>5085486</v>
      </c>
      <c r="K941" s="21"/>
      <c r="L941" s="21">
        <f>I941*2.14/100</f>
        <v>108829.40040000001</v>
      </c>
      <c r="M941" s="1"/>
      <c r="N941" s="22">
        <v>44925</v>
      </c>
      <c r="O941" s="5" t="s">
        <v>3661</v>
      </c>
      <c r="P941" s="5" t="s">
        <v>7354</v>
      </c>
      <c r="Q941" s="33">
        <f t="shared" si="159"/>
        <v>0</v>
      </c>
    </row>
    <row r="942" spans="1:17" ht="30" customHeight="1" x14ac:dyDescent="0.35">
      <c r="A942" s="1">
        <f t="shared" si="157"/>
        <v>925</v>
      </c>
      <c r="B942" s="1">
        <v>2022</v>
      </c>
      <c r="C942" s="1" t="s">
        <v>1206</v>
      </c>
      <c r="D942" s="1" t="s">
        <v>6246</v>
      </c>
      <c r="E942" s="1" t="s">
        <v>1837</v>
      </c>
      <c r="F942" s="1" t="s">
        <v>4282</v>
      </c>
      <c r="G942" s="1" t="s">
        <v>6040</v>
      </c>
      <c r="H942" s="1" t="s">
        <v>1236</v>
      </c>
      <c r="I942" s="21">
        <f t="shared" si="158"/>
        <v>95735.74</v>
      </c>
      <c r="J942" s="21">
        <v>95735.74</v>
      </c>
      <c r="K942" s="21"/>
      <c r="L942" s="21"/>
      <c r="M942" s="1"/>
      <c r="N942" s="22">
        <v>44925</v>
      </c>
      <c r="O942" s="5" t="s">
        <v>1325</v>
      </c>
      <c r="P942" s="5" t="s">
        <v>7354</v>
      </c>
      <c r="Q942" s="33">
        <f t="shared" si="159"/>
        <v>0</v>
      </c>
    </row>
    <row r="943" spans="1:17" ht="30" customHeight="1" x14ac:dyDescent="0.35">
      <c r="A943" s="1">
        <f t="shared" si="157"/>
        <v>926</v>
      </c>
      <c r="B943" s="1">
        <v>2022</v>
      </c>
      <c r="C943" s="1" t="s">
        <v>1206</v>
      </c>
      <c r="D943" s="1" t="s">
        <v>6246</v>
      </c>
      <c r="E943" s="1" t="s">
        <v>3263</v>
      </c>
      <c r="F943" s="20" t="s">
        <v>5642</v>
      </c>
      <c r="G943" s="1" t="s">
        <v>6040</v>
      </c>
      <c r="H943" s="1" t="s">
        <v>1236</v>
      </c>
      <c r="I943" s="21">
        <f t="shared" si="158"/>
        <v>211383.18</v>
      </c>
      <c r="J943" s="21">
        <v>211383.18</v>
      </c>
      <c r="K943" s="21"/>
      <c r="L943" s="21"/>
      <c r="M943" s="1"/>
      <c r="N943" s="22">
        <v>44925</v>
      </c>
      <c r="O943" s="5" t="s">
        <v>3662</v>
      </c>
      <c r="P943" s="5" t="s">
        <v>7354</v>
      </c>
      <c r="Q943" s="33">
        <f t="shared" si="159"/>
        <v>0</v>
      </c>
    </row>
    <row r="944" spans="1:17" ht="30" customHeight="1" x14ac:dyDescent="0.35">
      <c r="A944" s="1">
        <f t="shared" si="157"/>
        <v>927</v>
      </c>
      <c r="B944" s="1">
        <v>2022</v>
      </c>
      <c r="C944" s="1" t="s">
        <v>1206</v>
      </c>
      <c r="D944" s="1" t="s">
        <v>6246</v>
      </c>
      <c r="E944" s="1" t="s">
        <v>3264</v>
      </c>
      <c r="F944" s="20" t="s">
        <v>5643</v>
      </c>
      <c r="G944" s="1" t="s">
        <v>6040</v>
      </c>
      <c r="H944" s="1" t="s">
        <v>1236</v>
      </c>
      <c r="I944" s="21">
        <f t="shared" si="158"/>
        <v>181351.59</v>
      </c>
      <c r="J944" s="21">
        <v>181351.59</v>
      </c>
      <c r="K944" s="21"/>
      <c r="L944" s="21"/>
      <c r="M944" s="1"/>
      <c r="N944" s="22">
        <v>44925</v>
      </c>
      <c r="O944" s="5" t="s">
        <v>301</v>
      </c>
      <c r="P944" s="5" t="s">
        <v>7354</v>
      </c>
      <c r="Q944" s="33">
        <f t="shared" si="159"/>
        <v>0</v>
      </c>
    </row>
    <row r="945" spans="1:17" ht="30" customHeight="1" x14ac:dyDescent="0.35">
      <c r="A945" s="1">
        <f t="shared" si="157"/>
        <v>928</v>
      </c>
      <c r="B945" s="1">
        <v>2022</v>
      </c>
      <c r="C945" s="1" t="s">
        <v>1206</v>
      </c>
      <c r="D945" s="1" t="s">
        <v>6246</v>
      </c>
      <c r="E945" s="1" t="s">
        <v>3265</v>
      </c>
      <c r="F945" s="20" t="s">
        <v>5644</v>
      </c>
      <c r="G945" s="1" t="s">
        <v>6040</v>
      </c>
      <c r="H945" s="1" t="s">
        <v>1236</v>
      </c>
      <c r="I945" s="21">
        <f t="shared" si="158"/>
        <v>340354.36</v>
      </c>
      <c r="J945" s="21">
        <v>340354.36</v>
      </c>
      <c r="K945" s="21"/>
      <c r="L945" s="21"/>
      <c r="M945" s="1"/>
      <c r="N945" s="22">
        <v>44925</v>
      </c>
      <c r="O945" s="5" t="s">
        <v>3663</v>
      </c>
      <c r="P945" s="5" t="s">
        <v>7354</v>
      </c>
      <c r="Q945" s="33">
        <f t="shared" si="159"/>
        <v>0</v>
      </c>
    </row>
    <row r="946" spans="1:17" ht="30" customHeight="1" x14ac:dyDescent="0.35">
      <c r="A946" s="1">
        <f t="shared" si="157"/>
        <v>929</v>
      </c>
      <c r="B946" s="1">
        <v>2022</v>
      </c>
      <c r="C946" s="1" t="s">
        <v>1206</v>
      </c>
      <c r="D946" s="1" t="s">
        <v>6246</v>
      </c>
      <c r="E946" s="1" t="s">
        <v>3266</v>
      </c>
      <c r="F946" s="20" t="s">
        <v>6286</v>
      </c>
      <c r="G946" s="1" t="s">
        <v>6040</v>
      </c>
      <c r="H946" s="1" t="s">
        <v>1236</v>
      </c>
      <c r="I946" s="21">
        <f t="shared" si="158"/>
        <v>208099.16999999998</v>
      </c>
      <c r="J946" s="21">
        <v>208099.16999999998</v>
      </c>
      <c r="K946" s="21"/>
      <c r="L946" s="21"/>
      <c r="M946" s="1"/>
      <c r="N946" s="22">
        <v>44925</v>
      </c>
      <c r="O946" s="5" t="s">
        <v>302</v>
      </c>
      <c r="P946" s="5" t="s">
        <v>7354</v>
      </c>
      <c r="Q946" s="33">
        <f t="shared" si="159"/>
        <v>0</v>
      </c>
    </row>
    <row r="947" spans="1:17" ht="30" customHeight="1" x14ac:dyDescent="0.35">
      <c r="A947" s="1">
        <f t="shared" si="157"/>
        <v>930</v>
      </c>
      <c r="B947" s="1">
        <v>2021</v>
      </c>
      <c r="C947" s="1" t="s">
        <v>1206</v>
      </c>
      <c r="D947" s="1" t="str">
        <f>VLOOKUP(E947,O:P,2,0)</f>
        <v>Муниципальное образование Морозовское городское поселение</v>
      </c>
      <c r="E947" s="1" t="s">
        <v>1745</v>
      </c>
      <c r="F947" s="1" t="s">
        <v>4194</v>
      </c>
      <c r="G947" s="1" t="s">
        <v>6040</v>
      </c>
      <c r="H947" s="1" t="s">
        <v>1236</v>
      </c>
      <c r="I947" s="21">
        <f t="shared" si="158"/>
        <v>185891.13</v>
      </c>
      <c r="J947" s="21">
        <v>185891.13</v>
      </c>
      <c r="K947" s="21"/>
      <c r="L947" s="21"/>
      <c r="M947" s="1"/>
      <c r="N947" s="22">
        <f>N946</f>
        <v>44925</v>
      </c>
      <c r="O947" s="5" t="s">
        <v>3666</v>
      </c>
      <c r="P947" s="5" t="s">
        <v>7354</v>
      </c>
      <c r="Q947" s="33">
        <f t="shared" si="159"/>
        <v>0</v>
      </c>
    </row>
    <row r="948" spans="1:17" ht="30" customHeight="1" x14ac:dyDescent="0.35">
      <c r="A948" s="1">
        <f t="shared" si="157"/>
        <v>931</v>
      </c>
      <c r="B948" s="1">
        <v>2022</v>
      </c>
      <c r="C948" s="1" t="s">
        <v>1206</v>
      </c>
      <c r="D948" s="1" t="str">
        <f>VLOOKUP(E948,O:P,2,0)</f>
        <v>Муниципальное образование Морозовское городское поселение</v>
      </c>
      <c r="E948" s="1" t="s">
        <v>1745</v>
      </c>
      <c r="F948" s="20" t="s">
        <v>4194</v>
      </c>
      <c r="G948" s="1" t="s">
        <v>6040</v>
      </c>
      <c r="H948" s="1" t="s">
        <v>7697</v>
      </c>
      <c r="I948" s="21">
        <f t="shared" si="158"/>
        <v>6886692.2800000003</v>
      </c>
      <c r="J948" s="21">
        <v>6886692.2800000003</v>
      </c>
      <c r="K948" s="21"/>
      <c r="L948" s="21">
        <f>I948*2.14/100</f>
        <v>147375.21479200001</v>
      </c>
      <c r="M948" s="1"/>
      <c r="N948" s="22">
        <v>44925</v>
      </c>
      <c r="O948" s="5" t="s">
        <v>3667</v>
      </c>
      <c r="P948" s="5" t="s">
        <v>7354</v>
      </c>
      <c r="Q948" s="33">
        <f t="shared" si="159"/>
        <v>0</v>
      </c>
    </row>
    <row r="949" spans="1:17" ht="30" customHeight="1" x14ac:dyDescent="0.35">
      <c r="A949" s="1">
        <f t="shared" si="157"/>
        <v>932</v>
      </c>
      <c r="B949" s="1">
        <v>2021</v>
      </c>
      <c r="C949" s="1" t="s">
        <v>1206</v>
      </c>
      <c r="D949" s="1" t="str">
        <f>VLOOKUP(E949,O:P,2,0)</f>
        <v>Муниципальное образование Морозовское городское поселение</v>
      </c>
      <c r="E949" s="1" t="s">
        <v>1746</v>
      </c>
      <c r="F949" s="20" t="s">
        <v>4195</v>
      </c>
      <c r="G949" s="1" t="s">
        <v>6040</v>
      </c>
      <c r="H949" s="1" t="s">
        <v>1236</v>
      </c>
      <c r="I949" s="21">
        <f t="shared" si="158"/>
        <v>192080.73</v>
      </c>
      <c r="J949" s="21">
        <v>192080.73</v>
      </c>
      <c r="K949" s="21"/>
      <c r="L949" s="21"/>
      <c r="M949" s="1"/>
      <c r="N949" s="22">
        <f>N948</f>
        <v>44925</v>
      </c>
      <c r="O949" s="5" t="s">
        <v>3668</v>
      </c>
      <c r="P949" s="5" t="s">
        <v>7354</v>
      </c>
      <c r="Q949" s="33">
        <f t="shared" si="159"/>
        <v>0</v>
      </c>
    </row>
    <row r="950" spans="1:17" ht="30" customHeight="1" x14ac:dyDescent="0.35">
      <c r="A950" s="1">
        <f t="shared" si="157"/>
        <v>933</v>
      </c>
      <c r="B950" s="1">
        <v>2022</v>
      </c>
      <c r="C950" s="1" t="s">
        <v>1206</v>
      </c>
      <c r="D950" s="1" t="str">
        <f>VLOOKUP(E950,O:P,2,0)</f>
        <v>Муниципальное образование Морозовское городское поселение</v>
      </c>
      <c r="E950" s="1" t="s">
        <v>1746</v>
      </c>
      <c r="F950" s="1" t="s">
        <v>4195</v>
      </c>
      <c r="G950" s="1" t="s">
        <v>6040</v>
      </c>
      <c r="H950" s="1" t="s">
        <v>7697</v>
      </c>
      <c r="I950" s="21">
        <f t="shared" si="158"/>
        <v>6479453.54</v>
      </c>
      <c r="J950" s="21">
        <v>6479453.54</v>
      </c>
      <c r="K950" s="21"/>
      <c r="L950" s="21">
        <f>I950*2.14/100</f>
        <v>138660.30575599999</v>
      </c>
      <c r="M950" s="1"/>
      <c r="N950" s="22">
        <v>44925</v>
      </c>
      <c r="O950" s="5" t="s">
        <v>3669</v>
      </c>
      <c r="P950" s="5" t="s">
        <v>7354</v>
      </c>
      <c r="Q950" s="33">
        <f t="shared" si="159"/>
        <v>0</v>
      </c>
    </row>
    <row r="951" spans="1:17" ht="30" customHeight="1" x14ac:dyDescent="0.35">
      <c r="A951" s="1">
        <f t="shared" si="157"/>
        <v>934</v>
      </c>
      <c r="B951" s="1">
        <v>2021</v>
      </c>
      <c r="C951" s="1" t="s">
        <v>1206</v>
      </c>
      <c r="D951" s="1" t="s">
        <v>6287</v>
      </c>
      <c r="E951" s="38" t="s">
        <v>6288</v>
      </c>
      <c r="F951" s="1" t="s">
        <v>6289</v>
      </c>
      <c r="G951" s="1" t="s">
        <v>6094</v>
      </c>
      <c r="H951" s="1" t="s">
        <v>1236</v>
      </c>
      <c r="I951" s="21">
        <v>949602.59</v>
      </c>
      <c r="J951" s="21">
        <f>I951</f>
        <v>949602.59</v>
      </c>
      <c r="K951" s="21"/>
      <c r="L951" s="21"/>
      <c r="M951" s="1"/>
      <c r="N951" s="22">
        <v>44560</v>
      </c>
      <c r="O951" s="5"/>
      <c r="P951" s="5"/>
      <c r="Q951" s="33">
        <f t="shared" si="159"/>
        <v>0</v>
      </c>
    </row>
    <row r="952" spans="1:17" ht="30" customHeight="1" x14ac:dyDescent="0.35">
      <c r="A952" s="1">
        <f t="shared" si="157"/>
        <v>935</v>
      </c>
      <c r="B952" s="1">
        <v>2021</v>
      </c>
      <c r="C952" s="1" t="s">
        <v>1206</v>
      </c>
      <c r="D952" s="1" t="str">
        <f t="shared" ref="D952:D983" si="160">VLOOKUP(E952,O:P,2,0)</f>
        <v>Муниципальное образование Морозовское городское поселение</v>
      </c>
      <c r="E952" s="1" t="s">
        <v>1749</v>
      </c>
      <c r="F952" s="20" t="s">
        <v>4198</v>
      </c>
      <c r="G952" s="1" t="s">
        <v>6040</v>
      </c>
      <c r="H952" s="1" t="s">
        <v>1236</v>
      </c>
      <c r="I952" s="21">
        <f t="shared" ref="I952:I1015" si="161">J952+K952</f>
        <v>247602.39</v>
      </c>
      <c r="J952" s="21">
        <v>247602.39</v>
      </c>
      <c r="K952" s="21"/>
      <c r="L952" s="21"/>
      <c r="M952" s="1"/>
      <c r="N952" s="22">
        <v>44925</v>
      </c>
      <c r="O952" s="5" t="s">
        <v>3670</v>
      </c>
      <c r="P952" s="5" t="s">
        <v>7354</v>
      </c>
      <c r="Q952" s="33">
        <f t="shared" si="159"/>
        <v>0</v>
      </c>
    </row>
    <row r="953" spans="1:17" ht="30" customHeight="1" x14ac:dyDescent="0.35">
      <c r="A953" s="1">
        <f t="shared" si="157"/>
        <v>936</v>
      </c>
      <c r="B953" s="1">
        <v>2021</v>
      </c>
      <c r="C953" s="1" t="s">
        <v>1206</v>
      </c>
      <c r="D953" s="1" t="str">
        <f t="shared" si="160"/>
        <v>Муниципальное образование Морозовское городское поселение</v>
      </c>
      <c r="E953" s="1" t="s">
        <v>1750</v>
      </c>
      <c r="F953" s="20" t="s">
        <v>4199</v>
      </c>
      <c r="G953" s="1" t="s">
        <v>6040</v>
      </c>
      <c r="H953" s="1" t="s">
        <v>1236</v>
      </c>
      <c r="I953" s="21">
        <f t="shared" si="161"/>
        <v>264959.53999999998</v>
      </c>
      <c r="J953" s="21">
        <v>264959.53999999998</v>
      </c>
      <c r="K953" s="21"/>
      <c r="L953" s="21"/>
      <c r="M953" s="1"/>
      <c r="N953" s="22">
        <v>44925</v>
      </c>
      <c r="O953" s="5" t="s">
        <v>1327</v>
      </c>
      <c r="P953" s="5" t="s">
        <v>7354</v>
      </c>
      <c r="Q953" s="33">
        <f t="shared" si="159"/>
        <v>0</v>
      </c>
    </row>
    <row r="954" spans="1:17" ht="30" customHeight="1" x14ac:dyDescent="0.35">
      <c r="A954" s="1">
        <f t="shared" si="157"/>
        <v>937</v>
      </c>
      <c r="B954" s="1">
        <v>2021</v>
      </c>
      <c r="C954" s="1" t="s">
        <v>1206</v>
      </c>
      <c r="D954" s="1" t="str">
        <f t="shared" si="160"/>
        <v>Муниципальное образование Морозовское городское поселение</v>
      </c>
      <c r="E954" s="1" t="s">
        <v>1747</v>
      </c>
      <c r="F954" s="20" t="s">
        <v>4196</v>
      </c>
      <c r="G954" s="1" t="s">
        <v>6040</v>
      </c>
      <c r="H954" s="1" t="s">
        <v>1236</v>
      </c>
      <c r="I954" s="21">
        <f t="shared" si="161"/>
        <v>920769.94</v>
      </c>
      <c r="J954" s="21">
        <v>920769.94</v>
      </c>
      <c r="K954" s="21"/>
      <c r="L954" s="21"/>
      <c r="M954" s="1"/>
      <c r="N954" s="22">
        <v>44925</v>
      </c>
      <c r="O954" s="5" t="s">
        <v>1328</v>
      </c>
      <c r="P954" s="5" t="s">
        <v>7354</v>
      </c>
      <c r="Q954" s="33">
        <f t="shared" si="159"/>
        <v>0</v>
      </c>
    </row>
    <row r="955" spans="1:17" ht="30" customHeight="1" x14ac:dyDescent="0.35">
      <c r="A955" s="1">
        <f t="shared" si="157"/>
        <v>938</v>
      </c>
      <c r="B955" s="1">
        <v>2021</v>
      </c>
      <c r="C955" s="1" t="s">
        <v>1206</v>
      </c>
      <c r="D955" s="1" t="str">
        <f t="shared" si="160"/>
        <v>Муниципальное образование Морозовское городское поселение</v>
      </c>
      <c r="E955" s="1" t="s">
        <v>1748</v>
      </c>
      <c r="F955" s="20" t="s">
        <v>4197</v>
      </c>
      <c r="G955" s="1" t="s">
        <v>6040</v>
      </c>
      <c r="H955" s="1" t="s">
        <v>1236</v>
      </c>
      <c r="I955" s="21">
        <f t="shared" si="161"/>
        <v>932791.13</v>
      </c>
      <c r="J955" s="21">
        <v>932791.13</v>
      </c>
      <c r="K955" s="21"/>
      <c r="L955" s="21"/>
      <c r="M955" s="1"/>
      <c r="N955" s="22">
        <v>44925</v>
      </c>
      <c r="O955" s="5" t="s">
        <v>1329</v>
      </c>
      <c r="P955" s="5" t="s">
        <v>7354</v>
      </c>
      <c r="Q955" s="33">
        <f t="shared" si="159"/>
        <v>0</v>
      </c>
    </row>
    <row r="956" spans="1:17" ht="30" customHeight="1" x14ac:dyDescent="0.35">
      <c r="A956" s="1">
        <f t="shared" si="157"/>
        <v>939</v>
      </c>
      <c r="B956" s="1">
        <v>2021</v>
      </c>
      <c r="C956" s="1" t="s">
        <v>1206</v>
      </c>
      <c r="D956" s="1" t="str">
        <f t="shared" si="160"/>
        <v>Муниципальное образование Морозовское городское поселение</v>
      </c>
      <c r="E956" s="1" t="s">
        <v>1751</v>
      </c>
      <c r="F956" s="20" t="s">
        <v>4200</v>
      </c>
      <c r="G956" s="1" t="s">
        <v>6040</v>
      </c>
      <c r="H956" s="1" t="s">
        <v>1236</v>
      </c>
      <c r="I956" s="21">
        <f t="shared" si="161"/>
        <v>583497.6</v>
      </c>
      <c r="J956" s="21">
        <v>583497.6</v>
      </c>
      <c r="K956" s="21"/>
      <c r="L956" s="21"/>
      <c r="M956" s="1"/>
      <c r="N956" s="22">
        <v>44925</v>
      </c>
      <c r="O956" s="5" t="s">
        <v>3671</v>
      </c>
      <c r="P956" s="5" t="s">
        <v>7354</v>
      </c>
      <c r="Q956" s="33">
        <f t="shared" si="159"/>
        <v>0</v>
      </c>
    </row>
    <row r="957" spans="1:17" ht="30" customHeight="1" x14ac:dyDescent="0.35">
      <c r="A957" s="1">
        <f t="shared" si="157"/>
        <v>940</v>
      </c>
      <c r="B957" s="1">
        <v>2021</v>
      </c>
      <c r="C957" s="1" t="s">
        <v>1206</v>
      </c>
      <c r="D957" s="1" t="str">
        <f t="shared" si="160"/>
        <v>Муниципальное образование Морозовское городское поселение</v>
      </c>
      <c r="E957" s="1" t="s">
        <v>1752</v>
      </c>
      <c r="F957" s="20" t="s">
        <v>4201</v>
      </c>
      <c r="G957" s="1" t="s">
        <v>6040</v>
      </c>
      <c r="H957" s="1" t="s">
        <v>1236</v>
      </c>
      <c r="I957" s="21">
        <f t="shared" si="161"/>
        <v>446489.2</v>
      </c>
      <c r="J957" s="21">
        <v>446489.2</v>
      </c>
      <c r="K957" s="21"/>
      <c r="L957" s="21"/>
      <c r="M957" s="1"/>
      <c r="N957" s="22">
        <v>44925</v>
      </c>
      <c r="O957" s="5" t="s">
        <v>3672</v>
      </c>
      <c r="P957" s="5" t="s">
        <v>7354</v>
      </c>
      <c r="Q957" s="33">
        <f t="shared" si="159"/>
        <v>0</v>
      </c>
    </row>
    <row r="958" spans="1:17" ht="30" customHeight="1" x14ac:dyDescent="0.35">
      <c r="A958" s="1">
        <f t="shared" si="157"/>
        <v>941</v>
      </c>
      <c r="B958" s="1">
        <v>2021</v>
      </c>
      <c r="C958" s="1" t="s">
        <v>1206</v>
      </c>
      <c r="D958" s="1" t="str">
        <f t="shared" si="160"/>
        <v>Муниципальное образование Морозовское городское поселение</v>
      </c>
      <c r="E958" s="1" t="s">
        <v>1753</v>
      </c>
      <c r="F958" s="20" t="s">
        <v>4202</v>
      </c>
      <c r="G958" s="1" t="s">
        <v>6040</v>
      </c>
      <c r="H958" s="1" t="s">
        <v>1236</v>
      </c>
      <c r="I958" s="21">
        <f t="shared" si="161"/>
        <v>794934.86</v>
      </c>
      <c r="J958" s="21">
        <v>794934.86</v>
      </c>
      <c r="K958" s="21"/>
      <c r="L958" s="21"/>
      <c r="M958" s="1"/>
      <c r="N958" s="22">
        <v>44925</v>
      </c>
      <c r="O958" s="5" t="s">
        <v>2996</v>
      </c>
      <c r="P958" s="5" t="s">
        <v>7354</v>
      </c>
      <c r="Q958" s="33">
        <f t="shared" si="159"/>
        <v>0</v>
      </c>
    </row>
    <row r="959" spans="1:17" ht="30" customHeight="1" x14ac:dyDescent="0.35">
      <c r="A959" s="1">
        <f t="shared" si="157"/>
        <v>942</v>
      </c>
      <c r="B959" s="1">
        <v>2021</v>
      </c>
      <c r="C959" s="1" t="s">
        <v>1206</v>
      </c>
      <c r="D959" s="1" t="str">
        <f t="shared" si="160"/>
        <v>Муниципальное образование Морозовское городское поселение</v>
      </c>
      <c r="E959" s="1" t="s">
        <v>1754</v>
      </c>
      <c r="F959" s="20" t="s">
        <v>4203</v>
      </c>
      <c r="G959" s="1" t="s">
        <v>6040</v>
      </c>
      <c r="H959" s="1" t="s">
        <v>1236</v>
      </c>
      <c r="I959" s="21">
        <f t="shared" si="161"/>
        <v>210508.66</v>
      </c>
      <c r="J959" s="21">
        <v>210508.66</v>
      </c>
      <c r="K959" s="21"/>
      <c r="L959" s="21"/>
      <c r="M959" s="1"/>
      <c r="N959" s="22">
        <v>44925</v>
      </c>
      <c r="O959" s="5" t="s">
        <v>2303</v>
      </c>
      <c r="P959" s="5" t="s">
        <v>7354</v>
      </c>
      <c r="Q959" s="33">
        <f t="shared" si="159"/>
        <v>0</v>
      </c>
    </row>
    <row r="960" spans="1:17" ht="30" customHeight="1" x14ac:dyDescent="0.35">
      <c r="A960" s="1">
        <f t="shared" si="157"/>
        <v>943</v>
      </c>
      <c r="B960" s="1">
        <v>2022</v>
      </c>
      <c r="C960" s="1" t="s">
        <v>1206</v>
      </c>
      <c r="D960" s="1" t="str">
        <f t="shared" si="160"/>
        <v>Муниципальное образование Морозовское городское поселение</v>
      </c>
      <c r="E960" s="1" t="s">
        <v>1754</v>
      </c>
      <c r="F960" s="1" t="s">
        <v>4203</v>
      </c>
      <c r="G960" s="1" t="s">
        <v>6040</v>
      </c>
      <c r="H960" s="1" t="s">
        <v>7697</v>
      </c>
      <c r="I960" s="21">
        <f t="shared" si="161"/>
        <v>31769715.600000001</v>
      </c>
      <c r="J960" s="21">
        <v>31769715.600000001</v>
      </c>
      <c r="K960" s="21"/>
      <c r="L960" s="21">
        <f>I960*2.14/100</f>
        <v>679871.91384000005</v>
      </c>
      <c r="M960" s="1"/>
      <c r="N960" s="22">
        <v>44925</v>
      </c>
      <c r="O960" s="5" t="s">
        <v>2975</v>
      </c>
      <c r="P960" s="5" t="s">
        <v>7355</v>
      </c>
      <c r="Q960" s="33">
        <f t="shared" si="159"/>
        <v>0</v>
      </c>
    </row>
    <row r="961" spans="1:17" ht="30" customHeight="1" x14ac:dyDescent="0.35">
      <c r="A961" s="1">
        <f t="shared" si="157"/>
        <v>944</v>
      </c>
      <c r="B961" s="1">
        <v>2021</v>
      </c>
      <c r="C961" s="1" t="s">
        <v>1206</v>
      </c>
      <c r="D961" s="1" t="str">
        <f t="shared" si="160"/>
        <v>Муниципальное образование Морозовское городское поселение</v>
      </c>
      <c r="E961" s="1" t="s">
        <v>1755</v>
      </c>
      <c r="F961" s="1" t="s">
        <v>4204</v>
      </c>
      <c r="G961" s="1" t="s">
        <v>6040</v>
      </c>
      <c r="H961" s="1" t="s">
        <v>1236</v>
      </c>
      <c r="I961" s="21">
        <f t="shared" si="161"/>
        <v>223656.84</v>
      </c>
      <c r="J961" s="21">
        <v>223656.84</v>
      </c>
      <c r="K961" s="21"/>
      <c r="L961" s="21"/>
      <c r="M961" s="1"/>
      <c r="N961" s="22">
        <f>N960</f>
        <v>44925</v>
      </c>
      <c r="O961" s="5" t="s">
        <v>2976</v>
      </c>
      <c r="P961" s="5" t="s">
        <v>7355</v>
      </c>
      <c r="Q961" s="33">
        <f t="shared" si="159"/>
        <v>0</v>
      </c>
    </row>
    <row r="962" spans="1:17" ht="30" customHeight="1" x14ac:dyDescent="0.35">
      <c r="A962" s="1">
        <f t="shared" si="157"/>
        <v>945</v>
      </c>
      <c r="B962" s="1">
        <v>2022</v>
      </c>
      <c r="C962" s="1" t="s">
        <v>1206</v>
      </c>
      <c r="D962" s="1" t="str">
        <f t="shared" si="160"/>
        <v>Муниципальное образование Морозовское городское поселение</v>
      </c>
      <c r="E962" s="1" t="s">
        <v>1755</v>
      </c>
      <c r="F962" s="20" t="s">
        <v>4204</v>
      </c>
      <c r="G962" s="1" t="s">
        <v>6040</v>
      </c>
      <c r="H962" s="1" t="s">
        <v>7697</v>
      </c>
      <c r="I962" s="21">
        <f t="shared" si="161"/>
        <v>20082680.399999999</v>
      </c>
      <c r="J962" s="21">
        <v>20082680.399999999</v>
      </c>
      <c r="K962" s="21"/>
      <c r="L962" s="21">
        <f>I962*2.14/100</f>
        <v>429769.36056</v>
      </c>
      <c r="M962" s="1"/>
      <c r="N962" s="22">
        <v>44925</v>
      </c>
      <c r="O962" s="5" t="s">
        <v>2977</v>
      </c>
      <c r="P962" s="5" t="s">
        <v>7355</v>
      </c>
      <c r="Q962" s="33">
        <f t="shared" si="159"/>
        <v>0</v>
      </c>
    </row>
    <row r="963" spans="1:17" ht="30" customHeight="1" x14ac:dyDescent="0.35">
      <c r="A963" s="1">
        <f t="shared" si="157"/>
        <v>946</v>
      </c>
      <c r="B963" s="1">
        <v>2021</v>
      </c>
      <c r="C963" s="1" t="s">
        <v>1206</v>
      </c>
      <c r="D963" s="1" t="str">
        <f t="shared" si="160"/>
        <v>Муниципальное образование Морозовское городское поселение</v>
      </c>
      <c r="E963" s="1" t="s">
        <v>1756</v>
      </c>
      <c r="F963" s="20" t="s">
        <v>4205</v>
      </c>
      <c r="G963" s="1" t="s">
        <v>6040</v>
      </c>
      <c r="H963" s="1" t="s">
        <v>1236</v>
      </c>
      <c r="I963" s="21">
        <f t="shared" si="161"/>
        <v>164879.1</v>
      </c>
      <c r="J963" s="21">
        <v>164879.1</v>
      </c>
      <c r="K963" s="21"/>
      <c r="L963" s="21"/>
      <c r="M963" s="1"/>
      <c r="N963" s="22">
        <f>N962</f>
        <v>44925</v>
      </c>
      <c r="O963" s="5" t="s">
        <v>2978</v>
      </c>
      <c r="P963" s="5" t="s">
        <v>7355</v>
      </c>
      <c r="Q963" s="33">
        <f t="shared" si="159"/>
        <v>0</v>
      </c>
    </row>
    <row r="964" spans="1:17" ht="30" customHeight="1" x14ac:dyDescent="0.35">
      <c r="A964" s="1">
        <f t="shared" si="157"/>
        <v>947</v>
      </c>
      <c r="B964" s="1">
        <v>2022</v>
      </c>
      <c r="C964" s="1" t="s">
        <v>1206</v>
      </c>
      <c r="D964" s="1" t="str">
        <f t="shared" si="160"/>
        <v>Муниципальное образование Морозовское городское поселение</v>
      </c>
      <c r="E964" s="1" t="s">
        <v>1756</v>
      </c>
      <c r="F964" s="1" t="s">
        <v>4205</v>
      </c>
      <c r="G964" s="1" t="s">
        <v>6040</v>
      </c>
      <c r="H964" s="1" t="s">
        <v>7697</v>
      </c>
      <c r="I964" s="21">
        <f t="shared" si="161"/>
        <v>15422343.6</v>
      </c>
      <c r="J964" s="21">
        <v>15422343.6</v>
      </c>
      <c r="K964" s="21"/>
      <c r="L964" s="21">
        <f>I964*2.14/100</f>
        <v>330038.15304</v>
      </c>
      <c r="M964" s="1"/>
      <c r="N964" s="22">
        <v>44925</v>
      </c>
      <c r="O964" s="5" t="s">
        <v>2979</v>
      </c>
      <c r="P964" s="5" t="s">
        <v>7355</v>
      </c>
      <c r="Q964" s="33">
        <f t="shared" si="159"/>
        <v>0</v>
      </c>
    </row>
    <row r="965" spans="1:17" ht="30" customHeight="1" x14ac:dyDescent="0.35">
      <c r="A965" s="1">
        <f t="shared" si="157"/>
        <v>948</v>
      </c>
      <c r="B965" s="1">
        <v>2021</v>
      </c>
      <c r="C965" s="1" t="s">
        <v>1206</v>
      </c>
      <c r="D965" s="1" t="str">
        <f t="shared" si="160"/>
        <v>Муниципальное образование Морозовское городское поселение</v>
      </c>
      <c r="E965" s="1" t="s">
        <v>1757</v>
      </c>
      <c r="F965" s="1" t="s">
        <v>4206</v>
      </c>
      <c r="G965" s="1" t="s">
        <v>6040</v>
      </c>
      <c r="H965" s="1" t="s">
        <v>1236</v>
      </c>
      <c r="I965" s="21">
        <f t="shared" si="161"/>
        <v>287696.77</v>
      </c>
      <c r="J965" s="21">
        <v>287696.77</v>
      </c>
      <c r="K965" s="21"/>
      <c r="L965" s="21"/>
      <c r="M965" s="1"/>
      <c r="N965" s="22">
        <f>N964</f>
        <v>44925</v>
      </c>
      <c r="O965" s="5" t="s">
        <v>2980</v>
      </c>
      <c r="P965" s="5" t="s">
        <v>7355</v>
      </c>
      <c r="Q965" s="33">
        <f t="shared" si="159"/>
        <v>0</v>
      </c>
    </row>
    <row r="966" spans="1:17" ht="30" customHeight="1" x14ac:dyDescent="0.35">
      <c r="A966" s="1">
        <f t="shared" si="157"/>
        <v>949</v>
      </c>
      <c r="B966" s="1">
        <v>2022</v>
      </c>
      <c r="C966" s="1" t="s">
        <v>1206</v>
      </c>
      <c r="D966" s="1" t="str">
        <f t="shared" si="160"/>
        <v>Муниципальное образование Морозовское городское поселение</v>
      </c>
      <c r="E966" s="1" t="s">
        <v>1757</v>
      </c>
      <c r="F966" s="20" t="s">
        <v>4206</v>
      </c>
      <c r="G966" s="1" t="s">
        <v>6040</v>
      </c>
      <c r="H966" s="1" t="s">
        <v>7697</v>
      </c>
      <c r="I966" s="21">
        <f t="shared" si="161"/>
        <v>35068234.009999998</v>
      </c>
      <c r="J966" s="21">
        <v>35068234.009999998</v>
      </c>
      <c r="K966" s="21"/>
      <c r="L966" s="21">
        <f>I966*2.14/100</f>
        <v>750460.20781399996</v>
      </c>
      <c r="M966" s="1"/>
      <c r="N966" s="22">
        <v>44925</v>
      </c>
      <c r="O966" s="5" t="s">
        <v>2981</v>
      </c>
      <c r="P966" s="5" t="s">
        <v>7355</v>
      </c>
      <c r="Q966" s="33">
        <f t="shared" si="159"/>
        <v>0</v>
      </c>
    </row>
    <row r="967" spans="1:17" ht="30" customHeight="1" x14ac:dyDescent="0.35">
      <c r="A967" s="1">
        <f t="shared" si="157"/>
        <v>950</v>
      </c>
      <c r="B967" s="1">
        <v>2021</v>
      </c>
      <c r="C967" s="1" t="s">
        <v>1206</v>
      </c>
      <c r="D967" s="1" t="str">
        <f t="shared" si="160"/>
        <v>Муниципальное образование Морозовское городское поселение</v>
      </c>
      <c r="E967" s="1" t="s">
        <v>1758</v>
      </c>
      <c r="F967" s="20" t="s">
        <v>4207</v>
      </c>
      <c r="G967" s="1" t="s">
        <v>6040</v>
      </c>
      <c r="H967" s="1" t="s">
        <v>1236</v>
      </c>
      <c r="I967" s="21">
        <f t="shared" si="161"/>
        <v>193240.53</v>
      </c>
      <c r="J967" s="21">
        <v>193240.53</v>
      </c>
      <c r="K967" s="21"/>
      <c r="L967" s="21"/>
      <c r="M967" s="1"/>
      <c r="N967" s="22">
        <f>N966</f>
        <v>44925</v>
      </c>
      <c r="O967" s="5" t="s">
        <v>2982</v>
      </c>
      <c r="P967" s="5" t="s">
        <v>7355</v>
      </c>
      <c r="Q967" s="33">
        <f t="shared" si="159"/>
        <v>0</v>
      </c>
    </row>
    <row r="968" spans="1:17" ht="30" customHeight="1" x14ac:dyDescent="0.35">
      <c r="A968" s="1">
        <f t="shared" si="157"/>
        <v>951</v>
      </c>
      <c r="B968" s="1">
        <v>2022</v>
      </c>
      <c r="C968" s="1" t="s">
        <v>1206</v>
      </c>
      <c r="D968" s="1" t="str">
        <f t="shared" si="160"/>
        <v>Муниципальное образование Морозовское городское поселение</v>
      </c>
      <c r="E968" s="1" t="s">
        <v>1758</v>
      </c>
      <c r="F968" s="1" t="s">
        <v>4207</v>
      </c>
      <c r="G968" s="1" t="s">
        <v>6040</v>
      </c>
      <c r="H968" s="1" t="s">
        <v>7697</v>
      </c>
      <c r="I968" s="21">
        <f t="shared" si="161"/>
        <v>27532227.600000001</v>
      </c>
      <c r="J968" s="21">
        <v>27532227.600000001</v>
      </c>
      <c r="K968" s="21"/>
      <c r="L968" s="21">
        <f>I968*2.14/100</f>
        <v>589189.67064000003</v>
      </c>
      <c r="M968" s="1"/>
      <c r="N968" s="22">
        <v>44925</v>
      </c>
      <c r="O968" s="5" t="s">
        <v>2983</v>
      </c>
      <c r="P968" s="5" t="s">
        <v>7355</v>
      </c>
      <c r="Q968" s="33">
        <f t="shared" si="159"/>
        <v>0</v>
      </c>
    </row>
    <row r="969" spans="1:17" ht="30" customHeight="1" x14ac:dyDescent="0.35">
      <c r="A969" s="1">
        <f t="shared" si="157"/>
        <v>952</v>
      </c>
      <c r="B969" s="1">
        <v>2021</v>
      </c>
      <c r="C969" s="1" t="s">
        <v>1206</v>
      </c>
      <c r="D969" s="1" t="str">
        <f t="shared" si="160"/>
        <v>Муниципальное образование Морозовское городское поселение</v>
      </c>
      <c r="E969" s="1" t="s">
        <v>1759</v>
      </c>
      <c r="F969" s="20" t="s">
        <v>4208</v>
      </c>
      <c r="G969" s="1" t="s">
        <v>6040</v>
      </c>
      <c r="H969" s="1" t="s">
        <v>1236</v>
      </c>
      <c r="I969" s="21">
        <f t="shared" si="161"/>
        <v>575853.81999999995</v>
      </c>
      <c r="J969" s="21">
        <v>575853.81999999995</v>
      </c>
      <c r="K969" s="21"/>
      <c r="L969" s="21"/>
      <c r="M969" s="1"/>
      <c r="N969" s="22">
        <f t="shared" ref="N969:N987" si="162">N968</f>
        <v>44925</v>
      </c>
      <c r="O969" s="5" t="s">
        <v>2984</v>
      </c>
      <c r="P969" s="5" t="s">
        <v>7355</v>
      </c>
      <c r="Q969" s="33">
        <f t="shared" si="159"/>
        <v>0</v>
      </c>
    </row>
    <row r="970" spans="1:17" ht="30" customHeight="1" x14ac:dyDescent="0.35">
      <c r="A970" s="1">
        <f t="shared" si="157"/>
        <v>953</v>
      </c>
      <c r="B970" s="1">
        <v>2021</v>
      </c>
      <c r="C970" s="1" t="s">
        <v>1206</v>
      </c>
      <c r="D970" s="1" t="str">
        <f t="shared" si="160"/>
        <v>Муниципальное образование Морозовское городское поселение</v>
      </c>
      <c r="E970" s="1" t="s">
        <v>1760</v>
      </c>
      <c r="F970" s="20" t="s">
        <v>4209</v>
      </c>
      <c r="G970" s="1" t="s">
        <v>6040</v>
      </c>
      <c r="H970" s="1" t="s">
        <v>1236</v>
      </c>
      <c r="I970" s="21">
        <f t="shared" si="161"/>
        <v>1007920.21</v>
      </c>
      <c r="J970" s="21">
        <v>1007920.21</v>
      </c>
      <c r="K970" s="21"/>
      <c r="L970" s="21"/>
      <c r="M970" s="1"/>
      <c r="N970" s="22">
        <f t="shared" si="162"/>
        <v>44925</v>
      </c>
      <c r="O970" s="5" t="s">
        <v>2985</v>
      </c>
      <c r="P970" s="5" t="s">
        <v>7355</v>
      </c>
      <c r="Q970" s="33">
        <f t="shared" si="159"/>
        <v>0</v>
      </c>
    </row>
    <row r="971" spans="1:17" ht="30" customHeight="1" x14ac:dyDescent="0.35">
      <c r="A971" s="1">
        <f t="shared" si="157"/>
        <v>954</v>
      </c>
      <c r="B971" s="1">
        <v>2021</v>
      </c>
      <c r="C971" s="1" t="s">
        <v>1206</v>
      </c>
      <c r="D971" s="1" t="str">
        <f t="shared" si="160"/>
        <v>Муниципальное образование Морозовское городское поселение</v>
      </c>
      <c r="E971" s="1" t="s">
        <v>1761</v>
      </c>
      <c r="F971" s="20" t="s">
        <v>4210</v>
      </c>
      <c r="G971" s="1" t="s">
        <v>6040</v>
      </c>
      <c r="H971" s="1" t="s">
        <v>1236</v>
      </c>
      <c r="I971" s="21">
        <f t="shared" si="161"/>
        <v>920769.94</v>
      </c>
      <c r="J971" s="21">
        <v>920769.94</v>
      </c>
      <c r="K971" s="21"/>
      <c r="L971" s="21"/>
      <c r="M971" s="1"/>
      <c r="N971" s="22">
        <f t="shared" si="162"/>
        <v>44925</v>
      </c>
      <c r="O971" s="5" t="s">
        <v>2986</v>
      </c>
      <c r="P971" s="5" t="s">
        <v>7355</v>
      </c>
      <c r="Q971" s="33">
        <f t="shared" si="159"/>
        <v>0</v>
      </c>
    </row>
    <row r="972" spans="1:17" ht="30" customHeight="1" x14ac:dyDescent="0.35">
      <c r="A972" s="1">
        <f t="shared" si="157"/>
        <v>955</v>
      </c>
      <c r="B972" s="1">
        <v>2021</v>
      </c>
      <c r="C972" s="1" t="s">
        <v>1206</v>
      </c>
      <c r="D972" s="1" t="str">
        <f t="shared" si="160"/>
        <v>Муниципальное образование Морозовское городское поселение</v>
      </c>
      <c r="E972" s="1" t="s">
        <v>1762</v>
      </c>
      <c r="F972" s="20" t="s">
        <v>4211</v>
      </c>
      <c r="G972" s="1" t="s">
        <v>6040</v>
      </c>
      <c r="H972" s="1" t="s">
        <v>1236</v>
      </c>
      <c r="I972" s="21">
        <f t="shared" si="161"/>
        <v>895662.83</v>
      </c>
      <c r="J972" s="21">
        <v>895662.83</v>
      </c>
      <c r="K972" s="21"/>
      <c r="L972" s="21"/>
      <c r="M972" s="1"/>
      <c r="N972" s="22">
        <f t="shared" si="162"/>
        <v>44925</v>
      </c>
      <c r="O972" s="5" t="s">
        <v>2987</v>
      </c>
      <c r="P972" s="5" t="s">
        <v>7355</v>
      </c>
      <c r="Q972" s="33">
        <f t="shared" si="159"/>
        <v>0</v>
      </c>
    </row>
    <row r="973" spans="1:17" ht="30" customHeight="1" x14ac:dyDescent="0.35">
      <c r="A973" s="1">
        <f t="shared" si="157"/>
        <v>956</v>
      </c>
      <c r="B973" s="1">
        <v>2021</v>
      </c>
      <c r="C973" s="1" t="s">
        <v>1206</v>
      </c>
      <c r="D973" s="1" t="str">
        <f t="shared" si="160"/>
        <v>Муниципальное образование Морозовское городское поселение</v>
      </c>
      <c r="E973" s="1" t="s">
        <v>1763</v>
      </c>
      <c r="F973" s="20" t="s">
        <v>4212</v>
      </c>
      <c r="G973" s="1" t="s">
        <v>6040</v>
      </c>
      <c r="H973" s="1" t="s">
        <v>1236</v>
      </c>
      <c r="I973" s="21">
        <f t="shared" si="161"/>
        <v>285913.96999999997</v>
      </c>
      <c r="J973" s="21">
        <v>285913.96999999997</v>
      </c>
      <c r="K973" s="21"/>
      <c r="L973" s="21"/>
      <c r="M973" s="1"/>
      <c r="N973" s="22">
        <f t="shared" si="162"/>
        <v>44925</v>
      </c>
      <c r="O973" s="5" t="s">
        <v>2988</v>
      </c>
      <c r="P973" s="5" t="s">
        <v>7355</v>
      </c>
      <c r="Q973" s="33">
        <f t="shared" si="159"/>
        <v>0</v>
      </c>
    </row>
    <row r="974" spans="1:17" ht="30" customHeight="1" x14ac:dyDescent="0.35">
      <c r="A974" s="1">
        <f t="shared" si="157"/>
        <v>957</v>
      </c>
      <c r="B974" s="1">
        <v>2021</v>
      </c>
      <c r="C974" s="1" t="s">
        <v>1206</v>
      </c>
      <c r="D974" s="1" t="str">
        <f t="shared" si="160"/>
        <v>Муниципальное образование Морозовское городское поселение</v>
      </c>
      <c r="E974" s="1" t="s">
        <v>1764</v>
      </c>
      <c r="F974" s="20" t="s">
        <v>4213</v>
      </c>
      <c r="G974" s="1" t="s">
        <v>6040</v>
      </c>
      <c r="H974" s="1" t="s">
        <v>1236</v>
      </c>
      <c r="I974" s="21">
        <f t="shared" si="161"/>
        <v>207413.6</v>
      </c>
      <c r="J974" s="21">
        <v>207413.6</v>
      </c>
      <c r="K974" s="21"/>
      <c r="L974" s="21"/>
      <c r="M974" s="1"/>
      <c r="N974" s="22">
        <f t="shared" si="162"/>
        <v>44925</v>
      </c>
      <c r="O974" s="5" t="s">
        <v>300</v>
      </c>
      <c r="P974" s="5" t="s">
        <v>7208</v>
      </c>
      <c r="Q974" s="33">
        <f t="shared" si="159"/>
        <v>0</v>
      </c>
    </row>
    <row r="975" spans="1:17" ht="30" customHeight="1" x14ac:dyDescent="0.35">
      <c r="A975" s="1">
        <f t="shared" si="157"/>
        <v>958</v>
      </c>
      <c r="B975" s="1">
        <v>2021</v>
      </c>
      <c r="C975" s="1" t="s">
        <v>1206</v>
      </c>
      <c r="D975" s="1" t="str">
        <f t="shared" si="160"/>
        <v>Муниципальное образование Морозовское городское поселение</v>
      </c>
      <c r="E975" s="1" t="s">
        <v>1765</v>
      </c>
      <c r="F975" s="20" t="s">
        <v>4214</v>
      </c>
      <c r="G975" s="1" t="s">
        <v>6040</v>
      </c>
      <c r="H975" s="1" t="s">
        <v>1236</v>
      </c>
      <c r="I975" s="21">
        <f t="shared" si="161"/>
        <v>203626.32</v>
      </c>
      <c r="J975" s="21">
        <v>203626.32</v>
      </c>
      <c r="K975" s="21"/>
      <c r="L975" s="21"/>
      <c r="M975" s="1"/>
      <c r="N975" s="22">
        <f t="shared" si="162"/>
        <v>44925</v>
      </c>
      <c r="O975" s="5" t="s">
        <v>3136</v>
      </c>
      <c r="P975" s="5" t="s">
        <v>7208</v>
      </c>
      <c r="Q975" s="33">
        <f t="shared" si="159"/>
        <v>0</v>
      </c>
    </row>
    <row r="976" spans="1:17" ht="30" customHeight="1" x14ac:dyDescent="0.35">
      <c r="A976" s="1">
        <f t="shared" si="157"/>
        <v>959</v>
      </c>
      <c r="B976" s="1">
        <v>2021</v>
      </c>
      <c r="C976" s="1" t="s">
        <v>1206</v>
      </c>
      <c r="D976" s="1" t="str">
        <f t="shared" si="160"/>
        <v>Муниципальное образование Морозовское городское поселение</v>
      </c>
      <c r="E976" s="1" t="s">
        <v>1766</v>
      </c>
      <c r="F976" s="20" t="s">
        <v>4215</v>
      </c>
      <c r="G976" s="1" t="s">
        <v>6040</v>
      </c>
      <c r="H976" s="1" t="s">
        <v>1236</v>
      </c>
      <c r="I976" s="21">
        <f t="shared" si="161"/>
        <v>206367.12</v>
      </c>
      <c r="J976" s="21">
        <v>206367.12</v>
      </c>
      <c r="K976" s="21"/>
      <c r="L976" s="21"/>
      <c r="M976" s="1"/>
      <c r="N976" s="22">
        <f t="shared" si="162"/>
        <v>44925</v>
      </c>
      <c r="O976" s="5" t="s">
        <v>2972</v>
      </c>
      <c r="P976" s="5" t="s">
        <v>7208</v>
      </c>
      <c r="Q976" s="33">
        <f t="shared" si="159"/>
        <v>0</v>
      </c>
    </row>
    <row r="977" spans="1:17" ht="30" customHeight="1" x14ac:dyDescent="0.35">
      <c r="A977" s="1">
        <f t="shared" si="157"/>
        <v>960</v>
      </c>
      <c r="B977" s="1">
        <v>2021</v>
      </c>
      <c r="C977" s="1" t="s">
        <v>1206</v>
      </c>
      <c r="D977" s="1" t="str">
        <f t="shared" si="160"/>
        <v>Муниципальное образование Морозовское городское поселение</v>
      </c>
      <c r="E977" s="1" t="s">
        <v>1767</v>
      </c>
      <c r="F977" s="20" t="s">
        <v>4216</v>
      </c>
      <c r="G977" s="1" t="s">
        <v>6040</v>
      </c>
      <c r="H977" s="1" t="s">
        <v>1236</v>
      </c>
      <c r="I977" s="21">
        <f t="shared" si="161"/>
        <v>207961.72</v>
      </c>
      <c r="J977" s="21">
        <v>207961.72</v>
      </c>
      <c r="K977" s="21"/>
      <c r="L977" s="21"/>
      <c r="M977" s="1"/>
      <c r="N977" s="22">
        <f t="shared" si="162"/>
        <v>44925</v>
      </c>
      <c r="O977" s="5" t="s">
        <v>2973</v>
      </c>
      <c r="P977" s="5" t="s">
        <v>7208</v>
      </c>
      <c r="Q977" s="33">
        <f t="shared" si="159"/>
        <v>0</v>
      </c>
    </row>
    <row r="978" spans="1:17" ht="30" customHeight="1" x14ac:dyDescent="0.35">
      <c r="A978" s="1">
        <f t="shared" si="157"/>
        <v>961</v>
      </c>
      <c r="B978" s="1">
        <v>2021</v>
      </c>
      <c r="C978" s="1" t="s">
        <v>1206</v>
      </c>
      <c r="D978" s="1" t="str">
        <f t="shared" si="160"/>
        <v>Муниципальное образование Морозовское городское поселение</v>
      </c>
      <c r="E978" s="1" t="s">
        <v>1768</v>
      </c>
      <c r="F978" s="20" t="s">
        <v>4217</v>
      </c>
      <c r="G978" s="1" t="s">
        <v>6040</v>
      </c>
      <c r="H978" s="1" t="s">
        <v>1236</v>
      </c>
      <c r="I978" s="21">
        <f t="shared" si="161"/>
        <v>191364.72</v>
      </c>
      <c r="J978" s="21">
        <v>191364.72</v>
      </c>
      <c r="K978" s="21"/>
      <c r="L978" s="21"/>
      <c r="M978" s="1"/>
      <c r="N978" s="22">
        <f t="shared" si="162"/>
        <v>44925</v>
      </c>
      <c r="O978" s="5" t="s">
        <v>2974</v>
      </c>
      <c r="P978" s="5" t="s">
        <v>7208</v>
      </c>
      <c r="Q978" s="33">
        <f t="shared" si="159"/>
        <v>0</v>
      </c>
    </row>
    <row r="979" spans="1:17" ht="30" customHeight="1" x14ac:dyDescent="0.35">
      <c r="A979" s="1">
        <f t="shared" si="157"/>
        <v>962</v>
      </c>
      <c r="B979" s="1">
        <v>2021</v>
      </c>
      <c r="C979" s="1" t="s">
        <v>1206</v>
      </c>
      <c r="D979" s="1" t="str">
        <f t="shared" si="160"/>
        <v>Муниципальное образование Морозовское городское поселение</v>
      </c>
      <c r="E979" s="1" t="s">
        <v>1769</v>
      </c>
      <c r="F979" s="20" t="s">
        <v>4218</v>
      </c>
      <c r="G979" s="1" t="s">
        <v>6040</v>
      </c>
      <c r="H979" s="1" t="s">
        <v>1236</v>
      </c>
      <c r="I979" s="21">
        <f t="shared" si="161"/>
        <v>226464.9</v>
      </c>
      <c r="J979" s="21">
        <v>226464.9</v>
      </c>
      <c r="K979" s="21"/>
      <c r="L979" s="21"/>
      <c r="M979" s="1"/>
      <c r="N979" s="22">
        <f t="shared" si="162"/>
        <v>44925</v>
      </c>
      <c r="O979" s="5" t="s">
        <v>3137</v>
      </c>
      <c r="P979" s="5" t="s">
        <v>7208</v>
      </c>
      <c r="Q979" s="33">
        <f t="shared" si="159"/>
        <v>0</v>
      </c>
    </row>
    <row r="980" spans="1:17" ht="30" customHeight="1" x14ac:dyDescent="0.35">
      <c r="A980" s="1">
        <f t="shared" ref="A980:A1043" si="163">A979+1</f>
        <v>963</v>
      </c>
      <c r="B980" s="1">
        <v>2020</v>
      </c>
      <c r="C980" s="1" t="s">
        <v>1206</v>
      </c>
      <c r="D980" s="1" t="str">
        <f t="shared" si="160"/>
        <v>Муниципальное образование Морозовское городское поселение</v>
      </c>
      <c r="E980" s="1" t="s">
        <v>393</v>
      </c>
      <c r="F980" s="20" t="s">
        <v>1030</v>
      </c>
      <c r="G980" s="1" t="s">
        <v>6040</v>
      </c>
      <c r="H980" s="1" t="s">
        <v>7431</v>
      </c>
      <c r="I980" s="21">
        <f t="shared" si="161"/>
        <v>6905085.3600000003</v>
      </c>
      <c r="J980" s="21">
        <v>6905085.3600000003</v>
      </c>
      <c r="K980" s="21"/>
      <c r="L980" s="21">
        <f>I980*2.14/100</f>
        <v>147768.82670400001</v>
      </c>
      <c r="M980" s="1"/>
      <c r="N980" s="22">
        <f t="shared" si="162"/>
        <v>44925</v>
      </c>
      <c r="O980" s="5" t="s">
        <v>7356</v>
      </c>
      <c r="P980" s="5" t="s">
        <v>7208</v>
      </c>
      <c r="Q980" s="33">
        <f t="shared" si="159"/>
        <v>0</v>
      </c>
    </row>
    <row r="981" spans="1:17" ht="30" customHeight="1" x14ac:dyDescent="0.35">
      <c r="A981" s="1">
        <f t="shared" si="163"/>
        <v>964</v>
      </c>
      <c r="B981" s="1">
        <v>2021</v>
      </c>
      <c r="C981" s="1" t="s">
        <v>1206</v>
      </c>
      <c r="D981" s="1" t="str">
        <f t="shared" si="160"/>
        <v>Муниципальное образование Морозовское городское поселение</v>
      </c>
      <c r="E981" s="1" t="s">
        <v>1770</v>
      </c>
      <c r="F981" s="20" t="s">
        <v>6290</v>
      </c>
      <c r="G981" s="1" t="s">
        <v>6040</v>
      </c>
      <c r="H981" s="1" t="s">
        <v>1236</v>
      </c>
      <c r="I981" s="21">
        <f t="shared" si="161"/>
        <v>742652.39</v>
      </c>
      <c r="J981" s="21">
        <v>742652.39</v>
      </c>
      <c r="K981" s="21"/>
      <c r="L981" s="21"/>
      <c r="M981" s="1"/>
      <c r="N981" s="22">
        <f t="shared" si="162"/>
        <v>44925</v>
      </c>
      <c r="O981" s="5" t="s">
        <v>352</v>
      </c>
      <c r="P981" s="5" t="s">
        <v>7208</v>
      </c>
      <c r="Q981" s="33">
        <f t="shared" si="159"/>
        <v>0</v>
      </c>
    </row>
    <row r="982" spans="1:17" ht="30" customHeight="1" x14ac:dyDescent="0.35">
      <c r="A982" s="1">
        <f t="shared" si="163"/>
        <v>965</v>
      </c>
      <c r="B982" s="1">
        <v>2021</v>
      </c>
      <c r="C982" s="1" t="s">
        <v>1206</v>
      </c>
      <c r="D982" s="1" t="str">
        <f t="shared" si="160"/>
        <v>Муниципальное образование Морозовское городское поселение</v>
      </c>
      <c r="E982" s="1" t="s">
        <v>1771</v>
      </c>
      <c r="F982" s="20" t="s">
        <v>4219</v>
      </c>
      <c r="G982" s="1" t="s">
        <v>6040</v>
      </c>
      <c r="H982" s="1" t="s">
        <v>1236</v>
      </c>
      <c r="I982" s="21">
        <f t="shared" si="161"/>
        <v>136552.82999999999</v>
      </c>
      <c r="J982" s="21">
        <v>136552.82999999999</v>
      </c>
      <c r="K982" s="21"/>
      <c r="L982" s="21"/>
      <c r="M982" s="1"/>
      <c r="N982" s="22">
        <f t="shared" si="162"/>
        <v>44925</v>
      </c>
      <c r="O982" s="5" t="s">
        <v>7358</v>
      </c>
      <c r="P982" s="5" t="s">
        <v>7208</v>
      </c>
      <c r="Q982" s="33">
        <f t="shared" si="159"/>
        <v>0</v>
      </c>
    </row>
    <row r="983" spans="1:17" ht="30" customHeight="1" x14ac:dyDescent="0.35">
      <c r="A983" s="1">
        <f t="shared" si="163"/>
        <v>966</v>
      </c>
      <c r="B983" s="1">
        <v>2021</v>
      </c>
      <c r="C983" s="1" t="s">
        <v>1206</v>
      </c>
      <c r="D983" s="1" t="str">
        <f t="shared" si="160"/>
        <v>Муниципальное образование Морозовское городское поселение</v>
      </c>
      <c r="E983" s="1" t="s">
        <v>1772</v>
      </c>
      <c r="F983" s="20" t="s">
        <v>4220</v>
      </c>
      <c r="G983" s="1" t="s">
        <v>6040</v>
      </c>
      <c r="H983" s="1" t="s">
        <v>1236</v>
      </c>
      <c r="I983" s="21">
        <f t="shared" si="161"/>
        <v>247677.59</v>
      </c>
      <c r="J983" s="21">
        <v>247677.59</v>
      </c>
      <c r="K983" s="21"/>
      <c r="L983" s="21"/>
      <c r="M983" s="1"/>
      <c r="N983" s="22">
        <f t="shared" si="162"/>
        <v>44925</v>
      </c>
      <c r="O983" s="5" t="s">
        <v>7360</v>
      </c>
      <c r="P983" s="5" t="s">
        <v>7208</v>
      </c>
      <c r="Q983" s="33">
        <f t="shared" si="159"/>
        <v>0</v>
      </c>
    </row>
    <row r="984" spans="1:17" ht="30" customHeight="1" x14ac:dyDescent="0.35">
      <c r="A984" s="1">
        <f t="shared" si="163"/>
        <v>967</v>
      </c>
      <c r="B984" s="1">
        <v>2021</v>
      </c>
      <c r="C984" s="1" t="s">
        <v>1206</v>
      </c>
      <c r="D984" s="1" t="str">
        <f t="shared" ref="D984:D1015" si="164">VLOOKUP(E984,O:P,2,0)</f>
        <v>Муниципальное образование Морозовское городское поселение</v>
      </c>
      <c r="E984" s="1" t="s">
        <v>1773</v>
      </c>
      <c r="F984" s="20" t="s">
        <v>4221</v>
      </c>
      <c r="G984" s="1" t="s">
        <v>6040</v>
      </c>
      <c r="H984" s="1" t="s">
        <v>1236</v>
      </c>
      <c r="I984" s="21">
        <f t="shared" si="161"/>
        <v>179227.31</v>
      </c>
      <c r="J984" s="21">
        <v>179227.31</v>
      </c>
      <c r="K984" s="21"/>
      <c r="L984" s="21"/>
      <c r="M984" s="1"/>
      <c r="N984" s="22">
        <f t="shared" si="162"/>
        <v>44925</v>
      </c>
      <c r="O984" s="5" t="s">
        <v>2991</v>
      </c>
      <c r="P984" s="5" t="s">
        <v>7354</v>
      </c>
      <c r="Q984" s="33">
        <f t="shared" si="159"/>
        <v>0</v>
      </c>
    </row>
    <row r="985" spans="1:17" ht="30" customHeight="1" x14ac:dyDescent="0.35">
      <c r="A985" s="1">
        <f t="shared" si="163"/>
        <v>968</v>
      </c>
      <c r="B985" s="1">
        <v>2021</v>
      </c>
      <c r="C985" s="1" t="s">
        <v>1206</v>
      </c>
      <c r="D985" s="1" t="str">
        <f t="shared" si="164"/>
        <v>Муниципальное образование Морозовское городское поселение</v>
      </c>
      <c r="E985" s="1" t="s">
        <v>1774</v>
      </c>
      <c r="F985" s="20" t="s">
        <v>4222</v>
      </c>
      <c r="G985" s="1" t="s">
        <v>6040</v>
      </c>
      <c r="H985" s="1" t="s">
        <v>1236</v>
      </c>
      <c r="I985" s="21">
        <f t="shared" si="161"/>
        <v>207820.07</v>
      </c>
      <c r="J985" s="21">
        <v>207820.07</v>
      </c>
      <c r="K985" s="21"/>
      <c r="L985" s="21"/>
      <c r="M985" s="1"/>
      <c r="N985" s="22">
        <f t="shared" si="162"/>
        <v>44925</v>
      </c>
      <c r="O985" s="5" t="s">
        <v>2378</v>
      </c>
      <c r="P985" s="5" t="s">
        <v>7354</v>
      </c>
      <c r="Q985" s="33">
        <f t="shared" si="159"/>
        <v>0</v>
      </c>
    </row>
    <row r="986" spans="1:17" ht="30" customHeight="1" x14ac:dyDescent="0.35">
      <c r="A986" s="1">
        <f t="shared" si="163"/>
        <v>969</v>
      </c>
      <c r="B986" s="1">
        <v>2021</v>
      </c>
      <c r="C986" s="1" t="s">
        <v>1206</v>
      </c>
      <c r="D986" s="1" t="str">
        <f t="shared" si="164"/>
        <v>Муниципальное образование Морозовское городское поселение</v>
      </c>
      <c r="E986" s="1" t="s">
        <v>1775</v>
      </c>
      <c r="F986" s="20" t="s">
        <v>4223</v>
      </c>
      <c r="G986" s="1" t="s">
        <v>6040</v>
      </c>
      <c r="H986" s="1" t="s">
        <v>1236</v>
      </c>
      <c r="I986" s="21">
        <f t="shared" si="161"/>
        <v>541784.36</v>
      </c>
      <c r="J986" s="21">
        <v>541784.36</v>
      </c>
      <c r="K986" s="21"/>
      <c r="L986" s="21"/>
      <c r="M986" s="1"/>
      <c r="N986" s="22">
        <f t="shared" si="162"/>
        <v>44925</v>
      </c>
      <c r="O986" s="5" t="s">
        <v>2993</v>
      </c>
      <c r="P986" s="5" t="s">
        <v>7354</v>
      </c>
      <c r="Q986" s="33">
        <f t="shared" si="159"/>
        <v>0</v>
      </c>
    </row>
    <row r="987" spans="1:17" ht="30" customHeight="1" x14ac:dyDescent="0.35">
      <c r="A987" s="1">
        <f t="shared" si="163"/>
        <v>970</v>
      </c>
      <c r="B987" s="1">
        <v>2021</v>
      </c>
      <c r="C987" s="1" t="s">
        <v>1206</v>
      </c>
      <c r="D987" s="1" t="str">
        <f t="shared" si="164"/>
        <v>Муниципальное образование Морозовское городское поселение</v>
      </c>
      <c r="E987" s="1" t="s">
        <v>1776</v>
      </c>
      <c r="F987" s="1" t="s">
        <v>4224</v>
      </c>
      <c r="G987" s="1" t="s">
        <v>6040</v>
      </c>
      <c r="H987" s="1" t="s">
        <v>1236</v>
      </c>
      <c r="I987" s="21">
        <f t="shared" si="161"/>
        <v>184356.93</v>
      </c>
      <c r="J987" s="21">
        <v>184356.93</v>
      </c>
      <c r="K987" s="21"/>
      <c r="L987" s="21"/>
      <c r="M987" s="1"/>
      <c r="N987" s="22">
        <f t="shared" si="162"/>
        <v>44925</v>
      </c>
      <c r="O987" s="5" t="s">
        <v>2994</v>
      </c>
      <c r="P987" s="5" t="s">
        <v>7354</v>
      </c>
      <c r="Q987" s="33">
        <f t="shared" si="159"/>
        <v>0</v>
      </c>
    </row>
    <row r="988" spans="1:17" ht="30" customHeight="1" x14ac:dyDescent="0.35">
      <c r="A988" s="1">
        <f t="shared" si="163"/>
        <v>971</v>
      </c>
      <c r="B988" s="1">
        <v>2022</v>
      </c>
      <c r="C988" s="1" t="s">
        <v>1206</v>
      </c>
      <c r="D988" s="1" t="str">
        <f t="shared" si="164"/>
        <v>Муниципальное образование Морозовское городское поселение</v>
      </c>
      <c r="E988" s="1" t="s">
        <v>1776</v>
      </c>
      <c r="F988" s="20" t="s">
        <v>4224</v>
      </c>
      <c r="G988" s="1" t="s">
        <v>6040</v>
      </c>
      <c r="H988" s="1" t="s">
        <v>7697</v>
      </c>
      <c r="I988" s="21">
        <f t="shared" si="161"/>
        <v>28498176</v>
      </c>
      <c r="J988" s="21">
        <v>28498176</v>
      </c>
      <c r="K988" s="21"/>
      <c r="L988" s="21">
        <f>I988*2.14/100</f>
        <v>609860.96640000003</v>
      </c>
      <c r="M988" s="1"/>
      <c r="N988" s="22">
        <v>44925</v>
      </c>
      <c r="O988" s="5" t="s">
        <v>7363</v>
      </c>
      <c r="P988" s="5" t="s">
        <v>7208</v>
      </c>
      <c r="Q988" s="33">
        <f t="shared" si="159"/>
        <v>0</v>
      </c>
    </row>
    <row r="989" spans="1:17" ht="30" customHeight="1" x14ac:dyDescent="0.35">
      <c r="A989" s="1">
        <f t="shared" si="163"/>
        <v>972</v>
      </c>
      <c r="B989" s="1">
        <v>2021</v>
      </c>
      <c r="C989" s="1" t="s">
        <v>1206</v>
      </c>
      <c r="D989" s="1" t="str">
        <f t="shared" si="164"/>
        <v>Муниципальное образование Морозовское городское поселение</v>
      </c>
      <c r="E989" s="1" t="s">
        <v>1777</v>
      </c>
      <c r="F989" s="20" t="s">
        <v>6291</v>
      </c>
      <c r="G989" s="1" t="s">
        <v>6040</v>
      </c>
      <c r="H989" s="1" t="s">
        <v>1236</v>
      </c>
      <c r="I989" s="21">
        <f t="shared" si="161"/>
        <v>193743.17</v>
      </c>
      <c r="J989" s="21">
        <v>193743.17</v>
      </c>
      <c r="K989" s="21"/>
      <c r="L989" s="21"/>
      <c r="M989" s="1"/>
      <c r="N989" s="22">
        <f>N988</f>
        <v>44925</v>
      </c>
      <c r="O989" s="5" t="s">
        <v>353</v>
      </c>
      <c r="P989" s="5" t="s">
        <v>7208</v>
      </c>
      <c r="Q989" s="33">
        <f t="shared" ref="Q989:Q1025" si="165">I989-J989</f>
        <v>0</v>
      </c>
    </row>
    <row r="990" spans="1:17" ht="30" customHeight="1" x14ac:dyDescent="0.35">
      <c r="A990" s="1">
        <f t="shared" si="163"/>
        <v>973</v>
      </c>
      <c r="B990" s="1">
        <v>2021</v>
      </c>
      <c r="C990" s="1" t="s">
        <v>1206</v>
      </c>
      <c r="D990" s="1" t="str">
        <f t="shared" si="164"/>
        <v>Муниципальное образование Морозовское городское поселение</v>
      </c>
      <c r="E990" s="1" t="s">
        <v>1778</v>
      </c>
      <c r="F990" s="20" t="s">
        <v>4225</v>
      </c>
      <c r="G990" s="1" t="s">
        <v>6040</v>
      </c>
      <c r="H990" s="1" t="s">
        <v>1236</v>
      </c>
      <c r="I990" s="21">
        <f t="shared" si="161"/>
        <v>248364.77</v>
      </c>
      <c r="J990" s="21">
        <v>248364.77</v>
      </c>
      <c r="K990" s="21"/>
      <c r="L990" s="21"/>
      <c r="M990" s="1"/>
      <c r="N990" s="22">
        <f>N989</f>
        <v>44925</v>
      </c>
      <c r="O990" s="5" t="s">
        <v>36</v>
      </c>
      <c r="P990" s="5" t="s">
        <v>7206</v>
      </c>
      <c r="Q990" s="33">
        <f t="shared" si="165"/>
        <v>0</v>
      </c>
    </row>
    <row r="991" spans="1:17" ht="30" customHeight="1" x14ac:dyDescent="0.35">
      <c r="A991" s="1">
        <f t="shared" si="163"/>
        <v>974</v>
      </c>
      <c r="B991" s="1">
        <v>2022</v>
      </c>
      <c r="C991" s="1" t="s">
        <v>1206</v>
      </c>
      <c r="D991" s="1" t="str">
        <f t="shared" si="164"/>
        <v>Муниципальное образование Морозовское городское поселение</v>
      </c>
      <c r="E991" s="1" t="s">
        <v>1778</v>
      </c>
      <c r="F991" s="1" t="s">
        <v>4225</v>
      </c>
      <c r="G991" s="1" t="s">
        <v>6040</v>
      </c>
      <c r="H991" s="1" t="s">
        <v>7697</v>
      </c>
      <c r="I991" s="21">
        <f t="shared" si="161"/>
        <v>27398503.199999999</v>
      </c>
      <c r="J991" s="21">
        <v>27398503.199999999</v>
      </c>
      <c r="K991" s="21"/>
      <c r="L991" s="21">
        <f>I991*2.14/100</f>
        <v>586327.96848000004</v>
      </c>
      <c r="M991" s="1"/>
      <c r="N991" s="22">
        <v>44925</v>
      </c>
      <c r="O991" s="5" t="s">
        <v>294</v>
      </c>
      <c r="P991" s="5" t="s">
        <v>7365</v>
      </c>
      <c r="Q991" s="33">
        <f t="shared" si="165"/>
        <v>0</v>
      </c>
    </row>
    <row r="992" spans="1:17" ht="30" customHeight="1" x14ac:dyDescent="0.35">
      <c r="A992" s="1">
        <f t="shared" si="163"/>
        <v>975</v>
      </c>
      <c r="B992" s="1">
        <v>2021</v>
      </c>
      <c r="C992" s="1" t="s">
        <v>1206</v>
      </c>
      <c r="D992" s="1" t="str">
        <f t="shared" si="164"/>
        <v>Муниципальное образование Морозовское городское поселение</v>
      </c>
      <c r="E992" s="1" t="s">
        <v>1779</v>
      </c>
      <c r="F992" s="20" t="s">
        <v>4226</v>
      </c>
      <c r="G992" s="1" t="s">
        <v>6040</v>
      </c>
      <c r="H992" s="1" t="s">
        <v>1236</v>
      </c>
      <c r="I992" s="21">
        <f t="shared" si="161"/>
        <v>575286.29</v>
      </c>
      <c r="J992" s="21">
        <v>575286.29</v>
      </c>
      <c r="K992" s="21"/>
      <c r="L992" s="21"/>
      <c r="M992" s="1"/>
      <c r="N992" s="22">
        <f t="shared" ref="N992:N1010" si="166">N991</f>
        <v>44925</v>
      </c>
      <c r="O992" s="5" t="s">
        <v>3646</v>
      </c>
      <c r="P992" s="5" t="s">
        <v>7365</v>
      </c>
      <c r="Q992" s="33">
        <f t="shared" si="165"/>
        <v>0</v>
      </c>
    </row>
    <row r="993" spans="1:17" ht="30" customHeight="1" x14ac:dyDescent="0.35">
      <c r="A993" s="1">
        <f t="shared" si="163"/>
        <v>976</v>
      </c>
      <c r="B993" s="1">
        <v>2021</v>
      </c>
      <c r="C993" s="1" t="s">
        <v>1206</v>
      </c>
      <c r="D993" s="1" t="str">
        <f t="shared" si="164"/>
        <v>Муниципальное образование Морозовское городское поселение</v>
      </c>
      <c r="E993" s="1" t="s">
        <v>1780</v>
      </c>
      <c r="F993" s="20" t="s">
        <v>4227</v>
      </c>
      <c r="G993" s="1" t="s">
        <v>6040</v>
      </c>
      <c r="H993" s="1" t="s">
        <v>1236</v>
      </c>
      <c r="I993" s="21">
        <f t="shared" si="161"/>
        <v>767350.23</v>
      </c>
      <c r="J993" s="21">
        <v>767350.23</v>
      </c>
      <c r="K993" s="21"/>
      <c r="L993" s="21"/>
      <c r="M993" s="1"/>
      <c r="N993" s="22">
        <f t="shared" si="166"/>
        <v>44925</v>
      </c>
      <c r="O993" s="5" t="s">
        <v>3647</v>
      </c>
      <c r="P993" s="5" t="s">
        <v>7365</v>
      </c>
      <c r="Q993" s="33">
        <f t="shared" si="165"/>
        <v>0</v>
      </c>
    </row>
    <row r="994" spans="1:17" ht="30" customHeight="1" x14ac:dyDescent="0.35">
      <c r="A994" s="1">
        <f t="shared" si="163"/>
        <v>977</v>
      </c>
      <c r="B994" s="1">
        <v>2021</v>
      </c>
      <c r="C994" s="1" t="s">
        <v>1206</v>
      </c>
      <c r="D994" s="1" t="str">
        <f t="shared" si="164"/>
        <v>Муниципальное образование Морозовское городское поселение</v>
      </c>
      <c r="E994" s="1" t="s">
        <v>1781</v>
      </c>
      <c r="F994" s="20" t="s">
        <v>4228</v>
      </c>
      <c r="G994" s="1" t="s">
        <v>6040</v>
      </c>
      <c r="H994" s="1" t="s">
        <v>1236</v>
      </c>
      <c r="I994" s="21">
        <f t="shared" si="161"/>
        <v>247903.37</v>
      </c>
      <c r="J994" s="21">
        <v>247903.37</v>
      </c>
      <c r="K994" s="21"/>
      <c r="L994" s="21"/>
      <c r="M994" s="1"/>
      <c r="N994" s="22">
        <f t="shared" si="166"/>
        <v>44925</v>
      </c>
      <c r="O994" s="5" t="s">
        <v>354</v>
      </c>
      <c r="P994" s="5" t="s">
        <v>7208</v>
      </c>
      <c r="Q994" s="33">
        <f t="shared" si="165"/>
        <v>0</v>
      </c>
    </row>
    <row r="995" spans="1:17" ht="30" customHeight="1" x14ac:dyDescent="0.35">
      <c r="A995" s="1">
        <f t="shared" si="163"/>
        <v>978</v>
      </c>
      <c r="B995" s="1">
        <v>2021</v>
      </c>
      <c r="C995" s="1" t="s">
        <v>1206</v>
      </c>
      <c r="D995" s="1" t="str">
        <f t="shared" si="164"/>
        <v>Муниципальное образование Морозовское городское поселение</v>
      </c>
      <c r="E995" s="1" t="s">
        <v>1782</v>
      </c>
      <c r="F995" s="20" t="s">
        <v>4229</v>
      </c>
      <c r="G995" s="1" t="s">
        <v>6040</v>
      </c>
      <c r="H995" s="1" t="s">
        <v>1236</v>
      </c>
      <c r="I995" s="21">
        <f t="shared" si="161"/>
        <v>420324.5</v>
      </c>
      <c r="J995" s="21">
        <v>420324.5</v>
      </c>
      <c r="K995" s="21"/>
      <c r="L995" s="21"/>
      <c r="M995" s="1"/>
      <c r="N995" s="22">
        <f t="shared" si="166"/>
        <v>44925</v>
      </c>
      <c r="O995" s="5" t="s">
        <v>355</v>
      </c>
      <c r="P995" s="5" t="s">
        <v>7208</v>
      </c>
      <c r="Q995" s="33">
        <f t="shared" si="165"/>
        <v>0</v>
      </c>
    </row>
    <row r="996" spans="1:17" ht="30" customHeight="1" x14ac:dyDescent="0.35">
      <c r="A996" s="1">
        <f t="shared" si="163"/>
        <v>979</v>
      </c>
      <c r="B996" s="1">
        <v>2021</v>
      </c>
      <c r="C996" s="1" t="s">
        <v>1206</v>
      </c>
      <c r="D996" s="1" t="str">
        <f t="shared" si="164"/>
        <v>Муниципальное образование Морозовское городское поселение</v>
      </c>
      <c r="E996" s="1" t="s">
        <v>1783</v>
      </c>
      <c r="F996" s="20" t="s">
        <v>4230</v>
      </c>
      <c r="G996" s="1" t="s">
        <v>6040</v>
      </c>
      <c r="H996" s="1" t="s">
        <v>1236</v>
      </c>
      <c r="I996" s="21">
        <f t="shared" si="161"/>
        <v>257339.15</v>
      </c>
      <c r="J996" s="21">
        <v>257339.15</v>
      </c>
      <c r="K996" s="21"/>
      <c r="L996" s="21"/>
      <c r="M996" s="1"/>
      <c r="N996" s="22">
        <f t="shared" si="166"/>
        <v>44925</v>
      </c>
      <c r="O996" s="5" t="s">
        <v>356</v>
      </c>
      <c r="P996" s="5" t="s">
        <v>7208</v>
      </c>
      <c r="Q996" s="33">
        <f t="shared" si="165"/>
        <v>0</v>
      </c>
    </row>
    <row r="997" spans="1:17" ht="30" customHeight="1" x14ac:dyDescent="0.35">
      <c r="A997" s="1">
        <f t="shared" si="163"/>
        <v>980</v>
      </c>
      <c r="B997" s="1">
        <v>2021</v>
      </c>
      <c r="C997" s="1" t="s">
        <v>1206</v>
      </c>
      <c r="D997" s="1" t="str">
        <f t="shared" si="164"/>
        <v>Муниципальное образование Морозовское городское поселение</v>
      </c>
      <c r="E997" s="1" t="s">
        <v>1784</v>
      </c>
      <c r="F997" s="20" t="s">
        <v>4231</v>
      </c>
      <c r="G997" s="1" t="s">
        <v>6040</v>
      </c>
      <c r="H997" s="1" t="s">
        <v>1236</v>
      </c>
      <c r="I997" s="21">
        <f t="shared" si="161"/>
        <v>288182.25</v>
      </c>
      <c r="J997" s="21">
        <v>288182.25</v>
      </c>
      <c r="K997" s="21"/>
      <c r="L997" s="21"/>
      <c r="M997" s="1"/>
      <c r="N997" s="22">
        <f t="shared" si="166"/>
        <v>44925</v>
      </c>
      <c r="O997" s="5" t="s">
        <v>357</v>
      </c>
      <c r="P997" s="5" t="s">
        <v>7208</v>
      </c>
      <c r="Q997" s="33">
        <f t="shared" si="165"/>
        <v>0</v>
      </c>
    </row>
    <row r="998" spans="1:17" ht="30" customHeight="1" x14ac:dyDescent="0.35">
      <c r="A998" s="1">
        <f t="shared" si="163"/>
        <v>981</v>
      </c>
      <c r="B998" s="1">
        <v>2021</v>
      </c>
      <c r="C998" s="1" t="s">
        <v>1206</v>
      </c>
      <c r="D998" s="1" t="str">
        <f t="shared" si="164"/>
        <v>Муниципальное образование Морозовское городское поселение</v>
      </c>
      <c r="E998" s="1" t="s">
        <v>1785</v>
      </c>
      <c r="F998" s="20" t="s">
        <v>4232</v>
      </c>
      <c r="G998" s="1" t="s">
        <v>6040</v>
      </c>
      <c r="H998" s="1" t="s">
        <v>1236</v>
      </c>
      <c r="I998" s="21">
        <f t="shared" si="161"/>
        <v>546139.37</v>
      </c>
      <c r="J998" s="21">
        <v>546139.37</v>
      </c>
      <c r="K998" s="21"/>
      <c r="L998" s="21"/>
      <c r="M998" s="1"/>
      <c r="N998" s="22">
        <f t="shared" si="166"/>
        <v>44925</v>
      </c>
      <c r="O998" s="5"/>
      <c r="P998" s="5"/>
      <c r="Q998" s="33">
        <f t="shared" si="165"/>
        <v>0</v>
      </c>
    </row>
    <row r="999" spans="1:17" ht="30" customHeight="1" x14ac:dyDescent="0.35">
      <c r="A999" s="1">
        <f t="shared" si="163"/>
        <v>982</v>
      </c>
      <c r="B999" s="1">
        <v>2021</v>
      </c>
      <c r="C999" s="1" t="s">
        <v>1206</v>
      </c>
      <c r="D999" s="1" t="str">
        <f t="shared" si="164"/>
        <v>Муниципальное образование Морозовское городское поселение</v>
      </c>
      <c r="E999" s="1" t="s">
        <v>1786</v>
      </c>
      <c r="F999" s="20" t="s">
        <v>4233</v>
      </c>
      <c r="G999" s="1" t="s">
        <v>6040</v>
      </c>
      <c r="H999" s="1" t="s">
        <v>1236</v>
      </c>
      <c r="I999" s="21">
        <f t="shared" si="161"/>
        <v>220851.66</v>
      </c>
      <c r="J999" s="21">
        <v>220851.66</v>
      </c>
      <c r="K999" s="21"/>
      <c r="L999" s="21"/>
      <c r="M999" s="1"/>
      <c r="N999" s="22">
        <f t="shared" si="166"/>
        <v>44925</v>
      </c>
      <c r="O999" s="5"/>
      <c r="P999" s="5"/>
      <c r="Q999" s="33">
        <f t="shared" si="165"/>
        <v>0</v>
      </c>
    </row>
    <row r="1000" spans="1:17" ht="30" customHeight="1" x14ac:dyDescent="0.35">
      <c r="A1000" s="1">
        <f t="shared" si="163"/>
        <v>983</v>
      </c>
      <c r="B1000" s="1">
        <v>2021</v>
      </c>
      <c r="C1000" s="1" t="s">
        <v>1206</v>
      </c>
      <c r="D1000" s="1" t="str">
        <f t="shared" si="164"/>
        <v>Муниципальное образование Морозовское городское поселение</v>
      </c>
      <c r="E1000" s="1" t="s">
        <v>1787</v>
      </c>
      <c r="F1000" s="20" t="s">
        <v>4234</v>
      </c>
      <c r="G1000" s="1" t="s">
        <v>6040</v>
      </c>
      <c r="H1000" s="1" t="s">
        <v>1236</v>
      </c>
      <c r="I1000" s="21">
        <f t="shared" si="161"/>
        <v>942000.44</v>
      </c>
      <c r="J1000" s="21">
        <v>942000.44</v>
      </c>
      <c r="K1000" s="21"/>
      <c r="L1000" s="21"/>
      <c r="M1000" s="1"/>
      <c r="N1000" s="22">
        <f t="shared" si="166"/>
        <v>44925</v>
      </c>
      <c r="O1000" s="5"/>
      <c r="P1000" s="5"/>
      <c r="Q1000" s="33">
        <f t="shared" si="165"/>
        <v>0</v>
      </c>
    </row>
    <row r="1001" spans="1:17" ht="30" customHeight="1" x14ac:dyDescent="0.35">
      <c r="A1001" s="1">
        <f t="shared" si="163"/>
        <v>984</v>
      </c>
      <c r="B1001" s="1">
        <v>2021</v>
      </c>
      <c r="C1001" s="1" t="s">
        <v>1206</v>
      </c>
      <c r="D1001" s="1" t="str">
        <f t="shared" si="164"/>
        <v>Муниципальное образование Морозовское городское поселение</v>
      </c>
      <c r="E1001" s="1" t="s">
        <v>1788</v>
      </c>
      <c r="F1001" s="20" t="s">
        <v>4235</v>
      </c>
      <c r="G1001" s="1" t="s">
        <v>6040</v>
      </c>
      <c r="H1001" s="1" t="s">
        <v>1236</v>
      </c>
      <c r="I1001" s="21">
        <f t="shared" si="161"/>
        <v>116308.79</v>
      </c>
      <c r="J1001" s="21">
        <v>116308.79</v>
      </c>
      <c r="K1001" s="21"/>
      <c r="L1001" s="21"/>
      <c r="M1001" s="1"/>
      <c r="N1001" s="22">
        <f t="shared" si="166"/>
        <v>44925</v>
      </c>
      <c r="O1001" s="5"/>
      <c r="P1001" s="5"/>
      <c r="Q1001" s="33">
        <f t="shared" si="165"/>
        <v>0</v>
      </c>
    </row>
    <row r="1002" spans="1:17" ht="30" customHeight="1" x14ac:dyDescent="0.35">
      <c r="A1002" s="1">
        <f t="shared" si="163"/>
        <v>985</v>
      </c>
      <c r="B1002" s="1">
        <v>2021</v>
      </c>
      <c r="C1002" s="1" t="s">
        <v>1206</v>
      </c>
      <c r="D1002" s="1" t="str">
        <f t="shared" si="164"/>
        <v>Муниципальное образование Морозовское городское поселение</v>
      </c>
      <c r="E1002" s="1" t="s">
        <v>1789</v>
      </c>
      <c r="F1002" s="20" t="s">
        <v>4236</v>
      </c>
      <c r="G1002" s="1" t="s">
        <v>6040</v>
      </c>
      <c r="H1002" s="1" t="s">
        <v>1236</v>
      </c>
      <c r="I1002" s="21">
        <f t="shared" si="161"/>
        <v>727866.95</v>
      </c>
      <c r="J1002" s="21">
        <v>727866.95</v>
      </c>
      <c r="K1002" s="21"/>
      <c r="L1002" s="21"/>
      <c r="M1002" s="1"/>
      <c r="N1002" s="22">
        <f t="shared" si="166"/>
        <v>44925</v>
      </c>
      <c r="O1002" s="5"/>
      <c r="P1002" s="5"/>
      <c r="Q1002" s="33">
        <f t="shared" si="165"/>
        <v>0</v>
      </c>
    </row>
    <row r="1003" spans="1:17" ht="30" customHeight="1" x14ac:dyDescent="0.35">
      <c r="A1003" s="1">
        <f t="shared" si="163"/>
        <v>986</v>
      </c>
      <c r="B1003" s="1">
        <v>2021</v>
      </c>
      <c r="C1003" s="1" t="s">
        <v>1206</v>
      </c>
      <c r="D1003" s="1" t="str">
        <f t="shared" si="164"/>
        <v>Муниципальное образование Морозовское городское поселение</v>
      </c>
      <c r="E1003" s="1" t="s">
        <v>1790</v>
      </c>
      <c r="F1003" s="20" t="s">
        <v>4237</v>
      </c>
      <c r="G1003" s="1" t="s">
        <v>6040</v>
      </c>
      <c r="H1003" s="1" t="s">
        <v>1236</v>
      </c>
      <c r="I1003" s="21">
        <f t="shared" si="161"/>
        <v>112117.08</v>
      </c>
      <c r="J1003" s="21">
        <v>112117.08</v>
      </c>
      <c r="K1003" s="21"/>
      <c r="L1003" s="21"/>
      <c r="M1003" s="1"/>
      <c r="N1003" s="22">
        <f t="shared" si="166"/>
        <v>44925</v>
      </c>
      <c r="O1003" s="5"/>
      <c r="P1003" s="5"/>
      <c r="Q1003" s="33">
        <f t="shared" si="165"/>
        <v>0</v>
      </c>
    </row>
    <row r="1004" spans="1:17" ht="30" customHeight="1" x14ac:dyDescent="0.35">
      <c r="A1004" s="1">
        <f t="shared" si="163"/>
        <v>987</v>
      </c>
      <c r="B1004" s="1">
        <v>2021</v>
      </c>
      <c r="C1004" s="1" t="s">
        <v>1206</v>
      </c>
      <c r="D1004" s="1" t="str">
        <f t="shared" si="164"/>
        <v>Муниципальное образование Морозовское городское поселение</v>
      </c>
      <c r="E1004" s="1" t="s">
        <v>1791</v>
      </c>
      <c r="F1004" s="20" t="s">
        <v>4238</v>
      </c>
      <c r="G1004" s="1" t="s">
        <v>6040</v>
      </c>
      <c r="H1004" s="1" t="s">
        <v>1236</v>
      </c>
      <c r="I1004" s="21">
        <f t="shared" si="161"/>
        <v>93422.73</v>
      </c>
      <c r="J1004" s="21">
        <v>93422.73</v>
      </c>
      <c r="K1004" s="21"/>
      <c r="L1004" s="21"/>
      <c r="M1004" s="1"/>
      <c r="N1004" s="22">
        <f t="shared" si="166"/>
        <v>44925</v>
      </c>
      <c r="O1004" s="5"/>
      <c r="P1004" s="5"/>
      <c r="Q1004" s="33">
        <f t="shared" si="165"/>
        <v>0</v>
      </c>
    </row>
    <row r="1005" spans="1:17" ht="30" customHeight="1" x14ac:dyDescent="0.35">
      <c r="A1005" s="1">
        <f t="shared" si="163"/>
        <v>988</v>
      </c>
      <c r="B1005" s="1">
        <v>2021</v>
      </c>
      <c r="C1005" s="1" t="s">
        <v>1206</v>
      </c>
      <c r="D1005" s="1" t="str">
        <f t="shared" si="164"/>
        <v>Муниципальное образование Морозовское городское поселение</v>
      </c>
      <c r="E1005" s="1" t="s">
        <v>1792</v>
      </c>
      <c r="F1005" s="20" t="s">
        <v>4239</v>
      </c>
      <c r="G1005" s="1" t="s">
        <v>6040</v>
      </c>
      <c r="H1005" s="1" t="s">
        <v>1236</v>
      </c>
      <c r="I1005" s="21">
        <f t="shared" si="161"/>
        <v>271268.36</v>
      </c>
      <c r="J1005" s="21">
        <v>271268.36</v>
      </c>
      <c r="K1005" s="21"/>
      <c r="L1005" s="21"/>
      <c r="M1005" s="1"/>
      <c r="N1005" s="22">
        <f t="shared" si="166"/>
        <v>44925</v>
      </c>
      <c r="O1005" s="5"/>
      <c r="P1005" s="5"/>
      <c r="Q1005" s="33">
        <f t="shared" si="165"/>
        <v>0</v>
      </c>
    </row>
    <row r="1006" spans="1:17" ht="30" customHeight="1" x14ac:dyDescent="0.35">
      <c r="A1006" s="1">
        <f t="shared" si="163"/>
        <v>989</v>
      </c>
      <c r="B1006" s="1">
        <v>2021</v>
      </c>
      <c r="C1006" s="1" t="s">
        <v>1206</v>
      </c>
      <c r="D1006" s="1" t="str">
        <f t="shared" si="164"/>
        <v>Муниципальное образование Морозовское городское поселение</v>
      </c>
      <c r="E1006" s="1" t="s">
        <v>1793</v>
      </c>
      <c r="F1006" s="20" t="s">
        <v>4240</v>
      </c>
      <c r="G1006" s="1" t="s">
        <v>6040</v>
      </c>
      <c r="H1006" s="1" t="s">
        <v>1236</v>
      </c>
      <c r="I1006" s="21">
        <f t="shared" si="161"/>
        <v>96413.65</v>
      </c>
      <c r="J1006" s="21">
        <v>96413.65</v>
      </c>
      <c r="K1006" s="21"/>
      <c r="L1006" s="21"/>
      <c r="M1006" s="1"/>
      <c r="N1006" s="22">
        <f t="shared" si="166"/>
        <v>44925</v>
      </c>
      <c r="O1006" s="5"/>
      <c r="P1006" s="5"/>
      <c r="Q1006" s="33">
        <f t="shared" si="165"/>
        <v>0</v>
      </c>
    </row>
    <row r="1007" spans="1:17" ht="30" customHeight="1" x14ac:dyDescent="0.35">
      <c r="A1007" s="1">
        <f t="shared" si="163"/>
        <v>990</v>
      </c>
      <c r="B1007" s="1">
        <v>2020</v>
      </c>
      <c r="C1007" s="1" t="s">
        <v>1206</v>
      </c>
      <c r="D1007" s="1" t="str">
        <f t="shared" si="164"/>
        <v>Муниципальное образование Морозовское городское поселение</v>
      </c>
      <c r="E1007" s="1" t="s">
        <v>394</v>
      </c>
      <c r="F1007" s="20" t="s">
        <v>1031</v>
      </c>
      <c r="G1007" s="1" t="s">
        <v>6040</v>
      </c>
      <c r="H1007" s="1" t="s">
        <v>7431</v>
      </c>
      <c r="I1007" s="21">
        <f t="shared" si="161"/>
        <v>3934177.14</v>
      </c>
      <c r="J1007" s="21">
        <v>3934177.14</v>
      </c>
      <c r="K1007" s="21"/>
      <c r="L1007" s="21">
        <f>I1007*2.14/100</f>
        <v>84191.390796000007</v>
      </c>
      <c r="M1007" s="1"/>
      <c r="N1007" s="22">
        <f t="shared" si="166"/>
        <v>44925</v>
      </c>
      <c r="O1007" s="5"/>
      <c r="P1007" s="5"/>
      <c r="Q1007" s="33">
        <f t="shared" si="165"/>
        <v>0</v>
      </c>
    </row>
    <row r="1008" spans="1:17" ht="30" customHeight="1" x14ac:dyDescent="0.35">
      <c r="A1008" s="1">
        <f t="shared" si="163"/>
        <v>991</v>
      </c>
      <c r="B1008" s="1">
        <v>2021</v>
      </c>
      <c r="C1008" s="1" t="s">
        <v>1206</v>
      </c>
      <c r="D1008" s="1" t="str">
        <f t="shared" si="164"/>
        <v>Муниципальное образование Морозовское городское поселение</v>
      </c>
      <c r="E1008" s="1" t="s">
        <v>1794</v>
      </c>
      <c r="F1008" s="20" t="s">
        <v>4241</v>
      </c>
      <c r="G1008" s="1" t="s">
        <v>6040</v>
      </c>
      <c r="H1008" s="1" t="s">
        <v>1236</v>
      </c>
      <c r="I1008" s="21">
        <f t="shared" si="161"/>
        <v>247120.84</v>
      </c>
      <c r="J1008" s="21">
        <v>247120.84</v>
      </c>
      <c r="K1008" s="21"/>
      <c r="L1008" s="21"/>
      <c r="M1008" s="1"/>
      <c r="N1008" s="22">
        <f t="shared" si="166"/>
        <v>44925</v>
      </c>
      <c r="O1008" s="5"/>
      <c r="P1008" s="5"/>
      <c r="Q1008" s="33">
        <f t="shared" si="165"/>
        <v>0</v>
      </c>
    </row>
    <row r="1009" spans="1:17" ht="30" customHeight="1" x14ac:dyDescent="0.35">
      <c r="A1009" s="1">
        <f t="shared" si="163"/>
        <v>992</v>
      </c>
      <c r="B1009" s="1">
        <v>2021</v>
      </c>
      <c r="C1009" s="1" t="s">
        <v>1206</v>
      </c>
      <c r="D1009" s="1" t="str">
        <f t="shared" si="164"/>
        <v>Муниципальное образование Морозовское городское поселение</v>
      </c>
      <c r="E1009" s="1" t="s">
        <v>1795</v>
      </c>
      <c r="F1009" s="20" t="s">
        <v>4242</v>
      </c>
      <c r="G1009" s="1" t="s">
        <v>6040</v>
      </c>
      <c r="H1009" s="1" t="s">
        <v>1236</v>
      </c>
      <c r="I1009" s="21">
        <f t="shared" si="161"/>
        <v>703860.58</v>
      </c>
      <c r="J1009" s="21">
        <v>703860.58</v>
      </c>
      <c r="K1009" s="21"/>
      <c r="L1009" s="21"/>
      <c r="M1009" s="1"/>
      <c r="N1009" s="22">
        <f t="shared" si="166"/>
        <v>44925</v>
      </c>
      <c r="O1009" s="5"/>
      <c r="P1009" s="5"/>
      <c r="Q1009" s="33">
        <f t="shared" si="165"/>
        <v>0</v>
      </c>
    </row>
    <row r="1010" spans="1:17" ht="30" customHeight="1" x14ac:dyDescent="0.35">
      <c r="A1010" s="1">
        <f t="shared" si="163"/>
        <v>993</v>
      </c>
      <c r="B1010" s="1">
        <v>2021</v>
      </c>
      <c r="C1010" s="1" t="s">
        <v>1206</v>
      </c>
      <c r="D1010" s="1" t="str">
        <f t="shared" si="164"/>
        <v>Муниципальное образование Морозовское городское поселение</v>
      </c>
      <c r="E1010" s="1" t="s">
        <v>1796</v>
      </c>
      <c r="F1010" s="20" t="s">
        <v>4243</v>
      </c>
      <c r="G1010" s="1" t="s">
        <v>6040</v>
      </c>
      <c r="H1010" s="1" t="s">
        <v>1236</v>
      </c>
      <c r="I1010" s="21">
        <f t="shared" si="161"/>
        <v>234276.18</v>
      </c>
      <c r="J1010" s="21">
        <v>234276.18</v>
      </c>
      <c r="K1010" s="21"/>
      <c r="L1010" s="21"/>
      <c r="M1010" s="1"/>
      <c r="N1010" s="22">
        <f t="shared" si="166"/>
        <v>44925</v>
      </c>
      <c r="O1010" s="5"/>
      <c r="P1010" s="5"/>
      <c r="Q1010" s="33">
        <f t="shared" si="165"/>
        <v>0</v>
      </c>
    </row>
    <row r="1011" spans="1:17" ht="30" customHeight="1" x14ac:dyDescent="0.35">
      <c r="A1011" s="1">
        <f t="shared" si="163"/>
        <v>994</v>
      </c>
      <c r="B1011" s="1">
        <v>2022</v>
      </c>
      <c r="C1011" s="1" t="s">
        <v>1206</v>
      </c>
      <c r="D1011" s="1" t="str">
        <f t="shared" si="164"/>
        <v>Муниципальное образование Морозовское городское поселение</v>
      </c>
      <c r="E1011" s="1" t="s">
        <v>1796</v>
      </c>
      <c r="F1011" s="1" t="s">
        <v>4243</v>
      </c>
      <c r="G1011" s="1" t="s">
        <v>6040</v>
      </c>
      <c r="H1011" s="1" t="s">
        <v>7697</v>
      </c>
      <c r="I1011" s="21">
        <f t="shared" si="161"/>
        <v>20719891.199999999</v>
      </c>
      <c r="J1011" s="21">
        <v>20719891.199999999</v>
      </c>
      <c r="K1011" s="21"/>
      <c r="L1011" s="21">
        <f>I1011*2.14/100</f>
        <v>443405.67167999997</v>
      </c>
      <c r="M1011" s="1"/>
      <c r="N1011" s="22">
        <v>44925</v>
      </c>
      <c r="O1011" s="5"/>
      <c r="P1011" s="5"/>
      <c r="Q1011" s="33">
        <f t="shared" si="165"/>
        <v>0</v>
      </c>
    </row>
    <row r="1012" spans="1:17" ht="30" customHeight="1" x14ac:dyDescent="0.35">
      <c r="A1012" s="1">
        <f t="shared" si="163"/>
        <v>995</v>
      </c>
      <c r="B1012" s="1">
        <v>2021</v>
      </c>
      <c r="C1012" s="1" t="s">
        <v>1206</v>
      </c>
      <c r="D1012" s="1" t="str">
        <f t="shared" si="164"/>
        <v>Муниципальное образование Морозовское городское поселение</v>
      </c>
      <c r="E1012" s="1" t="s">
        <v>1797</v>
      </c>
      <c r="F1012" s="20" t="s">
        <v>4244</v>
      </c>
      <c r="G1012" s="1" t="s">
        <v>6040</v>
      </c>
      <c r="H1012" s="1" t="s">
        <v>1236</v>
      </c>
      <c r="I1012" s="21">
        <f t="shared" si="161"/>
        <v>637137.65</v>
      </c>
      <c r="J1012" s="21">
        <v>637137.65</v>
      </c>
      <c r="K1012" s="21"/>
      <c r="L1012" s="21"/>
      <c r="M1012" s="1"/>
      <c r="N1012" s="22">
        <f>N1011</f>
        <v>44925</v>
      </c>
      <c r="O1012" s="5"/>
      <c r="P1012" s="5"/>
      <c r="Q1012" s="33">
        <f t="shared" si="165"/>
        <v>0</v>
      </c>
    </row>
    <row r="1013" spans="1:17" ht="30" customHeight="1" x14ac:dyDescent="0.35">
      <c r="A1013" s="1">
        <f t="shared" si="163"/>
        <v>996</v>
      </c>
      <c r="B1013" s="1">
        <v>2021</v>
      </c>
      <c r="C1013" s="1" t="s">
        <v>1206</v>
      </c>
      <c r="D1013" s="1" t="str">
        <f t="shared" si="164"/>
        <v>Муниципальное образование Морозовское городское поселение</v>
      </c>
      <c r="E1013" s="1" t="s">
        <v>1798</v>
      </c>
      <c r="F1013" s="20" t="s">
        <v>4245</v>
      </c>
      <c r="G1013" s="1" t="s">
        <v>6040</v>
      </c>
      <c r="H1013" s="1" t="s">
        <v>1236</v>
      </c>
      <c r="I1013" s="21">
        <f t="shared" si="161"/>
        <v>209959.19</v>
      </c>
      <c r="J1013" s="21">
        <v>209959.19</v>
      </c>
      <c r="K1013" s="21"/>
      <c r="L1013" s="21"/>
      <c r="M1013" s="1"/>
      <c r="N1013" s="22">
        <f>N1012</f>
        <v>44925</v>
      </c>
      <c r="O1013" s="5"/>
      <c r="P1013" s="5"/>
      <c r="Q1013" s="33">
        <f t="shared" si="165"/>
        <v>0</v>
      </c>
    </row>
    <row r="1014" spans="1:17" ht="30" customHeight="1" x14ac:dyDescent="0.35">
      <c r="A1014" s="1">
        <f t="shared" si="163"/>
        <v>997</v>
      </c>
      <c r="B1014" s="1">
        <v>2022</v>
      </c>
      <c r="C1014" s="1" t="s">
        <v>1206</v>
      </c>
      <c r="D1014" s="1" t="str">
        <f t="shared" si="164"/>
        <v>Муниципальное образование Морозовское городское поселение</v>
      </c>
      <c r="E1014" s="1" t="s">
        <v>1798</v>
      </c>
      <c r="F1014" s="1" t="s">
        <v>4245</v>
      </c>
      <c r="G1014" s="1" t="s">
        <v>6040</v>
      </c>
      <c r="H1014" s="1" t="s">
        <v>7697</v>
      </c>
      <c r="I1014" s="21">
        <f t="shared" si="161"/>
        <v>23336846.399999999</v>
      </c>
      <c r="J1014" s="21">
        <v>23336846.399999999</v>
      </c>
      <c r="K1014" s="21"/>
      <c r="L1014" s="21">
        <f>I1014*2.14/100</f>
        <v>499408.51295999996</v>
      </c>
      <c r="M1014" s="1"/>
      <c r="N1014" s="22">
        <v>44925</v>
      </c>
      <c r="O1014" s="5"/>
      <c r="P1014" s="5"/>
      <c r="Q1014" s="33">
        <f t="shared" si="165"/>
        <v>0</v>
      </c>
    </row>
    <row r="1015" spans="1:17" ht="30" customHeight="1" x14ac:dyDescent="0.35">
      <c r="A1015" s="1">
        <f t="shared" si="163"/>
        <v>998</v>
      </c>
      <c r="B1015" s="1">
        <v>2021</v>
      </c>
      <c r="C1015" s="1" t="s">
        <v>1206</v>
      </c>
      <c r="D1015" s="1" t="str">
        <f t="shared" si="164"/>
        <v>Муниципальное образование Морозовское городское поселение</v>
      </c>
      <c r="E1015" s="1" t="s">
        <v>1799</v>
      </c>
      <c r="F1015" s="20" t="s">
        <v>4246</v>
      </c>
      <c r="G1015" s="1" t="s">
        <v>6040</v>
      </c>
      <c r="H1015" s="1" t="s">
        <v>1236</v>
      </c>
      <c r="I1015" s="21">
        <f t="shared" si="161"/>
        <v>590726.97</v>
      </c>
      <c r="J1015" s="21">
        <v>590726.97</v>
      </c>
      <c r="K1015" s="21"/>
      <c r="L1015" s="21"/>
      <c r="M1015" s="1"/>
      <c r="N1015" s="22">
        <f t="shared" ref="N1015:N1030" si="167">N1014</f>
        <v>44925</v>
      </c>
      <c r="O1015" s="5"/>
      <c r="P1015" s="5"/>
      <c r="Q1015" s="33">
        <f t="shared" si="165"/>
        <v>0</v>
      </c>
    </row>
    <row r="1016" spans="1:17" ht="30" customHeight="1" x14ac:dyDescent="0.35">
      <c r="A1016" s="1">
        <f t="shared" si="163"/>
        <v>999</v>
      </c>
      <c r="B1016" s="1">
        <v>2021</v>
      </c>
      <c r="C1016" s="1" t="s">
        <v>1206</v>
      </c>
      <c r="D1016" s="1" t="str">
        <f t="shared" ref="D1016:D1028" si="168">VLOOKUP(E1016,O:P,2,0)</f>
        <v>Муниципальное образование Морозовское городское поселение</v>
      </c>
      <c r="E1016" s="1" t="s">
        <v>1800</v>
      </c>
      <c r="F1016" s="20" t="s">
        <v>4247</v>
      </c>
      <c r="G1016" s="1" t="s">
        <v>6040</v>
      </c>
      <c r="H1016" s="1" t="s">
        <v>1236</v>
      </c>
      <c r="I1016" s="21">
        <f t="shared" ref="I1016:I1082" si="169">J1016+K1016</f>
        <v>693394.05</v>
      </c>
      <c r="J1016" s="21">
        <v>693394.05</v>
      </c>
      <c r="K1016" s="21"/>
      <c r="L1016" s="21"/>
      <c r="M1016" s="1"/>
      <c r="N1016" s="22">
        <f t="shared" si="167"/>
        <v>44925</v>
      </c>
      <c r="O1016" s="5"/>
      <c r="P1016" s="5"/>
      <c r="Q1016" s="33">
        <f t="shared" si="165"/>
        <v>0</v>
      </c>
    </row>
    <row r="1017" spans="1:17" ht="30" customHeight="1" x14ac:dyDescent="0.35">
      <c r="A1017" s="1">
        <f t="shared" si="163"/>
        <v>1000</v>
      </c>
      <c r="B1017" s="1">
        <v>2021</v>
      </c>
      <c r="C1017" s="1" t="s">
        <v>1206</v>
      </c>
      <c r="D1017" s="1" t="str">
        <f t="shared" si="168"/>
        <v>Муниципальное образование Морозовское городское поселение</v>
      </c>
      <c r="E1017" s="1" t="s">
        <v>1801</v>
      </c>
      <c r="F1017" s="20" t="s">
        <v>4248</v>
      </c>
      <c r="G1017" s="1" t="s">
        <v>6040</v>
      </c>
      <c r="H1017" s="1" t="s">
        <v>1236</v>
      </c>
      <c r="I1017" s="21">
        <f t="shared" si="169"/>
        <v>547907.17000000004</v>
      </c>
      <c r="J1017" s="21">
        <v>547907.17000000004</v>
      </c>
      <c r="K1017" s="21"/>
      <c r="L1017" s="21"/>
      <c r="M1017" s="1"/>
      <c r="N1017" s="22">
        <f t="shared" si="167"/>
        <v>44925</v>
      </c>
      <c r="O1017" s="5"/>
      <c r="P1017" s="5"/>
      <c r="Q1017" s="33">
        <f t="shared" si="165"/>
        <v>0</v>
      </c>
    </row>
    <row r="1018" spans="1:17" ht="30" customHeight="1" x14ac:dyDescent="0.35">
      <c r="A1018" s="1">
        <f t="shared" si="163"/>
        <v>1001</v>
      </c>
      <c r="B1018" s="1">
        <v>2021</v>
      </c>
      <c r="C1018" s="1" t="s">
        <v>1206</v>
      </c>
      <c r="D1018" s="1" t="str">
        <f t="shared" si="168"/>
        <v>Муниципальное образование Морозовское городское поселение</v>
      </c>
      <c r="E1018" s="1" t="s">
        <v>1802</v>
      </c>
      <c r="F1018" s="20" t="s">
        <v>4249</v>
      </c>
      <c r="G1018" s="1" t="s">
        <v>6040</v>
      </c>
      <c r="H1018" s="1" t="s">
        <v>1236</v>
      </c>
      <c r="I1018" s="21">
        <f t="shared" si="169"/>
        <v>649297.43999999994</v>
      </c>
      <c r="J1018" s="21">
        <v>649297.43999999994</v>
      </c>
      <c r="K1018" s="21"/>
      <c r="L1018" s="21"/>
      <c r="M1018" s="1"/>
      <c r="N1018" s="22">
        <f t="shared" si="167"/>
        <v>44925</v>
      </c>
      <c r="O1018" s="5"/>
      <c r="P1018" s="5"/>
      <c r="Q1018" s="33">
        <f t="shared" si="165"/>
        <v>0</v>
      </c>
    </row>
    <row r="1019" spans="1:17" ht="30" customHeight="1" x14ac:dyDescent="0.35">
      <c r="A1019" s="1">
        <f t="shared" si="163"/>
        <v>1002</v>
      </c>
      <c r="B1019" s="1">
        <v>2021</v>
      </c>
      <c r="C1019" s="1" t="s">
        <v>1206</v>
      </c>
      <c r="D1019" s="1" t="str">
        <f t="shared" si="168"/>
        <v>Муниципальное образование Морозовское городское поселение</v>
      </c>
      <c r="E1019" s="1" t="s">
        <v>1803</v>
      </c>
      <c r="F1019" s="20" t="s">
        <v>4250</v>
      </c>
      <c r="G1019" s="1" t="s">
        <v>6040</v>
      </c>
      <c r="H1019" s="1" t="s">
        <v>1236</v>
      </c>
      <c r="I1019" s="21">
        <f t="shared" si="169"/>
        <v>263151.46000000002</v>
      </c>
      <c r="J1019" s="21">
        <v>263151.46000000002</v>
      </c>
      <c r="K1019" s="21"/>
      <c r="L1019" s="21"/>
      <c r="M1019" s="1"/>
      <c r="N1019" s="22">
        <f t="shared" si="167"/>
        <v>44925</v>
      </c>
      <c r="O1019" s="5"/>
      <c r="P1019" s="5"/>
      <c r="Q1019" s="33">
        <f t="shared" si="165"/>
        <v>0</v>
      </c>
    </row>
    <row r="1020" spans="1:17" ht="30" customHeight="1" x14ac:dyDescent="0.35">
      <c r="A1020" s="1">
        <f t="shared" si="163"/>
        <v>1003</v>
      </c>
      <c r="B1020" s="1">
        <v>2021</v>
      </c>
      <c r="C1020" s="1" t="s">
        <v>1206</v>
      </c>
      <c r="D1020" s="1" t="str">
        <f t="shared" si="168"/>
        <v>Муниципальное образование Морозовское городское поселение</v>
      </c>
      <c r="E1020" s="1" t="s">
        <v>1804</v>
      </c>
      <c r="F1020" s="20" t="s">
        <v>4251</v>
      </c>
      <c r="G1020" s="1" t="s">
        <v>6040</v>
      </c>
      <c r="H1020" s="1" t="s">
        <v>1236</v>
      </c>
      <c r="I1020" s="21">
        <f t="shared" si="169"/>
        <v>544614.29</v>
      </c>
      <c r="J1020" s="21">
        <v>544614.29</v>
      </c>
      <c r="K1020" s="21"/>
      <c r="L1020" s="21"/>
      <c r="M1020" s="1"/>
      <c r="N1020" s="22">
        <f t="shared" si="167"/>
        <v>44925</v>
      </c>
      <c r="O1020" s="5"/>
      <c r="P1020" s="5"/>
      <c r="Q1020" s="33">
        <f t="shared" si="165"/>
        <v>0</v>
      </c>
    </row>
    <row r="1021" spans="1:17" ht="30" customHeight="1" x14ac:dyDescent="0.35">
      <c r="A1021" s="1">
        <f t="shared" si="163"/>
        <v>1004</v>
      </c>
      <c r="B1021" s="1">
        <v>2020</v>
      </c>
      <c r="C1021" s="1" t="s">
        <v>1206</v>
      </c>
      <c r="D1021" s="1" t="str">
        <f t="shared" si="168"/>
        <v>Муниципальное образование Кузьмоловское городское поселение</v>
      </c>
      <c r="E1021" s="1" t="s">
        <v>479</v>
      </c>
      <c r="F1021" s="1" t="s">
        <v>1113</v>
      </c>
      <c r="G1021" s="1" t="s">
        <v>6040</v>
      </c>
      <c r="H1021" s="1" t="s">
        <v>1236</v>
      </c>
      <c r="I1021" s="21">
        <f t="shared" si="169"/>
        <v>1724759.34</v>
      </c>
      <c r="J1021" s="21">
        <v>1724759.34</v>
      </c>
      <c r="K1021" s="21"/>
      <c r="L1021" s="21"/>
      <c r="M1021" s="1"/>
      <c r="N1021" s="22">
        <f t="shared" si="167"/>
        <v>44925</v>
      </c>
      <c r="O1021" s="5"/>
      <c r="P1021" s="5"/>
      <c r="Q1021" s="33">
        <f t="shared" si="165"/>
        <v>0</v>
      </c>
    </row>
    <row r="1022" spans="1:17" ht="30" customHeight="1" x14ac:dyDescent="0.35">
      <c r="A1022" s="1">
        <f t="shared" si="163"/>
        <v>1005</v>
      </c>
      <c r="B1022" s="1">
        <v>2021</v>
      </c>
      <c r="C1022" s="1" t="s">
        <v>1206</v>
      </c>
      <c r="D1022" s="1" t="str">
        <f t="shared" si="168"/>
        <v>Муниципальное образование Кузьмоловское городское поселение</v>
      </c>
      <c r="E1022" s="1" t="s">
        <v>479</v>
      </c>
      <c r="F1022" s="1" t="s">
        <v>1113</v>
      </c>
      <c r="G1022" s="1" t="s">
        <v>6040</v>
      </c>
      <c r="H1022" s="1" t="s">
        <v>7433</v>
      </c>
      <c r="I1022" s="21">
        <f t="shared" si="169"/>
        <v>5738770.46</v>
      </c>
      <c r="J1022" s="21">
        <v>5738770.46</v>
      </c>
      <c r="K1022" s="21"/>
      <c r="L1022" s="21">
        <f>I1022*2.14/100</f>
        <v>122809.68784400001</v>
      </c>
      <c r="M1022" s="1"/>
      <c r="N1022" s="22">
        <f t="shared" si="167"/>
        <v>44925</v>
      </c>
      <c r="O1022" s="5"/>
      <c r="P1022" s="5"/>
      <c r="Q1022" s="33">
        <f t="shared" si="165"/>
        <v>0</v>
      </c>
    </row>
    <row r="1023" spans="1:17" ht="30" customHeight="1" x14ac:dyDescent="0.35">
      <c r="A1023" s="1">
        <f t="shared" si="163"/>
        <v>1006</v>
      </c>
      <c r="B1023" s="1">
        <v>2021</v>
      </c>
      <c r="C1023" s="1" t="s">
        <v>1206</v>
      </c>
      <c r="D1023" s="1" t="str">
        <f t="shared" si="168"/>
        <v>Муниципальное образование Кузьмоловское городское поселение</v>
      </c>
      <c r="E1023" s="1" t="s">
        <v>479</v>
      </c>
      <c r="F1023" s="1" t="s">
        <v>1113</v>
      </c>
      <c r="G1023" s="1" t="s">
        <v>6040</v>
      </c>
      <c r="H1023" s="1" t="s">
        <v>1233</v>
      </c>
      <c r="I1023" s="21">
        <f t="shared" si="169"/>
        <v>485588.4</v>
      </c>
      <c r="J1023" s="21">
        <v>485588.4</v>
      </c>
      <c r="K1023" s="21"/>
      <c r="L1023" s="21">
        <f>I1023*2.14/100</f>
        <v>10391.591760000001</v>
      </c>
      <c r="M1023" s="1"/>
      <c r="N1023" s="22">
        <f t="shared" si="167"/>
        <v>44925</v>
      </c>
      <c r="O1023" s="5"/>
      <c r="P1023" s="5"/>
      <c r="Q1023" s="33">
        <f t="shared" si="165"/>
        <v>0</v>
      </c>
    </row>
    <row r="1024" spans="1:17" ht="30" customHeight="1" x14ac:dyDescent="0.35">
      <c r="A1024" s="1">
        <f t="shared" si="163"/>
        <v>1007</v>
      </c>
      <c r="B1024" s="1">
        <v>2021</v>
      </c>
      <c r="C1024" s="1" t="s">
        <v>1206</v>
      </c>
      <c r="D1024" s="1" t="str">
        <f t="shared" si="168"/>
        <v>Муниципальное образование Кузьмоловское городское поселение</v>
      </c>
      <c r="E1024" s="1" t="s">
        <v>479</v>
      </c>
      <c r="F1024" s="1" t="s">
        <v>1113</v>
      </c>
      <c r="G1024" s="1" t="s">
        <v>6040</v>
      </c>
      <c r="H1024" s="1" t="s">
        <v>7432</v>
      </c>
      <c r="I1024" s="21">
        <f t="shared" si="169"/>
        <v>158282</v>
      </c>
      <c r="J1024" s="21">
        <v>158282</v>
      </c>
      <c r="K1024" s="21"/>
      <c r="L1024" s="21">
        <f>I1024*2.14/100</f>
        <v>3387.2348000000002</v>
      </c>
      <c r="M1024" s="1"/>
      <c r="N1024" s="22">
        <f t="shared" si="167"/>
        <v>44925</v>
      </c>
      <c r="O1024" s="5"/>
      <c r="P1024" s="5"/>
      <c r="Q1024" s="33">
        <f t="shared" si="165"/>
        <v>0</v>
      </c>
    </row>
    <row r="1025" spans="1:17" ht="30" customHeight="1" x14ac:dyDescent="0.35">
      <c r="A1025" s="1">
        <f t="shared" si="163"/>
        <v>1008</v>
      </c>
      <c r="B1025" s="1">
        <v>2021</v>
      </c>
      <c r="C1025" s="1" t="s">
        <v>1206</v>
      </c>
      <c r="D1025" s="1" t="str">
        <f t="shared" si="168"/>
        <v>Муниципальное образование Кузьмоловское городское поселение</v>
      </c>
      <c r="E1025" s="1" t="s">
        <v>479</v>
      </c>
      <c r="F1025" s="1" t="s">
        <v>1113</v>
      </c>
      <c r="G1025" s="1" t="s">
        <v>6040</v>
      </c>
      <c r="H1025" s="1" t="s">
        <v>7431</v>
      </c>
      <c r="I1025" s="21">
        <f t="shared" si="169"/>
        <v>5402033.9900000002</v>
      </c>
      <c r="J1025" s="21">
        <v>5402033.9900000002</v>
      </c>
      <c r="K1025" s="21"/>
      <c r="L1025" s="21">
        <f>I1025*2.14/100</f>
        <v>115603.527386</v>
      </c>
      <c r="M1025" s="1"/>
      <c r="N1025" s="22">
        <f t="shared" si="167"/>
        <v>44925</v>
      </c>
      <c r="O1025" s="5"/>
      <c r="P1025" s="5"/>
      <c r="Q1025" s="33">
        <f t="shared" si="165"/>
        <v>0</v>
      </c>
    </row>
    <row r="1026" spans="1:17" ht="30" customHeight="1" x14ac:dyDescent="0.35">
      <c r="A1026" s="1">
        <f t="shared" si="163"/>
        <v>1009</v>
      </c>
      <c r="B1026" s="1">
        <v>2021</v>
      </c>
      <c r="C1026" s="1" t="s">
        <v>1206</v>
      </c>
      <c r="D1026" s="1" t="str">
        <f t="shared" si="168"/>
        <v>Муниципальное образование Кузьмоловское городское поселение</v>
      </c>
      <c r="E1026" s="1" t="s">
        <v>479</v>
      </c>
      <c r="F1026" s="20" t="s">
        <v>1113</v>
      </c>
      <c r="G1026" s="1" t="s">
        <v>6040</v>
      </c>
      <c r="H1026" s="1" t="s">
        <v>7697</v>
      </c>
      <c r="I1026" s="21">
        <f t="shared" si="169"/>
        <v>14313933.6</v>
      </c>
      <c r="J1026" s="21">
        <v>4686966.5199999996</v>
      </c>
      <c r="K1026" s="21">
        <v>9626967.0800000001</v>
      </c>
      <c r="L1026" s="21">
        <f>I1026*2.14/100</f>
        <v>306318.17904000002</v>
      </c>
      <c r="M1026" s="1"/>
      <c r="N1026" s="22">
        <f t="shared" si="167"/>
        <v>44925</v>
      </c>
      <c r="O1026" s="5"/>
      <c r="P1026" s="5"/>
      <c r="Q1026" s="33">
        <f>I1026-J1026-K1026</f>
        <v>0</v>
      </c>
    </row>
    <row r="1027" spans="1:17" ht="30" customHeight="1" x14ac:dyDescent="0.35">
      <c r="A1027" s="1">
        <f t="shared" si="163"/>
        <v>1010</v>
      </c>
      <c r="B1027" s="1">
        <v>2020</v>
      </c>
      <c r="C1027" s="1" t="s">
        <v>1206</v>
      </c>
      <c r="D1027" s="1" t="str">
        <f t="shared" si="168"/>
        <v>Муниципальное образование Кузьмоловское городское поселение</v>
      </c>
      <c r="E1027" s="1" t="s">
        <v>480</v>
      </c>
      <c r="F1027" s="20" t="s">
        <v>1114</v>
      </c>
      <c r="G1027" s="1" t="s">
        <v>6040</v>
      </c>
      <c r="H1027" s="1" t="s">
        <v>1236</v>
      </c>
      <c r="I1027" s="21">
        <f t="shared" si="169"/>
        <v>1427636.27</v>
      </c>
      <c r="J1027" s="21">
        <v>1427636.27</v>
      </c>
      <c r="K1027" s="21"/>
      <c r="L1027" s="21"/>
      <c r="M1027" s="1"/>
      <c r="N1027" s="22">
        <f t="shared" si="167"/>
        <v>44925</v>
      </c>
      <c r="O1027" s="5"/>
      <c r="P1027" s="5"/>
      <c r="Q1027" s="33">
        <f>I1027-J1027</f>
        <v>0</v>
      </c>
    </row>
    <row r="1028" spans="1:17" ht="30" customHeight="1" x14ac:dyDescent="0.35">
      <c r="A1028" s="1">
        <f t="shared" si="163"/>
        <v>1011</v>
      </c>
      <c r="B1028" s="1">
        <v>2021</v>
      </c>
      <c r="C1028" s="1" t="s">
        <v>1206</v>
      </c>
      <c r="D1028" s="1" t="str">
        <f t="shared" si="168"/>
        <v>Муниципальное образование Кузьмоловское городское поселение</v>
      </c>
      <c r="E1028" s="1" t="s">
        <v>480</v>
      </c>
      <c r="F1028" s="1" t="s">
        <v>1114</v>
      </c>
      <c r="G1028" s="1" t="s">
        <v>6040</v>
      </c>
      <c r="H1028" s="1" t="s">
        <v>7697</v>
      </c>
      <c r="I1028" s="21">
        <f t="shared" si="169"/>
        <v>34108875.599999994</v>
      </c>
      <c r="J1028" s="21">
        <v>10282733.199999999</v>
      </c>
      <c r="K1028" s="21">
        <v>23826142.399999999</v>
      </c>
      <c r="L1028" s="21">
        <f>I1028*2.14/100</f>
        <v>729929.93783999991</v>
      </c>
      <c r="M1028" s="1"/>
      <c r="N1028" s="22">
        <f t="shared" si="167"/>
        <v>44925</v>
      </c>
      <c r="O1028" s="5"/>
      <c r="P1028" s="5"/>
      <c r="Q1028" s="33">
        <f>I1028-J1028-K1028</f>
        <v>0</v>
      </c>
    </row>
    <row r="1029" spans="1:17" ht="30" customHeight="1" x14ac:dyDescent="0.35">
      <c r="A1029" s="1">
        <f t="shared" si="163"/>
        <v>1012</v>
      </c>
      <c r="B1029" s="1">
        <v>2020</v>
      </c>
      <c r="C1029" s="1" t="s">
        <v>1206</v>
      </c>
      <c r="D1029" s="1" t="s">
        <v>6292</v>
      </c>
      <c r="E1029" s="1" t="s">
        <v>389</v>
      </c>
      <c r="F1029" s="1" t="s">
        <v>1026</v>
      </c>
      <c r="G1029" s="1" t="s">
        <v>6040</v>
      </c>
      <c r="H1029" s="1" t="s">
        <v>7431</v>
      </c>
      <c r="I1029" s="21">
        <f t="shared" si="169"/>
        <v>4992192.05</v>
      </c>
      <c r="J1029" s="21">
        <v>4992192.05</v>
      </c>
      <c r="K1029" s="21"/>
      <c r="L1029" s="21">
        <f>I1029*2.14/100</f>
        <v>106832.90987</v>
      </c>
      <c r="M1029" s="1"/>
      <c r="N1029" s="22">
        <f t="shared" si="167"/>
        <v>44925</v>
      </c>
      <c r="O1029" s="5"/>
      <c r="P1029" s="5"/>
      <c r="Q1029" s="33">
        <f>I1029-J1029</f>
        <v>0</v>
      </c>
    </row>
    <row r="1030" spans="1:17" ht="30" customHeight="1" x14ac:dyDescent="0.35">
      <c r="A1030" s="1">
        <f t="shared" si="163"/>
        <v>1013</v>
      </c>
      <c r="B1030" s="1">
        <v>2021</v>
      </c>
      <c r="C1030" s="1" t="s">
        <v>1206</v>
      </c>
      <c r="D1030" s="1" t="s">
        <v>6292</v>
      </c>
      <c r="E1030" s="1" t="s">
        <v>389</v>
      </c>
      <c r="F1030" s="1" t="s">
        <v>1026</v>
      </c>
      <c r="G1030" s="1" t="s">
        <v>6040</v>
      </c>
      <c r="H1030" s="1" t="s">
        <v>7697</v>
      </c>
      <c r="I1030" s="21">
        <f t="shared" si="169"/>
        <v>4369603.2</v>
      </c>
      <c r="J1030" s="21">
        <v>1246525.25</v>
      </c>
      <c r="K1030" s="21">
        <v>3123077.95</v>
      </c>
      <c r="L1030" s="21">
        <f>I1030*2.14/100</f>
        <v>93509.508480000019</v>
      </c>
      <c r="M1030" s="1"/>
      <c r="N1030" s="22">
        <f t="shared" si="167"/>
        <v>44925</v>
      </c>
      <c r="O1030" s="5"/>
      <c r="P1030" s="5"/>
      <c r="Q1030" s="33">
        <f>I1030-J1030-K1030</f>
        <v>0</v>
      </c>
    </row>
    <row r="1031" spans="1:17" ht="30" customHeight="1" x14ac:dyDescent="0.35">
      <c r="A1031" s="1">
        <f t="shared" si="163"/>
        <v>1014</v>
      </c>
      <c r="B1031" s="1">
        <v>2022</v>
      </c>
      <c r="C1031" s="1" t="s">
        <v>1206</v>
      </c>
      <c r="D1031" s="1" t="s">
        <v>6292</v>
      </c>
      <c r="E1031" s="1" t="s">
        <v>389</v>
      </c>
      <c r="F1031" s="1" t="s">
        <v>1026</v>
      </c>
      <c r="G1031" s="1" t="s">
        <v>6040</v>
      </c>
      <c r="H1031" s="1" t="s">
        <v>1236</v>
      </c>
      <c r="I1031" s="21">
        <f t="shared" si="169"/>
        <v>134100.42000000001</v>
      </c>
      <c r="J1031" s="21">
        <v>134100.42000000001</v>
      </c>
      <c r="K1031" s="21"/>
      <c r="L1031" s="21"/>
      <c r="M1031" s="1"/>
      <c r="N1031" s="22">
        <v>44925</v>
      </c>
      <c r="O1031" s="5"/>
      <c r="P1031" s="5"/>
      <c r="Q1031" s="33">
        <f>I1031-J1031</f>
        <v>0</v>
      </c>
    </row>
    <row r="1032" spans="1:17" ht="30" customHeight="1" x14ac:dyDescent="0.35">
      <c r="A1032" s="1">
        <f t="shared" si="163"/>
        <v>1015</v>
      </c>
      <c r="B1032" s="1">
        <v>2021</v>
      </c>
      <c r="C1032" s="1" t="s">
        <v>1206</v>
      </c>
      <c r="D1032" s="1" t="s">
        <v>6292</v>
      </c>
      <c r="E1032" s="1" t="s">
        <v>3040</v>
      </c>
      <c r="F1032" s="20" t="s">
        <v>5433</v>
      </c>
      <c r="G1032" s="1" t="s">
        <v>6040</v>
      </c>
      <c r="H1032" s="1" t="s">
        <v>7697</v>
      </c>
      <c r="I1032" s="21">
        <f t="shared" si="169"/>
        <v>6323703.7000000002</v>
      </c>
      <c r="J1032" s="21">
        <v>2939347.21</v>
      </c>
      <c r="K1032" s="21">
        <v>3384356.49</v>
      </c>
      <c r="L1032" s="21">
        <f t="shared" ref="L1032:L1038" si="170">I1032*2.14/100</f>
        <v>135327.25918000002</v>
      </c>
      <c r="M1032" s="1"/>
      <c r="N1032" s="22">
        <f t="shared" ref="N1032:N1038" si="171">N1031</f>
        <v>44925</v>
      </c>
      <c r="O1032" s="5"/>
      <c r="P1032" s="5"/>
      <c r="Q1032" s="33">
        <f>I1032-J1032-K1032</f>
        <v>0</v>
      </c>
    </row>
    <row r="1033" spans="1:17" ht="30" customHeight="1" x14ac:dyDescent="0.35">
      <c r="A1033" s="1">
        <f t="shared" si="163"/>
        <v>1016</v>
      </c>
      <c r="B1033" s="1">
        <v>2020</v>
      </c>
      <c r="C1033" s="1" t="s">
        <v>1206</v>
      </c>
      <c r="D1033" s="1" t="s">
        <v>6292</v>
      </c>
      <c r="E1033" s="1" t="s">
        <v>390</v>
      </c>
      <c r="F1033" s="20" t="s">
        <v>1027</v>
      </c>
      <c r="G1033" s="1" t="s">
        <v>6040</v>
      </c>
      <c r="H1033" s="1" t="s">
        <v>7431</v>
      </c>
      <c r="I1033" s="21">
        <f t="shared" si="169"/>
        <v>5126291.78</v>
      </c>
      <c r="J1033" s="21">
        <v>5126291.78</v>
      </c>
      <c r="K1033" s="21"/>
      <c r="L1033" s="21">
        <f t="shared" si="170"/>
        <v>109702.64409200002</v>
      </c>
      <c r="M1033" s="1"/>
      <c r="N1033" s="22">
        <f t="shared" si="171"/>
        <v>44925</v>
      </c>
      <c r="O1033" s="5"/>
      <c r="P1033" s="5"/>
      <c r="Q1033" s="33">
        <f>I1033-J1033</f>
        <v>0</v>
      </c>
    </row>
    <row r="1034" spans="1:17" ht="30" customHeight="1" x14ac:dyDescent="0.35">
      <c r="A1034" s="1">
        <f t="shared" si="163"/>
        <v>1017</v>
      </c>
      <c r="B1034" s="1">
        <v>2021</v>
      </c>
      <c r="C1034" s="1" t="s">
        <v>1206</v>
      </c>
      <c r="D1034" s="1" t="s">
        <v>6292</v>
      </c>
      <c r="E1034" s="1" t="s">
        <v>390</v>
      </c>
      <c r="F1034" s="1" t="s">
        <v>1027</v>
      </c>
      <c r="G1034" s="1" t="s">
        <v>6040</v>
      </c>
      <c r="H1034" s="1" t="s">
        <v>7697</v>
      </c>
      <c r="I1034" s="21">
        <f t="shared" si="169"/>
        <v>5146731.5999999996</v>
      </c>
      <c r="J1034" s="21">
        <v>1367522.56</v>
      </c>
      <c r="K1034" s="21">
        <v>3779209.04</v>
      </c>
      <c r="L1034" s="21">
        <f t="shared" si="170"/>
        <v>110140.05624000001</v>
      </c>
      <c r="M1034" s="1"/>
      <c r="N1034" s="22">
        <f t="shared" si="171"/>
        <v>44925</v>
      </c>
      <c r="O1034" s="5"/>
      <c r="P1034" s="5"/>
      <c r="Q1034" s="33">
        <f>I1034-J1034-K1034</f>
        <v>0</v>
      </c>
    </row>
    <row r="1035" spans="1:17" ht="30" customHeight="1" x14ac:dyDescent="0.35">
      <c r="A1035" s="1">
        <f t="shared" si="163"/>
        <v>1018</v>
      </c>
      <c r="B1035" s="1">
        <v>2020</v>
      </c>
      <c r="C1035" s="1" t="s">
        <v>1206</v>
      </c>
      <c r="D1035" s="1" t="s">
        <v>6292</v>
      </c>
      <c r="E1035" s="1" t="s">
        <v>391</v>
      </c>
      <c r="F1035" s="1" t="s">
        <v>1028</v>
      </c>
      <c r="G1035" s="1" t="s">
        <v>6040</v>
      </c>
      <c r="H1035" s="1" t="s">
        <v>7431</v>
      </c>
      <c r="I1035" s="21">
        <f t="shared" si="169"/>
        <v>7378329.1699999999</v>
      </c>
      <c r="J1035" s="21">
        <v>7378329.1699999999</v>
      </c>
      <c r="K1035" s="21"/>
      <c r="L1035" s="21">
        <f t="shared" si="170"/>
        <v>157896.24423800001</v>
      </c>
      <c r="M1035" s="1"/>
      <c r="N1035" s="22">
        <f t="shared" si="171"/>
        <v>44925</v>
      </c>
      <c r="O1035" s="5"/>
      <c r="P1035" s="5"/>
      <c r="Q1035" s="33">
        <f>I1035-J1035</f>
        <v>0</v>
      </c>
    </row>
    <row r="1036" spans="1:17" ht="30" customHeight="1" x14ac:dyDescent="0.35">
      <c r="A1036" s="1">
        <f t="shared" si="163"/>
        <v>1019</v>
      </c>
      <c r="B1036" s="1">
        <v>2021</v>
      </c>
      <c r="C1036" s="1" t="s">
        <v>1206</v>
      </c>
      <c r="D1036" s="1" t="s">
        <v>6292</v>
      </c>
      <c r="E1036" s="1" t="s">
        <v>391</v>
      </c>
      <c r="F1036" s="20" t="s">
        <v>1028</v>
      </c>
      <c r="G1036" s="1" t="s">
        <v>6040</v>
      </c>
      <c r="H1036" s="1" t="s">
        <v>7697</v>
      </c>
      <c r="I1036" s="21">
        <f t="shared" si="169"/>
        <v>6142837.2000000002</v>
      </c>
      <c r="J1036" s="21">
        <v>2799565.48</v>
      </c>
      <c r="K1036" s="21">
        <v>3343271.72</v>
      </c>
      <c r="L1036" s="21">
        <f t="shared" si="170"/>
        <v>131456.71608000001</v>
      </c>
      <c r="M1036" s="1"/>
      <c r="N1036" s="22">
        <f t="shared" si="171"/>
        <v>44925</v>
      </c>
      <c r="O1036" s="5"/>
      <c r="P1036" s="5"/>
      <c r="Q1036" s="33">
        <f>I1036-J1036-K1036</f>
        <v>0</v>
      </c>
    </row>
    <row r="1037" spans="1:17" ht="30" customHeight="1" x14ac:dyDescent="0.35">
      <c r="A1037" s="1">
        <f t="shared" si="163"/>
        <v>1020</v>
      </c>
      <c r="B1037" s="1">
        <v>2020</v>
      </c>
      <c r="C1037" s="1" t="s">
        <v>1206</v>
      </c>
      <c r="D1037" s="1" t="s">
        <v>6292</v>
      </c>
      <c r="E1037" s="1" t="s">
        <v>392</v>
      </c>
      <c r="F1037" s="20" t="s">
        <v>1029</v>
      </c>
      <c r="G1037" s="1" t="s">
        <v>6040</v>
      </c>
      <c r="H1037" s="1" t="s">
        <v>7431</v>
      </c>
      <c r="I1037" s="21">
        <f t="shared" si="169"/>
        <v>5527854.0700000003</v>
      </c>
      <c r="J1037" s="21">
        <v>5527854.0700000003</v>
      </c>
      <c r="K1037" s="21"/>
      <c r="L1037" s="21">
        <f t="shared" si="170"/>
        <v>118296.07709800001</v>
      </c>
      <c r="M1037" s="1"/>
      <c r="N1037" s="22">
        <f t="shared" si="171"/>
        <v>44925</v>
      </c>
      <c r="O1037" s="5"/>
      <c r="P1037" s="5"/>
      <c r="Q1037" s="33">
        <f>I1037-J1037</f>
        <v>0</v>
      </c>
    </row>
    <row r="1038" spans="1:17" ht="30" customHeight="1" x14ac:dyDescent="0.35">
      <c r="A1038" s="1">
        <f t="shared" si="163"/>
        <v>1021</v>
      </c>
      <c r="B1038" s="1">
        <v>2021</v>
      </c>
      <c r="C1038" s="1" t="s">
        <v>1206</v>
      </c>
      <c r="D1038" s="1" t="s">
        <v>6292</v>
      </c>
      <c r="E1038" s="1" t="s">
        <v>392</v>
      </c>
      <c r="F1038" s="1" t="s">
        <v>1029</v>
      </c>
      <c r="G1038" s="1" t="s">
        <v>6040</v>
      </c>
      <c r="H1038" s="1" t="s">
        <v>7697</v>
      </c>
      <c r="I1038" s="21">
        <f t="shared" si="169"/>
        <v>4806331.2</v>
      </c>
      <c r="J1038" s="21">
        <v>1065952.43</v>
      </c>
      <c r="K1038" s="21">
        <v>3740378.77</v>
      </c>
      <c r="L1038" s="21">
        <f t="shared" si="170"/>
        <v>102855.48768000001</v>
      </c>
      <c r="M1038" s="1"/>
      <c r="N1038" s="22">
        <f t="shared" si="171"/>
        <v>44925</v>
      </c>
      <c r="O1038" s="5"/>
      <c r="P1038" s="5"/>
      <c r="Q1038" s="33">
        <f>I1038-J1038-K1038</f>
        <v>0</v>
      </c>
    </row>
    <row r="1039" spans="1:17" ht="30" customHeight="1" x14ac:dyDescent="0.35">
      <c r="A1039" s="1">
        <f t="shared" si="163"/>
        <v>1022</v>
      </c>
      <c r="B1039" s="1">
        <v>2022</v>
      </c>
      <c r="C1039" s="1" t="s">
        <v>1206</v>
      </c>
      <c r="D1039" s="1" t="s">
        <v>6292</v>
      </c>
      <c r="E1039" s="1" t="s">
        <v>3293</v>
      </c>
      <c r="F1039" s="20" t="s">
        <v>5669</v>
      </c>
      <c r="G1039" s="1" t="s">
        <v>6040</v>
      </c>
      <c r="H1039" s="1" t="s">
        <v>1236</v>
      </c>
      <c r="I1039" s="21">
        <f t="shared" si="169"/>
        <v>502464.84</v>
      </c>
      <c r="J1039" s="21">
        <v>502464.84</v>
      </c>
      <c r="K1039" s="21"/>
      <c r="L1039" s="21"/>
      <c r="M1039" s="1"/>
      <c r="N1039" s="22">
        <v>44925</v>
      </c>
      <c r="O1039" s="5"/>
      <c r="P1039" s="5"/>
      <c r="Q1039" s="33">
        <f t="shared" ref="Q1039:Q1044" si="172">I1039-J1039</f>
        <v>0</v>
      </c>
    </row>
    <row r="1040" spans="1:17" ht="30" customHeight="1" x14ac:dyDescent="0.35">
      <c r="A1040" s="1">
        <f t="shared" si="163"/>
        <v>1023</v>
      </c>
      <c r="B1040" s="1">
        <v>2021</v>
      </c>
      <c r="C1040" s="1" t="s">
        <v>1206</v>
      </c>
      <c r="D1040" s="1" t="str">
        <f t="shared" ref="D1040:D1058" si="173">VLOOKUP(E1040,O:P,2,0)</f>
        <v>Муниципальное образование Токсовское городское поселение</v>
      </c>
      <c r="E1040" s="1" t="s">
        <v>1816</v>
      </c>
      <c r="F1040" s="36" t="s">
        <v>4262</v>
      </c>
      <c r="G1040" s="1" t="s">
        <v>6040</v>
      </c>
      <c r="H1040" s="1" t="s">
        <v>1236</v>
      </c>
      <c r="I1040" s="21">
        <f t="shared" si="169"/>
        <v>96900.3</v>
      </c>
      <c r="J1040" s="21">
        <v>96900.3</v>
      </c>
      <c r="K1040" s="21"/>
      <c r="L1040" s="21"/>
      <c r="M1040" s="1"/>
      <c r="N1040" s="22">
        <f>N1039</f>
        <v>44925</v>
      </c>
      <c r="O1040" s="5"/>
      <c r="P1040" s="5"/>
      <c r="Q1040" s="33">
        <f t="shared" si="172"/>
        <v>0</v>
      </c>
    </row>
    <row r="1041" spans="1:17" ht="30" customHeight="1" x14ac:dyDescent="0.35">
      <c r="A1041" s="1">
        <f t="shared" si="163"/>
        <v>1024</v>
      </c>
      <c r="B1041" s="1">
        <v>2022</v>
      </c>
      <c r="C1041" s="1" t="s">
        <v>1206</v>
      </c>
      <c r="D1041" s="1" t="str">
        <f t="shared" si="173"/>
        <v>Муниципальное образование Токсовское городское поселение</v>
      </c>
      <c r="E1041" s="1" t="s">
        <v>1816</v>
      </c>
      <c r="F1041" s="37" t="s">
        <v>4262</v>
      </c>
      <c r="G1041" s="1" t="s">
        <v>6040</v>
      </c>
      <c r="H1041" s="1" t="s">
        <v>7697</v>
      </c>
      <c r="I1041" s="21">
        <f t="shared" si="169"/>
        <v>7506936</v>
      </c>
      <c r="J1041" s="21">
        <v>7506936</v>
      </c>
      <c r="K1041" s="21"/>
      <c r="L1041" s="21">
        <f>I1041*2.14/100</f>
        <v>160648.43040000001</v>
      </c>
      <c r="M1041" s="1"/>
      <c r="N1041" s="22">
        <v>44925</v>
      </c>
      <c r="O1041" s="5"/>
      <c r="P1041" s="5"/>
      <c r="Q1041" s="33">
        <f t="shared" si="172"/>
        <v>0</v>
      </c>
    </row>
    <row r="1042" spans="1:17" ht="30" customHeight="1" x14ac:dyDescent="0.35">
      <c r="A1042" s="1">
        <f t="shared" si="163"/>
        <v>1025</v>
      </c>
      <c r="B1042" s="1">
        <v>2021</v>
      </c>
      <c r="C1042" s="1" t="s">
        <v>1206</v>
      </c>
      <c r="D1042" s="1" t="str">
        <f t="shared" si="173"/>
        <v>Муниципальное образование Токсовское городское поселение</v>
      </c>
      <c r="E1042" s="1" t="s">
        <v>1817</v>
      </c>
      <c r="F1042" s="20" t="s">
        <v>4263</v>
      </c>
      <c r="G1042" s="1" t="s">
        <v>6040</v>
      </c>
      <c r="H1042" s="1" t="s">
        <v>1236</v>
      </c>
      <c r="I1042" s="21">
        <f t="shared" si="169"/>
        <v>91923.72</v>
      </c>
      <c r="J1042" s="21">
        <v>91923.72</v>
      </c>
      <c r="K1042" s="21"/>
      <c r="L1042" s="21"/>
      <c r="M1042" s="1"/>
      <c r="N1042" s="22">
        <f t="shared" ref="N1042:N1070" si="174">N1041</f>
        <v>44925</v>
      </c>
      <c r="O1042" s="5"/>
      <c r="P1042" s="5"/>
      <c r="Q1042" s="33">
        <f t="shared" si="172"/>
        <v>0</v>
      </c>
    </row>
    <row r="1043" spans="1:17" ht="30" customHeight="1" x14ac:dyDescent="0.35">
      <c r="A1043" s="1">
        <f t="shared" si="163"/>
        <v>1026</v>
      </c>
      <c r="B1043" s="1">
        <v>2021</v>
      </c>
      <c r="C1043" s="1" t="s">
        <v>1206</v>
      </c>
      <c r="D1043" s="1" t="str">
        <f t="shared" si="173"/>
        <v>Муниципальное образование Токсовское городское поселение</v>
      </c>
      <c r="E1043" s="1" t="s">
        <v>1818</v>
      </c>
      <c r="F1043" s="20" t="s">
        <v>4264</v>
      </c>
      <c r="G1043" s="1" t="s">
        <v>6040</v>
      </c>
      <c r="H1043" s="1" t="s">
        <v>1236</v>
      </c>
      <c r="I1043" s="21">
        <f t="shared" si="169"/>
        <v>138460.45000000001</v>
      </c>
      <c r="J1043" s="21">
        <v>138460.45000000001</v>
      </c>
      <c r="K1043" s="21"/>
      <c r="L1043" s="21"/>
      <c r="M1043" s="1"/>
      <c r="N1043" s="22">
        <f t="shared" si="174"/>
        <v>44925</v>
      </c>
      <c r="O1043" s="5"/>
      <c r="P1043" s="5"/>
      <c r="Q1043" s="33">
        <f t="shared" si="172"/>
        <v>0</v>
      </c>
    </row>
    <row r="1044" spans="1:17" ht="30" customHeight="1" x14ac:dyDescent="0.35">
      <c r="A1044" s="1">
        <f t="shared" ref="A1044:A1107" si="175">A1043+1</f>
        <v>1027</v>
      </c>
      <c r="B1044" s="1">
        <v>2021</v>
      </c>
      <c r="C1044" s="1" t="s">
        <v>1206</v>
      </c>
      <c r="D1044" s="1" t="str">
        <f t="shared" si="173"/>
        <v>Муниципальное образование Токсовское городское поселение</v>
      </c>
      <c r="E1044" s="1" t="s">
        <v>1819</v>
      </c>
      <c r="F1044" s="20" t="s">
        <v>4265</v>
      </c>
      <c r="G1044" s="1" t="s">
        <v>6040</v>
      </c>
      <c r="H1044" s="1" t="s">
        <v>1236</v>
      </c>
      <c r="I1044" s="21">
        <f t="shared" si="169"/>
        <v>212532.42</v>
      </c>
      <c r="J1044" s="21">
        <v>212532.42</v>
      </c>
      <c r="K1044" s="21"/>
      <c r="L1044" s="21"/>
      <c r="M1044" s="1"/>
      <c r="N1044" s="22">
        <f t="shared" si="174"/>
        <v>44925</v>
      </c>
      <c r="O1044" s="5"/>
      <c r="P1044" s="5"/>
      <c r="Q1044" s="33">
        <f t="shared" si="172"/>
        <v>0</v>
      </c>
    </row>
    <row r="1045" spans="1:17" ht="30" customHeight="1" x14ac:dyDescent="0.35">
      <c r="A1045" s="1">
        <f t="shared" si="175"/>
        <v>1028</v>
      </c>
      <c r="B1045" s="1">
        <v>2021</v>
      </c>
      <c r="C1045" s="1" t="s">
        <v>1206</v>
      </c>
      <c r="D1045" s="1" t="str">
        <f t="shared" si="173"/>
        <v>Муниципальное образование Токсовское городское поселение</v>
      </c>
      <c r="E1045" s="1" t="s">
        <v>3041</v>
      </c>
      <c r="F1045" s="20" t="s">
        <v>5434</v>
      </c>
      <c r="G1045" s="1" t="s">
        <v>6040</v>
      </c>
      <c r="H1045" s="1" t="s">
        <v>7697</v>
      </c>
      <c r="I1045" s="21">
        <f t="shared" si="169"/>
        <v>5926017.7799999993</v>
      </c>
      <c r="J1045" s="21">
        <v>3028244.77</v>
      </c>
      <c r="K1045" s="21">
        <v>2897773.01</v>
      </c>
      <c r="L1045" s="21">
        <f>I1045*2.14/100</f>
        <v>126816.78049199999</v>
      </c>
      <c r="M1045" s="1"/>
      <c r="N1045" s="22">
        <f t="shared" si="174"/>
        <v>44925</v>
      </c>
      <c r="O1045" s="5"/>
      <c r="P1045" s="5"/>
      <c r="Q1045" s="33">
        <f>I1045-J1045-K1045</f>
        <v>0</v>
      </c>
    </row>
    <row r="1046" spans="1:17" ht="30" customHeight="1" x14ac:dyDescent="0.35">
      <c r="A1046" s="1">
        <f t="shared" si="175"/>
        <v>1029</v>
      </c>
      <c r="B1046" s="1">
        <v>2020</v>
      </c>
      <c r="C1046" s="1" t="s">
        <v>1206</v>
      </c>
      <c r="D1046" s="1" t="str">
        <f t="shared" si="173"/>
        <v>Муниципальное образование Токсовское городское поселение</v>
      </c>
      <c r="E1046" s="1" t="s">
        <v>78</v>
      </c>
      <c r="F1046" s="1" t="s">
        <v>720</v>
      </c>
      <c r="G1046" s="1" t="s">
        <v>6040</v>
      </c>
      <c r="H1046" s="1" t="s">
        <v>7434</v>
      </c>
      <c r="I1046" s="21">
        <f t="shared" si="169"/>
        <v>505722.59</v>
      </c>
      <c r="J1046" s="21">
        <v>505722.59</v>
      </c>
      <c r="K1046" s="21"/>
      <c r="L1046" s="21">
        <f>I1046*2.14/100</f>
        <v>10822.463426</v>
      </c>
      <c r="M1046" s="1"/>
      <c r="N1046" s="22">
        <f t="shared" si="174"/>
        <v>44925</v>
      </c>
      <c r="O1046" s="5"/>
      <c r="P1046" s="5"/>
      <c r="Q1046" s="33">
        <f t="shared" ref="Q1046:Q1070" si="176">I1046-J1046</f>
        <v>0</v>
      </c>
    </row>
    <row r="1047" spans="1:17" ht="30" customHeight="1" x14ac:dyDescent="0.35">
      <c r="A1047" s="1">
        <f t="shared" si="175"/>
        <v>1030</v>
      </c>
      <c r="B1047" s="1">
        <v>2021</v>
      </c>
      <c r="C1047" s="1" t="s">
        <v>1206</v>
      </c>
      <c r="D1047" s="1" t="str">
        <f t="shared" si="173"/>
        <v>Муниципальное образование Токсовское городское поселение</v>
      </c>
      <c r="E1047" s="1" t="s">
        <v>78</v>
      </c>
      <c r="F1047" s="1" t="s">
        <v>720</v>
      </c>
      <c r="G1047" s="1" t="s">
        <v>6040</v>
      </c>
      <c r="H1047" s="1" t="s">
        <v>1236</v>
      </c>
      <c r="I1047" s="21">
        <f t="shared" si="169"/>
        <v>109251.07</v>
      </c>
      <c r="J1047" s="21">
        <v>109251.07</v>
      </c>
      <c r="K1047" s="21"/>
      <c r="L1047" s="21"/>
      <c r="M1047" s="1"/>
      <c r="N1047" s="22">
        <f t="shared" si="174"/>
        <v>44925</v>
      </c>
      <c r="O1047" s="5"/>
      <c r="P1047" s="5"/>
      <c r="Q1047" s="33">
        <f t="shared" si="176"/>
        <v>0</v>
      </c>
    </row>
    <row r="1048" spans="1:17" ht="30" customHeight="1" x14ac:dyDescent="0.35">
      <c r="A1048" s="1">
        <f t="shared" si="175"/>
        <v>1031</v>
      </c>
      <c r="B1048" s="1">
        <v>2022</v>
      </c>
      <c r="C1048" s="1" t="s">
        <v>1206</v>
      </c>
      <c r="D1048" s="1" t="str">
        <f t="shared" si="173"/>
        <v>Муниципальное образование Токсовское городское поселение</v>
      </c>
      <c r="E1048" s="1" t="s">
        <v>78</v>
      </c>
      <c r="F1048" s="20" t="s">
        <v>720</v>
      </c>
      <c r="G1048" s="1" t="s">
        <v>6040</v>
      </c>
      <c r="H1048" s="1" t="s">
        <v>7697</v>
      </c>
      <c r="I1048" s="21">
        <f t="shared" si="169"/>
        <v>6307000</v>
      </c>
      <c r="J1048" s="21">
        <v>6307000</v>
      </c>
      <c r="K1048" s="21"/>
      <c r="L1048" s="21">
        <f>I1048*2.14/100</f>
        <v>134969.79999999999</v>
      </c>
      <c r="M1048" s="1"/>
      <c r="N1048" s="22">
        <f t="shared" si="174"/>
        <v>44925</v>
      </c>
      <c r="O1048" s="5"/>
      <c r="P1048" s="5"/>
      <c r="Q1048" s="33">
        <f t="shared" si="176"/>
        <v>0</v>
      </c>
    </row>
    <row r="1049" spans="1:17" ht="30" customHeight="1" x14ac:dyDescent="0.35">
      <c r="A1049" s="1">
        <f t="shared" si="175"/>
        <v>1032</v>
      </c>
      <c r="B1049" s="1">
        <v>2021</v>
      </c>
      <c r="C1049" s="1" t="s">
        <v>1206</v>
      </c>
      <c r="D1049" s="1" t="str">
        <f t="shared" si="173"/>
        <v>Муниципальное образование Токсовское городское поселение</v>
      </c>
      <c r="E1049" s="1" t="s">
        <v>1821</v>
      </c>
      <c r="F1049" s="20" t="s">
        <v>4267</v>
      </c>
      <c r="G1049" s="1" t="s">
        <v>6040</v>
      </c>
      <c r="H1049" s="1" t="s">
        <v>1236</v>
      </c>
      <c r="I1049" s="21">
        <f t="shared" si="169"/>
        <v>207751.74</v>
      </c>
      <c r="J1049" s="21">
        <v>207751.74</v>
      </c>
      <c r="K1049" s="21"/>
      <c r="L1049" s="21"/>
      <c r="M1049" s="1"/>
      <c r="N1049" s="22">
        <f t="shared" si="174"/>
        <v>44925</v>
      </c>
      <c r="O1049" s="5"/>
      <c r="P1049" s="5"/>
      <c r="Q1049" s="33">
        <f t="shared" si="176"/>
        <v>0</v>
      </c>
    </row>
    <row r="1050" spans="1:17" ht="30" customHeight="1" x14ac:dyDescent="0.35">
      <c r="A1050" s="1">
        <f t="shared" si="175"/>
        <v>1033</v>
      </c>
      <c r="B1050" s="1">
        <v>2022</v>
      </c>
      <c r="C1050" s="1" t="s">
        <v>1206</v>
      </c>
      <c r="D1050" s="1" t="str">
        <f t="shared" si="173"/>
        <v>Муниципальное образование Токсовское городское поселение</v>
      </c>
      <c r="E1050" s="1" t="s">
        <v>1821</v>
      </c>
      <c r="F1050" s="1" t="s">
        <v>4267</v>
      </c>
      <c r="G1050" s="1" t="s">
        <v>6040</v>
      </c>
      <c r="H1050" s="1" t="s">
        <v>7697</v>
      </c>
      <c r="I1050" s="21">
        <f t="shared" si="169"/>
        <v>7525903.2000000002</v>
      </c>
      <c r="J1050" s="21">
        <v>7525903.2000000002</v>
      </c>
      <c r="K1050" s="21"/>
      <c r="L1050" s="21">
        <f>I1050*2.14/100</f>
        <v>161054.32848000003</v>
      </c>
      <c r="M1050" s="1"/>
      <c r="N1050" s="22">
        <f t="shared" si="174"/>
        <v>44925</v>
      </c>
      <c r="O1050" s="5"/>
      <c r="P1050" s="5"/>
      <c r="Q1050" s="33">
        <f t="shared" si="176"/>
        <v>0</v>
      </c>
    </row>
    <row r="1051" spans="1:17" ht="30" customHeight="1" x14ac:dyDescent="0.35">
      <c r="A1051" s="1">
        <f t="shared" si="175"/>
        <v>1034</v>
      </c>
      <c r="B1051" s="1">
        <v>2021</v>
      </c>
      <c r="C1051" s="1" t="s">
        <v>1206</v>
      </c>
      <c r="D1051" s="1" t="str">
        <f t="shared" si="173"/>
        <v>Муниципальное образование Токсовское городское поселение</v>
      </c>
      <c r="E1051" s="1" t="s">
        <v>1822</v>
      </c>
      <c r="F1051" s="20" t="s">
        <v>4268</v>
      </c>
      <c r="G1051" s="1" t="s">
        <v>6040</v>
      </c>
      <c r="H1051" s="1" t="s">
        <v>1236</v>
      </c>
      <c r="I1051" s="21">
        <f t="shared" si="169"/>
        <v>211511.14</v>
      </c>
      <c r="J1051" s="21">
        <v>211511.14</v>
      </c>
      <c r="K1051" s="21"/>
      <c r="L1051" s="21"/>
      <c r="M1051" s="1"/>
      <c r="N1051" s="22">
        <f t="shared" si="174"/>
        <v>44925</v>
      </c>
      <c r="O1051" s="5"/>
      <c r="P1051" s="5"/>
      <c r="Q1051" s="33">
        <f t="shared" si="176"/>
        <v>0</v>
      </c>
    </row>
    <row r="1052" spans="1:17" ht="30" customHeight="1" x14ac:dyDescent="0.35">
      <c r="A1052" s="1">
        <f t="shared" si="175"/>
        <v>1035</v>
      </c>
      <c r="B1052" s="1">
        <v>2021</v>
      </c>
      <c r="C1052" s="1" t="s">
        <v>1206</v>
      </c>
      <c r="D1052" s="1" t="str">
        <f t="shared" si="173"/>
        <v>Муниципальное образование Токсовское городское поселение</v>
      </c>
      <c r="E1052" s="1" t="s">
        <v>1823</v>
      </c>
      <c r="F1052" s="20" t="s">
        <v>4269</v>
      </c>
      <c r="G1052" s="1" t="s">
        <v>6040</v>
      </c>
      <c r="H1052" s="1" t="s">
        <v>1236</v>
      </c>
      <c r="I1052" s="21">
        <f t="shared" si="169"/>
        <v>180311.48</v>
      </c>
      <c r="J1052" s="21">
        <v>180311.48</v>
      </c>
      <c r="K1052" s="21"/>
      <c r="L1052" s="21"/>
      <c r="M1052" s="1"/>
      <c r="N1052" s="22">
        <f t="shared" si="174"/>
        <v>44925</v>
      </c>
      <c r="O1052" s="5"/>
      <c r="P1052" s="5"/>
      <c r="Q1052" s="33">
        <f t="shared" si="176"/>
        <v>0</v>
      </c>
    </row>
    <row r="1053" spans="1:17" ht="30" customHeight="1" x14ac:dyDescent="0.35">
      <c r="A1053" s="1">
        <f t="shared" si="175"/>
        <v>1036</v>
      </c>
      <c r="B1053" s="1">
        <v>2022</v>
      </c>
      <c r="C1053" s="1" t="s">
        <v>1206</v>
      </c>
      <c r="D1053" s="1" t="str">
        <f t="shared" si="173"/>
        <v>Муниципальное образование Токсовское городское поселение</v>
      </c>
      <c r="E1053" s="1" t="s">
        <v>1823</v>
      </c>
      <c r="F1053" s="1" t="s">
        <v>4269</v>
      </c>
      <c r="G1053" s="1" t="s">
        <v>6040</v>
      </c>
      <c r="H1053" s="1" t="s">
        <v>7697</v>
      </c>
      <c r="I1053" s="21">
        <f t="shared" si="169"/>
        <v>7173098.4000000004</v>
      </c>
      <c r="J1053" s="21">
        <v>7173098.4000000004</v>
      </c>
      <c r="K1053" s="21"/>
      <c r="L1053" s="21">
        <f>I1053*2.14/100</f>
        <v>153504.30576000002</v>
      </c>
      <c r="M1053" s="1"/>
      <c r="N1053" s="22">
        <f t="shared" si="174"/>
        <v>44925</v>
      </c>
      <c r="O1053" s="5"/>
      <c r="P1053" s="5"/>
      <c r="Q1053" s="33">
        <f t="shared" si="176"/>
        <v>0</v>
      </c>
    </row>
    <row r="1054" spans="1:17" ht="30" customHeight="1" x14ac:dyDescent="0.35">
      <c r="A1054" s="1">
        <f t="shared" si="175"/>
        <v>1037</v>
      </c>
      <c r="B1054" s="1">
        <v>2021</v>
      </c>
      <c r="C1054" s="1" t="s">
        <v>1206</v>
      </c>
      <c r="D1054" s="1" t="str">
        <f t="shared" si="173"/>
        <v>Муниципальное образование Токсовское городское поселение</v>
      </c>
      <c r="E1054" s="1" t="s">
        <v>1824</v>
      </c>
      <c r="F1054" s="20" t="s">
        <v>4270</v>
      </c>
      <c r="G1054" s="1" t="s">
        <v>6040</v>
      </c>
      <c r="H1054" s="1" t="s">
        <v>1236</v>
      </c>
      <c r="I1054" s="21">
        <f t="shared" si="169"/>
        <v>226779.17</v>
      </c>
      <c r="J1054" s="21">
        <v>226779.17</v>
      </c>
      <c r="K1054" s="21"/>
      <c r="L1054" s="21"/>
      <c r="M1054" s="1"/>
      <c r="N1054" s="22">
        <f t="shared" si="174"/>
        <v>44925</v>
      </c>
      <c r="O1054" s="5"/>
      <c r="P1054" s="5"/>
      <c r="Q1054" s="33">
        <f t="shared" si="176"/>
        <v>0</v>
      </c>
    </row>
    <row r="1055" spans="1:17" ht="30" customHeight="1" x14ac:dyDescent="0.35">
      <c r="A1055" s="1">
        <f t="shared" si="175"/>
        <v>1038</v>
      </c>
      <c r="B1055" s="1">
        <v>2021</v>
      </c>
      <c r="C1055" s="1" t="s">
        <v>1206</v>
      </c>
      <c r="D1055" s="1" t="str">
        <f t="shared" si="173"/>
        <v>Муниципальное образование Токсовское городское поселение</v>
      </c>
      <c r="E1055" s="1" t="s">
        <v>1825</v>
      </c>
      <c r="F1055" s="20" t="s">
        <v>4271</v>
      </c>
      <c r="G1055" s="1" t="s">
        <v>6040</v>
      </c>
      <c r="H1055" s="1" t="s">
        <v>1236</v>
      </c>
      <c r="I1055" s="21">
        <f t="shared" si="169"/>
        <v>199593.41</v>
      </c>
      <c r="J1055" s="21">
        <v>199593.41</v>
      </c>
      <c r="K1055" s="21"/>
      <c r="L1055" s="21"/>
      <c r="M1055" s="1"/>
      <c r="N1055" s="22">
        <f t="shared" si="174"/>
        <v>44925</v>
      </c>
      <c r="O1055" s="5"/>
      <c r="P1055" s="5"/>
      <c r="Q1055" s="33">
        <f t="shared" si="176"/>
        <v>0</v>
      </c>
    </row>
    <row r="1056" spans="1:17" ht="30" customHeight="1" x14ac:dyDescent="0.35">
      <c r="A1056" s="1">
        <f t="shared" si="175"/>
        <v>1039</v>
      </c>
      <c r="B1056" s="1">
        <v>2021</v>
      </c>
      <c r="C1056" s="1" t="s">
        <v>1206</v>
      </c>
      <c r="D1056" s="1" t="str">
        <f t="shared" si="173"/>
        <v>Муниципальное образование Токсовское городское поселение</v>
      </c>
      <c r="E1056" s="1" t="s">
        <v>1826</v>
      </c>
      <c r="F1056" s="20" t="s">
        <v>4272</v>
      </c>
      <c r="G1056" s="1" t="s">
        <v>6040</v>
      </c>
      <c r="H1056" s="1" t="s">
        <v>1236</v>
      </c>
      <c r="I1056" s="21">
        <f t="shared" si="169"/>
        <v>429586.52</v>
      </c>
      <c r="J1056" s="21">
        <v>429586.52</v>
      </c>
      <c r="K1056" s="21"/>
      <c r="L1056" s="21"/>
      <c r="M1056" s="1"/>
      <c r="N1056" s="22">
        <f t="shared" si="174"/>
        <v>44925</v>
      </c>
      <c r="O1056" s="5"/>
      <c r="P1056" s="5"/>
      <c r="Q1056" s="33">
        <f t="shared" si="176"/>
        <v>0</v>
      </c>
    </row>
    <row r="1057" spans="1:17" ht="30" customHeight="1" x14ac:dyDescent="0.35">
      <c r="A1057" s="1">
        <f t="shared" si="175"/>
        <v>1040</v>
      </c>
      <c r="B1057" s="1">
        <v>2021</v>
      </c>
      <c r="C1057" s="1" t="s">
        <v>1206</v>
      </c>
      <c r="D1057" s="1" t="str">
        <f t="shared" si="173"/>
        <v>Муниципальное образование Токсовское городское поселение</v>
      </c>
      <c r="E1057" s="1" t="s">
        <v>1827</v>
      </c>
      <c r="F1057" s="20" t="s">
        <v>6300</v>
      </c>
      <c r="G1057" s="1" t="s">
        <v>6040</v>
      </c>
      <c r="H1057" s="1" t="s">
        <v>1236</v>
      </c>
      <c r="I1057" s="21">
        <f t="shared" si="169"/>
        <v>628332.24</v>
      </c>
      <c r="J1057" s="21">
        <v>628332.24</v>
      </c>
      <c r="K1057" s="21"/>
      <c r="L1057" s="21"/>
      <c r="M1057" s="1"/>
      <c r="N1057" s="22">
        <f t="shared" si="174"/>
        <v>44925</v>
      </c>
      <c r="O1057" s="5"/>
      <c r="P1057" s="5"/>
      <c r="Q1057" s="33">
        <f t="shared" si="176"/>
        <v>0</v>
      </c>
    </row>
    <row r="1058" spans="1:17" ht="30" customHeight="1" x14ac:dyDescent="0.35">
      <c r="A1058" s="1">
        <f t="shared" si="175"/>
        <v>1041</v>
      </c>
      <c r="B1058" s="1">
        <v>2021</v>
      </c>
      <c r="C1058" s="1" t="s">
        <v>1206</v>
      </c>
      <c r="D1058" s="1" t="str">
        <f t="shared" si="173"/>
        <v>Муниципальное образование Токсовское городское поселение</v>
      </c>
      <c r="E1058" s="1" t="s">
        <v>1828</v>
      </c>
      <c r="F1058" s="20" t="s">
        <v>4273</v>
      </c>
      <c r="G1058" s="1" t="s">
        <v>6040</v>
      </c>
      <c r="H1058" s="1" t="s">
        <v>1236</v>
      </c>
      <c r="I1058" s="21">
        <f t="shared" si="169"/>
        <v>187526.82</v>
      </c>
      <c r="J1058" s="21">
        <v>187526.82</v>
      </c>
      <c r="K1058" s="21"/>
      <c r="L1058" s="21"/>
      <c r="M1058" s="1"/>
      <c r="N1058" s="22">
        <f t="shared" si="174"/>
        <v>44925</v>
      </c>
      <c r="O1058" s="5"/>
      <c r="P1058" s="5"/>
      <c r="Q1058" s="33">
        <f t="shared" si="176"/>
        <v>0</v>
      </c>
    </row>
    <row r="1059" spans="1:17" ht="30" customHeight="1" x14ac:dyDescent="0.35">
      <c r="A1059" s="1">
        <f t="shared" si="175"/>
        <v>1042</v>
      </c>
      <c r="B1059" s="1">
        <v>2021</v>
      </c>
      <c r="C1059" s="1" t="s">
        <v>1206</v>
      </c>
      <c r="D1059" s="1" t="s">
        <v>7627</v>
      </c>
      <c r="E1059" s="1" t="s">
        <v>2999</v>
      </c>
      <c r="F1059" s="1" t="s">
        <v>5392</v>
      </c>
      <c r="G1059" s="1" t="s">
        <v>6040</v>
      </c>
      <c r="H1059" s="1" t="s">
        <v>1236</v>
      </c>
      <c r="I1059" s="21">
        <f t="shared" si="169"/>
        <v>288598.34999999998</v>
      </c>
      <c r="J1059" s="21">
        <v>288598.34999999998</v>
      </c>
      <c r="K1059" s="21"/>
      <c r="L1059" s="21"/>
      <c r="M1059" s="1"/>
      <c r="N1059" s="22">
        <f t="shared" si="174"/>
        <v>44925</v>
      </c>
      <c r="O1059" s="5"/>
      <c r="P1059" s="5"/>
      <c r="Q1059" s="33">
        <f t="shared" si="176"/>
        <v>0</v>
      </c>
    </row>
    <row r="1060" spans="1:17" ht="30" customHeight="1" x14ac:dyDescent="0.35">
      <c r="A1060" s="1">
        <f t="shared" si="175"/>
        <v>1043</v>
      </c>
      <c r="B1060" s="1">
        <v>2021</v>
      </c>
      <c r="C1060" s="1" t="s">
        <v>1206</v>
      </c>
      <c r="D1060" s="1" t="s">
        <v>7627</v>
      </c>
      <c r="E1060" s="1" t="s">
        <v>2999</v>
      </c>
      <c r="F1060" s="1" t="s">
        <v>5392</v>
      </c>
      <c r="G1060" s="1" t="s">
        <v>6040</v>
      </c>
      <c r="H1060" s="1" t="s">
        <v>7693</v>
      </c>
      <c r="I1060" s="21">
        <f t="shared" si="169"/>
        <v>5395489.2800000003</v>
      </c>
      <c r="J1060" s="21">
        <v>5395489.2800000003</v>
      </c>
      <c r="K1060" s="21"/>
      <c r="L1060" s="21">
        <f>I1060*2.14/100</f>
        <v>115463.47059200001</v>
      </c>
      <c r="M1060" s="1">
        <v>3</v>
      </c>
      <c r="N1060" s="22">
        <f t="shared" si="174"/>
        <v>44925</v>
      </c>
      <c r="O1060" s="5"/>
      <c r="P1060" s="5"/>
      <c r="Q1060" s="33">
        <f t="shared" si="176"/>
        <v>0</v>
      </c>
    </row>
    <row r="1061" spans="1:17" ht="30" customHeight="1" x14ac:dyDescent="0.35">
      <c r="A1061" s="1">
        <f t="shared" si="175"/>
        <v>1044</v>
      </c>
      <c r="B1061" s="1">
        <v>2021</v>
      </c>
      <c r="C1061" s="1" t="s">
        <v>1206</v>
      </c>
      <c r="D1061" s="1" t="s">
        <v>7627</v>
      </c>
      <c r="E1061" s="1" t="s">
        <v>2999</v>
      </c>
      <c r="F1061" s="20" t="s">
        <v>5392</v>
      </c>
      <c r="G1061" s="1" t="s">
        <v>6040</v>
      </c>
      <c r="H1061" s="1" t="s">
        <v>7694</v>
      </c>
      <c r="I1061" s="21">
        <f t="shared" si="169"/>
        <v>205756.29</v>
      </c>
      <c r="J1061" s="21">
        <v>205756.29</v>
      </c>
      <c r="K1061" s="21"/>
      <c r="L1061" s="21"/>
      <c r="M1061" s="1"/>
      <c r="N1061" s="22">
        <f t="shared" si="174"/>
        <v>44925</v>
      </c>
      <c r="O1061" s="5"/>
      <c r="P1061" s="5"/>
      <c r="Q1061" s="33">
        <f t="shared" si="176"/>
        <v>0</v>
      </c>
    </row>
    <row r="1062" spans="1:17" ht="30" customHeight="1" x14ac:dyDescent="0.35">
      <c r="A1062" s="1">
        <f t="shared" si="175"/>
        <v>1045</v>
      </c>
      <c r="B1062" s="1">
        <v>2022</v>
      </c>
      <c r="C1062" s="1" t="s">
        <v>1206</v>
      </c>
      <c r="D1062" s="1" t="s">
        <v>7627</v>
      </c>
      <c r="E1062" s="1" t="s">
        <v>3674</v>
      </c>
      <c r="F1062" s="20" t="s">
        <v>6017</v>
      </c>
      <c r="G1062" s="1" t="s">
        <v>6040</v>
      </c>
      <c r="H1062" s="1" t="s">
        <v>1236</v>
      </c>
      <c r="I1062" s="21">
        <f t="shared" si="169"/>
        <v>609872.22</v>
      </c>
      <c r="J1062" s="21">
        <v>609872.22</v>
      </c>
      <c r="K1062" s="21"/>
      <c r="L1062" s="21"/>
      <c r="M1062" s="1"/>
      <c r="N1062" s="22">
        <f t="shared" si="174"/>
        <v>44925</v>
      </c>
      <c r="O1062" s="5"/>
      <c r="P1062" s="5"/>
      <c r="Q1062" s="33">
        <f t="shared" si="176"/>
        <v>0</v>
      </c>
    </row>
    <row r="1063" spans="1:17" ht="30" customHeight="1" x14ac:dyDescent="0.35">
      <c r="A1063" s="1">
        <f t="shared" si="175"/>
        <v>1046</v>
      </c>
      <c r="B1063" s="1">
        <v>2022</v>
      </c>
      <c r="C1063" s="1" t="s">
        <v>1206</v>
      </c>
      <c r="D1063" s="1" t="s">
        <v>7627</v>
      </c>
      <c r="E1063" s="1" t="s">
        <v>3674</v>
      </c>
      <c r="F1063" s="1" t="s">
        <v>6017</v>
      </c>
      <c r="G1063" s="1" t="s">
        <v>6040</v>
      </c>
      <c r="H1063" s="1" t="s">
        <v>7693</v>
      </c>
      <c r="I1063" s="21">
        <f t="shared" si="169"/>
        <v>7882730.4000000004</v>
      </c>
      <c r="J1063" s="21">
        <v>7882730.4000000004</v>
      </c>
      <c r="K1063" s="21"/>
      <c r="L1063" s="21">
        <f>I1063*2.14/100</f>
        <v>168690.43056000001</v>
      </c>
      <c r="M1063" s="1">
        <v>3</v>
      </c>
      <c r="N1063" s="22">
        <f t="shared" si="174"/>
        <v>44925</v>
      </c>
      <c r="O1063" s="5"/>
      <c r="P1063" s="5"/>
      <c r="Q1063" s="33">
        <f t="shared" si="176"/>
        <v>0</v>
      </c>
    </row>
    <row r="1064" spans="1:17" ht="30" customHeight="1" x14ac:dyDescent="0.35">
      <c r="A1064" s="1">
        <f t="shared" si="175"/>
        <v>1047</v>
      </c>
      <c r="B1064" s="1">
        <v>2022</v>
      </c>
      <c r="C1064" s="1" t="s">
        <v>1206</v>
      </c>
      <c r="D1064" s="1" t="s">
        <v>7627</v>
      </c>
      <c r="E1064" s="1" t="s">
        <v>3674</v>
      </c>
      <c r="F1064" s="1" t="s">
        <v>6017</v>
      </c>
      <c r="G1064" s="1" t="s">
        <v>6040</v>
      </c>
      <c r="H1064" s="1" t="s">
        <v>7694</v>
      </c>
      <c r="I1064" s="21">
        <f t="shared" si="169"/>
        <v>211347.06</v>
      </c>
      <c r="J1064" s="21">
        <v>211347.06</v>
      </c>
      <c r="K1064" s="21"/>
      <c r="L1064" s="21"/>
      <c r="M1064" s="1"/>
      <c r="N1064" s="22">
        <f t="shared" si="174"/>
        <v>44925</v>
      </c>
      <c r="O1064" s="5"/>
      <c r="P1064" s="5"/>
      <c r="Q1064" s="33">
        <f t="shared" si="176"/>
        <v>0</v>
      </c>
    </row>
    <row r="1065" spans="1:17" ht="30" customHeight="1" x14ac:dyDescent="0.35">
      <c r="A1065" s="1">
        <f t="shared" si="175"/>
        <v>1048</v>
      </c>
      <c r="B1065" s="1">
        <v>2021</v>
      </c>
      <c r="C1065" s="1" t="s">
        <v>1206</v>
      </c>
      <c r="D1065" s="1" t="s">
        <v>7627</v>
      </c>
      <c r="E1065" s="1" t="s">
        <v>3000</v>
      </c>
      <c r="F1065" s="1" t="s">
        <v>6304</v>
      </c>
      <c r="G1065" s="1" t="s">
        <v>6040</v>
      </c>
      <c r="H1065" s="1" t="s">
        <v>1236</v>
      </c>
      <c r="I1065" s="21">
        <f t="shared" si="169"/>
        <v>288598.34999999998</v>
      </c>
      <c r="J1065" s="21">
        <v>288598.34999999998</v>
      </c>
      <c r="K1065" s="21"/>
      <c r="L1065" s="21"/>
      <c r="M1065" s="1"/>
      <c r="N1065" s="22">
        <f t="shared" si="174"/>
        <v>44925</v>
      </c>
      <c r="O1065" s="5"/>
      <c r="P1065" s="5"/>
      <c r="Q1065" s="33">
        <f t="shared" si="176"/>
        <v>0</v>
      </c>
    </row>
    <row r="1066" spans="1:17" ht="30" customHeight="1" x14ac:dyDescent="0.35">
      <c r="A1066" s="1">
        <f t="shared" si="175"/>
        <v>1049</v>
      </c>
      <c r="B1066" s="1">
        <v>2021</v>
      </c>
      <c r="C1066" s="1" t="s">
        <v>1206</v>
      </c>
      <c r="D1066" s="1" t="s">
        <v>7627</v>
      </c>
      <c r="E1066" s="1" t="s">
        <v>3000</v>
      </c>
      <c r="F1066" s="1" t="s">
        <v>6304</v>
      </c>
      <c r="G1066" s="1" t="s">
        <v>6040</v>
      </c>
      <c r="H1066" s="1" t="s">
        <v>7693</v>
      </c>
      <c r="I1066" s="21">
        <f t="shared" si="169"/>
        <v>5580655.1699999999</v>
      </c>
      <c r="J1066" s="21">
        <v>5580655.1699999999</v>
      </c>
      <c r="K1066" s="21"/>
      <c r="L1066" s="21">
        <f>I1066*2.14/100</f>
        <v>119426.020638</v>
      </c>
      <c r="M1066" s="1">
        <v>3</v>
      </c>
      <c r="N1066" s="22">
        <f t="shared" si="174"/>
        <v>44925</v>
      </c>
      <c r="O1066" s="5"/>
      <c r="P1066" s="5"/>
      <c r="Q1066" s="33">
        <f t="shared" si="176"/>
        <v>0</v>
      </c>
    </row>
    <row r="1067" spans="1:17" ht="30" customHeight="1" x14ac:dyDescent="0.35">
      <c r="A1067" s="1">
        <f t="shared" si="175"/>
        <v>1050</v>
      </c>
      <c r="B1067" s="1">
        <v>2021</v>
      </c>
      <c r="C1067" s="1" t="s">
        <v>1206</v>
      </c>
      <c r="D1067" s="1" t="s">
        <v>7627</v>
      </c>
      <c r="E1067" s="1" t="s">
        <v>3000</v>
      </c>
      <c r="F1067" s="1" t="s">
        <v>6304</v>
      </c>
      <c r="G1067" s="1" t="s">
        <v>6040</v>
      </c>
      <c r="H1067" s="1" t="s">
        <v>7694</v>
      </c>
      <c r="I1067" s="21">
        <f t="shared" si="169"/>
        <v>205756.29</v>
      </c>
      <c r="J1067" s="21">
        <v>205756.29</v>
      </c>
      <c r="K1067" s="21"/>
      <c r="L1067" s="21"/>
      <c r="M1067" s="1"/>
      <c r="N1067" s="22">
        <f t="shared" si="174"/>
        <v>44925</v>
      </c>
      <c r="O1067" s="5"/>
      <c r="P1067" s="5"/>
      <c r="Q1067" s="33">
        <f t="shared" si="176"/>
        <v>0</v>
      </c>
    </row>
    <row r="1068" spans="1:17" ht="30" customHeight="1" x14ac:dyDescent="0.35">
      <c r="A1068" s="1">
        <f t="shared" si="175"/>
        <v>1051</v>
      </c>
      <c r="B1068" s="1">
        <v>2021</v>
      </c>
      <c r="C1068" s="1" t="s">
        <v>1206</v>
      </c>
      <c r="D1068" s="20" t="s">
        <v>6305</v>
      </c>
      <c r="E1068" s="1" t="s">
        <v>1693</v>
      </c>
      <c r="F1068" s="20" t="s">
        <v>4148</v>
      </c>
      <c r="G1068" s="1" t="s">
        <v>6040</v>
      </c>
      <c r="H1068" s="1" t="s">
        <v>1236</v>
      </c>
      <c r="I1068" s="21">
        <f t="shared" si="169"/>
        <v>160973.87</v>
      </c>
      <c r="J1068" s="21">
        <v>160973.87</v>
      </c>
      <c r="K1068" s="21"/>
      <c r="L1068" s="21"/>
      <c r="M1068" s="1"/>
      <c r="N1068" s="22">
        <f t="shared" si="174"/>
        <v>44925</v>
      </c>
      <c r="O1068" s="5"/>
      <c r="P1068" s="5"/>
      <c r="Q1068" s="33">
        <f t="shared" si="176"/>
        <v>0</v>
      </c>
    </row>
    <row r="1069" spans="1:17" ht="30" customHeight="1" x14ac:dyDescent="0.35">
      <c r="A1069" s="1">
        <f t="shared" si="175"/>
        <v>1052</v>
      </c>
      <c r="B1069" s="1">
        <v>2021</v>
      </c>
      <c r="C1069" s="1" t="s">
        <v>1206</v>
      </c>
      <c r="D1069" s="20" t="s">
        <v>6305</v>
      </c>
      <c r="E1069" s="1" t="s">
        <v>1694</v>
      </c>
      <c r="F1069" s="20" t="s">
        <v>4149</v>
      </c>
      <c r="G1069" s="1" t="s">
        <v>6040</v>
      </c>
      <c r="H1069" s="1" t="s">
        <v>1236</v>
      </c>
      <c r="I1069" s="21">
        <f t="shared" si="169"/>
        <v>213299.6</v>
      </c>
      <c r="J1069" s="21">
        <v>213299.6</v>
      </c>
      <c r="K1069" s="21"/>
      <c r="L1069" s="21"/>
      <c r="M1069" s="1"/>
      <c r="N1069" s="22">
        <f t="shared" si="174"/>
        <v>44925</v>
      </c>
      <c r="O1069" s="5"/>
      <c r="P1069" s="5"/>
      <c r="Q1069" s="33">
        <f t="shared" si="176"/>
        <v>0</v>
      </c>
    </row>
    <row r="1070" spans="1:17" ht="30" customHeight="1" x14ac:dyDescent="0.35">
      <c r="A1070" s="1">
        <f t="shared" si="175"/>
        <v>1053</v>
      </c>
      <c r="B1070" s="1">
        <v>2021</v>
      </c>
      <c r="C1070" s="1" t="s">
        <v>1206</v>
      </c>
      <c r="D1070" s="20" t="s">
        <v>6305</v>
      </c>
      <c r="E1070" s="1" t="s">
        <v>1695</v>
      </c>
      <c r="F1070" s="20" t="s">
        <v>4150</v>
      </c>
      <c r="G1070" s="1" t="s">
        <v>6040</v>
      </c>
      <c r="H1070" s="1" t="s">
        <v>1236</v>
      </c>
      <c r="I1070" s="21">
        <f t="shared" si="169"/>
        <v>213299.6</v>
      </c>
      <c r="J1070" s="21">
        <v>213299.6</v>
      </c>
      <c r="K1070" s="21"/>
      <c r="L1070" s="21"/>
      <c r="M1070" s="1"/>
      <c r="N1070" s="22">
        <f t="shared" si="174"/>
        <v>44925</v>
      </c>
      <c r="O1070" s="5"/>
      <c r="P1070" s="5"/>
      <c r="Q1070" s="33">
        <f t="shared" si="176"/>
        <v>0</v>
      </c>
    </row>
    <row r="1071" spans="1:17" ht="30" customHeight="1" x14ac:dyDescent="0.35">
      <c r="A1071" s="1">
        <f t="shared" si="175"/>
        <v>1054</v>
      </c>
      <c r="B1071" s="1" t="s">
        <v>7427</v>
      </c>
      <c r="C1071" s="1" t="s">
        <v>1206</v>
      </c>
      <c r="D1071" s="20" t="s">
        <v>6305</v>
      </c>
      <c r="E1071" s="1" t="s">
        <v>1695</v>
      </c>
      <c r="F1071" s="20" t="s">
        <v>4150</v>
      </c>
      <c r="G1071" s="1" t="s">
        <v>6040</v>
      </c>
      <c r="H1071" s="1" t="s">
        <v>7431</v>
      </c>
      <c r="I1071" s="21">
        <f>J1071+K1071</f>
        <v>6085095.5999999996</v>
      </c>
      <c r="J1071" s="21"/>
      <c r="K1071" s="21">
        <v>6085095.5999999996</v>
      </c>
      <c r="L1071" s="21"/>
      <c r="M1071" s="1"/>
      <c r="N1071" s="22">
        <v>44925</v>
      </c>
      <c r="O1071" s="5"/>
      <c r="P1071" s="5"/>
      <c r="Q1071" s="33">
        <f>I1071-J1071-K1071</f>
        <v>0</v>
      </c>
    </row>
    <row r="1072" spans="1:17" ht="30" customHeight="1" x14ac:dyDescent="0.35">
      <c r="A1072" s="1">
        <f t="shared" si="175"/>
        <v>1055</v>
      </c>
      <c r="B1072" s="1">
        <v>2021</v>
      </c>
      <c r="C1072" s="1" t="s">
        <v>1206</v>
      </c>
      <c r="D1072" s="20" t="s">
        <v>6305</v>
      </c>
      <c r="E1072" s="1" t="s">
        <v>1696</v>
      </c>
      <c r="F1072" s="20" t="s">
        <v>4151</v>
      </c>
      <c r="G1072" s="1" t="s">
        <v>6040</v>
      </c>
      <c r="H1072" s="1" t="s">
        <v>1236</v>
      </c>
      <c r="I1072" s="21">
        <f t="shared" si="169"/>
        <v>213299.6</v>
      </c>
      <c r="J1072" s="21">
        <v>213299.6</v>
      </c>
      <c r="K1072" s="21"/>
      <c r="L1072" s="21"/>
      <c r="M1072" s="1"/>
      <c r="N1072" s="22">
        <f>N1070</f>
        <v>44925</v>
      </c>
      <c r="O1072" s="5"/>
      <c r="P1072" s="5"/>
      <c r="Q1072" s="33">
        <f>I1072-J1072</f>
        <v>0</v>
      </c>
    </row>
    <row r="1073" spans="1:17" ht="30" customHeight="1" x14ac:dyDescent="0.35">
      <c r="A1073" s="1">
        <f t="shared" si="175"/>
        <v>1056</v>
      </c>
      <c r="B1073" s="1" t="s">
        <v>7427</v>
      </c>
      <c r="C1073" s="1" t="s">
        <v>1206</v>
      </c>
      <c r="D1073" s="20" t="s">
        <v>6305</v>
      </c>
      <c r="E1073" s="1" t="s">
        <v>1696</v>
      </c>
      <c r="F1073" s="20" t="s">
        <v>4151</v>
      </c>
      <c r="G1073" s="1" t="s">
        <v>6040</v>
      </c>
      <c r="H1073" s="1" t="s">
        <v>7431</v>
      </c>
      <c r="I1073" s="21">
        <f>J1073+K1073</f>
        <v>6179610</v>
      </c>
      <c r="J1073" s="21"/>
      <c r="K1073" s="21">
        <v>6179610</v>
      </c>
      <c r="L1073" s="21"/>
      <c r="M1073" s="1"/>
      <c r="N1073" s="22">
        <v>44925</v>
      </c>
      <c r="O1073" s="5"/>
      <c r="P1073" s="5"/>
      <c r="Q1073" s="33">
        <f>I1073-J1073-K1073</f>
        <v>0</v>
      </c>
    </row>
    <row r="1074" spans="1:17" ht="30" customHeight="1" x14ac:dyDescent="0.35">
      <c r="A1074" s="1">
        <f t="shared" si="175"/>
        <v>1057</v>
      </c>
      <c r="B1074" s="1">
        <v>2021</v>
      </c>
      <c r="C1074" s="1" t="s">
        <v>1206</v>
      </c>
      <c r="D1074" s="20" t="s">
        <v>6305</v>
      </c>
      <c r="E1074" s="1" t="s">
        <v>1697</v>
      </c>
      <c r="F1074" s="20" t="s">
        <v>4152</v>
      </c>
      <c r="G1074" s="1" t="s">
        <v>6040</v>
      </c>
      <c r="H1074" s="1" t="s">
        <v>1236</v>
      </c>
      <c r="I1074" s="21">
        <f t="shared" si="169"/>
        <v>213299.6</v>
      </c>
      <c r="J1074" s="21">
        <v>213299.6</v>
      </c>
      <c r="K1074" s="21"/>
      <c r="L1074" s="21"/>
      <c r="M1074" s="1"/>
      <c r="N1074" s="22">
        <f>N1072</f>
        <v>44925</v>
      </c>
      <c r="O1074" s="5"/>
      <c r="P1074" s="5"/>
      <c r="Q1074" s="33">
        <f>I1074-J1074</f>
        <v>0</v>
      </c>
    </row>
    <row r="1075" spans="1:17" ht="30" customHeight="1" x14ac:dyDescent="0.35">
      <c r="A1075" s="1">
        <f t="shared" si="175"/>
        <v>1058</v>
      </c>
      <c r="B1075" s="1" t="s">
        <v>7427</v>
      </c>
      <c r="C1075" s="1" t="s">
        <v>1206</v>
      </c>
      <c r="D1075" s="20" t="s">
        <v>6305</v>
      </c>
      <c r="E1075" s="1" t="s">
        <v>1697</v>
      </c>
      <c r="F1075" s="20" t="s">
        <v>4152</v>
      </c>
      <c r="G1075" s="1" t="s">
        <v>6040</v>
      </c>
      <c r="H1075" s="1" t="s">
        <v>7431</v>
      </c>
      <c r="I1075" s="21">
        <f>J1075+K1075</f>
        <v>6911449.5999999996</v>
      </c>
      <c r="J1075" s="21"/>
      <c r="K1075" s="21">
        <v>6911449.5999999996</v>
      </c>
      <c r="L1075" s="21"/>
      <c r="M1075" s="1"/>
      <c r="N1075" s="22">
        <v>44925</v>
      </c>
      <c r="O1075" s="5"/>
      <c r="P1075" s="5"/>
      <c r="Q1075" s="33">
        <f>I1075-J1075-K1075</f>
        <v>0</v>
      </c>
    </row>
    <row r="1076" spans="1:17" ht="30" customHeight="1" x14ac:dyDescent="0.35">
      <c r="A1076" s="1">
        <f t="shared" si="175"/>
        <v>1059</v>
      </c>
      <c r="B1076" s="1">
        <v>2021</v>
      </c>
      <c r="C1076" s="1" t="s">
        <v>1206</v>
      </c>
      <c r="D1076" s="20" t="s">
        <v>6305</v>
      </c>
      <c r="E1076" s="1" t="s">
        <v>1698</v>
      </c>
      <c r="F1076" s="20" t="s">
        <v>4153</v>
      </c>
      <c r="G1076" s="1" t="s">
        <v>6040</v>
      </c>
      <c r="H1076" s="1" t="s">
        <v>1236</v>
      </c>
      <c r="I1076" s="21">
        <f t="shared" si="169"/>
        <v>196866.37</v>
      </c>
      <c r="J1076" s="21">
        <v>196866.37</v>
      </c>
      <c r="K1076" s="21"/>
      <c r="L1076" s="21"/>
      <c r="M1076" s="1"/>
      <c r="N1076" s="22">
        <f>N1074</f>
        <v>44925</v>
      </c>
      <c r="O1076" s="5"/>
      <c r="P1076" s="5"/>
      <c r="Q1076" s="33">
        <f t="shared" ref="Q1076:Q1113" si="177">I1076-J1076</f>
        <v>0</v>
      </c>
    </row>
    <row r="1077" spans="1:17" ht="30" customHeight="1" x14ac:dyDescent="0.35">
      <c r="A1077" s="1">
        <f t="shared" si="175"/>
        <v>1060</v>
      </c>
      <c r="B1077" s="1">
        <v>2021</v>
      </c>
      <c r="C1077" s="1" t="s">
        <v>1206</v>
      </c>
      <c r="D1077" s="20" t="s">
        <v>6305</v>
      </c>
      <c r="E1077" s="1" t="s">
        <v>1699</v>
      </c>
      <c r="F1077" s="20" t="s">
        <v>4154</v>
      </c>
      <c r="G1077" s="1" t="s">
        <v>6040</v>
      </c>
      <c r="H1077" s="1" t="s">
        <v>1236</v>
      </c>
      <c r="I1077" s="21">
        <f t="shared" si="169"/>
        <v>577806.56000000006</v>
      </c>
      <c r="J1077" s="21">
        <v>577806.56000000006</v>
      </c>
      <c r="K1077" s="21"/>
      <c r="L1077" s="21"/>
      <c r="M1077" s="1"/>
      <c r="N1077" s="22">
        <f t="shared" ref="N1077:N1108" si="178">N1076</f>
        <v>44925</v>
      </c>
      <c r="O1077" s="5"/>
      <c r="P1077" s="5"/>
      <c r="Q1077" s="33">
        <f t="shared" si="177"/>
        <v>0</v>
      </c>
    </row>
    <row r="1078" spans="1:17" ht="30" customHeight="1" x14ac:dyDescent="0.35">
      <c r="A1078" s="1">
        <f t="shared" si="175"/>
        <v>1061</v>
      </c>
      <c r="B1078" s="1">
        <v>2021</v>
      </c>
      <c r="C1078" s="1" t="s">
        <v>1206</v>
      </c>
      <c r="D1078" s="20" t="s">
        <v>6305</v>
      </c>
      <c r="E1078" s="1" t="s">
        <v>1700</v>
      </c>
      <c r="F1078" s="20" t="s">
        <v>4155</v>
      </c>
      <c r="G1078" s="1" t="s">
        <v>6040</v>
      </c>
      <c r="H1078" s="1" t="s">
        <v>1236</v>
      </c>
      <c r="I1078" s="21">
        <f t="shared" si="169"/>
        <v>368286.23</v>
      </c>
      <c r="J1078" s="21">
        <v>368286.23</v>
      </c>
      <c r="K1078" s="21"/>
      <c r="L1078" s="21"/>
      <c r="M1078" s="1"/>
      <c r="N1078" s="22">
        <f t="shared" si="178"/>
        <v>44925</v>
      </c>
      <c r="O1078" s="5"/>
      <c r="P1078" s="5"/>
      <c r="Q1078" s="33">
        <f t="shared" si="177"/>
        <v>0</v>
      </c>
    </row>
    <row r="1079" spans="1:17" ht="30" customHeight="1" x14ac:dyDescent="0.35">
      <c r="A1079" s="1">
        <f t="shared" si="175"/>
        <v>1062</v>
      </c>
      <c r="B1079" s="1">
        <v>2021</v>
      </c>
      <c r="C1079" s="1" t="s">
        <v>1206</v>
      </c>
      <c r="D1079" s="20" t="s">
        <v>6305</v>
      </c>
      <c r="E1079" s="1" t="s">
        <v>1701</v>
      </c>
      <c r="F1079" s="20" t="s">
        <v>4156</v>
      </c>
      <c r="G1079" s="1" t="s">
        <v>6040</v>
      </c>
      <c r="H1079" s="1" t="s">
        <v>1236</v>
      </c>
      <c r="I1079" s="21">
        <f t="shared" si="169"/>
        <v>246473.47</v>
      </c>
      <c r="J1079" s="21">
        <v>246473.47</v>
      </c>
      <c r="K1079" s="21"/>
      <c r="L1079" s="21"/>
      <c r="M1079" s="1"/>
      <c r="N1079" s="22">
        <f t="shared" si="178"/>
        <v>44925</v>
      </c>
      <c r="O1079" s="5"/>
      <c r="P1079" s="5"/>
      <c r="Q1079" s="33">
        <f t="shared" si="177"/>
        <v>0</v>
      </c>
    </row>
    <row r="1080" spans="1:17" ht="30" customHeight="1" x14ac:dyDescent="0.35">
      <c r="A1080" s="1">
        <f t="shared" si="175"/>
        <v>1063</v>
      </c>
      <c r="B1080" s="1">
        <v>2021</v>
      </c>
      <c r="C1080" s="1" t="s">
        <v>1206</v>
      </c>
      <c r="D1080" s="20" t="s">
        <v>6305</v>
      </c>
      <c r="E1080" s="1" t="s">
        <v>1702</v>
      </c>
      <c r="F1080" s="20" t="s">
        <v>4157</v>
      </c>
      <c r="G1080" s="1" t="s">
        <v>6040</v>
      </c>
      <c r="H1080" s="1" t="s">
        <v>1236</v>
      </c>
      <c r="I1080" s="21">
        <f t="shared" si="169"/>
        <v>213299.6</v>
      </c>
      <c r="J1080" s="21">
        <v>213299.6</v>
      </c>
      <c r="K1080" s="21"/>
      <c r="L1080" s="21"/>
      <c r="M1080" s="1"/>
      <c r="N1080" s="22">
        <f t="shared" si="178"/>
        <v>44925</v>
      </c>
      <c r="O1080" s="5"/>
      <c r="P1080" s="5"/>
      <c r="Q1080" s="33">
        <f t="shared" si="177"/>
        <v>0</v>
      </c>
    </row>
    <row r="1081" spans="1:17" ht="30" customHeight="1" x14ac:dyDescent="0.35">
      <c r="A1081" s="1">
        <f t="shared" si="175"/>
        <v>1064</v>
      </c>
      <c r="B1081" s="1">
        <v>2021</v>
      </c>
      <c r="C1081" s="1" t="s">
        <v>1206</v>
      </c>
      <c r="D1081" s="20" t="s">
        <v>6305</v>
      </c>
      <c r="E1081" s="1" t="s">
        <v>1703</v>
      </c>
      <c r="F1081" s="20" t="s">
        <v>4158</v>
      </c>
      <c r="G1081" s="1" t="s">
        <v>6040</v>
      </c>
      <c r="H1081" s="1" t="s">
        <v>1236</v>
      </c>
      <c r="I1081" s="21">
        <f t="shared" si="169"/>
        <v>213299.6</v>
      </c>
      <c r="J1081" s="21">
        <v>213299.6</v>
      </c>
      <c r="K1081" s="21"/>
      <c r="L1081" s="21"/>
      <c r="M1081" s="1"/>
      <c r="N1081" s="22">
        <f t="shared" si="178"/>
        <v>44925</v>
      </c>
      <c r="O1081" s="5"/>
      <c r="P1081" s="5"/>
      <c r="Q1081" s="33">
        <f t="shared" si="177"/>
        <v>0</v>
      </c>
    </row>
    <row r="1082" spans="1:17" ht="30" customHeight="1" x14ac:dyDescent="0.35">
      <c r="A1082" s="1">
        <f t="shared" si="175"/>
        <v>1065</v>
      </c>
      <c r="B1082" s="1">
        <v>2021</v>
      </c>
      <c r="C1082" s="1" t="s">
        <v>1206</v>
      </c>
      <c r="D1082" s="20" t="s">
        <v>6305</v>
      </c>
      <c r="E1082" s="1" t="s">
        <v>1704</v>
      </c>
      <c r="F1082" s="20" t="s">
        <v>4159</v>
      </c>
      <c r="G1082" s="1" t="s">
        <v>6040</v>
      </c>
      <c r="H1082" s="1" t="s">
        <v>1236</v>
      </c>
      <c r="I1082" s="21">
        <f t="shared" si="169"/>
        <v>213299.6</v>
      </c>
      <c r="J1082" s="21">
        <v>213299.6</v>
      </c>
      <c r="K1082" s="21"/>
      <c r="L1082" s="21"/>
      <c r="M1082" s="1"/>
      <c r="N1082" s="22">
        <f t="shared" si="178"/>
        <v>44925</v>
      </c>
      <c r="O1082" s="5"/>
      <c r="P1082" s="5"/>
      <c r="Q1082" s="33">
        <f t="shared" si="177"/>
        <v>0</v>
      </c>
    </row>
    <row r="1083" spans="1:17" ht="30" customHeight="1" x14ac:dyDescent="0.35">
      <c r="A1083" s="1">
        <f t="shared" si="175"/>
        <v>1066</v>
      </c>
      <c r="B1083" s="1">
        <v>2021</v>
      </c>
      <c r="C1083" s="1" t="s">
        <v>1206</v>
      </c>
      <c r="D1083" s="20" t="s">
        <v>6305</v>
      </c>
      <c r="E1083" s="1" t="s">
        <v>1705</v>
      </c>
      <c r="F1083" s="20" t="s">
        <v>4160</v>
      </c>
      <c r="G1083" s="1" t="s">
        <v>6040</v>
      </c>
      <c r="H1083" s="1" t="s">
        <v>1236</v>
      </c>
      <c r="I1083" s="21">
        <f t="shared" ref="I1083:I1146" si="179">J1083+K1083</f>
        <v>213299.6</v>
      </c>
      <c r="J1083" s="21">
        <v>213299.6</v>
      </c>
      <c r="K1083" s="21"/>
      <c r="L1083" s="21"/>
      <c r="M1083" s="1"/>
      <c r="N1083" s="22">
        <f t="shared" si="178"/>
        <v>44925</v>
      </c>
      <c r="O1083" s="5"/>
      <c r="P1083" s="5"/>
      <c r="Q1083" s="33">
        <f t="shared" si="177"/>
        <v>0</v>
      </c>
    </row>
    <row r="1084" spans="1:17" ht="30" customHeight="1" x14ac:dyDescent="0.35">
      <c r="A1084" s="1">
        <f t="shared" si="175"/>
        <v>1067</v>
      </c>
      <c r="B1084" s="1">
        <v>2021</v>
      </c>
      <c r="C1084" s="1" t="s">
        <v>1206</v>
      </c>
      <c r="D1084" s="20" t="s">
        <v>6305</v>
      </c>
      <c r="E1084" s="1" t="s">
        <v>1706</v>
      </c>
      <c r="F1084" s="20" t="s">
        <v>4161</v>
      </c>
      <c r="G1084" s="1" t="s">
        <v>6040</v>
      </c>
      <c r="H1084" s="1" t="s">
        <v>1236</v>
      </c>
      <c r="I1084" s="21">
        <f t="shared" si="179"/>
        <v>213299.6</v>
      </c>
      <c r="J1084" s="21">
        <v>213299.6</v>
      </c>
      <c r="K1084" s="21"/>
      <c r="L1084" s="21"/>
      <c r="M1084" s="1"/>
      <c r="N1084" s="22">
        <f t="shared" si="178"/>
        <v>44925</v>
      </c>
      <c r="O1084" s="5"/>
      <c r="P1084" s="5"/>
      <c r="Q1084" s="33">
        <f t="shared" si="177"/>
        <v>0</v>
      </c>
    </row>
    <row r="1085" spans="1:17" ht="30" customHeight="1" x14ac:dyDescent="0.35">
      <c r="A1085" s="1">
        <f t="shared" si="175"/>
        <v>1068</v>
      </c>
      <c r="B1085" s="1">
        <v>2021</v>
      </c>
      <c r="C1085" s="1" t="s">
        <v>1206</v>
      </c>
      <c r="D1085" s="20" t="s">
        <v>6305</v>
      </c>
      <c r="E1085" s="1" t="s">
        <v>1707</v>
      </c>
      <c r="F1085" s="20" t="s">
        <v>4162</v>
      </c>
      <c r="G1085" s="1" t="s">
        <v>6040</v>
      </c>
      <c r="H1085" s="1" t="s">
        <v>1236</v>
      </c>
      <c r="I1085" s="21">
        <f t="shared" si="179"/>
        <v>213299.6</v>
      </c>
      <c r="J1085" s="21">
        <v>213299.6</v>
      </c>
      <c r="K1085" s="21"/>
      <c r="L1085" s="21"/>
      <c r="M1085" s="1"/>
      <c r="N1085" s="22">
        <f t="shared" si="178"/>
        <v>44925</v>
      </c>
      <c r="O1085" s="5"/>
      <c r="P1085" s="5"/>
      <c r="Q1085" s="33">
        <f t="shared" si="177"/>
        <v>0</v>
      </c>
    </row>
    <row r="1086" spans="1:17" ht="30" customHeight="1" x14ac:dyDescent="0.35">
      <c r="A1086" s="1">
        <f t="shared" si="175"/>
        <v>1069</v>
      </c>
      <c r="B1086" s="1">
        <v>2021</v>
      </c>
      <c r="C1086" s="1" t="s">
        <v>1206</v>
      </c>
      <c r="D1086" s="20" t="s">
        <v>6305</v>
      </c>
      <c r="E1086" s="1" t="s">
        <v>1708</v>
      </c>
      <c r="F1086" s="20" t="s">
        <v>4163</v>
      </c>
      <c r="G1086" s="1" t="s">
        <v>6040</v>
      </c>
      <c r="H1086" s="1" t="s">
        <v>1236</v>
      </c>
      <c r="I1086" s="21">
        <f t="shared" si="179"/>
        <v>248212.26</v>
      </c>
      <c r="J1086" s="21">
        <v>248212.26</v>
      </c>
      <c r="K1086" s="21"/>
      <c r="L1086" s="21"/>
      <c r="M1086" s="1"/>
      <c r="N1086" s="22">
        <f t="shared" si="178"/>
        <v>44925</v>
      </c>
      <c r="O1086" s="5"/>
      <c r="P1086" s="5"/>
      <c r="Q1086" s="33">
        <f t="shared" si="177"/>
        <v>0</v>
      </c>
    </row>
    <row r="1087" spans="1:17" ht="30" customHeight="1" x14ac:dyDescent="0.35">
      <c r="A1087" s="1">
        <f t="shared" si="175"/>
        <v>1070</v>
      </c>
      <c r="B1087" s="1">
        <v>2021</v>
      </c>
      <c r="C1087" s="1" t="s">
        <v>1206</v>
      </c>
      <c r="D1087" s="20" t="s">
        <v>6305</v>
      </c>
      <c r="E1087" s="1" t="s">
        <v>1709</v>
      </c>
      <c r="F1087" s="20" t="s">
        <v>4164</v>
      </c>
      <c r="G1087" s="1" t="s">
        <v>6040</v>
      </c>
      <c r="H1087" s="1" t="s">
        <v>1236</v>
      </c>
      <c r="I1087" s="21">
        <f t="shared" si="179"/>
        <v>344139.3</v>
      </c>
      <c r="J1087" s="21">
        <v>344139.3</v>
      </c>
      <c r="K1087" s="21"/>
      <c r="L1087" s="21"/>
      <c r="M1087" s="1"/>
      <c r="N1087" s="22">
        <f t="shared" si="178"/>
        <v>44925</v>
      </c>
      <c r="O1087" s="5"/>
      <c r="P1087" s="5"/>
      <c r="Q1087" s="33">
        <f t="shared" si="177"/>
        <v>0</v>
      </c>
    </row>
    <row r="1088" spans="1:17" ht="30" customHeight="1" x14ac:dyDescent="0.35">
      <c r="A1088" s="1">
        <f t="shared" si="175"/>
        <v>1071</v>
      </c>
      <c r="B1088" s="1">
        <v>2021</v>
      </c>
      <c r="C1088" s="1" t="s">
        <v>1206</v>
      </c>
      <c r="D1088" s="20" t="s">
        <v>6305</v>
      </c>
      <c r="E1088" s="1" t="s">
        <v>1710</v>
      </c>
      <c r="F1088" s="20" t="s">
        <v>4165</v>
      </c>
      <c r="G1088" s="1" t="s">
        <v>6040</v>
      </c>
      <c r="H1088" s="1" t="s">
        <v>1236</v>
      </c>
      <c r="I1088" s="21">
        <f t="shared" si="179"/>
        <v>195125.51</v>
      </c>
      <c r="J1088" s="21">
        <v>195125.51</v>
      </c>
      <c r="K1088" s="21"/>
      <c r="L1088" s="21"/>
      <c r="M1088" s="1"/>
      <c r="N1088" s="22">
        <f t="shared" si="178"/>
        <v>44925</v>
      </c>
      <c r="O1088" s="5"/>
      <c r="P1088" s="5"/>
      <c r="Q1088" s="33">
        <f t="shared" si="177"/>
        <v>0</v>
      </c>
    </row>
    <row r="1089" spans="1:17" ht="30" customHeight="1" x14ac:dyDescent="0.35">
      <c r="A1089" s="1">
        <f t="shared" si="175"/>
        <v>1072</v>
      </c>
      <c r="B1089" s="1">
        <v>2021</v>
      </c>
      <c r="C1089" s="1" t="s">
        <v>1206</v>
      </c>
      <c r="D1089" s="20" t="s">
        <v>6305</v>
      </c>
      <c r="E1089" s="1" t="s">
        <v>1711</v>
      </c>
      <c r="F1089" s="20" t="s">
        <v>4166</v>
      </c>
      <c r="G1089" s="1" t="s">
        <v>6040</v>
      </c>
      <c r="H1089" s="1" t="s">
        <v>1236</v>
      </c>
      <c r="I1089" s="21">
        <f t="shared" si="179"/>
        <v>195125.51</v>
      </c>
      <c r="J1089" s="21">
        <v>195125.51</v>
      </c>
      <c r="K1089" s="21"/>
      <c r="L1089" s="21"/>
      <c r="M1089" s="1"/>
      <c r="N1089" s="22">
        <f t="shared" si="178"/>
        <v>44925</v>
      </c>
      <c r="O1089" s="5"/>
      <c r="P1089" s="5"/>
      <c r="Q1089" s="33">
        <f t="shared" si="177"/>
        <v>0</v>
      </c>
    </row>
    <row r="1090" spans="1:17" ht="30" customHeight="1" x14ac:dyDescent="0.35">
      <c r="A1090" s="1">
        <f t="shared" si="175"/>
        <v>1073</v>
      </c>
      <c r="B1090" s="1">
        <v>2021</v>
      </c>
      <c r="C1090" s="1" t="s">
        <v>1206</v>
      </c>
      <c r="D1090" s="20" t="s">
        <v>6305</v>
      </c>
      <c r="E1090" s="1" t="s">
        <v>1712</v>
      </c>
      <c r="F1090" s="20" t="s">
        <v>6326</v>
      </c>
      <c r="G1090" s="1" t="s">
        <v>6040</v>
      </c>
      <c r="H1090" s="1" t="s">
        <v>1236</v>
      </c>
      <c r="I1090" s="21">
        <f t="shared" si="179"/>
        <v>420154.13</v>
      </c>
      <c r="J1090" s="21">
        <v>420154.13</v>
      </c>
      <c r="K1090" s="21"/>
      <c r="L1090" s="21"/>
      <c r="M1090" s="1"/>
      <c r="N1090" s="22">
        <f t="shared" si="178"/>
        <v>44925</v>
      </c>
      <c r="O1090" s="5"/>
      <c r="P1090" s="5"/>
      <c r="Q1090" s="33">
        <f t="shared" si="177"/>
        <v>0</v>
      </c>
    </row>
    <row r="1091" spans="1:17" ht="30" customHeight="1" x14ac:dyDescent="0.35">
      <c r="A1091" s="1">
        <f t="shared" si="175"/>
        <v>1074</v>
      </c>
      <c r="B1091" s="1">
        <v>2021</v>
      </c>
      <c r="C1091" s="1" t="s">
        <v>1206</v>
      </c>
      <c r="D1091" s="1" t="s">
        <v>6305</v>
      </c>
      <c r="E1091" s="1" t="s">
        <v>1713</v>
      </c>
      <c r="F1091" s="20" t="s">
        <v>4167</v>
      </c>
      <c r="G1091" s="1" t="s">
        <v>6040</v>
      </c>
      <c r="H1091" s="1" t="s">
        <v>1236</v>
      </c>
      <c r="I1091" s="21">
        <f t="shared" si="179"/>
        <v>216283.2</v>
      </c>
      <c r="J1091" s="21">
        <v>216283.2</v>
      </c>
      <c r="K1091" s="21"/>
      <c r="L1091" s="21"/>
      <c r="M1091" s="1"/>
      <c r="N1091" s="22">
        <f t="shared" si="178"/>
        <v>44925</v>
      </c>
      <c r="O1091" s="5"/>
      <c r="P1091" s="5"/>
      <c r="Q1091" s="33">
        <f t="shared" si="177"/>
        <v>0</v>
      </c>
    </row>
    <row r="1092" spans="1:17" ht="30" customHeight="1" x14ac:dyDescent="0.35">
      <c r="A1092" s="1">
        <f t="shared" si="175"/>
        <v>1075</v>
      </c>
      <c r="B1092" s="1">
        <v>2021</v>
      </c>
      <c r="C1092" s="1" t="s">
        <v>1206</v>
      </c>
      <c r="D1092" s="1" t="s">
        <v>6305</v>
      </c>
      <c r="E1092" s="1" t="s">
        <v>1714</v>
      </c>
      <c r="F1092" s="20" t="s">
        <v>4168</v>
      </c>
      <c r="G1092" s="1" t="s">
        <v>6040</v>
      </c>
      <c r="H1092" s="1" t="s">
        <v>1236</v>
      </c>
      <c r="I1092" s="21">
        <f t="shared" si="179"/>
        <v>216788.36</v>
      </c>
      <c r="J1092" s="21">
        <v>216788.36</v>
      </c>
      <c r="K1092" s="21"/>
      <c r="L1092" s="21"/>
      <c r="M1092" s="1"/>
      <c r="N1092" s="22">
        <f t="shared" si="178"/>
        <v>44925</v>
      </c>
      <c r="O1092" s="5"/>
      <c r="P1092" s="5"/>
      <c r="Q1092" s="33">
        <f t="shared" si="177"/>
        <v>0</v>
      </c>
    </row>
    <row r="1093" spans="1:17" ht="30" customHeight="1" x14ac:dyDescent="0.35">
      <c r="A1093" s="1">
        <f t="shared" si="175"/>
        <v>1076</v>
      </c>
      <c r="B1093" s="1">
        <v>2021</v>
      </c>
      <c r="C1093" s="1" t="s">
        <v>1206</v>
      </c>
      <c r="D1093" s="1" t="str">
        <f t="shared" ref="D1093:D1112" si="180">VLOOKUP(E1093,O:P,2,0)</f>
        <v>Муниципальное образование Агалатовское сельское поселение</v>
      </c>
      <c r="E1093" s="1" t="s">
        <v>1715</v>
      </c>
      <c r="F1093" s="20" t="s">
        <v>4169</v>
      </c>
      <c r="G1093" s="1" t="s">
        <v>6040</v>
      </c>
      <c r="H1093" s="1" t="s">
        <v>1236</v>
      </c>
      <c r="I1093" s="21">
        <f t="shared" si="179"/>
        <v>218462.8</v>
      </c>
      <c r="J1093" s="21">
        <v>218462.8</v>
      </c>
      <c r="K1093" s="21"/>
      <c r="L1093" s="21"/>
      <c r="M1093" s="1"/>
      <c r="N1093" s="22">
        <f t="shared" si="178"/>
        <v>44925</v>
      </c>
      <c r="O1093" s="5"/>
      <c r="P1093" s="5"/>
      <c r="Q1093" s="33">
        <f t="shared" si="177"/>
        <v>0</v>
      </c>
    </row>
    <row r="1094" spans="1:17" ht="30" customHeight="1" x14ac:dyDescent="0.35">
      <c r="A1094" s="1">
        <f t="shared" si="175"/>
        <v>1077</v>
      </c>
      <c r="B1094" s="1">
        <v>2021</v>
      </c>
      <c r="C1094" s="1" t="s">
        <v>1206</v>
      </c>
      <c r="D1094" s="1" t="str">
        <f t="shared" si="180"/>
        <v>Муниципальное образование Агалатовское сельское поселение</v>
      </c>
      <c r="E1094" s="1" t="s">
        <v>1716</v>
      </c>
      <c r="F1094" s="20" t="s">
        <v>4170</v>
      </c>
      <c r="G1094" s="1" t="s">
        <v>6040</v>
      </c>
      <c r="H1094" s="1" t="s">
        <v>1236</v>
      </c>
      <c r="I1094" s="21">
        <f t="shared" si="179"/>
        <v>184241.76</v>
      </c>
      <c r="J1094" s="21">
        <v>184241.76</v>
      </c>
      <c r="K1094" s="21"/>
      <c r="L1094" s="21"/>
      <c r="M1094" s="1"/>
      <c r="N1094" s="22">
        <f t="shared" si="178"/>
        <v>44925</v>
      </c>
      <c r="O1094" s="5"/>
      <c r="P1094" s="5"/>
      <c r="Q1094" s="33">
        <f t="shared" si="177"/>
        <v>0</v>
      </c>
    </row>
    <row r="1095" spans="1:17" ht="30" customHeight="1" x14ac:dyDescent="0.35">
      <c r="A1095" s="1">
        <f t="shared" si="175"/>
        <v>1078</v>
      </c>
      <c r="B1095" s="1">
        <v>2021</v>
      </c>
      <c r="C1095" s="1" t="s">
        <v>1206</v>
      </c>
      <c r="D1095" s="1" t="str">
        <f t="shared" si="180"/>
        <v>Муниципальное образование Агалатовское сельское поселение</v>
      </c>
      <c r="E1095" s="1" t="s">
        <v>1717</v>
      </c>
      <c r="F1095" s="20" t="s">
        <v>4171</v>
      </c>
      <c r="G1095" s="1" t="s">
        <v>6040</v>
      </c>
      <c r="H1095" s="1" t="s">
        <v>1236</v>
      </c>
      <c r="I1095" s="21">
        <f t="shared" si="179"/>
        <v>197602.84</v>
      </c>
      <c r="J1095" s="21">
        <v>197602.84</v>
      </c>
      <c r="K1095" s="21"/>
      <c r="L1095" s="21"/>
      <c r="M1095" s="1"/>
      <c r="N1095" s="22">
        <f t="shared" si="178"/>
        <v>44925</v>
      </c>
      <c r="O1095" s="5"/>
      <c r="P1095" s="5"/>
      <c r="Q1095" s="33">
        <f t="shared" si="177"/>
        <v>0</v>
      </c>
    </row>
    <row r="1096" spans="1:17" ht="30" customHeight="1" x14ac:dyDescent="0.35">
      <c r="A1096" s="1">
        <f t="shared" si="175"/>
        <v>1079</v>
      </c>
      <c r="B1096" s="1">
        <v>2021</v>
      </c>
      <c r="C1096" s="1" t="s">
        <v>1206</v>
      </c>
      <c r="D1096" s="1" t="str">
        <f t="shared" si="180"/>
        <v>Муниципальное образование Агалатовское сельское поселение</v>
      </c>
      <c r="E1096" s="1" t="s">
        <v>1718</v>
      </c>
      <c r="F1096" s="20" t="s">
        <v>4172</v>
      </c>
      <c r="G1096" s="1" t="s">
        <v>6040</v>
      </c>
      <c r="H1096" s="1" t="s">
        <v>1236</v>
      </c>
      <c r="I1096" s="21">
        <f t="shared" si="179"/>
        <v>197602.84</v>
      </c>
      <c r="J1096" s="21">
        <v>197602.84</v>
      </c>
      <c r="K1096" s="21"/>
      <c r="L1096" s="21"/>
      <c r="M1096" s="1"/>
      <c r="N1096" s="22">
        <f t="shared" si="178"/>
        <v>44925</v>
      </c>
      <c r="O1096" s="5"/>
      <c r="P1096" s="5"/>
      <c r="Q1096" s="33">
        <f t="shared" si="177"/>
        <v>0</v>
      </c>
    </row>
    <row r="1097" spans="1:17" ht="30" customHeight="1" x14ac:dyDescent="0.35">
      <c r="A1097" s="1">
        <f t="shared" si="175"/>
        <v>1080</v>
      </c>
      <c r="B1097" s="1">
        <v>2021</v>
      </c>
      <c r="C1097" s="1" t="s">
        <v>1206</v>
      </c>
      <c r="D1097" s="1" t="str">
        <f t="shared" si="180"/>
        <v>Муниципальное образование Агалатовское сельское поселение</v>
      </c>
      <c r="E1097" s="1" t="s">
        <v>1719</v>
      </c>
      <c r="F1097" s="20" t="s">
        <v>4173</v>
      </c>
      <c r="G1097" s="1" t="s">
        <v>6040</v>
      </c>
      <c r="H1097" s="1" t="s">
        <v>1236</v>
      </c>
      <c r="I1097" s="21">
        <f t="shared" si="179"/>
        <v>309139.01</v>
      </c>
      <c r="J1097" s="21">
        <v>309139.01</v>
      </c>
      <c r="K1097" s="21"/>
      <c r="L1097" s="21"/>
      <c r="M1097" s="1"/>
      <c r="N1097" s="22">
        <f t="shared" si="178"/>
        <v>44925</v>
      </c>
      <c r="O1097" s="5"/>
      <c r="P1097" s="5"/>
      <c r="Q1097" s="33">
        <f t="shared" si="177"/>
        <v>0</v>
      </c>
    </row>
    <row r="1098" spans="1:17" ht="30" customHeight="1" x14ac:dyDescent="0.35">
      <c r="A1098" s="1">
        <f t="shared" si="175"/>
        <v>1081</v>
      </c>
      <c r="B1098" s="1">
        <v>2022</v>
      </c>
      <c r="C1098" s="1" t="s">
        <v>1206</v>
      </c>
      <c r="D1098" s="1" t="str">
        <f t="shared" si="180"/>
        <v>Муниципальное образование Колтушское сельское поселение</v>
      </c>
      <c r="E1098" s="1" t="s">
        <v>3267</v>
      </c>
      <c r="F1098" s="20" t="s">
        <v>5645</v>
      </c>
      <c r="G1098" s="1" t="s">
        <v>6040</v>
      </c>
      <c r="H1098" s="1" t="s">
        <v>1236</v>
      </c>
      <c r="I1098" s="21">
        <f t="shared" si="179"/>
        <v>215753.21</v>
      </c>
      <c r="J1098" s="21">
        <v>215753.21</v>
      </c>
      <c r="K1098" s="21"/>
      <c r="L1098" s="21"/>
      <c r="M1098" s="1"/>
      <c r="N1098" s="22">
        <f t="shared" si="178"/>
        <v>44925</v>
      </c>
      <c r="O1098" s="5"/>
      <c r="P1098" s="5"/>
      <c r="Q1098" s="33">
        <f t="shared" si="177"/>
        <v>0</v>
      </c>
    </row>
    <row r="1099" spans="1:17" ht="30" customHeight="1" x14ac:dyDescent="0.35">
      <c r="A1099" s="1">
        <f t="shared" si="175"/>
        <v>1082</v>
      </c>
      <c r="B1099" s="1">
        <v>2022</v>
      </c>
      <c r="C1099" s="1" t="s">
        <v>1206</v>
      </c>
      <c r="D1099" s="1" t="str">
        <f t="shared" si="180"/>
        <v>Муниципальное образование Колтушское сельское поселение</v>
      </c>
      <c r="E1099" s="1" t="s">
        <v>3268</v>
      </c>
      <c r="F1099" s="20" t="s">
        <v>5646</v>
      </c>
      <c r="G1099" s="1" t="s">
        <v>6040</v>
      </c>
      <c r="H1099" s="1" t="s">
        <v>1236</v>
      </c>
      <c r="I1099" s="21">
        <f t="shared" si="179"/>
        <v>216792.41</v>
      </c>
      <c r="J1099" s="21">
        <v>216792.41</v>
      </c>
      <c r="K1099" s="21"/>
      <c r="L1099" s="21"/>
      <c r="M1099" s="1"/>
      <c r="N1099" s="22">
        <f t="shared" si="178"/>
        <v>44925</v>
      </c>
      <c r="O1099" s="5"/>
      <c r="P1099" s="5"/>
      <c r="Q1099" s="33">
        <f t="shared" si="177"/>
        <v>0</v>
      </c>
    </row>
    <row r="1100" spans="1:17" ht="30" customHeight="1" x14ac:dyDescent="0.35">
      <c r="A1100" s="1">
        <f t="shared" si="175"/>
        <v>1083</v>
      </c>
      <c r="B1100" s="1">
        <v>2020</v>
      </c>
      <c r="C1100" s="1" t="s">
        <v>1206</v>
      </c>
      <c r="D1100" s="1" t="str">
        <f t="shared" si="180"/>
        <v>Муниципальное образование Лесколовское сельское поселение</v>
      </c>
      <c r="E1100" s="1" t="s">
        <v>75</v>
      </c>
      <c r="F1100" s="1" t="s">
        <v>717</v>
      </c>
      <c r="G1100" s="1" t="s">
        <v>6040</v>
      </c>
      <c r="H1100" s="1" t="s">
        <v>7434</v>
      </c>
      <c r="I1100" s="21">
        <f t="shared" si="179"/>
        <v>1352675.11</v>
      </c>
      <c r="J1100" s="21">
        <v>1352675.11</v>
      </c>
      <c r="K1100" s="21"/>
      <c r="L1100" s="21">
        <f t="shared" ref="L1100:L1112" si="181">I1100*2.14/100</f>
        <v>28947.247354000006</v>
      </c>
      <c r="M1100" s="1"/>
      <c r="N1100" s="22">
        <f t="shared" si="178"/>
        <v>44925</v>
      </c>
      <c r="O1100" s="5"/>
      <c r="P1100" s="5"/>
      <c r="Q1100" s="33">
        <f t="shared" si="177"/>
        <v>0</v>
      </c>
    </row>
    <row r="1101" spans="1:17" ht="30" customHeight="1" x14ac:dyDescent="0.35">
      <c r="A1101" s="1">
        <f t="shared" si="175"/>
        <v>1084</v>
      </c>
      <c r="B1101" s="1">
        <v>2021</v>
      </c>
      <c r="C1101" s="1" t="s">
        <v>1206</v>
      </c>
      <c r="D1101" s="1" t="str">
        <f t="shared" si="180"/>
        <v>Муниципальное образование Лесколовское сельское поселение</v>
      </c>
      <c r="E1101" s="1" t="s">
        <v>75</v>
      </c>
      <c r="F1101" s="1" t="s">
        <v>717</v>
      </c>
      <c r="G1101" s="1" t="s">
        <v>6040</v>
      </c>
      <c r="H1101" s="1" t="s">
        <v>7433</v>
      </c>
      <c r="I1101" s="21">
        <f t="shared" si="179"/>
        <v>5843685.5999999996</v>
      </c>
      <c r="J1101" s="21">
        <v>5843685.5999999996</v>
      </c>
      <c r="K1101" s="21"/>
      <c r="L1101" s="21">
        <f t="shared" si="181"/>
        <v>125054.87184000001</v>
      </c>
      <c r="M1101" s="1"/>
      <c r="N1101" s="22">
        <f t="shared" si="178"/>
        <v>44925</v>
      </c>
      <c r="O1101" s="5"/>
      <c r="P1101" s="5"/>
      <c r="Q1101" s="33">
        <f t="shared" si="177"/>
        <v>0</v>
      </c>
    </row>
    <row r="1102" spans="1:17" ht="30" customHeight="1" x14ac:dyDescent="0.35">
      <c r="A1102" s="1">
        <f t="shared" si="175"/>
        <v>1085</v>
      </c>
      <c r="B1102" s="1">
        <v>2022</v>
      </c>
      <c r="C1102" s="1" t="s">
        <v>1206</v>
      </c>
      <c r="D1102" s="1" t="str">
        <f t="shared" si="180"/>
        <v>Муниципальное образование Лесколовское сельское поселение</v>
      </c>
      <c r="E1102" s="1" t="s">
        <v>75</v>
      </c>
      <c r="F1102" s="1" t="s">
        <v>717</v>
      </c>
      <c r="G1102" s="1" t="s">
        <v>6040</v>
      </c>
      <c r="H1102" s="1" t="s">
        <v>7697</v>
      </c>
      <c r="I1102" s="21">
        <f t="shared" si="179"/>
        <v>18700568.399999999</v>
      </c>
      <c r="J1102" s="21">
        <v>18700568.399999999</v>
      </c>
      <c r="K1102" s="21"/>
      <c r="L1102" s="21">
        <f t="shared" si="181"/>
        <v>400192.16376000002</v>
      </c>
      <c r="M1102" s="1"/>
      <c r="N1102" s="22">
        <f t="shared" si="178"/>
        <v>44925</v>
      </c>
      <c r="O1102" s="5"/>
      <c r="P1102" s="5"/>
      <c r="Q1102" s="33">
        <f t="shared" si="177"/>
        <v>0</v>
      </c>
    </row>
    <row r="1103" spans="1:17" ht="30" customHeight="1" x14ac:dyDescent="0.35">
      <c r="A1103" s="1">
        <f t="shared" si="175"/>
        <v>1086</v>
      </c>
      <c r="B1103" s="1">
        <v>2022</v>
      </c>
      <c r="C1103" s="1" t="s">
        <v>1206</v>
      </c>
      <c r="D1103" s="1" t="str">
        <f t="shared" si="180"/>
        <v>Муниципальное образование Лесколовское сельское поселение</v>
      </c>
      <c r="E1103" s="1" t="s">
        <v>75</v>
      </c>
      <c r="F1103" s="1" t="s">
        <v>717</v>
      </c>
      <c r="G1103" s="1" t="s">
        <v>6040</v>
      </c>
      <c r="H1103" s="1" t="s">
        <v>1233</v>
      </c>
      <c r="I1103" s="21">
        <f t="shared" si="179"/>
        <v>1349840.4</v>
      </c>
      <c r="J1103" s="21">
        <v>1349840.4</v>
      </c>
      <c r="K1103" s="21"/>
      <c r="L1103" s="21">
        <f t="shared" si="181"/>
        <v>28886.584559999999</v>
      </c>
      <c r="M1103" s="1"/>
      <c r="N1103" s="22">
        <f t="shared" si="178"/>
        <v>44925</v>
      </c>
      <c r="O1103" s="5"/>
      <c r="P1103" s="5"/>
      <c r="Q1103" s="33">
        <f t="shared" si="177"/>
        <v>0</v>
      </c>
    </row>
    <row r="1104" spans="1:17" ht="30" customHeight="1" x14ac:dyDescent="0.35">
      <c r="A1104" s="1">
        <f t="shared" si="175"/>
        <v>1087</v>
      </c>
      <c r="B1104" s="1">
        <v>2022</v>
      </c>
      <c r="C1104" s="1" t="s">
        <v>1206</v>
      </c>
      <c r="D1104" s="1" t="str">
        <f t="shared" si="180"/>
        <v>Муниципальное образование Лесколовское сельское поселение</v>
      </c>
      <c r="E1104" s="1" t="s">
        <v>75</v>
      </c>
      <c r="F1104" s="1" t="s">
        <v>717</v>
      </c>
      <c r="G1104" s="1" t="s">
        <v>6040</v>
      </c>
      <c r="H1104" s="1" t="s">
        <v>1234</v>
      </c>
      <c r="I1104" s="21">
        <f t="shared" si="179"/>
        <v>2034036</v>
      </c>
      <c r="J1104" s="21">
        <v>2034036</v>
      </c>
      <c r="K1104" s="21"/>
      <c r="L1104" s="21">
        <f t="shared" si="181"/>
        <v>43528.3704</v>
      </c>
      <c r="M1104" s="1"/>
      <c r="N1104" s="22">
        <f t="shared" si="178"/>
        <v>44925</v>
      </c>
      <c r="O1104" s="5"/>
      <c r="P1104" s="5"/>
      <c r="Q1104" s="33">
        <f t="shared" si="177"/>
        <v>0</v>
      </c>
    </row>
    <row r="1105" spans="1:17" ht="30" customHeight="1" x14ac:dyDescent="0.35">
      <c r="A1105" s="1">
        <f t="shared" si="175"/>
        <v>1088</v>
      </c>
      <c r="B1105" s="1">
        <v>2022</v>
      </c>
      <c r="C1105" s="1" t="s">
        <v>1206</v>
      </c>
      <c r="D1105" s="1" t="str">
        <f t="shared" si="180"/>
        <v>Муниципальное образование Лесколовское сельское поселение</v>
      </c>
      <c r="E1105" s="1" t="s">
        <v>75</v>
      </c>
      <c r="F1105" s="1" t="s">
        <v>717</v>
      </c>
      <c r="G1105" s="1" t="s">
        <v>6040</v>
      </c>
      <c r="H1105" s="1" t="s">
        <v>7432</v>
      </c>
      <c r="I1105" s="21">
        <f t="shared" si="179"/>
        <v>773977.2</v>
      </c>
      <c r="J1105" s="21">
        <v>773977.2</v>
      </c>
      <c r="K1105" s="21"/>
      <c r="L1105" s="21">
        <f t="shared" si="181"/>
        <v>16563.112080000003</v>
      </c>
      <c r="M1105" s="1"/>
      <c r="N1105" s="22">
        <f t="shared" si="178"/>
        <v>44925</v>
      </c>
      <c r="O1105" s="5"/>
      <c r="P1105" s="5"/>
      <c r="Q1105" s="33">
        <f t="shared" si="177"/>
        <v>0</v>
      </c>
    </row>
    <row r="1106" spans="1:17" ht="30" customHeight="1" x14ac:dyDescent="0.35">
      <c r="A1106" s="1">
        <f t="shared" si="175"/>
        <v>1089</v>
      </c>
      <c r="B1106" s="1">
        <v>2022</v>
      </c>
      <c r="C1106" s="1" t="s">
        <v>1206</v>
      </c>
      <c r="D1106" s="1" t="str">
        <f t="shared" si="180"/>
        <v>Муниципальное образование Лесколовское сельское поселение</v>
      </c>
      <c r="E1106" s="1" t="s">
        <v>75</v>
      </c>
      <c r="F1106" s="20" t="s">
        <v>717</v>
      </c>
      <c r="G1106" s="1" t="s">
        <v>6040</v>
      </c>
      <c r="H1106" s="1" t="s">
        <v>7695</v>
      </c>
      <c r="I1106" s="21">
        <f t="shared" si="179"/>
        <v>449038.8</v>
      </c>
      <c r="J1106" s="21">
        <v>449038.8</v>
      </c>
      <c r="K1106" s="21"/>
      <c r="L1106" s="21">
        <f t="shared" si="181"/>
        <v>9609.4303199999995</v>
      </c>
      <c r="M1106" s="1"/>
      <c r="N1106" s="22">
        <f t="shared" si="178"/>
        <v>44925</v>
      </c>
      <c r="O1106" s="5"/>
      <c r="P1106" s="5"/>
      <c r="Q1106" s="33">
        <f t="shared" si="177"/>
        <v>0</v>
      </c>
    </row>
    <row r="1107" spans="1:17" ht="30" customHeight="1" x14ac:dyDescent="0.35">
      <c r="A1107" s="1">
        <f t="shared" si="175"/>
        <v>1090</v>
      </c>
      <c r="B1107" s="1">
        <v>2020</v>
      </c>
      <c r="C1107" s="1" t="s">
        <v>1206</v>
      </c>
      <c r="D1107" s="1" t="str">
        <f t="shared" si="180"/>
        <v>Муниципальное образование Лесколовское сельское поселение</v>
      </c>
      <c r="E1107" s="1" t="s">
        <v>76</v>
      </c>
      <c r="F1107" s="20" t="s">
        <v>718</v>
      </c>
      <c r="G1107" s="1" t="s">
        <v>6040</v>
      </c>
      <c r="H1107" s="1" t="s">
        <v>7434</v>
      </c>
      <c r="I1107" s="21">
        <f t="shared" si="179"/>
        <v>1684770.31</v>
      </c>
      <c r="J1107" s="21">
        <v>1684770.31</v>
      </c>
      <c r="K1107" s="21"/>
      <c r="L1107" s="21">
        <f t="shared" si="181"/>
        <v>36054.084633999999</v>
      </c>
      <c r="M1107" s="1"/>
      <c r="N1107" s="22">
        <f t="shared" si="178"/>
        <v>44925</v>
      </c>
      <c r="O1107" s="5"/>
      <c r="P1107" s="5"/>
      <c r="Q1107" s="33">
        <f t="shared" si="177"/>
        <v>0</v>
      </c>
    </row>
    <row r="1108" spans="1:17" ht="30" customHeight="1" x14ac:dyDescent="0.35">
      <c r="A1108" s="1">
        <f t="shared" ref="A1108:A1171" si="182">A1107+1</f>
        <v>1091</v>
      </c>
      <c r="B1108" s="1">
        <v>2022</v>
      </c>
      <c r="C1108" s="1" t="s">
        <v>1206</v>
      </c>
      <c r="D1108" s="1" t="str">
        <f t="shared" si="180"/>
        <v>Муниципальное образование Лесколовское сельское поселение</v>
      </c>
      <c r="E1108" s="1" t="s">
        <v>76</v>
      </c>
      <c r="F1108" s="1" t="s">
        <v>718</v>
      </c>
      <c r="G1108" s="1" t="s">
        <v>6040</v>
      </c>
      <c r="H1108" s="1" t="s">
        <v>7697</v>
      </c>
      <c r="I1108" s="21">
        <f t="shared" si="179"/>
        <v>31916845</v>
      </c>
      <c r="J1108" s="21">
        <v>31916845</v>
      </c>
      <c r="K1108" s="21"/>
      <c r="L1108" s="21">
        <f t="shared" si="181"/>
        <v>683020.48300000001</v>
      </c>
      <c r="M1108" s="1"/>
      <c r="N1108" s="22">
        <f t="shared" si="178"/>
        <v>44925</v>
      </c>
      <c r="O1108" s="5"/>
      <c r="P1108" s="5"/>
      <c r="Q1108" s="33">
        <f t="shared" si="177"/>
        <v>0</v>
      </c>
    </row>
    <row r="1109" spans="1:17" ht="30" customHeight="1" x14ac:dyDescent="0.35">
      <c r="A1109" s="1">
        <f t="shared" si="182"/>
        <v>1092</v>
      </c>
      <c r="B1109" s="1">
        <v>2022</v>
      </c>
      <c r="C1109" s="1" t="s">
        <v>1206</v>
      </c>
      <c r="D1109" s="1" t="str">
        <f t="shared" si="180"/>
        <v>Муниципальное образование Лесколовское сельское поселение</v>
      </c>
      <c r="E1109" s="1" t="s">
        <v>76</v>
      </c>
      <c r="F1109" s="1" t="s">
        <v>718</v>
      </c>
      <c r="G1109" s="1" t="s">
        <v>6040</v>
      </c>
      <c r="H1109" s="1" t="s">
        <v>7677</v>
      </c>
      <c r="I1109" s="21">
        <f t="shared" si="179"/>
        <v>2745682.8</v>
      </c>
      <c r="J1109" s="21">
        <v>2745682.8</v>
      </c>
      <c r="K1109" s="21"/>
      <c r="L1109" s="21">
        <f t="shared" si="181"/>
        <v>58757.611919999996</v>
      </c>
      <c r="M1109" s="1"/>
      <c r="N1109" s="22">
        <f t="shared" ref="N1109:N1140" si="183">N1108</f>
        <v>44925</v>
      </c>
      <c r="O1109" s="5"/>
      <c r="P1109" s="5"/>
      <c r="Q1109" s="33">
        <f t="shared" si="177"/>
        <v>0</v>
      </c>
    </row>
    <row r="1110" spans="1:17" ht="30" customHeight="1" x14ac:dyDescent="0.35">
      <c r="A1110" s="1">
        <f t="shared" si="182"/>
        <v>1093</v>
      </c>
      <c r="B1110" s="1">
        <v>2020</v>
      </c>
      <c r="C1110" s="1" t="s">
        <v>1206</v>
      </c>
      <c r="D1110" s="1" t="str">
        <f t="shared" si="180"/>
        <v>Муниципальное образование Лесколовское сельское поселение</v>
      </c>
      <c r="E1110" s="1" t="s">
        <v>77</v>
      </c>
      <c r="F1110" s="1" t="s">
        <v>719</v>
      </c>
      <c r="G1110" s="1" t="s">
        <v>6040</v>
      </c>
      <c r="H1110" s="1" t="s">
        <v>7434</v>
      </c>
      <c r="I1110" s="21">
        <f t="shared" si="179"/>
        <v>1686158.83</v>
      </c>
      <c r="J1110" s="21">
        <v>1686158.83</v>
      </c>
      <c r="K1110" s="21"/>
      <c r="L1110" s="21">
        <f t="shared" si="181"/>
        <v>36083.798962000001</v>
      </c>
      <c r="M1110" s="1"/>
      <c r="N1110" s="22">
        <f t="shared" si="183"/>
        <v>44925</v>
      </c>
      <c r="O1110" s="5"/>
      <c r="P1110" s="5"/>
      <c r="Q1110" s="33">
        <f t="shared" si="177"/>
        <v>0</v>
      </c>
    </row>
    <row r="1111" spans="1:17" ht="30" customHeight="1" x14ac:dyDescent="0.35">
      <c r="A1111" s="1">
        <f t="shared" si="182"/>
        <v>1094</v>
      </c>
      <c r="B1111" s="1">
        <v>2022</v>
      </c>
      <c r="C1111" s="1" t="s">
        <v>1206</v>
      </c>
      <c r="D1111" s="1" t="str">
        <f t="shared" si="180"/>
        <v>Муниципальное образование Лесколовское сельское поселение</v>
      </c>
      <c r="E1111" s="1" t="s">
        <v>77</v>
      </c>
      <c r="F1111" s="1" t="s">
        <v>719</v>
      </c>
      <c r="G1111" s="1" t="s">
        <v>6040</v>
      </c>
      <c r="H1111" s="1" t="s">
        <v>7697</v>
      </c>
      <c r="I1111" s="21">
        <f t="shared" si="179"/>
        <v>29943391.199999999</v>
      </c>
      <c r="J1111" s="21">
        <v>29943391.199999999</v>
      </c>
      <c r="K1111" s="21"/>
      <c r="L1111" s="21">
        <f t="shared" si="181"/>
        <v>640788.57168000005</v>
      </c>
      <c r="M1111" s="1"/>
      <c r="N1111" s="22">
        <f t="shared" si="183"/>
        <v>44925</v>
      </c>
      <c r="O1111" s="5"/>
      <c r="P1111" s="5"/>
      <c r="Q1111" s="33">
        <f t="shared" si="177"/>
        <v>0</v>
      </c>
    </row>
    <row r="1112" spans="1:17" ht="30" customHeight="1" x14ac:dyDescent="0.35">
      <c r="A1112" s="1">
        <f t="shared" si="182"/>
        <v>1095</v>
      </c>
      <c r="B1112" s="1">
        <v>2022</v>
      </c>
      <c r="C1112" s="1" t="s">
        <v>1206</v>
      </c>
      <c r="D1112" s="1" t="str">
        <f t="shared" si="180"/>
        <v>Муниципальное образование Лесколовское сельское поселение</v>
      </c>
      <c r="E1112" s="1" t="s">
        <v>77</v>
      </c>
      <c r="F1112" s="1" t="s">
        <v>719</v>
      </c>
      <c r="G1112" s="1" t="s">
        <v>6040</v>
      </c>
      <c r="H1112" s="1" t="s">
        <v>7677</v>
      </c>
      <c r="I1112" s="21">
        <f t="shared" si="179"/>
        <v>2819101.2</v>
      </c>
      <c r="J1112" s="21">
        <v>2819101.2</v>
      </c>
      <c r="K1112" s="21"/>
      <c r="L1112" s="21">
        <f t="shared" si="181"/>
        <v>60328.765680000011</v>
      </c>
      <c r="M1112" s="1"/>
      <c r="N1112" s="22">
        <f t="shared" si="183"/>
        <v>44925</v>
      </c>
      <c r="O1112" s="5"/>
      <c r="P1112" s="5"/>
      <c r="Q1112" s="33">
        <f t="shared" si="177"/>
        <v>0</v>
      </c>
    </row>
    <row r="1113" spans="1:17" ht="30" customHeight="1" x14ac:dyDescent="0.35">
      <c r="A1113" s="1">
        <f t="shared" si="182"/>
        <v>1096</v>
      </c>
      <c r="B1113" s="1">
        <v>2020</v>
      </c>
      <c r="C1113" s="1" t="s">
        <v>1206</v>
      </c>
      <c r="D1113" s="1" t="s">
        <v>6331</v>
      </c>
      <c r="E1113" s="1" t="s">
        <v>591</v>
      </c>
      <c r="F1113" s="1" t="s">
        <v>1182</v>
      </c>
      <c r="G1113" s="1" t="s">
        <v>6040</v>
      </c>
      <c r="H1113" s="1" t="s">
        <v>1236</v>
      </c>
      <c r="I1113" s="21">
        <f t="shared" si="179"/>
        <v>1267500</v>
      </c>
      <c r="J1113" s="21">
        <v>1267500</v>
      </c>
      <c r="K1113" s="21"/>
      <c r="L1113" s="21"/>
      <c r="M1113" s="1"/>
      <c r="N1113" s="22">
        <f t="shared" si="183"/>
        <v>44925</v>
      </c>
      <c r="O1113" s="5"/>
      <c r="P1113" s="5"/>
      <c r="Q1113" s="33">
        <f t="shared" si="177"/>
        <v>0</v>
      </c>
    </row>
    <row r="1114" spans="1:17" ht="30" customHeight="1" x14ac:dyDescent="0.35">
      <c r="A1114" s="1">
        <f t="shared" si="182"/>
        <v>1097</v>
      </c>
      <c r="B1114" s="1">
        <v>2020</v>
      </c>
      <c r="C1114" s="1" t="s">
        <v>1206</v>
      </c>
      <c r="D1114" s="1" t="s">
        <v>6331</v>
      </c>
      <c r="E1114" s="1" t="s">
        <v>591</v>
      </c>
      <c r="F1114" s="1" t="s">
        <v>1182</v>
      </c>
      <c r="G1114" s="1" t="s">
        <v>6040</v>
      </c>
      <c r="H1114" s="1" t="s">
        <v>7693</v>
      </c>
      <c r="I1114" s="21">
        <f t="shared" si="179"/>
        <v>25992206.129999999</v>
      </c>
      <c r="J1114" s="21">
        <v>7788965.8799999999</v>
      </c>
      <c r="K1114" s="21">
        <v>18203240.25</v>
      </c>
      <c r="L1114" s="21">
        <f>I1114*2.14/100</f>
        <v>556233.211182</v>
      </c>
      <c r="M1114" s="1">
        <v>10</v>
      </c>
      <c r="N1114" s="22">
        <f t="shared" si="183"/>
        <v>44925</v>
      </c>
      <c r="O1114" s="5"/>
      <c r="P1114" s="5"/>
      <c r="Q1114" s="33">
        <f>I1114-J1114-K1114</f>
        <v>0</v>
      </c>
    </row>
    <row r="1115" spans="1:17" ht="30" customHeight="1" x14ac:dyDescent="0.35">
      <c r="A1115" s="1">
        <f t="shared" si="182"/>
        <v>1098</v>
      </c>
      <c r="B1115" s="1">
        <v>2020</v>
      </c>
      <c r="C1115" s="1" t="s">
        <v>1206</v>
      </c>
      <c r="D1115" s="1" t="s">
        <v>6331</v>
      </c>
      <c r="E1115" s="1" t="s">
        <v>591</v>
      </c>
      <c r="F1115" s="20" t="s">
        <v>1182</v>
      </c>
      <c r="G1115" s="1" t="s">
        <v>6040</v>
      </c>
      <c r="H1115" s="1" t="s">
        <v>7694</v>
      </c>
      <c r="I1115" s="21">
        <f t="shared" si="179"/>
        <v>682407.80000000016</v>
      </c>
      <c r="J1115" s="21">
        <v>682407.80000000016</v>
      </c>
      <c r="K1115" s="21"/>
      <c r="L1115" s="21"/>
      <c r="M1115" s="1"/>
      <c r="N1115" s="22">
        <f t="shared" si="183"/>
        <v>44925</v>
      </c>
      <c r="O1115" s="5"/>
      <c r="P1115" s="5"/>
      <c r="Q1115" s="33">
        <f t="shared" ref="Q1115:Q1116" si="184">I1115-J1115</f>
        <v>0</v>
      </c>
    </row>
    <row r="1116" spans="1:17" ht="30" customHeight="1" x14ac:dyDescent="0.35">
      <c r="A1116" s="1">
        <f t="shared" si="182"/>
        <v>1099</v>
      </c>
      <c r="B1116" s="1">
        <v>2020</v>
      </c>
      <c r="C1116" s="1" t="s">
        <v>1206</v>
      </c>
      <c r="D1116" s="1" t="s">
        <v>6331</v>
      </c>
      <c r="E1116" s="1" t="s">
        <v>592</v>
      </c>
      <c r="F1116" s="20" t="s">
        <v>1183</v>
      </c>
      <c r="G1116" s="1" t="s">
        <v>6040</v>
      </c>
      <c r="H1116" s="1" t="s">
        <v>1236</v>
      </c>
      <c r="I1116" s="21">
        <f t="shared" si="179"/>
        <v>891800</v>
      </c>
      <c r="J1116" s="21">
        <v>891800</v>
      </c>
      <c r="K1116" s="21"/>
      <c r="L1116" s="21"/>
      <c r="M1116" s="1"/>
      <c r="N1116" s="22">
        <f t="shared" si="183"/>
        <v>44925</v>
      </c>
      <c r="O1116" s="5"/>
      <c r="P1116" s="5"/>
      <c r="Q1116" s="33">
        <f t="shared" si="184"/>
        <v>0</v>
      </c>
    </row>
    <row r="1117" spans="1:17" ht="30" customHeight="1" x14ac:dyDescent="0.35">
      <c r="A1117" s="1">
        <f t="shared" si="182"/>
        <v>1100</v>
      </c>
      <c r="B1117" s="1">
        <v>2020</v>
      </c>
      <c r="C1117" s="1" t="s">
        <v>1206</v>
      </c>
      <c r="D1117" s="1" t="s">
        <v>6331</v>
      </c>
      <c r="E1117" s="1" t="s">
        <v>592</v>
      </c>
      <c r="F1117" s="1" t="s">
        <v>1183</v>
      </c>
      <c r="G1117" s="1" t="s">
        <v>6040</v>
      </c>
      <c r="H1117" s="1" t="s">
        <v>7693</v>
      </c>
      <c r="I1117" s="21">
        <f t="shared" si="179"/>
        <v>18981449.559999999</v>
      </c>
      <c r="J1117" s="21">
        <v>5690427.3899999997</v>
      </c>
      <c r="K1117" s="21">
        <v>13291022.17</v>
      </c>
      <c r="L1117" s="21">
        <f>I1117*2.14/100</f>
        <v>406203.02058399998</v>
      </c>
      <c r="M1117" s="1">
        <v>7</v>
      </c>
      <c r="N1117" s="22">
        <f t="shared" si="183"/>
        <v>44925</v>
      </c>
      <c r="O1117" s="5"/>
      <c r="P1117" s="5"/>
      <c r="Q1117" s="33">
        <f>I1117-J1117-K1117</f>
        <v>0</v>
      </c>
    </row>
    <row r="1118" spans="1:17" ht="30" customHeight="1" x14ac:dyDescent="0.35">
      <c r="A1118" s="1">
        <f t="shared" si="182"/>
        <v>1101</v>
      </c>
      <c r="B1118" s="1">
        <v>2020</v>
      </c>
      <c r="C1118" s="1" t="s">
        <v>1206</v>
      </c>
      <c r="D1118" s="1" t="s">
        <v>6331</v>
      </c>
      <c r="E1118" s="1" t="s">
        <v>592</v>
      </c>
      <c r="F1118" s="1" t="s">
        <v>1183</v>
      </c>
      <c r="G1118" s="1" t="s">
        <v>6040</v>
      </c>
      <c r="H1118" s="1" t="s">
        <v>7694</v>
      </c>
      <c r="I1118" s="21">
        <f t="shared" si="179"/>
        <v>472860.35999999993</v>
      </c>
      <c r="J1118" s="21">
        <v>472860.35999999993</v>
      </c>
      <c r="K1118" s="21"/>
      <c r="L1118" s="21"/>
      <c r="M1118" s="1"/>
      <c r="N1118" s="22">
        <f t="shared" si="183"/>
        <v>44925</v>
      </c>
      <c r="O1118" s="5"/>
      <c r="P1118" s="5"/>
      <c r="Q1118" s="33">
        <f t="shared" ref="Q1118:Q1119" si="185">I1118-J1118</f>
        <v>0</v>
      </c>
    </row>
    <row r="1119" spans="1:17" ht="30" customHeight="1" x14ac:dyDescent="0.35">
      <c r="A1119" s="1">
        <f t="shared" si="182"/>
        <v>1102</v>
      </c>
      <c r="B1119" s="1">
        <v>2020</v>
      </c>
      <c r="C1119" s="1" t="s">
        <v>1206</v>
      </c>
      <c r="D1119" s="1" t="s">
        <v>6331</v>
      </c>
      <c r="E1119" s="1" t="s">
        <v>600</v>
      </c>
      <c r="F1119" s="1" t="s">
        <v>6335</v>
      </c>
      <c r="G1119" s="1" t="s">
        <v>6040</v>
      </c>
      <c r="H1119" s="1" t="s">
        <v>1236</v>
      </c>
      <c r="I1119" s="21">
        <f t="shared" si="179"/>
        <v>382200</v>
      </c>
      <c r="J1119" s="21">
        <v>382200</v>
      </c>
      <c r="K1119" s="21"/>
      <c r="L1119" s="21"/>
      <c r="M1119" s="1"/>
      <c r="N1119" s="22">
        <f t="shared" si="183"/>
        <v>44925</v>
      </c>
      <c r="O1119" s="5"/>
      <c r="P1119" s="5"/>
      <c r="Q1119" s="33">
        <f t="shared" si="185"/>
        <v>0</v>
      </c>
    </row>
    <row r="1120" spans="1:17" ht="30" customHeight="1" x14ac:dyDescent="0.35">
      <c r="A1120" s="1">
        <f t="shared" si="182"/>
        <v>1103</v>
      </c>
      <c r="B1120" s="1">
        <v>2020</v>
      </c>
      <c r="C1120" s="1" t="s">
        <v>1206</v>
      </c>
      <c r="D1120" s="1" t="s">
        <v>6331</v>
      </c>
      <c r="E1120" s="1" t="s">
        <v>600</v>
      </c>
      <c r="F1120" s="1" t="s">
        <v>6335</v>
      </c>
      <c r="G1120" s="1" t="s">
        <v>6040</v>
      </c>
      <c r="H1120" s="1" t="s">
        <v>7693</v>
      </c>
      <c r="I1120" s="21">
        <f t="shared" si="179"/>
        <v>7785338.2299999995</v>
      </c>
      <c r="J1120" s="21">
        <v>2334026.09</v>
      </c>
      <c r="K1120" s="21">
        <v>5451312.1399999997</v>
      </c>
      <c r="L1120" s="21">
        <f>I1120*2.14/100</f>
        <v>166606.23812200001</v>
      </c>
      <c r="M1120" s="1">
        <v>3</v>
      </c>
      <c r="N1120" s="22">
        <f t="shared" si="183"/>
        <v>44925</v>
      </c>
      <c r="O1120" s="5"/>
      <c r="P1120" s="5"/>
      <c r="Q1120" s="33">
        <f>I1120-J1120-K1120</f>
        <v>0</v>
      </c>
    </row>
    <row r="1121" spans="1:17" ht="30" customHeight="1" x14ac:dyDescent="0.35">
      <c r="A1121" s="1">
        <f t="shared" si="182"/>
        <v>1104</v>
      </c>
      <c r="B1121" s="1">
        <v>2020</v>
      </c>
      <c r="C1121" s="1" t="s">
        <v>1206</v>
      </c>
      <c r="D1121" s="1" t="s">
        <v>6331</v>
      </c>
      <c r="E1121" s="1" t="s">
        <v>600</v>
      </c>
      <c r="F1121" s="1" t="s">
        <v>6335</v>
      </c>
      <c r="G1121" s="1" t="s">
        <v>6040</v>
      </c>
      <c r="H1121" s="1" t="s">
        <v>7694</v>
      </c>
      <c r="I1121" s="21">
        <f t="shared" si="179"/>
        <v>193373.01</v>
      </c>
      <c r="J1121" s="21">
        <v>193373.01</v>
      </c>
      <c r="K1121" s="21"/>
      <c r="L1121" s="21"/>
      <c r="M1121" s="1"/>
      <c r="N1121" s="22">
        <f t="shared" si="183"/>
        <v>44925</v>
      </c>
      <c r="O1121" s="5"/>
      <c r="P1121" s="5"/>
      <c r="Q1121" s="33">
        <f t="shared" ref="Q1121:Q1122" si="186">I1121-J1121</f>
        <v>0</v>
      </c>
    </row>
    <row r="1122" spans="1:17" ht="30" customHeight="1" x14ac:dyDescent="0.35">
      <c r="A1122" s="1">
        <f t="shared" si="182"/>
        <v>1105</v>
      </c>
      <c r="B1122" s="1">
        <v>2020</v>
      </c>
      <c r="C1122" s="1" t="s">
        <v>1206</v>
      </c>
      <c r="D1122" s="1" t="s">
        <v>6331</v>
      </c>
      <c r="E1122" s="1" t="s">
        <v>601</v>
      </c>
      <c r="F1122" s="1" t="s">
        <v>6337</v>
      </c>
      <c r="G1122" s="1" t="s">
        <v>6040</v>
      </c>
      <c r="H1122" s="1" t="s">
        <v>1236</v>
      </c>
      <c r="I1122" s="21">
        <f t="shared" si="179"/>
        <v>637000</v>
      </c>
      <c r="J1122" s="21">
        <v>637000</v>
      </c>
      <c r="K1122" s="21"/>
      <c r="L1122" s="21"/>
      <c r="M1122" s="1"/>
      <c r="N1122" s="22">
        <f t="shared" si="183"/>
        <v>44925</v>
      </c>
      <c r="O1122" s="5"/>
      <c r="P1122" s="5"/>
      <c r="Q1122" s="33">
        <f t="shared" si="186"/>
        <v>0</v>
      </c>
    </row>
    <row r="1123" spans="1:17" ht="30" customHeight="1" x14ac:dyDescent="0.35">
      <c r="A1123" s="1">
        <f t="shared" si="182"/>
        <v>1106</v>
      </c>
      <c r="B1123" s="1">
        <v>2020</v>
      </c>
      <c r="C1123" s="1" t="s">
        <v>1206</v>
      </c>
      <c r="D1123" s="1" t="s">
        <v>6331</v>
      </c>
      <c r="E1123" s="1" t="s">
        <v>601</v>
      </c>
      <c r="F1123" s="1" t="s">
        <v>6337</v>
      </c>
      <c r="G1123" s="1" t="s">
        <v>6040</v>
      </c>
      <c r="H1123" s="1" t="s">
        <v>7693</v>
      </c>
      <c r="I1123" s="21">
        <f t="shared" si="179"/>
        <v>13587371.469999999</v>
      </c>
      <c r="J1123" s="21">
        <v>4073348.96</v>
      </c>
      <c r="K1123" s="21">
        <v>9514022.5099999998</v>
      </c>
      <c r="L1123" s="21">
        <f>I1123*2.14/100</f>
        <v>290769.74945800001</v>
      </c>
      <c r="M1123" s="1">
        <v>5</v>
      </c>
      <c r="N1123" s="22">
        <f t="shared" si="183"/>
        <v>44925</v>
      </c>
      <c r="O1123" s="5"/>
      <c r="P1123" s="5"/>
      <c r="Q1123" s="33">
        <f>I1123-J1123-K1123</f>
        <v>0</v>
      </c>
    </row>
    <row r="1124" spans="1:17" ht="30" customHeight="1" x14ac:dyDescent="0.35">
      <c r="A1124" s="1">
        <f t="shared" si="182"/>
        <v>1107</v>
      </c>
      <c r="B1124" s="1">
        <v>2020</v>
      </c>
      <c r="C1124" s="1" t="s">
        <v>1206</v>
      </c>
      <c r="D1124" s="1" t="s">
        <v>6331</v>
      </c>
      <c r="E1124" s="1" t="s">
        <v>601</v>
      </c>
      <c r="F1124" s="20" t="s">
        <v>6337</v>
      </c>
      <c r="G1124" s="1" t="s">
        <v>6040</v>
      </c>
      <c r="H1124" s="1" t="s">
        <v>7694</v>
      </c>
      <c r="I1124" s="21">
        <f t="shared" si="179"/>
        <v>341203.9</v>
      </c>
      <c r="J1124" s="21">
        <v>341203.9</v>
      </c>
      <c r="K1124" s="21"/>
      <c r="L1124" s="21"/>
      <c r="M1124" s="1"/>
      <c r="N1124" s="22">
        <f t="shared" si="183"/>
        <v>44925</v>
      </c>
      <c r="O1124" s="5"/>
      <c r="P1124" s="5"/>
      <c r="Q1124" s="33">
        <f t="shared" ref="Q1124:Q1125" si="187">I1124-J1124</f>
        <v>0</v>
      </c>
    </row>
    <row r="1125" spans="1:17" ht="30" customHeight="1" x14ac:dyDescent="0.35">
      <c r="A1125" s="1">
        <f t="shared" si="182"/>
        <v>1108</v>
      </c>
      <c r="B1125" s="1">
        <v>2020</v>
      </c>
      <c r="C1125" s="1" t="s">
        <v>1206</v>
      </c>
      <c r="D1125" s="1" t="s">
        <v>6331</v>
      </c>
      <c r="E1125" s="1" t="s">
        <v>602</v>
      </c>
      <c r="F1125" s="20" t="s">
        <v>6339</v>
      </c>
      <c r="G1125" s="1" t="s">
        <v>6040</v>
      </c>
      <c r="H1125" s="1" t="s">
        <v>1236</v>
      </c>
      <c r="I1125" s="21">
        <f t="shared" si="179"/>
        <v>637000</v>
      </c>
      <c r="J1125" s="21">
        <v>637000</v>
      </c>
      <c r="K1125" s="21"/>
      <c r="L1125" s="21"/>
      <c r="M1125" s="1"/>
      <c r="N1125" s="22">
        <f t="shared" si="183"/>
        <v>44925</v>
      </c>
      <c r="O1125" s="5"/>
      <c r="P1125" s="5"/>
      <c r="Q1125" s="33">
        <f t="shared" si="187"/>
        <v>0</v>
      </c>
    </row>
    <row r="1126" spans="1:17" ht="30" customHeight="1" x14ac:dyDescent="0.35">
      <c r="A1126" s="1">
        <f t="shared" si="182"/>
        <v>1109</v>
      </c>
      <c r="B1126" s="1">
        <v>2020</v>
      </c>
      <c r="C1126" s="1" t="s">
        <v>1206</v>
      </c>
      <c r="D1126" s="1" t="s">
        <v>6331</v>
      </c>
      <c r="E1126" s="1" t="s">
        <v>602</v>
      </c>
      <c r="F1126" s="1" t="s">
        <v>6339</v>
      </c>
      <c r="G1126" s="1" t="s">
        <v>6040</v>
      </c>
      <c r="H1126" s="1" t="s">
        <v>7693</v>
      </c>
      <c r="I1126" s="21">
        <f t="shared" si="179"/>
        <v>13586678.460000001</v>
      </c>
      <c r="J1126" s="21">
        <v>4073141.06</v>
      </c>
      <c r="K1126" s="21">
        <v>9513537.4000000004</v>
      </c>
      <c r="L1126" s="21">
        <f>I1126*2.14/100</f>
        <v>290754.91904400004</v>
      </c>
      <c r="M1126" s="1">
        <v>5</v>
      </c>
      <c r="N1126" s="22">
        <f t="shared" si="183"/>
        <v>44925</v>
      </c>
      <c r="O1126" s="5"/>
      <c r="P1126" s="5"/>
      <c r="Q1126" s="33">
        <f>I1126-J1126-K1126</f>
        <v>0</v>
      </c>
    </row>
    <row r="1127" spans="1:17" ht="30" customHeight="1" x14ac:dyDescent="0.35">
      <c r="A1127" s="1">
        <f t="shared" si="182"/>
        <v>1110</v>
      </c>
      <c r="B1127" s="1">
        <v>2020</v>
      </c>
      <c r="C1127" s="1" t="s">
        <v>1206</v>
      </c>
      <c r="D1127" s="1" t="s">
        <v>6331</v>
      </c>
      <c r="E1127" s="1" t="s">
        <v>602</v>
      </c>
      <c r="F1127" s="1" t="s">
        <v>6339</v>
      </c>
      <c r="G1127" s="1" t="s">
        <v>6040</v>
      </c>
      <c r="H1127" s="1" t="s">
        <v>7694</v>
      </c>
      <c r="I1127" s="21">
        <f t="shared" si="179"/>
        <v>341203.9</v>
      </c>
      <c r="J1127" s="21">
        <v>341203.9</v>
      </c>
      <c r="K1127" s="21"/>
      <c r="L1127" s="21"/>
      <c r="M1127" s="1"/>
      <c r="N1127" s="22">
        <f t="shared" si="183"/>
        <v>44925</v>
      </c>
      <c r="O1127" s="5"/>
      <c r="P1127" s="5"/>
      <c r="Q1127" s="33">
        <f t="shared" ref="Q1127:Q1128" si="188">I1127-J1127</f>
        <v>0</v>
      </c>
    </row>
    <row r="1128" spans="1:17" ht="30" customHeight="1" x14ac:dyDescent="0.35">
      <c r="A1128" s="1">
        <f t="shared" si="182"/>
        <v>1111</v>
      </c>
      <c r="B1128" s="1">
        <v>2020</v>
      </c>
      <c r="C1128" s="1" t="s">
        <v>1206</v>
      </c>
      <c r="D1128" s="1" t="s">
        <v>6331</v>
      </c>
      <c r="E1128" s="1" t="s">
        <v>593</v>
      </c>
      <c r="F1128" s="1" t="s">
        <v>6341</v>
      </c>
      <c r="G1128" s="1" t="s">
        <v>6040</v>
      </c>
      <c r="H1128" s="1" t="s">
        <v>1236</v>
      </c>
      <c r="I1128" s="21">
        <f t="shared" si="179"/>
        <v>507000</v>
      </c>
      <c r="J1128" s="21">
        <v>507000</v>
      </c>
      <c r="K1128" s="21"/>
      <c r="L1128" s="21"/>
      <c r="M1128" s="1"/>
      <c r="N1128" s="22">
        <f t="shared" si="183"/>
        <v>44925</v>
      </c>
      <c r="O1128" s="5"/>
      <c r="P1128" s="5"/>
      <c r="Q1128" s="33">
        <f t="shared" si="188"/>
        <v>0</v>
      </c>
    </row>
    <row r="1129" spans="1:17" ht="30" customHeight="1" x14ac:dyDescent="0.35">
      <c r="A1129" s="1">
        <f t="shared" si="182"/>
        <v>1112</v>
      </c>
      <c r="B1129" s="1">
        <v>2020</v>
      </c>
      <c r="C1129" s="1" t="s">
        <v>1206</v>
      </c>
      <c r="D1129" s="1" t="s">
        <v>6331</v>
      </c>
      <c r="E1129" s="1" t="s">
        <v>593</v>
      </c>
      <c r="F1129" s="1" t="s">
        <v>6341</v>
      </c>
      <c r="G1129" s="1" t="s">
        <v>6040</v>
      </c>
      <c r="H1129" s="1" t="s">
        <v>7693</v>
      </c>
      <c r="I1129" s="21">
        <f t="shared" si="179"/>
        <v>10355626.09</v>
      </c>
      <c r="J1129" s="21">
        <v>3103617.1</v>
      </c>
      <c r="K1129" s="21">
        <v>7252008.9900000002</v>
      </c>
      <c r="L1129" s="21">
        <f>I1129*2.14/100</f>
        <v>221610.39832600002</v>
      </c>
      <c r="M1129" s="1">
        <v>4</v>
      </c>
      <c r="N1129" s="22">
        <f t="shared" si="183"/>
        <v>44925</v>
      </c>
      <c r="O1129" s="5"/>
      <c r="P1129" s="5"/>
      <c r="Q1129" s="33">
        <f>I1129-J1129-K1129</f>
        <v>0</v>
      </c>
    </row>
    <row r="1130" spans="1:17" ht="30" customHeight="1" x14ac:dyDescent="0.35">
      <c r="A1130" s="1">
        <f t="shared" si="182"/>
        <v>1113</v>
      </c>
      <c r="B1130" s="1">
        <v>2020</v>
      </c>
      <c r="C1130" s="1" t="s">
        <v>1206</v>
      </c>
      <c r="D1130" s="1" t="s">
        <v>6331</v>
      </c>
      <c r="E1130" s="1" t="s">
        <v>593</v>
      </c>
      <c r="F1130" s="20" t="s">
        <v>6341</v>
      </c>
      <c r="G1130" s="1" t="s">
        <v>6040</v>
      </c>
      <c r="H1130" s="1" t="s">
        <v>7694</v>
      </c>
      <c r="I1130" s="21">
        <f t="shared" si="179"/>
        <v>257830.68</v>
      </c>
      <c r="J1130" s="21">
        <v>257830.68</v>
      </c>
      <c r="K1130" s="21"/>
      <c r="L1130" s="21"/>
      <c r="M1130" s="1"/>
      <c r="N1130" s="22">
        <f t="shared" si="183"/>
        <v>44925</v>
      </c>
      <c r="O1130" s="5"/>
      <c r="P1130" s="5"/>
      <c r="Q1130" s="33">
        <f t="shared" ref="Q1130:Q1131" si="189">I1130-J1130</f>
        <v>0</v>
      </c>
    </row>
    <row r="1131" spans="1:17" ht="30" customHeight="1" x14ac:dyDescent="0.35">
      <c r="A1131" s="1">
        <f t="shared" si="182"/>
        <v>1114</v>
      </c>
      <c r="B1131" s="1">
        <v>2020</v>
      </c>
      <c r="C1131" s="1" t="s">
        <v>1206</v>
      </c>
      <c r="D1131" s="1" t="s">
        <v>6331</v>
      </c>
      <c r="E1131" s="1" t="s">
        <v>594</v>
      </c>
      <c r="F1131" s="20" t="s">
        <v>6343</v>
      </c>
      <c r="G1131" s="1" t="s">
        <v>6040</v>
      </c>
      <c r="H1131" s="1" t="s">
        <v>1236</v>
      </c>
      <c r="I1131" s="21">
        <f t="shared" si="179"/>
        <v>509600</v>
      </c>
      <c r="J1131" s="21">
        <v>509600</v>
      </c>
      <c r="K1131" s="21"/>
      <c r="L1131" s="21"/>
      <c r="M1131" s="1"/>
      <c r="N1131" s="22">
        <f t="shared" si="183"/>
        <v>44925</v>
      </c>
      <c r="O1131" s="5"/>
      <c r="P1131" s="5"/>
      <c r="Q1131" s="33">
        <f t="shared" si="189"/>
        <v>0</v>
      </c>
    </row>
    <row r="1132" spans="1:17" ht="30" customHeight="1" x14ac:dyDescent="0.35">
      <c r="A1132" s="1">
        <f t="shared" si="182"/>
        <v>1115</v>
      </c>
      <c r="B1132" s="1">
        <v>2020</v>
      </c>
      <c r="C1132" s="1" t="s">
        <v>1206</v>
      </c>
      <c r="D1132" s="1" t="s">
        <v>6331</v>
      </c>
      <c r="E1132" s="1" t="s">
        <v>594</v>
      </c>
      <c r="F1132" s="1" t="s">
        <v>6343</v>
      </c>
      <c r="G1132" s="1" t="s">
        <v>6040</v>
      </c>
      <c r="H1132" s="1" t="s">
        <v>7693</v>
      </c>
      <c r="I1132" s="21">
        <f t="shared" si="179"/>
        <v>10353952.380000001</v>
      </c>
      <c r="J1132" s="21">
        <v>3106185.23</v>
      </c>
      <c r="K1132" s="21">
        <v>7247767.1500000004</v>
      </c>
      <c r="L1132" s="21">
        <f>I1132*2.14/100</f>
        <v>221574.58093200001</v>
      </c>
      <c r="M1132" s="1">
        <v>4</v>
      </c>
      <c r="N1132" s="22">
        <f t="shared" si="183"/>
        <v>44925</v>
      </c>
      <c r="O1132" s="5"/>
      <c r="P1132" s="5"/>
      <c r="Q1132" s="33">
        <f>I1132-J1132-K1132</f>
        <v>0</v>
      </c>
    </row>
    <row r="1133" spans="1:17" ht="30" customHeight="1" x14ac:dyDescent="0.35">
      <c r="A1133" s="1">
        <f t="shared" si="182"/>
        <v>1116</v>
      </c>
      <c r="B1133" s="1">
        <v>2020</v>
      </c>
      <c r="C1133" s="1" t="s">
        <v>1206</v>
      </c>
      <c r="D1133" s="1" t="s">
        <v>6331</v>
      </c>
      <c r="E1133" s="1" t="s">
        <v>594</v>
      </c>
      <c r="F1133" s="1" t="s">
        <v>6343</v>
      </c>
      <c r="G1133" s="1" t="s">
        <v>6040</v>
      </c>
      <c r="H1133" s="1" t="s">
        <v>7694</v>
      </c>
      <c r="I1133" s="21">
        <f t="shared" si="179"/>
        <v>257830.68</v>
      </c>
      <c r="J1133" s="21">
        <v>257830.68</v>
      </c>
      <c r="K1133" s="21"/>
      <c r="L1133" s="21"/>
      <c r="M1133" s="1"/>
      <c r="N1133" s="22">
        <f t="shared" si="183"/>
        <v>44925</v>
      </c>
      <c r="O1133" s="5"/>
      <c r="P1133" s="5"/>
      <c r="Q1133" s="33">
        <f t="shared" ref="Q1133:Q1134" si="190">I1133-J1133</f>
        <v>0</v>
      </c>
    </row>
    <row r="1134" spans="1:17" ht="30" customHeight="1" x14ac:dyDescent="0.35">
      <c r="A1134" s="1">
        <f t="shared" si="182"/>
        <v>1117</v>
      </c>
      <c r="B1134" s="1">
        <v>2020</v>
      </c>
      <c r="C1134" s="1" t="s">
        <v>1206</v>
      </c>
      <c r="D1134" s="1" t="str">
        <f>VLOOKUP(E1134,O:P,2,0)</f>
        <v>Муниципальное образование Новодевяткинское сельское поселение</v>
      </c>
      <c r="E1134" s="1" t="s">
        <v>595</v>
      </c>
      <c r="F1134" s="1" t="s">
        <v>1184</v>
      </c>
      <c r="G1134" s="1" t="s">
        <v>6040</v>
      </c>
      <c r="H1134" s="1" t="s">
        <v>1236</v>
      </c>
      <c r="I1134" s="21">
        <f t="shared" si="179"/>
        <v>764400</v>
      </c>
      <c r="J1134" s="21">
        <v>764400</v>
      </c>
      <c r="K1134" s="21"/>
      <c r="L1134" s="21"/>
      <c r="M1134" s="1"/>
      <c r="N1134" s="22">
        <f t="shared" si="183"/>
        <v>44925</v>
      </c>
      <c r="O1134" s="5"/>
      <c r="P1134" s="5"/>
      <c r="Q1134" s="33">
        <f t="shared" si="190"/>
        <v>0</v>
      </c>
    </row>
    <row r="1135" spans="1:17" ht="30" customHeight="1" x14ac:dyDescent="0.35">
      <c r="A1135" s="1">
        <f t="shared" si="182"/>
        <v>1118</v>
      </c>
      <c r="B1135" s="1">
        <v>2020</v>
      </c>
      <c r="C1135" s="1" t="s">
        <v>1206</v>
      </c>
      <c r="D1135" s="1" t="str">
        <f>VLOOKUP(E1135,O:P,2,0)</f>
        <v>Муниципальное образование Новодевяткинское сельское поселение</v>
      </c>
      <c r="E1135" s="1" t="s">
        <v>595</v>
      </c>
      <c r="F1135" s="1" t="s">
        <v>1184</v>
      </c>
      <c r="G1135" s="1" t="s">
        <v>6040</v>
      </c>
      <c r="H1135" s="1" t="s">
        <v>7693</v>
      </c>
      <c r="I1135" s="21">
        <f t="shared" si="179"/>
        <v>16168843.959999999</v>
      </c>
      <c r="J1135" s="21">
        <v>4850442.5199999996</v>
      </c>
      <c r="K1135" s="21">
        <v>11318401.439999999</v>
      </c>
      <c r="L1135" s="21">
        <f>I1135*2.14/100</f>
        <v>346013.26074400003</v>
      </c>
      <c r="M1135" s="1">
        <v>6</v>
      </c>
      <c r="N1135" s="22">
        <f t="shared" si="183"/>
        <v>44925</v>
      </c>
      <c r="O1135" s="5"/>
      <c r="P1135" s="5"/>
      <c r="Q1135" s="33">
        <f>I1135-J1135-K1135</f>
        <v>0</v>
      </c>
    </row>
    <row r="1136" spans="1:17" ht="30" customHeight="1" x14ac:dyDescent="0.35">
      <c r="A1136" s="1">
        <f t="shared" si="182"/>
        <v>1119</v>
      </c>
      <c r="B1136" s="1">
        <v>2020</v>
      </c>
      <c r="C1136" s="1" t="s">
        <v>1206</v>
      </c>
      <c r="D1136" s="1" t="str">
        <f>VLOOKUP(E1136,O:P,2,0)</f>
        <v>Муниципальное образование Новодевяткинское сельское поселение</v>
      </c>
      <c r="E1136" s="1" t="s">
        <v>595</v>
      </c>
      <c r="F1136" s="20" t="s">
        <v>1184</v>
      </c>
      <c r="G1136" s="1" t="s">
        <v>6040</v>
      </c>
      <c r="H1136" s="1" t="s">
        <v>7694</v>
      </c>
      <c r="I1136" s="21">
        <f t="shared" si="179"/>
        <v>409444.68</v>
      </c>
      <c r="J1136" s="21">
        <v>409444.68</v>
      </c>
      <c r="K1136" s="21"/>
      <c r="L1136" s="21"/>
      <c r="M1136" s="1"/>
      <c r="N1136" s="22">
        <f t="shared" si="183"/>
        <v>44925</v>
      </c>
      <c r="O1136" s="5"/>
      <c r="P1136" s="5"/>
      <c r="Q1136" s="33">
        <f t="shared" ref="Q1136:Q1137" si="191">I1136-J1136</f>
        <v>0</v>
      </c>
    </row>
    <row r="1137" spans="1:17" ht="30" customHeight="1" x14ac:dyDescent="0.35">
      <c r="A1137" s="1">
        <f t="shared" si="182"/>
        <v>1120</v>
      </c>
      <c r="B1137" s="1">
        <v>2020</v>
      </c>
      <c r="C1137" s="1" t="s">
        <v>1206</v>
      </c>
      <c r="D1137" s="1" t="s">
        <v>6331</v>
      </c>
      <c r="E1137" s="1" t="s">
        <v>597</v>
      </c>
      <c r="F1137" s="20" t="s">
        <v>6345</v>
      </c>
      <c r="G1137" s="1" t="s">
        <v>6040</v>
      </c>
      <c r="H1137" s="1" t="s">
        <v>1236</v>
      </c>
      <c r="I1137" s="21">
        <f t="shared" si="179"/>
        <v>507000</v>
      </c>
      <c r="J1137" s="21">
        <v>507000</v>
      </c>
      <c r="K1137" s="21"/>
      <c r="L1137" s="21"/>
      <c r="M1137" s="1"/>
      <c r="N1137" s="22">
        <f t="shared" si="183"/>
        <v>44925</v>
      </c>
      <c r="O1137" s="5"/>
      <c r="P1137" s="5"/>
      <c r="Q1137" s="33">
        <f t="shared" si="191"/>
        <v>0</v>
      </c>
    </row>
    <row r="1138" spans="1:17" ht="30" customHeight="1" x14ac:dyDescent="0.35">
      <c r="A1138" s="1">
        <f t="shared" si="182"/>
        <v>1121</v>
      </c>
      <c r="B1138" s="1">
        <v>2020</v>
      </c>
      <c r="C1138" s="1" t="s">
        <v>1206</v>
      </c>
      <c r="D1138" s="1" t="s">
        <v>6331</v>
      </c>
      <c r="E1138" s="1" t="s">
        <v>597</v>
      </c>
      <c r="F1138" s="1" t="s">
        <v>6345</v>
      </c>
      <c r="G1138" s="1" t="s">
        <v>6040</v>
      </c>
      <c r="H1138" s="1" t="s">
        <v>7693</v>
      </c>
      <c r="I1138" s="21">
        <f t="shared" si="179"/>
        <v>10155781.98</v>
      </c>
      <c r="J1138" s="21">
        <v>2971682.5</v>
      </c>
      <c r="K1138" s="21">
        <v>7184099.4800000004</v>
      </c>
      <c r="L1138" s="21">
        <f>I1138*2.14/100</f>
        <v>217333.73437200004</v>
      </c>
      <c r="M1138" s="1">
        <v>4</v>
      </c>
      <c r="N1138" s="22">
        <f t="shared" si="183"/>
        <v>44925</v>
      </c>
      <c r="O1138" s="5"/>
      <c r="P1138" s="5"/>
      <c r="Q1138" s="33">
        <f>I1138-J1138-K1138</f>
        <v>0</v>
      </c>
    </row>
    <row r="1139" spans="1:17" ht="30" customHeight="1" x14ac:dyDescent="0.35">
      <c r="A1139" s="1">
        <f t="shared" si="182"/>
        <v>1122</v>
      </c>
      <c r="B1139" s="1">
        <v>2020</v>
      </c>
      <c r="C1139" s="1" t="s">
        <v>1206</v>
      </c>
      <c r="D1139" s="1" t="s">
        <v>6331</v>
      </c>
      <c r="E1139" s="1" t="s">
        <v>597</v>
      </c>
      <c r="F1139" s="1" t="s">
        <v>6345</v>
      </c>
      <c r="G1139" s="1" t="s">
        <v>6040</v>
      </c>
      <c r="H1139" s="1" t="s">
        <v>7694</v>
      </c>
      <c r="I1139" s="21">
        <f t="shared" si="179"/>
        <v>292384.57</v>
      </c>
      <c r="J1139" s="21">
        <v>292384.57</v>
      </c>
      <c r="K1139" s="21"/>
      <c r="L1139" s="21"/>
      <c r="M1139" s="1"/>
      <c r="N1139" s="22">
        <f t="shared" si="183"/>
        <v>44925</v>
      </c>
      <c r="O1139" s="5"/>
      <c r="P1139" s="5"/>
      <c r="Q1139" s="33">
        <f t="shared" ref="Q1139:Q1140" si="192">I1139-J1139</f>
        <v>0</v>
      </c>
    </row>
    <row r="1140" spans="1:17" ht="30" customHeight="1" x14ac:dyDescent="0.35">
      <c r="A1140" s="1">
        <f t="shared" si="182"/>
        <v>1123</v>
      </c>
      <c r="B1140" s="1">
        <v>2020</v>
      </c>
      <c r="C1140" s="1" t="s">
        <v>1206</v>
      </c>
      <c r="D1140" s="1" t="s">
        <v>6331</v>
      </c>
      <c r="E1140" s="1" t="s">
        <v>598</v>
      </c>
      <c r="F1140" s="1" t="s">
        <v>6347</v>
      </c>
      <c r="G1140" s="1" t="s">
        <v>6040</v>
      </c>
      <c r="H1140" s="1" t="s">
        <v>1236</v>
      </c>
      <c r="I1140" s="21">
        <f t="shared" si="179"/>
        <v>380250</v>
      </c>
      <c r="J1140" s="21">
        <v>380250</v>
      </c>
      <c r="K1140" s="21"/>
      <c r="L1140" s="21"/>
      <c r="M1140" s="1"/>
      <c r="N1140" s="22">
        <f t="shared" si="183"/>
        <v>44925</v>
      </c>
      <c r="O1140" s="5"/>
      <c r="P1140" s="5"/>
      <c r="Q1140" s="33">
        <f t="shared" si="192"/>
        <v>0</v>
      </c>
    </row>
    <row r="1141" spans="1:17" ht="30" customHeight="1" x14ac:dyDescent="0.35">
      <c r="A1141" s="1">
        <f t="shared" si="182"/>
        <v>1124</v>
      </c>
      <c r="B1141" s="1">
        <v>2020</v>
      </c>
      <c r="C1141" s="1" t="s">
        <v>1206</v>
      </c>
      <c r="D1141" s="1" t="s">
        <v>6331</v>
      </c>
      <c r="E1141" s="1" t="s">
        <v>598</v>
      </c>
      <c r="F1141" s="1" t="s">
        <v>6347</v>
      </c>
      <c r="G1141" s="1" t="s">
        <v>6040</v>
      </c>
      <c r="H1141" s="1" t="s">
        <v>7693</v>
      </c>
      <c r="I1141" s="21">
        <f t="shared" si="179"/>
        <v>7685571.7000000002</v>
      </c>
      <c r="J1141" s="21">
        <v>2277262.29</v>
      </c>
      <c r="K1141" s="21">
        <v>5408309.4100000001</v>
      </c>
      <c r="L1141" s="21">
        <f>I1141*2.14/100</f>
        <v>164471.23438000001</v>
      </c>
      <c r="M1141" s="1">
        <v>3</v>
      </c>
      <c r="N1141" s="22">
        <f t="shared" ref="N1141:N1173" si="193">N1140</f>
        <v>44925</v>
      </c>
      <c r="O1141" s="5"/>
      <c r="P1141" s="5"/>
      <c r="Q1141" s="33">
        <f>I1141-J1141-K1141</f>
        <v>0</v>
      </c>
    </row>
    <row r="1142" spans="1:17" ht="30" customHeight="1" x14ac:dyDescent="0.35">
      <c r="A1142" s="1">
        <f t="shared" si="182"/>
        <v>1125</v>
      </c>
      <c r="B1142" s="1">
        <v>2020</v>
      </c>
      <c r="C1142" s="1" t="s">
        <v>1206</v>
      </c>
      <c r="D1142" s="1" t="s">
        <v>6331</v>
      </c>
      <c r="E1142" s="1" t="s">
        <v>598</v>
      </c>
      <c r="F1142" s="20" t="s">
        <v>6347</v>
      </c>
      <c r="G1142" s="1" t="s">
        <v>6040</v>
      </c>
      <c r="H1142" s="1" t="s">
        <v>7694</v>
      </c>
      <c r="I1142" s="21">
        <f t="shared" si="179"/>
        <v>219288.43</v>
      </c>
      <c r="J1142" s="21">
        <v>219288.43</v>
      </c>
      <c r="K1142" s="21"/>
      <c r="L1142" s="21"/>
      <c r="M1142" s="1"/>
      <c r="N1142" s="22">
        <f t="shared" si="193"/>
        <v>44925</v>
      </c>
      <c r="O1142" s="5"/>
      <c r="P1142" s="5"/>
      <c r="Q1142" s="33">
        <f t="shared" ref="Q1142:Q1143" si="194">I1142-J1142</f>
        <v>0</v>
      </c>
    </row>
    <row r="1143" spans="1:17" ht="30" customHeight="1" x14ac:dyDescent="0.35">
      <c r="A1143" s="1">
        <f t="shared" si="182"/>
        <v>1126</v>
      </c>
      <c r="B1143" s="1">
        <v>2020</v>
      </c>
      <c r="C1143" s="1" t="s">
        <v>1206</v>
      </c>
      <c r="D1143" s="1" t="s">
        <v>6331</v>
      </c>
      <c r="E1143" s="1" t="s">
        <v>599</v>
      </c>
      <c r="F1143" s="20" t="s">
        <v>6349</v>
      </c>
      <c r="G1143" s="1" t="s">
        <v>6040</v>
      </c>
      <c r="H1143" s="1" t="s">
        <v>1236</v>
      </c>
      <c r="I1143" s="21">
        <f t="shared" si="179"/>
        <v>760500</v>
      </c>
      <c r="J1143" s="21">
        <v>760500</v>
      </c>
      <c r="K1143" s="21"/>
      <c r="L1143" s="21"/>
      <c r="M1143" s="1"/>
      <c r="N1143" s="22">
        <f t="shared" si="193"/>
        <v>44925</v>
      </c>
      <c r="O1143" s="5"/>
      <c r="P1143" s="5"/>
      <c r="Q1143" s="33">
        <f t="shared" si="194"/>
        <v>0</v>
      </c>
    </row>
    <row r="1144" spans="1:17" ht="30" customHeight="1" x14ac:dyDescent="0.35">
      <c r="A1144" s="1">
        <f t="shared" si="182"/>
        <v>1127</v>
      </c>
      <c r="B1144" s="1">
        <v>2020</v>
      </c>
      <c r="C1144" s="1" t="s">
        <v>1206</v>
      </c>
      <c r="D1144" s="1" t="s">
        <v>6331</v>
      </c>
      <c r="E1144" s="1" t="s">
        <v>599</v>
      </c>
      <c r="F1144" s="1" t="s">
        <v>6349</v>
      </c>
      <c r="G1144" s="1" t="s">
        <v>6040</v>
      </c>
      <c r="H1144" s="1" t="s">
        <v>7693</v>
      </c>
      <c r="I1144" s="21">
        <f t="shared" si="179"/>
        <v>15232669.640000001</v>
      </c>
      <c r="J1144" s="21">
        <v>4452413.5599999996</v>
      </c>
      <c r="K1144" s="21">
        <v>10780256.08</v>
      </c>
      <c r="L1144" s="21">
        <f>I1144*2.14/100</f>
        <v>325979.13029600005</v>
      </c>
      <c r="M1144" s="1">
        <v>6</v>
      </c>
      <c r="N1144" s="22">
        <f t="shared" si="193"/>
        <v>44925</v>
      </c>
      <c r="O1144" s="5"/>
      <c r="P1144" s="5"/>
      <c r="Q1144" s="33">
        <f>I1144-J1144-K1144</f>
        <v>0</v>
      </c>
    </row>
    <row r="1145" spans="1:17" ht="30" customHeight="1" x14ac:dyDescent="0.35">
      <c r="A1145" s="1">
        <f t="shared" si="182"/>
        <v>1128</v>
      </c>
      <c r="B1145" s="1">
        <v>2020</v>
      </c>
      <c r="C1145" s="1" t="s">
        <v>1206</v>
      </c>
      <c r="D1145" s="1" t="s">
        <v>6331</v>
      </c>
      <c r="E1145" s="1" t="s">
        <v>599</v>
      </c>
      <c r="F1145" s="1" t="s">
        <v>6349</v>
      </c>
      <c r="G1145" s="1" t="s">
        <v>6040</v>
      </c>
      <c r="H1145" s="1" t="s">
        <v>7694</v>
      </c>
      <c r="I1145" s="21">
        <f t="shared" si="179"/>
        <v>438576.86</v>
      </c>
      <c r="J1145" s="21">
        <v>438576.86</v>
      </c>
      <c r="K1145" s="21"/>
      <c r="L1145" s="21"/>
      <c r="M1145" s="1"/>
      <c r="N1145" s="22">
        <f t="shared" si="193"/>
        <v>44925</v>
      </c>
      <c r="O1145" s="5"/>
      <c r="P1145" s="5"/>
      <c r="Q1145" s="33">
        <f t="shared" ref="Q1145:Q1146" si="195">I1145-J1145</f>
        <v>0</v>
      </c>
    </row>
    <row r="1146" spans="1:17" ht="30" customHeight="1" x14ac:dyDescent="0.35">
      <c r="A1146" s="1">
        <f t="shared" si="182"/>
        <v>1129</v>
      </c>
      <c r="B1146" s="1">
        <v>2020</v>
      </c>
      <c r="C1146" s="1" t="s">
        <v>1206</v>
      </c>
      <c r="D1146" s="1" t="s">
        <v>6331</v>
      </c>
      <c r="E1146" s="1" t="s">
        <v>596</v>
      </c>
      <c r="F1146" s="1" t="s">
        <v>6351</v>
      </c>
      <c r="G1146" s="1" t="s">
        <v>6040</v>
      </c>
      <c r="H1146" s="1" t="s">
        <v>1236</v>
      </c>
      <c r="I1146" s="21">
        <f t="shared" si="179"/>
        <v>509600</v>
      </c>
      <c r="J1146" s="21">
        <v>509600</v>
      </c>
      <c r="K1146" s="21"/>
      <c r="L1146" s="21"/>
      <c r="M1146" s="1"/>
      <c r="N1146" s="22">
        <f t="shared" si="193"/>
        <v>44925</v>
      </c>
      <c r="O1146" s="5"/>
      <c r="P1146" s="5"/>
      <c r="Q1146" s="33">
        <f t="shared" si="195"/>
        <v>0</v>
      </c>
    </row>
    <row r="1147" spans="1:17" ht="30" customHeight="1" x14ac:dyDescent="0.35">
      <c r="A1147" s="1">
        <f t="shared" si="182"/>
        <v>1130</v>
      </c>
      <c r="B1147" s="1">
        <v>2020</v>
      </c>
      <c r="C1147" s="1" t="s">
        <v>1206</v>
      </c>
      <c r="D1147" s="1" t="s">
        <v>6331</v>
      </c>
      <c r="E1147" s="1" t="s">
        <v>596</v>
      </c>
      <c r="F1147" s="1" t="s">
        <v>6351</v>
      </c>
      <c r="G1147" s="1" t="s">
        <v>6040</v>
      </c>
      <c r="H1147" s="1" t="s">
        <v>7693</v>
      </c>
      <c r="I1147" s="21">
        <f t="shared" ref="I1147:I1202" si="196">J1147+K1147</f>
        <v>10771399.439999999</v>
      </c>
      <c r="J1147" s="21">
        <v>3231418.48</v>
      </c>
      <c r="K1147" s="21">
        <v>7539980.96</v>
      </c>
      <c r="L1147" s="21">
        <f>I1147*2.14/100</f>
        <v>230507.94801600001</v>
      </c>
      <c r="M1147" s="1">
        <v>4</v>
      </c>
      <c r="N1147" s="22">
        <f t="shared" si="193"/>
        <v>44925</v>
      </c>
      <c r="O1147" s="5"/>
      <c r="P1147" s="5"/>
      <c r="Q1147" s="33">
        <f>I1147-J1147-K1147</f>
        <v>0</v>
      </c>
    </row>
    <row r="1148" spans="1:17" ht="30" customHeight="1" x14ac:dyDescent="0.35">
      <c r="A1148" s="1">
        <f t="shared" si="182"/>
        <v>1131</v>
      </c>
      <c r="B1148" s="1">
        <v>2020</v>
      </c>
      <c r="C1148" s="1" t="s">
        <v>1206</v>
      </c>
      <c r="D1148" s="1" t="s">
        <v>6331</v>
      </c>
      <c r="E1148" s="1" t="s">
        <v>596</v>
      </c>
      <c r="F1148" s="1" t="s">
        <v>6351</v>
      </c>
      <c r="G1148" s="1" t="s">
        <v>6040</v>
      </c>
      <c r="H1148" s="1" t="s">
        <v>7694</v>
      </c>
      <c r="I1148" s="21">
        <f t="shared" si="196"/>
        <v>272963.12</v>
      </c>
      <c r="J1148" s="21">
        <v>272963.12</v>
      </c>
      <c r="K1148" s="21"/>
      <c r="L1148" s="21"/>
      <c r="M1148" s="1"/>
      <c r="N1148" s="22">
        <f t="shared" si="193"/>
        <v>44925</v>
      </c>
      <c r="O1148" s="5"/>
      <c r="P1148" s="5"/>
      <c r="Q1148" s="33">
        <f>I1148-J1148</f>
        <v>0</v>
      </c>
    </row>
    <row r="1149" spans="1:17" ht="30" customHeight="1" x14ac:dyDescent="0.35">
      <c r="A1149" s="1">
        <f t="shared" si="182"/>
        <v>1132</v>
      </c>
      <c r="B1149" s="1" t="s">
        <v>7427</v>
      </c>
      <c r="C1149" s="1" t="s">
        <v>1206</v>
      </c>
      <c r="D1149" s="1" t="s">
        <v>6329</v>
      </c>
      <c r="E1149" s="1" t="s">
        <v>7740</v>
      </c>
      <c r="F1149" s="1" t="s">
        <v>7741</v>
      </c>
      <c r="G1149" s="1" t="s">
        <v>6040</v>
      </c>
      <c r="H1149" s="1" t="s">
        <v>7431</v>
      </c>
      <c r="I1149" s="21">
        <f>J1149+K1149</f>
        <v>3674088</v>
      </c>
      <c r="J1149" s="21"/>
      <c r="K1149" s="21">
        <v>3674088</v>
      </c>
      <c r="L1149" s="21"/>
      <c r="M1149" s="1"/>
      <c r="N1149" s="22">
        <v>44925</v>
      </c>
      <c r="O1149" s="5"/>
      <c r="P1149" s="5"/>
      <c r="Q1149" s="33">
        <f>I1149-J1149-K1149</f>
        <v>0</v>
      </c>
    </row>
    <row r="1150" spans="1:17" ht="30" customHeight="1" x14ac:dyDescent="0.35">
      <c r="A1150" s="1">
        <f t="shared" si="182"/>
        <v>1133</v>
      </c>
      <c r="B1150" s="1">
        <v>2020</v>
      </c>
      <c r="C1150" s="1" t="s">
        <v>1206</v>
      </c>
      <c r="D1150" s="1" t="str">
        <f t="shared" ref="D1150:D1181" si="197">VLOOKUP(E1150,O:P,2,0)</f>
        <v>Муниципальное образование Токсовское городское поселение</v>
      </c>
      <c r="E1150" s="1" t="s">
        <v>322</v>
      </c>
      <c r="F1150" s="1" t="s">
        <v>958</v>
      </c>
      <c r="G1150" s="1" t="s">
        <v>6040</v>
      </c>
      <c r="H1150" s="1" t="s">
        <v>7433</v>
      </c>
      <c r="I1150" s="21">
        <f t="shared" si="196"/>
        <v>933585.44</v>
      </c>
      <c r="J1150" s="21">
        <v>933585.44</v>
      </c>
      <c r="K1150" s="21"/>
      <c r="L1150" s="21">
        <f>I1150*2.14/100</f>
        <v>19978.728415999998</v>
      </c>
      <c r="M1150" s="1"/>
      <c r="N1150" s="22">
        <f>N1148</f>
        <v>44925</v>
      </c>
      <c r="O1150" s="5"/>
      <c r="P1150" s="5"/>
      <c r="Q1150" s="33">
        <f t="shared" ref="Q1150:Q1151" si="198">I1150-J1150</f>
        <v>0</v>
      </c>
    </row>
    <row r="1151" spans="1:17" ht="30" customHeight="1" x14ac:dyDescent="0.35">
      <c r="A1151" s="1">
        <f t="shared" si="182"/>
        <v>1134</v>
      </c>
      <c r="B1151" s="1">
        <v>2020</v>
      </c>
      <c r="C1151" s="1" t="s">
        <v>1206</v>
      </c>
      <c r="D1151" s="1" t="str">
        <f t="shared" si="197"/>
        <v>Муниципальное образование Токсовское городское поселение</v>
      </c>
      <c r="E1151" s="1" t="s">
        <v>322</v>
      </c>
      <c r="F1151" s="20" t="s">
        <v>958</v>
      </c>
      <c r="G1151" s="1" t="s">
        <v>6040</v>
      </c>
      <c r="H1151" s="1" t="s">
        <v>1233</v>
      </c>
      <c r="I1151" s="21">
        <f t="shared" si="196"/>
        <v>79733.52</v>
      </c>
      <c r="J1151" s="21">
        <v>79733.52</v>
      </c>
      <c r="K1151" s="21"/>
      <c r="L1151" s="21">
        <f>I1151*2.14/100</f>
        <v>1706.2973280000003</v>
      </c>
      <c r="M1151" s="1"/>
      <c r="N1151" s="22">
        <f t="shared" si="193"/>
        <v>44925</v>
      </c>
      <c r="O1151" s="5"/>
      <c r="P1151" s="5"/>
      <c r="Q1151" s="33">
        <f t="shared" si="198"/>
        <v>0</v>
      </c>
    </row>
    <row r="1152" spans="1:17" ht="30" customHeight="1" x14ac:dyDescent="0.35">
      <c r="A1152" s="1">
        <f t="shared" si="182"/>
        <v>1135</v>
      </c>
      <c r="B1152" s="1">
        <v>2021</v>
      </c>
      <c r="C1152" s="1" t="s">
        <v>1206</v>
      </c>
      <c r="D1152" s="1" t="str">
        <f t="shared" si="197"/>
        <v>Муниципальное образование Токсовское городское поселение</v>
      </c>
      <c r="E1152" s="1" t="s">
        <v>3042</v>
      </c>
      <c r="F1152" s="20" t="s">
        <v>5435</v>
      </c>
      <c r="G1152" s="1" t="s">
        <v>6040</v>
      </c>
      <c r="H1152" s="1" t="s">
        <v>7697</v>
      </c>
      <c r="I1152" s="21">
        <f t="shared" si="196"/>
        <v>8161570.5</v>
      </c>
      <c r="J1152" s="21">
        <v>3563081.55</v>
      </c>
      <c r="K1152" s="21">
        <v>4598488.95</v>
      </c>
      <c r="L1152" s="21">
        <f>I1152*2.14/100</f>
        <v>174657.60870000001</v>
      </c>
      <c r="M1152" s="1"/>
      <c r="N1152" s="22">
        <f t="shared" si="193"/>
        <v>44925</v>
      </c>
      <c r="O1152" s="5"/>
      <c r="P1152" s="5"/>
      <c r="Q1152" s="33">
        <f>I1152-J1152-K1152</f>
        <v>0</v>
      </c>
    </row>
    <row r="1153" spans="1:17" ht="30" customHeight="1" x14ac:dyDescent="0.35">
      <c r="A1153" s="1">
        <f t="shared" si="182"/>
        <v>1136</v>
      </c>
      <c r="B1153" s="1">
        <v>2021</v>
      </c>
      <c r="C1153" s="1" t="s">
        <v>1206</v>
      </c>
      <c r="D1153" s="1" t="str">
        <f t="shared" si="197"/>
        <v>Муниципальное образование Токсовское городское поселение</v>
      </c>
      <c r="E1153" s="1" t="s">
        <v>1811</v>
      </c>
      <c r="F1153" s="20" t="s">
        <v>4258</v>
      </c>
      <c r="G1153" s="1" t="s">
        <v>6040</v>
      </c>
      <c r="H1153" s="1" t="s">
        <v>1236</v>
      </c>
      <c r="I1153" s="21">
        <f t="shared" si="196"/>
        <v>141251.5</v>
      </c>
      <c r="J1153" s="21">
        <v>141251.5</v>
      </c>
      <c r="K1153" s="21"/>
      <c r="L1153" s="21"/>
      <c r="M1153" s="1"/>
      <c r="N1153" s="22">
        <f t="shared" si="193"/>
        <v>44925</v>
      </c>
      <c r="O1153" s="5"/>
      <c r="P1153" s="5"/>
      <c r="Q1153" s="33">
        <f t="shared" ref="Q1153:Q1209" si="199">I1153-J1153</f>
        <v>0</v>
      </c>
    </row>
    <row r="1154" spans="1:17" ht="30" customHeight="1" x14ac:dyDescent="0.35">
      <c r="A1154" s="1">
        <f t="shared" si="182"/>
        <v>1137</v>
      </c>
      <c r="B1154" s="1">
        <v>2021</v>
      </c>
      <c r="C1154" s="1" t="s">
        <v>1206</v>
      </c>
      <c r="D1154" s="1" t="str">
        <f t="shared" si="197"/>
        <v>Муниципальное образование Токсовское городское поселение</v>
      </c>
      <c r="E1154" s="1" t="s">
        <v>1812</v>
      </c>
      <c r="F1154" s="20" t="s">
        <v>4259</v>
      </c>
      <c r="G1154" s="1" t="s">
        <v>6040</v>
      </c>
      <c r="H1154" s="1" t="s">
        <v>1236</v>
      </c>
      <c r="I1154" s="21">
        <f t="shared" si="196"/>
        <v>138259.04</v>
      </c>
      <c r="J1154" s="21">
        <v>138259.04</v>
      </c>
      <c r="K1154" s="21"/>
      <c r="L1154" s="21"/>
      <c r="M1154" s="1"/>
      <c r="N1154" s="22">
        <f t="shared" si="193"/>
        <v>44925</v>
      </c>
      <c r="O1154" s="5"/>
      <c r="P1154" s="5"/>
      <c r="Q1154" s="33">
        <f t="shared" si="199"/>
        <v>0</v>
      </c>
    </row>
    <row r="1155" spans="1:17" ht="30" customHeight="1" x14ac:dyDescent="0.35">
      <c r="A1155" s="1">
        <f t="shared" si="182"/>
        <v>1138</v>
      </c>
      <c r="B1155" s="1">
        <v>2021</v>
      </c>
      <c r="C1155" s="1" t="s">
        <v>1206</v>
      </c>
      <c r="D1155" s="1" t="str">
        <f t="shared" si="197"/>
        <v>Муниципальное образование Токсовское городское поселение</v>
      </c>
      <c r="E1155" s="1" t="s">
        <v>1813</v>
      </c>
      <c r="F1155" s="20" t="s">
        <v>6352</v>
      </c>
      <c r="G1155" s="1" t="s">
        <v>6040</v>
      </c>
      <c r="H1155" s="1" t="s">
        <v>1236</v>
      </c>
      <c r="I1155" s="21">
        <f t="shared" si="196"/>
        <v>160758.18</v>
      </c>
      <c r="J1155" s="21">
        <v>160758.18</v>
      </c>
      <c r="K1155" s="21"/>
      <c r="L1155" s="21"/>
      <c r="M1155" s="1"/>
      <c r="N1155" s="22">
        <f t="shared" si="193"/>
        <v>44925</v>
      </c>
      <c r="O1155" s="5"/>
      <c r="P1155" s="5"/>
      <c r="Q1155" s="33">
        <f t="shared" si="199"/>
        <v>0</v>
      </c>
    </row>
    <row r="1156" spans="1:17" ht="30" customHeight="1" x14ac:dyDescent="0.35">
      <c r="A1156" s="1">
        <f t="shared" si="182"/>
        <v>1139</v>
      </c>
      <c r="B1156" s="1">
        <v>2021</v>
      </c>
      <c r="C1156" s="1" t="s">
        <v>1206</v>
      </c>
      <c r="D1156" s="1" t="str">
        <f t="shared" si="197"/>
        <v>Муниципальное образование Токсовское городское поселение</v>
      </c>
      <c r="E1156" s="1" t="s">
        <v>1814</v>
      </c>
      <c r="F1156" s="20" t="s">
        <v>4260</v>
      </c>
      <c r="G1156" s="1" t="s">
        <v>6040</v>
      </c>
      <c r="H1156" s="1" t="s">
        <v>1236</v>
      </c>
      <c r="I1156" s="21">
        <f t="shared" si="196"/>
        <v>118084.54</v>
      </c>
      <c r="J1156" s="21">
        <v>118084.54</v>
      </c>
      <c r="K1156" s="21"/>
      <c r="L1156" s="21"/>
      <c r="M1156" s="1"/>
      <c r="N1156" s="22">
        <f t="shared" si="193"/>
        <v>44925</v>
      </c>
      <c r="O1156" s="5"/>
      <c r="P1156" s="5"/>
      <c r="Q1156" s="33">
        <f t="shared" si="199"/>
        <v>0</v>
      </c>
    </row>
    <row r="1157" spans="1:17" ht="30" customHeight="1" x14ac:dyDescent="0.35">
      <c r="A1157" s="1">
        <f t="shared" si="182"/>
        <v>1140</v>
      </c>
      <c r="B1157" s="1">
        <v>2021</v>
      </c>
      <c r="C1157" s="1" t="s">
        <v>1206</v>
      </c>
      <c r="D1157" s="1" t="str">
        <f t="shared" si="197"/>
        <v>Муниципальное образование Токсовское городское поселение</v>
      </c>
      <c r="E1157" s="1" t="s">
        <v>1815</v>
      </c>
      <c r="F1157" s="1" t="s">
        <v>4261</v>
      </c>
      <c r="G1157" s="1" t="s">
        <v>6040</v>
      </c>
      <c r="H1157" s="1" t="s">
        <v>1236</v>
      </c>
      <c r="I1157" s="21">
        <f t="shared" si="196"/>
        <v>417521.75</v>
      </c>
      <c r="J1157" s="21">
        <v>417521.75</v>
      </c>
      <c r="K1157" s="21"/>
      <c r="L1157" s="21"/>
      <c r="M1157" s="1"/>
      <c r="N1157" s="22">
        <f t="shared" si="193"/>
        <v>44925</v>
      </c>
      <c r="O1157" s="5"/>
      <c r="P1157" s="5"/>
      <c r="Q1157" s="33">
        <f t="shared" si="199"/>
        <v>0</v>
      </c>
    </row>
    <row r="1158" spans="1:17" ht="30" customHeight="1" x14ac:dyDescent="0.35">
      <c r="A1158" s="1">
        <f t="shared" si="182"/>
        <v>1141</v>
      </c>
      <c r="B1158" s="1">
        <v>2022</v>
      </c>
      <c r="C1158" s="1" t="s">
        <v>1206</v>
      </c>
      <c r="D1158" s="1" t="str">
        <f t="shared" si="197"/>
        <v>Муниципальное образование Колтушское сельское поселение</v>
      </c>
      <c r="E1158" s="1" t="s">
        <v>3269</v>
      </c>
      <c r="F1158" s="20" t="s">
        <v>5647</v>
      </c>
      <c r="G1158" s="1" t="s">
        <v>6040</v>
      </c>
      <c r="H1158" s="1" t="s">
        <v>1236</v>
      </c>
      <c r="I1158" s="21">
        <f t="shared" si="196"/>
        <v>240399.3</v>
      </c>
      <c r="J1158" s="21">
        <v>240399.3</v>
      </c>
      <c r="K1158" s="21"/>
      <c r="L1158" s="21"/>
      <c r="M1158" s="1"/>
      <c r="N1158" s="22">
        <f t="shared" si="193"/>
        <v>44925</v>
      </c>
      <c r="O1158" s="5"/>
      <c r="P1158" s="5"/>
      <c r="Q1158" s="33">
        <f t="shared" si="199"/>
        <v>0</v>
      </c>
    </row>
    <row r="1159" spans="1:17" ht="30" customHeight="1" x14ac:dyDescent="0.35">
      <c r="A1159" s="1">
        <f t="shared" si="182"/>
        <v>1142</v>
      </c>
      <c r="B1159" s="1">
        <v>2022</v>
      </c>
      <c r="C1159" s="1" t="s">
        <v>1206</v>
      </c>
      <c r="D1159" s="1" t="str">
        <f t="shared" si="197"/>
        <v>Муниципальное образование Колтушское сельское поселение</v>
      </c>
      <c r="E1159" s="1" t="s">
        <v>3270</v>
      </c>
      <c r="F1159" s="20" t="s">
        <v>5648</v>
      </c>
      <c r="G1159" s="1" t="s">
        <v>6040</v>
      </c>
      <c r="H1159" s="1" t="s">
        <v>1236</v>
      </c>
      <c r="I1159" s="21">
        <f t="shared" si="196"/>
        <v>215291.34</v>
      </c>
      <c r="J1159" s="21">
        <v>215291.34</v>
      </c>
      <c r="K1159" s="21"/>
      <c r="L1159" s="21"/>
      <c r="M1159" s="1"/>
      <c r="N1159" s="22">
        <f t="shared" si="193"/>
        <v>44925</v>
      </c>
      <c r="O1159" s="5"/>
      <c r="P1159" s="5"/>
      <c r="Q1159" s="33">
        <f t="shared" si="199"/>
        <v>0</v>
      </c>
    </row>
    <row r="1160" spans="1:17" ht="30" customHeight="1" x14ac:dyDescent="0.35">
      <c r="A1160" s="1">
        <f t="shared" si="182"/>
        <v>1143</v>
      </c>
      <c r="B1160" s="1">
        <v>2022</v>
      </c>
      <c r="C1160" s="1" t="s">
        <v>1206</v>
      </c>
      <c r="D1160" s="1" t="str">
        <f t="shared" si="197"/>
        <v>Муниципальное образование Колтушское сельское поселение</v>
      </c>
      <c r="E1160" s="1" t="s">
        <v>3271</v>
      </c>
      <c r="F1160" s="20" t="s">
        <v>5649</v>
      </c>
      <c r="G1160" s="1" t="s">
        <v>6040</v>
      </c>
      <c r="H1160" s="1" t="s">
        <v>1236</v>
      </c>
      <c r="I1160" s="21">
        <f t="shared" si="196"/>
        <v>131485.91</v>
      </c>
      <c r="J1160" s="21">
        <v>131485.91</v>
      </c>
      <c r="K1160" s="21"/>
      <c r="L1160" s="21"/>
      <c r="M1160" s="1"/>
      <c r="N1160" s="22">
        <f t="shared" si="193"/>
        <v>44925</v>
      </c>
      <c r="O1160" s="5"/>
      <c r="P1160" s="5"/>
      <c r="Q1160" s="33">
        <f t="shared" si="199"/>
        <v>0</v>
      </c>
    </row>
    <row r="1161" spans="1:17" ht="30" customHeight="1" x14ac:dyDescent="0.35">
      <c r="A1161" s="1">
        <f t="shared" si="182"/>
        <v>1144</v>
      </c>
      <c r="B1161" s="1">
        <v>2022</v>
      </c>
      <c r="C1161" s="1" t="s">
        <v>1206</v>
      </c>
      <c r="D1161" s="1" t="str">
        <f t="shared" si="197"/>
        <v>Муниципальное образование Колтушское сельское поселение</v>
      </c>
      <c r="E1161" s="1" t="s">
        <v>3272</v>
      </c>
      <c r="F1161" s="20" t="s">
        <v>5650</v>
      </c>
      <c r="G1161" s="1" t="s">
        <v>6040</v>
      </c>
      <c r="H1161" s="1" t="s">
        <v>1236</v>
      </c>
      <c r="I1161" s="21">
        <f t="shared" si="196"/>
        <v>125543.84</v>
      </c>
      <c r="J1161" s="21">
        <v>125543.84</v>
      </c>
      <c r="K1161" s="21"/>
      <c r="L1161" s="21"/>
      <c r="M1161" s="1"/>
      <c r="N1161" s="22">
        <f t="shared" si="193"/>
        <v>44925</v>
      </c>
      <c r="O1161" s="5"/>
      <c r="P1161" s="5"/>
      <c r="Q1161" s="33">
        <f t="shared" si="199"/>
        <v>0</v>
      </c>
    </row>
    <row r="1162" spans="1:17" ht="30" customHeight="1" x14ac:dyDescent="0.35">
      <c r="A1162" s="1">
        <f t="shared" si="182"/>
        <v>1145</v>
      </c>
      <c r="B1162" s="1">
        <v>2022</v>
      </c>
      <c r="C1162" s="1" t="s">
        <v>1206</v>
      </c>
      <c r="D1162" s="1" t="str">
        <f t="shared" si="197"/>
        <v>Муниципальное образование Колтушское сельское поселение</v>
      </c>
      <c r="E1162" s="1" t="s">
        <v>3273</v>
      </c>
      <c r="F1162" s="20" t="s">
        <v>5651</v>
      </c>
      <c r="G1162" s="1" t="s">
        <v>6040</v>
      </c>
      <c r="H1162" s="1" t="s">
        <v>1236</v>
      </c>
      <c r="I1162" s="21">
        <f t="shared" si="196"/>
        <v>471358.85</v>
      </c>
      <c r="J1162" s="21">
        <v>471358.85</v>
      </c>
      <c r="K1162" s="21"/>
      <c r="L1162" s="21"/>
      <c r="M1162" s="1"/>
      <c r="N1162" s="22">
        <f t="shared" si="193"/>
        <v>44925</v>
      </c>
      <c r="O1162" s="5"/>
      <c r="P1162" s="5"/>
      <c r="Q1162" s="33">
        <f t="shared" si="199"/>
        <v>0</v>
      </c>
    </row>
    <row r="1163" spans="1:17" ht="30" customHeight="1" x14ac:dyDescent="0.35">
      <c r="A1163" s="1">
        <f t="shared" si="182"/>
        <v>1146</v>
      </c>
      <c r="B1163" s="1">
        <v>2022</v>
      </c>
      <c r="C1163" s="1" t="s">
        <v>1206</v>
      </c>
      <c r="D1163" s="1" t="str">
        <f t="shared" si="197"/>
        <v>Муниципальное образование Колтушское сельское поселение</v>
      </c>
      <c r="E1163" s="1" t="s">
        <v>3274</v>
      </c>
      <c r="F1163" s="20" t="s">
        <v>6353</v>
      </c>
      <c r="G1163" s="1" t="s">
        <v>6040</v>
      </c>
      <c r="H1163" s="1" t="s">
        <v>1236</v>
      </c>
      <c r="I1163" s="21">
        <f t="shared" si="196"/>
        <v>370110.25</v>
      </c>
      <c r="J1163" s="21">
        <v>370110.25</v>
      </c>
      <c r="K1163" s="21"/>
      <c r="L1163" s="21"/>
      <c r="M1163" s="1"/>
      <c r="N1163" s="22">
        <f t="shared" si="193"/>
        <v>44925</v>
      </c>
      <c r="O1163" s="5"/>
      <c r="P1163" s="5"/>
      <c r="Q1163" s="33">
        <f t="shared" si="199"/>
        <v>0</v>
      </c>
    </row>
    <row r="1164" spans="1:17" ht="30" customHeight="1" x14ac:dyDescent="0.35">
      <c r="A1164" s="1">
        <f t="shared" si="182"/>
        <v>1147</v>
      </c>
      <c r="B1164" s="1">
        <v>2022</v>
      </c>
      <c r="C1164" s="1" t="s">
        <v>1206</v>
      </c>
      <c r="D1164" s="1" t="str">
        <f t="shared" si="197"/>
        <v>Муниципальное образование Колтушское сельское поселение</v>
      </c>
      <c r="E1164" s="1" t="s">
        <v>3275</v>
      </c>
      <c r="F1164" s="20" t="s">
        <v>5652</v>
      </c>
      <c r="G1164" s="1" t="s">
        <v>6040</v>
      </c>
      <c r="H1164" s="1" t="s">
        <v>1236</v>
      </c>
      <c r="I1164" s="21">
        <f t="shared" si="196"/>
        <v>280492.71000000002</v>
      </c>
      <c r="J1164" s="21">
        <v>280492.71000000002</v>
      </c>
      <c r="K1164" s="21"/>
      <c r="L1164" s="21"/>
      <c r="M1164" s="1"/>
      <c r="N1164" s="22">
        <f t="shared" si="193"/>
        <v>44925</v>
      </c>
      <c r="O1164" s="5"/>
      <c r="P1164" s="5"/>
      <c r="Q1164" s="33">
        <f t="shared" si="199"/>
        <v>0</v>
      </c>
    </row>
    <row r="1165" spans="1:17" ht="30" customHeight="1" x14ac:dyDescent="0.35">
      <c r="A1165" s="1">
        <f t="shared" si="182"/>
        <v>1148</v>
      </c>
      <c r="B1165" s="1">
        <v>2022</v>
      </c>
      <c r="C1165" s="1" t="s">
        <v>1206</v>
      </c>
      <c r="D1165" s="1" t="str">
        <f t="shared" si="197"/>
        <v>Муниципальное образование Колтушское сельское поселение</v>
      </c>
      <c r="E1165" s="1" t="s">
        <v>3276</v>
      </c>
      <c r="F1165" s="20" t="s">
        <v>5653</v>
      </c>
      <c r="G1165" s="1" t="s">
        <v>6040</v>
      </c>
      <c r="H1165" s="1" t="s">
        <v>1236</v>
      </c>
      <c r="I1165" s="21">
        <f t="shared" si="196"/>
        <v>278287.13</v>
      </c>
      <c r="J1165" s="21">
        <v>278287.13</v>
      </c>
      <c r="K1165" s="21"/>
      <c r="L1165" s="21"/>
      <c r="M1165" s="1"/>
      <c r="N1165" s="22">
        <f t="shared" si="193"/>
        <v>44925</v>
      </c>
      <c r="O1165" s="5"/>
      <c r="P1165" s="5"/>
      <c r="Q1165" s="33">
        <f t="shared" si="199"/>
        <v>0</v>
      </c>
    </row>
    <row r="1166" spans="1:17" ht="30" customHeight="1" x14ac:dyDescent="0.35">
      <c r="A1166" s="1">
        <f t="shared" si="182"/>
        <v>1149</v>
      </c>
      <c r="B1166" s="1">
        <v>2022</v>
      </c>
      <c r="C1166" s="1" t="s">
        <v>1206</v>
      </c>
      <c r="D1166" s="1" t="str">
        <f t="shared" si="197"/>
        <v>Муниципальное образование Колтушское сельское поселение</v>
      </c>
      <c r="E1166" s="1" t="s">
        <v>3277</v>
      </c>
      <c r="F1166" s="20" t="s">
        <v>5654</v>
      </c>
      <c r="G1166" s="1" t="s">
        <v>6040</v>
      </c>
      <c r="H1166" s="1" t="s">
        <v>1236</v>
      </c>
      <c r="I1166" s="21">
        <f t="shared" si="196"/>
        <v>546854.81000000006</v>
      </c>
      <c r="J1166" s="21">
        <v>546854.81000000006</v>
      </c>
      <c r="K1166" s="21"/>
      <c r="L1166" s="21"/>
      <c r="M1166" s="1"/>
      <c r="N1166" s="22">
        <f t="shared" si="193"/>
        <v>44925</v>
      </c>
      <c r="O1166" s="5"/>
      <c r="P1166" s="5"/>
      <c r="Q1166" s="33">
        <f t="shared" si="199"/>
        <v>0</v>
      </c>
    </row>
    <row r="1167" spans="1:17" ht="30" customHeight="1" x14ac:dyDescent="0.35">
      <c r="A1167" s="1">
        <f t="shared" si="182"/>
        <v>1150</v>
      </c>
      <c r="B1167" s="1">
        <v>2022</v>
      </c>
      <c r="C1167" s="1" t="s">
        <v>1206</v>
      </c>
      <c r="D1167" s="1" t="str">
        <f t="shared" si="197"/>
        <v>Муниципальное образование Бугровское сельское поселение</v>
      </c>
      <c r="E1167" s="1" t="s">
        <v>3250</v>
      </c>
      <c r="F1167" s="20" t="s">
        <v>5630</v>
      </c>
      <c r="G1167" s="1" t="s">
        <v>6040</v>
      </c>
      <c r="H1167" s="1" t="s">
        <v>1236</v>
      </c>
      <c r="I1167" s="21">
        <f t="shared" si="196"/>
        <v>0</v>
      </c>
      <c r="J1167" s="21"/>
      <c r="K1167" s="21"/>
      <c r="L1167" s="21"/>
      <c r="M1167" s="1"/>
      <c r="N1167" s="22">
        <f t="shared" si="193"/>
        <v>44925</v>
      </c>
      <c r="O1167" s="5"/>
      <c r="P1167" s="5"/>
      <c r="Q1167" s="33">
        <f t="shared" si="199"/>
        <v>0</v>
      </c>
    </row>
    <row r="1168" spans="1:17" ht="30" customHeight="1" x14ac:dyDescent="0.35">
      <c r="A1168" s="1">
        <f t="shared" si="182"/>
        <v>1151</v>
      </c>
      <c r="B1168" s="1">
        <v>2022</v>
      </c>
      <c r="C1168" s="1" t="s">
        <v>1206</v>
      </c>
      <c r="D1168" s="1" t="str">
        <f t="shared" si="197"/>
        <v>Муниципальное образование Колтушское сельское поселение</v>
      </c>
      <c r="E1168" s="1" t="s">
        <v>3279</v>
      </c>
      <c r="F1168" s="20" t="s">
        <v>5655</v>
      </c>
      <c r="G1168" s="1" t="s">
        <v>6040</v>
      </c>
      <c r="H1168" s="1" t="s">
        <v>1236</v>
      </c>
      <c r="I1168" s="21">
        <f t="shared" si="196"/>
        <v>166968.6</v>
      </c>
      <c r="J1168" s="21">
        <v>166968.6</v>
      </c>
      <c r="K1168" s="21"/>
      <c r="L1168" s="21"/>
      <c r="M1168" s="1"/>
      <c r="N1168" s="22">
        <f t="shared" si="193"/>
        <v>44925</v>
      </c>
      <c r="O1168" s="5"/>
      <c r="P1168" s="5"/>
      <c r="Q1168" s="33">
        <f t="shared" si="199"/>
        <v>0</v>
      </c>
    </row>
    <row r="1169" spans="1:17" ht="30" customHeight="1" x14ac:dyDescent="0.35">
      <c r="A1169" s="1">
        <f t="shared" si="182"/>
        <v>1152</v>
      </c>
      <c r="B1169" s="1">
        <v>2022</v>
      </c>
      <c r="C1169" s="1" t="s">
        <v>1206</v>
      </c>
      <c r="D1169" s="1" t="str">
        <f t="shared" si="197"/>
        <v>Муниципальное образование Колтушское сельское поселение</v>
      </c>
      <c r="E1169" s="1" t="s">
        <v>3280</v>
      </c>
      <c r="F1169" s="20" t="s">
        <v>5656</v>
      </c>
      <c r="G1169" s="1" t="s">
        <v>6040</v>
      </c>
      <c r="H1169" s="1" t="s">
        <v>1236</v>
      </c>
      <c r="I1169" s="21">
        <f t="shared" si="196"/>
        <v>232796.86</v>
      </c>
      <c r="J1169" s="21">
        <v>232796.86</v>
      </c>
      <c r="K1169" s="21"/>
      <c r="L1169" s="21"/>
      <c r="M1169" s="1"/>
      <c r="N1169" s="22">
        <f t="shared" si="193"/>
        <v>44925</v>
      </c>
      <c r="O1169" s="5"/>
      <c r="P1169" s="5"/>
      <c r="Q1169" s="33">
        <f t="shared" si="199"/>
        <v>0</v>
      </c>
    </row>
    <row r="1170" spans="1:17" ht="30" customHeight="1" x14ac:dyDescent="0.35">
      <c r="A1170" s="1">
        <f t="shared" si="182"/>
        <v>1153</v>
      </c>
      <c r="B1170" s="1">
        <v>2022</v>
      </c>
      <c r="C1170" s="1" t="s">
        <v>1206</v>
      </c>
      <c r="D1170" s="1" t="str">
        <f t="shared" si="197"/>
        <v>Муниципальное образование Колтушское сельское поселение</v>
      </c>
      <c r="E1170" s="1" t="s">
        <v>3281</v>
      </c>
      <c r="F1170" s="20" t="s">
        <v>5657</v>
      </c>
      <c r="G1170" s="1" t="s">
        <v>6040</v>
      </c>
      <c r="H1170" s="1" t="s">
        <v>1236</v>
      </c>
      <c r="I1170" s="21">
        <f t="shared" si="196"/>
        <v>225703.47</v>
      </c>
      <c r="J1170" s="21">
        <v>225703.47</v>
      </c>
      <c r="K1170" s="21"/>
      <c r="L1170" s="21"/>
      <c r="M1170" s="1"/>
      <c r="N1170" s="22">
        <f t="shared" si="193"/>
        <v>44925</v>
      </c>
      <c r="O1170" s="5"/>
      <c r="P1170" s="5"/>
      <c r="Q1170" s="33">
        <f t="shared" si="199"/>
        <v>0</v>
      </c>
    </row>
    <row r="1171" spans="1:17" ht="30" customHeight="1" x14ac:dyDescent="0.35">
      <c r="A1171" s="1">
        <f t="shared" si="182"/>
        <v>1154</v>
      </c>
      <c r="B1171" s="1">
        <v>2022</v>
      </c>
      <c r="C1171" s="1" t="s">
        <v>1206</v>
      </c>
      <c r="D1171" s="1" t="str">
        <f t="shared" si="197"/>
        <v>Муниципальное образование Колтушское сельское поселение</v>
      </c>
      <c r="E1171" s="1" t="s">
        <v>3282</v>
      </c>
      <c r="F1171" s="20" t="s">
        <v>5658</v>
      </c>
      <c r="G1171" s="1" t="s">
        <v>6040</v>
      </c>
      <c r="H1171" s="1" t="s">
        <v>1236</v>
      </c>
      <c r="I1171" s="21">
        <f t="shared" si="196"/>
        <v>377220.3</v>
      </c>
      <c r="J1171" s="21">
        <v>377220.3</v>
      </c>
      <c r="K1171" s="21"/>
      <c r="L1171" s="21"/>
      <c r="M1171" s="1"/>
      <c r="N1171" s="22">
        <f t="shared" si="193"/>
        <v>44925</v>
      </c>
      <c r="O1171" s="5"/>
      <c r="P1171" s="5"/>
      <c r="Q1171" s="33">
        <f t="shared" si="199"/>
        <v>0</v>
      </c>
    </row>
    <row r="1172" spans="1:17" ht="30" customHeight="1" x14ac:dyDescent="0.35">
      <c r="A1172" s="1">
        <f t="shared" ref="A1172:A1235" si="200">A1171+1</f>
        <v>1155</v>
      </c>
      <c r="B1172" s="1">
        <v>2022</v>
      </c>
      <c r="C1172" s="1" t="s">
        <v>1206</v>
      </c>
      <c r="D1172" s="1" t="str">
        <f t="shared" si="197"/>
        <v>Муниципальное образование Колтушское сельское поселение</v>
      </c>
      <c r="E1172" s="1" t="s">
        <v>3283</v>
      </c>
      <c r="F1172" s="20" t="s">
        <v>5659</v>
      </c>
      <c r="G1172" s="1" t="s">
        <v>6040</v>
      </c>
      <c r="H1172" s="1" t="s">
        <v>1236</v>
      </c>
      <c r="I1172" s="21">
        <f t="shared" si="196"/>
        <v>143070.85</v>
      </c>
      <c r="J1172" s="21">
        <v>143070.85</v>
      </c>
      <c r="K1172" s="21"/>
      <c r="L1172" s="21"/>
      <c r="M1172" s="1"/>
      <c r="N1172" s="22">
        <f t="shared" si="193"/>
        <v>44925</v>
      </c>
      <c r="O1172" s="5"/>
      <c r="P1172" s="5"/>
      <c r="Q1172" s="33">
        <f t="shared" si="199"/>
        <v>0</v>
      </c>
    </row>
    <row r="1173" spans="1:17" ht="30" customHeight="1" x14ac:dyDescent="0.35">
      <c r="A1173" s="1">
        <f t="shared" si="200"/>
        <v>1156</v>
      </c>
      <c r="B1173" s="1">
        <v>2022</v>
      </c>
      <c r="C1173" s="1" t="s">
        <v>1206</v>
      </c>
      <c r="D1173" s="1" t="str">
        <f t="shared" si="197"/>
        <v>Муниципальное образование Колтушское сельское поселение</v>
      </c>
      <c r="E1173" s="1" t="s">
        <v>3284</v>
      </c>
      <c r="F1173" s="20" t="s">
        <v>5660</v>
      </c>
      <c r="G1173" s="1" t="s">
        <v>6040</v>
      </c>
      <c r="H1173" s="1" t="s">
        <v>1236</v>
      </c>
      <c r="I1173" s="21">
        <f t="shared" si="196"/>
        <v>372890.69</v>
      </c>
      <c r="J1173" s="21">
        <v>372890.69</v>
      </c>
      <c r="K1173" s="21"/>
      <c r="L1173" s="21"/>
      <c r="M1173" s="1"/>
      <c r="N1173" s="22">
        <f t="shared" si="193"/>
        <v>44925</v>
      </c>
      <c r="O1173" s="5"/>
      <c r="P1173" s="5"/>
      <c r="Q1173" s="33">
        <f t="shared" si="199"/>
        <v>0</v>
      </c>
    </row>
    <row r="1174" spans="1:17" ht="30" customHeight="1" x14ac:dyDescent="0.35">
      <c r="A1174" s="1">
        <f t="shared" si="200"/>
        <v>1157</v>
      </c>
      <c r="B1174" s="1">
        <v>2022</v>
      </c>
      <c r="C1174" s="1" t="s">
        <v>1206</v>
      </c>
      <c r="D1174" s="1" t="str">
        <f t="shared" si="197"/>
        <v>Муниципальное образование Колтушское сельское поселение</v>
      </c>
      <c r="E1174" s="1" t="s">
        <v>3278</v>
      </c>
      <c r="F1174" s="20" t="s">
        <v>6355</v>
      </c>
      <c r="G1174" s="1" t="s">
        <v>6040</v>
      </c>
      <c r="H1174" s="1" t="s">
        <v>1236</v>
      </c>
      <c r="I1174" s="21">
        <f t="shared" si="196"/>
        <v>268451.24</v>
      </c>
      <c r="J1174" s="21">
        <v>268451.24</v>
      </c>
      <c r="K1174" s="21"/>
      <c r="L1174" s="21"/>
      <c r="M1174" s="1"/>
      <c r="N1174" s="22">
        <f t="shared" ref="N1174:N1205" si="201">N1173</f>
        <v>44925</v>
      </c>
      <c r="O1174" s="5"/>
      <c r="P1174" s="5"/>
      <c r="Q1174" s="33">
        <f t="shared" si="199"/>
        <v>0</v>
      </c>
    </row>
    <row r="1175" spans="1:17" ht="30" customHeight="1" x14ac:dyDescent="0.35">
      <c r="A1175" s="1">
        <f t="shared" si="200"/>
        <v>1158</v>
      </c>
      <c r="B1175" s="1">
        <v>2022</v>
      </c>
      <c r="C1175" s="1" t="s">
        <v>1206</v>
      </c>
      <c r="D1175" s="1" t="str">
        <f t="shared" si="197"/>
        <v>Муниципальное образование Колтушское сельское поселение</v>
      </c>
      <c r="E1175" s="1" t="s">
        <v>3285</v>
      </c>
      <c r="F1175" s="20" t="s">
        <v>5661</v>
      </c>
      <c r="G1175" s="1" t="s">
        <v>6040</v>
      </c>
      <c r="H1175" s="1" t="s">
        <v>1236</v>
      </c>
      <c r="I1175" s="21">
        <f t="shared" si="196"/>
        <v>221968.16</v>
      </c>
      <c r="J1175" s="21">
        <v>221968.16</v>
      </c>
      <c r="K1175" s="21"/>
      <c r="L1175" s="21"/>
      <c r="M1175" s="1"/>
      <c r="N1175" s="22">
        <f t="shared" si="201"/>
        <v>44925</v>
      </c>
      <c r="O1175" s="5"/>
      <c r="P1175" s="5"/>
      <c r="Q1175" s="33">
        <f t="shared" si="199"/>
        <v>0</v>
      </c>
    </row>
    <row r="1176" spans="1:17" ht="30" customHeight="1" x14ac:dyDescent="0.35">
      <c r="A1176" s="1">
        <f t="shared" si="200"/>
        <v>1159</v>
      </c>
      <c r="B1176" s="1">
        <v>2021</v>
      </c>
      <c r="C1176" s="1" t="s">
        <v>1206</v>
      </c>
      <c r="D1176" s="1" t="str">
        <f t="shared" si="197"/>
        <v>Муниципальное образование Свердловское городское поселение</v>
      </c>
      <c r="E1176" s="1" t="s">
        <v>1806</v>
      </c>
      <c r="F1176" s="20" t="s">
        <v>4253</v>
      </c>
      <c r="G1176" s="1" t="s">
        <v>6040</v>
      </c>
      <c r="H1176" s="1" t="s">
        <v>1236</v>
      </c>
      <c r="I1176" s="21">
        <f t="shared" si="196"/>
        <v>718329.45000000007</v>
      </c>
      <c r="J1176" s="21">
        <v>718329.45000000007</v>
      </c>
      <c r="K1176" s="21"/>
      <c r="L1176" s="21"/>
      <c r="M1176" s="1"/>
      <c r="N1176" s="22">
        <f t="shared" si="201"/>
        <v>44925</v>
      </c>
      <c r="O1176" s="5"/>
      <c r="P1176" s="5"/>
      <c r="Q1176" s="33">
        <f t="shared" si="199"/>
        <v>0</v>
      </c>
    </row>
    <row r="1177" spans="1:17" ht="30" customHeight="1" x14ac:dyDescent="0.35">
      <c r="A1177" s="1">
        <f t="shared" si="200"/>
        <v>1160</v>
      </c>
      <c r="B1177" s="1">
        <v>2021</v>
      </c>
      <c r="C1177" s="1" t="s">
        <v>1206</v>
      </c>
      <c r="D1177" s="1" t="str">
        <f t="shared" si="197"/>
        <v>Муниципальное образование Свердловское городское поселение</v>
      </c>
      <c r="E1177" s="1" t="s">
        <v>1807</v>
      </c>
      <c r="F1177" s="20" t="s">
        <v>4254</v>
      </c>
      <c r="G1177" s="1" t="s">
        <v>6040</v>
      </c>
      <c r="H1177" s="1" t="s">
        <v>1236</v>
      </c>
      <c r="I1177" s="21">
        <f t="shared" si="196"/>
        <v>376330.18</v>
      </c>
      <c r="J1177" s="21">
        <v>376330.18</v>
      </c>
      <c r="K1177" s="21"/>
      <c r="L1177" s="21"/>
      <c r="M1177" s="1"/>
      <c r="N1177" s="22">
        <f t="shared" si="201"/>
        <v>44925</v>
      </c>
      <c r="O1177" s="5"/>
      <c r="P1177" s="5"/>
      <c r="Q1177" s="33">
        <f t="shared" si="199"/>
        <v>0</v>
      </c>
    </row>
    <row r="1178" spans="1:17" ht="30" customHeight="1" x14ac:dyDescent="0.35">
      <c r="A1178" s="1">
        <f t="shared" si="200"/>
        <v>1161</v>
      </c>
      <c r="B1178" s="1">
        <v>2021</v>
      </c>
      <c r="C1178" s="1" t="s">
        <v>1206</v>
      </c>
      <c r="D1178" s="1" t="str">
        <f t="shared" si="197"/>
        <v>Муниципальное образование Свердловское городское поселение</v>
      </c>
      <c r="E1178" s="1" t="s">
        <v>1808</v>
      </c>
      <c r="F1178" s="20" t="s">
        <v>4255</v>
      </c>
      <c r="G1178" s="1" t="s">
        <v>6040</v>
      </c>
      <c r="H1178" s="1" t="s">
        <v>1236</v>
      </c>
      <c r="I1178" s="21">
        <f t="shared" si="196"/>
        <v>718329.45000000007</v>
      </c>
      <c r="J1178" s="21">
        <v>718329.45000000007</v>
      </c>
      <c r="K1178" s="21"/>
      <c r="L1178" s="21"/>
      <c r="M1178" s="1"/>
      <c r="N1178" s="22">
        <f t="shared" si="201"/>
        <v>44925</v>
      </c>
      <c r="O1178" s="5"/>
      <c r="P1178" s="5"/>
      <c r="Q1178" s="33">
        <f t="shared" si="199"/>
        <v>0</v>
      </c>
    </row>
    <row r="1179" spans="1:17" ht="30" customHeight="1" x14ac:dyDescent="0.35">
      <c r="A1179" s="1">
        <f t="shared" si="200"/>
        <v>1162</v>
      </c>
      <c r="B1179" s="1">
        <v>2021</v>
      </c>
      <c r="C1179" s="1" t="s">
        <v>1206</v>
      </c>
      <c r="D1179" s="1" t="str">
        <f t="shared" si="197"/>
        <v>Муниципальное образование Свердловское городское поселение</v>
      </c>
      <c r="E1179" s="1" t="s">
        <v>1809</v>
      </c>
      <c r="F1179" s="20" t="s">
        <v>4256</v>
      </c>
      <c r="G1179" s="1" t="s">
        <v>6040</v>
      </c>
      <c r="H1179" s="1" t="s">
        <v>1236</v>
      </c>
      <c r="I1179" s="21">
        <f t="shared" si="196"/>
        <v>831106.48</v>
      </c>
      <c r="J1179" s="21">
        <v>831106.48</v>
      </c>
      <c r="K1179" s="21"/>
      <c r="L1179" s="21"/>
      <c r="M1179" s="1"/>
      <c r="N1179" s="22">
        <f t="shared" si="201"/>
        <v>44925</v>
      </c>
      <c r="O1179" s="5"/>
      <c r="P1179" s="5"/>
      <c r="Q1179" s="33">
        <f t="shared" si="199"/>
        <v>0</v>
      </c>
    </row>
    <row r="1180" spans="1:17" ht="30" customHeight="1" x14ac:dyDescent="0.35">
      <c r="A1180" s="1">
        <f t="shared" si="200"/>
        <v>1163</v>
      </c>
      <c r="B1180" s="1">
        <v>2020</v>
      </c>
      <c r="C1180" s="1" t="s">
        <v>1206</v>
      </c>
      <c r="D1180" s="1" t="str">
        <f t="shared" si="197"/>
        <v>Муниципальное образование Свердловское городское поселение</v>
      </c>
      <c r="E1180" s="1" t="s">
        <v>522</v>
      </c>
      <c r="F1180" s="20" t="s">
        <v>1157</v>
      </c>
      <c r="G1180" s="1" t="s">
        <v>6040</v>
      </c>
      <c r="H1180" s="1" t="s">
        <v>1236</v>
      </c>
      <c r="I1180" s="21">
        <f t="shared" si="196"/>
        <v>80600</v>
      </c>
      <c r="J1180" s="21">
        <v>80600</v>
      </c>
      <c r="K1180" s="21"/>
      <c r="L1180" s="21"/>
      <c r="M1180" s="1"/>
      <c r="N1180" s="22">
        <f t="shared" si="201"/>
        <v>44925</v>
      </c>
      <c r="O1180" s="5"/>
      <c r="P1180" s="5"/>
      <c r="Q1180" s="33">
        <f t="shared" si="199"/>
        <v>0</v>
      </c>
    </row>
    <row r="1181" spans="1:17" ht="30" customHeight="1" x14ac:dyDescent="0.35">
      <c r="A1181" s="1">
        <f t="shared" si="200"/>
        <v>1164</v>
      </c>
      <c r="B1181" s="1">
        <v>2021</v>
      </c>
      <c r="C1181" s="1" t="s">
        <v>1206</v>
      </c>
      <c r="D1181" s="1" t="str">
        <f t="shared" si="197"/>
        <v>Муниципальное образование Свердловское городское поселение</v>
      </c>
      <c r="E1181" s="1" t="s">
        <v>522</v>
      </c>
      <c r="F1181" s="1" t="s">
        <v>7628</v>
      </c>
      <c r="G1181" s="1" t="s">
        <v>6040</v>
      </c>
      <c r="H1181" s="1" t="s">
        <v>7693</v>
      </c>
      <c r="I1181" s="21">
        <f t="shared" si="196"/>
        <v>7392099.5999999996</v>
      </c>
      <c r="J1181" s="21">
        <v>7392099.5999999996</v>
      </c>
      <c r="K1181" s="21"/>
      <c r="L1181" s="21">
        <f>I1181*2.14/100</f>
        <v>158190.93143999999</v>
      </c>
      <c r="M1181" s="1">
        <v>4</v>
      </c>
      <c r="N1181" s="22">
        <f t="shared" si="201"/>
        <v>44925</v>
      </c>
      <c r="O1181" s="5"/>
      <c r="P1181" s="5"/>
      <c r="Q1181" s="33">
        <f t="shared" si="199"/>
        <v>0</v>
      </c>
    </row>
    <row r="1182" spans="1:17" ht="30" customHeight="1" x14ac:dyDescent="0.35">
      <c r="A1182" s="1">
        <f t="shared" si="200"/>
        <v>1165</v>
      </c>
      <c r="B1182" s="1">
        <v>2021</v>
      </c>
      <c r="C1182" s="1" t="s">
        <v>1206</v>
      </c>
      <c r="D1182" s="1" t="str">
        <f t="shared" ref="D1182:D1208" si="202">VLOOKUP(E1182,O:P,2,0)</f>
        <v>Муниципальное образование Свердловское городское поселение</v>
      </c>
      <c r="E1182" s="1" t="s">
        <v>522</v>
      </c>
      <c r="F1182" s="1" t="s">
        <v>7628</v>
      </c>
      <c r="G1182" s="1" t="s">
        <v>6040</v>
      </c>
      <c r="H1182" s="1" t="s">
        <v>7694</v>
      </c>
      <c r="I1182" s="21">
        <f t="shared" si="196"/>
        <v>259132.88</v>
      </c>
      <c r="J1182" s="21">
        <v>259132.88</v>
      </c>
      <c r="K1182" s="21"/>
      <c r="L1182" s="21"/>
      <c r="M1182" s="1"/>
      <c r="N1182" s="22">
        <f t="shared" si="201"/>
        <v>44925</v>
      </c>
      <c r="O1182" s="5"/>
      <c r="P1182" s="5"/>
      <c r="Q1182" s="33">
        <f t="shared" si="199"/>
        <v>0</v>
      </c>
    </row>
    <row r="1183" spans="1:17" ht="30" customHeight="1" x14ac:dyDescent="0.35">
      <c r="A1183" s="1">
        <f t="shared" si="200"/>
        <v>1166</v>
      </c>
      <c r="B1183" s="1">
        <v>2021</v>
      </c>
      <c r="C1183" s="1" t="s">
        <v>1206</v>
      </c>
      <c r="D1183" s="1" t="str">
        <f t="shared" si="202"/>
        <v>Муниципальное образование Свердловское городское поселение</v>
      </c>
      <c r="E1183" s="1" t="s">
        <v>1810</v>
      </c>
      <c r="F1183" s="1" t="s">
        <v>4257</v>
      </c>
      <c r="G1183" s="1" t="s">
        <v>6040</v>
      </c>
      <c r="H1183" s="1" t="s">
        <v>1236</v>
      </c>
      <c r="I1183" s="21">
        <f t="shared" si="196"/>
        <v>794202.83000000007</v>
      </c>
      <c r="J1183" s="21">
        <v>794202.83000000007</v>
      </c>
      <c r="K1183" s="21"/>
      <c r="L1183" s="21"/>
      <c r="M1183" s="1"/>
      <c r="N1183" s="22">
        <f t="shared" si="201"/>
        <v>44925</v>
      </c>
      <c r="O1183" s="5"/>
      <c r="P1183" s="5"/>
      <c r="Q1183" s="33">
        <f t="shared" si="199"/>
        <v>0</v>
      </c>
    </row>
    <row r="1184" spans="1:17" ht="30" customHeight="1" x14ac:dyDescent="0.35">
      <c r="A1184" s="1">
        <f t="shared" si="200"/>
        <v>1167</v>
      </c>
      <c r="B1184" s="1">
        <v>2021</v>
      </c>
      <c r="C1184" s="1" t="s">
        <v>1206</v>
      </c>
      <c r="D1184" s="1" t="str">
        <f t="shared" si="202"/>
        <v>Муниципальное образование Лесколовское сельское поселение</v>
      </c>
      <c r="E1184" s="1" t="s">
        <v>1743</v>
      </c>
      <c r="F1184" s="20" t="s">
        <v>4192</v>
      </c>
      <c r="G1184" s="1" t="s">
        <v>6040</v>
      </c>
      <c r="H1184" s="1" t="s">
        <v>1236</v>
      </c>
      <c r="I1184" s="21">
        <f t="shared" si="196"/>
        <v>360950.39</v>
      </c>
      <c r="J1184" s="21">
        <v>360950.39</v>
      </c>
      <c r="K1184" s="21"/>
      <c r="L1184" s="21"/>
      <c r="M1184" s="1"/>
      <c r="N1184" s="22">
        <f t="shared" si="201"/>
        <v>44925</v>
      </c>
      <c r="O1184" s="5"/>
      <c r="P1184" s="5"/>
      <c r="Q1184" s="33">
        <f t="shared" si="199"/>
        <v>0</v>
      </c>
    </row>
    <row r="1185" spans="1:17" ht="30" customHeight="1" x14ac:dyDescent="0.35">
      <c r="A1185" s="1">
        <f t="shared" si="200"/>
        <v>1168</v>
      </c>
      <c r="B1185" s="1">
        <v>2021</v>
      </c>
      <c r="C1185" s="1" t="s">
        <v>1206</v>
      </c>
      <c r="D1185" s="1" t="str">
        <f t="shared" si="202"/>
        <v>Муниципальное образование Лесколовское сельское поселение</v>
      </c>
      <c r="E1185" s="1" t="s">
        <v>1744</v>
      </c>
      <c r="F1185" s="20" t="s">
        <v>4193</v>
      </c>
      <c r="G1185" s="1" t="s">
        <v>6040</v>
      </c>
      <c r="H1185" s="1" t="s">
        <v>1236</v>
      </c>
      <c r="I1185" s="21">
        <f t="shared" si="196"/>
        <v>342280.99</v>
      </c>
      <c r="J1185" s="21">
        <v>342280.99</v>
      </c>
      <c r="K1185" s="21"/>
      <c r="L1185" s="21"/>
      <c r="M1185" s="1"/>
      <c r="N1185" s="22">
        <f t="shared" si="201"/>
        <v>44925</v>
      </c>
      <c r="O1185" s="5"/>
      <c r="P1185" s="5"/>
      <c r="Q1185" s="33">
        <f t="shared" si="199"/>
        <v>0</v>
      </c>
    </row>
    <row r="1186" spans="1:17" ht="30" customHeight="1" x14ac:dyDescent="0.35">
      <c r="A1186" s="1">
        <f t="shared" si="200"/>
        <v>1169</v>
      </c>
      <c r="B1186" s="1">
        <v>2020</v>
      </c>
      <c r="C1186" s="1" t="s">
        <v>1206</v>
      </c>
      <c r="D1186" s="1" t="str">
        <f t="shared" si="202"/>
        <v>Муниципальное образование Романовское  сельское поселение</v>
      </c>
      <c r="E1186" s="1" t="s">
        <v>320</v>
      </c>
      <c r="F1186" s="1" t="s">
        <v>956</v>
      </c>
      <c r="G1186" s="1" t="s">
        <v>6040</v>
      </c>
      <c r="H1186" s="1" t="s">
        <v>7433</v>
      </c>
      <c r="I1186" s="21">
        <f t="shared" si="196"/>
        <v>8969676.0399999991</v>
      </c>
      <c r="J1186" s="21">
        <v>8969676.0399999991</v>
      </c>
      <c r="K1186" s="21"/>
      <c r="L1186" s="21">
        <f t="shared" ref="L1186:L1194" si="203">I1186*2.14/100</f>
        <v>191951.06725600001</v>
      </c>
      <c r="M1186" s="1"/>
      <c r="N1186" s="22">
        <f t="shared" si="201"/>
        <v>44925</v>
      </c>
      <c r="O1186" s="5"/>
      <c r="P1186" s="5"/>
      <c r="Q1186" s="33">
        <f t="shared" si="199"/>
        <v>0</v>
      </c>
    </row>
    <row r="1187" spans="1:17" ht="30" customHeight="1" x14ac:dyDescent="0.35">
      <c r="A1187" s="1">
        <f t="shared" si="200"/>
        <v>1170</v>
      </c>
      <c r="B1187" s="1">
        <v>2020</v>
      </c>
      <c r="C1187" s="1" t="s">
        <v>1206</v>
      </c>
      <c r="D1187" s="1" t="str">
        <f t="shared" si="202"/>
        <v>Муниципальное образование Романовское  сельское поселение</v>
      </c>
      <c r="E1187" s="1" t="s">
        <v>320</v>
      </c>
      <c r="F1187" s="1" t="s">
        <v>956</v>
      </c>
      <c r="G1187" s="1" t="s">
        <v>6040</v>
      </c>
      <c r="H1187" s="1" t="s">
        <v>1233</v>
      </c>
      <c r="I1187" s="21">
        <f t="shared" si="196"/>
        <v>605499.1</v>
      </c>
      <c r="J1187" s="21">
        <v>605499.1</v>
      </c>
      <c r="K1187" s="21"/>
      <c r="L1187" s="21">
        <f t="shared" si="203"/>
        <v>12957.68074</v>
      </c>
      <c r="M1187" s="1"/>
      <c r="N1187" s="22">
        <f t="shared" si="201"/>
        <v>44925</v>
      </c>
      <c r="O1187" s="5"/>
      <c r="P1187" s="5"/>
      <c r="Q1187" s="33">
        <f t="shared" si="199"/>
        <v>0</v>
      </c>
    </row>
    <row r="1188" spans="1:17" ht="30" customHeight="1" x14ac:dyDescent="0.35">
      <c r="A1188" s="1">
        <f t="shared" si="200"/>
        <v>1171</v>
      </c>
      <c r="B1188" s="1">
        <v>2020</v>
      </c>
      <c r="C1188" s="1" t="s">
        <v>1206</v>
      </c>
      <c r="D1188" s="1" t="str">
        <f t="shared" si="202"/>
        <v>Муниципальное образование Романовское  сельское поселение</v>
      </c>
      <c r="E1188" s="1" t="s">
        <v>320</v>
      </c>
      <c r="F1188" s="1" t="s">
        <v>956</v>
      </c>
      <c r="G1188" s="1" t="s">
        <v>6040</v>
      </c>
      <c r="H1188" s="1" t="s">
        <v>1234</v>
      </c>
      <c r="I1188" s="21">
        <f t="shared" si="196"/>
        <v>1829639.22</v>
      </c>
      <c r="J1188" s="21">
        <v>1829639.22</v>
      </c>
      <c r="K1188" s="21"/>
      <c r="L1188" s="21">
        <f t="shared" si="203"/>
        <v>39154.279308000005</v>
      </c>
      <c r="M1188" s="1"/>
      <c r="N1188" s="22">
        <f t="shared" si="201"/>
        <v>44925</v>
      </c>
      <c r="O1188" s="5"/>
      <c r="P1188" s="5"/>
      <c r="Q1188" s="33">
        <f t="shared" si="199"/>
        <v>0</v>
      </c>
    </row>
    <row r="1189" spans="1:17" ht="30" customHeight="1" x14ac:dyDescent="0.35">
      <c r="A1189" s="1">
        <f t="shared" si="200"/>
        <v>1172</v>
      </c>
      <c r="B1189" s="1">
        <v>2022</v>
      </c>
      <c r="C1189" s="1" t="s">
        <v>1206</v>
      </c>
      <c r="D1189" s="1" t="str">
        <f t="shared" si="202"/>
        <v>Муниципальное образование Романовское  сельское поселение</v>
      </c>
      <c r="E1189" s="1" t="s">
        <v>320</v>
      </c>
      <c r="F1189" s="20" t="s">
        <v>956</v>
      </c>
      <c r="G1189" s="1" t="s">
        <v>6040</v>
      </c>
      <c r="H1189" s="1" t="s">
        <v>7697</v>
      </c>
      <c r="I1189" s="21">
        <f t="shared" si="196"/>
        <v>12693655.17</v>
      </c>
      <c r="J1189" s="21">
        <v>12693655.17</v>
      </c>
      <c r="K1189" s="21"/>
      <c r="L1189" s="21">
        <f t="shared" si="203"/>
        <v>271644.220638</v>
      </c>
      <c r="M1189" s="1"/>
      <c r="N1189" s="22">
        <f t="shared" si="201"/>
        <v>44925</v>
      </c>
      <c r="O1189" s="5"/>
      <c r="P1189" s="5"/>
      <c r="Q1189" s="33">
        <f t="shared" si="199"/>
        <v>0</v>
      </c>
    </row>
    <row r="1190" spans="1:17" ht="30" customHeight="1" x14ac:dyDescent="0.35">
      <c r="A1190" s="1">
        <f t="shared" si="200"/>
        <v>1173</v>
      </c>
      <c r="B1190" s="1">
        <v>2020</v>
      </c>
      <c r="C1190" s="1" t="s">
        <v>1206</v>
      </c>
      <c r="D1190" s="1" t="str">
        <f t="shared" si="202"/>
        <v>Муниципальное образование Романовское  сельское поселение</v>
      </c>
      <c r="E1190" s="1" t="s">
        <v>321</v>
      </c>
      <c r="F1190" s="20" t="s">
        <v>957</v>
      </c>
      <c r="G1190" s="1" t="s">
        <v>6040</v>
      </c>
      <c r="H1190" s="1" t="s">
        <v>7433</v>
      </c>
      <c r="I1190" s="21">
        <f t="shared" si="196"/>
        <v>10997864.17</v>
      </c>
      <c r="J1190" s="21">
        <v>10997864.17</v>
      </c>
      <c r="K1190" s="21"/>
      <c r="L1190" s="21">
        <f t="shared" si="203"/>
        <v>235354.29323800001</v>
      </c>
      <c r="M1190" s="1"/>
      <c r="N1190" s="22">
        <f t="shared" si="201"/>
        <v>44925</v>
      </c>
      <c r="O1190" s="5"/>
      <c r="P1190" s="5"/>
      <c r="Q1190" s="33">
        <f t="shared" si="199"/>
        <v>0</v>
      </c>
    </row>
    <row r="1191" spans="1:17" ht="30" customHeight="1" x14ac:dyDescent="0.35">
      <c r="A1191" s="1">
        <f t="shared" si="200"/>
        <v>1174</v>
      </c>
      <c r="B1191" s="1">
        <v>2020</v>
      </c>
      <c r="C1191" s="1" t="s">
        <v>1206</v>
      </c>
      <c r="D1191" s="1" t="str">
        <f t="shared" si="202"/>
        <v>Муниципальное образование Романовское  сельское поселение</v>
      </c>
      <c r="E1191" s="1" t="s">
        <v>321</v>
      </c>
      <c r="F1191" s="1" t="s">
        <v>957</v>
      </c>
      <c r="G1191" s="1" t="s">
        <v>6040</v>
      </c>
      <c r="H1191" s="1" t="s">
        <v>1233</v>
      </c>
      <c r="I1191" s="21">
        <f t="shared" si="196"/>
        <v>1420512.8</v>
      </c>
      <c r="J1191" s="21">
        <v>1420512.8</v>
      </c>
      <c r="K1191" s="21"/>
      <c r="L1191" s="21">
        <f t="shared" si="203"/>
        <v>30398.973920000004</v>
      </c>
      <c r="M1191" s="1"/>
      <c r="N1191" s="22">
        <f t="shared" si="201"/>
        <v>44925</v>
      </c>
      <c r="O1191" s="5"/>
      <c r="P1191" s="5"/>
      <c r="Q1191" s="33">
        <f t="shared" si="199"/>
        <v>0</v>
      </c>
    </row>
    <row r="1192" spans="1:17" ht="30" customHeight="1" x14ac:dyDescent="0.35">
      <c r="A1192" s="1">
        <f t="shared" si="200"/>
        <v>1175</v>
      </c>
      <c r="B1192" s="1">
        <v>2020</v>
      </c>
      <c r="C1192" s="1" t="s">
        <v>1206</v>
      </c>
      <c r="D1192" s="1" t="str">
        <f t="shared" si="202"/>
        <v>Муниципальное образование Романовское  сельское поселение</v>
      </c>
      <c r="E1192" s="1" t="s">
        <v>321</v>
      </c>
      <c r="F1192" s="1" t="s">
        <v>957</v>
      </c>
      <c r="G1192" s="1" t="s">
        <v>6040</v>
      </c>
      <c r="H1192" s="1" t="s">
        <v>1234</v>
      </c>
      <c r="I1192" s="21">
        <f t="shared" si="196"/>
        <v>2400890.81</v>
      </c>
      <c r="J1192" s="21">
        <v>2400890.81</v>
      </c>
      <c r="K1192" s="21"/>
      <c r="L1192" s="21">
        <f t="shared" si="203"/>
        <v>51379.063334000006</v>
      </c>
      <c r="M1192" s="1"/>
      <c r="N1192" s="22">
        <f t="shared" si="201"/>
        <v>44925</v>
      </c>
      <c r="O1192" s="5"/>
      <c r="P1192" s="5"/>
      <c r="Q1192" s="33">
        <f t="shared" si="199"/>
        <v>0</v>
      </c>
    </row>
    <row r="1193" spans="1:17" ht="30" customHeight="1" x14ac:dyDescent="0.35">
      <c r="A1193" s="1">
        <f t="shared" si="200"/>
        <v>1176</v>
      </c>
      <c r="B1193" s="1">
        <v>2021</v>
      </c>
      <c r="C1193" s="1" t="s">
        <v>1206</v>
      </c>
      <c r="D1193" s="1" t="str">
        <f t="shared" si="202"/>
        <v>Муниципальное образование Романовское  сельское поселение</v>
      </c>
      <c r="E1193" s="1" t="s">
        <v>321</v>
      </c>
      <c r="F1193" s="1" t="s">
        <v>957</v>
      </c>
      <c r="G1193" s="1" t="s">
        <v>6040</v>
      </c>
      <c r="H1193" s="1" t="s">
        <v>7431</v>
      </c>
      <c r="I1193" s="21">
        <f t="shared" si="196"/>
        <v>11938114.800000001</v>
      </c>
      <c r="J1193" s="21">
        <v>11938114.800000001</v>
      </c>
      <c r="K1193" s="21"/>
      <c r="L1193" s="21">
        <f t="shared" si="203"/>
        <v>255475.65672000003</v>
      </c>
      <c r="M1193" s="1"/>
      <c r="N1193" s="22">
        <f t="shared" si="201"/>
        <v>44925</v>
      </c>
      <c r="O1193" s="5"/>
      <c r="P1193" s="5"/>
      <c r="Q1193" s="33">
        <f t="shared" si="199"/>
        <v>0</v>
      </c>
    </row>
    <row r="1194" spans="1:17" ht="30" customHeight="1" x14ac:dyDescent="0.35">
      <c r="A1194" s="1">
        <f t="shared" si="200"/>
        <v>1177</v>
      </c>
      <c r="B1194" s="1">
        <v>2022</v>
      </c>
      <c r="C1194" s="1" t="s">
        <v>1206</v>
      </c>
      <c r="D1194" s="1" t="str">
        <f t="shared" si="202"/>
        <v>Муниципальное образование Романовское  сельское поселение</v>
      </c>
      <c r="E1194" s="1" t="s">
        <v>321</v>
      </c>
      <c r="F1194" s="1" t="s">
        <v>957</v>
      </c>
      <c r="G1194" s="1" t="s">
        <v>6040</v>
      </c>
      <c r="H1194" s="1" t="s">
        <v>7697</v>
      </c>
      <c r="I1194" s="21">
        <f t="shared" si="196"/>
        <v>18057431.100000001</v>
      </c>
      <c r="J1194" s="21">
        <v>18057431.100000001</v>
      </c>
      <c r="K1194" s="21"/>
      <c r="L1194" s="21">
        <f t="shared" si="203"/>
        <v>386429.02554000006</v>
      </c>
      <c r="M1194" s="1"/>
      <c r="N1194" s="22">
        <f t="shared" si="201"/>
        <v>44925</v>
      </c>
      <c r="O1194" s="5"/>
      <c r="P1194" s="5"/>
      <c r="Q1194" s="33">
        <f t="shared" si="199"/>
        <v>0</v>
      </c>
    </row>
    <row r="1195" spans="1:17" ht="30" customHeight="1" x14ac:dyDescent="0.35">
      <c r="A1195" s="1">
        <f t="shared" si="200"/>
        <v>1178</v>
      </c>
      <c r="B1195" s="1">
        <v>2022</v>
      </c>
      <c r="C1195" s="1" t="s">
        <v>1206</v>
      </c>
      <c r="D1195" s="1" t="str">
        <f t="shared" si="202"/>
        <v>Муниципальное образование Романовское  сельское поселение</v>
      </c>
      <c r="E1195" s="1" t="s">
        <v>3249</v>
      </c>
      <c r="F1195" s="20" t="s">
        <v>5629</v>
      </c>
      <c r="G1195" s="1" t="s">
        <v>6040</v>
      </c>
      <c r="H1195" s="1" t="s">
        <v>1236</v>
      </c>
      <c r="I1195" s="21">
        <f t="shared" si="196"/>
        <v>659571.12</v>
      </c>
      <c r="J1195" s="21">
        <v>659571.12</v>
      </c>
      <c r="K1195" s="21"/>
      <c r="L1195" s="21"/>
      <c r="M1195" s="1"/>
      <c r="N1195" s="22">
        <f t="shared" si="201"/>
        <v>44925</v>
      </c>
      <c r="O1195" s="5"/>
      <c r="P1195" s="5"/>
      <c r="Q1195" s="33">
        <f t="shared" si="199"/>
        <v>0</v>
      </c>
    </row>
    <row r="1196" spans="1:17" ht="30" customHeight="1" x14ac:dyDescent="0.35">
      <c r="A1196" s="1">
        <f t="shared" si="200"/>
        <v>1179</v>
      </c>
      <c r="B1196" s="1">
        <v>2022</v>
      </c>
      <c r="C1196" s="1" t="s">
        <v>1206</v>
      </c>
      <c r="D1196" s="1" t="str">
        <f t="shared" si="202"/>
        <v>Муниципальное образование Колтушское сельское поселение</v>
      </c>
      <c r="E1196" s="1" t="s">
        <v>3286</v>
      </c>
      <c r="F1196" s="20" t="s">
        <v>5662</v>
      </c>
      <c r="G1196" s="1" t="s">
        <v>6040</v>
      </c>
      <c r="H1196" s="1" t="s">
        <v>1236</v>
      </c>
      <c r="I1196" s="21">
        <f t="shared" si="196"/>
        <v>455260.12</v>
      </c>
      <c r="J1196" s="21">
        <v>455260.12</v>
      </c>
      <c r="K1196" s="21"/>
      <c r="L1196" s="21"/>
      <c r="M1196" s="1"/>
      <c r="N1196" s="22">
        <f t="shared" si="201"/>
        <v>44925</v>
      </c>
      <c r="O1196" s="5"/>
      <c r="P1196" s="5"/>
      <c r="Q1196" s="33">
        <f t="shared" si="199"/>
        <v>0</v>
      </c>
    </row>
    <row r="1197" spans="1:17" ht="30" customHeight="1" x14ac:dyDescent="0.35">
      <c r="A1197" s="1">
        <f t="shared" si="200"/>
        <v>1180</v>
      </c>
      <c r="B1197" s="1">
        <v>2022</v>
      </c>
      <c r="C1197" s="1" t="s">
        <v>1206</v>
      </c>
      <c r="D1197" s="1" t="str">
        <f t="shared" si="202"/>
        <v>Муниципальное образование Колтушское сельское поселение</v>
      </c>
      <c r="E1197" s="1" t="s">
        <v>3287</v>
      </c>
      <c r="F1197" s="20" t="s">
        <v>5663</v>
      </c>
      <c r="G1197" s="1" t="s">
        <v>6040</v>
      </c>
      <c r="H1197" s="1" t="s">
        <v>1236</v>
      </c>
      <c r="I1197" s="21">
        <f t="shared" si="196"/>
        <v>317530.67</v>
      </c>
      <c r="J1197" s="21">
        <v>317530.67</v>
      </c>
      <c r="K1197" s="21"/>
      <c r="L1197" s="21"/>
      <c r="M1197" s="1"/>
      <c r="N1197" s="22">
        <f t="shared" si="201"/>
        <v>44925</v>
      </c>
      <c r="O1197" s="5"/>
      <c r="P1197" s="5"/>
      <c r="Q1197" s="33">
        <f t="shared" si="199"/>
        <v>0</v>
      </c>
    </row>
    <row r="1198" spans="1:17" ht="30" customHeight="1" x14ac:dyDescent="0.35">
      <c r="A1198" s="1">
        <f t="shared" si="200"/>
        <v>1181</v>
      </c>
      <c r="B1198" s="1">
        <v>2022</v>
      </c>
      <c r="C1198" s="1" t="s">
        <v>1206</v>
      </c>
      <c r="D1198" s="1" t="str">
        <f t="shared" si="202"/>
        <v>Муниципальное образование Колтушское сельское поселение</v>
      </c>
      <c r="E1198" s="1" t="s">
        <v>3288</v>
      </c>
      <c r="F1198" s="20" t="s">
        <v>5664</v>
      </c>
      <c r="G1198" s="1" t="s">
        <v>6040</v>
      </c>
      <c r="H1198" s="1" t="s">
        <v>1236</v>
      </c>
      <c r="I1198" s="21">
        <f t="shared" si="196"/>
        <v>293922.3</v>
      </c>
      <c r="J1198" s="21">
        <v>293922.3</v>
      </c>
      <c r="K1198" s="21"/>
      <c r="L1198" s="21"/>
      <c r="M1198" s="1"/>
      <c r="N1198" s="22">
        <f t="shared" si="201"/>
        <v>44925</v>
      </c>
      <c r="O1198" s="5"/>
      <c r="P1198" s="5"/>
      <c r="Q1198" s="33">
        <f t="shared" si="199"/>
        <v>0</v>
      </c>
    </row>
    <row r="1199" spans="1:17" ht="30" customHeight="1" x14ac:dyDescent="0.35">
      <c r="A1199" s="1">
        <f t="shared" si="200"/>
        <v>1182</v>
      </c>
      <c r="B1199" s="1" t="s">
        <v>7369</v>
      </c>
      <c r="C1199" s="1" t="s">
        <v>1206</v>
      </c>
      <c r="D1199" s="1" t="str">
        <f t="shared" si="202"/>
        <v>Муниципальное образование Колтушское сельское поселение</v>
      </c>
      <c r="E1199" s="1" t="s">
        <v>3289</v>
      </c>
      <c r="F1199" s="20" t="s">
        <v>5665</v>
      </c>
      <c r="G1199" s="1" t="s">
        <v>6040</v>
      </c>
      <c r="H1199" s="1" t="s">
        <v>1236</v>
      </c>
      <c r="I1199" s="21">
        <f t="shared" si="196"/>
        <v>481246</v>
      </c>
      <c r="J1199" s="21">
        <v>481246</v>
      </c>
      <c r="K1199" s="21"/>
      <c r="L1199" s="21"/>
      <c r="M1199" s="1"/>
      <c r="N1199" s="22">
        <f t="shared" si="201"/>
        <v>44925</v>
      </c>
      <c r="O1199" s="5"/>
      <c r="P1199" s="5"/>
      <c r="Q1199" s="33">
        <f t="shared" si="199"/>
        <v>0</v>
      </c>
    </row>
    <row r="1200" spans="1:17" ht="30" customHeight="1" x14ac:dyDescent="0.35">
      <c r="A1200" s="1">
        <f t="shared" si="200"/>
        <v>1183</v>
      </c>
      <c r="B1200" s="1" t="s">
        <v>7369</v>
      </c>
      <c r="C1200" s="1" t="s">
        <v>1206</v>
      </c>
      <c r="D1200" s="1" t="str">
        <f t="shared" si="202"/>
        <v>Муниципальное образование Колтушское сельское поселение</v>
      </c>
      <c r="E1200" s="1" t="s">
        <v>3290</v>
      </c>
      <c r="F1200" s="20" t="s">
        <v>5666</v>
      </c>
      <c r="G1200" s="1" t="s">
        <v>6040</v>
      </c>
      <c r="H1200" s="1" t="s">
        <v>1236</v>
      </c>
      <c r="I1200" s="21">
        <f t="shared" si="196"/>
        <v>3219979</v>
      </c>
      <c r="J1200" s="21">
        <v>3219979</v>
      </c>
      <c r="K1200" s="21"/>
      <c r="L1200" s="21"/>
      <c r="M1200" s="1"/>
      <c r="N1200" s="22">
        <f t="shared" si="201"/>
        <v>44925</v>
      </c>
      <c r="O1200" s="5"/>
      <c r="P1200" s="5"/>
      <c r="Q1200" s="33">
        <f t="shared" si="199"/>
        <v>0</v>
      </c>
    </row>
    <row r="1201" spans="1:17" ht="30" customHeight="1" x14ac:dyDescent="0.35">
      <c r="A1201" s="1">
        <f t="shared" si="200"/>
        <v>1184</v>
      </c>
      <c r="B1201" s="1">
        <v>2022</v>
      </c>
      <c r="C1201" s="1" t="s">
        <v>1206</v>
      </c>
      <c r="D1201" s="1" t="str">
        <f t="shared" si="202"/>
        <v>Муниципальное образование Колтушское сельское поселение</v>
      </c>
      <c r="E1201" s="1" t="s">
        <v>3291</v>
      </c>
      <c r="F1201" s="20" t="s">
        <v>5667</v>
      </c>
      <c r="G1201" s="1" t="s">
        <v>6040</v>
      </c>
      <c r="H1201" s="1" t="s">
        <v>1236</v>
      </c>
      <c r="I1201" s="21">
        <f t="shared" si="196"/>
        <v>653577.56999999995</v>
      </c>
      <c r="J1201" s="21">
        <v>653577.56999999995</v>
      </c>
      <c r="K1201" s="21"/>
      <c r="L1201" s="21"/>
      <c r="M1201" s="1"/>
      <c r="N1201" s="22">
        <f t="shared" si="201"/>
        <v>44925</v>
      </c>
      <c r="O1201" s="5"/>
      <c r="P1201" s="5"/>
      <c r="Q1201" s="33">
        <f t="shared" si="199"/>
        <v>0</v>
      </c>
    </row>
    <row r="1202" spans="1:17" ht="30" customHeight="1" x14ac:dyDescent="0.35">
      <c r="A1202" s="1">
        <f t="shared" si="200"/>
        <v>1185</v>
      </c>
      <c r="B1202" s="1" t="s">
        <v>7369</v>
      </c>
      <c r="C1202" s="1" t="s">
        <v>1206</v>
      </c>
      <c r="D1202" s="1" t="str">
        <f t="shared" si="202"/>
        <v>Муниципальное образование Колтушское сельское поселение</v>
      </c>
      <c r="E1202" s="1" t="s">
        <v>3292</v>
      </c>
      <c r="F1202" s="20" t="s">
        <v>5668</v>
      </c>
      <c r="G1202" s="1" t="s">
        <v>6040</v>
      </c>
      <c r="H1202" s="1" t="s">
        <v>1236</v>
      </c>
      <c r="I1202" s="21">
        <f t="shared" si="196"/>
        <v>1582839.15</v>
      </c>
      <c r="J1202" s="21">
        <v>1582839.15</v>
      </c>
      <c r="K1202" s="21"/>
      <c r="L1202" s="21"/>
      <c r="M1202" s="1"/>
      <c r="N1202" s="22">
        <f t="shared" si="201"/>
        <v>44925</v>
      </c>
      <c r="O1202" s="5"/>
      <c r="P1202" s="5"/>
      <c r="Q1202" s="33">
        <f t="shared" si="199"/>
        <v>0</v>
      </c>
    </row>
    <row r="1203" spans="1:17" ht="30" customHeight="1" x14ac:dyDescent="0.35">
      <c r="A1203" s="1">
        <f t="shared" si="200"/>
        <v>1186</v>
      </c>
      <c r="B1203" s="1" t="s">
        <v>7368</v>
      </c>
      <c r="C1203" s="1" t="s">
        <v>1206</v>
      </c>
      <c r="D1203" s="1" t="str">
        <f t="shared" si="202"/>
        <v>Муниципальное образование Колтушское сельское поселение</v>
      </c>
      <c r="E1203" s="1" t="s">
        <v>1736</v>
      </c>
      <c r="F1203" s="20" t="s">
        <v>4185</v>
      </c>
      <c r="G1203" s="1" t="s">
        <v>6040</v>
      </c>
      <c r="H1203" s="1" t="s">
        <v>1236</v>
      </c>
      <c r="I1203" s="21">
        <f>J1203</f>
        <v>2057465.42</v>
      </c>
      <c r="J1203" s="21">
        <v>2057465.42</v>
      </c>
      <c r="K1203" s="21"/>
      <c r="L1203" s="21"/>
      <c r="M1203" s="1"/>
      <c r="N1203" s="22">
        <f t="shared" si="201"/>
        <v>44925</v>
      </c>
      <c r="O1203" s="5"/>
      <c r="P1203" s="5"/>
      <c r="Q1203" s="33">
        <f t="shared" si="199"/>
        <v>0</v>
      </c>
    </row>
    <row r="1204" spans="1:17" ht="30" customHeight="1" x14ac:dyDescent="0.35">
      <c r="A1204" s="1">
        <f t="shared" si="200"/>
        <v>1187</v>
      </c>
      <c r="B1204" s="1">
        <v>2021</v>
      </c>
      <c r="C1204" s="1" t="s">
        <v>1206</v>
      </c>
      <c r="D1204" s="1" t="str">
        <f t="shared" si="202"/>
        <v>Муниципальное образование Колтушское сельское поселение</v>
      </c>
      <c r="E1204" s="1" t="s">
        <v>1737</v>
      </c>
      <c r="F1204" s="20" t="s">
        <v>4186</v>
      </c>
      <c r="G1204" s="1" t="s">
        <v>6040</v>
      </c>
      <c r="H1204" s="1" t="s">
        <v>1236</v>
      </c>
      <c r="I1204" s="21">
        <f t="shared" ref="I1204:I1211" si="204">J1204+K1204</f>
        <v>535791.37</v>
      </c>
      <c r="J1204" s="21">
        <v>535791.37</v>
      </c>
      <c r="K1204" s="21"/>
      <c r="L1204" s="21"/>
      <c r="M1204" s="1"/>
      <c r="N1204" s="22">
        <f t="shared" si="201"/>
        <v>44925</v>
      </c>
      <c r="O1204" s="5"/>
      <c r="P1204" s="5"/>
      <c r="Q1204" s="33">
        <f t="shared" si="199"/>
        <v>0</v>
      </c>
    </row>
    <row r="1205" spans="1:17" ht="30" customHeight="1" x14ac:dyDescent="0.35">
      <c r="A1205" s="1">
        <f t="shared" si="200"/>
        <v>1188</v>
      </c>
      <c r="B1205" s="1">
        <v>2021</v>
      </c>
      <c r="C1205" s="1" t="s">
        <v>1206</v>
      </c>
      <c r="D1205" s="1" t="str">
        <f t="shared" si="202"/>
        <v>Муниципальное образование Колтушское сельское поселение</v>
      </c>
      <c r="E1205" s="1" t="s">
        <v>1738</v>
      </c>
      <c r="F1205" s="20" t="s">
        <v>4187</v>
      </c>
      <c r="G1205" s="1" t="s">
        <v>6040</v>
      </c>
      <c r="H1205" s="1" t="s">
        <v>1236</v>
      </c>
      <c r="I1205" s="21">
        <f t="shared" si="204"/>
        <v>297265.46999999997</v>
      </c>
      <c r="J1205" s="21">
        <v>297265.46999999997</v>
      </c>
      <c r="K1205" s="21"/>
      <c r="L1205" s="21"/>
      <c r="M1205" s="1"/>
      <c r="N1205" s="22">
        <f t="shared" si="201"/>
        <v>44925</v>
      </c>
      <c r="O1205" s="5"/>
      <c r="P1205" s="5"/>
      <c r="Q1205" s="33">
        <f t="shared" si="199"/>
        <v>0</v>
      </c>
    </row>
    <row r="1206" spans="1:17" ht="30" customHeight="1" x14ac:dyDescent="0.35">
      <c r="A1206" s="1">
        <f t="shared" si="200"/>
        <v>1189</v>
      </c>
      <c r="B1206" s="1">
        <v>2021</v>
      </c>
      <c r="C1206" s="1" t="s">
        <v>1206</v>
      </c>
      <c r="D1206" s="1" t="str">
        <f t="shared" si="202"/>
        <v>Муниципальное образование Колтушское сельское поселение</v>
      </c>
      <c r="E1206" s="1" t="s">
        <v>1739</v>
      </c>
      <c r="F1206" s="104" t="s">
        <v>4188</v>
      </c>
      <c r="G1206" s="1" t="s">
        <v>6040</v>
      </c>
      <c r="H1206" s="1" t="s">
        <v>1236</v>
      </c>
      <c r="I1206" s="21">
        <f t="shared" si="204"/>
        <v>199917.91</v>
      </c>
      <c r="J1206" s="21">
        <v>199917.91</v>
      </c>
      <c r="K1206" s="21"/>
      <c r="L1206" s="21"/>
      <c r="M1206" s="1"/>
      <c r="N1206" s="22">
        <f t="shared" ref="N1206:N1213" si="205">N1205</f>
        <v>44925</v>
      </c>
      <c r="O1206" s="5"/>
      <c r="P1206" s="5"/>
      <c r="Q1206" s="33">
        <f t="shared" si="199"/>
        <v>0</v>
      </c>
    </row>
    <row r="1207" spans="1:17" ht="30" customHeight="1" x14ac:dyDescent="0.35">
      <c r="A1207" s="1">
        <f t="shared" si="200"/>
        <v>1190</v>
      </c>
      <c r="B1207" s="1">
        <v>2021</v>
      </c>
      <c r="C1207" s="1" t="s">
        <v>1206</v>
      </c>
      <c r="D1207" s="1" t="str">
        <f t="shared" si="202"/>
        <v>Муниципальное образование Колтушское сельское поселение</v>
      </c>
      <c r="E1207" s="1" t="s">
        <v>1740</v>
      </c>
      <c r="F1207" s="20" t="s">
        <v>4189</v>
      </c>
      <c r="G1207" s="1" t="s">
        <v>6040</v>
      </c>
      <c r="H1207" s="1" t="s">
        <v>1236</v>
      </c>
      <c r="I1207" s="21">
        <f t="shared" si="204"/>
        <v>223973.46</v>
      </c>
      <c r="J1207" s="21">
        <v>223973.46</v>
      </c>
      <c r="K1207" s="21"/>
      <c r="L1207" s="21"/>
      <c r="M1207" s="1"/>
      <c r="N1207" s="22">
        <f t="shared" si="205"/>
        <v>44925</v>
      </c>
      <c r="O1207" s="5"/>
      <c r="P1207" s="5"/>
      <c r="Q1207" s="33">
        <f t="shared" si="199"/>
        <v>0</v>
      </c>
    </row>
    <row r="1208" spans="1:17" ht="30" customHeight="1" x14ac:dyDescent="0.35">
      <c r="A1208" s="1">
        <f t="shared" si="200"/>
        <v>1191</v>
      </c>
      <c r="B1208" s="1">
        <v>2021</v>
      </c>
      <c r="C1208" s="1" t="s">
        <v>1206</v>
      </c>
      <c r="D1208" s="1" t="str">
        <f t="shared" si="202"/>
        <v>Муниципальное образование Колтушское сельское поселение</v>
      </c>
      <c r="E1208" s="1" t="s">
        <v>1741</v>
      </c>
      <c r="F1208" s="20" t="s">
        <v>4190</v>
      </c>
      <c r="G1208" s="1" t="s">
        <v>6040</v>
      </c>
      <c r="H1208" s="1" t="s">
        <v>1236</v>
      </c>
      <c r="I1208" s="21">
        <f t="shared" si="204"/>
        <v>537274.63</v>
      </c>
      <c r="J1208" s="21">
        <v>537274.63</v>
      </c>
      <c r="K1208" s="21"/>
      <c r="L1208" s="21"/>
      <c r="M1208" s="1"/>
      <c r="N1208" s="22">
        <f t="shared" si="205"/>
        <v>44925</v>
      </c>
      <c r="O1208" s="5"/>
      <c r="P1208" s="5"/>
      <c r="Q1208" s="33">
        <f t="shared" si="199"/>
        <v>0</v>
      </c>
    </row>
    <row r="1209" spans="1:17" ht="30" customHeight="1" x14ac:dyDescent="0.35">
      <c r="A1209" s="1">
        <f t="shared" si="200"/>
        <v>1192</v>
      </c>
      <c r="B1209" s="1">
        <v>2021</v>
      </c>
      <c r="C1209" s="1" t="s">
        <v>1206</v>
      </c>
      <c r="D1209" s="1" t="s">
        <v>6329</v>
      </c>
      <c r="E1209" s="1" t="s">
        <v>1742</v>
      </c>
      <c r="F1209" s="20" t="s">
        <v>4191</v>
      </c>
      <c r="G1209" s="1" t="s">
        <v>6040</v>
      </c>
      <c r="H1209" s="1" t="s">
        <v>1236</v>
      </c>
      <c r="I1209" s="21">
        <f t="shared" si="204"/>
        <v>193543.38</v>
      </c>
      <c r="J1209" s="21">
        <v>193543.38</v>
      </c>
      <c r="K1209" s="21"/>
      <c r="L1209" s="21"/>
      <c r="M1209" s="1"/>
      <c r="N1209" s="22">
        <f t="shared" si="205"/>
        <v>44925</v>
      </c>
      <c r="O1209" s="5"/>
      <c r="P1209" s="5"/>
      <c r="Q1209" s="33">
        <f t="shared" si="199"/>
        <v>0</v>
      </c>
    </row>
    <row r="1210" spans="1:17" ht="60.65" customHeight="1" x14ac:dyDescent="0.35">
      <c r="A1210" s="1">
        <f t="shared" si="200"/>
        <v>1193</v>
      </c>
      <c r="B1210" s="1" t="s">
        <v>7439</v>
      </c>
      <c r="C1210" s="1" t="s">
        <v>7766</v>
      </c>
      <c r="D1210" s="1" t="s">
        <v>6132</v>
      </c>
      <c r="E1210" s="1" t="s">
        <v>7419</v>
      </c>
      <c r="F1210" s="1" t="s">
        <v>7631</v>
      </c>
      <c r="G1210" s="1" t="s">
        <v>6040</v>
      </c>
      <c r="H1210" s="1" t="s">
        <v>7431</v>
      </c>
      <c r="I1210" s="21">
        <f t="shared" si="204"/>
        <v>5573001.5999999996</v>
      </c>
      <c r="J1210" s="21"/>
      <c r="K1210" s="21">
        <v>5573001.5999999996</v>
      </c>
      <c r="L1210" s="21"/>
      <c r="M1210" s="1"/>
      <c r="N1210" s="22">
        <f t="shared" si="205"/>
        <v>44925</v>
      </c>
      <c r="O1210" s="5"/>
      <c r="P1210" s="5"/>
      <c r="Q1210" s="33">
        <f t="shared" ref="Q1210:Q1211" si="206">I1210-J1210-K1210</f>
        <v>0</v>
      </c>
    </row>
    <row r="1211" spans="1:17" ht="30" customHeight="1" x14ac:dyDescent="0.35">
      <c r="A1211" s="1">
        <f t="shared" si="200"/>
        <v>1194</v>
      </c>
      <c r="B1211" s="1" t="s">
        <v>7427</v>
      </c>
      <c r="C1211" s="1" t="s">
        <v>1206</v>
      </c>
      <c r="D1211" s="1" t="s">
        <v>7436</v>
      </c>
      <c r="E1211" s="1" t="s">
        <v>7424</v>
      </c>
      <c r="F1211" s="1" t="s">
        <v>7632</v>
      </c>
      <c r="G1211" s="1" t="s">
        <v>6040</v>
      </c>
      <c r="H1211" s="1" t="s">
        <v>7431</v>
      </c>
      <c r="I1211" s="21">
        <f t="shared" si="204"/>
        <v>10627722.68</v>
      </c>
      <c r="J1211" s="21"/>
      <c r="K1211" s="21">
        <v>10627722.68</v>
      </c>
      <c r="L1211" s="21"/>
      <c r="M1211" s="1"/>
      <c r="N1211" s="22">
        <f t="shared" si="205"/>
        <v>44925</v>
      </c>
      <c r="O1211" s="5"/>
      <c r="P1211" s="5"/>
      <c r="Q1211" s="33">
        <f t="shared" si="206"/>
        <v>0</v>
      </c>
    </row>
    <row r="1212" spans="1:17" ht="30" customHeight="1" x14ac:dyDescent="0.35">
      <c r="A1212" s="1">
        <f t="shared" si="200"/>
        <v>1195</v>
      </c>
      <c r="B1212" s="1">
        <v>2021</v>
      </c>
      <c r="C1212" s="1" t="s">
        <v>1207</v>
      </c>
      <c r="D1212" s="1" t="s">
        <v>7649</v>
      </c>
      <c r="E1212" s="1" t="s">
        <v>1873</v>
      </c>
      <c r="F1212" s="1" t="s">
        <v>6361</v>
      </c>
      <c r="G1212" s="1" t="s">
        <v>6040</v>
      </c>
      <c r="H1212" s="1" t="s">
        <v>1236</v>
      </c>
      <c r="I1212" s="21">
        <f t="shared" ref="I1212:I1243" si="207">J1212+K1212</f>
        <v>231148.44</v>
      </c>
      <c r="J1212" s="21">
        <v>231148.44</v>
      </c>
      <c r="K1212" s="21"/>
      <c r="L1212" s="21"/>
      <c r="M1212" s="1"/>
      <c r="N1212" s="22">
        <f t="shared" si="205"/>
        <v>44925</v>
      </c>
      <c r="O1212" s="5" t="s">
        <v>52</v>
      </c>
      <c r="P1212" s="5" t="s">
        <v>6091</v>
      </c>
      <c r="Q1212" s="33">
        <f t="shared" ref="Q1212:Q1239" si="208">I1212-J1212</f>
        <v>0</v>
      </c>
    </row>
    <row r="1213" spans="1:17" ht="30" customHeight="1" x14ac:dyDescent="0.35">
      <c r="A1213" s="1">
        <f t="shared" si="200"/>
        <v>1196</v>
      </c>
      <c r="B1213" s="1">
        <v>2021</v>
      </c>
      <c r="C1213" s="1" t="s">
        <v>1207</v>
      </c>
      <c r="D1213" s="1" t="s">
        <v>7649</v>
      </c>
      <c r="E1213" s="1" t="s">
        <v>1393</v>
      </c>
      <c r="F1213" s="20" t="s">
        <v>3868</v>
      </c>
      <c r="G1213" s="1" t="s">
        <v>6040</v>
      </c>
      <c r="H1213" s="1" t="s">
        <v>7431</v>
      </c>
      <c r="I1213" s="21">
        <f t="shared" si="207"/>
        <v>1914871.2</v>
      </c>
      <c r="J1213" s="21">
        <v>1914871.2</v>
      </c>
      <c r="K1213" s="21"/>
      <c r="L1213" s="21">
        <f>I1213*2.14/100</f>
        <v>40978.24368</v>
      </c>
      <c r="M1213" s="1"/>
      <c r="N1213" s="22">
        <f t="shared" si="205"/>
        <v>44925</v>
      </c>
      <c r="O1213" s="5" t="s">
        <v>3685</v>
      </c>
      <c r="P1213" s="5" t="s">
        <v>6091</v>
      </c>
      <c r="Q1213" s="33">
        <f t="shared" si="208"/>
        <v>0</v>
      </c>
    </row>
    <row r="1214" spans="1:17" ht="30" customHeight="1" x14ac:dyDescent="0.35">
      <c r="A1214" s="1">
        <f t="shared" si="200"/>
        <v>1197</v>
      </c>
      <c r="B1214" s="1">
        <v>2022</v>
      </c>
      <c r="C1214" s="1" t="s">
        <v>1207</v>
      </c>
      <c r="D1214" s="1" t="str">
        <f>VLOOKUP(E1214,O:P,2,0)</f>
        <v>Муниципальное образование Город Выборг</v>
      </c>
      <c r="E1214" s="1" t="s">
        <v>3675</v>
      </c>
      <c r="F1214" s="20" t="s">
        <v>6363</v>
      </c>
      <c r="G1214" s="1" t="s">
        <v>6040</v>
      </c>
      <c r="H1214" s="1" t="s">
        <v>1236</v>
      </c>
      <c r="I1214" s="21">
        <f t="shared" si="207"/>
        <v>402485.09</v>
      </c>
      <c r="J1214" s="21">
        <v>402485.09</v>
      </c>
      <c r="K1214" s="21"/>
      <c r="L1214" s="21"/>
      <c r="M1214" s="1"/>
      <c r="N1214" s="22">
        <v>44925</v>
      </c>
      <c r="O1214" s="5" t="s">
        <v>1253</v>
      </c>
      <c r="P1214" s="5" t="s">
        <v>6091</v>
      </c>
      <c r="Q1214" s="33">
        <f t="shared" si="208"/>
        <v>0</v>
      </c>
    </row>
    <row r="1215" spans="1:17" ht="30" customHeight="1" x14ac:dyDescent="0.35">
      <c r="A1215" s="1">
        <f t="shared" si="200"/>
        <v>1198</v>
      </c>
      <c r="B1215" s="1">
        <v>2022</v>
      </c>
      <c r="C1215" s="1" t="s">
        <v>1207</v>
      </c>
      <c r="D1215" s="1" t="str">
        <f>VLOOKUP(E1215,O:P,2,0)</f>
        <v>Муниципальное образование Город Выборг</v>
      </c>
      <c r="E1215" s="1" t="s">
        <v>3675</v>
      </c>
      <c r="F1215" s="1" t="s">
        <v>6363</v>
      </c>
      <c r="G1215" s="1" t="s">
        <v>6040</v>
      </c>
      <c r="H1215" s="1" t="s">
        <v>7693</v>
      </c>
      <c r="I1215" s="21">
        <f t="shared" si="207"/>
        <v>4353942</v>
      </c>
      <c r="J1215" s="21">
        <v>4353942</v>
      </c>
      <c r="K1215" s="21"/>
      <c r="L1215" s="21">
        <f>I1215*2.14/100</f>
        <v>93174.358800000002</v>
      </c>
      <c r="M1215" s="1">
        <v>2</v>
      </c>
      <c r="N1215" s="22">
        <v>44925</v>
      </c>
      <c r="O1215" s="5" t="s">
        <v>3695</v>
      </c>
      <c r="P1215" s="5" t="s">
        <v>6091</v>
      </c>
      <c r="Q1215" s="33">
        <f t="shared" si="208"/>
        <v>0</v>
      </c>
    </row>
    <row r="1216" spans="1:17" ht="30" customHeight="1" x14ac:dyDescent="0.35">
      <c r="A1216" s="1">
        <f t="shared" si="200"/>
        <v>1199</v>
      </c>
      <c r="B1216" s="1">
        <v>2022</v>
      </c>
      <c r="C1216" s="1" t="s">
        <v>1207</v>
      </c>
      <c r="D1216" s="1" t="str">
        <f>VLOOKUP(E1216,O:P,2,0)</f>
        <v>Муниципальное образование Город Выборг</v>
      </c>
      <c r="E1216" s="1" t="s">
        <v>3675</v>
      </c>
      <c r="F1216" s="1" t="s">
        <v>6363</v>
      </c>
      <c r="G1216" s="1" t="s">
        <v>6040</v>
      </c>
      <c r="H1216" s="1" t="s">
        <v>7694</v>
      </c>
      <c r="I1216" s="21">
        <f t="shared" si="207"/>
        <v>116089.57</v>
      </c>
      <c r="J1216" s="21">
        <v>116089.57</v>
      </c>
      <c r="K1216" s="21"/>
      <c r="L1216" s="21"/>
      <c r="M1216" s="1"/>
      <c r="N1216" s="22">
        <v>44925</v>
      </c>
      <c r="O1216" s="5" t="s">
        <v>53</v>
      </c>
      <c r="P1216" s="5" t="s">
        <v>6091</v>
      </c>
      <c r="Q1216" s="33">
        <f t="shared" si="208"/>
        <v>0</v>
      </c>
    </row>
    <row r="1217" spans="1:17" ht="30" customHeight="1" x14ac:dyDescent="0.35">
      <c r="A1217" s="1">
        <f t="shared" si="200"/>
        <v>1200</v>
      </c>
      <c r="B1217" s="1" t="s">
        <v>7368</v>
      </c>
      <c r="C1217" s="1" t="s">
        <v>1207</v>
      </c>
      <c r="D1217" s="1" t="s">
        <v>7649</v>
      </c>
      <c r="E1217" s="38" t="s">
        <v>3124</v>
      </c>
      <c r="F1217" s="20" t="s">
        <v>5512</v>
      </c>
      <c r="G1217" s="1" t="s">
        <v>6040</v>
      </c>
      <c r="H1217" s="1" t="s">
        <v>1236</v>
      </c>
      <c r="I1217" s="21">
        <f t="shared" si="207"/>
        <v>2477409.44</v>
      </c>
      <c r="J1217" s="21">
        <v>2477409.44</v>
      </c>
      <c r="K1217" s="21"/>
      <c r="L1217" s="21"/>
      <c r="M1217" s="1"/>
      <c r="N1217" s="22">
        <f t="shared" ref="N1217:N1226" si="209">N1216</f>
        <v>44925</v>
      </c>
      <c r="O1217" s="5" t="s">
        <v>54</v>
      </c>
      <c r="P1217" s="5" t="s">
        <v>6091</v>
      </c>
      <c r="Q1217" s="33">
        <f t="shared" si="208"/>
        <v>0</v>
      </c>
    </row>
    <row r="1218" spans="1:17" ht="30" customHeight="1" x14ac:dyDescent="0.35">
      <c r="A1218" s="1">
        <f t="shared" si="200"/>
        <v>1201</v>
      </c>
      <c r="B1218" s="1">
        <v>2020</v>
      </c>
      <c r="C1218" s="1" t="s">
        <v>1207</v>
      </c>
      <c r="D1218" s="1" t="s">
        <v>7649</v>
      </c>
      <c r="E1218" s="1" t="s">
        <v>524</v>
      </c>
      <c r="F1218" s="20" t="s">
        <v>4285</v>
      </c>
      <c r="G1218" s="1" t="s">
        <v>6040</v>
      </c>
      <c r="H1218" s="1" t="s">
        <v>1236</v>
      </c>
      <c r="I1218" s="21">
        <f t="shared" si="207"/>
        <v>98020</v>
      </c>
      <c r="J1218" s="21">
        <v>98020</v>
      </c>
      <c r="K1218" s="21"/>
      <c r="L1218" s="21"/>
      <c r="M1218" s="1"/>
      <c r="N1218" s="22">
        <f t="shared" si="209"/>
        <v>44925</v>
      </c>
      <c r="O1218" s="5" t="s">
        <v>55</v>
      </c>
      <c r="P1218" s="5" t="s">
        <v>6091</v>
      </c>
      <c r="Q1218" s="33">
        <f t="shared" si="208"/>
        <v>0</v>
      </c>
    </row>
    <row r="1219" spans="1:17" ht="30" customHeight="1" x14ac:dyDescent="0.35">
      <c r="A1219" s="1">
        <f t="shared" si="200"/>
        <v>1202</v>
      </c>
      <c r="B1219" s="1">
        <v>2020</v>
      </c>
      <c r="C1219" s="1" t="s">
        <v>1207</v>
      </c>
      <c r="D1219" s="1" t="s">
        <v>7649</v>
      </c>
      <c r="E1219" s="1" t="s">
        <v>524</v>
      </c>
      <c r="F1219" s="1" t="s">
        <v>4285</v>
      </c>
      <c r="G1219" s="1" t="s">
        <v>6040</v>
      </c>
      <c r="H1219" s="1" t="s">
        <v>7693</v>
      </c>
      <c r="I1219" s="21">
        <f t="shared" si="207"/>
        <v>2316030.9</v>
      </c>
      <c r="J1219" s="21">
        <v>2316030.9</v>
      </c>
      <c r="K1219" s="21"/>
      <c r="L1219" s="21">
        <f>I1219*2.14/100</f>
        <v>49563.061260000002</v>
      </c>
      <c r="M1219" s="1">
        <v>1</v>
      </c>
      <c r="N1219" s="22">
        <f t="shared" si="209"/>
        <v>44925</v>
      </c>
      <c r="O1219" s="5" t="s">
        <v>3050</v>
      </c>
      <c r="P1219" s="5" t="s">
        <v>6091</v>
      </c>
      <c r="Q1219" s="33">
        <f t="shared" si="208"/>
        <v>0</v>
      </c>
    </row>
    <row r="1220" spans="1:17" ht="30" customHeight="1" x14ac:dyDescent="0.35">
      <c r="A1220" s="1">
        <f t="shared" si="200"/>
        <v>1203</v>
      </c>
      <c r="B1220" s="1">
        <v>2020</v>
      </c>
      <c r="C1220" s="1" t="s">
        <v>1207</v>
      </c>
      <c r="D1220" s="1" t="s">
        <v>7649</v>
      </c>
      <c r="E1220" s="1" t="s">
        <v>524</v>
      </c>
      <c r="F1220" s="1" t="s">
        <v>4285</v>
      </c>
      <c r="G1220" s="1" t="s">
        <v>6040</v>
      </c>
      <c r="H1220" s="1" t="s">
        <v>7694</v>
      </c>
      <c r="I1220" s="21">
        <f t="shared" si="207"/>
        <v>53376.58</v>
      </c>
      <c r="J1220" s="21">
        <v>53376.58</v>
      </c>
      <c r="K1220" s="21"/>
      <c r="L1220" s="21"/>
      <c r="M1220" s="1"/>
      <c r="N1220" s="22">
        <f t="shared" si="209"/>
        <v>44925</v>
      </c>
      <c r="O1220" s="5" t="s">
        <v>1643</v>
      </c>
      <c r="P1220" s="5" t="s">
        <v>6091</v>
      </c>
      <c r="Q1220" s="33">
        <f t="shared" si="208"/>
        <v>0</v>
      </c>
    </row>
    <row r="1221" spans="1:17" ht="30" customHeight="1" x14ac:dyDescent="0.35">
      <c r="A1221" s="1">
        <f t="shared" si="200"/>
        <v>1204</v>
      </c>
      <c r="B1221" s="1">
        <v>2021</v>
      </c>
      <c r="C1221" s="1" t="s">
        <v>1207</v>
      </c>
      <c r="D1221" s="1" t="s">
        <v>7649</v>
      </c>
      <c r="E1221" s="1" t="s">
        <v>524</v>
      </c>
      <c r="F1221" s="1" t="s">
        <v>4285</v>
      </c>
      <c r="G1221" s="1" t="s">
        <v>6040</v>
      </c>
      <c r="H1221" s="1" t="s">
        <v>1236</v>
      </c>
      <c r="I1221" s="21">
        <f t="shared" si="207"/>
        <v>492747.46</v>
      </c>
      <c r="J1221" s="21">
        <v>492747.46</v>
      </c>
      <c r="K1221" s="21"/>
      <c r="L1221" s="21"/>
      <c r="M1221" s="1"/>
      <c r="N1221" s="22">
        <f t="shared" si="209"/>
        <v>44925</v>
      </c>
      <c r="O1221" s="5" t="s">
        <v>1644</v>
      </c>
      <c r="P1221" s="5" t="s">
        <v>6091</v>
      </c>
      <c r="Q1221" s="33">
        <f t="shared" si="208"/>
        <v>0</v>
      </c>
    </row>
    <row r="1222" spans="1:17" ht="30" customHeight="1" x14ac:dyDescent="0.35">
      <c r="A1222" s="1">
        <f t="shared" si="200"/>
        <v>1205</v>
      </c>
      <c r="B1222" s="1">
        <v>2021</v>
      </c>
      <c r="C1222" s="1" t="s">
        <v>1207</v>
      </c>
      <c r="D1222" s="1" t="s">
        <v>7649</v>
      </c>
      <c r="E1222" s="1" t="s">
        <v>1840</v>
      </c>
      <c r="F1222" s="20" t="s">
        <v>4286</v>
      </c>
      <c r="G1222" s="1" t="s">
        <v>6040</v>
      </c>
      <c r="H1222" s="1" t="s">
        <v>1236</v>
      </c>
      <c r="I1222" s="21">
        <f t="shared" si="207"/>
        <v>497519.98</v>
      </c>
      <c r="J1222" s="21">
        <v>497519.98</v>
      </c>
      <c r="K1222" s="21"/>
      <c r="L1222" s="21"/>
      <c r="M1222" s="1"/>
      <c r="N1222" s="22">
        <f t="shared" si="209"/>
        <v>44925</v>
      </c>
      <c r="O1222" s="5" t="s">
        <v>1645</v>
      </c>
      <c r="P1222" s="5" t="s">
        <v>6091</v>
      </c>
      <c r="Q1222" s="33">
        <f t="shared" si="208"/>
        <v>0</v>
      </c>
    </row>
    <row r="1223" spans="1:17" ht="30" customHeight="1" x14ac:dyDescent="0.35">
      <c r="A1223" s="1">
        <f t="shared" si="200"/>
        <v>1206</v>
      </c>
      <c r="B1223" s="1">
        <v>2021</v>
      </c>
      <c r="C1223" s="1" t="s">
        <v>1207</v>
      </c>
      <c r="D1223" s="1" t="s">
        <v>7649</v>
      </c>
      <c r="E1223" s="1" t="s">
        <v>1841</v>
      </c>
      <c r="F1223" s="20" t="s">
        <v>4287</v>
      </c>
      <c r="G1223" s="1" t="s">
        <v>6040</v>
      </c>
      <c r="H1223" s="1" t="s">
        <v>1236</v>
      </c>
      <c r="I1223" s="21">
        <f t="shared" si="207"/>
        <v>478835.05</v>
      </c>
      <c r="J1223" s="21">
        <v>478835.05</v>
      </c>
      <c r="K1223" s="21"/>
      <c r="L1223" s="21"/>
      <c r="M1223" s="1"/>
      <c r="N1223" s="22">
        <f t="shared" si="209"/>
        <v>44925</v>
      </c>
      <c r="O1223" s="5" t="s">
        <v>56</v>
      </c>
      <c r="P1223" s="5" t="s">
        <v>6091</v>
      </c>
      <c r="Q1223" s="33">
        <f t="shared" si="208"/>
        <v>0</v>
      </c>
    </row>
    <row r="1224" spans="1:17" ht="30" customHeight="1" x14ac:dyDescent="0.35">
      <c r="A1224" s="1">
        <f t="shared" si="200"/>
        <v>1207</v>
      </c>
      <c r="B1224" s="1">
        <v>2021</v>
      </c>
      <c r="C1224" s="1" t="s">
        <v>1207</v>
      </c>
      <c r="D1224" s="1" t="s">
        <v>7649</v>
      </c>
      <c r="E1224" s="1" t="s">
        <v>1842</v>
      </c>
      <c r="F1224" s="20" t="s">
        <v>4288</v>
      </c>
      <c r="G1224" s="1" t="s">
        <v>6040</v>
      </c>
      <c r="H1224" s="1" t="s">
        <v>1236</v>
      </c>
      <c r="I1224" s="21">
        <f t="shared" si="207"/>
        <v>1142923.76</v>
      </c>
      <c r="J1224" s="21">
        <v>1142923.76</v>
      </c>
      <c r="K1224" s="21"/>
      <c r="L1224" s="21"/>
      <c r="M1224" s="1"/>
      <c r="N1224" s="22">
        <f t="shared" si="209"/>
        <v>44925</v>
      </c>
      <c r="O1224" s="5" t="s">
        <v>57</v>
      </c>
      <c r="P1224" s="5" t="s">
        <v>6091</v>
      </c>
      <c r="Q1224" s="33">
        <f t="shared" si="208"/>
        <v>0</v>
      </c>
    </row>
    <row r="1225" spans="1:17" ht="30" customHeight="1" x14ac:dyDescent="0.35">
      <c r="A1225" s="1">
        <f t="shared" si="200"/>
        <v>1208</v>
      </c>
      <c r="B1225" s="1" t="s">
        <v>7368</v>
      </c>
      <c r="C1225" s="1" t="s">
        <v>1207</v>
      </c>
      <c r="D1225" s="1" t="s">
        <v>7649</v>
      </c>
      <c r="E1225" s="38" t="s">
        <v>3052</v>
      </c>
      <c r="F1225" s="20" t="s">
        <v>5444</v>
      </c>
      <c r="G1225" s="1" t="s">
        <v>6040</v>
      </c>
      <c r="H1225" s="1" t="s">
        <v>1236</v>
      </c>
      <c r="I1225" s="21">
        <f t="shared" si="207"/>
        <v>671894.08</v>
      </c>
      <c r="J1225" s="21">
        <v>671894.08</v>
      </c>
      <c r="K1225" s="21"/>
      <c r="L1225" s="21"/>
      <c r="M1225" s="1"/>
      <c r="N1225" s="22">
        <f t="shared" si="209"/>
        <v>44925</v>
      </c>
      <c r="O1225" s="5" t="s">
        <v>58</v>
      </c>
      <c r="P1225" s="5" t="s">
        <v>6091</v>
      </c>
      <c r="Q1225" s="33">
        <f t="shared" si="208"/>
        <v>0</v>
      </c>
    </row>
    <row r="1226" spans="1:17" ht="30" customHeight="1" x14ac:dyDescent="0.35">
      <c r="A1226" s="1">
        <f t="shared" si="200"/>
        <v>1209</v>
      </c>
      <c r="B1226" s="1">
        <v>2021</v>
      </c>
      <c r="C1226" s="1" t="s">
        <v>1207</v>
      </c>
      <c r="D1226" s="1" t="s">
        <v>7649</v>
      </c>
      <c r="E1226" s="1" t="s">
        <v>1389</v>
      </c>
      <c r="F1226" s="20" t="s">
        <v>3864</v>
      </c>
      <c r="G1226" s="1" t="s">
        <v>6040</v>
      </c>
      <c r="H1226" s="1" t="s">
        <v>7431</v>
      </c>
      <c r="I1226" s="21">
        <f t="shared" si="207"/>
        <v>7834990.7999999998</v>
      </c>
      <c r="J1226" s="21">
        <v>7834990.7999999998</v>
      </c>
      <c r="K1226" s="21"/>
      <c r="L1226" s="21">
        <f>I1226*2.14/100</f>
        <v>167668.80312</v>
      </c>
      <c r="M1226" s="1"/>
      <c r="N1226" s="22">
        <f t="shared" si="209"/>
        <v>44925</v>
      </c>
      <c r="O1226" s="5" t="s">
        <v>59</v>
      </c>
      <c r="P1226" s="5" t="s">
        <v>6091</v>
      </c>
      <c r="Q1226" s="33">
        <f t="shared" si="208"/>
        <v>0</v>
      </c>
    </row>
    <row r="1227" spans="1:17" ht="30" customHeight="1" x14ac:dyDescent="0.35">
      <c r="A1227" s="1">
        <f t="shared" si="200"/>
        <v>1210</v>
      </c>
      <c r="B1227" s="1">
        <v>2022</v>
      </c>
      <c r="C1227" s="1" t="s">
        <v>1207</v>
      </c>
      <c r="D1227" s="1" t="s">
        <v>7649</v>
      </c>
      <c r="E1227" s="1" t="s">
        <v>1389</v>
      </c>
      <c r="F1227" s="1" t="s">
        <v>3864</v>
      </c>
      <c r="G1227" s="1" t="s">
        <v>6040</v>
      </c>
      <c r="H1227" s="1" t="s">
        <v>7697</v>
      </c>
      <c r="I1227" s="21">
        <f t="shared" si="207"/>
        <v>58796080.590000004</v>
      </c>
      <c r="J1227" s="21">
        <v>58796080.590000004</v>
      </c>
      <c r="K1227" s="21"/>
      <c r="L1227" s="21">
        <f>I1227*2.14/100</f>
        <v>1258236.1246260002</v>
      </c>
      <c r="M1227" s="1"/>
      <c r="N1227" s="22">
        <v>44925</v>
      </c>
      <c r="O1227" s="5" t="s">
        <v>60</v>
      </c>
      <c r="P1227" s="5" t="s">
        <v>6091</v>
      </c>
      <c r="Q1227" s="33">
        <f t="shared" si="208"/>
        <v>0</v>
      </c>
    </row>
    <row r="1228" spans="1:17" ht="30" customHeight="1" x14ac:dyDescent="0.35">
      <c r="A1228" s="1">
        <f t="shared" si="200"/>
        <v>1211</v>
      </c>
      <c r="B1228" s="1">
        <v>2021</v>
      </c>
      <c r="C1228" s="1" t="s">
        <v>1207</v>
      </c>
      <c r="D1228" s="1" t="s">
        <v>7649</v>
      </c>
      <c r="E1228" s="1" t="s">
        <v>1847</v>
      </c>
      <c r="F1228" s="20" t="s">
        <v>4293</v>
      </c>
      <c r="G1228" s="1" t="s">
        <v>6040</v>
      </c>
      <c r="H1228" s="1" t="s">
        <v>1236</v>
      </c>
      <c r="I1228" s="21">
        <f t="shared" si="207"/>
        <v>172296.84</v>
      </c>
      <c r="J1228" s="21">
        <v>172296.84</v>
      </c>
      <c r="K1228" s="21"/>
      <c r="L1228" s="21"/>
      <c r="M1228" s="1"/>
      <c r="N1228" s="22">
        <f>N1227</f>
        <v>44925</v>
      </c>
      <c r="O1228" s="5" t="s">
        <v>61</v>
      </c>
      <c r="P1228" s="5" t="s">
        <v>6091</v>
      </c>
      <c r="Q1228" s="33">
        <f t="shared" si="208"/>
        <v>0</v>
      </c>
    </row>
    <row r="1229" spans="1:17" ht="30" customHeight="1" x14ac:dyDescent="0.35">
      <c r="A1229" s="1">
        <f t="shared" si="200"/>
        <v>1212</v>
      </c>
      <c r="B1229" s="1" t="s">
        <v>7368</v>
      </c>
      <c r="C1229" s="1" t="s">
        <v>1207</v>
      </c>
      <c r="D1229" s="1" t="str">
        <f>VLOOKUP(E1229,O:P,2,0)</f>
        <v>Муниципальное образование Город Выборг</v>
      </c>
      <c r="E1229" s="38" t="s">
        <v>3055</v>
      </c>
      <c r="F1229" s="20" t="s">
        <v>5447</v>
      </c>
      <c r="G1229" s="1" t="s">
        <v>6040</v>
      </c>
      <c r="H1229" s="1" t="s">
        <v>1236</v>
      </c>
      <c r="I1229" s="21">
        <f t="shared" si="207"/>
        <v>12334388</v>
      </c>
      <c r="J1229" s="21">
        <v>12334388</v>
      </c>
      <c r="K1229" s="21"/>
      <c r="L1229" s="21"/>
      <c r="M1229" s="1"/>
      <c r="N1229" s="22">
        <f>N1228</f>
        <v>44925</v>
      </c>
      <c r="O1229" s="5" t="s">
        <v>62</v>
      </c>
      <c r="P1229" s="5" t="s">
        <v>6091</v>
      </c>
      <c r="Q1229" s="33">
        <f t="shared" si="208"/>
        <v>0</v>
      </c>
    </row>
    <row r="1230" spans="1:17" ht="30" customHeight="1" x14ac:dyDescent="0.35">
      <c r="A1230" s="1">
        <f t="shared" si="200"/>
        <v>1213</v>
      </c>
      <c r="B1230" s="1">
        <v>2022</v>
      </c>
      <c r="C1230" s="1" t="s">
        <v>1207</v>
      </c>
      <c r="D1230" s="1" t="str">
        <f>VLOOKUP(E1230,O:P,2,0)</f>
        <v>Муниципальное образование Город Выборг</v>
      </c>
      <c r="E1230" s="1" t="s">
        <v>3185</v>
      </c>
      <c r="F1230" s="20" t="s">
        <v>5568</v>
      </c>
      <c r="G1230" s="1" t="s">
        <v>6040</v>
      </c>
      <c r="H1230" s="1" t="s">
        <v>7697</v>
      </c>
      <c r="I1230" s="21">
        <f t="shared" si="207"/>
        <v>15587967.6</v>
      </c>
      <c r="J1230" s="21">
        <v>15587967.6</v>
      </c>
      <c r="K1230" s="21"/>
      <c r="L1230" s="21">
        <f>I1230*2.14/100</f>
        <v>333582.50664000004</v>
      </c>
      <c r="M1230" s="1"/>
      <c r="N1230" s="22">
        <v>44925</v>
      </c>
      <c r="O1230" s="5" t="s">
        <v>63</v>
      </c>
      <c r="P1230" s="5" t="s">
        <v>6091</v>
      </c>
      <c r="Q1230" s="33">
        <f t="shared" si="208"/>
        <v>0</v>
      </c>
    </row>
    <row r="1231" spans="1:17" ht="30" customHeight="1" x14ac:dyDescent="0.35">
      <c r="A1231" s="1">
        <f t="shared" si="200"/>
        <v>1214</v>
      </c>
      <c r="B1231" s="1">
        <v>2021</v>
      </c>
      <c r="C1231" s="1" t="s">
        <v>1207</v>
      </c>
      <c r="D1231" s="1" t="str">
        <f>VLOOKUP(E1231,O:P,2,0)</f>
        <v>Муниципальное образование Город Выборг</v>
      </c>
      <c r="E1231" s="1" t="s">
        <v>1848</v>
      </c>
      <c r="F1231" s="20" t="s">
        <v>4294</v>
      </c>
      <c r="G1231" s="1" t="s">
        <v>6040</v>
      </c>
      <c r="H1231" s="1" t="s">
        <v>1236</v>
      </c>
      <c r="I1231" s="21">
        <f t="shared" si="207"/>
        <v>183310.64</v>
      </c>
      <c r="J1231" s="21">
        <v>183310.64</v>
      </c>
      <c r="K1231" s="21"/>
      <c r="L1231" s="21"/>
      <c r="M1231" s="1"/>
      <c r="N1231" s="22">
        <f>N1230</f>
        <v>44925</v>
      </c>
      <c r="O1231" s="5" t="s">
        <v>64</v>
      </c>
      <c r="P1231" s="5" t="s">
        <v>6091</v>
      </c>
      <c r="Q1231" s="33">
        <f t="shared" si="208"/>
        <v>0</v>
      </c>
    </row>
    <row r="1232" spans="1:17" ht="30" customHeight="1" x14ac:dyDescent="0.35">
      <c r="A1232" s="1">
        <f t="shared" si="200"/>
        <v>1215</v>
      </c>
      <c r="B1232" s="1">
        <v>2021</v>
      </c>
      <c r="C1232" s="1" t="s">
        <v>1207</v>
      </c>
      <c r="D1232" s="1" t="s">
        <v>7649</v>
      </c>
      <c r="E1232" s="1" t="s">
        <v>1849</v>
      </c>
      <c r="F1232" s="20" t="s">
        <v>4295</v>
      </c>
      <c r="G1232" s="1" t="s">
        <v>6040</v>
      </c>
      <c r="H1232" s="1" t="s">
        <v>1236</v>
      </c>
      <c r="I1232" s="21">
        <f t="shared" si="207"/>
        <v>164980</v>
      </c>
      <c r="J1232" s="21">
        <v>164980</v>
      </c>
      <c r="K1232" s="21"/>
      <c r="L1232" s="21"/>
      <c r="M1232" s="1"/>
      <c r="N1232" s="22">
        <f>N1231</f>
        <v>44925</v>
      </c>
      <c r="O1232" s="5" t="s">
        <v>1647</v>
      </c>
      <c r="P1232" s="5" t="s">
        <v>6091</v>
      </c>
      <c r="Q1232" s="33">
        <f t="shared" si="208"/>
        <v>0</v>
      </c>
    </row>
    <row r="1233" spans="1:17" ht="30" customHeight="1" x14ac:dyDescent="0.35">
      <c r="A1233" s="1">
        <f t="shared" si="200"/>
        <v>1216</v>
      </c>
      <c r="B1233" s="1">
        <v>2021</v>
      </c>
      <c r="C1233" s="1" t="s">
        <v>1207</v>
      </c>
      <c r="D1233" s="1" t="s">
        <v>7649</v>
      </c>
      <c r="E1233" s="1" t="s">
        <v>1850</v>
      </c>
      <c r="F1233" s="20" t="s">
        <v>4296</v>
      </c>
      <c r="G1233" s="1" t="s">
        <v>6040</v>
      </c>
      <c r="H1233" s="1" t="s">
        <v>1236</v>
      </c>
      <c r="I1233" s="21">
        <f t="shared" si="207"/>
        <v>143645.56</v>
      </c>
      <c r="J1233" s="21">
        <v>143645.56</v>
      </c>
      <c r="K1233" s="21"/>
      <c r="L1233" s="21"/>
      <c r="M1233" s="1"/>
      <c r="N1233" s="22">
        <f>N1232</f>
        <v>44925</v>
      </c>
      <c r="O1233" s="5" t="s">
        <v>1648</v>
      </c>
      <c r="P1233" s="5" t="s">
        <v>6091</v>
      </c>
      <c r="Q1233" s="33">
        <f t="shared" si="208"/>
        <v>0</v>
      </c>
    </row>
    <row r="1234" spans="1:17" ht="30" customHeight="1" x14ac:dyDescent="0.35">
      <c r="A1234" s="1">
        <f t="shared" si="200"/>
        <v>1217</v>
      </c>
      <c r="B1234" s="1">
        <v>2021</v>
      </c>
      <c r="C1234" s="1" t="s">
        <v>1207</v>
      </c>
      <c r="D1234" s="1" t="s">
        <v>7649</v>
      </c>
      <c r="E1234" s="1" t="s">
        <v>1922</v>
      </c>
      <c r="F1234" s="20" t="s">
        <v>4365</v>
      </c>
      <c r="G1234" s="1" t="s">
        <v>6040</v>
      </c>
      <c r="H1234" s="1" t="s">
        <v>1236</v>
      </c>
      <c r="I1234" s="21">
        <f t="shared" si="207"/>
        <v>255016.2</v>
      </c>
      <c r="J1234" s="21">
        <v>255016.2</v>
      </c>
      <c r="K1234" s="21"/>
      <c r="L1234" s="21"/>
      <c r="M1234" s="1"/>
      <c r="N1234" s="22">
        <f>N1233</f>
        <v>44925</v>
      </c>
      <c r="O1234" s="5" t="s">
        <v>315</v>
      </c>
      <c r="P1234" s="5" t="s">
        <v>6091</v>
      </c>
      <c r="Q1234" s="33">
        <f t="shared" si="208"/>
        <v>0</v>
      </c>
    </row>
    <row r="1235" spans="1:17" ht="30" customHeight="1" x14ac:dyDescent="0.35">
      <c r="A1235" s="1">
        <f t="shared" si="200"/>
        <v>1218</v>
      </c>
      <c r="B1235" s="1">
        <v>2022</v>
      </c>
      <c r="C1235" s="1" t="s">
        <v>1207</v>
      </c>
      <c r="D1235" s="1" t="str">
        <f t="shared" ref="D1235:D1241" si="210">VLOOKUP(E1235,O:P,2,0)</f>
        <v>Муниципальное образование Город Выборг</v>
      </c>
      <c r="E1235" s="1" t="s">
        <v>3676</v>
      </c>
      <c r="F1235" s="20" t="s">
        <v>6376</v>
      </c>
      <c r="G1235" s="1" t="s">
        <v>6040</v>
      </c>
      <c r="H1235" s="1" t="s">
        <v>1236</v>
      </c>
      <c r="I1235" s="21">
        <f t="shared" si="207"/>
        <v>201242.55</v>
      </c>
      <c r="J1235" s="21">
        <v>201242.55</v>
      </c>
      <c r="K1235" s="21"/>
      <c r="L1235" s="21"/>
      <c r="M1235" s="1"/>
      <c r="N1235" s="22">
        <v>44925</v>
      </c>
      <c r="O1235" s="5" t="s">
        <v>1646</v>
      </c>
      <c r="P1235" s="5" t="s">
        <v>6091</v>
      </c>
      <c r="Q1235" s="33">
        <f t="shared" si="208"/>
        <v>0</v>
      </c>
    </row>
    <row r="1236" spans="1:17" ht="30" customHeight="1" x14ac:dyDescent="0.35">
      <c r="A1236" s="1">
        <f t="shared" ref="A1236:A1299" si="211">A1235+1</f>
        <v>1219</v>
      </c>
      <c r="B1236" s="1">
        <v>2022</v>
      </c>
      <c r="C1236" s="1" t="s">
        <v>1207</v>
      </c>
      <c r="D1236" s="1" t="str">
        <f t="shared" si="210"/>
        <v>Муниципальное образование Город Выборг</v>
      </c>
      <c r="E1236" s="1" t="s">
        <v>3676</v>
      </c>
      <c r="F1236" s="1" t="s">
        <v>6376</v>
      </c>
      <c r="G1236" s="1" t="s">
        <v>6040</v>
      </c>
      <c r="H1236" s="1" t="s">
        <v>7693</v>
      </c>
      <c r="I1236" s="21">
        <f t="shared" si="207"/>
        <v>2044680</v>
      </c>
      <c r="J1236" s="21">
        <v>2044680</v>
      </c>
      <c r="K1236" s="21"/>
      <c r="L1236" s="21">
        <f>I1236*2.14/100</f>
        <v>43756.152000000002</v>
      </c>
      <c r="M1236" s="1">
        <v>1</v>
      </c>
      <c r="N1236" s="22">
        <v>44925</v>
      </c>
      <c r="O1236" s="5" t="s">
        <v>1649</v>
      </c>
      <c r="P1236" s="5" t="s">
        <v>6091</v>
      </c>
      <c r="Q1236" s="33">
        <f t="shared" si="208"/>
        <v>0</v>
      </c>
    </row>
    <row r="1237" spans="1:17" ht="30" customHeight="1" x14ac:dyDescent="0.35">
      <c r="A1237" s="1">
        <f t="shared" si="211"/>
        <v>1220</v>
      </c>
      <c r="B1237" s="1">
        <v>2022</v>
      </c>
      <c r="C1237" s="1" t="s">
        <v>1207</v>
      </c>
      <c r="D1237" s="1" t="str">
        <f t="shared" si="210"/>
        <v>Муниципальное образование Город Выборг</v>
      </c>
      <c r="E1237" s="1" t="s">
        <v>3676</v>
      </c>
      <c r="F1237" s="1" t="s">
        <v>6376</v>
      </c>
      <c r="G1237" s="1" t="s">
        <v>6040</v>
      </c>
      <c r="H1237" s="1" t="s">
        <v>7694</v>
      </c>
      <c r="I1237" s="21">
        <f t="shared" si="207"/>
        <v>53910.04</v>
      </c>
      <c r="J1237" s="21">
        <v>53910.04</v>
      </c>
      <c r="K1237" s="21"/>
      <c r="L1237" s="21"/>
      <c r="M1237" s="1"/>
      <c r="N1237" s="22">
        <v>44925</v>
      </c>
      <c r="O1237" s="5" t="s">
        <v>65</v>
      </c>
      <c r="P1237" s="5" t="s">
        <v>6091</v>
      </c>
      <c r="Q1237" s="33">
        <f t="shared" si="208"/>
        <v>0</v>
      </c>
    </row>
    <row r="1238" spans="1:17" ht="30" customHeight="1" x14ac:dyDescent="0.35">
      <c r="A1238" s="1">
        <f t="shared" si="211"/>
        <v>1221</v>
      </c>
      <c r="B1238" s="1">
        <v>2021</v>
      </c>
      <c r="C1238" s="1" t="s">
        <v>1207</v>
      </c>
      <c r="D1238" s="1" t="str">
        <f t="shared" si="210"/>
        <v>Муниципальное образование Город Выборг</v>
      </c>
      <c r="E1238" s="1" t="s">
        <v>1851</v>
      </c>
      <c r="F1238" s="1" t="s">
        <v>4297</v>
      </c>
      <c r="G1238" s="1" t="s">
        <v>6040</v>
      </c>
      <c r="H1238" s="1" t="s">
        <v>1236</v>
      </c>
      <c r="I1238" s="21">
        <f t="shared" si="207"/>
        <v>703397.08</v>
      </c>
      <c r="J1238" s="21">
        <v>703397.08</v>
      </c>
      <c r="K1238" s="21"/>
      <c r="L1238" s="21"/>
      <c r="M1238" s="1"/>
      <c r="N1238" s="22">
        <f t="shared" ref="N1238:N1254" si="212">N1237</f>
        <v>44925</v>
      </c>
      <c r="O1238" s="5" t="s">
        <v>66</v>
      </c>
      <c r="P1238" s="5" t="s">
        <v>6091</v>
      </c>
      <c r="Q1238" s="33">
        <f t="shared" si="208"/>
        <v>0</v>
      </c>
    </row>
    <row r="1239" spans="1:17" ht="30" customHeight="1" x14ac:dyDescent="0.35">
      <c r="A1239" s="1">
        <f t="shared" si="211"/>
        <v>1222</v>
      </c>
      <c r="B1239" s="1">
        <v>2021</v>
      </c>
      <c r="C1239" s="1" t="s">
        <v>1207</v>
      </c>
      <c r="D1239" s="1" t="str">
        <f t="shared" si="210"/>
        <v>Муниципальное образование Город Выборг</v>
      </c>
      <c r="E1239" s="1" t="s">
        <v>1851</v>
      </c>
      <c r="F1239" s="1" t="s">
        <v>4297</v>
      </c>
      <c r="G1239" s="1" t="s">
        <v>6040</v>
      </c>
      <c r="H1239" s="1" t="s">
        <v>1236</v>
      </c>
      <c r="I1239" s="21">
        <f t="shared" si="207"/>
        <v>96849.99</v>
      </c>
      <c r="J1239" s="21">
        <v>96849.99</v>
      </c>
      <c r="K1239" s="21"/>
      <c r="L1239" s="21"/>
      <c r="M1239" s="1"/>
      <c r="N1239" s="22">
        <f t="shared" si="212"/>
        <v>44925</v>
      </c>
      <c r="O1239" s="5" t="s">
        <v>1650</v>
      </c>
      <c r="P1239" s="5" t="s">
        <v>6091</v>
      </c>
      <c r="Q1239" s="33">
        <f t="shared" si="208"/>
        <v>0</v>
      </c>
    </row>
    <row r="1240" spans="1:17" ht="30" customHeight="1" x14ac:dyDescent="0.35">
      <c r="A1240" s="1">
        <f t="shared" si="211"/>
        <v>1223</v>
      </c>
      <c r="B1240" s="1">
        <v>2021</v>
      </c>
      <c r="C1240" s="1" t="s">
        <v>1207</v>
      </c>
      <c r="D1240" s="1" t="str">
        <f t="shared" si="210"/>
        <v>Муниципальное образование Город Выборг</v>
      </c>
      <c r="E1240" s="1" t="s">
        <v>1851</v>
      </c>
      <c r="F1240" s="1" t="s">
        <v>4297</v>
      </c>
      <c r="G1240" s="1" t="s">
        <v>6040</v>
      </c>
      <c r="H1240" s="1" t="s">
        <v>7693</v>
      </c>
      <c r="I1240" s="21">
        <f t="shared" si="207"/>
        <v>1565190.9999999998</v>
      </c>
      <c r="J1240" s="21">
        <v>36104.699999999997</v>
      </c>
      <c r="K1240" s="21">
        <v>1529086.2999999998</v>
      </c>
      <c r="L1240" s="21">
        <f>I1240*2.14/100</f>
        <v>33495.087399999997</v>
      </c>
      <c r="M1240" s="1">
        <v>1</v>
      </c>
      <c r="N1240" s="22">
        <f t="shared" si="212"/>
        <v>44925</v>
      </c>
      <c r="O1240" s="5" t="s">
        <v>67</v>
      </c>
      <c r="P1240" s="5" t="s">
        <v>6091</v>
      </c>
      <c r="Q1240" s="33">
        <f>I1240-J1240-K1240</f>
        <v>0</v>
      </c>
    </row>
    <row r="1241" spans="1:17" ht="30" customHeight="1" x14ac:dyDescent="0.35">
      <c r="A1241" s="1">
        <f t="shared" si="211"/>
        <v>1224</v>
      </c>
      <c r="B1241" s="1">
        <v>2021</v>
      </c>
      <c r="C1241" s="1" t="s">
        <v>1207</v>
      </c>
      <c r="D1241" s="1" t="str">
        <f t="shared" si="210"/>
        <v>Муниципальное образование Город Выборг</v>
      </c>
      <c r="E1241" s="1" t="s">
        <v>1851</v>
      </c>
      <c r="F1241" s="1" t="s">
        <v>4297</v>
      </c>
      <c r="G1241" s="1" t="s">
        <v>6040</v>
      </c>
      <c r="H1241" s="1" t="s">
        <v>7694</v>
      </c>
      <c r="I1241" s="21">
        <f t="shared" si="207"/>
        <v>49572.49</v>
      </c>
      <c r="J1241" s="21">
        <v>49572.49</v>
      </c>
      <c r="K1241" s="21"/>
      <c r="L1241" s="21"/>
      <c r="M1241" s="1"/>
      <c r="N1241" s="22">
        <f t="shared" si="212"/>
        <v>44925</v>
      </c>
      <c r="O1241" s="5" t="s">
        <v>1254</v>
      </c>
      <c r="P1241" s="5" t="s">
        <v>6091</v>
      </c>
      <c r="Q1241" s="33">
        <f t="shared" ref="Q1241:Q1261" si="213">I1241-J1241</f>
        <v>0</v>
      </c>
    </row>
    <row r="1242" spans="1:17" ht="30" customHeight="1" x14ac:dyDescent="0.35">
      <c r="A1242" s="1">
        <f t="shared" si="211"/>
        <v>1225</v>
      </c>
      <c r="B1242" s="1" t="s">
        <v>7368</v>
      </c>
      <c r="C1242" s="1" t="s">
        <v>1207</v>
      </c>
      <c r="D1242" s="1" t="s">
        <v>7649</v>
      </c>
      <c r="E1242" s="38" t="s">
        <v>3057</v>
      </c>
      <c r="F1242" s="20" t="s">
        <v>5449</v>
      </c>
      <c r="G1242" s="1" t="s">
        <v>6040</v>
      </c>
      <c r="H1242" s="1" t="s">
        <v>1236</v>
      </c>
      <c r="I1242" s="21">
        <f t="shared" si="207"/>
        <v>5884854.3000000007</v>
      </c>
      <c r="J1242" s="21">
        <v>5884854.3000000007</v>
      </c>
      <c r="K1242" s="21"/>
      <c r="L1242" s="21"/>
      <c r="M1242" s="1"/>
      <c r="N1242" s="22">
        <f t="shared" si="212"/>
        <v>44925</v>
      </c>
      <c r="O1242" s="5" t="s">
        <v>1255</v>
      </c>
      <c r="P1242" s="5" t="s">
        <v>6091</v>
      </c>
      <c r="Q1242" s="33">
        <f t="shared" si="213"/>
        <v>0</v>
      </c>
    </row>
    <row r="1243" spans="1:17" ht="30" customHeight="1" x14ac:dyDescent="0.35">
      <c r="A1243" s="1">
        <f t="shared" si="211"/>
        <v>1226</v>
      </c>
      <c r="B1243" s="1">
        <v>2021</v>
      </c>
      <c r="C1243" s="1" t="s">
        <v>1207</v>
      </c>
      <c r="D1243" s="1" t="s">
        <v>7649</v>
      </c>
      <c r="E1243" s="1" t="s">
        <v>3056</v>
      </c>
      <c r="F1243" s="20" t="s">
        <v>5448</v>
      </c>
      <c r="G1243" s="1" t="s">
        <v>6040</v>
      </c>
      <c r="H1243" s="1" t="s">
        <v>1236</v>
      </c>
      <c r="I1243" s="21">
        <f t="shared" si="207"/>
        <v>4750000</v>
      </c>
      <c r="J1243" s="21">
        <v>4750000</v>
      </c>
      <c r="K1243" s="21"/>
      <c r="L1243" s="21"/>
      <c r="M1243" s="1"/>
      <c r="N1243" s="22">
        <f t="shared" si="212"/>
        <v>44925</v>
      </c>
      <c r="O1243" s="5" t="s">
        <v>1256</v>
      </c>
      <c r="P1243" s="5" t="s">
        <v>6091</v>
      </c>
      <c r="Q1243" s="33">
        <f t="shared" si="213"/>
        <v>0</v>
      </c>
    </row>
    <row r="1244" spans="1:17" ht="30" customHeight="1" x14ac:dyDescent="0.35">
      <c r="A1244" s="1">
        <f t="shared" si="211"/>
        <v>1227</v>
      </c>
      <c r="B1244" s="1" t="s">
        <v>7368</v>
      </c>
      <c r="C1244" s="1" t="s">
        <v>1207</v>
      </c>
      <c r="D1244" s="1" t="str">
        <f>VLOOKUP(E1244,O:P,2,0)</f>
        <v>Муниципальное образование Город Выборг</v>
      </c>
      <c r="E1244" s="38" t="s">
        <v>3070</v>
      </c>
      <c r="F1244" s="1" t="s">
        <v>7711</v>
      </c>
      <c r="G1244" s="1" t="s">
        <v>6040</v>
      </c>
      <c r="H1244" s="1" t="s">
        <v>1236</v>
      </c>
      <c r="I1244" s="21">
        <f t="shared" ref="I1244:I1274" si="214">J1244+K1244</f>
        <v>2837353.29</v>
      </c>
      <c r="J1244" s="21">
        <v>2837353.29</v>
      </c>
      <c r="K1244" s="21"/>
      <c r="L1244" s="21"/>
      <c r="M1244" s="1"/>
      <c r="N1244" s="22">
        <f t="shared" si="212"/>
        <v>44925</v>
      </c>
      <c r="O1244" s="5" t="s">
        <v>1257</v>
      </c>
      <c r="P1244" s="5" t="s">
        <v>6091</v>
      </c>
      <c r="Q1244" s="33">
        <f t="shared" si="213"/>
        <v>0</v>
      </c>
    </row>
    <row r="1245" spans="1:17" ht="30" customHeight="1" x14ac:dyDescent="0.35">
      <c r="A1245" s="1">
        <f t="shared" si="211"/>
        <v>1228</v>
      </c>
      <c r="B1245" s="1" t="s">
        <v>7368</v>
      </c>
      <c r="C1245" s="1" t="s">
        <v>1207</v>
      </c>
      <c r="D1245" s="1" t="s">
        <v>7649</v>
      </c>
      <c r="E1245" s="38" t="s">
        <v>3058</v>
      </c>
      <c r="F1245" s="20" t="s">
        <v>5450</v>
      </c>
      <c r="G1245" s="1" t="s">
        <v>6040</v>
      </c>
      <c r="H1245" s="1" t="s">
        <v>1236</v>
      </c>
      <c r="I1245" s="21">
        <f t="shared" si="214"/>
        <v>1763240.69</v>
      </c>
      <c r="J1245" s="21">
        <v>1763240.69</v>
      </c>
      <c r="K1245" s="21"/>
      <c r="L1245" s="21"/>
      <c r="M1245" s="1"/>
      <c r="N1245" s="22">
        <f t="shared" si="212"/>
        <v>44925</v>
      </c>
      <c r="O1245" s="5" t="s">
        <v>68</v>
      </c>
      <c r="P1245" s="5" t="s">
        <v>6091</v>
      </c>
      <c r="Q1245" s="33">
        <f t="shared" si="213"/>
        <v>0</v>
      </c>
    </row>
    <row r="1246" spans="1:17" ht="30" customHeight="1" x14ac:dyDescent="0.35">
      <c r="A1246" s="1">
        <f t="shared" si="211"/>
        <v>1229</v>
      </c>
      <c r="B1246" s="1" t="s">
        <v>7368</v>
      </c>
      <c r="C1246" s="1" t="s">
        <v>1207</v>
      </c>
      <c r="D1246" s="1" t="s">
        <v>7649</v>
      </c>
      <c r="E1246" s="38" t="s">
        <v>3059</v>
      </c>
      <c r="F1246" s="20" t="s">
        <v>5451</v>
      </c>
      <c r="G1246" s="1" t="s">
        <v>6040</v>
      </c>
      <c r="H1246" s="1" t="s">
        <v>1236</v>
      </c>
      <c r="I1246" s="21">
        <f t="shared" si="214"/>
        <v>793689.08</v>
      </c>
      <c r="J1246" s="21">
        <v>793689.08</v>
      </c>
      <c r="K1246" s="21"/>
      <c r="L1246" s="21"/>
      <c r="M1246" s="1"/>
      <c r="N1246" s="22">
        <f t="shared" si="212"/>
        <v>44925</v>
      </c>
      <c r="O1246" s="5" t="s">
        <v>1651</v>
      </c>
      <c r="P1246" s="5" t="s">
        <v>6091</v>
      </c>
      <c r="Q1246" s="33">
        <f t="shared" si="213"/>
        <v>0</v>
      </c>
    </row>
    <row r="1247" spans="1:17" ht="30" customHeight="1" x14ac:dyDescent="0.35">
      <c r="A1247" s="1">
        <f t="shared" si="211"/>
        <v>1230</v>
      </c>
      <c r="B1247" s="1" t="s">
        <v>7368</v>
      </c>
      <c r="C1247" s="1" t="s">
        <v>1207</v>
      </c>
      <c r="D1247" s="1" t="s">
        <v>7649</v>
      </c>
      <c r="E1247" s="38" t="s">
        <v>3060</v>
      </c>
      <c r="F1247" s="20" t="s">
        <v>5452</v>
      </c>
      <c r="G1247" s="1" t="s">
        <v>6040</v>
      </c>
      <c r="H1247" s="1" t="s">
        <v>1236</v>
      </c>
      <c r="I1247" s="21">
        <f t="shared" si="214"/>
        <v>1289753.1599999999</v>
      </c>
      <c r="J1247" s="21">
        <v>1289753.1599999999</v>
      </c>
      <c r="K1247" s="21"/>
      <c r="L1247" s="21"/>
      <c r="M1247" s="1"/>
      <c r="N1247" s="22">
        <f t="shared" si="212"/>
        <v>44925</v>
      </c>
      <c r="O1247" s="5" t="s">
        <v>1652</v>
      </c>
      <c r="P1247" s="5" t="s">
        <v>6091</v>
      </c>
      <c r="Q1247" s="33">
        <f t="shared" si="213"/>
        <v>0</v>
      </c>
    </row>
    <row r="1248" spans="1:17" ht="30" customHeight="1" x14ac:dyDescent="0.35">
      <c r="A1248" s="1">
        <f t="shared" si="211"/>
        <v>1231</v>
      </c>
      <c r="B1248" s="1" t="s">
        <v>7368</v>
      </c>
      <c r="C1248" s="1" t="s">
        <v>1207</v>
      </c>
      <c r="D1248" s="1" t="s">
        <v>7649</v>
      </c>
      <c r="E1248" s="38" t="s">
        <v>3061</v>
      </c>
      <c r="F1248" s="20" t="s">
        <v>5453</v>
      </c>
      <c r="G1248" s="1" t="s">
        <v>6040</v>
      </c>
      <c r="H1248" s="1" t="s">
        <v>1236</v>
      </c>
      <c r="I1248" s="21">
        <f t="shared" si="214"/>
        <v>3124968</v>
      </c>
      <c r="J1248" s="21">
        <v>3124968</v>
      </c>
      <c r="K1248" s="21"/>
      <c r="L1248" s="21"/>
      <c r="M1248" s="1"/>
      <c r="N1248" s="22">
        <f t="shared" si="212"/>
        <v>44925</v>
      </c>
      <c r="O1248" s="5" t="s">
        <v>1653</v>
      </c>
      <c r="P1248" s="5" t="s">
        <v>6091</v>
      </c>
      <c r="Q1248" s="33">
        <f t="shared" si="213"/>
        <v>0</v>
      </c>
    </row>
    <row r="1249" spans="1:17" ht="30" customHeight="1" x14ac:dyDescent="0.35">
      <c r="A1249" s="1">
        <f t="shared" si="211"/>
        <v>1232</v>
      </c>
      <c r="B1249" s="1" t="s">
        <v>7368</v>
      </c>
      <c r="C1249" s="1" t="s">
        <v>1207</v>
      </c>
      <c r="D1249" s="1" t="s">
        <v>7649</v>
      </c>
      <c r="E1249" s="38" t="s">
        <v>3062</v>
      </c>
      <c r="F1249" s="20" t="s">
        <v>5454</v>
      </c>
      <c r="G1249" s="1" t="s">
        <v>6040</v>
      </c>
      <c r="H1249" s="1" t="s">
        <v>1236</v>
      </c>
      <c r="I1249" s="21">
        <f t="shared" si="214"/>
        <v>15121387</v>
      </c>
      <c r="J1249" s="21">
        <v>15121387</v>
      </c>
      <c r="K1249" s="21"/>
      <c r="L1249" s="21"/>
      <c r="M1249" s="1"/>
      <c r="N1249" s="22">
        <f t="shared" si="212"/>
        <v>44925</v>
      </c>
      <c r="O1249" s="5" t="s">
        <v>69</v>
      </c>
      <c r="P1249" s="5" t="s">
        <v>6110</v>
      </c>
      <c r="Q1249" s="33">
        <f t="shared" si="213"/>
        <v>0</v>
      </c>
    </row>
    <row r="1250" spans="1:17" ht="30" customHeight="1" x14ac:dyDescent="0.35">
      <c r="A1250" s="1">
        <f t="shared" si="211"/>
        <v>1233</v>
      </c>
      <c r="B1250" s="1" t="s">
        <v>7368</v>
      </c>
      <c r="C1250" s="1" t="s">
        <v>1207</v>
      </c>
      <c r="D1250" s="1" t="str">
        <f>VLOOKUP(E1250,O:P,2,0)</f>
        <v>Муниципальное образование Город Выборг</v>
      </c>
      <c r="E1250" s="38" t="s">
        <v>3063</v>
      </c>
      <c r="F1250" s="20" t="s">
        <v>5455</v>
      </c>
      <c r="G1250" s="1" t="s">
        <v>6040</v>
      </c>
      <c r="H1250" s="1" t="s">
        <v>1236</v>
      </c>
      <c r="I1250" s="21">
        <f t="shared" si="214"/>
        <v>10107986</v>
      </c>
      <c r="J1250" s="21">
        <v>10107986</v>
      </c>
      <c r="K1250" s="21"/>
      <c r="L1250" s="21"/>
      <c r="M1250" s="1"/>
      <c r="N1250" s="22">
        <f t="shared" si="212"/>
        <v>44925</v>
      </c>
      <c r="O1250" s="5" t="s">
        <v>3131</v>
      </c>
      <c r="P1250" s="5" t="s">
        <v>6110</v>
      </c>
      <c r="Q1250" s="33">
        <f t="shared" si="213"/>
        <v>0</v>
      </c>
    </row>
    <row r="1251" spans="1:17" ht="30" customHeight="1" x14ac:dyDescent="0.35">
      <c r="A1251" s="1">
        <f t="shared" si="211"/>
        <v>1234</v>
      </c>
      <c r="B1251" s="1">
        <v>2021</v>
      </c>
      <c r="C1251" s="1" t="s">
        <v>1207</v>
      </c>
      <c r="D1251" s="1" t="s">
        <v>7649</v>
      </c>
      <c r="E1251" s="1" t="s">
        <v>1852</v>
      </c>
      <c r="F1251" s="20" t="s">
        <v>4298</v>
      </c>
      <c r="G1251" s="1" t="s">
        <v>6040</v>
      </c>
      <c r="H1251" s="1" t="s">
        <v>1236</v>
      </c>
      <c r="I1251" s="21">
        <f t="shared" si="214"/>
        <v>398212.62</v>
      </c>
      <c r="J1251" s="21">
        <v>398212.62</v>
      </c>
      <c r="K1251" s="21"/>
      <c r="L1251" s="21"/>
      <c r="M1251" s="1"/>
      <c r="N1251" s="22">
        <f t="shared" si="212"/>
        <v>44925</v>
      </c>
      <c r="O1251" s="5" t="s">
        <v>317</v>
      </c>
      <c r="P1251" s="5" t="s">
        <v>6110</v>
      </c>
      <c r="Q1251" s="33">
        <f t="shared" si="213"/>
        <v>0</v>
      </c>
    </row>
    <row r="1252" spans="1:17" ht="30" customHeight="1" x14ac:dyDescent="0.35">
      <c r="A1252" s="1">
        <f t="shared" si="211"/>
        <v>1235</v>
      </c>
      <c r="B1252" s="1" t="s">
        <v>7368</v>
      </c>
      <c r="C1252" s="1" t="s">
        <v>1207</v>
      </c>
      <c r="D1252" s="1" t="s">
        <v>7649</v>
      </c>
      <c r="E1252" s="38" t="s">
        <v>3064</v>
      </c>
      <c r="F1252" s="20" t="s">
        <v>5456</v>
      </c>
      <c r="G1252" s="1" t="s">
        <v>6040</v>
      </c>
      <c r="H1252" s="1" t="s">
        <v>1236</v>
      </c>
      <c r="I1252" s="21">
        <f t="shared" si="214"/>
        <v>1224475.83</v>
      </c>
      <c r="J1252" s="21">
        <v>1224475.83</v>
      </c>
      <c r="K1252" s="21"/>
      <c r="L1252" s="21"/>
      <c r="M1252" s="1"/>
      <c r="N1252" s="22">
        <f t="shared" si="212"/>
        <v>44925</v>
      </c>
      <c r="O1252" s="5" t="s">
        <v>318</v>
      </c>
      <c r="P1252" s="5" t="s">
        <v>6110</v>
      </c>
      <c r="Q1252" s="33">
        <f t="shared" si="213"/>
        <v>0</v>
      </c>
    </row>
    <row r="1253" spans="1:17" ht="30" customHeight="1" x14ac:dyDescent="0.35">
      <c r="A1253" s="1">
        <f t="shared" si="211"/>
        <v>1236</v>
      </c>
      <c r="B1253" s="1" t="s">
        <v>7369</v>
      </c>
      <c r="C1253" s="1" t="s">
        <v>1207</v>
      </c>
      <c r="D1253" s="1" t="s">
        <v>7649</v>
      </c>
      <c r="E1253" s="1" t="s">
        <v>3064</v>
      </c>
      <c r="F1253" s="1" t="s">
        <v>5456</v>
      </c>
      <c r="G1253" s="1" t="s">
        <v>6040</v>
      </c>
      <c r="H1253" s="1" t="s">
        <v>7693</v>
      </c>
      <c r="I1253" s="21">
        <f t="shared" si="214"/>
        <v>2976997</v>
      </c>
      <c r="J1253" s="21">
        <v>2976997</v>
      </c>
      <c r="K1253" s="21"/>
      <c r="L1253" s="21">
        <f>I1253*2.14/100</f>
        <v>63707.735800000002</v>
      </c>
      <c r="M1253" s="1">
        <v>1</v>
      </c>
      <c r="N1253" s="22">
        <f t="shared" si="212"/>
        <v>44925</v>
      </c>
      <c r="O1253" s="5" t="s">
        <v>70</v>
      </c>
      <c r="P1253" s="5" t="s">
        <v>6110</v>
      </c>
      <c r="Q1253" s="33">
        <f t="shared" si="213"/>
        <v>0</v>
      </c>
    </row>
    <row r="1254" spans="1:17" ht="30" customHeight="1" x14ac:dyDescent="0.35">
      <c r="A1254" s="1">
        <f t="shared" si="211"/>
        <v>1237</v>
      </c>
      <c r="B1254" s="1" t="str">
        <f>B1253</f>
        <v>2022-ОКН</v>
      </c>
      <c r="C1254" s="1" t="s">
        <v>1207</v>
      </c>
      <c r="D1254" s="1" t="s">
        <v>7649</v>
      </c>
      <c r="E1254" s="1" t="s">
        <v>3064</v>
      </c>
      <c r="F1254" s="1" t="s">
        <v>5456</v>
      </c>
      <c r="G1254" s="1" t="s">
        <v>6040</v>
      </c>
      <c r="H1254" s="1" t="s">
        <v>7694</v>
      </c>
      <c r="I1254" s="21">
        <f t="shared" si="214"/>
        <v>82136</v>
      </c>
      <c r="J1254" s="21">
        <v>82136</v>
      </c>
      <c r="K1254" s="21"/>
      <c r="L1254" s="21"/>
      <c r="M1254" s="1"/>
      <c r="N1254" s="22">
        <f t="shared" si="212"/>
        <v>44925</v>
      </c>
      <c r="O1254" s="5" t="s">
        <v>71</v>
      </c>
      <c r="P1254" s="5" t="s">
        <v>6110</v>
      </c>
      <c r="Q1254" s="33">
        <f t="shared" si="213"/>
        <v>0</v>
      </c>
    </row>
    <row r="1255" spans="1:17" ht="30" customHeight="1" x14ac:dyDescent="0.35">
      <c r="A1255" s="1">
        <f t="shared" si="211"/>
        <v>1238</v>
      </c>
      <c r="B1255" s="1">
        <v>2022</v>
      </c>
      <c r="C1255" s="1" t="s">
        <v>1207</v>
      </c>
      <c r="D1255" s="1" t="s">
        <v>7649</v>
      </c>
      <c r="E1255" s="1" t="s">
        <v>3064</v>
      </c>
      <c r="F1255" s="1" t="s">
        <v>5456</v>
      </c>
      <c r="G1255" s="1" t="s">
        <v>6040</v>
      </c>
      <c r="H1255" s="1" t="s">
        <v>1236</v>
      </c>
      <c r="I1255" s="21">
        <f t="shared" si="214"/>
        <v>273383.40999999997</v>
      </c>
      <c r="J1255" s="21">
        <v>273383.40999999997</v>
      </c>
      <c r="K1255" s="21"/>
      <c r="L1255" s="21"/>
      <c r="M1255" s="1"/>
      <c r="N1255" s="22">
        <v>44925</v>
      </c>
      <c r="O1255" s="5" t="s">
        <v>72</v>
      </c>
      <c r="P1255" s="5" t="s">
        <v>6110</v>
      </c>
      <c r="Q1255" s="33">
        <f t="shared" si="213"/>
        <v>0</v>
      </c>
    </row>
    <row r="1256" spans="1:17" ht="30" customHeight="1" x14ac:dyDescent="0.35">
      <c r="A1256" s="1">
        <f t="shared" si="211"/>
        <v>1239</v>
      </c>
      <c r="B1256" s="1" t="s">
        <v>7368</v>
      </c>
      <c r="C1256" s="1" t="s">
        <v>1207</v>
      </c>
      <c r="D1256" s="1" t="s">
        <v>7649</v>
      </c>
      <c r="E1256" s="38" t="s">
        <v>3065</v>
      </c>
      <c r="F1256" s="20" t="s">
        <v>5457</v>
      </c>
      <c r="G1256" s="1" t="s">
        <v>6040</v>
      </c>
      <c r="H1256" s="1" t="s">
        <v>1236</v>
      </c>
      <c r="I1256" s="21">
        <f t="shared" si="214"/>
        <v>2264992</v>
      </c>
      <c r="J1256" s="21">
        <v>2264992</v>
      </c>
      <c r="K1256" s="21"/>
      <c r="L1256" s="21"/>
      <c r="M1256" s="1"/>
      <c r="N1256" s="22">
        <f t="shared" ref="N1256:N1282" si="215">N1255</f>
        <v>44925</v>
      </c>
      <c r="O1256" s="5" t="s">
        <v>319</v>
      </c>
      <c r="P1256" s="5" t="s">
        <v>6110</v>
      </c>
      <c r="Q1256" s="33">
        <f t="shared" si="213"/>
        <v>0</v>
      </c>
    </row>
    <row r="1257" spans="1:17" ht="30" customHeight="1" x14ac:dyDescent="0.35">
      <c r="A1257" s="1">
        <f t="shared" si="211"/>
        <v>1240</v>
      </c>
      <c r="B1257" s="1" t="s">
        <v>7368</v>
      </c>
      <c r="C1257" s="1" t="s">
        <v>1207</v>
      </c>
      <c r="D1257" s="1" t="s">
        <v>7649</v>
      </c>
      <c r="E1257" s="38" t="s">
        <v>3051</v>
      </c>
      <c r="F1257" s="20" t="s">
        <v>5443</v>
      </c>
      <c r="G1257" s="1" t="s">
        <v>6040</v>
      </c>
      <c r="H1257" s="1" t="s">
        <v>1236</v>
      </c>
      <c r="I1257" s="21">
        <f t="shared" si="214"/>
        <v>759685.84</v>
      </c>
      <c r="J1257" s="21">
        <v>759685.84</v>
      </c>
      <c r="K1257" s="21"/>
      <c r="L1257" s="21"/>
      <c r="M1257" s="1"/>
      <c r="N1257" s="22">
        <f t="shared" si="215"/>
        <v>44925</v>
      </c>
      <c r="O1257" s="5" t="s">
        <v>473</v>
      </c>
      <c r="P1257" s="5" t="s">
        <v>6111</v>
      </c>
      <c r="Q1257" s="33">
        <f t="shared" si="213"/>
        <v>0</v>
      </c>
    </row>
    <row r="1258" spans="1:17" ht="30" customHeight="1" x14ac:dyDescent="0.35">
      <c r="A1258" s="1">
        <f t="shared" si="211"/>
        <v>1241</v>
      </c>
      <c r="B1258" s="1" t="s">
        <v>7368</v>
      </c>
      <c r="C1258" s="1" t="s">
        <v>1207</v>
      </c>
      <c r="D1258" s="1" t="s">
        <v>7649</v>
      </c>
      <c r="E1258" s="38" t="s">
        <v>3066</v>
      </c>
      <c r="F1258" s="20" t="s">
        <v>5458</v>
      </c>
      <c r="G1258" s="1" t="s">
        <v>6040</v>
      </c>
      <c r="H1258" s="1" t="s">
        <v>1236</v>
      </c>
      <c r="I1258" s="21">
        <f t="shared" si="214"/>
        <v>1126774.56</v>
      </c>
      <c r="J1258" s="21">
        <v>1126774.56</v>
      </c>
      <c r="K1258" s="21"/>
      <c r="L1258" s="21"/>
      <c r="M1258" s="1"/>
      <c r="N1258" s="22">
        <f t="shared" si="215"/>
        <v>44925</v>
      </c>
      <c r="O1258" s="5" t="s">
        <v>474</v>
      </c>
      <c r="P1258" s="5" t="s">
        <v>6111</v>
      </c>
      <c r="Q1258" s="33">
        <f t="shared" si="213"/>
        <v>0</v>
      </c>
    </row>
    <row r="1259" spans="1:17" ht="30" customHeight="1" x14ac:dyDescent="0.35">
      <c r="A1259" s="1">
        <f t="shared" si="211"/>
        <v>1242</v>
      </c>
      <c r="B1259" s="1">
        <v>2021</v>
      </c>
      <c r="C1259" s="1" t="s">
        <v>1207</v>
      </c>
      <c r="D1259" s="1" t="s">
        <v>7649</v>
      </c>
      <c r="E1259" s="1" t="s">
        <v>1853</v>
      </c>
      <c r="F1259" s="20" t="s">
        <v>4299</v>
      </c>
      <c r="G1259" s="1" t="s">
        <v>6040</v>
      </c>
      <c r="H1259" s="1" t="s">
        <v>1236</v>
      </c>
      <c r="I1259" s="21">
        <f t="shared" si="214"/>
        <v>342376.06</v>
      </c>
      <c r="J1259" s="21">
        <v>342376.06</v>
      </c>
      <c r="K1259" s="21"/>
      <c r="L1259" s="21"/>
      <c r="M1259" s="1"/>
      <c r="N1259" s="22">
        <v>44925</v>
      </c>
      <c r="O1259" s="5" t="s">
        <v>476</v>
      </c>
      <c r="P1259" s="5" t="s">
        <v>6111</v>
      </c>
      <c r="Q1259" s="33">
        <f t="shared" si="213"/>
        <v>0</v>
      </c>
    </row>
    <row r="1260" spans="1:17" ht="30" customHeight="1" x14ac:dyDescent="0.35">
      <c r="A1260" s="1">
        <f t="shared" si="211"/>
        <v>1243</v>
      </c>
      <c r="B1260" s="1" t="s">
        <v>7368</v>
      </c>
      <c r="C1260" s="1" t="s">
        <v>1207</v>
      </c>
      <c r="D1260" s="1" t="s">
        <v>7649</v>
      </c>
      <c r="E1260" s="38" t="s">
        <v>3067</v>
      </c>
      <c r="F1260" s="20" t="s">
        <v>5459</v>
      </c>
      <c r="G1260" s="1" t="s">
        <v>6040</v>
      </c>
      <c r="H1260" s="1" t="s">
        <v>1236</v>
      </c>
      <c r="I1260" s="21">
        <f t="shared" si="214"/>
        <v>1510023.68</v>
      </c>
      <c r="J1260" s="21">
        <v>1510023.68</v>
      </c>
      <c r="K1260" s="21"/>
      <c r="L1260" s="21"/>
      <c r="M1260" s="1"/>
      <c r="N1260" s="22">
        <f t="shared" si="215"/>
        <v>44925</v>
      </c>
      <c r="O1260" s="5" t="s">
        <v>477</v>
      </c>
      <c r="P1260" s="5" t="s">
        <v>6111</v>
      </c>
      <c r="Q1260" s="33">
        <f t="shared" si="213"/>
        <v>0</v>
      </c>
    </row>
    <row r="1261" spans="1:17" ht="30" customHeight="1" x14ac:dyDescent="0.35">
      <c r="A1261" s="1">
        <f t="shared" si="211"/>
        <v>1244</v>
      </c>
      <c r="B1261" s="1">
        <v>2020</v>
      </c>
      <c r="C1261" s="1" t="s">
        <v>1207</v>
      </c>
      <c r="D1261" s="1" t="s">
        <v>7649</v>
      </c>
      <c r="E1261" s="1" t="s">
        <v>618</v>
      </c>
      <c r="F1261" s="20" t="s">
        <v>4300</v>
      </c>
      <c r="G1261" s="1" t="s">
        <v>6040</v>
      </c>
      <c r="H1261" s="1" t="s">
        <v>1236</v>
      </c>
      <c r="I1261" s="21">
        <f t="shared" si="214"/>
        <v>98020</v>
      </c>
      <c r="J1261" s="21">
        <v>98020</v>
      </c>
      <c r="K1261" s="21"/>
      <c r="L1261" s="21"/>
      <c r="M1261" s="1"/>
      <c r="N1261" s="22">
        <f t="shared" si="215"/>
        <v>44925</v>
      </c>
      <c r="O1261" s="5" t="s">
        <v>3129</v>
      </c>
      <c r="P1261" s="5" t="s">
        <v>6112</v>
      </c>
      <c r="Q1261" s="33">
        <f t="shared" si="213"/>
        <v>0</v>
      </c>
    </row>
    <row r="1262" spans="1:17" ht="30" customHeight="1" x14ac:dyDescent="0.35">
      <c r="A1262" s="1">
        <f t="shared" si="211"/>
        <v>1245</v>
      </c>
      <c r="B1262" s="1">
        <v>2020</v>
      </c>
      <c r="C1262" s="1" t="s">
        <v>1207</v>
      </c>
      <c r="D1262" s="1" t="s">
        <v>7649</v>
      </c>
      <c r="E1262" s="1" t="s">
        <v>618</v>
      </c>
      <c r="F1262" s="1" t="s">
        <v>4300</v>
      </c>
      <c r="G1262" s="1" t="s">
        <v>6040</v>
      </c>
      <c r="H1262" s="1" t="s">
        <v>7693</v>
      </c>
      <c r="I1262" s="21">
        <f t="shared" si="214"/>
        <v>2434100.46</v>
      </c>
      <c r="J1262" s="21">
        <v>700666.06</v>
      </c>
      <c r="K1262" s="21">
        <v>1733434.4</v>
      </c>
      <c r="L1262" s="21">
        <f>I1262*2.14/100</f>
        <v>52089.749844000005</v>
      </c>
      <c r="M1262" s="1">
        <v>1</v>
      </c>
      <c r="N1262" s="22">
        <f t="shared" si="215"/>
        <v>44925</v>
      </c>
      <c r="O1262" s="5" t="s">
        <v>1589</v>
      </c>
      <c r="P1262" s="5" t="s">
        <v>6112</v>
      </c>
      <c r="Q1262" s="33">
        <f>I1262-J1262-K1262</f>
        <v>0</v>
      </c>
    </row>
    <row r="1263" spans="1:17" ht="30" customHeight="1" x14ac:dyDescent="0.35">
      <c r="A1263" s="1">
        <f t="shared" si="211"/>
        <v>1246</v>
      </c>
      <c r="B1263" s="1">
        <v>2020</v>
      </c>
      <c r="C1263" s="1" t="s">
        <v>1207</v>
      </c>
      <c r="D1263" s="1" t="s">
        <v>7649</v>
      </c>
      <c r="E1263" s="1" t="s">
        <v>618</v>
      </c>
      <c r="F1263" s="1" t="s">
        <v>4300</v>
      </c>
      <c r="G1263" s="1" t="s">
        <v>6040</v>
      </c>
      <c r="H1263" s="1" t="s">
        <v>7694</v>
      </c>
      <c r="I1263" s="21">
        <f t="shared" si="214"/>
        <v>57178.77</v>
      </c>
      <c r="J1263" s="21">
        <v>57178.77</v>
      </c>
      <c r="K1263" s="21"/>
      <c r="L1263" s="21"/>
      <c r="M1263" s="1"/>
      <c r="N1263" s="22">
        <f t="shared" si="215"/>
        <v>44925</v>
      </c>
      <c r="O1263" s="5" t="s">
        <v>1590</v>
      </c>
      <c r="P1263" s="5" t="s">
        <v>6112</v>
      </c>
      <c r="Q1263" s="33">
        <f t="shared" ref="Q1263:Q1271" si="216">I1263-J1263</f>
        <v>0</v>
      </c>
    </row>
    <row r="1264" spans="1:17" ht="30" customHeight="1" x14ac:dyDescent="0.35">
      <c r="A1264" s="1">
        <f t="shared" si="211"/>
        <v>1247</v>
      </c>
      <c r="B1264" s="1">
        <v>2021</v>
      </c>
      <c r="C1264" s="1" t="s">
        <v>1207</v>
      </c>
      <c r="D1264" s="1" t="s">
        <v>7649</v>
      </c>
      <c r="E1264" s="1" t="s">
        <v>618</v>
      </c>
      <c r="F1264" s="1" t="s">
        <v>4300</v>
      </c>
      <c r="G1264" s="1" t="s">
        <v>6040</v>
      </c>
      <c r="H1264" s="1" t="s">
        <v>1236</v>
      </c>
      <c r="I1264" s="21">
        <f t="shared" si="214"/>
        <v>233643.6</v>
      </c>
      <c r="J1264" s="21">
        <v>233643.6</v>
      </c>
      <c r="K1264" s="21"/>
      <c r="L1264" s="21"/>
      <c r="M1264" s="1"/>
      <c r="N1264" s="22">
        <f t="shared" si="215"/>
        <v>44925</v>
      </c>
      <c r="O1264" s="5" t="s">
        <v>3130</v>
      </c>
      <c r="P1264" s="5" t="s">
        <v>6112</v>
      </c>
      <c r="Q1264" s="33">
        <f t="shared" si="216"/>
        <v>0</v>
      </c>
    </row>
    <row r="1265" spans="1:17" ht="30" customHeight="1" x14ac:dyDescent="0.35">
      <c r="A1265" s="1">
        <f t="shared" si="211"/>
        <v>1248</v>
      </c>
      <c r="B1265" s="1">
        <v>2021</v>
      </c>
      <c r="C1265" s="1" t="s">
        <v>1207</v>
      </c>
      <c r="D1265" s="1" t="s">
        <v>7649</v>
      </c>
      <c r="E1265" s="1" t="s">
        <v>1854</v>
      </c>
      <c r="F1265" s="20" t="s">
        <v>4301</v>
      </c>
      <c r="G1265" s="1" t="s">
        <v>6040</v>
      </c>
      <c r="H1265" s="1" t="s">
        <v>1236</v>
      </c>
      <c r="I1265" s="21">
        <f t="shared" si="214"/>
        <v>456016.79</v>
      </c>
      <c r="J1265" s="21">
        <v>456016.79</v>
      </c>
      <c r="K1265" s="21"/>
      <c r="L1265" s="21"/>
      <c r="M1265" s="1"/>
      <c r="N1265" s="22">
        <f t="shared" si="215"/>
        <v>44925</v>
      </c>
      <c r="O1265" s="5" t="s">
        <v>3135</v>
      </c>
      <c r="P1265" s="5" t="s">
        <v>6112</v>
      </c>
      <c r="Q1265" s="33">
        <f t="shared" si="216"/>
        <v>0</v>
      </c>
    </row>
    <row r="1266" spans="1:17" ht="30" customHeight="1" x14ac:dyDescent="0.35">
      <c r="A1266" s="1">
        <f t="shared" si="211"/>
        <v>1249</v>
      </c>
      <c r="B1266" s="1">
        <v>2021</v>
      </c>
      <c r="C1266" s="1" t="s">
        <v>1207</v>
      </c>
      <c r="D1266" s="1" t="s">
        <v>7649</v>
      </c>
      <c r="E1266" s="1" t="s">
        <v>1855</v>
      </c>
      <c r="F1266" s="20" t="s">
        <v>4302</v>
      </c>
      <c r="G1266" s="1" t="s">
        <v>6040</v>
      </c>
      <c r="H1266" s="1" t="s">
        <v>1236</v>
      </c>
      <c r="I1266" s="21">
        <f t="shared" si="214"/>
        <v>284237.08</v>
      </c>
      <c r="J1266" s="21">
        <v>284237.08</v>
      </c>
      <c r="K1266" s="21"/>
      <c r="L1266" s="21"/>
      <c r="M1266" s="1"/>
      <c r="N1266" s="22">
        <f t="shared" si="215"/>
        <v>44925</v>
      </c>
      <c r="O1266" s="5" t="s">
        <v>3132</v>
      </c>
      <c r="P1266" s="5" t="s">
        <v>6112</v>
      </c>
      <c r="Q1266" s="33">
        <f t="shared" si="216"/>
        <v>0</v>
      </c>
    </row>
    <row r="1267" spans="1:17" ht="30" customHeight="1" x14ac:dyDescent="0.35">
      <c r="A1267" s="1">
        <f t="shared" si="211"/>
        <v>1250</v>
      </c>
      <c r="B1267" s="1">
        <v>2021</v>
      </c>
      <c r="C1267" s="1" t="s">
        <v>1207</v>
      </c>
      <c r="D1267" s="1" t="s">
        <v>7649</v>
      </c>
      <c r="E1267" s="1" t="s">
        <v>1856</v>
      </c>
      <c r="F1267" s="20" t="s">
        <v>4303</v>
      </c>
      <c r="G1267" s="1" t="s">
        <v>6040</v>
      </c>
      <c r="H1267" s="1" t="s">
        <v>1236</v>
      </c>
      <c r="I1267" s="21">
        <f t="shared" si="214"/>
        <v>236580.98</v>
      </c>
      <c r="J1267" s="21">
        <v>236580.98</v>
      </c>
      <c r="K1267" s="21"/>
      <c r="L1267" s="21"/>
      <c r="M1267" s="1"/>
      <c r="N1267" s="22">
        <f t="shared" si="215"/>
        <v>44925</v>
      </c>
      <c r="O1267" s="5" t="s">
        <v>1591</v>
      </c>
      <c r="P1267" s="5" t="s">
        <v>6112</v>
      </c>
      <c r="Q1267" s="33">
        <f t="shared" si="216"/>
        <v>0</v>
      </c>
    </row>
    <row r="1268" spans="1:17" ht="30" customHeight="1" x14ac:dyDescent="0.35">
      <c r="A1268" s="1">
        <f t="shared" si="211"/>
        <v>1251</v>
      </c>
      <c r="B1268" s="1">
        <v>2020</v>
      </c>
      <c r="C1268" s="1" t="s">
        <v>1207</v>
      </c>
      <c r="D1268" s="1" t="s">
        <v>7649</v>
      </c>
      <c r="E1268" s="1" t="s">
        <v>533</v>
      </c>
      <c r="F1268" s="1" t="s">
        <v>1159</v>
      </c>
      <c r="G1268" s="1" t="s">
        <v>6040</v>
      </c>
      <c r="H1268" s="1" t="s">
        <v>1236</v>
      </c>
      <c r="I1268" s="21">
        <f t="shared" si="214"/>
        <v>80600</v>
      </c>
      <c r="J1268" s="21">
        <v>80600</v>
      </c>
      <c r="K1268" s="21"/>
      <c r="L1268" s="21"/>
      <c r="M1268" s="1"/>
      <c r="N1268" s="22">
        <f t="shared" si="215"/>
        <v>44925</v>
      </c>
      <c r="O1268" s="5" t="s">
        <v>3133</v>
      </c>
      <c r="P1268" s="5" t="s">
        <v>6112</v>
      </c>
      <c r="Q1268" s="33">
        <f t="shared" si="216"/>
        <v>0</v>
      </c>
    </row>
    <row r="1269" spans="1:17" ht="30" customHeight="1" x14ac:dyDescent="0.35">
      <c r="A1269" s="1">
        <f t="shared" si="211"/>
        <v>1252</v>
      </c>
      <c r="B1269" s="1">
        <v>2021</v>
      </c>
      <c r="C1269" s="1" t="s">
        <v>1207</v>
      </c>
      <c r="D1269" s="1" t="s">
        <v>7649</v>
      </c>
      <c r="E1269" s="1" t="s">
        <v>533</v>
      </c>
      <c r="F1269" s="1" t="s">
        <v>1159</v>
      </c>
      <c r="G1269" s="1" t="s">
        <v>6040</v>
      </c>
      <c r="H1269" s="1" t="s">
        <v>7693</v>
      </c>
      <c r="I1269" s="21">
        <f t="shared" si="214"/>
        <v>6877304.4000000004</v>
      </c>
      <c r="J1269" s="21">
        <v>6877304.4000000004</v>
      </c>
      <c r="K1269" s="21"/>
      <c r="L1269" s="21">
        <f>I1269*2.14/100</f>
        <v>147174.31416000001</v>
      </c>
      <c r="M1269" s="1">
        <v>4</v>
      </c>
      <c r="N1269" s="22">
        <f t="shared" si="215"/>
        <v>44925</v>
      </c>
      <c r="O1269" s="5" t="s">
        <v>1592</v>
      </c>
      <c r="P1269" s="5" t="s">
        <v>6112</v>
      </c>
      <c r="Q1269" s="33">
        <f t="shared" si="216"/>
        <v>0</v>
      </c>
    </row>
    <row r="1270" spans="1:17" ht="30" customHeight="1" x14ac:dyDescent="0.35">
      <c r="A1270" s="1">
        <f t="shared" si="211"/>
        <v>1253</v>
      </c>
      <c r="B1270" s="1">
        <v>2021</v>
      </c>
      <c r="C1270" s="1" t="s">
        <v>1207</v>
      </c>
      <c r="D1270" s="1" t="s">
        <v>7649</v>
      </c>
      <c r="E1270" s="1" t="s">
        <v>533</v>
      </c>
      <c r="F1270" s="20" t="s">
        <v>1159</v>
      </c>
      <c r="G1270" s="1" t="s">
        <v>6040</v>
      </c>
      <c r="H1270" s="1" t="s">
        <v>7694</v>
      </c>
      <c r="I1270" s="21">
        <f t="shared" si="214"/>
        <v>228715.12</v>
      </c>
      <c r="J1270" s="21">
        <v>228715.12</v>
      </c>
      <c r="K1270" s="21"/>
      <c r="L1270" s="21"/>
      <c r="M1270" s="1"/>
      <c r="N1270" s="22">
        <f t="shared" si="215"/>
        <v>44925</v>
      </c>
      <c r="O1270" s="5" t="s">
        <v>3178</v>
      </c>
      <c r="P1270" s="5" t="s">
        <v>6114</v>
      </c>
      <c r="Q1270" s="33">
        <f t="shared" si="216"/>
        <v>0</v>
      </c>
    </row>
    <row r="1271" spans="1:17" ht="30" customHeight="1" x14ac:dyDescent="0.35">
      <c r="A1271" s="1">
        <f t="shared" si="211"/>
        <v>1254</v>
      </c>
      <c r="B1271" s="1">
        <v>2020</v>
      </c>
      <c r="C1271" s="1" t="s">
        <v>1207</v>
      </c>
      <c r="D1271" s="1" t="s">
        <v>7649</v>
      </c>
      <c r="E1271" s="1" t="s">
        <v>619</v>
      </c>
      <c r="F1271" s="20" t="s">
        <v>6400</v>
      </c>
      <c r="G1271" s="1" t="s">
        <v>6040</v>
      </c>
      <c r="H1271" s="1" t="s">
        <v>1236</v>
      </c>
      <c r="I1271" s="21">
        <f t="shared" si="214"/>
        <v>98020</v>
      </c>
      <c r="J1271" s="21">
        <v>98020</v>
      </c>
      <c r="K1271" s="21"/>
      <c r="L1271" s="21"/>
      <c r="M1271" s="1"/>
      <c r="N1271" s="22">
        <f t="shared" si="215"/>
        <v>44925</v>
      </c>
      <c r="O1271" s="5" t="s">
        <v>3179</v>
      </c>
      <c r="P1271" s="5" t="s">
        <v>6114</v>
      </c>
      <c r="Q1271" s="33">
        <f t="shared" si="216"/>
        <v>0</v>
      </c>
    </row>
    <row r="1272" spans="1:17" ht="30" customHeight="1" x14ac:dyDescent="0.35">
      <c r="A1272" s="1">
        <f t="shared" si="211"/>
        <v>1255</v>
      </c>
      <c r="B1272" s="1">
        <v>2020</v>
      </c>
      <c r="C1272" s="1" t="s">
        <v>1207</v>
      </c>
      <c r="D1272" s="1" t="s">
        <v>7649</v>
      </c>
      <c r="E1272" s="1" t="s">
        <v>619</v>
      </c>
      <c r="F1272" s="1" t="s">
        <v>6400</v>
      </c>
      <c r="G1272" s="1" t="s">
        <v>6040</v>
      </c>
      <c r="H1272" s="1" t="s">
        <v>7693</v>
      </c>
      <c r="I1272" s="21">
        <f t="shared" si="214"/>
        <v>2232668.06</v>
      </c>
      <c r="J1272" s="21">
        <v>647408.19999999995</v>
      </c>
      <c r="K1272" s="21">
        <v>1585259.86</v>
      </c>
      <c r="L1272" s="21">
        <f>I1272*2.14/100</f>
        <v>47779.096484000002</v>
      </c>
      <c r="M1272" s="1">
        <v>1</v>
      </c>
      <c r="N1272" s="22">
        <f t="shared" si="215"/>
        <v>44925</v>
      </c>
      <c r="O1272" s="5" t="s">
        <v>3180</v>
      </c>
      <c r="P1272" s="5" t="s">
        <v>6114</v>
      </c>
      <c r="Q1272" s="33">
        <f>I1272-J1272-K1272</f>
        <v>0</v>
      </c>
    </row>
    <row r="1273" spans="1:17" ht="30" customHeight="1" x14ac:dyDescent="0.35">
      <c r="A1273" s="1">
        <f t="shared" si="211"/>
        <v>1256</v>
      </c>
      <c r="B1273" s="1">
        <v>2020</v>
      </c>
      <c r="C1273" s="1" t="s">
        <v>1207</v>
      </c>
      <c r="D1273" s="1" t="s">
        <v>7649</v>
      </c>
      <c r="E1273" s="1" t="s">
        <v>619</v>
      </c>
      <c r="F1273" s="1" t="s">
        <v>6400</v>
      </c>
      <c r="G1273" s="1" t="s">
        <v>6040</v>
      </c>
      <c r="H1273" s="1" t="s">
        <v>7694</v>
      </c>
      <c r="I1273" s="21">
        <f t="shared" si="214"/>
        <v>60980.99</v>
      </c>
      <c r="J1273" s="21">
        <v>60980.99</v>
      </c>
      <c r="K1273" s="21"/>
      <c r="L1273" s="21"/>
      <c r="M1273" s="1"/>
      <c r="N1273" s="22">
        <f t="shared" si="215"/>
        <v>44925</v>
      </c>
      <c r="O1273" s="5" t="s">
        <v>1598</v>
      </c>
      <c r="P1273" s="5" t="s">
        <v>6115</v>
      </c>
      <c r="Q1273" s="33">
        <f t="shared" ref="Q1273:Q1287" si="217">I1273-J1273</f>
        <v>0</v>
      </c>
    </row>
    <row r="1274" spans="1:17" ht="30" customHeight="1" x14ac:dyDescent="0.35">
      <c r="A1274" s="1">
        <f t="shared" si="211"/>
        <v>1257</v>
      </c>
      <c r="B1274" s="1">
        <v>2020</v>
      </c>
      <c r="C1274" s="1" t="s">
        <v>1207</v>
      </c>
      <c r="D1274" s="1" t="s">
        <v>7649</v>
      </c>
      <c r="E1274" s="1" t="s">
        <v>525</v>
      </c>
      <c r="F1274" s="1" t="s">
        <v>6402</v>
      </c>
      <c r="G1274" s="1" t="s">
        <v>6040</v>
      </c>
      <c r="H1274" s="1" t="s">
        <v>1236</v>
      </c>
      <c r="I1274" s="21">
        <f t="shared" si="214"/>
        <v>98020</v>
      </c>
      <c r="J1274" s="21">
        <v>98020</v>
      </c>
      <c r="K1274" s="21"/>
      <c r="L1274" s="21"/>
      <c r="M1274" s="1"/>
      <c r="N1274" s="22">
        <f t="shared" si="215"/>
        <v>44925</v>
      </c>
      <c r="O1274" s="5" t="s">
        <v>1599</v>
      </c>
      <c r="P1274" s="5" t="s">
        <v>6115</v>
      </c>
      <c r="Q1274" s="33">
        <f t="shared" si="217"/>
        <v>0</v>
      </c>
    </row>
    <row r="1275" spans="1:17" ht="30" customHeight="1" x14ac:dyDescent="0.35">
      <c r="A1275" s="1">
        <f t="shared" si="211"/>
        <v>1258</v>
      </c>
      <c r="B1275" s="1">
        <v>2020</v>
      </c>
      <c r="C1275" s="1" t="s">
        <v>1207</v>
      </c>
      <c r="D1275" s="1" t="s">
        <v>7649</v>
      </c>
      <c r="E1275" s="1" t="s">
        <v>525</v>
      </c>
      <c r="F1275" s="1" t="s">
        <v>6402</v>
      </c>
      <c r="G1275" s="1" t="s">
        <v>6040</v>
      </c>
      <c r="H1275" s="1" t="s">
        <v>7693</v>
      </c>
      <c r="I1275" s="21">
        <f t="shared" ref="I1275:I1295" si="218">J1275+K1275</f>
        <v>2234011.13</v>
      </c>
      <c r="J1275" s="21">
        <v>2234011.13</v>
      </c>
      <c r="K1275" s="21"/>
      <c r="L1275" s="21">
        <f>I1275*2.14/100</f>
        <v>47807.838182</v>
      </c>
      <c r="M1275" s="1">
        <v>1</v>
      </c>
      <c r="N1275" s="22">
        <f t="shared" si="215"/>
        <v>44925</v>
      </c>
      <c r="O1275" s="5" t="s">
        <v>1600</v>
      </c>
      <c r="P1275" s="5" t="s">
        <v>6115</v>
      </c>
      <c r="Q1275" s="33">
        <f t="shared" si="217"/>
        <v>0</v>
      </c>
    </row>
    <row r="1276" spans="1:17" ht="30" customHeight="1" x14ac:dyDescent="0.35">
      <c r="A1276" s="1">
        <f t="shared" si="211"/>
        <v>1259</v>
      </c>
      <c r="B1276" s="1">
        <v>2020</v>
      </c>
      <c r="C1276" s="1" t="s">
        <v>1207</v>
      </c>
      <c r="D1276" s="1" t="s">
        <v>7649</v>
      </c>
      <c r="E1276" s="1" t="s">
        <v>525</v>
      </c>
      <c r="F1276" s="20" t="s">
        <v>6402</v>
      </c>
      <c r="G1276" s="1" t="s">
        <v>6040</v>
      </c>
      <c r="H1276" s="1" t="s">
        <v>7694</v>
      </c>
      <c r="I1276" s="21">
        <f t="shared" si="218"/>
        <v>60980.99</v>
      </c>
      <c r="J1276" s="21">
        <v>60980.99</v>
      </c>
      <c r="K1276" s="21"/>
      <c r="L1276" s="21"/>
      <c r="M1276" s="1"/>
      <c r="N1276" s="22">
        <f t="shared" si="215"/>
        <v>44925</v>
      </c>
      <c r="O1276" s="5" t="s">
        <v>1601</v>
      </c>
      <c r="P1276" s="5" t="s">
        <v>6115</v>
      </c>
      <c r="Q1276" s="33">
        <f t="shared" si="217"/>
        <v>0</v>
      </c>
    </row>
    <row r="1277" spans="1:17" ht="30" customHeight="1" x14ac:dyDescent="0.35">
      <c r="A1277" s="1">
        <f t="shared" si="211"/>
        <v>1260</v>
      </c>
      <c r="B1277" s="1" t="s">
        <v>7369</v>
      </c>
      <c r="C1277" s="1" t="s">
        <v>1207</v>
      </c>
      <c r="D1277" s="1" t="s">
        <v>7649</v>
      </c>
      <c r="E1277" s="1" t="s">
        <v>3687</v>
      </c>
      <c r="F1277" s="20" t="s">
        <v>6404</v>
      </c>
      <c r="G1277" s="1" t="s">
        <v>6040</v>
      </c>
      <c r="H1277" s="1" t="s">
        <v>1236</v>
      </c>
      <c r="I1277" s="21">
        <f t="shared" si="218"/>
        <v>2301850</v>
      </c>
      <c r="J1277" s="21">
        <v>2301850</v>
      </c>
      <c r="K1277" s="21"/>
      <c r="L1277" s="21"/>
      <c r="M1277" s="1"/>
      <c r="N1277" s="22">
        <f t="shared" si="215"/>
        <v>44925</v>
      </c>
      <c r="O1277" s="5" t="s">
        <v>1602</v>
      </c>
      <c r="P1277" s="5" t="s">
        <v>6115</v>
      </c>
      <c r="Q1277" s="33">
        <f t="shared" si="217"/>
        <v>0</v>
      </c>
    </row>
    <row r="1278" spans="1:17" ht="30" customHeight="1" x14ac:dyDescent="0.35">
      <c r="A1278" s="1">
        <f t="shared" si="211"/>
        <v>1261</v>
      </c>
      <c r="B1278" s="1" t="s">
        <v>7368</v>
      </c>
      <c r="C1278" s="1" t="s">
        <v>1207</v>
      </c>
      <c r="D1278" s="1" t="s">
        <v>7649</v>
      </c>
      <c r="E1278" s="38" t="s">
        <v>3068</v>
      </c>
      <c r="F1278" s="1" t="s">
        <v>6406</v>
      </c>
      <c r="G1278" s="1" t="s">
        <v>6040</v>
      </c>
      <c r="H1278" s="1" t="s">
        <v>1236</v>
      </c>
      <c r="I1278" s="21">
        <f t="shared" si="218"/>
        <v>2168197</v>
      </c>
      <c r="J1278" s="21">
        <v>2168197</v>
      </c>
      <c r="K1278" s="21"/>
      <c r="L1278" s="21"/>
      <c r="M1278" s="1"/>
      <c r="N1278" s="22">
        <f t="shared" si="215"/>
        <v>44925</v>
      </c>
      <c r="O1278" s="5" t="s">
        <v>1377</v>
      </c>
      <c r="P1278" s="5" t="s">
        <v>6115</v>
      </c>
      <c r="Q1278" s="33">
        <f t="shared" si="217"/>
        <v>0</v>
      </c>
    </row>
    <row r="1279" spans="1:17" ht="30" customHeight="1" x14ac:dyDescent="0.35">
      <c r="A1279" s="1">
        <f t="shared" si="211"/>
        <v>1262</v>
      </c>
      <c r="B1279" s="1" t="s">
        <v>7369</v>
      </c>
      <c r="C1279" s="1" t="s">
        <v>1207</v>
      </c>
      <c r="D1279" s="1" t="s">
        <v>7649</v>
      </c>
      <c r="E1279" s="1" t="s">
        <v>3068</v>
      </c>
      <c r="F1279" s="20" t="s">
        <v>6406</v>
      </c>
      <c r="G1279" s="1" t="s">
        <v>6040</v>
      </c>
      <c r="H1279" s="1" t="s">
        <v>1236</v>
      </c>
      <c r="I1279" s="21">
        <f t="shared" si="218"/>
        <v>1096039.1000000001</v>
      </c>
      <c r="J1279" s="21">
        <v>1096039.1000000001</v>
      </c>
      <c r="K1279" s="21"/>
      <c r="L1279" s="21"/>
      <c r="M1279" s="1"/>
      <c r="N1279" s="22">
        <f t="shared" si="215"/>
        <v>44925</v>
      </c>
      <c r="O1279" s="5" t="s">
        <v>1378</v>
      </c>
      <c r="P1279" s="5" t="s">
        <v>6115</v>
      </c>
      <c r="Q1279" s="33">
        <f t="shared" si="217"/>
        <v>0</v>
      </c>
    </row>
    <row r="1280" spans="1:17" ht="30" customHeight="1" x14ac:dyDescent="0.35">
      <c r="A1280" s="1">
        <f t="shared" si="211"/>
        <v>1263</v>
      </c>
      <c r="B1280" s="1" t="s">
        <v>7368</v>
      </c>
      <c r="C1280" s="1" t="s">
        <v>1207</v>
      </c>
      <c r="D1280" s="1" t="s">
        <v>7649</v>
      </c>
      <c r="E1280" s="38" t="s">
        <v>3069</v>
      </c>
      <c r="F1280" s="20" t="s">
        <v>5460</v>
      </c>
      <c r="G1280" s="1" t="s">
        <v>6040</v>
      </c>
      <c r="H1280" s="1" t="s">
        <v>1236</v>
      </c>
      <c r="I1280" s="21">
        <f t="shared" si="218"/>
        <v>939412.3</v>
      </c>
      <c r="J1280" s="21">
        <v>939412.3</v>
      </c>
      <c r="K1280" s="21"/>
      <c r="L1280" s="21"/>
      <c r="M1280" s="1"/>
      <c r="N1280" s="22">
        <f t="shared" si="215"/>
        <v>44925</v>
      </c>
      <c r="O1280" s="5" t="s">
        <v>1603</v>
      </c>
      <c r="P1280" s="5" t="s">
        <v>6115</v>
      </c>
      <c r="Q1280" s="33">
        <f t="shared" si="217"/>
        <v>0</v>
      </c>
    </row>
    <row r="1281" spans="1:17" ht="30" customHeight="1" x14ac:dyDescent="0.35">
      <c r="A1281" s="1">
        <f t="shared" si="211"/>
        <v>1264</v>
      </c>
      <c r="B1281" s="1">
        <v>2020</v>
      </c>
      <c r="C1281" s="1" t="s">
        <v>1207</v>
      </c>
      <c r="D1281" s="1" t="str">
        <f>VLOOKUP(E1281,O:P,2,0)</f>
        <v>Муниципальное образование Город Выборг</v>
      </c>
      <c r="E1281" s="8" t="s">
        <v>6408</v>
      </c>
      <c r="F1281" s="20" t="s">
        <v>959</v>
      </c>
      <c r="G1281" s="1" t="s">
        <v>6040</v>
      </c>
      <c r="H1281" s="1" t="s">
        <v>7433</v>
      </c>
      <c r="I1281" s="21">
        <f t="shared" si="218"/>
        <v>4390251.83</v>
      </c>
      <c r="J1281" s="21">
        <v>4390251.83</v>
      </c>
      <c r="K1281" s="21"/>
      <c r="L1281" s="21">
        <f>I1281*2.14/100</f>
        <v>93951.389162000007</v>
      </c>
      <c r="M1281" s="1"/>
      <c r="N1281" s="22">
        <f t="shared" si="215"/>
        <v>44925</v>
      </c>
      <c r="O1281" s="5" t="s">
        <v>1604</v>
      </c>
      <c r="P1281" s="5" t="s">
        <v>6115</v>
      </c>
      <c r="Q1281" s="33">
        <f t="shared" si="217"/>
        <v>0</v>
      </c>
    </row>
    <row r="1282" spans="1:17" ht="30" customHeight="1" x14ac:dyDescent="0.35">
      <c r="A1282" s="1">
        <f t="shared" si="211"/>
        <v>1265</v>
      </c>
      <c r="B1282" s="1">
        <v>2021</v>
      </c>
      <c r="C1282" s="1" t="s">
        <v>1207</v>
      </c>
      <c r="D1282" s="1" t="s">
        <v>7649</v>
      </c>
      <c r="E1282" s="1" t="s">
        <v>323</v>
      </c>
      <c r="F1282" s="1" t="s">
        <v>959</v>
      </c>
      <c r="G1282" s="1" t="s">
        <v>6040</v>
      </c>
      <c r="H1282" s="1" t="s">
        <v>1236</v>
      </c>
      <c r="I1282" s="21">
        <f t="shared" si="218"/>
        <v>722214.74</v>
      </c>
      <c r="J1282" s="21">
        <v>722214.74</v>
      </c>
      <c r="K1282" s="21"/>
      <c r="L1282" s="21"/>
      <c r="M1282" s="1"/>
      <c r="N1282" s="22">
        <f t="shared" si="215"/>
        <v>44925</v>
      </c>
      <c r="O1282" s="5" t="s">
        <v>1379</v>
      </c>
      <c r="P1282" s="5" t="s">
        <v>6115</v>
      </c>
      <c r="Q1282" s="33">
        <f t="shared" si="217"/>
        <v>0</v>
      </c>
    </row>
    <row r="1283" spans="1:17" ht="30" customHeight="1" x14ac:dyDescent="0.35">
      <c r="A1283" s="1">
        <f t="shared" si="211"/>
        <v>1266</v>
      </c>
      <c r="B1283" s="1">
        <v>2022</v>
      </c>
      <c r="C1283" s="1" t="s">
        <v>1207</v>
      </c>
      <c r="D1283" s="1" t="s">
        <v>7649</v>
      </c>
      <c r="E1283" s="1" t="s">
        <v>323</v>
      </c>
      <c r="F1283" s="1" t="s">
        <v>959</v>
      </c>
      <c r="G1283" s="1" t="s">
        <v>6040</v>
      </c>
      <c r="H1283" s="1" t="s">
        <v>7697</v>
      </c>
      <c r="I1283" s="21">
        <f t="shared" si="218"/>
        <v>10383693.6</v>
      </c>
      <c r="J1283" s="21">
        <v>10383693.6</v>
      </c>
      <c r="K1283" s="21"/>
      <c r="L1283" s="21">
        <f>I1283*2.14/100</f>
        <v>222211.04304000002</v>
      </c>
      <c r="M1283" s="1"/>
      <c r="N1283" s="22">
        <v>44925</v>
      </c>
      <c r="O1283" s="5" t="s">
        <v>1605</v>
      </c>
      <c r="P1283" s="5" t="s">
        <v>6115</v>
      </c>
      <c r="Q1283" s="33">
        <f t="shared" si="217"/>
        <v>0</v>
      </c>
    </row>
    <row r="1284" spans="1:17" ht="30" customHeight="1" x14ac:dyDescent="0.35">
      <c r="A1284" s="1">
        <f t="shared" si="211"/>
        <v>1267</v>
      </c>
      <c r="B1284" s="1">
        <v>2021</v>
      </c>
      <c r="C1284" s="1" t="s">
        <v>1207</v>
      </c>
      <c r="D1284" s="1" t="s">
        <v>7649</v>
      </c>
      <c r="E1284" s="1" t="s">
        <v>1857</v>
      </c>
      <c r="F1284" s="20" t="s">
        <v>4304</v>
      </c>
      <c r="G1284" s="1" t="s">
        <v>6040</v>
      </c>
      <c r="H1284" s="1" t="s">
        <v>1236</v>
      </c>
      <c r="I1284" s="21">
        <f t="shared" si="218"/>
        <v>174310.31</v>
      </c>
      <c r="J1284" s="21">
        <v>174310.31</v>
      </c>
      <c r="K1284" s="21"/>
      <c r="L1284" s="21"/>
      <c r="M1284" s="1"/>
      <c r="N1284" s="22">
        <f t="shared" ref="N1284:N1295" si="219">N1283</f>
        <v>44925</v>
      </c>
      <c r="O1284" s="5" t="s">
        <v>1606</v>
      </c>
      <c r="P1284" s="5" t="s">
        <v>6115</v>
      </c>
      <c r="Q1284" s="33">
        <f t="shared" si="217"/>
        <v>0</v>
      </c>
    </row>
    <row r="1285" spans="1:17" ht="30" customHeight="1" x14ac:dyDescent="0.35">
      <c r="A1285" s="1">
        <f t="shared" si="211"/>
        <v>1268</v>
      </c>
      <c r="B1285" s="1">
        <v>2021</v>
      </c>
      <c r="C1285" s="1" t="s">
        <v>1207</v>
      </c>
      <c r="D1285" s="1" t="s">
        <v>7649</v>
      </c>
      <c r="E1285" s="1" t="s">
        <v>1858</v>
      </c>
      <c r="F1285" s="20" t="s">
        <v>4305</v>
      </c>
      <c r="G1285" s="1" t="s">
        <v>6040</v>
      </c>
      <c r="H1285" s="1" t="s">
        <v>1236</v>
      </c>
      <c r="I1285" s="21">
        <f t="shared" si="218"/>
        <v>310309.37</v>
      </c>
      <c r="J1285" s="21">
        <v>310309.37</v>
      </c>
      <c r="K1285" s="21"/>
      <c r="L1285" s="21"/>
      <c r="M1285" s="1"/>
      <c r="N1285" s="22">
        <f t="shared" si="219"/>
        <v>44925</v>
      </c>
      <c r="O1285" s="5" t="s">
        <v>3236</v>
      </c>
      <c r="P1285" s="5" t="s">
        <v>6122</v>
      </c>
      <c r="Q1285" s="33">
        <f t="shared" si="217"/>
        <v>0</v>
      </c>
    </row>
    <row r="1286" spans="1:17" ht="30" customHeight="1" x14ac:dyDescent="0.35">
      <c r="A1286" s="1">
        <f t="shared" si="211"/>
        <v>1269</v>
      </c>
      <c r="B1286" s="1">
        <v>2021</v>
      </c>
      <c r="C1286" s="1" t="s">
        <v>1207</v>
      </c>
      <c r="D1286" s="1" t="s">
        <v>7649</v>
      </c>
      <c r="E1286" s="1" t="s">
        <v>1859</v>
      </c>
      <c r="F1286" s="20" t="s">
        <v>4306</v>
      </c>
      <c r="G1286" s="1" t="s">
        <v>6040</v>
      </c>
      <c r="H1286" s="1" t="s">
        <v>1236</v>
      </c>
      <c r="I1286" s="21">
        <f t="shared" si="218"/>
        <v>225408.92</v>
      </c>
      <c r="J1286" s="21">
        <v>225408.92</v>
      </c>
      <c r="K1286" s="21"/>
      <c r="L1286" s="21"/>
      <c r="M1286" s="1"/>
      <c r="N1286" s="22">
        <f t="shared" si="219"/>
        <v>44925</v>
      </c>
      <c r="O1286" s="5" t="s">
        <v>3237</v>
      </c>
      <c r="P1286" s="5" t="s">
        <v>6122</v>
      </c>
      <c r="Q1286" s="33">
        <f t="shared" si="217"/>
        <v>0</v>
      </c>
    </row>
    <row r="1287" spans="1:17" ht="39" customHeight="1" x14ac:dyDescent="0.35">
      <c r="A1287" s="1">
        <f t="shared" si="211"/>
        <v>1270</v>
      </c>
      <c r="B1287" s="1">
        <v>2020</v>
      </c>
      <c r="C1287" s="1" t="s">
        <v>1207</v>
      </c>
      <c r="D1287" s="1" t="s">
        <v>7649</v>
      </c>
      <c r="E1287" s="1" t="s">
        <v>620</v>
      </c>
      <c r="F1287" s="1" t="s">
        <v>1197</v>
      </c>
      <c r="G1287" s="1" t="s">
        <v>6040</v>
      </c>
      <c r="H1287" s="1" t="s">
        <v>1236</v>
      </c>
      <c r="I1287" s="21">
        <f t="shared" si="218"/>
        <v>196040</v>
      </c>
      <c r="J1287" s="21">
        <v>196040</v>
      </c>
      <c r="K1287" s="21"/>
      <c r="L1287" s="21"/>
      <c r="M1287" s="1"/>
      <c r="N1287" s="22">
        <f t="shared" si="219"/>
        <v>44925</v>
      </c>
      <c r="O1287" s="5" t="s">
        <v>1384</v>
      </c>
      <c r="P1287" s="5" t="s">
        <v>6123</v>
      </c>
      <c r="Q1287" s="33">
        <f t="shared" si="217"/>
        <v>0</v>
      </c>
    </row>
    <row r="1288" spans="1:17" ht="30" customHeight="1" x14ac:dyDescent="0.35">
      <c r="A1288" s="1">
        <f t="shared" si="211"/>
        <v>1271</v>
      </c>
      <c r="B1288" s="1">
        <v>2020</v>
      </c>
      <c r="C1288" s="1" t="s">
        <v>1207</v>
      </c>
      <c r="D1288" s="1" t="s">
        <v>7649</v>
      </c>
      <c r="E1288" s="1" t="s">
        <v>620</v>
      </c>
      <c r="F1288" s="1" t="s">
        <v>1197</v>
      </c>
      <c r="G1288" s="1" t="s">
        <v>6040</v>
      </c>
      <c r="H1288" s="1" t="s">
        <v>7693</v>
      </c>
      <c r="I1288" s="21">
        <f t="shared" si="218"/>
        <v>4465188.0999999996</v>
      </c>
      <c r="J1288" s="21">
        <v>1270779.23</v>
      </c>
      <c r="K1288" s="21">
        <v>3194408.87</v>
      </c>
      <c r="L1288" s="21">
        <f>I1288*2.14/100</f>
        <v>95555.025339999993</v>
      </c>
      <c r="M1288" s="1">
        <v>2</v>
      </c>
      <c r="N1288" s="22">
        <f t="shared" si="219"/>
        <v>44925</v>
      </c>
      <c r="O1288" s="5" t="s">
        <v>1385</v>
      </c>
      <c r="P1288" s="5" t="s">
        <v>6123</v>
      </c>
      <c r="Q1288" s="33">
        <f>I1288-J1288-K1288</f>
        <v>0</v>
      </c>
    </row>
    <row r="1289" spans="1:17" ht="30" customHeight="1" x14ac:dyDescent="0.35">
      <c r="A1289" s="1">
        <f t="shared" si="211"/>
        <v>1272</v>
      </c>
      <c r="B1289" s="1">
        <v>2020</v>
      </c>
      <c r="C1289" s="1" t="s">
        <v>1207</v>
      </c>
      <c r="D1289" s="1" t="s">
        <v>7649</v>
      </c>
      <c r="E1289" s="1" t="s">
        <v>620</v>
      </c>
      <c r="F1289" s="20" t="s">
        <v>1197</v>
      </c>
      <c r="G1289" s="1" t="s">
        <v>6040</v>
      </c>
      <c r="H1289" s="1" t="s">
        <v>7694</v>
      </c>
      <c r="I1289" s="21">
        <f t="shared" si="218"/>
        <v>121961.98</v>
      </c>
      <c r="J1289" s="21">
        <v>121961.98</v>
      </c>
      <c r="K1289" s="21"/>
      <c r="L1289" s="21"/>
      <c r="M1289" s="1"/>
      <c r="N1289" s="22">
        <f t="shared" si="219"/>
        <v>44925</v>
      </c>
      <c r="O1289" s="5" t="s">
        <v>316</v>
      </c>
      <c r="P1289" s="5" t="s">
        <v>6123</v>
      </c>
      <c r="Q1289" s="33">
        <f t="shared" ref="Q1289:Q1322" si="220">I1289-J1289</f>
        <v>0</v>
      </c>
    </row>
    <row r="1290" spans="1:17" ht="30" customHeight="1" x14ac:dyDescent="0.35">
      <c r="A1290" s="1">
        <f t="shared" si="211"/>
        <v>1273</v>
      </c>
      <c r="B1290" s="1">
        <v>2021</v>
      </c>
      <c r="C1290" s="1" t="s">
        <v>1207</v>
      </c>
      <c r="D1290" s="1" t="s">
        <v>7649</v>
      </c>
      <c r="E1290" s="1" t="s">
        <v>1860</v>
      </c>
      <c r="F1290" s="20" t="s">
        <v>4307</v>
      </c>
      <c r="G1290" s="1" t="s">
        <v>6040</v>
      </c>
      <c r="H1290" s="1" t="s">
        <v>1236</v>
      </c>
      <c r="I1290" s="21">
        <f t="shared" si="218"/>
        <v>346746.8</v>
      </c>
      <c r="J1290" s="21">
        <v>346746.8</v>
      </c>
      <c r="K1290" s="21"/>
      <c r="L1290" s="21"/>
      <c r="M1290" s="1"/>
      <c r="N1290" s="22">
        <f t="shared" si="219"/>
        <v>44925</v>
      </c>
      <c r="O1290" s="5" t="s">
        <v>1656</v>
      </c>
      <c r="P1290" s="5" t="s">
        <v>6124</v>
      </c>
      <c r="Q1290" s="33">
        <f t="shared" si="220"/>
        <v>0</v>
      </c>
    </row>
    <row r="1291" spans="1:17" ht="30" customHeight="1" x14ac:dyDescent="0.35">
      <c r="A1291" s="1">
        <f t="shared" si="211"/>
        <v>1274</v>
      </c>
      <c r="B1291" s="1">
        <v>2021</v>
      </c>
      <c r="C1291" s="1" t="s">
        <v>1207</v>
      </c>
      <c r="D1291" s="1" t="s">
        <v>7649</v>
      </c>
      <c r="E1291" s="1" t="s">
        <v>1861</v>
      </c>
      <c r="F1291" s="20" t="s">
        <v>4308</v>
      </c>
      <c r="G1291" s="1" t="s">
        <v>6040</v>
      </c>
      <c r="H1291" s="1" t="s">
        <v>1236</v>
      </c>
      <c r="I1291" s="21">
        <f t="shared" si="218"/>
        <v>340742.64</v>
      </c>
      <c r="J1291" s="21">
        <v>340742.64</v>
      </c>
      <c r="K1291" s="21"/>
      <c r="L1291" s="21"/>
      <c r="M1291" s="1"/>
      <c r="N1291" s="22">
        <f t="shared" si="219"/>
        <v>44925</v>
      </c>
      <c r="O1291" s="5" t="s">
        <v>1657</v>
      </c>
      <c r="P1291" s="5" t="s">
        <v>6124</v>
      </c>
      <c r="Q1291" s="33">
        <f t="shared" si="220"/>
        <v>0</v>
      </c>
    </row>
    <row r="1292" spans="1:17" ht="30" customHeight="1" x14ac:dyDescent="0.35">
      <c r="A1292" s="1">
        <f t="shared" si="211"/>
        <v>1275</v>
      </c>
      <c r="B1292" s="1">
        <v>2021</v>
      </c>
      <c r="C1292" s="1" t="s">
        <v>1207</v>
      </c>
      <c r="D1292" s="1" t="s">
        <v>7649</v>
      </c>
      <c r="E1292" s="1" t="s">
        <v>1862</v>
      </c>
      <c r="F1292" s="20" t="s">
        <v>4309</v>
      </c>
      <c r="G1292" s="1" t="s">
        <v>6040</v>
      </c>
      <c r="H1292" s="1" t="s">
        <v>1236</v>
      </c>
      <c r="I1292" s="21">
        <f t="shared" si="218"/>
        <v>167916.25</v>
      </c>
      <c r="J1292" s="21">
        <v>167916.25</v>
      </c>
      <c r="K1292" s="21"/>
      <c r="L1292" s="21"/>
      <c r="M1292" s="1"/>
      <c r="N1292" s="22">
        <f t="shared" si="219"/>
        <v>44925</v>
      </c>
      <c r="O1292" s="5" t="s">
        <v>1258</v>
      </c>
      <c r="P1292" s="5" t="s">
        <v>6124</v>
      </c>
      <c r="Q1292" s="33">
        <f t="shared" si="220"/>
        <v>0</v>
      </c>
    </row>
    <row r="1293" spans="1:17" ht="30" customHeight="1" x14ac:dyDescent="0.35">
      <c r="A1293" s="1">
        <f t="shared" si="211"/>
        <v>1276</v>
      </c>
      <c r="B1293" s="1">
        <v>2020</v>
      </c>
      <c r="C1293" s="1" t="s">
        <v>1207</v>
      </c>
      <c r="D1293" s="1" t="str">
        <f>VLOOKUP(E1293,O:P,2,0)</f>
        <v>Муниципальное образование Город Выборг</v>
      </c>
      <c r="E1293" s="8" t="s">
        <v>6416</v>
      </c>
      <c r="F1293" s="20" t="s">
        <v>721</v>
      </c>
      <c r="G1293" s="1" t="s">
        <v>6040</v>
      </c>
      <c r="H1293" s="1" t="s">
        <v>7434</v>
      </c>
      <c r="I1293" s="21">
        <f t="shared" si="218"/>
        <v>458117.12</v>
      </c>
      <c r="J1293" s="21">
        <v>458117.12</v>
      </c>
      <c r="K1293" s="21"/>
      <c r="L1293" s="21">
        <f>I1293*2.14/100</f>
        <v>9803.706368000001</v>
      </c>
      <c r="M1293" s="1"/>
      <c r="N1293" s="22">
        <f t="shared" si="219"/>
        <v>44925</v>
      </c>
      <c r="O1293" s="5" t="s">
        <v>1658</v>
      </c>
      <c r="P1293" s="5" t="s">
        <v>6124</v>
      </c>
      <c r="Q1293" s="33">
        <f t="shared" si="220"/>
        <v>0</v>
      </c>
    </row>
    <row r="1294" spans="1:17" ht="30" customHeight="1" x14ac:dyDescent="0.35">
      <c r="A1294" s="1">
        <f t="shared" si="211"/>
        <v>1277</v>
      </c>
      <c r="B1294" s="1">
        <v>2020</v>
      </c>
      <c r="C1294" s="1" t="s">
        <v>1207</v>
      </c>
      <c r="D1294" s="1" t="str">
        <f>VLOOKUP(E1294,O:P,2,0)</f>
        <v>Муниципальное образование Город Выборг</v>
      </c>
      <c r="E1294" s="8" t="s">
        <v>6416</v>
      </c>
      <c r="F1294" s="20" t="s">
        <v>721</v>
      </c>
      <c r="G1294" s="1" t="s">
        <v>6040</v>
      </c>
      <c r="H1294" s="1" t="s">
        <v>7433</v>
      </c>
      <c r="I1294" s="21">
        <f t="shared" si="218"/>
        <v>2041146.05</v>
      </c>
      <c r="J1294" s="21">
        <v>2041146.05</v>
      </c>
      <c r="K1294" s="21"/>
      <c r="L1294" s="21">
        <f>I1294*2.14/100</f>
        <v>43680.52547</v>
      </c>
      <c r="M1294" s="1"/>
      <c r="N1294" s="22">
        <f t="shared" si="219"/>
        <v>44925</v>
      </c>
      <c r="O1294" s="5" t="s">
        <v>1659</v>
      </c>
      <c r="P1294" s="5" t="s">
        <v>6124</v>
      </c>
      <c r="Q1294" s="33">
        <f t="shared" si="220"/>
        <v>0</v>
      </c>
    </row>
    <row r="1295" spans="1:17" ht="30" customHeight="1" x14ac:dyDescent="0.35">
      <c r="A1295" s="1">
        <f t="shared" si="211"/>
        <v>1278</v>
      </c>
      <c r="B1295" s="1">
        <v>2021</v>
      </c>
      <c r="C1295" s="1" t="s">
        <v>1207</v>
      </c>
      <c r="D1295" s="1" t="s">
        <v>7649</v>
      </c>
      <c r="E1295" s="1" t="s">
        <v>1863</v>
      </c>
      <c r="F1295" s="20" t="s">
        <v>4310</v>
      </c>
      <c r="G1295" s="1" t="s">
        <v>6040</v>
      </c>
      <c r="H1295" s="1" t="s">
        <v>1236</v>
      </c>
      <c r="I1295" s="21">
        <f t="shared" si="218"/>
        <v>205488.84</v>
      </c>
      <c r="J1295" s="21">
        <v>205488.84</v>
      </c>
      <c r="K1295" s="21"/>
      <c r="L1295" s="21"/>
      <c r="M1295" s="1"/>
      <c r="N1295" s="22">
        <f t="shared" si="219"/>
        <v>44925</v>
      </c>
      <c r="O1295" s="5" t="s">
        <v>1660</v>
      </c>
      <c r="P1295" s="5" t="s">
        <v>6124</v>
      </c>
      <c r="Q1295" s="33">
        <f t="shared" si="220"/>
        <v>0</v>
      </c>
    </row>
    <row r="1296" spans="1:17" ht="30" customHeight="1" x14ac:dyDescent="0.35">
      <c r="A1296" s="1">
        <f t="shared" si="211"/>
        <v>1279</v>
      </c>
      <c r="B1296" s="1">
        <v>2021</v>
      </c>
      <c r="C1296" s="1" t="s">
        <v>1207</v>
      </c>
      <c r="D1296" s="1" t="str">
        <f>VLOOKUP(E1296,O:P,2,0)</f>
        <v>Муниципальное образование Город Выборг</v>
      </c>
      <c r="E1296" s="38" t="s">
        <v>6418</v>
      </c>
      <c r="F1296" s="1" t="s">
        <v>6419</v>
      </c>
      <c r="G1296" s="1" t="s">
        <v>6090</v>
      </c>
      <c r="H1296" s="1" t="str">
        <f>H1295</f>
        <v>ПИР</v>
      </c>
      <c r="I1296" s="21">
        <v>130000</v>
      </c>
      <c r="J1296" s="21">
        <v>130000</v>
      </c>
      <c r="K1296" s="21"/>
      <c r="L1296" s="21"/>
      <c r="M1296" s="1"/>
      <c r="N1296" s="22">
        <v>44560</v>
      </c>
      <c r="O1296" s="5"/>
      <c r="P1296" s="5"/>
      <c r="Q1296" s="33">
        <f t="shared" si="220"/>
        <v>0</v>
      </c>
    </row>
    <row r="1297" spans="1:17" ht="30" customHeight="1" x14ac:dyDescent="0.35">
      <c r="A1297" s="1">
        <f t="shared" si="211"/>
        <v>1280</v>
      </c>
      <c r="B1297" s="1">
        <v>2021</v>
      </c>
      <c r="C1297" s="1" t="s">
        <v>1207</v>
      </c>
      <c r="D1297" s="1" t="s">
        <v>7649</v>
      </c>
      <c r="E1297" s="1" t="s">
        <v>1865</v>
      </c>
      <c r="F1297" s="20" t="s">
        <v>4311</v>
      </c>
      <c r="G1297" s="1" t="s">
        <v>6040</v>
      </c>
      <c r="H1297" s="1" t="s">
        <v>1236</v>
      </c>
      <c r="I1297" s="21">
        <f t="shared" ref="I1297:I1313" si="221">J1297+K1297</f>
        <v>167103.17000000001</v>
      </c>
      <c r="J1297" s="21">
        <v>167103.17000000001</v>
      </c>
      <c r="K1297" s="21"/>
      <c r="L1297" s="21"/>
      <c r="M1297" s="1"/>
      <c r="N1297" s="22">
        <v>44925</v>
      </c>
      <c r="O1297" s="5" t="s">
        <v>1661</v>
      </c>
      <c r="P1297" s="5" t="s">
        <v>6124</v>
      </c>
      <c r="Q1297" s="33">
        <f t="shared" si="220"/>
        <v>0</v>
      </c>
    </row>
    <row r="1298" spans="1:17" ht="30" customHeight="1" x14ac:dyDescent="0.35">
      <c r="A1298" s="1">
        <f t="shared" si="211"/>
        <v>1281</v>
      </c>
      <c r="B1298" s="1">
        <v>2021</v>
      </c>
      <c r="C1298" s="1" t="s">
        <v>1207</v>
      </c>
      <c r="D1298" s="1" t="s">
        <v>7649</v>
      </c>
      <c r="E1298" s="1" t="s">
        <v>1866</v>
      </c>
      <c r="F1298" s="20" t="s">
        <v>4312</v>
      </c>
      <c r="G1298" s="1" t="s">
        <v>6040</v>
      </c>
      <c r="H1298" s="1" t="s">
        <v>1236</v>
      </c>
      <c r="I1298" s="21">
        <f t="shared" si="221"/>
        <v>153827.62</v>
      </c>
      <c r="J1298" s="21">
        <v>153827.62</v>
      </c>
      <c r="K1298" s="21"/>
      <c r="L1298" s="21"/>
      <c r="M1298" s="1"/>
      <c r="N1298" s="22">
        <v>44925</v>
      </c>
      <c r="O1298" s="5" t="s">
        <v>1607</v>
      </c>
      <c r="P1298" s="5" t="s">
        <v>6115</v>
      </c>
      <c r="Q1298" s="33">
        <f t="shared" si="220"/>
        <v>0</v>
      </c>
    </row>
    <row r="1299" spans="1:17" ht="30" customHeight="1" x14ac:dyDescent="0.35">
      <c r="A1299" s="1">
        <f t="shared" si="211"/>
        <v>1282</v>
      </c>
      <c r="B1299" s="1" t="s">
        <v>7368</v>
      </c>
      <c r="C1299" s="1" t="s">
        <v>1207</v>
      </c>
      <c r="D1299" s="1" t="s">
        <v>7649</v>
      </c>
      <c r="E1299" s="38" t="s">
        <v>3071</v>
      </c>
      <c r="F1299" s="20" t="s">
        <v>5461</v>
      </c>
      <c r="G1299" s="1" t="s">
        <v>6040</v>
      </c>
      <c r="H1299" s="1" t="s">
        <v>1236</v>
      </c>
      <c r="I1299" s="21">
        <f t="shared" si="221"/>
        <v>581991.64</v>
      </c>
      <c r="J1299" s="21">
        <v>581991.64</v>
      </c>
      <c r="K1299" s="21"/>
      <c r="L1299" s="21"/>
      <c r="M1299" s="1"/>
      <c r="N1299" s="22">
        <f t="shared" ref="N1299:N1305" si="222">N1298</f>
        <v>44925</v>
      </c>
      <c r="O1299" s="5" t="s">
        <v>1608</v>
      </c>
      <c r="P1299" s="5" t="s">
        <v>6115</v>
      </c>
      <c r="Q1299" s="33">
        <f t="shared" si="220"/>
        <v>0</v>
      </c>
    </row>
    <row r="1300" spans="1:17" ht="30" customHeight="1" x14ac:dyDescent="0.35">
      <c r="A1300" s="1">
        <f t="shared" ref="A1300:A1363" si="223">A1299+1</f>
        <v>1283</v>
      </c>
      <c r="B1300" s="1" t="s">
        <v>7368</v>
      </c>
      <c r="C1300" s="1" t="s">
        <v>1207</v>
      </c>
      <c r="D1300" s="1" t="s">
        <v>7649</v>
      </c>
      <c r="E1300" s="38" t="s">
        <v>3072</v>
      </c>
      <c r="F1300" s="20" t="s">
        <v>5462</v>
      </c>
      <c r="G1300" s="1" t="s">
        <v>6040</v>
      </c>
      <c r="H1300" s="1" t="s">
        <v>1236</v>
      </c>
      <c r="I1300" s="21">
        <f t="shared" si="221"/>
        <v>17913056</v>
      </c>
      <c r="J1300" s="21">
        <v>17913056</v>
      </c>
      <c r="K1300" s="21"/>
      <c r="L1300" s="21"/>
      <c r="M1300" s="1"/>
      <c r="N1300" s="22">
        <f t="shared" si="222"/>
        <v>44925</v>
      </c>
      <c r="O1300" s="5" t="s">
        <v>1609</v>
      </c>
      <c r="P1300" s="5" t="s">
        <v>6115</v>
      </c>
      <c r="Q1300" s="33">
        <f t="shared" si="220"/>
        <v>0</v>
      </c>
    </row>
    <row r="1301" spans="1:17" ht="30" customHeight="1" x14ac:dyDescent="0.35">
      <c r="A1301" s="1">
        <f t="shared" si="223"/>
        <v>1284</v>
      </c>
      <c r="B1301" s="1" t="s">
        <v>7368</v>
      </c>
      <c r="C1301" s="1" t="s">
        <v>1207</v>
      </c>
      <c r="D1301" s="1" t="str">
        <f>VLOOKUP(E1301,O:P,2,0)</f>
        <v>Муниципальное образование Город Выборг</v>
      </c>
      <c r="E1301" s="38" t="s">
        <v>3073</v>
      </c>
      <c r="F1301" s="20" t="s">
        <v>5463</v>
      </c>
      <c r="G1301" s="1" t="s">
        <v>6040</v>
      </c>
      <c r="H1301" s="1" t="s">
        <v>1236</v>
      </c>
      <c r="I1301" s="21">
        <f t="shared" si="221"/>
        <v>2258888</v>
      </c>
      <c r="J1301" s="21">
        <v>2258888</v>
      </c>
      <c r="K1301" s="21"/>
      <c r="L1301" s="21"/>
      <c r="M1301" s="1"/>
      <c r="N1301" s="22">
        <f t="shared" si="222"/>
        <v>44925</v>
      </c>
      <c r="O1301" s="5" t="s">
        <v>73</v>
      </c>
      <c r="P1301" s="5" t="s">
        <v>6110</v>
      </c>
      <c r="Q1301" s="33">
        <f t="shared" si="220"/>
        <v>0</v>
      </c>
    </row>
    <row r="1302" spans="1:17" ht="30" customHeight="1" x14ac:dyDescent="0.35">
      <c r="A1302" s="1">
        <f t="shared" si="223"/>
        <v>1285</v>
      </c>
      <c r="B1302" s="1" t="s">
        <v>7368</v>
      </c>
      <c r="C1302" s="1" t="s">
        <v>1207</v>
      </c>
      <c r="D1302" s="1" t="s">
        <v>7649</v>
      </c>
      <c r="E1302" s="38" t="s">
        <v>3074</v>
      </c>
      <c r="F1302" s="20" t="s">
        <v>5464</v>
      </c>
      <c r="G1302" s="1" t="s">
        <v>6040</v>
      </c>
      <c r="H1302" s="1" t="s">
        <v>1236</v>
      </c>
      <c r="I1302" s="21">
        <f t="shared" si="221"/>
        <v>462579.04</v>
      </c>
      <c r="J1302" s="21">
        <v>462579.04</v>
      </c>
      <c r="K1302" s="21"/>
      <c r="L1302" s="21"/>
      <c r="M1302" s="1"/>
      <c r="N1302" s="22">
        <f t="shared" si="222"/>
        <v>44925</v>
      </c>
      <c r="O1302" s="5" t="s">
        <v>478</v>
      </c>
      <c r="P1302" s="5" t="s">
        <v>6110</v>
      </c>
      <c r="Q1302" s="33">
        <f t="shared" si="220"/>
        <v>0</v>
      </c>
    </row>
    <row r="1303" spans="1:17" ht="30" customHeight="1" x14ac:dyDescent="0.35">
      <c r="A1303" s="1">
        <f t="shared" si="223"/>
        <v>1286</v>
      </c>
      <c r="B1303" s="1" t="s">
        <v>7368</v>
      </c>
      <c r="C1303" s="1" t="s">
        <v>1207</v>
      </c>
      <c r="D1303" s="1" t="s">
        <v>7649</v>
      </c>
      <c r="E1303" s="38" t="s">
        <v>3075</v>
      </c>
      <c r="F1303" s="20" t="s">
        <v>5465</v>
      </c>
      <c r="G1303" s="1" t="s">
        <v>6040</v>
      </c>
      <c r="H1303" s="1" t="s">
        <v>1236</v>
      </c>
      <c r="I1303" s="21">
        <f t="shared" si="221"/>
        <v>1724768</v>
      </c>
      <c r="J1303" s="21">
        <v>1724768</v>
      </c>
      <c r="K1303" s="21"/>
      <c r="L1303" s="21"/>
      <c r="M1303" s="1"/>
      <c r="N1303" s="22">
        <f t="shared" si="222"/>
        <v>44925</v>
      </c>
      <c r="O1303" s="5" t="s">
        <v>3242</v>
      </c>
      <c r="P1303" s="5" t="s">
        <v>6127</v>
      </c>
      <c r="Q1303" s="33">
        <f t="shared" si="220"/>
        <v>0</v>
      </c>
    </row>
    <row r="1304" spans="1:17" ht="30" customHeight="1" x14ac:dyDescent="0.35">
      <c r="A1304" s="1">
        <f t="shared" si="223"/>
        <v>1287</v>
      </c>
      <c r="B1304" s="1" t="s">
        <v>7368</v>
      </c>
      <c r="C1304" s="1" t="s">
        <v>1207</v>
      </c>
      <c r="D1304" s="1" t="s">
        <v>7649</v>
      </c>
      <c r="E1304" s="38" t="s">
        <v>3076</v>
      </c>
      <c r="F1304" s="20" t="s">
        <v>5466</v>
      </c>
      <c r="G1304" s="1" t="s">
        <v>6040</v>
      </c>
      <c r="H1304" s="1" t="s">
        <v>1236</v>
      </c>
      <c r="I1304" s="21">
        <f t="shared" si="221"/>
        <v>1667192</v>
      </c>
      <c r="J1304" s="21">
        <v>1667192</v>
      </c>
      <c r="K1304" s="21"/>
      <c r="L1304" s="21"/>
      <c r="M1304" s="1"/>
      <c r="N1304" s="22">
        <f t="shared" si="222"/>
        <v>44925</v>
      </c>
      <c r="O1304" s="5" t="s">
        <v>3243</v>
      </c>
      <c r="P1304" s="5" t="s">
        <v>6127</v>
      </c>
      <c r="Q1304" s="33">
        <f t="shared" si="220"/>
        <v>0</v>
      </c>
    </row>
    <row r="1305" spans="1:17" ht="34.5" customHeight="1" x14ac:dyDescent="0.35">
      <c r="A1305" s="1">
        <f t="shared" si="223"/>
        <v>1288</v>
      </c>
      <c r="B1305" s="1" t="s">
        <v>7368</v>
      </c>
      <c r="C1305" s="1" t="s">
        <v>1207</v>
      </c>
      <c r="D1305" s="1" t="s">
        <v>7649</v>
      </c>
      <c r="E1305" s="62" t="s">
        <v>3077</v>
      </c>
      <c r="F1305" s="20" t="s">
        <v>5467</v>
      </c>
      <c r="G1305" s="1" t="s">
        <v>6040</v>
      </c>
      <c r="H1305" s="1" t="s">
        <v>1236</v>
      </c>
      <c r="I1305" s="21">
        <f t="shared" si="221"/>
        <v>1817928</v>
      </c>
      <c r="J1305" s="21">
        <v>1817928</v>
      </c>
      <c r="K1305" s="21"/>
      <c r="L1305" s="21"/>
      <c r="M1305" s="1"/>
      <c r="N1305" s="22">
        <f t="shared" si="222"/>
        <v>44925</v>
      </c>
      <c r="O1305" s="5" t="s">
        <v>3244</v>
      </c>
      <c r="P1305" s="5" t="s">
        <v>6127</v>
      </c>
      <c r="Q1305" s="33">
        <f t="shared" si="220"/>
        <v>0</v>
      </c>
    </row>
    <row r="1306" spans="1:17" ht="30" customHeight="1" x14ac:dyDescent="0.35">
      <c r="A1306" s="1">
        <f t="shared" si="223"/>
        <v>1289</v>
      </c>
      <c r="B1306" s="1">
        <v>2021</v>
      </c>
      <c r="C1306" s="1" t="s">
        <v>1207</v>
      </c>
      <c r="D1306" s="1" t="s">
        <v>7649</v>
      </c>
      <c r="E1306" s="1" t="s">
        <v>1867</v>
      </c>
      <c r="F1306" s="20" t="s">
        <v>4313</v>
      </c>
      <c r="G1306" s="1" t="s">
        <v>6040</v>
      </c>
      <c r="H1306" s="1" t="s">
        <v>1236</v>
      </c>
      <c r="I1306" s="21">
        <f t="shared" si="221"/>
        <v>222996.5</v>
      </c>
      <c r="J1306" s="21">
        <v>222996.5</v>
      </c>
      <c r="K1306" s="21"/>
      <c r="L1306" s="21"/>
      <c r="M1306" s="1"/>
      <c r="N1306" s="22">
        <v>44925</v>
      </c>
      <c r="O1306" s="5" t="s">
        <v>3245</v>
      </c>
      <c r="P1306" s="5" t="s">
        <v>6127</v>
      </c>
      <c r="Q1306" s="33">
        <f t="shared" si="220"/>
        <v>0</v>
      </c>
    </row>
    <row r="1307" spans="1:17" ht="30" customHeight="1" x14ac:dyDescent="0.35">
      <c r="A1307" s="1">
        <f t="shared" si="223"/>
        <v>1290</v>
      </c>
      <c r="B1307" s="1">
        <v>2021</v>
      </c>
      <c r="C1307" s="1" t="s">
        <v>1207</v>
      </c>
      <c r="D1307" s="1" t="s">
        <v>7649</v>
      </c>
      <c r="E1307" s="1" t="s">
        <v>1390</v>
      </c>
      <c r="F1307" s="20" t="s">
        <v>3865</v>
      </c>
      <c r="G1307" s="1" t="s">
        <v>6040</v>
      </c>
      <c r="H1307" s="1" t="s">
        <v>7431</v>
      </c>
      <c r="I1307" s="21">
        <f t="shared" si="221"/>
        <v>6932508</v>
      </c>
      <c r="J1307" s="21">
        <v>6932508</v>
      </c>
      <c r="K1307" s="21"/>
      <c r="L1307" s="21">
        <f>I1307*2.14/100</f>
        <v>148355.67120000001</v>
      </c>
      <c r="M1307" s="1"/>
      <c r="N1307" s="22">
        <v>44925</v>
      </c>
      <c r="O1307" s="5" t="s">
        <v>3246</v>
      </c>
      <c r="P1307" s="5" t="s">
        <v>6127</v>
      </c>
      <c r="Q1307" s="33">
        <f t="shared" si="220"/>
        <v>0</v>
      </c>
    </row>
    <row r="1308" spans="1:17" ht="30" customHeight="1" x14ac:dyDescent="0.35">
      <c r="A1308" s="1">
        <f t="shared" si="223"/>
        <v>1291</v>
      </c>
      <c r="B1308" s="1">
        <v>2021</v>
      </c>
      <c r="C1308" s="1" t="s">
        <v>1207</v>
      </c>
      <c r="D1308" s="1" t="s">
        <v>7649</v>
      </c>
      <c r="E1308" s="1" t="s">
        <v>1390</v>
      </c>
      <c r="F1308" s="1" t="s">
        <v>3865</v>
      </c>
      <c r="G1308" s="1" t="s">
        <v>6040</v>
      </c>
      <c r="H1308" s="1" t="s">
        <v>1236</v>
      </c>
      <c r="I1308" s="21">
        <f t="shared" si="221"/>
        <v>657711.79</v>
      </c>
      <c r="J1308" s="21">
        <v>657711.79</v>
      </c>
      <c r="K1308" s="21"/>
      <c r="L1308" s="21"/>
      <c r="M1308" s="1"/>
      <c r="N1308" s="22">
        <v>44925</v>
      </c>
      <c r="O1308" s="5" t="s">
        <v>2954</v>
      </c>
      <c r="P1308" s="5" t="s">
        <v>6128</v>
      </c>
      <c r="Q1308" s="33">
        <f t="shared" si="220"/>
        <v>0</v>
      </c>
    </row>
    <row r="1309" spans="1:17" ht="30" customHeight="1" x14ac:dyDescent="0.35">
      <c r="A1309" s="1">
        <f t="shared" si="223"/>
        <v>1292</v>
      </c>
      <c r="B1309" s="1">
        <v>2021</v>
      </c>
      <c r="C1309" s="1" t="s">
        <v>1207</v>
      </c>
      <c r="D1309" s="1" t="s">
        <v>7649</v>
      </c>
      <c r="E1309" s="1" t="s">
        <v>1868</v>
      </c>
      <c r="F1309" s="1" t="s">
        <v>4314</v>
      </c>
      <c r="G1309" s="1" t="s">
        <v>6040</v>
      </c>
      <c r="H1309" s="1" t="s">
        <v>1236</v>
      </c>
      <c r="I1309" s="21">
        <f t="shared" si="221"/>
        <v>214457.75</v>
      </c>
      <c r="J1309" s="21">
        <v>214457.75</v>
      </c>
      <c r="K1309" s="21"/>
      <c r="L1309" s="21"/>
      <c r="M1309" s="1"/>
      <c r="N1309" s="22">
        <v>44925</v>
      </c>
      <c r="O1309" s="5" t="s">
        <v>386</v>
      </c>
      <c r="P1309" s="5" t="s">
        <v>6128</v>
      </c>
      <c r="Q1309" s="33">
        <f t="shared" si="220"/>
        <v>0</v>
      </c>
    </row>
    <row r="1310" spans="1:17" ht="30" customHeight="1" x14ac:dyDescent="0.35">
      <c r="A1310" s="1">
        <f t="shared" si="223"/>
        <v>1293</v>
      </c>
      <c r="B1310" s="1">
        <v>2022</v>
      </c>
      <c r="C1310" s="1" t="s">
        <v>1207</v>
      </c>
      <c r="D1310" s="1" t="s">
        <v>7649</v>
      </c>
      <c r="E1310" s="1" t="s">
        <v>1868</v>
      </c>
      <c r="F1310" s="20" t="s">
        <v>4314</v>
      </c>
      <c r="G1310" s="1" t="s">
        <v>6040</v>
      </c>
      <c r="H1310" s="1" t="s">
        <v>7431</v>
      </c>
      <c r="I1310" s="21">
        <f t="shared" si="221"/>
        <v>7632621.5999999996</v>
      </c>
      <c r="J1310" s="21">
        <v>7632621.5999999996</v>
      </c>
      <c r="K1310" s="21"/>
      <c r="L1310" s="21">
        <f>I1310*2.14/100</f>
        <v>163338.10224000001</v>
      </c>
      <c r="M1310" s="1"/>
      <c r="N1310" s="22">
        <v>44925</v>
      </c>
      <c r="O1310" s="5" t="s">
        <v>1655</v>
      </c>
      <c r="P1310" s="5" t="s">
        <v>6128</v>
      </c>
      <c r="Q1310" s="33">
        <f t="shared" si="220"/>
        <v>0</v>
      </c>
    </row>
    <row r="1311" spans="1:17" ht="30" customHeight="1" x14ac:dyDescent="0.35">
      <c r="A1311" s="1">
        <f t="shared" si="223"/>
        <v>1294</v>
      </c>
      <c r="B1311" s="1">
        <v>2020</v>
      </c>
      <c r="C1311" s="1" t="s">
        <v>1207</v>
      </c>
      <c r="D1311" s="1" t="s">
        <v>7649</v>
      </c>
      <c r="E1311" s="1" t="s">
        <v>526</v>
      </c>
      <c r="F1311" s="20" t="s">
        <v>6432</v>
      </c>
      <c r="G1311" s="1" t="s">
        <v>6040</v>
      </c>
      <c r="H1311" s="1" t="s">
        <v>1236</v>
      </c>
      <c r="I1311" s="21">
        <f t="shared" si="221"/>
        <v>294060</v>
      </c>
      <c r="J1311" s="21">
        <v>294060</v>
      </c>
      <c r="K1311" s="21"/>
      <c r="L1311" s="21"/>
      <c r="M1311" s="1"/>
      <c r="N1311" s="22">
        <f>N1310</f>
        <v>44925</v>
      </c>
      <c r="O1311" s="5" t="s">
        <v>6129</v>
      </c>
      <c r="P1311" s="5" t="s">
        <v>6122</v>
      </c>
      <c r="Q1311" s="33">
        <f t="shared" si="220"/>
        <v>0</v>
      </c>
    </row>
    <row r="1312" spans="1:17" ht="30" customHeight="1" x14ac:dyDescent="0.35">
      <c r="A1312" s="1">
        <f t="shared" si="223"/>
        <v>1295</v>
      </c>
      <c r="B1312" s="1">
        <v>2020</v>
      </c>
      <c r="C1312" s="1" t="s">
        <v>1207</v>
      </c>
      <c r="D1312" s="1" t="s">
        <v>7649</v>
      </c>
      <c r="E1312" s="1" t="s">
        <v>526</v>
      </c>
      <c r="F1312" s="1" t="s">
        <v>6432</v>
      </c>
      <c r="G1312" s="1" t="s">
        <v>6040</v>
      </c>
      <c r="H1312" s="1" t="s">
        <v>7693</v>
      </c>
      <c r="I1312" s="21">
        <f t="shared" si="221"/>
        <v>6470185.4400000004</v>
      </c>
      <c r="J1312" s="21">
        <v>6470185.4400000004</v>
      </c>
      <c r="K1312" s="21"/>
      <c r="L1312" s="21">
        <f>I1312*2.14/100</f>
        <v>138461.96841600002</v>
      </c>
      <c r="M1312" s="1">
        <v>3</v>
      </c>
      <c r="N1312" s="22">
        <f>N1311</f>
        <v>44925</v>
      </c>
      <c r="O1312" s="5" t="s">
        <v>3238</v>
      </c>
      <c r="P1312" s="5" t="s">
        <v>6122</v>
      </c>
      <c r="Q1312" s="33">
        <f t="shared" si="220"/>
        <v>0</v>
      </c>
    </row>
    <row r="1313" spans="1:17" ht="30" customHeight="1" x14ac:dyDescent="0.35">
      <c r="A1313" s="1">
        <f t="shared" si="223"/>
        <v>1296</v>
      </c>
      <c r="B1313" s="1">
        <v>2020</v>
      </c>
      <c r="C1313" s="1" t="s">
        <v>1207</v>
      </c>
      <c r="D1313" s="1" t="s">
        <v>7649</v>
      </c>
      <c r="E1313" s="1" t="s">
        <v>526</v>
      </c>
      <c r="F1313" s="1" t="s">
        <v>6432</v>
      </c>
      <c r="G1313" s="1" t="s">
        <v>6040</v>
      </c>
      <c r="H1313" s="1" t="s">
        <v>7694</v>
      </c>
      <c r="I1313" s="21">
        <f t="shared" si="221"/>
        <v>192396.39</v>
      </c>
      <c r="J1313" s="21">
        <v>192396.39</v>
      </c>
      <c r="K1313" s="21"/>
      <c r="L1313" s="21"/>
      <c r="M1313" s="1"/>
      <c r="N1313" s="22">
        <f>N1312</f>
        <v>44925</v>
      </c>
      <c r="O1313" s="5" t="s">
        <v>1382</v>
      </c>
      <c r="P1313" s="5" t="s">
        <v>6122</v>
      </c>
      <c r="Q1313" s="33">
        <f t="shared" si="220"/>
        <v>0</v>
      </c>
    </row>
    <row r="1314" spans="1:17" ht="30" customHeight="1" x14ac:dyDescent="0.35">
      <c r="A1314" s="1">
        <f t="shared" si="223"/>
        <v>1297</v>
      </c>
      <c r="B1314" s="1">
        <v>2021</v>
      </c>
      <c r="C1314" s="1" t="str">
        <f>C1313</f>
        <v>Выборгский</v>
      </c>
      <c r="D1314" s="1" t="str">
        <f>VLOOKUP(E1314,O:P,2,0)</f>
        <v>Муниципальное образование Город Выборг</v>
      </c>
      <c r="E1314" s="14" t="s">
        <v>6433</v>
      </c>
      <c r="F1314" s="1" t="s">
        <v>6434</v>
      </c>
      <c r="G1314" s="1" t="s">
        <v>6090</v>
      </c>
      <c r="H1314" s="1" t="s">
        <v>1236</v>
      </c>
      <c r="I1314" s="21">
        <v>130000</v>
      </c>
      <c r="J1314" s="21">
        <v>130000</v>
      </c>
      <c r="K1314" s="21"/>
      <c r="L1314" s="21"/>
      <c r="M1314" s="1"/>
      <c r="N1314" s="22">
        <v>44560</v>
      </c>
      <c r="O1314" s="5"/>
      <c r="P1314" s="5"/>
      <c r="Q1314" s="33">
        <f t="shared" si="220"/>
        <v>0</v>
      </c>
    </row>
    <row r="1315" spans="1:17" ht="30" customHeight="1" x14ac:dyDescent="0.35">
      <c r="A1315" s="1">
        <f t="shared" si="223"/>
        <v>1298</v>
      </c>
      <c r="B1315" s="1">
        <v>2020</v>
      </c>
      <c r="C1315" s="1" t="s">
        <v>1207</v>
      </c>
      <c r="D1315" s="1" t="s">
        <v>7649</v>
      </c>
      <c r="E1315" s="1" t="s">
        <v>527</v>
      </c>
      <c r="F1315" s="1" t="s">
        <v>6436</v>
      </c>
      <c r="G1315" s="1" t="s">
        <v>6040</v>
      </c>
      <c r="H1315" s="1" t="s">
        <v>1236</v>
      </c>
      <c r="I1315" s="21">
        <f t="shared" ref="I1315:I1346" si="224">J1315+K1315</f>
        <v>98020</v>
      </c>
      <c r="J1315" s="21">
        <v>98020</v>
      </c>
      <c r="K1315" s="21"/>
      <c r="L1315" s="21"/>
      <c r="M1315" s="1"/>
      <c r="N1315" s="22">
        <v>44925</v>
      </c>
      <c r="O1315" s="5" t="s">
        <v>1383</v>
      </c>
      <c r="P1315" s="5" t="s">
        <v>6122</v>
      </c>
      <c r="Q1315" s="33">
        <f t="shared" si="220"/>
        <v>0</v>
      </c>
    </row>
    <row r="1316" spans="1:17" ht="30" customHeight="1" x14ac:dyDescent="0.35">
      <c r="A1316" s="1">
        <f t="shared" si="223"/>
        <v>1299</v>
      </c>
      <c r="B1316" s="1">
        <v>2020</v>
      </c>
      <c r="C1316" s="1" t="s">
        <v>1207</v>
      </c>
      <c r="D1316" s="1" t="s">
        <v>7649</v>
      </c>
      <c r="E1316" s="1" t="s">
        <v>527</v>
      </c>
      <c r="F1316" s="1" t="s">
        <v>6436</v>
      </c>
      <c r="G1316" s="1" t="s">
        <v>6040</v>
      </c>
      <c r="H1316" s="1" t="s">
        <v>7693</v>
      </c>
      <c r="I1316" s="21">
        <f t="shared" si="224"/>
        <v>2221348.7799999998</v>
      </c>
      <c r="J1316" s="21">
        <v>2221348.7799999998</v>
      </c>
      <c r="K1316" s="21"/>
      <c r="L1316" s="21">
        <f>I1316*2.14/100</f>
        <v>47536.863892000001</v>
      </c>
      <c r="M1316" s="1">
        <v>1</v>
      </c>
      <c r="N1316" s="22">
        <v>44925</v>
      </c>
      <c r="O1316" s="5" t="s">
        <v>3239</v>
      </c>
      <c r="P1316" s="5" t="s">
        <v>6122</v>
      </c>
      <c r="Q1316" s="33">
        <f t="shared" si="220"/>
        <v>0</v>
      </c>
    </row>
    <row r="1317" spans="1:17" ht="30" customHeight="1" x14ac:dyDescent="0.35">
      <c r="A1317" s="1">
        <f t="shared" si="223"/>
        <v>1300</v>
      </c>
      <c r="B1317" s="1">
        <v>2020</v>
      </c>
      <c r="C1317" s="1" t="s">
        <v>1207</v>
      </c>
      <c r="D1317" s="1" t="s">
        <v>7649</v>
      </c>
      <c r="E1317" s="1" t="s">
        <v>527</v>
      </c>
      <c r="F1317" s="20" t="s">
        <v>6436</v>
      </c>
      <c r="G1317" s="1" t="s">
        <v>6040</v>
      </c>
      <c r="H1317" s="1" t="s">
        <v>7694</v>
      </c>
      <c r="I1317" s="21">
        <f t="shared" si="224"/>
        <v>60980.99</v>
      </c>
      <c r="J1317" s="21">
        <v>60980.99</v>
      </c>
      <c r="K1317" s="21"/>
      <c r="L1317" s="21"/>
      <c r="M1317" s="1"/>
      <c r="N1317" s="22">
        <v>44925</v>
      </c>
      <c r="O1317" s="5" t="s">
        <v>3240</v>
      </c>
      <c r="P1317" s="5" t="s">
        <v>6122</v>
      </c>
      <c r="Q1317" s="33">
        <f t="shared" si="220"/>
        <v>0</v>
      </c>
    </row>
    <row r="1318" spans="1:17" ht="30" customHeight="1" x14ac:dyDescent="0.35">
      <c r="A1318" s="1">
        <f t="shared" si="223"/>
        <v>1301</v>
      </c>
      <c r="B1318" s="1">
        <v>2021</v>
      </c>
      <c r="C1318" s="1" t="s">
        <v>1207</v>
      </c>
      <c r="D1318" s="1" t="s">
        <v>7649</v>
      </c>
      <c r="E1318" s="1" t="s">
        <v>3001</v>
      </c>
      <c r="F1318" s="20" t="s">
        <v>5393</v>
      </c>
      <c r="G1318" s="1" t="s">
        <v>6040</v>
      </c>
      <c r="H1318" s="1" t="s">
        <v>1236</v>
      </c>
      <c r="I1318" s="21">
        <f t="shared" si="224"/>
        <v>207740</v>
      </c>
      <c r="J1318" s="21">
        <v>207740</v>
      </c>
      <c r="K1318" s="21"/>
      <c r="L1318" s="21"/>
      <c r="M1318" s="1"/>
      <c r="N1318" s="22">
        <v>44925</v>
      </c>
      <c r="O1318" s="5" t="s">
        <v>3241</v>
      </c>
      <c r="P1318" s="5" t="s">
        <v>6122</v>
      </c>
      <c r="Q1318" s="33">
        <f t="shared" si="220"/>
        <v>0</v>
      </c>
    </row>
    <row r="1319" spans="1:17" ht="30" customHeight="1" x14ac:dyDescent="0.35">
      <c r="A1319" s="1">
        <f t="shared" si="223"/>
        <v>1302</v>
      </c>
      <c r="B1319" s="1">
        <v>2022</v>
      </c>
      <c r="C1319" s="1" t="s">
        <v>1207</v>
      </c>
      <c r="D1319" s="1" t="s">
        <v>7649</v>
      </c>
      <c r="E1319" s="1" t="s">
        <v>3001</v>
      </c>
      <c r="F1319" s="1" t="s">
        <v>5393</v>
      </c>
      <c r="G1319" s="1" t="s">
        <v>6040</v>
      </c>
      <c r="H1319" s="1" t="s">
        <v>7693</v>
      </c>
      <c r="I1319" s="21">
        <f t="shared" si="224"/>
        <v>3907474.2</v>
      </c>
      <c r="J1319" s="21">
        <v>3907474.2</v>
      </c>
      <c r="K1319" s="21"/>
      <c r="L1319" s="21">
        <f>I1319*2.14/100</f>
        <v>83619.947880000007</v>
      </c>
      <c r="M1319" s="1">
        <v>2</v>
      </c>
      <c r="N1319" s="22">
        <v>44925</v>
      </c>
      <c r="O1319" s="5" t="s">
        <v>6133</v>
      </c>
      <c r="P1319" s="5" t="s">
        <v>6132</v>
      </c>
      <c r="Q1319" s="33">
        <f t="shared" si="220"/>
        <v>0</v>
      </c>
    </row>
    <row r="1320" spans="1:17" ht="30" customHeight="1" x14ac:dyDescent="0.35">
      <c r="A1320" s="1">
        <f t="shared" si="223"/>
        <v>1303</v>
      </c>
      <c r="B1320" s="1">
        <v>2022</v>
      </c>
      <c r="C1320" s="1" t="s">
        <v>1207</v>
      </c>
      <c r="D1320" s="1" t="s">
        <v>7649</v>
      </c>
      <c r="E1320" s="1" t="s">
        <v>3001</v>
      </c>
      <c r="F1320" s="1" t="s">
        <v>5393</v>
      </c>
      <c r="G1320" s="1" t="s">
        <v>6040</v>
      </c>
      <c r="H1320" s="1" t="s">
        <v>7694</v>
      </c>
      <c r="I1320" s="21">
        <f t="shared" si="224"/>
        <v>121961.98</v>
      </c>
      <c r="J1320" s="21">
        <v>121961.98</v>
      </c>
      <c r="K1320" s="21"/>
      <c r="L1320" s="21"/>
      <c r="M1320" s="1"/>
      <c r="N1320" s="22">
        <f t="shared" ref="N1320:N1366" si="225">N1319</f>
        <v>44925</v>
      </c>
      <c r="O1320" s="5" t="s">
        <v>3251</v>
      </c>
      <c r="P1320" s="5" t="s">
        <v>6132</v>
      </c>
      <c r="Q1320" s="33">
        <f t="shared" si="220"/>
        <v>0</v>
      </c>
    </row>
    <row r="1321" spans="1:17" ht="30" customHeight="1" x14ac:dyDescent="0.35">
      <c r="A1321" s="1">
        <f t="shared" si="223"/>
        <v>1304</v>
      </c>
      <c r="B1321" s="1">
        <v>2021</v>
      </c>
      <c r="C1321" s="1" t="s">
        <v>1207</v>
      </c>
      <c r="D1321" s="1" t="s">
        <v>7649</v>
      </c>
      <c r="E1321" s="1" t="s">
        <v>1869</v>
      </c>
      <c r="F1321" s="20" t="s">
        <v>4315</v>
      </c>
      <c r="G1321" s="1" t="s">
        <v>6040</v>
      </c>
      <c r="H1321" s="1" t="s">
        <v>1236</v>
      </c>
      <c r="I1321" s="21">
        <f t="shared" si="224"/>
        <v>147567.12</v>
      </c>
      <c r="J1321" s="21">
        <v>147567.12</v>
      </c>
      <c r="K1321" s="21"/>
      <c r="L1321" s="21"/>
      <c r="M1321" s="1"/>
      <c r="N1321" s="22">
        <f t="shared" si="225"/>
        <v>44925</v>
      </c>
      <c r="O1321" s="5" t="s">
        <v>6134</v>
      </c>
      <c r="P1321" s="5" t="s">
        <v>6132</v>
      </c>
      <c r="Q1321" s="33">
        <f t="shared" si="220"/>
        <v>0</v>
      </c>
    </row>
    <row r="1322" spans="1:17" ht="30" customHeight="1" x14ac:dyDescent="0.35">
      <c r="A1322" s="1">
        <f t="shared" si="223"/>
        <v>1305</v>
      </c>
      <c r="B1322" s="1">
        <v>2020</v>
      </c>
      <c r="C1322" s="1" t="s">
        <v>1207</v>
      </c>
      <c r="D1322" s="1" t="s">
        <v>7649</v>
      </c>
      <c r="E1322" s="1" t="s">
        <v>621</v>
      </c>
      <c r="F1322" s="20" t="s">
        <v>6440</v>
      </c>
      <c r="G1322" s="1" t="s">
        <v>6040</v>
      </c>
      <c r="H1322" s="1" t="s">
        <v>1236</v>
      </c>
      <c r="I1322" s="21">
        <f t="shared" si="224"/>
        <v>196040</v>
      </c>
      <c r="J1322" s="21">
        <v>196040</v>
      </c>
      <c r="K1322" s="21"/>
      <c r="L1322" s="21"/>
      <c r="M1322" s="1"/>
      <c r="N1322" s="22">
        <f t="shared" si="225"/>
        <v>44925</v>
      </c>
      <c r="O1322" s="5" t="s">
        <v>6135</v>
      </c>
      <c r="P1322" s="5" t="s">
        <v>6132</v>
      </c>
      <c r="Q1322" s="33">
        <f t="shared" si="220"/>
        <v>0</v>
      </c>
    </row>
    <row r="1323" spans="1:17" ht="30" customHeight="1" x14ac:dyDescent="0.35">
      <c r="A1323" s="1">
        <f t="shared" si="223"/>
        <v>1306</v>
      </c>
      <c r="B1323" s="1">
        <v>2020</v>
      </c>
      <c r="C1323" s="1" t="s">
        <v>1207</v>
      </c>
      <c r="D1323" s="1" t="s">
        <v>7649</v>
      </c>
      <c r="E1323" s="1" t="s">
        <v>621</v>
      </c>
      <c r="F1323" s="1" t="s">
        <v>6440</v>
      </c>
      <c r="G1323" s="1" t="s">
        <v>6040</v>
      </c>
      <c r="H1323" s="1" t="s">
        <v>7693</v>
      </c>
      <c r="I1323" s="21">
        <f t="shared" si="224"/>
        <v>4463076.3499999996</v>
      </c>
      <c r="J1323" s="21">
        <v>1272182.27</v>
      </c>
      <c r="K1323" s="21">
        <v>3190894.08</v>
      </c>
      <c r="L1323" s="21">
        <f>I1323*2.14/100</f>
        <v>95509.833890000009</v>
      </c>
      <c r="M1323" s="1">
        <v>2</v>
      </c>
      <c r="N1323" s="22">
        <f t="shared" si="225"/>
        <v>44925</v>
      </c>
      <c r="O1323" s="5" t="s">
        <v>6136</v>
      </c>
      <c r="P1323" s="5" t="s">
        <v>6132</v>
      </c>
      <c r="Q1323" s="33">
        <f>I1323-J1323-K1323</f>
        <v>0</v>
      </c>
    </row>
    <row r="1324" spans="1:17" ht="30" customHeight="1" x14ac:dyDescent="0.35">
      <c r="A1324" s="1">
        <f t="shared" si="223"/>
        <v>1307</v>
      </c>
      <c r="B1324" s="1">
        <v>2020</v>
      </c>
      <c r="C1324" s="1" t="s">
        <v>1207</v>
      </c>
      <c r="D1324" s="1" t="s">
        <v>7649</v>
      </c>
      <c r="E1324" s="1" t="s">
        <v>621</v>
      </c>
      <c r="F1324" s="1" t="s">
        <v>6440</v>
      </c>
      <c r="G1324" s="1" t="s">
        <v>6040</v>
      </c>
      <c r="H1324" s="1" t="s">
        <v>7694</v>
      </c>
      <c r="I1324" s="21">
        <f t="shared" si="224"/>
        <v>121961.98</v>
      </c>
      <c r="J1324" s="21">
        <v>121961.98</v>
      </c>
      <c r="K1324" s="21"/>
      <c r="L1324" s="21"/>
      <c r="M1324" s="1"/>
      <c r="N1324" s="22">
        <f t="shared" si="225"/>
        <v>44925</v>
      </c>
      <c r="O1324" s="5" t="s">
        <v>6137</v>
      </c>
      <c r="P1324" s="5" t="s">
        <v>6132</v>
      </c>
      <c r="Q1324" s="33">
        <f t="shared" ref="Q1324:Q1387" si="226">I1324-J1324</f>
        <v>0</v>
      </c>
    </row>
    <row r="1325" spans="1:17" ht="30" customHeight="1" x14ac:dyDescent="0.35">
      <c r="A1325" s="1">
        <f t="shared" si="223"/>
        <v>1308</v>
      </c>
      <c r="B1325" s="1">
        <v>2021</v>
      </c>
      <c r="C1325" s="1" t="s">
        <v>1207</v>
      </c>
      <c r="D1325" s="1" t="str">
        <f>VLOOKUP(E1325,O:P,2,0)</f>
        <v>Муниципальное образование Город Выборг</v>
      </c>
      <c r="E1325" s="1" t="s">
        <v>1870</v>
      </c>
      <c r="F1325" s="20" t="s">
        <v>4316</v>
      </c>
      <c r="G1325" s="1" t="s">
        <v>6040</v>
      </c>
      <c r="H1325" s="1" t="s">
        <v>1236</v>
      </c>
      <c r="I1325" s="21">
        <f t="shared" si="224"/>
        <v>225912.28</v>
      </c>
      <c r="J1325" s="21">
        <v>225912.28</v>
      </c>
      <c r="K1325" s="21"/>
      <c r="L1325" s="21"/>
      <c r="M1325" s="1"/>
      <c r="N1325" s="22">
        <f t="shared" si="225"/>
        <v>44925</v>
      </c>
      <c r="O1325" s="5" t="s">
        <v>6138</v>
      </c>
      <c r="P1325" s="5" t="s">
        <v>6132</v>
      </c>
      <c r="Q1325" s="33">
        <f t="shared" si="226"/>
        <v>0</v>
      </c>
    </row>
    <row r="1326" spans="1:17" ht="30" customHeight="1" x14ac:dyDescent="0.35">
      <c r="A1326" s="1">
        <f t="shared" si="223"/>
        <v>1309</v>
      </c>
      <c r="B1326" s="1" t="s">
        <v>7368</v>
      </c>
      <c r="C1326" s="1" t="s">
        <v>1207</v>
      </c>
      <c r="D1326" s="1" t="str">
        <f>VLOOKUP(E1326,O:P,2,0)</f>
        <v>Муниципальное образование Город Выборг</v>
      </c>
      <c r="E1326" s="38" t="s">
        <v>3078</v>
      </c>
      <c r="F1326" s="20" t="s">
        <v>5468</v>
      </c>
      <c r="G1326" s="1" t="s">
        <v>6040</v>
      </c>
      <c r="H1326" s="1" t="s">
        <v>1236</v>
      </c>
      <c r="I1326" s="21">
        <f t="shared" si="224"/>
        <v>912868.08</v>
      </c>
      <c r="J1326" s="21">
        <v>912868.08</v>
      </c>
      <c r="K1326" s="21"/>
      <c r="L1326" s="21"/>
      <c r="M1326" s="1"/>
      <c r="N1326" s="22">
        <f t="shared" si="225"/>
        <v>44925</v>
      </c>
      <c r="O1326" s="5" t="s">
        <v>6139</v>
      </c>
      <c r="P1326" s="5" t="s">
        <v>6132</v>
      </c>
      <c r="Q1326" s="33">
        <f t="shared" si="226"/>
        <v>0</v>
      </c>
    </row>
    <row r="1327" spans="1:17" ht="30" customHeight="1" x14ac:dyDescent="0.35">
      <c r="A1327" s="1">
        <f t="shared" si="223"/>
        <v>1310</v>
      </c>
      <c r="B1327" s="1">
        <v>2020</v>
      </c>
      <c r="C1327" s="1" t="s">
        <v>1207</v>
      </c>
      <c r="D1327" s="1" t="str">
        <f>VLOOKUP(E1327,O:P,2,0)</f>
        <v>Муниципальное образование Город Выборг</v>
      </c>
      <c r="E1327" s="8" t="s">
        <v>6441</v>
      </c>
      <c r="F1327" s="20" t="s">
        <v>722</v>
      </c>
      <c r="G1327" s="1" t="s">
        <v>6040</v>
      </c>
      <c r="H1327" s="1" t="s">
        <v>7434</v>
      </c>
      <c r="I1327" s="21">
        <f t="shared" si="224"/>
        <v>4029503.63</v>
      </c>
      <c r="J1327" s="21">
        <v>4029503.63</v>
      </c>
      <c r="K1327" s="21"/>
      <c r="L1327" s="21">
        <f>I1327*2.14/100</f>
        <v>86231.377682000006</v>
      </c>
      <c r="M1327" s="1"/>
      <c r="N1327" s="22">
        <f t="shared" si="225"/>
        <v>44925</v>
      </c>
      <c r="O1327" s="5" t="s">
        <v>6141</v>
      </c>
      <c r="P1327" s="5" t="s">
        <v>6132</v>
      </c>
      <c r="Q1327" s="33">
        <f t="shared" si="226"/>
        <v>0</v>
      </c>
    </row>
    <row r="1328" spans="1:17" ht="30" customHeight="1" x14ac:dyDescent="0.35">
      <c r="A1328" s="1">
        <f t="shared" si="223"/>
        <v>1311</v>
      </c>
      <c r="B1328" s="1">
        <v>2020</v>
      </c>
      <c r="C1328" s="1" t="s">
        <v>1207</v>
      </c>
      <c r="D1328" s="1" t="str">
        <f>VLOOKUP(E1328,O:P,2,0)</f>
        <v>Муниципальное образование Город Выборг</v>
      </c>
      <c r="E1328" s="8" t="s">
        <v>6441</v>
      </c>
      <c r="F1328" s="1" t="s">
        <v>722</v>
      </c>
      <c r="G1328" s="1" t="s">
        <v>6040</v>
      </c>
      <c r="H1328" s="1" t="s">
        <v>7433</v>
      </c>
      <c r="I1328" s="21">
        <f t="shared" si="224"/>
        <v>6710191.5199999996</v>
      </c>
      <c r="J1328" s="21">
        <v>6710191.5199999996</v>
      </c>
      <c r="K1328" s="21"/>
      <c r="L1328" s="21">
        <f>I1328*2.14/100</f>
        <v>143598.098528</v>
      </c>
      <c r="M1328" s="1"/>
      <c r="N1328" s="22">
        <f t="shared" si="225"/>
        <v>44925</v>
      </c>
      <c r="O1328" s="5" t="s">
        <v>575</v>
      </c>
      <c r="P1328" s="5" t="s">
        <v>6132</v>
      </c>
      <c r="Q1328" s="33">
        <f t="shared" si="226"/>
        <v>0</v>
      </c>
    </row>
    <row r="1329" spans="1:17" ht="30" customHeight="1" x14ac:dyDescent="0.35">
      <c r="A1329" s="1">
        <f t="shared" si="223"/>
        <v>1312</v>
      </c>
      <c r="B1329" s="1">
        <v>2020</v>
      </c>
      <c r="C1329" s="1" t="s">
        <v>1207</v>
      </c>
      <c r="D1329" s="1" t="s">
        <v>7649</v>
      </c>
      <c r="E1329" s="1" t="s">
        <v>79</v>
      </c>
      <c r="F1329" s="1" t="s">
        <v>722</v>
      </c>
      <c r="G1329" s="1" t="s">
        <v>6040</v>
      </c>
      <c r="H1329" s="1" t="s">
        <v>1233</v>
      </c>
      <c r="I1329" s="21">
        <f t="shared" si="224"/>
        <v>1256524.73</v>
      </c>
      <c r="J1329" s="21">
        <v>1256524.73</v>
      </c>
      <c r="K1329" s="21"/>
      <c r="L1329" s="21">
        <f>I1329*2.14/100</f>
        <v>26889.629222</v>
      </c>
      <c r="M1329" s="1"/>
      <c r="N1329" s="22">
        <f t="shared" si="225"/>
        <v>44925</v>
      </c>
      <c r="O1329" s="5" t="s">
        <v>576</v>
      </c>
      <c r="P1329" s="5" t="s">
        <v>6132</v>
      </c>
      <c r="Q1329" s="33">
        <f t="shared" si="226"/>
        <v>0</v>
      </c>
    </row>
    <row r="1330" spans="1:17" ht="30" customHeight="1" x14ac:dyDescent="0.35">
      <c r="A1330" s="1">
        <f t="shared" si="223"/>
        <v>1313</v>
      </c>
      <c r="B1330" s="1">
        <v>2020</v>
      </c>
      <c r="C1330" s="1" t="s">
        <v>1207</v>
      </c>
      <c r="D1330" s="1" t="s">
        <v>7649</v>
      </c>
      <c r="E1330" s="1" t="s">
        <v>79</v>
      </c>
      <c r="F1330" s="1" t="s">
        <v>722</v>
      </c>
      <c r="G1330" s="1" t="s">
        <v>6040</v>
      </c>
      <c r="H1330" s="1" t="s">
        <v>7432</v>
      </c>
      <c r="I1330" s="21">
        <f t="shared" si="224"/>
        <v>1101477.2</v>
      </c>
      <c r="J1330" s="21">
        <v>1101477.2</v>
      </c>
      <c r="K1330" s="21"/>
      <c r="L1330" s="21">
        <f>I1330*2.14/100</f>
        <v>23571.612080000003</v>
      </c>
      <c r="M1330" s="1"/>
      <c r="N1330" s="22">
        <f t="shared" si="225"/>
        <v>44925</v>
      </c>
      <c r="O1330" s="5" t="s">
        <v>6142</v>
      </c>
      <c r="P1330" s="5" t="s">
        <v>6132</v>
      </c>
      <c r="Q1330" s="33">
        <f t="shared" si="226"/>
        <v>0</v>
      </c>
    </row>
    <row r="1331" spans="1:17" ht="30" customHeight="1" x14ac:dyDescent="0.35">
      <c r="A1331" s="1">
        <f t="shared" si="223"/>
        <v>1314</v>
      </c>
      <c r="B1331" s="1">
        <v>2021</v>
      </c>
      <c r="C1331" s="1" t="s">
        <v>1207</v>
      </c>
      <c r="D1331" s="1" t="s">
        <v>7649</v>
      </c>
      <c r="E1331" s="1" t="s">
        <v>79</v>
      </c>
      <c r="F1331" s="1" t="s">
        <v>722</v>
      </c>
      <c r="G1331" s="1" t="s">
        <v>6040</v>
      </c>
      <c r="H1331" s="1" t="s">
        <v>7431</v>
      </c>
      <c r="I1331" s="21">
        <f t="shared" si="224"/>
        <v>5114054.4000000004</v>
      </c>
      <c r="J1331" s="21">
        <v>5114054.4000000004</v>
      </c>
      <c r="K1331" s="21"/>
      <c r="L1331" s="21">
        <f>I1331*2.14/100</f>
        <v>109440.76416000001</v>
      </c>
      <c r="M1331" s="1"/>
      <c r="N1331" s="22">
        <f t="shared" si="225"/>
        <v>44925</v>
      </c>
      <c r="O1331" s="5" t="s">
        <v>6143</v>
      </c>
      <c r="P1331" s="5" t="s">
        <v>6132</v>
      </c>
      <c r="Q1331" s="33">
        <f t="shared" si="226"/>
        <v>0</v>
      </c>
    </row>
    <row r="1332" spans="1:17" ht="30" customHeight="1" x14ac:dyDescent="0.35">
      <c r="A1332" s="1">
        <f t="shared" si="223"/>
        <v>1315</v>
      </c>
      <c r="B1332" s="1">
        <v>2021</v>
      </c>
      <c r="C1332" s="1" t="s">
        <v>1207</v>
      </c>
      <c r="D1332" s="1" t="s">
        <v>7649</v>
      </c>
      <c r="E1332" s="1" t="s">
        <v>1871</v>
      </c>
      <c r="F1332" s="20" t="s">
        <v>4317</v>
      </c>
      <c r="G1332" s="1" t="s">
        <v>6040</v>
      </c>
      <c r="H1332" s="1" t="s">
        <v>1236</v>
      </c>
      <c r="I1332" s="21">
        <f t="shared" si="224"/>
        <v>631555.25</v>
      </c>
      <c r="J1332" s="21">
        <v>631555.25</v>
      </c>
      <c r="K1332" s="21"/>
      <c r="L1332" s="21"/>
      <c r="M1332" s="1"/>
      <c r="N1332" s="22">
        <f t="shared" si="225"/>
        <v>44925</v>
      </c>
      <c r="O1332" s="5" t="s">
        <v>6144</v>
      </c>
      <c r="P1332" s="5" t="s">
        <v>6132</v>
      </c>
      <c r="Q1332" s="33">
        <f t="shared" si="226"/>
        <v>0</v>
      </c>
    </row>
    <row r="1333" spans="1:17" ht="30" customHeight="1" x14ac:dyDescent="0.35">
      <c r="A1333" s="1">
        <f t="shared" si="223"/>
        <v>1316</v>
      </c>
      <c r="B1333" s="1">
        <v>2021</v>
      </c>
      <c r="C1333" s="1" t="s">
        <v>1207</v>
      </c>
      <c r="D1333" s="1" t="str">
        <f>VLOOKUP(E1333,O:P,2,0)</f>
        <v>Муниципальное образование Город Выборг</v>
      </c>
      <c r="E1333" s="1" t="s">
        <v>1872</v>
      </c>
      <c r="F1333" s="20" t="s">
        <v>4318</v>
      </c>
      <c r="G1333" s="1" t="s">
        <v>6040</v>
      </c>
      <c r="H1333" s="1" t="s">
        <v>1236</v>
      </c>
      <c r="I1333" s="21">
        <f t="shared" si="224"/>
        <v>212145.38</v>
      </c>
      <c r="J1333" s="21">
        <v>212145.38</v>
      </c>
      <c r="K1333" s="21"/>
      <c r="L1333" s="21"/>
      <c r="M1333" s="1"/>
      <c r="N1333" s="22">
        <f t="shared" si="225"/>
        <v>44925</v>
      </c>
      <c r="O1333" s="5" t="s">
        <v>6145</v>
      </c>
      <c r="P1333" s="5" t="s">
        <v>6132</v>
      </c>
      <c r="Q1333" s="33">
        <f t="shared" si="226"/>
        <v>0</v>
      </c>
    </row>
    <row r="1334" spans="1:17" ht="30" customHeight="1" x14ac:dyDescent="0.35">
      <c r="A1334" s="1">
        <f t="shared" si="223"/>
        <v>1317</v>
      </c>
      <c r="B1334" s="1" t="s">
        <v>7368</v>
      </c>
      <c r="C1334" s="1" t="s">
        <v>1207</v>
      </c>
      <c r="D1334" s="1" t="str">
        <f>VLOOKUP(E1334,O:P,2,0)</f>
        <v>Муниципальное образование Город Выборг</v>
      </c>
      <c r="E1334" s="38" t="s">
        <v>3079</v>
      </c>
      <c r="F1334" s="20" t="s">
        <v>5469</v>
      </c>
      <c r="G1334" s="1" t="s">
        <v>6040</v>
      </c>
      <c r="H1334" s="1" t="s">
        <v>1236</v>
      </c>
      <c r="I1334" s="21">
        <f t="shared" si="224"/>
        <v>1368948.56</v>
      </c>
      <c r="J1334" s="21">
        <v>1368948.56</v>
      </c>
      <c r="K1334" s="21"/>
      <c r="L1334" s="21"/>
      <c r="M1334" s="1"/>
      <c r="N1334" s="22">
        <f t="shared" si="225"/>
        <v>44925</v>
      </c>
      <c r="O1334" s="5" t="s">
        <v>6147</v>
      </c>
      <c r="P1334" s="5" t="s">
        <v>6132</v>
      </c>
      <c r="Q1334" s="33">
        <f t="shared" si="226"/>
        <v>0</v>
      </c>
    </row>
    <row r="1335" spans="1:17" ht="30" customHeight="1" x14ac:dyDescent="0.35">
      <c r="A1335" s="1">
        <f t="shared" si="223"/>
        <v>1318</v>
      </c>
      <c r="B1335" s="1" t="s">
        <v>7368</v>
      </c>
      <c r="C1335" s="1" t="s">
        <v>1207</v>
      </c>
      <c r="D1335" s="1" t="str">
        <f>VLOOKUP(E1335,O:P,2,0)</f>
        <v>Муниципальное образование Город Выборг</v>
      </c>
      <c r="E1335" s="38" t="s">
        <v>3080</v>
      </c>
      <c r="F1335" s="20" t="s">
        <v>5470</v>
      </c>
      <c r="G1335" s="1" t="s">
        <v>6040</v>
      </c>
      <c r="H1335" s="1" t="s">
        <v>1236</v>
      </c>
      <c r="I1335" s="21">
        <f t="shared" si="224"/>
        <v>1164038.2</v>
      </c>
      <c r="J1335" s="21">
        <v>1164038.2</v>
      </c>
      <c r="K1335" s="21"/>
      <c r="L1335" s="21"/>
      <c r="M1335" s="1"/>
      <c r="N1335" s="22">
        <f t="shared" si="225"/>
        <v>44925</v>
      </c>
      <c r="O1335" s="5" t="s">
        <v>6148</v>
      </c>
      <c r="P1335" s="5" t="s">
        <v>6132</v>
      </c>
      <c r="Q1335" s="33">
        <f t="shared" si="226"/>
        <v>0</v>
      </c>
    </row>
    <row r="1336" spans="1:17" ht="30" customHeight="1" x14ac:dyDescent="0.35">
      <c r="A1336" s="1">
        <f t="shared" si="223"/>
        <v>1319</v>
      </c>
      <c r="B1336" s="1">
        <v>2021</v>
      </c>
      <c r="C1336" s="1" t="s">
        <v>1207</v>
      </c>
      <c r="D1336" s="1" t="s">
        <v>7649</v>
      </c>
      <c r="E1336" s="1" t="s">
        <v>1874</v>
      </c>
      <c r="F1336" s="20" t="s">
        <v>6445</v>
      </c>
      <c r="G1336" s="1" t="s">
        <v>6040</v>
      </c>
      <c r="H1336" s="1" t="s">
        <v>1236</v>
      </c>
      <c r="I1336" s="21">
        <f t="shared" si="224"/>
        <v>154810.07999999999</v>
      </c>
      <c r="J1336" s="21">
        <v>154810.07999999999</v>
      </c>
      <c r="K1336" s="21"/>
      <c r="L1336" s="21"/>
      <c r="M1336" s="1"/>
      <c r="N1336" s="22">
        <f t="shared" si="225"/>
        <v>44925</v>
      </c>
      <c r="O1336" s="5" t="s">
        <v>584</v>
      </c>
      <c r="P1336" s="5" t="s">
        <v>6132</v>
      </c>
      <c r="Q1336" s="33">
        <f t="shared" si="226"/>
        <v>0</v>
      </c>
    </row>
    <row r="1337" spans="1:17" ht="30" customHeight="1" x14ac:dyDescent="0.35">
      <c r="A1337" s="1">
        <f t="shared" si="223"/>
        <v>1320</v>
      </c>
      <c r="B1337" s="1">
        <v>2021</v>
      </c>
      <c r="C1337" s="1" t="s">
        <v>1207</v>
      </c>
      <c r="D1337" s="1" t="str">
        <f>VLOOKUP(E1337,O:P,2,0)</f>
        <v>Муниципальное образование Город Выборг</v>
      </c>
      <c r="E1337" s="1" t="s">
        <v>1875</v>
      </c>
      <c r="F1337" s="20" t="s">
        <v>4319</v>
      </c>
      <c r="G1337" s="1" t="s">
        <v>6040</v>
      </c>
      <c r="H1337" s="1" t="s">
        <v>1236</v>
      </c>
      <c r="I1337" s="21">
        <f t="shared" si="224"/>
        <v>100927.58</v>
      </c>
      <c r="J1337" s="21">
        <v>100927.58</v>
      </c>
      <c r="K1337" s="21"/>
      <c r="L1337" s="21"/>
      <c r="M1337" s="1"/>
      <c r="N1337" s="22">
        <f t="shared" si="225"/>
        <v>44925</v>
      </c>
      <c r="O1337" s="5" t="s">
        <v>6151</v>
      </c>
      <c r="P1337" s="5" t="s">
        <v>6132</v>
      </c>
      <c r="Q1337" s="33">
        <f t="shared" si="226"/>
        <v>0</v>
      </c>
    </row>
    <row r="1338" spans="1:17" ht="30" customHeight="1" x14ac:dyDescent="0.35">
      <c r="A1338" s="1">
        <f t="shared" si="223"/>
        <v>1321</v>
      </c>
      <c r="B1338" s="1">
        <v>2021</v>
      </c>
      <c r="C1338" s="1" t="s">
        <v>1207</v>
      </c>
      <c r="D1338" s="1" t="str">
        <f>VLOOKUP(E1338,O:P,2,0)</f>
        <v>Муниципальное образование Город Выборг</v>
      </c>
      <c r="E1338" s="1" t="s">
        <v>1918</v>
      </c>
      <c r="F1338" s="20" t="s">
        <v>4361</v>
      </c>
      <c r="G1338" s="1" t="s">
        <v>6040</v>
      </c>
      <c r="H1338" s="1" t="s">
        <v>1236</v>
      </c>
      <c r="I1338" s="21">
        <f t="shared" si="224"/>
        <v>213502.33</v>
      </c>
      <c r="J1338" s="21">
        <v>213502.33</v>
      </c>
      <c r="K1338" s="21"/>
      <c r="L1338" s="21"/>
      <c r="M1338" s="1"/>
      <c r="N1338" s="22">
        <f t="shared" si="225"/>
        <v>44925</v>
      </c>
      <c r="O1338" s="5" t="s">
        <v>586</v>
      </c>
      <c r="P1338" s="5" t="s">
        <v>6132</v>
      </c>
      <c r="Q1338" s="33">
        <f t="shared" si="226"/>
        <v>0</v>
      </c>
    </row>
    <row r="1339" spans="1:17" ht="30" customHeight="1" x14ac:dyDescent="0.35">
      <c r="A1339" s="1">
        <f t="shared" si="223"/>
        <v>1322</v>
      </c>
      <c r="B1339" s="1">
        <v>2021</v>
      </c>
      <c r="C1339" s="1" t="s">
        <v>1207</v>
      </c>
      <c r="D1339" s="1" t="str">
        <f>VLOOKUP(E1339,O:P,2,0)</f>
        <v>Муниципальное образование Город Выборг</v>
      </c>
      <c r="E1339" s="1" t="s">
        <v>1919</v>
      </c>
      <c r="F1339" s="20" t="s">
        <v>4362</v>
      </c>
      <c r="G1339" s="1" t="s">
        <v>6040</v>
      </c>
      <c r="H1339" s="1" t="s">
        <v>1236</v>
      </c>
      <c r="I1339" s="21">
        <f t="shared" si="224"/>
        <v>171284.15</v>
      </c>
      <c r="J1339" s="21">
        <v>171284.15</v>
      </c>
      <c r="K1339" s="21"/>
      <c r="L1339" s="21"/>
      <c r="M1339" s="1"/>
      <c r="N1339" s="22">
        <f t="shared" si="225"/>
        <v>44925</v>
      </c>
      <c r="O1339" s="5" t="s">
        <v>587</v>
      </c>
      <c r="P1339" s="5" t="s">
        <v>6132</v>
      </c>
      <c r="Q1339" s="33">
        <f t="shared" si="226"/>
        <v>0</v>
      </c>
    </row>
    <row r="1340" spans="1:17" ht="30" customHeight="1" x14ac:dyDescent="0.35">
      <c r="A1340" s="1">
        <f t="shared" si="223"/>
        <v>1323</v>
      </c>
      <c r="B1340" s="1">
        <v>2021</v>
      </c>
      <c r="C1340" s="1" t="s">
        <v>1207</v>
      </c>
      <c r="D1340" s="1" t="str">
        <f>VLOOKUP(E1340,O:P,2,0)</f>
        <v>Муниципальное образование Город Выборг</v>
      </c>
      <c r="E1340" s="1" t="s">
        <v>1920</v>
      </c>
      <c r="F1340" s="20" t="s">
        <v>4363</v>
      </c>
      <c r="G1340" s="1" t="s">
        <v>6040</v>
      </c>
      <c r="H1340" s="1" t="s">
        <v>1236</v>
      </c>
      <c r="I1340" s="21">
        <f t="shared" si="224"/>
        <v>537356.12</v>
      </c>
      <c r="J1340" s="21">
        <v>537356.12</v>
      </c>
      <c r="K1340" s="21"/>
      <c r="L1340" s="21"/>
      <c r="M1340" s="1"/>
      <c r="N1340" s="22">
        <f t="shared" si="225"/>
        <v>44925</v>
      </c>
      <c r="O1340" s="5" t="s">
        <v>588</v>
      </c>
      <c r="P1340" s="5" t="s">
        <v>6132</v>
      </c>
      <c r="Q1340" s="33">
        <f t="shared" si="226"/>
        <v>0</v>
      </c>
    </row>
    <row r="1341" spans="1:17" ht="30" customHeight="1" x14ac:dyDescent="0.35">
      <c r="A1341" s="1">
        <f t="shared" si="223"/>
        <v>1324</v>
      </c>
      <c r="B1341" s="1" t="s">
        <v>7368</v>
      </c>
      <c r="C1341" s="1" t="s">
        <v>1207</v>
      </c>
      <c r="D1341" s="1" t="s">
        <v>7649</v>
      </c>
      <c r="E1341" s="38" t="s">
        <v>3081</v>
      </c>
      <c r="F1341" s="20" t="s">
        <v>5471</v>
      </c>
      <c r="G1341" s="1" t="s">
        <v>6040</v>
      </c>
      <c r="H1341" s="1" t="s">
        <v>1236</v>
      </c>
      <c r="I1341" s="21">
        <f t="shared" si="224"/>
        <v>2170160</v>
      </c>
      <c r="J1341" s="21">
        <v>2170160</v>
      </c>
      <c r="K1341" s="21"/>
      <c r="L1341" s="21"/>
      <c r="M1341" s="1"/>
      <c r="N1341" s="22">
        <f t="shared" si="225"/>
        <v>44925</v>
      </c>
      <c r="O1341" s="5" t="s">
        <v>589</v>
      </c>
      <c r="P1341" s="5" t="s">
        <v>6132</v>
      </c>
      <c r="Q1341" s="33">
        <f t="shared" si="226"/>
        <v>0</v>
      </c>
    </row>
    <row r="1342" spans="1:17" ht="30" customHeight="1" x14ac:dyDescent="0.35">
      <c r="A1342" s="1">
        <f t="shared" si="223"/>
        <v>1325</v>
      </c>
      <c r="B1342" s="1" t="s">
        <v>7368</v>
      </c>
      <c r="C1342" s="1" t="s">
        <v>1207</v>
      </c>
      <c r="D1342" s="1" t="s">
        <v>7649</v>
      </c>
      <c r="E1342" s="38" t="s">
        <v>3082</v>
      </c>
      <c r="F1342" s="20" t="s">
        <v>5472</v>
      </c>
      <c r="G1342" s="1" t="s">
        <v>6040</v>
      </c>
      <c r="H1342" s="1" t="s">
        <v>1236</v>
      </c>
      <c r="I1342" s="21">
        <f t="shared" si="224"/>
        <v>582786.19999999995</v>
      </c>
      <c r="J1342" s="21">
        <v>582786.19999999995</v>
      </c>
      <c r="K1342" s="21"/>
      <c r="L1342" s="21"/>
      <c r="M1342" s="1"/>
      <c r="N1342" s="22">
        <f t="shared" si="225"/>
        <v>44925</v>
      </c>
      <c r="O1342" s="5" t="s">
        <v>6157</v>
      </c>
      <c r="P1342" s="5" t="s">
        <v>6132</v>
      </c>
      <c r="Q1342" s="33">
        <f t="shared" si="226"/>
        <v>0</v>
      </c>
    </row>
    <row r="1343" spans="1:17" ht="30" customHeight="1" x14ac:dyDescent="0.35">
      <c r="A1343" s="1">
        <f t="shared" si="223"/>
        <v>1326</v>
      </c>
      <c r="B1343" s="1" t="s">
        <v>7368</v>
      </c>
      <c r="C1343" s="1" t="s">
        <v>1207</v>
      </c>
      <c r="D1343" s="1" t="s">
        <v>7649</v>
      </c>
      <c r="E1343" s="38" t="s">
        <v>3083</v>
      </c>
      <c r="F1343" s="20" t="s">
        <v>5473</v>
      </c>
      <c r="G1343" s="1" t="s">
        <v>6040</v>
      </c>
      <c r="H1343" s="1" t="s">
        <v>1236</v>
      </c>
      <c r="I1343" s="21">
        <f t="shared" si="224"/>
        <v>702234.6</v>
      </c>
      <c r="J1343" s="21">
        <v>702234.6</v>
      </c>
      <c r="K1343" s="21"/>
      <c r="L1343" s="21"/>
      <c r="M1343" s="1"/>
      <c r="N1343" s="22">
        <f t="shared" si="225"/>
        <v>44925</v>
      </c>
      <c r="O1343" s="5" t="s">
        <v>6159</v>
      </c>
      <c r="P1343" s="5" t="s">
        <v>6132</v>
      </c>
      <c r="Q1343" s="33">
        <f t="shared" si="226"/>
        <v>0</v>
      </c>
    </row>
    <row r="1344" spans="1:17" ht="30" customHeight="1" x14ac:dyDescent="0.35">
      <c r="A1344" s="1">
        <f t="shared" si="223"/>
        <v>1327</v>
      </c>
      <c r="B1344" s="1">
        <v>2021</v>
      </c>
      <c r="C1344" s="1" t="s">
        <v>1207</v>
      </c>
      <c r="D1344" s="1" t="str">
        <f>VLOOKUP(E1344,O:P,2,0)</f>
        <v>Муниципальное образование Город Выборг</v>
      </c>
      <c r="E1344" s="1" t="s">
        <v>1876</v>
      </c>
      <c r="F1344" s="20" t="s">
        <v>4320</v>
      </c>
      <c r="G1344" s="1" t="s">
        <v>6040</v>
      </c>
      <c r="H1344" s="1" t="s">
        <v>1236</v>
      </c>
      <c r="I1344" s="21">
        <f t="shared" si="224"/>
        <v>1010813.68</v>
      </c>
      <c r="J1344" s="21">
        <v>1010813.68</v>
      </c>
      <c r="K1344" s="21"/>
      <c r="L1344" s="21"/>
      <c r="M1344" s="1"/>
      <c r="N1344" s="22">
        <f t="shared" si="225"/>
        <v>44925</v>
      </c>
      <c r="O1344" s="5" t="s">
        <v>6161</v>
      </c>
      <c r="P1344" s="5" t="s">
        <v>6132</v>
      </c>
      <c r="Q1344" s="33">
        <f t="shared" si="226"/>
        <v>0</v>
      </c>
    </row>
    <row r="1345" spans="1:17" ht="30" customHeight="1" x14ac:dyDescent="0.35">
      <c r="A1345" s="1">
        <f t="shared" si="223"/>
        <v>1328</v>
      </c>
      <c r="B1345" s="1">
        <v>2021</v>
      </c>
      <c r="C1345" s="1" t="s">
        <v>1207</v>
      </c>
      <c r="D1345" s="1" t="s">
        <v>7649</v>
      </c>
      <c r="E1345" s="1" t="s">
        <v>1877</v>
      </c>
      <c r="F1345" s="20" t="s">
        <v>4321</v>
      </c>
      <c r="G1345" s="1" t="s">
        <v>6040</v>
      </c>
      <c r="H1345" s="1" t="s">
        <v>1236</v>
      </c>
      <c r="I1345" s="21">
        <f t="shared" si="224"/>
        <v>453432.24</v>
      </c>
      <c r="J1345" s="21">
        <v>453432.24</v>
      </c>
      <c r="K1345" s="21"/>
      <c r="L1345" s="21"/>
      <c r="M1345" s="1"/>
      <c r="N1345" s="22">
        <f t="shared" si="225"/>
        <v>44925</v>
      </c>
      <c r="O1345" s="5" t="s">
        <v>3252</v>
      </c>
      <c r="P1345" s="5" t="s">
        <v>6132</v>
      </c>
      <c r="Q1345" s="33">
        <f t="shared" si="226"/>
        <v>0</v>
      </c>
    </row>
    <row r="1346" spans="1:17" ht="30" customHeight="1" x14ac:dyDescent="0.35">
      <c r="A1346" s="1">
        <f t="shared" si="223"/>
        <v>1329</v>
      </c>
      <c r="B1346" s="1">
        <v>2021</v>
      </c>
      <c r="C1346" s="1" t="s">
        <v>1207</v>
      </c>
      <c r="D1346" s="1" t="s">
        <v>7649</v>
      </c>
      <c r="E1346" s="1" t="s">
        <v>1878</v>
      </c>
      <c r="F1346" s="20" t="s">
        <v>4322</v>
      </c>
      <c r="G1346" s="1" t="s">
        <v>6040</v>
      </c>
      <c r="H1346" s="1" t="s">
        <v>1236</v>
      </c>
      <c r="I1346" s="21">
        <f t="shared" si="224"/>
        <v>93497.78</v>
      </c>
      <c r="J1346" s="21">
        <v>93497.78</v>
      </c>
      <c r="K1346" s="21"/>
      <c r="L1346" s="21"/>
      <c r="M1346" s="1"/>
      <c r="N1346" s="22">
        <f t="shared" si="225"/>
        <v>44925</v>
      </c>
      <c r="O1346" s="5" t="s">
        <v>6163</v>
      </c>
      <c r="P1346" s="5" t="s">
        <v>6132</v>
      </c>
      <c r="Q1346" s="33">
        <f t="shared" si="226"/>
        <v>0</v>
      </c>
    </row>
    <row r="1347" spans="1:17" ht="30" customHeight="1" x14ac:dyDescent="0.35">
      <c r="A1347" s="1">
        <f t="shared" si="223"/>
        <v>1330</v>
      </c>
      <c r="B1347" s="1">
        <v>2021</v>
      </c>
      <c r="C1347" s="1" t="s">
        <v>1207</v>
      </c>
      <c r="D1347" s="1" t="str">
        <f>VLOOKUP(E1347,O:P,2,0)</f>
        <v>Муниципальное образование Город Выборг</v>
      </c>
      <c r="E1347" s="1" t="s">
        <v>1879</v>
      </c>
      <c r="F1347" s="20" t="s">
        <v>4323</v>
      </c>
      <c r="G1347" s="1" t="s">
        <v>6040</v>
      </c>
      <c r="H1347" s="1" t="s">
        <v>1236</v>
      </c>
      <c r="I1347" s="21">
        <f t="shared" ref="I1347:I1366" si="227">J1347+K1347</f>
        <v>85297.31</v>
      </c>
      <c r="J1347" s="21">
        <v>85297.31</v>
      </c>
      <c r="K1347" s="21"/>
      <c r="L1347" s="21"/>
      <c r="M1347" s="1"/>
      <c r="N1347" s="22">
        <f t="shared" si="225"/>
        <v>44925</v>
      </c>
      <c r="O1347" s="5" t="s">
        <v>6164</v>
      </c>
      <c r="P1347" s="5" t="s">
        <v>6132</v>
      </c>
      <c r="Q1347" s="33">
        <f t="shared" si="226"/>
        <v>0</v>
      </c>
    </row>
    <row r="1348" spans="1:17" ht="30" customHeight="1" x14ac:dyDescent="0.35">
      <c r="A1348" s="1">
        <f t="shared" si="223"/>
        <v>1331</v>
      </c>
      <c r="B1348" s="1" t="s">
        <v>7368</v>
      </c>
      <c r="C1348" s="1" t="s">
        <v>1207</v>
      </c>
      <c r="D1348" s="1" t="str">
        <f>VLOOKUP(E1348,O:P,2,0)</f>
        <v>Муниципальное образование Город Выборг</v>
      </c>
      <c r="E1348" s="38" t="s">
        <v>3084</v>
      </c>
      <c r="F1348" s="20" t="s">
        <v>5474</v>
      </c>
      <c r="G1348" s="1" t="s">
        <v>6040</v>
      </c>
      <c r="H1348" s="1" t="s">
        <v>1236</v>
      </c>
      <c r="I1348" s="21">
        <f t="shared" si="227"/>
        <v>9030957</v>
      </c>
      <c r="J1348" s="21">
        <v>9030957</v>
      </c>
      <c r="K1348" s="21"/>
      <c r="L1348" s="21"/>
      <c r="M1348" s="1"/>
      <c r="N1348" s="22">
        <f t="shared" si="225"/>
        <v>44925</v>
      </c>
      <c r="O1348" s="5" t="s">
        <v>6165</v>
      </c>
      <c r="P1348" s="5" t="s">
        <v>6132</v>
      </c>
      <c r="Q1348" s="33">
        <f t="shared" si="226"/>
        <v>0</v>
      </c>
    </row>
    <row r="1349" spans="1:17" ht="30" customHeight="1" x14ac:dyDescent="0.35">
      <c r="A1349" s="1">
        <f t="shared" si="223"/>
        <v>1332</v>
      </c>
      <c r="B1349" s="1" t="s">
        <v>7368</v>
      </c>
      <c r="C1349" s="1" t="s">
        <v>1207</v>
      </c>
      <c r="D1349" s="1" t="s">
        <v>7649</v>
      </c>
      <c r="E1349" s="38" t="s">
        <v>3085</v>
      </c>
      <c r="F1349" s="20" t="s">
        <v>5475</v>
      </c>
      <c r="G1349" s="1" t="s">
        <v>6040</v>
      </c>
      <c r="H1349" s="1" t="s">
        <v>1236</v>
      </c>
      <c r="I1349" s="21">
        <f t="shared" si="227"/>
        <v>11468850</v>
      </c>
      <c r="J1349" s="21">
        <v>11468850</v>
      </c>
      <c r="K1349" s="21"/>
      <c r="L1349" s="21"/>
      <c r="M1349" s="1"/>
      <c r="N1349" s="22">
        <f t="shared" si="225"/>
        <v>44925</v>
      </c>
      <c r="O1349" s="5" t="s">
        <v>6166</v>
      </c>
      <c r="P1349" s="5" t="s">
        <v>6132</v>
      </c>
      <c r="Q1349" s="33">
        <f t="shared" si="226"/>
        <v>0</v>
      </c>
    </row>
    <row r="1350" spans="1:17" ht="30" customHeight="1" x14ac:dyDescent="0.35">
      <c r="A1350" s="1">
        <f t="shared" si="223"/>
        <v>1333</v>
      </c>
      <c r="B1350" s="1" t="s">
        <v>7368</v>
      </c>
      <c r="C1350" s="1" t="s">
        <v>1207</v>
      </c>
      <c r="D1350" s="1" t="s">
        <v>7649</v>
      </c>
      <c r="E1350" s="38" t="s">
        <v>3086</v>
      </c>
      <c r="F1350" s="20" t="s">
        <v>5476</v>
      </c>
      <c r="G1350" s="1" t="s">
        <v>6040</v>
      </c>
      <c r="H1350" s="1" t="s">
        <v>1236</v>
      </c>
      <c r="I1350" s="21">
        <f t="shared" si="227"/>
        <v>8878815</v>
      </c>
      <c r="J1350" s="21">
        <v>8878815</v>
      </c>
      <c r="K1350" s="21"/>
      <c r="L1350" s="21"/>
      <c r="M1350" s="1"/>
      <c r="N1350" s="22">
        <f t="shared" si="225"/>
        <v>44925</v>
      </c>
      <c r="O1350" s="5" t="s">
        <v>6167</v>
      </c>
      <c r="P1350" s="5" t="s">
        <v>6132</v>
      </c>
      <c r="Q1350" s="33">
        <f t="shared" si="226"/>
        <v>0</v>
      </c>
    </row>
    <row r="1351" spans="1:17" ht="30" customHeight="1" x14ac:dyDescent="0.35">
      <c r="A1351" s="1">
        <f t="shared" si="223"/>
        <v>1334</v>
      </c>
      <c r="B1351" s="1" t="s">
        <v>7368</v>
      </c>
      <c r="C1351" s="1" t="s">
        <v>1207</v>
      </c>
      <c r="D1351" s="1" t="s">
        <v>7649</v>
      </c>
      <c r="E1351" s="38" t="s">
        <v>3087</v>
      </c>
      <c r="F1351" s="20" t="s">
        <v>5477</v>
      </c>
      <c r="G1351" s="1" t="s">
        <v>6040</v>
      </c>
      <c r="H1351" s="1" t="s">
        <v>1236</v>
      </c>
      <c r="I1351" s="21">
        <f t="shared" si="227"/>
        <v>1797540</v>
      </c>
      <c r="J1351" s="21">
        <v>1797540</v>
      </c>
      <c r="K1351" s="21"/>
      <c r="L1351" s="21"/>
      <c r="M1351" s="1"/>
      <c r="N1351" s="22">
        <f t="shared" si="225"/>
        <v>44925</v>
      </c>
      <c r="O1351" s="5" t="s">
        <v>6168</v>
      </c>
      <c r="P1351" s="5" t="s">
        <v>6132</v>
      </c>
      <c r="Q1351" s="33">
        <f t="shared" si="226"/>
        <v>0</v>
      </c>
    </row>
    <row r="1352" spans="1:17" ht="30" customHeight="1" x14ac:dyDescent="0.35">
      <c r="A1352" s="1">
        <f t="shared" si="223"/>
        <v>1335</v>
      </c>
      <c r="B1352" s="1" t="s">
        <v>7368</v>
      </c>
      <c r="C1352" s="1" t="s">
        <v>1207</v>
      </c>
      <c r="D1352" s="1" t="s">
        <v>7649</v>
      </c>
      <c r="E1352" s="38" t="s">
        <v>3088</v>
      </c>
      <c r="F1352" s="20" t="s">
        <v>5478</v>
      </c>
      <c r="G1352" s="1" t="s">
        <v>6040</v>
      </c>
      <c r="H1352" s="1" t="s">
        <v>1236</v>
      </c>
      <c r="I1352" s="21">
        <f t="shared" si="227"/>
        <v>691309.69</v>
      </c>
      <c r="J1352" s="21">
        <v>691309.69</v>
      </c>
      <c r="K1352" s="21"/>
      <c r="L1352" s="21"/>
      <c r="M1352" s="1"/>
      <c r="N1352" s="22">
        <f t="shared" si="225"/>
        <v>44925</v>
      </c>
      <c r="O1352" s="5" t="s">
        <v>6169</v>
      </c>
      <c r="P1352" s="5" t="s">
        <v>6132</v>
      </c>
      <c r="Q1352" s="33">
        <f t="shared" si="226"/>
        <v>0</v>
      </c>
    </row>
    <row r="1353" spans="1:17" ht="30" customHeight="1" x14ac:dyDescent="0.35">
      <c r="A1353" s="1">
        <f t="shared" si="223"/>
        <v>1336</v>
      </c>
      <c r="B1353" s="1" t="s">
        <v>7369</v>
      </c>
      <c r="C1353" s="1" t="s">
        <v>1207</v>
      </c>
      <c r="D1353" s="1" t="s">
        <v>7649</v>
      </c>
      <c r="E1353" s="1" t="s">
        <v>3088</v>
      </c>
      <c r="F1353" s="1" t="s">
        <v>5478</v>
      </c>
      <c r="G1353" s="1" t="s">
        <v>6040</v>
      </c>
      <c r="H1353" s="1" t="s">
        <v>1236</v>
      </c>
      <c r="I1353" s="21">
        <f t="shared" si="227"/>
        <v>2587361</v>
      </c>
      <c r="J1353" s="21">
        <v>2587361</v>
      </c>
      <c r="K1353" s="21"/>
      <c r="L1353" s="21"/>
      <c r="M1353" s="1"/>
      <c r="N1353" s="22">
        <f t="shared" si="225"/>
        <v>44925</v>
      </c>
      <c r="O1353" s="5" t="s">
        <v>6170</v>
      </c>
      <c r="P1353" s="5" t="s">
        <v>6132</v>
      </c>
      <c r="Q1353" s="33">
        <f t="shared" si="226"/>
        <v>0</v>
      </c>
    </row>
    <row r="1354" spans="1:17" ht="30" customHeight="1" x14ac:dyDescent="0.35">
      <c r="A1354" s="1">
        <f t="shared" si="223"/>
        <v>1337</v>
      </c>
      <c r="B1354" s="1" t="s">
        <v>7368</v>
      </c>
      <c r="C1354" s="1" t="s">
        <v>1207</v>
      </c>
      <c r="D1354" s="1" t="s">
        <v>7649</v>
      </c>
      <c r="E1354" s="38" t="s">
        <v>3089</v>
      </c>
      <c r="F1354" s="20" t="s">
        <v>5479</v>
      </c>
      <c r="G1354" s="1" t="s">
        <v>6040</v>
      </c>
      <c r="H1354" s="1" t="s">
        <v>1236</v>
      </c>
      <c r="I1354" s="21">
        <f t="shared" si="227"/>
        <v>13364865</v>
      </c>
      <c r="J1354" s="21">
        <v>13364865</v>
      </c>
      <c r="K1354" s="21"/>
      <c r="L1354" s="21"/>
      <c r="M1354" s="1"/>
      <c r="N1354" s="22">
        <f t="shared" si="225"/>
        <v>44925</v>
      </c>
      <c r="O1354" s="5" t="s">
        <v>6171</v>
      </c>
      <c r="P1354" s="5" t="s">
        <v>6132</v>
      </c>
      <c r="Q1354" s="33">
        <f t="shared" si="226"/>
        <v>0</v>
      </c>
    </row>
    <row r="1355" spans="1:17" ht="30" customHeight="1" x14ac:dyDescent="0.35">
      <c r="A1355" s="1">
        <f t="shared" si="223"/>
        <v>1338</v>
      </c>
      <c r="B1355" s="1" t="s">
        <v>7368</v>
      </c>
      <c r="C1355" s="1" t="s">
        <v>1207</v>
      </c>
      <c r="D1355" s="1" t="s">
        <v>7649</v>
      </c>
      <c r="E1355" s="38" t="s">
        <v>3090</v>
      </c>
      <c r="F1355" s="20" t="s">
        <v>5480</v>
      </c>
      <c r="G1355" s="1" t="s">
        <v>6040</v>
      </c>
      <c r="H1355" s="1" t="s">
        <v>1236</v>
      </c>
      <c r="I1355" s="21">
        <f t="shared" si="227"/>
        <v>8751424.370000001</v>
      </c>
      <c r="J1355" s="21">
        <v>8751424.370000001</v>
      </c>
      <c r="K1355" s="21"/>
      <c r="L1355" s="21"/>
      <c r="M1355" s="1"/>
      <c r="N1355" s="22">
        <f t="shared" si="225"/>
        <v>44925</v>
      </c>
      <c r="O1355" s="5" t="s">
        <v>6172</v>
      </c>
      <c r="P1355" s="5" t="s">
        <v>6132</v>
      </c>
      <c r="Q1355" s="33">
        <f t="shared" si="226"/>
        <v>0</v>
      </c>
    </row>
    <row r="1356" spans="1:17" ht="30" customHeight="1" x14ac:dyDescent="0.35">
      <c r="A1356" s="1">
        <f t="shared" si="223"/>
        <v>1339</v>
      </c>
      <c r="B1356" s="1" t="s">
        <v>7368</v>
      </c>
      <c r="C1356" s="1" t="s">
        <v>1207</v>
      </c>
      <c r="D1356" s="1" t="s">
        <v>7649</v>
      </c>
      <c r="E1356" s="38" t="s">
        <v>3091</v>
      </c>
      <c r="F1356" s="20" t="s">
        <v>5481</v>
      </c>
      <c r="G1356" s="1" t="s">
        <v>6040</v>
      </c>
      <c r="H1356" s="1" t="s">
        <v>1236</v>
      </c>
      <c r="I1356" s="21">
        <f t="shared" si="227"/>
        <v>9099639</v>
      </c>
      <c r="J1356" s="21">
        <v>9099639</v>
      </c>
      <c r="K1356" s="21"/>
      <c r="L1356" s="21"/>
      <c r="M1356" s="1"/>
      <c r="N1356" s="22">
        <f t="shared" si="225"/>
        <v>44925</v>
      </c>
      <c r="O1356" s="5" t="s">
        <v>582</v>
      </c>
      <c r="P1356" s="5" t="s">
        <v>6132</v>
      </c>
      <c r="Q1356" s="33">
        <f t="shared" si="226"/>
        <v>0</v>
      </c>
    </row>
    <row r="1357" spans="1:17" ht="30" customHeight="1" x14ac:dyDescent="0.35">
      <c r="A1357" s="1">
        <f t="shared" si="223"/>
        <v>1340</v>
      </c>
      <c r="B1357" s="1" t="s">
        <v>7368</v>
      </c>
      <c r="C1357" s="1" t="s">
        <v>1207</v>
      </c>
      <c r="D1357" s="1" t="s">
        <v>7649</v>
      </c>
      <c r="E1357" s="38" t="s">
        <v>3092</v>
      </c>
      <c r="F1357" s="20" t="s">
        <v>5482</v>
      </c>
      <c r="G1357" s="1" t="s">
        <v>6040</v>
      </c>
      <c r="H1357" s="1" t="s">
        <v>1236</v>
      </c>
      <c r="I1357" s="21">
        <f t="shared" si="227"/>
        <v>601915.54</v>
      </c>
      <c r="J1357" s="21">
        <v>601915.54</v>
      </c>
      <c r="K1357" s="21"/>
      <c r="L1357" s="21"/>
      <c r="M1357" s="1"/>
      <c r="N1357" s="22">
        <f t="shared" si="225"/>
        <v>44925</v>
      </c>
      <c r="O1357" s="5" t="s">
        <v>583</v>
      </c>
      <c r="P1357" s="5" t="s">
        <v>6132</v>
      </c>
      <c r="Q1357" s="33">
        <f t="shared" si="226"/>
        <v>0</v>
      </c>
    </row>
    <row r="1358" spans="1:17" ht="38.25" customHeight="1" x14ac:dyDescent="0.35">
      <c r="A1358" s="1">
        <f t="shared" si="223"/>
        <v>1341</v>
      </c>
      <c r="B1358" s="1" t="s">
        <v>7368</v>
      </c>
      <c r="C1358" s="1" t="s">
        <v>1207</v>
      </c>
      <c r="D1358" s="1" t="str">
        <f>VLOOKUP(E1358,O:P,2,0)</f>
        <v>Муниципальное образование Город Выборг</v>
      </c>
      <c r="E1358" s="38" t="s">
        <v>3093</v>
      </c>
      <c r="F1358" s="20" t="s">
        <v>5483</v>
      </c>
      <c r="G1358" s="1" t="s">
        <v>6040</v>
      </c>
      <c r="H1358" s="1" t="s">
        <v>1236</v>
      </c>
      <c r="I1358" s="21">
        <f t="shared" si="227"/>
        <v>4088029</v>
      </c>
      <c r="J1358" s="21">
        <v>4088029</v>
      </c>
      <c r="K1358" s="21"/>
      <c r="L1358" s="21"/>
      <c r="M1358" s="1"/>
      <c r="N1358" s="22">
        <f t="shared" si="225"/>
        <v>44925</v>
      </c>
      <c r="O1358" s="5" t="s">
        <v>6173</v>
      </c>
      <c r="P1358" s="5" t="s">
        <v>6132</v>
      </c>
      <c r="Q1358" s="33">
        <f t="shared" si="226"/>
        <v>0</v>
      </c>
    </row>
    <row r="1359" spans="1:17" ht="30" customHeight="1" x14ac:dyDescent="0.35">
      <c r="A1359" s="1">
        <f t="shared" si="223"/>
        <v>1342</v>
      </c>
      <c r="B1359" s="1">
        <v>2021</v>
      </c>
      <c r="C1359" s="1" t="s">
        <v>1207</v>
      </c>
      <c r="D1359" s="1" t="str">
        <f>VLOOKUP(E1359,O:P,2,0)</f>
        <v>Муниципальное образование Город Выборг</v>
      </c>
      <c r="E1359" s="1" t="s">
        <v>1880</v>
      </c>
      <c r="F1359" s="20" t="s">
        <v>4324</v>
      </c>
      <c r="G1359" s="1" t="s">
        <v>6040</v>
      </c>
      <c r="H1359" s="1" t="s">
        <v>1236</v>
      </c>
      <c r="I1359" s="21">
        <f t="shared" si="227"/>
        <v>214504.28</v>
      </c>
      <c r="J1359" s="21">
        <v>214504.28</v>
      </c>
      <c r="K1359" s="21"/>
      <c r="L1359" s="21"/>
      <c r="M1359" s="1"/>
      <c r="N1359" s="22">
        <f t="shared" si="225"/>
        <v>44925</v>
      </c>
      <c r="O1359" s="5" t="s">
        <v>1444</v>
      </c>
      <c r="P1359" s="5" t="s">
        <v>6132</v>
      </c>
      <c r="Q1359" s="33">
        <f t="shared" si="226"/>
        <v>0</v>
      </c>
    </row>
    <row r="1360" spans="1:17" ht="30" customHeight="1" x14ac:dyDescent="0.35">
      <c r="A1360" s="1">
        <f t="shared" si="223"/>
        <v>1343</v>
      </c>
      <c r="B1360" s="1">
        <v>2021</v>
      </c>
      <c r="C1360" s="1" t="s">
        <v>1207</v>
      </c>
      <c r="D1360" s="1" t="s">
        <v>7649</v>
      </c>
      <c r="E1360" s="1" t="s">
        <v>1881</v>
      </c>
      <c r="F1360" s="20" t="s">
        <v>4325</v>
      </c>
      <c r="G1360" s="1" t="s">
        <v>6040</v>
      </c>
      <c r="H1360" s="1" t="s">
        <v>1236</v>
      </c>
      <c r="I1360" s="21">
        <f t="shared" si="227"/>
        <v>176200.09</v>
      </c>
      <c r="J1360" s="21">
        <v>176200.09</v>
      </c>
      <c r="K1360" s="21"/>
      <c r="L1360" s="21"/>
      <c r="M1360" s="1"/>
      <c r="N1360" s="22">
        <f t="shared" si="225"/>
        <v>44925</v>
      </c>
      <c r="O1360" s="5" t="s">
        <v>1445</v>
      </c>
      <c r="P1360" s="5" t="s">
        <v>6132</v>
      </c>
      <c r="Q1360" s="33">
        <f t="shared" si="226"/>
        <v>0</v>
      </c>
    </row>
    <row r="1361" spans="1:17" ht="30" customHeight="1" x14ac:dyDescent="0.35">
      <c r="A1361" s="1">
        <f t="shared" si="223"/>
        <v>1344</v>
      </c>
      <c r="B1361" s="1">
        <v>2020</v>
      </c>
      <c r="C1361" s="1" t="s">
        <v>1207</v>
      </c>
      <c r="D1361" s="1" t="s">
        <v>7649</v>
      </c>
      <c r="E1361" s="1" t="s">
        <v>528</v>
      </c>
      <c r="F1361" s="20" t="s">
        <v>6461</v>
      </c>
      <c r="G1361" s="1" t="s">
        <v>6040</v>
      </c>
      <c r="H1361" s="1" t="s">
        <v>1236</v>
      </c>
      <c r="I1361" s="21">
        <f t="shared" si="227"/>
        <v>98020</v>
      </c>
      <c r="J1361" s="21">
        <v>98020</v>
      </c>
      <c r="K1361" s="21"/>
      <c r="L1361" s="21"/>
      <c r="M1361" s="1"/>
      <c r="N1361" s="22">
        <f t="shared" si="225"/>
        <v>44925</v>
      </c>
      <c r="O1361" s="5" t="s">
        <v>1446</v>
      </c>
      <c r="P1361" s="5" t="s">
        <v>6132</v>
      </c>
      <c r="Q1361" s="33">
        <f t="shared" si="226"/>
        <v>0</v>
      </c>
    </row>
    <row r="1362" spans="1:17" ht="30" customHeight="1" x14ac:dyDescent="0.35">
      <c r="A1362" s="1">
        <f t="shared" si="223"/>
        <v>1345</v>
      </c>
      <c r="B1362" s="1">
        <v>2020</v>
      </c>
      <c r="C1362" s="1" t="s">
        <v>1207</v>
      </c>
      <c r="D1362" s="1" t="s">
        <v>7649</v>
      </c>
      <c r="E1362" s="1" t="s">
        <v>528</v>
      </c>
      <c r="F1362" s="1" t="s">
        <v>6461</v>
      </c>
      <c r="G1362" s="1" t="s">
        <v>6040</v>
      </c>
      <c r="H1362" s="1" t="s">
        <v>7693</v>
      </c>
      <c r="I1362" s="21">
        <f t="shared" si="227"/>
        <v>2196194.38</v>
      </c>
      <c r="J1362" s="21">
        <v>2196194.38</v>
      </c>
      <c r="K1362" s="21"/>
      <c r="L1362" s="21">
        <f>I1362*2.14/100</f>
        <v>46998.559732000002</v>
      </c>
      <c r="M1362" s="1">
        <v>1</v>
      </c>
      <c r="N1362" s="22">
        <f t="shared" si="225"/>
        <v>44925</v>
      </c>
      <c r="O1362" s="5" t="s">
        <v>6175</v>
      </c>
      <c r="P1362" s="5" t="s">
        <v>6174</v>
      </c>
      <c r="Q1362" s="33">
        <f t="shared" si="226"/>
        <v>0</v>
      </c>
    </row>
    <row r="1363" spans="1:17" ht="30" customHeight="1" x14ac:dyDescent="0.35">
      <c r="A1363" s="1">
        <f t="shared" si="223"/>
        <v>1346</v>
      </c>
      <c r="B1363" s="1">
        <v>2020</v>
      </c>
      <c r="C1363" s="1" t="s">
        <v>1207</v>
      </c>
      <c r="D1363" s="1" t="s">
        <v>7649</v>
      </c>
      <c r="E1363" s="1" t="s">
        <v>528</v>
      </c>
      <c r="F1363" s="1" t="s">
        <v>6461</v>
      </c>
      <c r="G1363" s="1" t="s">
        <v>6040</v>
      </c>
      <c r="H1363" s="1" t="s">
        <v>7694</v>
      </c>
      <c r="I1363" s="21">
        <f t="shared" si="227"/>
        <v>64132.13</v>
      </c>
      <c r="J1363" s="21">
        <v>64132.13</v>
      </c>
      <c r="K1363" s="21"/>
      <c r="L1363" s="21"/>
      <c r="M1363" s="1"/>
      <c r="N1363" s="22">
        <f t="shared" si="225"/>
        <v>44925</v>
      </c>
      <c r="O1363" s="5" t="s">
        <v>6176</v>
      </c>
      <c r="P1363" s="5" t="s">
        <v>6174</v>
      </c>
      <c r="Q1363" s="33">
        <f t="shared" si="226"/>
        <v>0</v>
      </c>
    </row>
    <row r="1364" spans="1:17" ht="30" customHeight="1" x14ac:dyDescent="0.35">
      <c r="A1364" s="1">
        <f t="shared" ref="A1364:A1427" si="228">A1363+1</f>
        <v>1347</v>
      </c>
      <c r="B1364" s="1" t="s">
        <v>7368</v>
      </c>
      <c r="C1364" s="1" t="s">
        <v>1207</v>
      </c>
      <c r="D1364" s="1" t="s">
        <v>7649</v>
      </c>
      <c r="E1364" s="38" t="s">
        <v>3094</v>
      </c>
      <c r="F1364" s="20" t="s">
        <v>5484</v>
      </c>
      <c r="G1364" s="1" t="s">
        <v>6040</v>
      </c>
      <c r="H1364" s="1" t="s">
        <v>1236</v>
      </c>
      <c r="I1364" s="21">
        <f t="shared" si="227"/>
        <v>803748.54</v>
      </c>
      <c r="J1364" s="21">
        <v>803748.54</v>
      </c>
      <c r="K1364" s="21"/>
      <c r="L1364" s="21"/>
      <c r="M1364" s="1"/>
      <c r="N1364" s="22">
        <f t="shared" si="225"/>
        <v>44925</v>
      </c>
      <c r="O1364" s="5" t="s">
        <v>1805</v>
      </c>
      <c r="P1364" s="5" t="s">
        <v>6174</v>
      </c>
      <c r="Q1364" s="33">
        <f t="shared" si="226"/>
        <v>0</v>
      </c>
    </row>
    <row r="1365" spans="1:17" ht="30" customHeight="1" x14ac:dyDescent="0.35">
      <c r="A1365" s="1">
        <f t="shared" si="228"/>
        <v>1348</v>
      </c>
      <c r="B1365" s="1" t="s">
        <v>7368</v>
      </c>
      <c r="C1365" s="1" t="s">
        <v>1207</v>
      </c>
      <c r="D1365" s="1" t="s">
        <v>7649</v>
      </c>
      <c r="E1365" s="38" t="s">
        <v>3095</v>
      </c>
      <c r="F1365" s="20" t="s">
        <v>5485</v>
      </c>
      <c r="G1365" s="1" t="s">
        <v>6040</v>
      </c>
      <c r="H1365" s="1" t="s">
        <v>1236</v>
      </c>
      <c r="I1365" s="21">
        <f t="shared" si="227"/>
        <v>498788.84</v>
      </c>
      <c r="J1365" s="21">
        <v>498788.84</v>
      </c>
      <c r="K1365" s="21"/>
      <c r="L1365" s="21"/>
      <c r="M1365" s="1"/>
      <c r="N1365" s="22">
        <f t="shared" si="225"/>
        <v>44925</v>
      </c>
      <c r="O1365" s="5" t="s">
        <v>6178</v>
      </c>
      <c r="P1365" s="5" t="s">
        <v>6174</v>
      </c>
      <c r="Q1365" s="33">
        <f t="shared" si="226"/>
        <v>0</v>
      </c>
    </row>
    <row r="1366" spans="1:17" ht="30" customHeight="1" x14ac:dyDescent="0.35">
      <c r="A1366" s="1">
        <f t="shared" si="228"/>
        <v>1349</v>
      </c>
      <c r="B1366" s="1" t="s">
        <v>7368</v>
      </c>
      <c r="C1366" s="1" t="s">
        <v>1207</v>
      </c>
      <c r="D1366" s="1" t="s">
        <v>7649</v>
      </c>
      <c r="E1366" s="38" t="s">
        <v>3096</v>
      </c>
      <c r="F1366" s="20" t="s">
        <v>5486</v>
      </c>
      <c r="G1366" s="1" t="s">
        <v>6040</v>
      </c>
      <c r="H1366" s="1" t="s">
        <v>1236</v>
      </c>
      <c r="I1366" s="21">
        <f t="shared" si="227"/>
        <v>9076602.2100000009</v>
      </c>
      <c r="J1366" s="21">
        <v>9076602.2100000009</v>
      </c>
      <c r="K1366" s="21"/>
      <c r="L1366" s="21"/>
      <c r="M1366" s="1"/>
      <c r="N1366" s="22">
        <f t="shared" si="225"/>
        <v>44925</v>
      </c>
      <c r="O1366" s="5" t="s">
        <v>6180</v>
      </c>
      <c r="P1366" s="5" t="s">
        <v>6174</v>
      </c>
      <c r="Q1366" s="33">
        <f t="shared" si="226"/>
        <v>0</v>
      </c>
    </row>
    <row r="1367" spans="1:17" ht="30" customHeight="1" x14ac:dyDescent="0.35">
      <c r="A1367" s="1">
        <f t="shared" si="228"/>
        <v>1350</v>
      </c>
      <c r="B1367" s="1" t="s">
        <v>7368</v>
      </c>
      <c r="C1367" s="1" t="s">
        <v>1207</v>
      </c>
      <c r="D1367" s="1" t="str">
        <f>VLOOKUP(E1367,O:P,2,0)</f>
        <v>Муниципальное образование Город Выборг</v>
      </c>
      <c r="E1367" s="38" t="s">
        <v>3097</v>
      </c>
      <c r="F1367" s="20" t="s">
        <v>5487</v>
      </c>
      <c r="G1367" s="1" t="s">
        <v>6040</v>
      </c>
      <c r="H1367" s="1" t="s">
        <v>1236</v>
      </c>
      <c r="I1367" s="21">
        <f t="shared" ref="I1367:I1398" si="229">J1367+K1367</f>
        <v>5658763.5899999999</v>
      </c>
      <c r="J1367" s="21">
        <v>5658763.5899999999</v>
      </c>
      <c r="K1367" s="21"/>
      <c r="L1367" s="21"/>
      <c r="M1367" s="1"/>
      <c r="N1367" s="22">
        <v>44925</v>
      </c>
      <c r="O1367" s="5" t="s">
        <v>6181</v>
      </c>
      <c r="P1367" s="5" t="s">
        <v>6174</v>
      </c>
      <c r="Q1367" s="33">
        <f t="shared" si="226"/>
        <v>0</v>
      </c>
    </row>
    <row r="1368" spans="1:17" ht="30" customHeight="1" x14ac:dyDescent="0.35">
      <c r="A1368" s="1">
        <f t="shared" si="228"/>
        <v>1351</v>
      </c>
      <c r="B1368" s="1" t="s">
        <v>7368</v>
      </c>
      <c r="C1368" s="1" t="s">
        <v>1207</v>
      </c>
      <c r="D1368" s="1" t="s">
        <v>7649</v>
      </c>
      <c r="E1368" s="38" t="s">
        <v>3098</v>
      </c>
      <c r="F1368" s="20" t="s">
        <v>5488</v>
      </c>
      <c r="G1368" s="1" t="s">
        <v>6040</v>
      </c>
      <c r="H1368" s="1" t="s">
        <v>1236</v>
      </c>
      <c r="I1368" s="21">
        <f t="shared" si="229"/>
        <v>561540.80000000005</v>
      </c>
      <c r="J1368" s="21">
        <v>561540.80000000005</v>
      </c>
      <c r="K1368" s="21"/>
      <c r="L1368" s="21"/>
      <c r="M1368" s="1"/>
      <c r="N1368" s="22">
        <f>N1367</f>
        <v>44925</v>
      </c>
      <c r="O1368" s="5" t="s">
        <v>6183</v>
      </c>
      <c r="P1368" s="5" t="s">
        <v>6182</v>
      </c>
      <c r="Q1368" s="33">
        <f t="shared" si="226"/>
        <v>0</v>
      </c>
    </row>
    <row r="1369" spans="1:17" ht="30" customHeight="1" x14ac:dyDescent="0.35">
      <c r="A1369" s="1">
        <f t="shared" si="228"/>
        <v>1352</v>
      </c>
      <c r="B1369" s="1" t="s">
        <v>7368</v>
      </c>
      <c r="C1369" s="1" t="s">
        <v>1207</v>
      </c>
      <c r="D1369" s="1" t="s">
        <v>7649</v>
      </c>
      <c r="E1369" s="38" t="s">
        <v>3099</v>
      </c>
      <c r="F1369" s="20" t="s">
        <v>5489</v>
      </c>
      <c r="G1369" s="1" t="s">
        <v>6040</v>
      </c>
      <c r="H1369" s="1" t="s">
        <v>1236</v>
      </c>
      <c r="I1369" s="21">
        <f t="shared" si="229"/>
        <v>828382.6</v>
      </c>
      <c r="J1369" s="21">
        <v>828382.6</v>
      </c>
      <c r="K1369" s="21"/>
      <c r="L1369" s="21"/>
      <c r="M1369" s="1"/>
      <c r="N1369" s="22">
        <f>N1368</f>
        <v>44925</v>
      </c>
      <c r="O1369" s="5" t="s">
        <v>6184</v>
      </c>
      <c r="P1369" s="5" t="s">
        <v>6182</v>
      </c>
      <c r="Q1369" s="33">
        <f t="shared" si="226"/>
        <v>0</v>
      </c>
    </row>
    <row r="1370" spans="1:17" ht="30" customHeight="1" x14ac:dyDescent="0.35">
      <c r="A1370" s="1">
        <f t="shared" si="228"/>
        <v>1353</v>
      </c>
      <c r="B1370" s="1">
        <v>2021</v>
      </c>
      <c r="C1370" s="1" t="s">
        <v>1207</v>
      </c>
      <c r="D1370" s="1" t="s">
        <v>7649</v>
      </c>
      <c r="E1370" s="1" t="s">
        <v>1882</v>
      </c>
      <c r="F1370" s="20" t="s">
        <v>4326</v>
      </c>
      <c r="G1370" s="1" t="s">
        <v>6040</v>
      </c>
      <c r="H1370" s="1" t="s">
        <v>1236</v>
      </c>
      <c r="I1370" s="21">
        <f t="shared" si="229"/>
        <v>312927.19</v>
      </c>
      <c r="J1370" s="21">
        <v>312927.19</v>
      </c>
      <c r="K1370" s="21"/>
      <c r="L1370" s="21"/>
      <c r="M1370" s="1"/>
      <c r="N1370" s="22">
        <v>44925</v>
      </c>
      <c r="O1370" s="5" t="s">
        <v>6185</v>
      </c>
      <c r="P1370" s="5" t="s">
        <v>6182</v>
      </c>
      <c r="Q1370" s="33">
        <f t="shared" si="226"/>
        <v>0</v>
      </c>
    </row>
    <row r="1371" spans="1:17" ht="30" customHeight="1" x14ac:dyDescent="0.35">
      <c r="A1371" s="1">
        <f t="shared" si="228"/>
        <v>1354</v>
      </c>
      <c r="B1371" s="1">
        <v>2021</v>
      </c>
      <c r="C1371" s="1" t="s">
        <v>1207</v>
      </c>
      <c r="D1371" s="1" t="s">
        <v>7649</v>
      </c>
      <c r="E1371" s="1" t="s">
        <v>1883</v>
      </c>
      <c r="F1371" s="20" t="s">
        <v>4327</v>
      </c>
      <c r="G1371" s="1" t="s">
        <v>6040</v>
      </c>
      <c r="H1371" s="1" t="s">
        <v>1236</v>
      </c>
      <c r="I1371" s="21">
        <f t="shared" si="229"/>
        <v>452655.65</v>
      </c>
      <c r="J1371" s="21">
        <v>452655.65</v>
      </c>
      <c r="K1371" s="21"/>
      <c r="L1371" s="21"/>
      <c r="M1371" s="1"/>
      <c r="N1371" s="22">
        <v>44925</v>
      </c>
      <c r="O1371" s="5" t="s">
        <v>1672</v>
      </c>
      <c r="P1371" s="5" t="s">
        <v>6182</v>
      </c>
      <c r="Q1371" s="33">
        <f t="shared" si="226"/>
        <v>0</v>
      </c>
    </row>
    <row r="1372" spans="1:17" ht="30" customHeight="1" x14ac:dyDescent="0.35">
      <c r="A1372" s="1">
        <f t="shared" si="228"/>
        <v>1355</v>
      </c>
      <c r="B1372" s="1">
        <v>2021</v>
      </c>
      <c r="C1372" s="1" t="s">
        <v>1207</v>
      </c>
      <c r="D1372" s="1" t="s">
        <v>7649</v>
      </c>
      <c r="E1372" s="1" t="s">
        <v>1884</v>
      </c>
      <c r="F1372" s="20" t="s">
        <v>4328</v>
      </c>
      <c r="G1372" s="1" t="s">
        <v>6040</v>
      </c>
      <c r="H1372" s="1" t="s">
        <v>1236</v>
      </c>
      <c r="I1372" s="21">
        <f t="shared" si="229"/>
        <v>615186.98</v>
      </c>
      <c r="J1372" s="21">
        <v>615186.98</v>
      </c>
      <c r="K1372" s="21"/>
      <c r="L1372" s="21"/>
      <c r="M1372" s="1"/>
      <c r="N1372" s="22">
        <v>44925</v>
      </c>
      <c r="O1372" s="5" t="s">
        <v>6186</v>
      </c>
      <c r="P1372" s="5" t="s">
        <v>6182</v>
      </c>
      <c r="Q1372" s="33">
        <f t="shared" si="226"/>
        <v>0</v>
      </c>
    </row>
    <row r="1373" spans="1:17" ht="30" customHeight="1" x14ac:dyDescent="0.35">
      <c r="A1373" s="1">
        <f t="shared" si="228"/>
        <v>1356</v>
      </c>
      <c r="B1373" s="1">
        <v>2021</v>
      </c>
      <c r="C1373" s="1" t="s">
        <v>1207</v>
      </c>
      <c r="D1373" s="1" t="s">
        <v>7649</v>
      </c>
      <c r="E1373" s="1" t="s">
        <v>1885</v>
      </c>
      <c r="F1373" s="20" t="s">
        <v>4329</v>
      </c>
      <c r="G1373" s="1" t="s">
        <v>6040</v>
      </c>
      <c r="H1373" s="1" t="s">
        <v>1236</v>
      </c>
      <c r="I1373" s="21">
        <f t="shared" si="229"/>
        <v>346875.56</v>
      </c>
      <c r="J1373" s="21">
        <v>346875.56</v>
      </c>
      <c r="K1373" s="21"/>
      <c r="L1373" s="21"/>
      <c r="M1373" s="1"/>
      <c r="N1373" s="22">
        <v>44925</v>
      </c>
      <c r="O1373" s="5" t="s">
        <v>6187</v>
      </c>
      <c r="P1373" s="5" t="s">
        <v>6182</v>
      </c>
      <c r="Q1373" s="33">
        <f t="shared" si="226"/>
        <v>0</v>
      </c>
    </row>
    <row r="1374" spans="1:17" ht="30" customHeight="1" x14ac:dyDescent="0.35">
      <c r="A1374" s="1">
        <f t="shared" si="228"/>
        <v>1357</v>
      </c>
      <c r="B1374" s="1">
        <v>2020</v>
      </c>
      <c r="C1374" s="1" t="s">
        <v>1207</v>
      </c>
      <c r="D1374" s="1" t="s">
        <v>7649</v>
      </c>
      <c r="E1374" s="1" t="s">
        <v>482</v>
      </c>
      <c r="F1374" s="20" t="s">
        <v>1116</v>
      </c>
      <c r="G1374" s="1" t="s">
        <v>6040</v>
      </c>
      <c r="H1374" s="1" t="s">
        <v>1236</v>
      </c>
      <c r="I1374" s="21">
        <f t="shared" si="229"/>
        <v>155549.04999999999</v>
      </c>
      <c r="J1374" s="21">
        <v>155549.04999999999</v>
      </c>
      <c r="K1374" s="21"/>
      <c r="L1374" s="21"/>
      <c r="M1374" s="1"/>
      <c r="N1374" s="22">
        <f>N1373</f>
        <v>44925</v>
      </c>
      <c r="O1374" s="5" t="s">
        <v>6188</v>
      </c>
      <c r="P1374" s="5" t="s">
        <v>6182</v>
      </c>
      <c r="Q1374" s="33">
        <f t="shared" si="226"/>
        <v>0</v>
      </c>
    </row>
    <row r="1375" spans="1:17" ht="30" customHeight="1" x14ac:dyDescent="0.35">
      <c r="A1375" s="1">
        <f t="shared" si="228"/>
        <v>1358</v>
      </c>
      <c r="B1375" s="1">
        <v>2021</v>
      </c>
      <c r="C1375" s="1" t="s">
        <v>1207</v>
      </c>
      <c r="D1375" s="1" t="s">
        <v>7649</v>
      </c>
      <c r="E1375" s="1" t="s">
        <v>482</v>
      </c>
      <c r="F1375" s="1" t="s">
        <v>1116</v>
      </c>
      <c r="G1375" s="1" t="s">
        <v>6040</v>
      </c>
      <c r="H1375" s="1" t="s">
        <v>7434</v>
      </c>
      <c r="I1375" s="21">
        <f t="shared" si="229"/>
        <v>2468254.7999999998</v>
      </c>
      <c r="J1375" s="21">
        <v>2468254.7999999998</v>
      </c>
      <c r="K1375" s="21"/>
      <c r="L1375" s="21">
        <f>I1375*2.14/100</f>
        <v>52820.652719999998</v>
      </c>
      <c r="M1375" s="1"/>
      <c r="N1375" s="22">
        <v>44925</v>
      </c>
      <c r="O1375" s="5" t="s">
        <v>6189</v>
      </c>
      <c r="P1375" s="5" t="s">
        <v>6182</v>
      </c>
      <c r="Q1375" s="33">
        <f t="shared" si="226"/>
        <v>0</v>
      </c>
    </row>
    <row r="1376" spans="1:17" ht="30" customHeight="1" x14ac:dyDescent="0.35">
      <c r="A1376" s="1">
        <f t="shared" si="228"/>
        <v>1359</v>
      </c>
      <c r="B1376" s="1">
        <v>2021</v>
      </c>
      <c r="C1376" s="1" t="s">
        <v>1207</v>
      </c>
      <c r="D1376" s="1" t="s">
        <v>7649</v>
      </c>
      <c r="E1376" s="1" t="s">
        <v>1886</v>
      </c>
      <c r="F1376" s="20" t="s">
        <v>4330</v>
      </c>
      <c r="G1376" s="1" t="s">
        <v>6040</v>
      </c>
      <c r="H1376" s="1" t="s">
        <v>1236</v>
      </c>
      <c r="I1376" s="21">
        <f t="shared" si="229"/>
        <v>235045.82</v>
      </c>
      <c r="J1376" s="21">
        <v>235045.82</v>
      </c>
      <c r="K1376" s="21"/>
      <c r="L1376" s="21"/>
      <c r="M1376" s="1"/>
      <c r="N1376" s="22">
        <v>44925</v>
      </c>
      <c r="O1376" s="5" t="s">
        <v>1677</v>
      </c>
      <c r="P1376" s="5" t="s">
        <v>6182</v>
      </c>
      <c r="Q1376" s="33">
        <f t="shared" si="226"/>
        <v>0</v>
      </c>
    </row>
    <row r="1377" spans="1:17" ht="30" customHeight="1" x14ac:dyDescent="0.35">
      <c r="A1377" s="1">
        <f t="shared" si="228"/>
        <v>1360</v>
      </c>
      <c r="B1377" s="1" t="s">
        <v>7368</v>
      </c>
      <c r="C1377" s="1" t="s">
        <v>1207</v>
      </c>
      <c r="D1377" s="1" t="str">
        <f>VLOOKUP(E1377,O:P,2,0)</f>
        <v>Муниципальное образование Город Выборг</v>
      </c>
      <c r="E1377" s="38" t="s">
        <v>3100</v>
      </c>
      <c r="F1377" s="20" t="s">
        <v>5490</v>
      </c>
      <c r="G1377" s="1" t="s">
        <v>6040</v>
      </c>
      <c r="H1377" s="1" t="s">
        <v>1236</v>
      </c>
      <c r="I1377" s="21">
        <f t="shared" si="229"/>
        <v>3013198.41</v>
      </c>
      <c r="J1377" s="21">
        <v>3013198.41</v>
      </c>
      <c r="K1377" s="21"/>
      <c r="L1377" s="21"/>
      <c r="M1377" s="1"/>
      <c r="N1377" s="22">
        <f t="shared" ref="N1377:N1383" si="230">N1376</f>
        <v>44925</v>
      </c>
      <c r="O1377" s="5" t="s">
        <v>6190</v>
      </c>
      <c r="P1377" s="5" t="s">
        <v>6182</v>
      </c>
      <c r="Q1377" s="33">
        <f t="shared" si="226"/>
        <v>0</v>
      </c>
    </row>
    <row r="1378" spans="1:17" ht="30" customHeight="1" x14ac:dyDescent="0.35">
      <c r="A1378" s="1">
        <f t="shared" si="228"/>
        <v>1361</v>
      </c>
      <c r="B1378" s="1" t="s">
        <v>7368</v>
      </c>
      <c r="C1378" s="1" t="s">
        <v>1207</v>
      </c>
      <c r="D1378" s="1" t="s">
        <v>7649</v>
      </c>
      <c r="E1378" s="38" t="s">
        <v>3101</v>
      </c>
      <c r="F1378" s="20" t="s">
        <v>5491</v>
      </c>
      <c r="G1378" s="1" t="s">
        <v>6040</v>
      </c>
      <c r="H1378" s="1" t="s">
        <v>1236</v>
      </c>
      <c r="I1378" s="21">
        <f t="shared" si="229"/>
        <v>515870.05</v>
      </c>
      <c r="J1378" s="21">
        <v>515870.05</v>
      </c>
      <c r="K1378" s="21"/>
      <c r="L1378" s="21"/>
      <c r="M1378" s="1"/>
      <c r="N1378" s="22">
        <f t="shared" si="230"/>
        <v>44925</v>
      </c>
      <c r="O1378" s="5" t="s">
        <v>1679</v>
      </c>
      <c r="P1378" s="5" t="s">
        <v>6182</v>
      </c>
      <c r="Q1378" s="33">
        <f t="shared" si="226"/>
        <v>0</v>
      </c>
    </row>
    <row r="1379" spans="1:17" ht="30" customHeight="1" x14ac:dyDescent="0.35">
      <c r="A1379" s="1">
        <f t="shared" si="228"/>
        <v>1362</v>
      </c>
      <c r="B1379" s="1" t="s">
        <v>7368</v>
      </c>
      <c r="C1379" s="1" t="s">
        <v>1207</v>
      </c>
      <c r="D1379" s="1" t="s">
        <v>7649</v>
      </c>
      <c r="E1379" s="38" t="s">
        <v>3102</v>
      </c>
      <c r="F1379" s="20" t="s">
        <v>5492</v>
      </c>
      <c r="G1379" s="1" t="s">
        <v>6040</v>
      </c>
      <c r="H1379" s="1" t="s">
        <v>1236</v>
      </c>
      <c r="I1379" s="21">
        <f t="shared" si="229"/>
        <v>875187.6</v>
      </c>
      <c r="J1379" s="21">
        <v>875187.6</v>
      </c>
      <c r="K1379" s="21"/>
      <c r="L1379" s="21"/>
      <c r="M1379" s="1"/>
      <c r="N1379" s="22">
        <f t="shared" si="230"/>
        <v>44925</v>
      </c>
      <c r="O1379" s="5" t="s">
        <v>6191</v>
      </c>
      <c r="P1379" s="5" t="s">
        <v>6182</v>
      </c>
      <c r="Q1379" s="33">
        <f t="shared" si="226"/>
        <v>0</v>
      </c>
    </row>
    <row r="1380" spans="1:17" ht="30" customHeight="1" x14ac:dyDescent="0.35">
      <c r="A1380" s="1">
        <f t="shared" si="228"/>
        <v>1363</v>
      </c>
      <c r="B1380" s="1">
        <v>2020</v>
      </c>
      <c r="C1380" s="1" t="s">
        <v>1207</v>
      </c>
      <c r="D1380" s="1" t="str">
        <f>VLOOKUP(E1380,O:P,2,0)</f>
        <v>Муниципальное образование Город Выборг</v>
      </c>
      <c r="E1380" s="8" t="s">
        <v>6476</v>
      </c>
      <c r="F1380" s="1" t="s">
        <v>960</v>
      </c>
      <c r="G1380" s="1" t="s">
        <v>6040</v>
      </c>
      <c r="H1380" s="1" t="s">
        <v>7433</v>
      </c>
      <c r="I1380" s="21">
        <f t="shared" si="229"/>
        <v>7548732.4100000001</v>
      </c>
      <c r="J1380" s="21">
        <v>7548732.4100000001</v>
      </c>
      <c r="K1380" s="21"/>
      <c r="L1380" s="21">
        <f>I1380*2.14/100</f>
        <v>161542.87357400003</v>
      </c>
      <c r="M1380" s="1"/>
      <c r="N1380" s="22">
        <f t="shared" si="230"/>
        <v>44925</v>
      </c>
      <c r="O1380" s="5" t="s">
        <v>1681</v>
      </c>
      <c r="P1380" s="5" t="s">
        <v>6182</v>
      </c>
      <c r="Q1380" s="33">
        <f t="shared" si="226"/>
        <v>0</v>
      </c>
    </row>
    <row r="1381" spans="1:17" ht="30" customHeight="1" x14ac:dyDescent="0.35">
      <c r="A1381" s="1">
        <f t="shared" si="228"/>
        <v>1364</v>
      </c>
      <c r="B1381" s="1">
        <v>2020</v>
      </c>
      <c r="C1381" s="1" t="s">
        <v>1207</v>
      </c>
      <c r="D1381" s="1" t="s">
        <v>7649</v>
      </c>
      <c r="E1381" s="1" t="s">
        <v>324</v>
      </c>
      <c r="F1381" s="1" t="s">
        <v>960</v>
      </c>
      <c r="G1381" s="1" t="s">
        <v>6040</v>
      </c>
      <c r="H1381" s="1" t="s">
        <v>1233</v>
      </c>
      <c r="I1381" s="21">
        <f t="shared" si="229"/>
        <v>792924.29</v>
      </c>
      <c r="J1381" s="21">
        <v>792924.29</v>
      </c>
      <c r="K1381" s="21"/>
      <c r="L1381" s="21">
        <f>I1381*2.14/100</f>
        <v>16968.579806000002</v>
      </c>
      <c r="M1381" s="1"/>
      <c r="N1381" s="22">
        <f t="shared" si="230"/>
        <v>44925</v>
      </c>
      <c r="O1381" s="5" t="s">
        <v>6192</v>
      </c>
      <c r="P1381" s="5" t="s">
        <v>6182</v>
      </c>
      <c r="Q1381" s="33">
        <f t="shared" si="226"/>
        <v>0</v>
      </c>
    </row>
    <row r="1382" spans="1:17" ht="30" customHeight="1" x14ac:dyDescent="0.35">
      <c r="A1382" s="1">
        <f t="shared" si="228"/>
        <v>1365</v>
      </c>
      <c r="B1382" s="1">
        <v>2020</v>
      </c>
      <c r="C1382" s="1" t="s">
        <v>1207</v>
      </c>
      <c r="D1382" s="1" t="s">
        <v>7649</v>
      </c>
      <c r="E1382" s="1" t="s">
        <v>324</v>
      </c>
      <c r="F1382" s="1" t="s">
        <v>960</v>
      </c>
      <c r="G1382" s="1" t="s">
        <v>6040</v>
      </c>
      <c r="H1382" s="1" t="s">
        <v>7432</v>
      </c>
      <c r="I1382" s="21">
        <f t="shared" si="229"/>
        <v>812219.16</v>
      </c>
      <c r="J1382" s="21">
        <v>812219.16</v>
      </c>
      <c r="K1382" s="21"/>
      <c r="L1382" s="21">
        <f>I1382*2.14/100</f>
        <v>17381.490024000002</v>
      </c>
      <c r="M1382" s="1"/>
      <c r="N1382" s="22">
        <f t="shared" si="230"/>
        <v>44925</v>
      </c>
      <c r="O1382" s="5" t="s">
        <v>387</v>
      </c>
      <c r="P1382" s="5" t="s">
        <v>6182</v>
      </c>
      <c r="Q1382" s="33">
        <f t="shared" si="226"/>
        <v>0</v>
      </c>
    </row>
    <row r="1383" spans="1:17" ht="30" customHeight="1" x14ac:dyDescent="0.35">
      <c r="A1383" s="1">
        <f t="shared" si="228"/>
        <v>1366</v>
      </c>
      <c r="B1383" s="1">
        <v>2020</v>
      </c>
      <c r="C1383" s="1" t="s">
        <v>1207</v>
      </c>
      <c r="D1383" s="1" t="s">
        <v>7649</v>
      </c>
      <c r="E1383" s="1" t="s">
        <v>324</v>
      </c>
      <c r="F1383" s="1" t="s">
        <v>960</v>
      </c>
      <c r="G1383" s="1" t="s">
        <v>6040</v>
      </c>
      <c r="H1383" s="1" t="s">
        <v>7695</v>
      </c>
      <c r="I1383" s="21">
        <f t="shared" si="229"/>
        <v>115594.72</v>
      </c>
      <c r="J1383" s="21">
        <v>115594.72</v>
      </c>
      <c r="K1383" s="21"/>
      <c r="L1383" s="21">
        <f>I1383*2.14/100</f>
        <v>2473.7270080000003</v>
      </c>
      <c r="M1383" s="1"/>
      <c r="N1383" s="22">
        <f t="shared" si="230"/>
        <v>44925</v>
      </c>
      <c r="O1383" s="5" t="s">
        <v>388</v>
      </c>
      <c r="P1383" s="5" t="s">
        <v>6182</v>
      </c>
      <c r="Q1383" s="33">
        <f t="shared" si="226"/>
        <v>0</v>
      </c>
    </row>
    <row r="1384" spans="1:17" ht="30" customHeight="1" x14ac:dyDescent="0.35">
      <c r="A1384" s="1">
        <f t="shared" si="228"/>
        <v>1367</v>
      </c>
      <c r="B1384" s="1">
        <v>2021</v>
      </c>
      <c r="C1384" s="1" t="s">
        <v>1207</v>
      </c>
      <c r="D1384" s="1" t="s">
        <v>7649</v>
      </c>
      <c r="E1384" s="1" t="s">
        <v>324</v>
      </c>
      <c r="F1384" s="20" t="s">
        <v>960</v>
      </c>
      <c r="G1384" s="1" t="s">
        <v>6040</v>
      </c>
      <c r="H1384" s="1" t="s">
        <v>7696</v>
      </c>
      <c r="I1384" s="21">
        <f t="shared" si="229"/>
        <v>1503417.6</v>
      </c>
      <c r="J1384" s="21">
        <v>1503417.6</v>
      </c>
      <c r="K1384" s="21"/>
      <c r="L1384" s="21">
        <f>I1384*2.14/100</f>
        <v>32173.136640000004</v>
      </c>
      <c r="M1384" s="1"/>
      <c r="N1384" s="22">
        <v>44925</v>
      </c>
      <c r="O1384" s="5" t="s">
        <v>6193</v>
      </c>
      <c r="P1384" s="5" t="s">
        <v>6182</v>
      </c>
      <c r="Q1384" s="33">
        <f t="shared" si="226"/>
        <v>0</v>
      </c>
    </row>
    <row r="1385" spans="1:17" ht="30" customHeight="1" x14ac:dyDescent="0.35">
      <c r="A1385" s="1">
        <f t="shared" si="228"/>
        <v>1368</v>
      </c>
      <c r="B1385" s="1">
        <v>2021</v>
      </c>
      <c r="C1385" s="1" t="s">
        <v>1207</v>
      </c>
      <c r="D1385" s="1" t="s">
        <v>7649</v>
      </c>
      <c r="E1385" s="1" t="s">
        <v>1887</v>
      </c>
      <c r="F1385" s="20" t="s">
        <v>4331</v>
      </c>
      <c r="G1385" s="1" t="s">
        <v>6040</v>
      </c>
      <c r="H1385" s="1" t="s">
        <v>1236</v>
      </c>
      <c r="I1385" s="21">
        <f t="shared" si="229"/>
        <v>207569.23</v>
      </c>
      <c r="J1385" s="21">
        <v>207569.23</v>
      </c>
      <c r="K1385" s="21"/>
      <c r="L1385" s="21"/>
      <c r="M1385" s="1"/>
      <c r="N1385" s="22">
        <v>44925</v>
      </c>
      <c r="O1385" s="5" t="s">
        <v>6194</v>
      </c>
      <c r="P1385" s="5" t="s">
        <v>6182</v>
      </c>
      <c r="Q1385" s="33">
        <f t="shared" si="226"/>
        <v>0</v>
      </c>
    </row>
    <row r="1386" spans="1:17" ht="30" customHeight="1" x14ac:dyDescent="0.35">
      <c r="A1386" s="1">
        <f t="shared" si="228"/>
        <v>1369</v>
      </c>
      <c r="B1386" s="1">
        <v>2021</v>
      </c>
      <c r="C1386" s="1" t="s">
        <v>1207</v>
      </c>
      <c r="D1386" s="1" t="s">
        <v>7649</v>
      </c>
      <c r="E1386" s="1" t="s">
        <v>1888</v>
      </c>
      <c r="F1386" s="20" t="s">
        <v>4332</v>
      </c>
      <c r="G1386" s="1" t="s">
        <v>6040</v>
      </c>
      <c r="H1386" s="1" t="s">
        <v>1236</v>
      </c>
      <c r="I1386" s="21">
        <f t="shared" si="229"/>
        <v>1883868.29</v>
      </c>
      <c r="J1386" s="21">
        <v>1883868.29</v>
      </c>
      <c r="K1386" s="21"/>
      <c r="L1386" s="21"/>
      <c r="M1386" s="1"/>
      <c r="N1386" s="22">
        <v>44925</v>
      </c>
      <c r="O1386" s="5" t="s">
        <v>6195</v>
      </c>
      <c r="P1386" s="5" t="s">
        <v>6182</v>
      </c>
      <c r="Q1386" s="33">
        <f t="shared" si="226"/>
        <v>0</v>
      </c>
    </row>
    <row r="1387" spans="1:17" ht="30" customHeight="1" x14ac:dyDescent="0.35">
      <c r="A1387" s="1">
        <f t="shared" si="228"/>
        <v>1370</v>
      </c>
      <c r="B1387" s="1">
        <v>2020</v>
      </c>
      <c r="C1387" s="1" t="s">
        <v>1207</v>
      </c>
      <c r="D1387" s="1" t="s">
        <v>7649</v>
      </c>
      <c r="E1387" s="1" t="s">
        <v>483</v>
      </c>
      <c r="F1387" s="20" t="s">
        <v>1117</v>
      </c>
      <c r="G1387" s="1" t="s">
        <v>6040</v>
      </c>
      <c r="H1387" s="1" t="s">
        <v>1236</v>
      </c>
      <c r="I1387" s="21">
        <f t="shared" si="229"/>
        <v>985978.93</v>
      </c>
      <c r="J1387" s="21">
        <v>985978.93</v>
      </c>
      <c r="K1387" s="21"/>
      <c r="L1387" s="21"/>
      <c r="M1387" s="1"/>
      <c r="N1387" s="22">
        <f>N1386</f>
        <v>44925</v>
      </c>
      <c r="O1387" s="5" t="s">
        <v>6196</v>
      </c>
      <c r="P1387" s="5" t="s">
        <v>6182</v>
      </c>
      <c r="Q1387" s="33">
        <f t="shared" si="226"/>
        <v>0</v>
      </c>
    </row>
    <row r="1388" spans="1:17" ht="30" customHeight="1" x14ac:dyDescent="0.35">
      <c r="A1388" s="1">
        <f t="shared" si="228"/>
        <v>1371</v>
      </c>
      <c r="B1388" s="1">
        <v>2021</v>
      </c>
      <c r="C1388" s="1" t="s">
        <v>1207</v>
      </c>
      <c r="D1388" s="1" t="s">
        <v>7649</v>
      </c>
      <c r="E1388" s="1" t="s">
        <v>483</v>
      </c>
      <c r="F1388" s="1" t="s">
        <v>1117</v>
      </c>
      <c r="G1388" s="1" t="s">
        <v>6040</v>
      </c>
      <c r="H1388" s="1" t="s">
        <v>7431</v>
      </c>
      <c r="I1388" s="21">
        <f t="shared" si="229"/>
        <v>2690208</v>
      </c>
      <c r="J1388" s="21">
        <v>2690208</v>
      </c>
      <c r="K1388" s="21"/>
      <c r="L1388" s="21">
        <f>I1388*2.14/100</f>
        <v>57570.451200000003</v>
      </c>
      <c r="M1388" s="1"/>
      <c r="N1388" s="22">
        <v>44925</v>
      </c>
      <c r="O1388" s="5" t="s">
        <v>1830</v>
      </c>
      <c r="P1388" s="5" t="s">
        <v>6182</v>
      </c>
      <c r="Q1388" s="33">
        <f t="shared" ref="Q1388:Q1429" si="231">I1388-J1388</f>
        <v>0</v>
      </c>
    </row>
    <row r="1389" spans="1:17" ht="30" customHeight="1" x14ac:dyDescent="0.35">
      <c r="A1389" s="1">
        <f t="shared" si="228"/>
        <v>1372</v>
      </c>
      <c r="B1389" s="1">
        <v>2021</v>
      </c>
      <c r="C1389" s="1" t="s">
        <v>1207</v>
      </c>
      <c r="D1389" s="1" t="s">
        <v>7649</v>
      </c>
      <c r="E1389" s="1" t="s">
        <v>483</v>
      </c>
      <c r="F1389" s="1" t="s">
        <v>1117</v>
      </c>
      <c r="G1389" s="1" t="s">
        <v>6040</v>
      </c>
      <c r="H1389" s="1" t="s">
        <v>7697</v>
      </c>
      <c r="I1389" s="21">
        <f t="shared" si="229"/>
        <v>10570508.26</v>
      </c>
      <c r="J1389" s="21">
        <v>10570508.26</v>
      </c>
      <c r="K1389" s="21"/>
      <c r="L1389" s="21">
        <f>I1389*2.14/100</f>
        <v>226208.87676400002</v>
      </c>
      <c r="M1389" s="1"/>
      <c r="N1389" s="22">
        <v>44925</v>
      </c>
      <c r="O1389" s="5" t="s">
        <v>6197</v>
      </c>
      <c r="P1389" s="5" t="s">
        <v>6182</v>
      </c>
      <c r="Q1389" s="33">
        <f t="shared" si="231"/>
        <v>0</v>
      </c>
    </row>
    <row r="1390" spans="1:17" ht="30" customHeight="1" x14ac:dyDescent="0.35">
      <c r="A1390" s="1">
        <f t="shared" si="228"/>
        <v>1373</v>
      </c>
      <c r="B1390" s="1">
        <v>2021</v>
      </c>
      <c r="C1390" s="1" t="s">
        <v>1207</v>
      </c>
      <c r="D1390" s="1" t="s">
        <v>7649</v>
      </c>
      <c r="E1390" s="1" t="s">
        <v>1889</v>
      </c>
      <c r="F1390" s="20" t="s">
        <v>4333</v>
      </c>
      <c r="G1390" s="1" t="s">
        <v>6040</v>
      </c>
      <c r="H1390" s="1" t="s">
        <v>1236</v>
      </c>
      <c r="I1390" s="21">
        <f t="shared" si="229"/>
        <v>282368.53000000003</v>
      </c>
      <c r="J1390" s="21">
        <v>282368.53000000003</v>
      </c>
      <c r="K1390" s="21"/>
      <c r="L1390" s="21"/>
      <c r="M1390" s="1"/>
      <c r="N1390" s="22">
        <v>44925</v>
      </c>
      <c r="O1390" s="5" t="s">
        <v>6198</v>
      </c>
      <c r="P1390" s="5" t="s">
        <v>6182</v>
      </c>
      <c r="Q1390" s="33">
        <f t="shared" si="231"/>
        <v>0</v>
      </c>
    </row>
    <row r="1391" spans="1:17" ht="30" customHeight="1" x14ac:dyDescent="0.35">
      <c r="A1391" s="1">
        <f t="shared" si="228"/>
        <v>1374</v>
      </c>
      <c r="B1391" s="1">
        <v>2021</v>
      </c>
      <c r="C1391" s="1" t="s">
        <v>1207</v>
      </c>
      <c r="D1391" s="1" t="s">
        <v>7649</v>
      </c>
      <c r="E1391" s="1" t="s">
        <v>1864</v>
      </c>
      <c r="F1391" s="20" t="s">
        <v>6482</v>
      </c>
      <c r="G1391" s="1" t="s">
        <v>6040</v>
      </c>
      <c r="H1391" s="1" t="s">
        <v>1236</v>
      </c>
      <c r="I1391" s="21">
        <f t="shared" si="229"/>
        <v>407805.8</v>
      </c>
      <c r="J1391" s="21">
        <v>407805.8</v>
      </c>
      <c r="K1391" s="21"/>
      <c r="L1391" s="21"/>
      <c r="M1391" s="1"/>
      <c r="N1391" s="22">
        <v>44925</v>
      </c>
      <c r="O1391" s="5" t="s">
        <v>606</v>
      </c>
      <c r="P1391" s="5" t="s">
        <v>6182</v>
      </c>
      <c r="Q1391" s="33">
        <f t="shared" si="231"/>
        <v>0</v>
      </c>
    </row>
    <row r="1392" spans="1:17" ht="30" customHeight="1" x14ac:dyDescent="0.35">
      <c r="A1392" s="1">
        <f t="shared" si="228"/>
        <v>1375</v>
      </c>
      <c r="B1392" s="1" t="s">
        <v>7368</v>
      </c>
      <c r="C1392" s="1" t="s">
        <v>1207</v>
      </c>
      <c r="D1392" s="1" t="s">
        <v>7649</v>
      </c>
      <c r="E1392" s="38" t="s">
        <v>3053</v>
      </c>
      <c r="F1392" s="20" t="s">
        <v>5445</v>
      </c>
      <c r="G1392" s="1" t="s">
        <v>6040</v>
      </c>
      <c r="H1392" s="1" t="s">
        <v>1236</v>
      </c>
      <c r="I1392" s="21">
        <f t="shared" si="229"/>
        <v>1086100.92</v>
      </c>
      <c r="J1392" s="21">
        <v>1086100.92</v>
      </c>
      <c r="K1392" s="21"/>
      <c r="L1392" s="21"/>
      <c r="M1392" s="1"/>
      <c r="N1392" s="22">
        <f>N1391</f>
        <v>44925</v>
      </c>
      <c r="O1392" s="5" t="s">
        <v>523</v>
      </c>
      <c r="P1392" s="5" t="s">
        <v>6182</v>
      </c>
      <c r="Q1392" s="33">
        <f t="shared" si="231"/>
        <v>0</v>
      </c>
    </row>
    <row r="1393" spans="1:17" ht="30" customHeight="1" x14ac:dyDescent="0.35">
      <c r="A1393" s="1">
        <f t="shared" si="228"/>
        <v>1376</v>
      </c>
      <c r="B1393" s="1" t="s">
        <v>7368</v>
      </c>
      <c r="C1393" s="1" t="s">
        <v>1207</v>
      </c>
      <c r="D1393" s="1" t="s">
        <v>7649</v>
      </c>
      <c r="E1393" s="38" t="s">
        <v>3054</v>
      </c>
      <c r="F1393" s="20" t="s">
        <v>5446</v>
      </c>
      <c r="G1393" s="1" t="s">
        <v>6040</v>
      </c>
      <c r="H1393" s="1" t="s">
        <v>1236</v>
      </c>
      <c r="I1393" s="21">
        <f t="shared" si="229"/>
        <v>658810.80000000005</v>
      </c>
      <c r="J1393" s="21">
        <v>658810.80000000005</v>
      </c>
      <c r="K1393" s="21"/>
      <c r="L1393" s="21"/>
      <c r="M1393" s="1"/>
      <c r="N1393" s="22">
        <f>N1392</f>
        <v>44925</v>
      </c>
      <c r="O1393" s="5" t="s">
        <v>6199</v>
      </c>
      <c r="P1393" s="5" t="s">
        <v>6182</v>
      </c>
      <c r="Q1393" s="33">
        <f t="shared" si="231"/>
        <v>0</v>
      </c>
    </row>
    <row r="1394" spans="1:17" ht="30" customHeight="1" x14ac:dyDescent="0.35">
      <c r="A1394" s="1">
        <f t="shared" si="228"/>
        <v>1377</v>
      </c>
      <c r="B1394" s="1">
        <v>2021</v>
      </c>
      <c r="C1394" s="1" t="s">
        <v>1207</v>
      </c>
      <c r="D1394" s="1" t="s">
        <v>7649</v>
      </c>
      <c r="E1394" s="1" t="s">
        <v>1843</v>
      </c>
      <c r="F1394" s="20" t="s">
        <v>4289</v>
      </c>
      <c r="G1394" s="1" t="s">
        <v>6040</v>
      </c>
      <c r="H1394" s="1" t="s">
        <v>1236</v>
      </c>
      <c r="I1394" s="21">
        <f t="shared" si="229"/>
        <v>519235.66</v>
      </c>
      <c r="J1394" s="21">
        <v>519235.66</v>
      </c>
      <c r="K1394" s="21"/>
      <c r="L1394" s="21"/>
      <c r="M1394" s="1"/>
      <c r="N1394" s="22">
        <v>44925</v>
      </c>
      <c r="O1394" s="5" t="s">
        <v>6200</v>
      </c>
      <c r="P1394" s="5" t="s">
        <v>6182</v>
      </c>
      <c r="Q1394" s="33">
        <f t="shared" si="231"/>
        <v>0</v>
      </c>
    </row>
    <row r="1395" spans="1:17" ht="30" customHeight="1" x14ac:dyDescent="0.35">
      <c r="A1395" s="1">
        <f t="shared" si="228"/>
        <v>1378</v>
      </c>
      <c r="B1395" s="1">
        <v>2021</v>
      </c>
      <c r="C1395" s="1" t="s">
        <v>1207</v>
      </c>
      <c r="D1395" s="1" t="s">
        <v>7649</v>
      </c>
      <c r="E1395" s="1" t="s">
        <v>1844</v>
      </c>
      <c r="F1395" s="20" t="s">
        <v>4290</v>
      </c>
      <c r="G1395" s="1" t="s">
        <v>6040</v>
      </c>
      <c r="H1395" s="1" t="s">
        <v>1236</v>
      </c>
      <c r="I1395" s="21">
        <f t="shared" si="229"/>
        <v>501786.53</v>
      </c>
      <c r="J1395" s="21">
        <v>501786.53</v>
      </c>
      <c r="K1395" s="21"/>
      <c r="L1395" s="21"/>
      <c r="M1395" s="1"/>
      <c r="N1395" s="22">
        <v>44925</v>
      </c>
      <c r="O1395" s="5" t="s">
        <v>6201</v>
      </c>
      <c r="P1395" s="5" t="s">
        <v>6182</v>
      </c>
      <c r="Q1395" s="33">
        <f t="shared" si="231"/>
        <v>0</v>
      </c>
    </row>
    <row r="1396" spans="1:17" ht="30" customHeight="1" x14ac:dyDescent="0.35">
      <c r="A1396" s="1">
        <f t="shared" si="228"/>
        <v>1379</v>
      </c>
      <c r="B1396" s="1">
        <v>2021</v>
      </c>
      <c r="C1396" s="1" t="s">
        <v>1207</v>
      </c>
      <c r="D1396" s="1" t="s">
        <v>7649</v>
      </c>
      <c r="E1396" s="1" t="s">
        <v>1845</v>
      </c>
      <c r="F1396" s="20" t="s">
        <v>4291</v>
      </c>
      <c r="G1396" s="1" t="s">
        <v>6040</v>
      </c>
      <c r="H1396" s="1" t="s">
        <v>1236</v>
      </c>
      <c r="I1396" s="21">
        <f t="shared" si="229"/>
        <v>438567.67999999999</v>
      </c>
      <c r="J1396" s="21">
        <v>438567.67999999999</v>
      </c>
      <c r="K1396" s="21"/>
      <c r="L1396" s="21"/>
      <c r="M1396" s="1"/>
      <c r="N1396" s="22">
        <v>44925</v>
      </c>
      <c r="O1396" s="5" t="s">
        <v>6202</v>
      </c>
      <c r="P1396" s="5" t="s">
        <v>6182</v>
      </c>
      <c r="Q1396" s="33">
        <f t="shared" si="231"/>
        <v>0</v>
      </c>
    </row>
    <row r="1397" spans="1:17" ht="30" customHeight="1" x14ac:dyDescent="0.35">
      <c r="A1397" s="1">
        <f t="shared" si="228"/>
        <v>1380</v>
      </c>
      <c r="B1397" s="1">
        <v>2021</v>
      </c>
      <c r="C1397" s="1" t="s">
        <v>1207</v>
      </c>
      <c r="D1397" s="1" t="s">
        <v>7649</v>
      </c>
      <c r="E1397" s="1" t="s">
        <v>1846</v>
      </c>
      <c r="F1397" s="20" t="s">
        <v>4292</v>
      </c>
      <c r="G1397" s="1" t="s">
        <v>6040</v>
      </c>
      <c r="H1397" s="1" t="s">
        <v>1236</v>
      </c>
      <c r="I1397" s="21">
        <f t="shared" si="229"/>
        <v>1239970.49</v>
      </c>
      <c r="J1397" s="21">
        <v>1239970.49</v>
      </c>
      <c r="K1397" s="21"/>
      <c r="L1397" s="21"/>
      <c r="M1397" s="1"/>
      <c r="N1397" s="22">
        <v>44925</v>
      </c>
      <c r="O1397" s="5" t="s">
        <v>6203</v>
      </c>
      <c r="P1397" s="5" t="s">
        <v>6182</v>
      </c>
      <c r="Q1397" s="33">
        <f t="shared" si="231"/>
        <v>0</v>
      </c>
    </row>
    <row r="1398" spans="1:17" ht="30" customHeight="1" x14ac:dyDescent="0.35">
      <c r="A1398" s="1">
        <f t="shared" si="228"/>
        <v>1381</v>
      </c>
      <c r="B1398" s="1" t="s">
        <v>7368</v>
      </c>
      <c r="C1398" s="1" t="s">
        <v>1207</v>
      </c>
      <c r="D1398" s="1" t="s">
        <v>7649</v>
      </c>
      <c r="E1398" s="38" t="s">
        <v>3103</v>
      </c>
      <c r="F1398" s="20" t="s">
        <v>5493</v>
      </c>
      <c r="G1398" s="1" t="s">
        <v>6040</v>
      </c>
      <c r="H1398" s="1" t="s">
        <v>1236</v>
      </c>
      <c r="I1398" s="21">
        <f t="shared" si="229"/>
        <v>597962.12</v>
      </c>
      <c r="J1398" s="21">
        <v>597962.12</v>
      </c>
      <c r="K1398" s="21"/>
      <c r="L1398" s="21"/>
      <c r="M1398" s="1"/>
      <c r="N1398" s="22">
        <f t="shared" ref="N1398:N1409" si="232">N1397</f>
        <v>44925</v>
      </c>
      <c r="O1398" s="5" t="s">
        <v>612</v>
      </c>
      <c r="P1398" s="5" t="s">
        <v>6182</v>
      </c>
      <c r="Q1398" s="33">
        <f t="shared" si="231"/>
        <v>0</v>
      </c>
    </row>
    <row r="1399" spans="1:17" ht="30" customHeight="1" x14ac:dyDescent="0.35">
      <c r="A1399" s="1">
        <f t="shared" si="228"/>
        <v>1382</v>
      </c>
      <c r="B1399" s="1">
        <v>2020</v>
      </c>
      <c r="C1399" s="1" t="s">
        <v>1207</v>
      </c>
      <c r="D1399" s="1" t="str">
        <f>VLOOKUP(E1399,O:P,2,0)</f>
        <v>Муниципальное образование Город Выборг</v>
      </c>
      <c r="E1399" s="8" t="s">
        <v>6490</v>
      </c>
      <c r="F1399" s="20" t="s">
        <v>723</v>
      </c>
      <c r="G1399" s="1" t="s">
        <v>6040</v>
      </c>
      <c r="H1399" s="1" t="s">
        <v>7434</v>
      </c>
      <c r="I1399" s="21">
        <f t="shared" ref="I1399:I1430" si="233">J1399+K1399</f>
        <v>520792.8</v>
      </c>
      <c r="J1399" s="21">
        <v>520792.8</v>
      </c>
      <c r="K1399" s="21"/>
      <c r="L1399" s="21">
        <f t="shared" ref="L1399:L1408" si="234">I1399*2.14/100</f>
        <v>11144.965919999999</v>
      </c>
      <c r="M1399" s="1"/>
      <c r="N1399" s="22">
        <f t="shared" si="232"/>
        <v>44925</v>
      </c>
      <c r="O1399" s="5" t="s">
        <v>613</v>
      </c>
      <c r="P1399" s="5" t="s">
        <v>6182</v>
      </c>
      <c r="Q1399" s="33">
        <f t="shared" si="231"/>
        <v>0</v>
      </c>
    </row>
    <row r="1400" spans="1:17" ht="30" customHeight="1" x14ac:dyDescent="0.35">
      <c r="A1400" s="1">
        <f t="shared" si="228"/>
        <v>1383</v>
      </c>
      <c r="B1400" s="1">
        <v>2020</v>
      </c>
      <c r="C1400" s="1" t="s">
        <v>1207</v>
      </c>
      <c r="D1400" s="38" t="str">
        <f>VLOOKUP(E1400,O:P,2,0)</f>
        <v>Муниципальное образование Город Выборг</v>
      </c>
      <c r="E1400" s="14" t="s">
        <v>6490</v>
      </c>
      <c r="F1400" s="38" t="s">
        <v>723</v>
      </c>
      <c r="G1400" s="38" t="s">
        <v>6040</v>
      </c>
      <c r="H1400" s="38" t="s">
        <v>7433</v>
      </c>
      <c r="I1400" s="39">
        <f t="shared" si="233"/>
        <v>213470.4</v>
      </c>
      <c r="J1400" s="39">
        <v>213470.4</v>
      </c>
      <c r="K1400" s="21"/>
      <c r="L1400" s="21">
        <f t="shared" si="234"/>
        <v>4568.26656</v>
      </c>
      <c r="M1400" s="1"/>
      <c r="N1400" s="22">
        <f t="shared" si="232"/>
        <v>44925</v>
      </c>
      <c r="O1400" s="5" t="s">
        <v>6204</v>
      </c>
      <c r="P1400" s="5" t="s">
        <v>6182</v>
      </c>
      <c r="Q1400" s="33">
        <f t="shared" si="231"/>
        <v>0</v>
      </c>
    </row>
    <row r="1401" spans="1:17" ht="30" customHeight="1" x14ac:dyDescent="0.35">
      <c r="A1401" s="1">
        <f t="shared" si="228"/>
        <v>1384</v>
      </c>
      <c r="B1401" s="1">
        <v>2020</v>
      </c>
      <c r="C1401" s="1" t="s">
        <v>1207</v>
      </c>
      <c r="D1401" s="38" t="s">
        <v>7649</v>
      </c>
      <c r="E1401" s="1" t="s">
        <v>80</v>
      </c>
      <c r="F1401" s="1" t="s">
        <v>723</v>
      </c>
      <c r="G1401" s="1" t="s">
        <v>6040</v>
      </c>
      <c r="H1401" s="1" t="s">
        <v>1233</v>
      </c>
      <c r="I1401" s="21">
        <f t="shared" si="233"/>
        <v>139909.93</v>
      </c>
      <c r="J1401" s="21">
        <v>139909.93</v>
      </c>
      <c r="K1401" s="21"/>
      <c r="L1401" s="21">
        <f t="shared" si="234"/>
        <v>2994.072502</v>
      </c>
      <c r="M1401" s="1"/>
      <c r="N1401" s="22">
        <f t="shared" si="232"/>
        <v>44925</v>
      </c>
      <c r="O1401" s="5" t="s">
        <v>1686</v>
      </c>
      <c r="P1401" s="5" t="s">
        <v>6182</v>
      </c>
      <c r="Q1401" s="33">
        <f t="shared" si="231"/>
        <v>0</v>
      </c>
    </row>
    <row r="1402" spans="1:17" ht="30" customHeight="1" x14ac:dyDescent="0.35">
      <c r="A1402" s="1">
        <f t="shared" si="228"/>
        <v>1385</v>
      </c>
      <c r="B1402" s="1">
        <v>2020</v>
      </c>
      <c r="C1402" s="1" t="s">
        <v>1207</v>
      </c>
      <c r="D1402" s="38" t="s">
        <v>7649</v>
      </c>
      <c r="E1402" s="1" t="s">
        <v>80</v>
      </c>
      <c r="F1402" s="1" t="s">
        <v>723</v>
      </c>
      <c r="G1402" s="1" t="s">
        <v>6040</v>
      </c>
      <c r="H1402" s="1" t="s">
        <v>1234</v>
      </c>
      <c r="I1402" s="21">
        <f t="shared" si="233"/>
        <v>260976.36</v>
      </c>
      <c r="J1402" s="21">
        <v>260976.36</v>
      </c>
      <c r="K1402" s="21"/>
      <c r="L1402" s="21">
        <f t="shared" si="234"/>
        <v>5584.8941040000009</v>
      </c>
      <c r="M1402" s="1"/>
      <c r="N1402" s="22">
        <f t="shared" si="232"/>
        <v>44925</v>
      </c>
      <c r="O1402" s="5" t="s">
        <v>6205</v>
      </c>
      <c r="P1402" s="5" t="s">
        <v>6182</v>
      </c>
      <c r="Q1402" s="33">
        <f t="shared" si="231"/>
        <v>0</v>
      </c>
    </row>
    <row r="1403" spans="1:17" ht="30" customHeight="1" x14ac:dyDescent="0.35">
      <c r="A1403" s="1">
        <f t="shared" si="228"/>
        <v>1386</v>
      </c>
      <c r="B1403" s="1">
        <v>2020</v>
      </c>
      <c r="C1403" s="1" t="s">
        <v>1207</v>
      </c>
      <c r="D1403" s="38" t="s">
        <v>7649</v>
      </c>
      <c r="E1403" s="1" t="s">
        <v>80</v>
      </c>
      <c r="F1403" s="1" t="s">
        <v>723</v>
      </c>
      <c r="G1403" s="1" t="s">
        <v>6040</v>
      </c>
      <c r="H1403" s="1" t="s">
        <v>7432</v>
      </c>
      <c r="I1403" s="21">
        <f t="shared" si="233"/>
        <v>123624</v>
      </c>
      <c r="J1403" s="21">
        <v>123624</v>
      </c>
      <c r="K1403" s="21"/>
      <c r="L1403" s="21">
        <f t="shared" si="234"/>
        <v>2645.5536000000006</v>
      </c>
      <c r="M1403" s="1"/>
      <c r="N1403" s="22">
        <f t="shared" si="232"/>
        <v>44925</v>
      </c>
      <c r="O1403" s="5" t="s">
        <v>6206</v>
      </c>
      <c r="P1403" s="5" t="s">
        <v>6182</v>
      </c>
      <c r="Q1403" s="33">
        <f t="shared" si="231"/>
        <v>0</v>
      </c>
    </row>
    <row r="1404" spans="1:17" ht="30" customHeight="1" x14ac:dyDescent="0.35">
      <c r="A1404" s="1">
        <f t="shared" si="228"/>
        <v>1387</v>
      </c>
      <c r="B1404" s="1">
        <v>2020</v>
      </c>
      <c r="C1404" s="1" t="s">
        <v>1207</v>
      </c>
      <c r="D1404" s="1" t="str">
        <f>VLOOKUP(E1404,O:P,2,0)</f>
        <v>Муниципальное образование Город Выборг</v>
      </c>
      <c r="E1404" s="8" t="s">
        <v>6491</v>
      </c>
      <c r="F1404" s="1" t="s">
        <v>724</v>
      </c>
      <c r="G1404" s="1" t="s">
        <v>6040</v>
      </c>
      <c r="H1404" s="1" t="s">
        <v>7434</v>
      </c>
      <c r="I1404" s="21">
        <f t="shared" si="233"/>
        <v>1280300.3999999999</v>
      </c>
      <c r="J1404" s="21">
        <v>1280300.3999999999</v>
      </c>
      <c r="K1404" s="21"/>
      <c r="L1404" s="21">
        <f t="shared" si="234"/>
        <v>27398.42856</v>
      </c>
      <c r="M1404" s="1"/>
      <c r="N1404" s="22">
        <f t="shared" si="232"/>
        <v>44925</v>
      </c>
      <c r="O1404" s="5" t="s">
        <v>6207</v>
      </c>
      <c r="P1404" s="5" t="s">
        <v>6182</v>
      </c>
      <c r="Q1404" s="33">
        <f t="shared" si="231"/>
        <v>0</v>
      </c>
    </row>
    <row r="1405" spans="1:17" ht="30" customHeight="1" x14ac:dyDescent="0.35">
      <c r="A1405" s="1">
        <f t="shared" si="228"/>
        <v>1388</v>
      </c>
      <c r="B1405" s="1">
        <v>2020</v>
      </c>
      <c r="C1405" s="1" t="s">
        <v>1207</v>
      </c>
      <c r="D1405" s="1" t="str">
        <f>VLOOKUP(E1405,O:P,2,0)</f>
        <v>Муниципальное образование Город Выборг</v>
      </c>
      <c r="E1405" s="8" t="s">
        <v>6491</v>
      </c>
      <c r="F1405" s="1" t="s">
        <v>724</v>
      </c>
      <c r="G1405" s="1" t="s">
        <v>6040</v>
      </c>
      <c r="H1405" s="1" t="s">
        <v>7433</v>
      </c>
      <c r="I1405" s="21">
        <f t="shared" si="233"/>
        <v>2831511.6</v>
      </c>
      <c r="J1405" s="21">
        <v>2831511.6</v>
      </c>
      <c r="K1405" s="21"/>
      <c r="L1405" s="21">
        <f t="shared" si="234"/>
        <v>60594.348240000007</v>
      </c>
      <c r="M1405" s="1"/>
      <c r="N1405" s="22">
        <f t="shared" si="232"/>
        <v>44925</v>
      </c>
      <c r="O1405" s="5" t="s">
        <v>6208</v>
      </c>
      <c r="P1405" s="5" t="s">
        <v>6182</v>
      </c>
      <c r="Q1405" s="33">
        <f t="shared" si="231"/>
        <v>0</v>
      </c>
    </row>
    <row r="1406" spans="1:17" ht="30" customHeight="1" x14ac:dyDescent="0.35">
      <c r="A1406" s="1">
        <f t="shared" si="228"/>
        <v>1389</v>
      </c>
      <c r="B1406" s="1">
        <v>2020</v>
      </c>
      <c r="C1406" s="1" t="s">
        <v>1207</v>
      </c>
      <c r="D1406" s="1" t="s">
        <v>7649</v>
      </c>
      <c r="E1406" s="1" t="s">
        <v>81</v>
      </c>
      <c r="F1406" s="1" t="s">
        <v>724</v>
      </c>
      <c r="G1406" s="1" t="s">
        <v>6040</v>
      </c>
      <c r="H1406" s="1" t="s">
        <v>1233</v>
      </c>
      <c r="I1406" s="21">
        <f t="shared" si="233"/>
        <v>393582.37</v>
      </c>
      <c r="J1406" s="21">
        <v>393582.37</v>
      </c>
      <c r="K1406" s="21"/>
      <c r="L1406" s="21">
        <f t="shared" si="234"/>
        <v>8422.6627179999996</v>
      </c>
      <c r="M1406" s="1"/>
      <c r="N1406" s="22">
        <f t="shared" si="232"/>
        <v>44925</v>
      </c>
      <c r="O1406" s="5" t="s">
        <v>6209</v>
      </c>
      <c r="P1406" s="5" t="s">
        <v>6182</v>
      </c>
      <c r="Q1406" s="33">
        <f t="shared" si="231"/>
        <v>0</v>
      </c>
    </row>
    <row r="1407" spans="1:17" ht="30" customHeight="1" x14ac:dyDescent="0.35">
      <c r="A1407" s="1">
        <f t="shared" si="228"/>
        <v>1390</v>
      </c>
      <c r="B1407" s="1">
        <v>2020</v>
      </c>
      <c r="C1407" s="1" t="s">
        <v>1207</v>
      </c>
      <c r="D1407" s="1" t="s">
        <v>7649</v>
      </c>
      <c r="E1407" s="1" t="s">
        <v>81</v>
      </c>
      <c r="F1407" s="1" t="s">
        <v>724</v>
      </c>
      <c r="G1407" s="1" t="s">
        <v>6040</v>
      </c>
      <c r="H1407" s="1" t="s">
        <v>1234</v>
      </c>
      <c r="I1407" s="21">
        <f t="shared" si="233"/>
        <v>714967.58</v>
      </c>
      <c r="J1407" s="21">
        <v>714967.58</v>
      </c>
      <c r="K1407" s="21"/>
      <c r="L1407" s="21">
        <f t="shared" si="234"/>
        <v>15300.306212</v>
      </c>
      <c r="M1407" s="1"/>
      <c r="N1407" s="22">
        <f t="shared" si="232"/>
        <v>44925</v>
      </c>
      <c r="O1407" s="5" t="s">
        <v>616</v>
      </c>
      <c r="P1407" s="5" t="s">
        <v>6182</v>
      </c>
      <c r="Q1407" s="33">
        <f t="shared" si="231"/>
        <v>0</v>
      </c>
    </row>
    <row r="1408" spans="1:17" ht="30" customHeight="1" x14ac:dyDescent="0.35">
      <c r="A1408" s="1">
        <f t="shared" si="228"/>
        <v>1391</v>
      </c>
      <c r="B1408" s="1">
        <v>2020</v>
      </c>
      <c r="C1408" s="1" t="s">
        <v>1207</v>
      </c>
      <c r="D1408" s="1" t="s">
        <v>7649</v>
      </c>
      <c r="E1408" s="1" t="s">
        <v>81</v>
      </c>
      <c r="F1408" s="1" t="s">
        <v>724</v>
      </c>
      <c r="G1408" s="1" t="s">
        <v>6040</v>
      </c>
      <c r="H1408" s="1" t="s">
        <v>7432</v>
      </c>
      <c r="I1408" s="21">
        <f t="shared" si="233"/>
        <v>227156.45</v>
      </c>
      <c r="J1408" s="21">
        <v>227156.45</v>
      </c>
      <c r="K1408" s="21"/>
      <c r="L1408" s="21">
        <f t="shared" si="234"/>
        <v>4861.1480300000003</v>
      </c>
      <c r="M1408" s="1"/>
      <c r="N1408" s="22">
        <f t="shared" si="232"/>
        <v>44925</v>
      </c>
      <c r="O1408" s="5" t="s">
        <v>617</v>
      </c>
      <c r="P1408" s="5" t="s">
        <v>6182</v>
      </c>
      <c r="Q1408" s="33">
        <f t="shared" si="231"/>
        <v>0</v>
      </c>
    </row>
    <row r="1409" spans="1:17" ht="30" customHeight="1" x14ac:dyDescent="0.35">
      <c r="A1409" s="1">
        <f t="shared" si="228"/>
        <v>1392</v>
      </c>
      <c r="B1409" s="1" t="s">
        <v>7368</v>
      </c>
      <c r="C1409" s="1" t="s">
        <v>1207</v>
      </c>
      <c r="D1409" s="1" t="s">
        <v>7649</v>
      </c>
      <c r="E1409" s="38" t="s">
        <v>3104</v>
      </c>
      <c r="F1409" s="20" t="s">
        <v>5494</v>
      </c>
      <c r="G1409" s="1" t="s">
        <v>6040</v>
      </c>
      <c r="H1409" s="1" t="s">
        <v>1236</v>
      </c>
      <c r="I1409" s="21">
        <f t="shared" si="233"/>
        <v>775791.04</v>
      </c>
      <c r="J1409" s="21">
        <v>775791.04</v>
      </c>
      <c r="K1409" s="21"/>
      <c r="L1409" s="21"/>
      <c r="M1409" s="1"/>
      <c r="N1409" s="22">
        <f t="shared" si="232"/>
        <v>44925</v>
      </c>
      <c r="O1409" s="5" t="s">
        <v>516</v>
      </c>
      <c r="P1409" s="5" t="s">
        <v>6182</v>
      </c>
      <c r="Q1409" s="33">
        <f t="shared" si="231"/>
        <v>0</v>
      </c>
    </row>
    <row r="1410" spans="1:17" ht="30" customHeight="1" x14ac:dyDescent="0.35">
      <c r="A1410" s="1">
        <f t="shared" si="228"/>
        <v>1393</v>
      </c>
      <c r="B1410" s="1">
        <v>2021</v>
      </c>
      <c r="C1410" s="1" t="s">
        <v>1207</v>
      </c>
      <c r="D1410" s="1" t="s">
        <v>7649</v>
      </c>
      <c r="E1410" s="1" t="s">
        <v>1890</v>
      </c>
      <c r="F1410" s="20" t="s">
        <v>4334</v>
      </c>
      <c r="G1410" s="1" t="s">
        <v>6040</v>
      </c>
      <c r="H1410" s="1" t="s">
        <v>1236</v>
      </c>
      <c r="I1410" s="21">
        <f t="shared" si="233"/>
        <v>235949.53</v>
      </c>
      <c r="J1410" s="21">
        <v>235949.53</v>
      </c>
      <c r="K1410" s="21"/>
      <c r="L1410" s="21"/>
      <c r="M1410" s="1"/>
      <c r="N1410" s="22">
        <v>44925</v>
      </c>
      <c r="O1410" s="5" t="s">
        <v>517</v>
      </c>
      <c r="P1410" s="5" t="s">
        <v>6182</v>
      </c>
      <c r="Q1410" s="33">
        <f t="shared" si="231"/>
        <v>0</v>
      </c>
    </row>
    <row r="1411" spans="1:17" ht="30" customHeight="1" x14ac:dyDescent="0.35">
      <c r="A1411" s="105">
        <f t="shared" si="228"/>
        <v>1394</v>
      </c>
      <c r="B1411" s="105">
        <v>2021</v>
      </c>
      <c r="C1411" s="105" t="s">
        <v>1207</v>
      </c>
      <c r="D1411" s="105" t="str">
        <f>VLOOKUP(E1411,O:P,2,0)</f>
        <v>Муниципальное образование Город Выборг</v>
      </c>
      <c r="E1411" s="105" t="s">
        <v>1891</v>
      </c>
      <c r="F1411" s="105" t="s">
        <v>4335</v>
      </c>
      <c r="G1411" s="105" t="s">
        <v>6040</v>
      </c>
      <c r="H1411" s="105" t="s">
        <v>1236</v>
      </c>
      <c r="I1411" s="118">
        <f t="shared" si="233"/>
        <v>719417.94</v>
      </c>
      <c r="J1411" s="118">
        <v>719417.94</v>
      </c>
      <c r="K1411" s="118"/>
      <c r="L1411" s="118"/>
      <c r="M1411" s="105"/>
      <c r="N1411" s="117">
        <v>44925</v>
      </c>
      <c r="O1411" s="5" t="s">
        <v>3016</v>
      </c>
      <c r="P1411" s="5" t="s">
        <v>6182</v>
      </c>
      <c r="Q1411" s="33">
        <f t="shared" si="231"/>
        <v>0</v>
      </c>
    </row>
    <row r="1412" spans="1:17" ht="30" customHeight="1" x14ac:dyDescent="0.35">
      <c r="A1412" s="105">
        <f t="shared" si="228"/>
        <v>1395</v>
      </c>
      <c r="B1412" s="105">
        <v>2021</v>
      </c>
      <c r="C1412" s="105" t="s">
        <v>1207</v>
      </c>
      <c r="D1412" s="105" t="s">
        <v>7649</v>
      </c>
      <c r="E1412" s="105" t="s">
        <v>1892</v>
      </c>
      <c r="F1412" s="105" t="s">
        <v>4336</v>
      </c>
      <c r="G1412" s="105" t="s">
        <v>6040</v>
      </c>
      <c r="H1412" s="105" t="s">
        <v>1236</v>
      </c>
      <c r="I1412" s="118">
        <f t="shared" si="233"/>
        <v>202205.98</v>
      </c>
      <c r="J1412" s="118">
        <v>202205.98</v>
      </c>
      <c r="K1412" s="118"/>
      <c r="L1412" s="118"/>
      <c r="M1412" s="105"/>
      <c r="N1412" s="117">
        <v>44925</v>
      </c>
      <c r="O1412" s="5" t="s">
        <v>6216</v>
      </c>
      <c r="P1412" s="5" t="s">
        <v>6182</v>
      </c>
      <c r="Q1412" s="33">
        <f t="shared" si="231"/>
        <v>0</v>
      </c>
    </row>
    <row r="1413" spans="1:17" ht="30" customHeight="1" x14ac:dyDescent="0.35">
      <c r="A1413" s="105">
        <f t="shared" si="228"/>
        <v>1396</v>
      </c>
      <c r="B1413" s="105">
        <v>2021</v>
      </c>
      <c r="C1413" s="105" t="s">
        <v>1207</v>
      </c>
      <c r="D1413" s="105" t="s">
        <v>7649</v>
      </c>
      <c r="E1413" s="105" t="s">
        <v>1893</v>
      </c>
      <c r="F1413" s="105" t="s">
        <v>4337</v>
      </c>
      <c r="G1413" s="105" t="s">
        <v>6040</v>
      </c>
      <c r="H1413" s="105" t="s">
        <v>1236</v>
      </c>
      <c r="I1413" s="118">
        <f t="shared" si="233"/>
        <v>116511.55</v>
      </c>
      <c r="J1413" s="118">
        <v>116511.55</v>
      </c>
      <c r="K1413" s="118"/>
      <c r="L1413" s="118"/>
      <c r="M1413" s="105"/>
      <c r="N1413" s="117">
        <v>44925</v>
      </c>
      <c r="O1413" s="5" t="s">
        <v>1831</v>
      </c>
      <c r="P1413" s="5" t="s">
        <v>6182</v>
      </c>
      <c r="Q1413" s="33">
        <f t="shared" si="231"/>
        <v>0</v>
      </c>
    </row>
    <row r="1414" spans="1:17" ht="30" customHeight="1" x14ac:dyDescent="0.35">
      <c r="A1414" s="105">
        <f t="shared" si="228"/>
        <v>1397</v>
      </c>
      <c r="B1414" s="105">
        <v>2021</v>
      </c>
      <c r="C1414" s="105" t="s">
        <v>1207</v>
      </c>
      <c r="D1414" s="105" t="str">
        <f>VLOOKUP(E1414,O:P,2,0)</f>
        <v>Муниципальное образование Город Выборг</v>
      </c>
      <c r="E1414" s="105" t="s">
        <v>1894</v>
      </c>
      <c r="F1414" s="105" t="s">
        <v>4338</v>
      </c>
      <c r="G1414" s="105" t="s">
        <v>6040</v>
      </c>
      <c r="H1414" s="105" t="s">
        <v>1236</v>
      </c>
      <c r="I1414" s="118">
        <f t="shared" si="233"/>
        <v>88169.44</v>
      </c>
      <c r="J1414" s="118">
        <v>88169.44</v>
      </c>
      <c r="K1414" s="118"/>
      <c r="L1414" s="118"/>
      <c r="M1414" s="105"/>
      <c r="N1414" s="117">
        <v>44925</v>
      </c>
      <c r="O1414" s="5" t="s">
        <v>1832</v>
      </c>
      <c r="P1414" s="5" t="s">
        <v>6182</v>
      </c>
      <c r="Q1414" s="33">
        <f t="shared" si="231"/>
        <v>0</v>
      </c>
    </row>
    <row r="1415" spans="1:17" ht="30" customHeight="1" x14ac:dyDescent="0.35">
      <c r="A1415" s="105">
        <f t="shared" si="228"/>
        <v>1398</v>
      </c>
      <c r="B1415" s="105">
        <v>2021</v>
      </c>
      <c r="C1415" s="105" t="s">
        <v>1207</v>
      </c>
      <c r="D1415" s="105" t="s">
        <v>7649</v>
      </c>
      <c r="E1415" s="105" t="s">
        <v>1895</v>
      </c>
      <c r="F1415" s="105" t="s">
        <v>4339</v>
      </c>
      <c r="G1415" s="105" t="s">
        <v>6040</v>
      </c>
      <c r="H1415" s="105" t="s">
        <v>1236</v>
      </c>
      <c r="I1415" s="118">
        <f t="shared" si="233"/>
        <v>161899.21</v>
      </c>
      <c r="J1415" s="118">
        <v>161899.21</v>
      </c>
      <c r="K1415" s="118"/>
      <c r="L1415" s="118"/>
      <c r="M1415" s="105"/>
      <c r="N1415" s="117">
        <v>44925</v>
      </c>
      <c r="O1415" s="5" t="s">
        <v>6217</v>
      </c>
      <c r="P1415" s="5" t="s">
        <v>6182</v>
      </c>
      <c r="Q1415" s="33">
        <f t="shared" si="231"/>
        <v>0</v>
      </c>
    </row>
    <row r="1416" spans="1:17" ht="30" customHeight="1" x14ac:dyDescent="0.35">
      <c r="A1416" s="105">
        <f t="shared" si="228"/>
        <v>1399</v>
      </c>
      <c r="B1416" s="105">
        <v>2021</v>
      </c>
      <c r="C1416" s="105" t="s">
        <v>1207</v>
      </c>
      <c r="D1416" s="105" t="str">
        <f>VLOOKUP(E1416,O:P,2,0)</f>
        <v>Муниципальное образование Город Выборг</v>
      </c>
      <c r="E1416" s="105" t="s">
        <v>1896</v>
      </c>
      <c r="F1416" s="105" t="s">
        <v>4340</v>
      </c>
      <c r="G1416" s="105" t="s">
        <v>6040</v>
      </c>
      <c r="H1416" s="105" t="s">
        <v>1236</v>
      </c>
      <c r="I1416" s="118">
        <f t="shared" si="233"/>
        <v>157509.07999999999</v>
      </c>
      <c r="J1416" s="118">
        <v>157509.07999999999</v>
      </c>
      <c r="K1416" s="118"/>
      <c r="L1416" s="118"/>
      <c r="M1416" s="105"/>
      <c r="N1416" s="117">
        <v>44925</v>
      </c>
      <c r="O1416" s="5" t="s">
        <v>6218</v>
      </c>
      <c r="P1416" s="5" t="s">
        <v>6182</v>
      </c>
      <c r="Q1416" s="33">
        <f t="shared" si="231"/>
        <v>0</v>
      </c>
    </row>
    <row r="1417" spans="1:17" ht="30" customHeight="1" x14ac:dyDescent="0.35">
      <c r="A1417" s="105">
        <f t="shared" si="228"/>
        <v>1400</v>
      </c>
      <c r="B1417" s="105">
        <v>2021</v>
      </c>
      <c r="C1417" s="105" t="s">
        <v>1207</v>
      </c>
      <c r="D1417" s="105" t="str">
        <f>VLOOKUP(E1417,O:P,2,0)</f>
        <v>Муниципальное образование Город Выборг</v>
      </c>
      <c r="E1417" s="105" t="s">
        <v>1897</v>
      </c>
      <c r="F1417" s="105" t="s">
        <v>7773</v>
      </c>
      <c r="G1417" s="105" t="s">
        <v>6040</v>
      </c>
      <c r="H1417" s="105" t="s">
        <v>1236</v>
      </c>
      <c r="I1417" s="118">
        <f t="shared" si="233"/>
        <v>181583.33</v>
      </c>
      <c r="J1417" s="118">
        <v>181583.33</v>
      </c>
      <c r="K1417" s="118"/>
      <c r="L1417" s="118"/>
      <c r="M1417" s="105"/>
      <c r="N1417" s="117">
        <v>44925</v>
      </c>
      <c r="O1417" s="5" t="s">
        <v>1833</v>
      </c>
      <c r="P1417" s="5" t="s">
        <v>6182</v>
      </c>
      <c r="Q1417" s="33">
        <f t="shared" si="231"/>
        <v>0</v>
      </c>
    </row>
    <row r="1418" spans="1:17" ht="30" customHeight="1" x14ac:dyDescent="0.35">
      <c r="A1418" s="105">
        <f t="shared" si="228"/>
        <v>1401</v>
      </c>
      <c r="B1418" s="105">
        <v>2021</v>
      </c>
      <c r="C1418" s="105" t="s">
        <v>1207</v>
      </c>
      <c r="D1418" s="105" t="s">
        <v>7649</v>
      </c>
      <c r="E1418" s="105" t="s">
        <v>1898</v>
      </c>
      <c r="F1418" s="105" t="s">
        <v>4341</v>
      </c>
      <c r="G1418" s="105" t="s">
        <v>6040</v>
      </c>
      <c r="H1418" s="105" t="s">
        <v>1236</v>
      </c>
      <c r="I1418" s="118">
        <f t="shared" si="233"/>
        <v>143414.51</v>
      </c>
      <c r="J1418" s="118">
        <v>143414.51</v>
      </c>
      <c r="K1418" s="118"/>
      <c r="L1418" s="118"/>
      <c r="M1418" s="105"/>
      <c r="N1418" s="117">
        <v>44925</v>
      </c>
      <c r="O1418" s="5" t="s">
        <v>1834</v>
      </c>
      <c r="P1418" s="5" t="s">
        <v>6182</v>
      </c>
      <c r="Q1418" s="33">
        <f t="shared" si="231"/>
        <v>0</v>
      </c>
    </row>
    <row r="1419" spans="1:17" ht="30" customHeight="1" x14ac:dyDescent="0.35">
      <c r="A1419" s="105">
        <f t="shared" si="228"/>
        <v>1402</v>
      </c>
      <c r="B1419" s="105">
        <v>2021</v>
      </c>
      <c r="C1419" s="105" t="s">
        <v>1207</v>
      </c>
      <c r="D1419" s="105" t="str">
        <f>VLOOKUP(E1419,O:P,2,0)</f>
        <v>Муниципальное образование Город Выборг</v>
      </c>
      <c r="E1419" s="105" t="s">
        <v>1899</v>
      </c>
      <c r="F1419" s="105" t="s">
        <v>4342</v>
      </c>
      <c r="G1419" s="105" t="s">
        <v>6040</v>
      </c>
      <c r="H1419" s="105" t="s">
        <v>1236</v>
      </c>
      <c r="I1419" s="118">
        <f t="shared" si="233"/>
        <v>43976.52</v>
      </c>
      <c r="J1419" s="118">
        <v>43976.52</v>
      </c>
      <c r="K1419" s="118"/>
      <c r="L1419" s="118"/>
      <c r="M1419" s="105"/>
      <c r="N1419" s="117">
        <v>44925</v>
      </c>
      <c r="O1419" s="5" t="s">
        <v>6219</v>
      </c>
      <c r="P1419" s="5" t="s">
        <v>6182</v>
      </c>
      <c r="Q1419" s="33">
        <f t="shared" si="231"/>
        <v>0</v>
      </c>
    </row>
    <row r="1420" spans="1:17" ht="30" customHeight="1" x14ac:dyDescent="0.35">
      <c r="A1420" s="105">
        <f t="shared" si="228"/>
        <v>1403</v>
      </c>
      <c r="B1420" s="105">
        <v>2021</v>
      </c>
      <c r="C1420" s="105" t="s">
        <v>1207</v>
      </c>
      <c r="D1420" s="105" t="s">
        <v>7649</v>
      </c>
      <c r="E1420" s="105" t="s">
        <v>1900</v>
      </c>
      <c r="F1420" s="105" t="s">
        <v>4343</v>
      </c>
      <c r="G1420" s="105" t="s">
        <v>6040</v>
      </c>
      <c r="H1420" s="105" t="s">
        <v>1236</v>
      </c>
      <c r="I1420" s="118">
        <f t="shared" si="233"/>
        <v>108496.03</v>
      </c>
      <c r="J1420" s="118">
        <v>108496.03</v>
      </c>
      <c r="K1420" s="118"/>
      <c r="L1420" s="118"/>
      <c r="M1420" s="105"/>
      <c r="N1420" s="117">
        <v>44925</v>
      </c>
      <c r="O1420" s="5" t="s">
        <v>3184</v>
      </c>
      <c r="P1420" s="5" t="s">
        <v>6182</v>
      </c>
      <c r="Q1420" s="33">
        <f t="shared" si="231"/>
        <v>0</v>
      </c>
    </row>
    <row r="1421" spans="1:17" ht="30" customHeight="1" x14ac:dyDescent="0.35">
      <c r="A1421" s="105">
        <f t="shared" si="228"/>
        <v>1404</v>
      </c>
      <c r="B1421" s="105">
        <v>2021</v>
      </c>
      <c r="C1421" s="105" t="s">
        <v>1207</v>
      </c>
      <c r="D1421" s="105" t="s">
        <v>7649</v>
      </c>
      <c r="E1421" s="105" t="s">
        <v>1901</v>
      </c>
      <c r="F1421" s="105" t="s">
        <v>4344</v>
      </c>
      <c r="G1421" s="105" t="s">
        <v>6040</v>
      </c>
      <c r="H1421" s="105" t="s">
        <v>1236</v>
      </c>
      <c r="I1421" s="118">
        <f t="shared" si="233"/>
        <v>77405.53</v>
      </c>
      <c r="J1421" s="118">
        <v>77405.53</v>
      </c>
      <c r="K1421" s="118"/>
      <c r="L1421" s="118"/>
      <c r="M1421" s="105"/>
      <c r="N1421" s="117">
        <v>44925</v>
      </c>
      <c r="O1421" s="5" t="s">
        <v>6220</v>
      </c>
      <c r="P1421" s="5" t="s">
        <v>6182</v>
      </c>
      <c r="Q1421" s="33">
        <f t="shared" si="231"/>
        <v>0</v>
      </c>
    </row>
    <row r="1422" spans="1:17" ht="30" customHeight="1" x14ac:dyDescent="0.35">
      <c r="A1422" s="105">
        <f t="shared" si="228"/>
        <v>1405</v>
      </c>
      <c r="B1422" s="105">
        <v>2021</v>
      </c>
      <c r="C1422" s="105" t="s">
        <v>1207</v>
      </c>
      <c r="D1422" s="105" t="str">
        <f>VLOOKUP(E1422,O:P,2,0)</f>
        <v>Муниципальное образование Город Выборг</v>
      </c>
      <c r="E1422" s="105" t="s">
        <v>1902</v>
      </c>
      <c r="F1422" s="105" t="s">
        <v>4345</v>
      </c>
      <c r="G1422" s="105" t="s">
        <v>6040</v>
      </c>
      <c r="H1422" s="105" t="s">
        <v>1236</v>
      </c>
      <c r="I1422" s="118">
        <f t="shared" si="233"/>
        <v>172918.22</v>
      </c>
      <c r="J1422" s="118">
        <v>172918.22</v>
      </c>
      <c r="K1422" s="118"/>
      <c r="L1422" s="118"/>
      <c r="M1422" s="105"/>
      <c r="N1422" s="117">
        <v>44925</v>
      </c>
      <c r="O1422" s="5" t="s">
        <v>6222</v>
      </c>
      <c r="P1422" s="5" t="s">
        <v>6182</v>
      </c>
      <c r="Q1422" s="33">
        <f t="shared" si="231"/>
        <v>0</v>
      </c>
    </row>
    <row r="1423" spans="1:17" ht="30" customHeight="1" x14ac:dyDescent="0.35">
      <c r="A1423" s="105">
        <f t="shared" si="228"/>
        <v>1406</v>
      </c>
      <c r="B1423" s="105">
        <v>2020</v>
      </c>
      <c r="C1423" s="105" t="s">
        <v>1207</v>
      </c>
      <c r="D1423" s="105" t="s">
        <v>7649</v>
      </c>
      <c r="E1423" s="105" t="s">
        <v>529</v>
      </c>
      <c r="F1423" s="105" t="s">
        <v>6501</v>
      </c>
      <c r="G1423" s="105" t="s">
        <v>6040</v>
      </c>
      <c r="H1423" s="105" t="s">
        <v>1236</v>
      </c>
      <c r="I1423" s="118">
        <f t="shared" si="233"/>
        <v>98020</v>
      </c>
      <c r="J1423" s="118">
        <v>98020</v>
      </c>
      <c r="K1423" s="118"/>
      <c r="L1423" s="118"/>
      <c r="M1423" s="105"/>
      <c r="N1423" s="117">
        <f t="shared" ref="N1423:N1431" si="235">N1422</f>
        <v>44925</v>
      </c>
      <c r="O1423" s="5" t="s">
        <v>6224</v>
      </c>
      <c r="P1423" s="5" t="s">
        <v>6182</v>
      </c>
      <c r="Q1423" s="33">
        <f t="shared" si="231"/>
        <v>0</v>
      </c>
    </row>
    <row r="1424" spans="1:17" ht="30" customHeight="1" x14ac:dyDescent="0.35">
      <c r="A1424" s="105">
        <f t="shared" si="228"/>
        <v>1407</v>
      </c>
      <c r="B1424" s="105">
        <v>2020</v>
      </c>
      <c r="C1424" s="105" t="s">
        <v>1207</v>
      </c>
      <c r="D1424" s="105" t="s">
        <v>7649</v>
      </c>
      <c r="E1424" s="105" t="s">
        <v>529</v>
      </c>
      <c r="F1424" s="105" t="s">
        <v>6501</v>
      </c>
      <c r="G1424" s="105" t="s">
        <v>6040</v>
      </c>
      <c r="H1424" s="105" t="s">
        <v>7693</v>
      </c>
      <c r="I1424" s="118">
        <f t="shared" si="233"/>
        <v>2267350.7000000002</v>
      </c>
      <c r="J1424" s="118">
        <v>2267350.7000000002</v>
      </c>
      <c r="K1424" s="118"/>
      <c r="L1424" s="118">
        <f>I1424*2.14/100</f>
        <v>48521.304980000008</v>
      </c>
      <c r="M1424" s="105">
        <v>1</v>
      </c>
      <c r="N1424" s="117">
        <f t="shared" si="235"/>
        <v>44925</v>
      </c>
      <c r="O1424" s="5" t="s">
        <v>6226</v>
      </c>
      <c r="P1424" s="5" t="s">
        <v>6182</v>
      </c>
      <c r="Q1424" s="33">
        <f t="shared" si="231"/>
        <v>0</v>
      </c>
    </row>
    <row r="1425" spans="1:17" ht="30" customHeight="1" x14ac:dyDescent="0.35">
      <c r="A1425" s="105">
        <f t="shared" si="228"/>
        <v>1408</v>
      </c>
      <c r="B1425" s="105">
        <v>2020</v>
      </c>
      <c r="C1425" s="105" t="s">
        <v>1207</v>
      </c>
      <c r="D1425" s="105" t="s">
        <v>7649</v>
      </c>
      <c r="E1425" s="105" t="s">
        <v>529</v>
      </c>
      <c r="F1425" s="105" t="s">
        <v>6501</v>
      </c>
      <c r="G1425" s="105" t="s">
        <v>6040</v>
      </c>
      <c r="H1425" s="105" t="s">
        <v>7694</v>
      </c>
      <c r="I1425" s="118">
        <f t="shared" si="233"/>
        <v>64783.22</v>
      </c>
      <c r="J1425" s="118">
        <v>64783.22</v>
      </c>
      <c r="K1425" s="118"/>
      <c r="L1425" s="118"/>
      <c r="M1425" s="105"/>
      <c r="N1425" s="117">
        <f t="shared" si="235"/>
        <v>44925</v>
      </c>
      <c r="O1425" s="5" t="s">
        <v>6228</v>
      </c>
      <c r="P1425" s="5" t="s">
        <v>6182</v>
      </c>
      <c r="Q1425" s="33">
        <f t="shared" si="231"/>
        <v>0</v>
      </c>
    </row>
    <row r="1426" spans="1:17" ht="30" customHeight="1" x14ac:dyDescent="0.35">
      <c r="A1426" s="105">
        <f t="shared" si="228"/>
        <v>1409</v>
      </c>
      <c r="B1426" s="105">
        <v>2020</v>
      </c>
      <c r="C1426" s="105" t="s">
        <v>1207</v>
      </c>
      <c r="D1426" s="105" t="s">
        <v>7649</v>
      </c>
      <c r="E1426" s="105" t="s">
        <v>530</v>
      </c>
      <c r="F1426" s="105" t="s">
        <v>6503</v>
      </c>
      <c r="G1426" s="105" t="s">
        <v>6040</v>
      </c>
      <c r="H1426" s="105" t="s">
        <v>1236</v>
      </c>
      <c r="I1426" s="118">
        <f t="shared" si="233"/>
        <v>98020</v>
      </c>
      <c r="J1426" s="118">
        <v>98020</v>
      </c>
      <c r="K1426" s="118"/>
      <c r="L1426" s="118"/>
      <c r="M1426" s="105"/>
      <c r="N1426" s="117">
        <f t="shared" si="235"/>
        <v>44925</v>
      </c>
      <c r="O1426" s="5" t="s">
        <v>6230</v>
      </c>
      <c r="P1426" s="5" t="s">
        <v>6182</v>
      </c>
      <c r="Q1426" s="33">
        <f t="shared" si="231"/>
        <v>0</v>
      </c>
    </row>
    <row r="1427" spans="1:17" ht="30" customHeight="1" x14ac:dyDescent="0.35">
      <c r="A1427" s="105">
        <f t="shared" si="228"/>
        <v>1410</v>
      </c>
      <c r="B1427" s="105">
        <v>2020</v>
      </c>
      <c r="C1427" s="105" t="s">
        <v>1207</v>
      </c>
      <c r="D1427" s="105" t="s">
        <v>7649</v>
      </c>
      <c r="E1427" s="105" t="s">
        <v>530</v>
      </c>
      <c r="F1427" s="105" t="s">
        <v>6503</v>
      </c>
      <c r="G1427" s="105" t="s">
        <v>6040</v>
      </c>
      <c r="H1427" s="105" t="s">
        <v>7693</v>
      </c>
      <c r="I1427" s="118">
        <f t="shared" si="233"/>
        <v>2268462.04</v>
      </c>
      <c r="J1427" s="118">
        <v>2268462.04</v>
      </c>
      <c r="K1427" s="118"/>
      <c r="L1427" s="118">
        <f>I1427*2.14/100</f>
        <v>48545.087656000003</v>
      </c>
      <c r="M1427" s="105">
        <v>1</v>
      </c>
      <c r="N1427" s="117">
        <f t="shared" si="235"/>
        <v>44925</v>
      </c>
      <c r="O1427" s="5" t="s">
        <v>6232</v>
      </c>
      <c r="P1427" s="5" t="s">
        <v>6182</v>
      </c>
      <c r="Q1427" s="33">
        <f t="shared" si="231"/>
        <v>0</v>
      </c>
    </row>
    <row r="1428" spans="1:17" ht="30" customHeight="1" x14ac:dyDescent="0.35">
      <c r="A1428" s="105">
        <f t="shared" ref="A1428:A1491" si="236">A1427+1</f>
        <v>1411</v>
      </c>
      <c r="B1428" s="105">
        <v>2020</v>
      </c>
      <c r="C1428" s="105" t="s">
        <v>1207</v>
      </c>
      <c r="D1428" s="105" t="s">
        <v>7649</v>
      </c>
      <c r="E1428" s="105" t="s">
        <v>530</v>
      </c>
      <c r="F1428" s="105" t="s">
        <v>6503</v>
      </c>
      <c r="G1428" s="105" t="s">
        <v>6040</v>
      </c>
      <c r="H1428" s="105" t="s">
        <v>7694</v>
      </c>
      <c r="I1428" s="118">
        <f t="shared" si="233"/>
        <v>64783.22</v>
      </c>
      <c r="J1428" s="118">
        <v>64783.22</v>
      </c>
      <c r="K1428" s="118"/>
      <c r="L1428" s="118"/>
      <c r="M1428" s="105"/>
      <c r="N1428" s="117">
        <f t="shared" si="235"/>
        <v>44925</v>
      </c>
      <c r="O1428" s="5" t="s">
        <v>6234</v>
      </c>
      <c r="P1428" s="5" t="s">
        <v>6182</v>
      </c>
      <c r="Q1428" s="33">
        <f t="shared" si="231"/>
        <v>0</v>
      </c>
    </row>
    <row r="1429" spans="1:17" ht="30" customHeight="1" x14ac:dyDescent="0.35">
      <c r="A1429" s="105">
        <f t="shared" si="236"/>
        <v>1412</v>
      </c>
      <c r="B1429" s="105">
        <v>2020</v>
      </c>
      <c r="C1429" s="105" t="s">
        <v>1207</v>
      </c>
      <c r="D1429" s="105" t="s">
        <v>7649</v>
      </c>
      <c r="E1429" s="105" t="s">
        <v>622</v>
      </c>
      <c r="F1429" s="105" t="s">
        <v>6505</v>
      </c>
      <c r="G1429" s="105" t="s">
        <v>6040</v>
      </c>
      <c r="H1429" s="105" t="s">
        <v>1236</v>
      </c>
      <c r="I1429" s="118">
        <f t="shared" si="233"/>
        <v>125333.94</v>
      </c>
      <c r="J1429" s="118">
        <v>125333.94</v>
      </c>
      <c r="K1429" s="118"/>
      <c r="L1429" s="118"/>
      <c r="M1429" s="105"/>
      <c r="N1429" s="117">
        <f t="shared" si="235"/>
        <v>44925</v>
      </c>
      <c r="O1429" s="5" t="s">
        <v>6236</v>
      </c>
      <c r="P1429" s="5" t="s">
        <v>6182</v>
      </c>
      <c r="Q1429" s="33">
        <f t="shared" si="231"/>
        <v>0</v>
      </c>
    </row>
    <row r="1430" spans="1:17" ht="30" customHeight="1" x14ac:dyDescent="0.35">
      <c r="A1430" s="105">
        <f t="shared" si="236"/>
        <v>1413</v>
      </c>
      <c r="B1430" s="105">
        <v>2020</v>
      </c>
      <c r="C1430" s="105" t="s">
        <v>1207</v>
      </c>
      <c r="D1430" s="105" t="s">
        <v>7649</v>
      </c>
      <c r="E1430" s="105" t="s">
        <v>622</v>
      </c>
      <c r="F1430" s="105" t="s">
        <v>6505</v>
      </c>
      <c r="G1430" s="105" t="s">
        <v>6040</v>
      </c>
      <c r="H1430" s="105" t="s">
        <v>7693</v>
      </c>
      <c r="I1430" s="118">
        <f t="shared" si="233"/>
        <v>2537876.2599999998</v>
      </c>
      <c r="J1430" s="118">
        <v>736943.88</v>
      </c>
      <c r="K1430" s="118">
        <v>1800932.38</v>
      </c>
      <c r="L1430" s="118">
        <f>I1430*2.14/100</f>
        <v>54310.551963999998</v>
      </c>
      <c r="M1430" s="105">
        <v>1</v>
      </c>
      <c r="N1430" s="117">
        <f t="shared" si="235"/>
        <v>44925</v>
      </c>
      <c r="O1430" s="5" t="s">
        <v>6238</v>
      </c>
      <c r="P1430" s="5" t="s">
        <v>6182</v>
      </c>
      <c r="Q1430" s="33">
        <f>I1430-J1430-K1430</f>
        <v>0</v>
      </c>
    </row>
    <row r="1431" spans="1:17" ht="30" customHeight="1" x14ac:dyDescent="0.35">
      <c r="A1431" s="105">
        <f t="shared" si="236"/>
        <v>1414</v>
      </c>
      <c r="B1431" s="105">
        <v>2020</v>
      </c>
      <c r="C1431" s="105" t="s">
        <v>1207</v>
      </c>
      <c r="D1431" s="105" t="s">
        <v>7649</v>
      </c>
      <c r="E1431" s="105" t="s">
        <v>622</v>
      </c>
      <c r="F1431" s="105" t="s">
        <v>6505</v>
      </c>
      <c r="G1431" s="105" t="s">
        <v>6040</v>
      </c>
      <c r="H1431" s="105" t="s">
        <v>7694</v>
      </c>
      <c r="I1431" s="118">
        <f t="shared" ref="I1431:I1462" si="237">J1431+K1431</f>
        <v>64457.67</v>
      </c>
      <c r="J1431" s="118">
        <v>64457.67</v>
      </c>
      <c r="K1431" s="118"/>
      <c r="L1431" s="118"/>
      <c r="M1431" s="105"/>
      <c r="N1431" s="117">
        <f t="shared" si="235"/>
        <v>44925</v>
      </c>
      <c r="O1431" s="5" t="s">
        <v>6240</v>
      </c>
      <c r="P1431" s="5" t="s">
        <v>6182</v>
      </c>
      <c r="Q1431" s="33">
        <f t="shared" ref="Q1431:Q1438" si="238">I1431-J1431</f>
        <v>0</v>
      </c>
    </row>
    <row r="1432" spans="1:17" ht="30" customHeight="1" x14ac:dyDescent="0.35">
      <c r="A1432" s="105">
        <f t="shared" si="236"/>
        <v>1415</v>
      </c>
      <c r="B1432" s="105">
        <v>2021</v>
      </c>
      <c r="C1432" s="105" t="s">
        <v>1207</v>
      </c>
      <c r="D1432" s="105" t="str">
        <f>VLOOKUP(E1432,O:P,2,0)</f>
        <v>Муниципальное образование Город Выборг</v>
      </c>
      <c r="E1432" s="105" t="s">
        <v>1903</v>
      </c>
      <c r="F1432" s="105" t="s">
        <v>4346</v>
      </c>
      <c r="G1432" s="105" t="s">
        <v>6040</v>
      </c>
      <c r="H1432" s="105" t="s">
        <v>1236</v>
      </c>
      <c r="I1432" s="118">
        <f t="shared" si="237"/>
        <v>270713.42</v>
      </c>
      <c r="J1432" s="118">
        <v>270713.42</v>
      </c>
      <c r="K1432" s="118"/>
      <c r="L1432" s="118"/>
      <c r="M1432" s="105"/>
      <c r="N1432" s="117">
        <v>44925</v>
      </c>
      <c r="O1432" s="5" t="s">
        <v>3247</v>
      </c>
      <c r="P1432" s="5" t="s">
        <v>6182</v>
      </c>
      <c r="Q1432" s="33">
        <f t="shared" si="238"/>
        <v>0</v>
      </c>
    </row>
    <row r="1433" spans="1:17" ht="30" customHeight="1" x14ac:dyDescent="0.35">
      <c r="A1433" s="105">
        <f t="shared" si="236"/>
        <v>1416</v>
      </c>
      <c r="B1433" s="105">
        <v>2021</v>
      </c>
      <c r="C1433" s="105" t="s">
        <v>1207</v>
      </c>
      <c r="D1433" s="105" t="s">
        <v>7649</v>
      </c>
      <c r="E1433" s="105" t="s">
        <v>1904</v>
      </c>
      <c r="F1433" s="105" t="s">
        <v>4347</v>
      </c>
      <c r="G1433" s="105" t="s">
        <v>6040</v>
      </c>
      <c r="H1433" s="105" t="s">
        <v>1236</v>
      </c>
      <c r="I1433" s="118">
        <f t="shared" si="237"/>
        <v>214605.56</v>
      </c>
      <c r="J1433" s="118">
        <v>214605.56</v>
      </c>
      <c r="K1433" s="118"/>
      <c r="L1433" s="118"/>
      <c r="M1433" s="105"/>
      <c r="N1433" s="117">
        <v>44925</v>
      </c>
      <c r="O1433" s="5" t="s">
        <v>6243</v>
      </c>
      <c r="P1433" s="5" t="s">
        <v>6182</v>
      </c>
      <c r="Q1433" s="33">
        <f t="shared" si="238"/>
        <v>0</v>
      </c>
    </row>
    <row r="1434" spans="1:17" ht="30" customHeight="1" x14ac:dyDescent="0.35">
      <c r="A1434" s="105">
        <f t="shared" si="236"/>
        <v>1417</v>
      </c>
      <c r="B1434" s="105" t="s">
        <v>7368</v>
      </c>
      <c r="C1434" s="105" t="s">
        <v>1207</v>
      </c>
      <c r="D1434" s="105" t="s">
        <v>7649</v>
      </c>
      <c r="E1434" s="194" t="s">
        <v>3105</v>
      </c>
      <c r="F1434" s="105" t="s">
        <v>5495</v>
      </c>
      <c r="G1434" s="105" t="s">
        <v>6040</v>
      </c>
      <c r="H1434" s="105" t="s">
        <v>1236</v>
      </c>
      <c r="I1434" s="118">
        <f t="shared" si="237"/>
        <v>1271070.33</v>
      </c>
      <c r="J1434" s="118">
        <v>1271070.33</v>
      </c>
      <c r="K1434" s="118"/>
      <c r="L1434" s="118"/>
      <c r="M1434" s="105"/>
      <c r="N1434" s="117">
        <f>N1433</f>
        <v>44925</v>
      </c>
      <c r="O1434" s="5" t="s">
        <v>3248</v>
      </c>
      <c r="P1434" s="5" t="s">
        <v>6182</v>
      </c>
      <c r="Q1434" s="33">
        <f t="shared" si="238"/>
        <v>0</v>
      </c>
    </row>
    <row r="1435" spans="1:17" ht="30" customHeight="1" x14ac:dyDescent="0.35">
      <c r="A1435" s="105">
        <f t="shared" si="236"/>
        <v>1418</v>
      </c>
      <c r="B1435" s="105" t="s">
        <v>7368</v>
      </c>
      <c r="C1435" s="105" t="s">
        <v>1207</v>
      </c>
      <c r="D1435" s="105" t="s">
        <v>7649</v>
      </c>
      <c r="E1435" s="194" t="s">
        <v>3106</v>
      </c>
      <c r="F1435" s="105" t="s">
        <v>6509</v>
      </c>
      <c r="G1435" s="105" t="s">
        <v>6040</v>
      </c>
      <c r="H1435" s="105" t="s">
        <v>1236</v>
      </c>
      <c r="I1435" s="118">
        <f t="shared" si="237"/>
        <v>679958.08</v>
      </c>
      <c r="J1435" s="118">
        <v>679958.08</v>
      </c>
      <c r="K1435" s="118"/>
      <c r="L1435" s="118"/>
      <c r="M1435" s="105"/>
      <c r="N1435" s="117">
        <f>N1434</f>
        <v>44925</v>
      </c>
      <c r="O1435" s="5" t="s">
        <v>6247</v>
      </c>
      <c r="P1435" s="5" t="s">
        <v>6246</v>
      </c>
      <c r="Q1435" s="33">
        <f t="shared" si="238"/>
        <v>0</v>
      </c>
    </row>
    <row r="1436" spans="1:17" ht="30" customHeight="1" x14ac:dyDescent="0.35">
      <c r="A1436" s="105">
        <f t="shared" si="236"/>
        <v>1419</v>
      </c>
      <c r="B1436" s="105">
        <v>2021</v>
      </c>
      <c r="C1436" s="105" t="s">
        <v>1207</v>
      </c>
      <c r="D1436" s="105" t="str">
        <f>VLOOKUP(E1436,O:P,2,0)</f>
        <v>Муниципальное образование Город Выборг</v>
      </c>
      <c r="E1436" s="105" t="s">
        <v>1905</v>
      </c>
      <c r="F1436" s="105" t="s">
        <v>4348</v>
      </c>
      <c r="G1436" s="105" t="s">
        <v>6040</v>
      </c>
      <c r="H1436" s="105" t="s">
        <v>1236</v>
      </c>
      <c r="I1436" s="118">
        <f t="shared" si="237"/>
        <v>199313.95</v>
      </c>
      <c r="J1436" s="118">
        <v>199313.95</v>
      </c>
      <c r="K1436" s="118"/>
      <c r="L1436" s="118"/>
      <c r="M1436" s="105"/>
      <c r="N1436" s="117">
        <v>44925</v>
      </c>
      <c r="O1436" s="5" t="s">
        <v>6249</v>
      </c>
      <c r="P1436" s="5" t="s">
        <v>6246</v>
      </c>
      <c r="Q1436" s="33">
        <f t="shared" si="238"/>
        <v>0</v>
      </c>
    </row>
    <row r="1437" spans="1:17" ht="30" customHeight="1" x14ac:dyDescent="0.35">
      <c r="A1437" s="105">
        <f t="shared" si="236"/>
        <v>1420</v>
      </c>
      <c r="B1437" s="105" t="s">
        <v>7369</v>
      </c>
      <c r="C1437" s="105" t="s">
        <v>1207</v>
      </c>
      <c r="D1437" s="105" t="str">
        <f>VLOOKUP(E1437,O:P,2,0)</f>
        <v>Муниципальное образование Город Выборг</v>
      </c>
      <c r="E1437" s="105" t="s">
        <v>3686</v>
      </c>
      <c r="F1437" s="105" t="s">
        <v>6510</v>
      </c>
      <c r="G1437" s="105" t="s">
        <v>6040</v>
      </c>
      <c r="H1437" s="105" t="s">
        <v>1236</v>
      </c>
      <c r="I1437" s="118">
        <f t="shared" si="237"/>
        <v>2740004</v>
      </c>
      <c r="J1437" s="118">
        <v>2740004</v>
      </c>
      <c r="K1437" s="118"/>
      <c r="L1437" s="118"/>
      <c r="M1437" s="105"/>
      <c r="N1437" s="117">
        <f t="shared" ref="N1437:N1443" si="239">N1436</f>
        <v>44925</v>
      </c>
      <c r="O1437" s="5" t="s">
        <v>6250</v>
      </c>
      <c r="P1437" s="5" t="s">
        <v>6246</v>
      </c>
      <c r="Q1437" s="33">
        <f t="shared" si="238"/>
        <v>0</v>
      </c>
    </row>
    <row r="1438" spans="1:17" ht="30" customHeight="1" x14ac:dyDescent="0.35">
      <c r="A1438" s="105">
        <f t="shared" si="236"/>
        <v>1421</v>
      </c>
      <c r="B1438" s="105">
        <v>2020</v>
      </c>
      <c r="C1438" s="105" t="s">
        <v>1207</v>
      </c>
      <c r="D1438" s="105" t="s">
        <v>7649</v>
      </c>
      <c r="E1438" s="105" t="s">
        <v>623</v>
      </c>
      <c r="F1438" s="105" t="s">
        <v>6512</v>
      </c>
      <c r="G1438" s="105" t="s">
        <v>6040</v>
      </c>
      <c r="H1438" s="105" t="s">
        <v>1236</v>
      </c>
      <c r="I1438" s="118">
        <f t="shared" si="237"/>
        <v>250667.89</v>
      </c>
      <c r="J1438" s="118">
        <v>250667.89</v>
      </c>
      <c r="K1438" s="118"/>
      <c r="L1438" s="118"/>
      <c r="M1438" s="105"/>
      <c r="N1438" s="117">
        <f t="shared" si="239"/>
        <v>44925</v>
      </c>
      <c r="O1438" s="5" t="s">
        <v>6252</v>
      </c>
      <c r="P1438" s="5" t="s">
        <v>6246</v>
      </c>
      <c r="Q1438" s="33">
        <f t="shared" si="238"/>
        <v>0</v>
      </c>
    </row>
    <row r="1439" spans="1:17" ht="30" customHeight="1" x14ac:dyDescent="0.35">
      <c r="A1439" s="105">
        <f t="shared" si="236"/>
        <v>1422</v>
      </c>
      <c r="B1439" s="105">
        <v>2020</v>
      </c>
      <c r="C1439" s="105" t="s">
        <v>1207</v>
      </c>
      <c r="D1439" s="105" t="s">
        <v>7649</v>
      </c>
      <c r="E1439" s="105" t="s">
        <v>623</v>
      </c>
      <c r="F1439" s="105" t="s">
        <v>6512</v>
      </c>
      <c r="G1439" s="105" t="s">
        <v>6040</v>
      </c>
      <c r="H1439" s="105" t="s">
        <v>7693</v>
      </c>
      <c r="I1439" s="118">
        <f t="shared" si="237"/>
        <v>4995082.92</v>
      </c>
      <c r="J1439" s="118">
        <v>1474533.59</v>
      </c>
      <c r="K1439" s="118">
        <v>3520549.33</v>
      </c>
      <c r="L1439" s="118">
        <f>I1439*2.14/100</f>
        <v>106894.77448800001</v>
      </c>
      <c r="M1439" s="105">
        <v>2</v>
      </c>
      <c r="N1439" s="117">
        <f t="shared" si="239"/>
        <v>44925</v>
      </c>
      <c r="O1439" s="5" t="s">
        <v>6254</v>
      </c>
      <c r="P1439" s="5" t="s">
        <v>6246</v>
      </c>
      <c r="Q1439" s="33">
        <f>I1439-J1439-K1439</f>
        <v>0</v>
      </c>
    </row>
    <row r="1440" spans="1:17" ht="30" customHeight="1" x14ac:dyDescent="0.35">
      <c r="A1440" s="105">
        <f t="shared" si="236"/>
        <v>1423</v>
      </c>
      <c r="B1440" s="105">
        <v>2020</v>
      </c>
      <c r="C1440" s="105" t="s">
        <v>1207</v>
      </c>
      <c r="D1440" s="105" t="s">
        <v>7649</v>
      </c>
      <c r="E1440" s="105" t="s">
        <v>623</v>
      </c>
      <c r="F1440" s="105" t="s">
        <v>6512</v>
      </c>
      <c r="G1440" s="105" t="s">
        <v>6040</v>
      </c>
      <c r="H1440" s="105" t="s">
        <v>7694</v>
      </c>
      <c r="I1440" s="118">
        <f t="shared" si="237"/>
        <v>121349.12</v>
      </c>
      <c r="J1440" s="118">
        <v>121349.12</v>
      </c>
      <c r="K1440" s="118"/>
      <c r="L1440" s="118"/>
      <c r="M1440" s="105"/>
      <c r="N1440" s="117">
        <f t="shared" si="239"/>
        <v>44925</v>
      </c>
      <c r="O1440" s="5" t="s">
        <v>6255</v>
      </c>
      <c r="P1440" s="5" t="s">
        <v>6246</v>
      </c>
      <c r="Q1440" s="33">
        <f t="shared" ref="Q1440:Q1441" si="240">I1440-J1440</f>
        <v>0</v>
      </c>
    </row>
    <row r="1441" spans="1:17" ht="30" customHeight="1" x14ac:dyDescent="0.35">
      <c r="A1441" s="105">
        <f t="shared" si="236"/>
        <v>1424</v>
      </c>
      <c r="B1441" s="105">
        <v>2020</v>
      </c>
      <c r="C1441" s="105" t="s">
        <v>1207</v>
      </c>
      <c r="D1441" s="105" t="s">
        <v>7649</v>
      </c>
      <c r="E1441" s="105" t="s">
        <v>624</v>
      </c>
      <c r="F1441" s="105" t="s">
        <v>6514</v>
      </c>
      <c r="G1441" s="105" t="s">
        <v>6040</v>
      </c>
      <c r="H1441" s="105" t="s">
        <v>1236</v>
      </c>
      <c r="I1441" s="118">
        <f t="shared" si="237"/>
        <v>501335.77</v>
      </c>
      <c r="J1441" s="118">
        <v>501335.77</v>
      </c>
      <c r="K1441" s="118"/>
      <c r="L1441" s="118"/>
      <c r="M1441" s="105"/>
      <c r="N1441" s="117">
        <f t="shared" si="239"/>
        <v>44925</v>
      </c>
      <c r="O1441" s="5" t="s">
        <v>6256</v>
      </c>
      <c r="P1441" s="5" t="s">
        <v>6246</v>
      </c>
      <c r="Q1441" s="33">
        <f t="shared" si="240"/>
        <v>0</v>
      </c>
    </row>
    <row r="1442" spans="1:17" ht="30" customHeight="1" x14ac:dyDescent="0.35">
      <c r="A1442" s="1">
        <f t="shared" si="236"/>
        <v>1425</v>
      </c>
      <c r="B1442" s="1">
        <v>2020</v>
      </c>
      <c r="C1442" s="1" t="s">
        <v>1207</v>
      </c>
      <c r="D1442" s="1" t="s">
        <v>7649</v>
      </c>
      <c r="E1442" s="1" t="s">
        <v>624</v>
      </c>
      <c r="F1442" s="1" t="s">
        <v>6514</v>
      </c>
      <c r="G1442" s="1" t="s">
        <v>6040</v>
      </c>
      <c r="H1442" s="1" t="s">
        <v>7693</v>
      </c>
      <c r="I1442" s="21">
        <f t="shared" si="237"/>
        <v>9509030.3599999994</v>
      </c>
      <c r="J1442" s="21">
        <v>2774535.74</v>
      </c>
      <c r="K1442" s="21">
        <v>6734494.6200000001</v>
      </c>
      <c r="L1442" s="21">
        <f>I1442*2.14/100</f>
        <v>203493.24970399999</v>
      </c>
      <c r="M1442" s="1">
        <v>4</v>
      </c>
      <c r="N1442" s="22">
        <f t="shared" si="239"/>
        <v>44925</v>
      </c>
      <c r="O1442" s="5" t="s">
        <v>6257</v>
      </c>
      <c r="P1442" s="5" t="s">
        <v>6246</v>
      </c>
      <c r="Q1442" s="33">
        <f>I1442-J1442-K1442</f>
        <v>0</v>
      </c>
    </row>
    <row r="1443" spans="1:17" ht="30" customHeight="1" x14ac:dyDescent="0.35">
      <c r="A1443" s="1">
        <f t="shared" si="236"/>
        <v>1426</v>
      </c>
      <c r="B1443" s="1">
        <v>2020</v>
      </c>
      <c r="C1443" s="1" t="s">
        <v>1207</v>
      </c>
      <c r="D1443" s="1" t="s">
        <v>7649</v>
      </c>
      <c r="E1443" s="1" t="s">
        <v>624</v>
      </c>
      <c r="F1443" s="20" t="s">
        <v>6514</v>
      </c>
      <c r="G1443" s="1" t="s">
        <v>6040</v>
      </c>
      <c r="H1443" s="1" t="s">
        <v>7694</v>
      </c>
      <c r="I1443" s="21">
        <f t="shared" si="237"/>
        <v>223782.72</v>
      </c>
      <c r="J1443" s="21">
        <v>223782.72</v>
      </c>
      <c r="K1443" s="21"/>
      <c r="L1443" s="21"/>
      <c r="M1443" s="1"/>
      <c r="N1443" s="22">
        <f t="shared" si="239"/>
        <v>44925</v>
      </c>
      <c r="O1443" s="5" t="s">
        <v>6258</v>
      </c>
      <c r="P1443" s="5" t="s">
        <v>6246</v>
      </c>
      <c r="Q1443" s="33">
        <f t="shared" ref="Q1443:Q1449" si="241">I1443-J1443</f>
        <v>0</v>
      </c>
    </row>
    <row r="1444" spans="1:17" ht="30" customHeight="1" x14ac:dyDescent="0.35">
      <c r="A1444" s="1">
        <f t="shared" si="236"/>
        <v>1427</v>
      </c>
      <c r="B1444" s="1">
        <v>2022</v>
      </c>
      <c r="C1444" s="1" t="s">
        <v>1207</v>
      </c>
      <c r="D1444" s="1" t="str">
        <f>VLOOKUP(E1444,O:P,2,0)</f>
        <v>Муниципальное образование Город Выборг</v>
      </c>
      <c r="E1444" s="1" t="s">
        <v>3689</v>
      </c>
      <c r="F1444" s="20" t="s">
        <v>6515</v>
      </c>
      <c r="G1444" s="1" t="s">
        <v>6040</v>
      </c>
      <c r="H1444" s="1" t="s">
        <v>7693</v>
      </c>
      <c r="I1444" s="21">
        <f t="shared" si="237"/>
        <v>4931746.8</v>
      </c>
      <c r="J1444" s="21">
        <v>4931746.8</v>
      </c>
      <c r="K1444" s="21"/>
      <c r="L1444" s="21">
        <f>I1444*2.14/100</f>
        <v>105539.38152000001</v>
      </c>
      <c r="M1444" s="1">
        <v>2</v>
      </c>
      <c r="N1444" s="22">
        <v>44925</v>
      </c>
      <c r="O1444" s="5" t="s">
        <v>6259</v>
      </c>
      <c r="P1444" s="5" t="s">
        <v>6246</v>
      </c>
      <c r="Q1444" s="33">
        <f t="shared" si="241"/>
        <v>0</v>
      </c>
    </row>
    <row r="1445" spans="1:17" ht="30" customHeight="1" x14ac:dyDescent="0.35">
      <c r="A1445" s="1">
        <f t="shared" si="236"/>
        <v>1428</v>
      </c>
      <c r="B1445" s="1">
        <v>2022</v>
      </c>
      <c r="C1445" s="1" t="s">
        <v>1207</v>
      </c>
      <c r="D1445" s="1" t="str">
        <f>VLOOKUP(E1445,O:P,2,0)</f>
        <v>Муниципальное образование Город Выборг</v>
      </c>
      <c r="E1445" s="1" t="s">
        <v>3689</v>
      </c>
      <c r="F1445" s="1" t="s">
        <v>6515</v>
      </c>
      <c r="G1445" s="1" t="s">
        <v>6040</v>
      </c>
      <c r="H1445" s="1" t="s">
        <v>7694</v>
      </c>
      <c r="I1445" s="21">
        <f t="shared" si="237"/>
        <v>140898.04</v>
      </c>
      <c r="J1445" s="21">
        <v>140898.04</v>
      </c>
      <c r="K1445" s="21"/>
      <c r="L1445" s="21"/>
      <c r="M1445" s="1"/>
      <c r="N1445" s="22">
        <v>44925</v>
      </c>
      <c r="O1445" s="5" t="s">
        <v>6260</v>
      </c>
      <c r="P1445" s="5" t="s">
        <v>6246</v>
      </c>
      <c r="Q1445" s="33">
        <f t="shared" si="241"/>
        <v>0</v>
      </c>
    </row>
    <row r="1446" spans="1:17" ht="30" customHeight="1" x14ac:dyDescent="0.35">
      <c r="A1446" s="1">
        <f t="shared" si="236"/>
        <v>1429</v>
      </c>
      <c r="B1446" s="1">
        <v>2022</v>
      </c>
      <c r="C1446" s="1" t="s">
        <v>1207</v>
      </c>
      <c r="D1446" s="1" t="str">
        <f>VLOOKUP(E1446,O:P,2,0)</f>
        <v>Муниципальное образование Город Выборг</v>
      </c>
      <c r="E1446" s="1" t="s">
        <v>3689</v>
      </c>
      <c r="F1446" s="1" t="s">
        <v>6515</v>
      </c>
      <c r="G1446" s="1" t="s">
        <v>6040</v>
      </c>
      <c r="H1446" s="1" t="s">
        <v>1236</v>
      </c>
      <c r="I1446" s="21">
        <f t="shared" si="237"/>
        <v>403284.87</v>
      </c>
      <c r="J1446" s="21">
        <v>403284.87</v>
      </c>
      <c r="K1446" s="21"/>
      <c r="L1446" s="21"/>
      <c r="M1446" s="1"/>
      <c r="N1446" s="22">
        <v>44925</v>
      </c>
      <c r="O1446" s="5" t="s">
        <v>6261</v>
      </c>
      <c r="P1446" s="5" t="s">
        <v>6246</v>
      </c>
      <c r="Q1446" s="33">
        <f t="shared" si="241"/>
        <v>0</v>
      </c>
    </row>
    <row r="1447" spans="1:17" ht="30" customHeight="1" x14ac:dyDescent="0.35">
      <c r="A1447" s="1">
        <f t="shared" si="236"/>
        <v>1430</v>
      </c>
      <c r="B1447" s="1">
        <v>2022</v>
      </c>
      <c r="C1447" s="1" t="s">
        <v>1207</v>
      </c>
      <c r="D1447" s="1" t="s">
        <v>7649</v>
      </c>
      <c r="E1447" s="1" t="s">
        <v>3140</v>
      </c>
      <c r="F1447" s="1" t="s">
        <v>5526</v>
      </c>
      <c r="G1447" s="1" t="s">
        <v>6040</v>
      </c>
      <c r="H1447" s="1" t="s">
        <v>7431</v>
      </c>
      <c r="I1447" s="21">
        <f t="shared" si="237"/>
        <v>8723544</v>
      </c>
      <c r="J1447" s="21">
        <v>8723544</v>
      </c>
      <c r="K1447" s="21"/>
      <c r="L1447" s="21">
        <f>I1447*2.14/100</f>
        <v>186683.84160000001</v>
      </c>
      <c r="M1447" s="1"/>
      <c r="N1447" s="22">
        <v>44925</v>
      </c>
      <c r="O1447" s="5" t="s">
        <v>6262</v>
      </c>
      <c r="P1447" s="5" t="s">
        <v>6246</v>
      </c>
      <c r="Q1447" s="33">
        <f t="shared" si="241"/>
        <v>0</v>
      </c>
    </row>
    <row r="1448" spans="1:17" ht="30" customHeight="1" x14ac:dyDescent="0.35">
      <c r="A1448" s="1">
        <f t="shared" si="236"/>
        <v>1431</v>
      </c>
      <c r="B1448" s="1">
        <v>2022</v>
      </c>
      <c r="C1448" s="1" t="s">
        <v>1207</v>
      </c>
      <c r="D1448" s="1" t="s">
        <v>7649</v>
      </c>
      <c r="E1448" s="1" t="s">
        <v>3140</v>
      </c>
      <c r="F1448" s="20" t="s">
        <v>5526</v>
      </c>
      <c r="G1448" s="1" t="s">
        <v>6040</v>
      </c>
      <c r="H1448" s="1" t="s">
        <v>1236</v>
      </c>
      <c r="I1448" s="21">
        <f t="shared" si="237"/>
        <v>369530.76</v>
      </c>
      <c r="J1448" s="21">
        <v>369530.76</v>
      </c>
      <c r="K1448" s="21"/>
      <c r="L1448" s="21"/>
      <c r="M1448" s="1"/>
      <c r="N1448" s="22">
        <v>44925</v>
      </c>
      <c r="O1448" s="5" t="s">
        <v>6264</v>
      </c>
      <c r="P1448" s="5" t="s">
        <v>6246</v>
      </c>
      <c r="Q1448" s="33">
        <f t="shared" si="241"/>
        <v>0</v>
      </c>
    </row>
    <row r="1449" spans="1:17" ht="30" customHeight="1" x14ac:dyDescent="0.35">
      <c r="A1449" s="1">
        <f t="shared" si="236"/>
        <v>1432</v>
      </c>
      <c r="B1449" s="1">
        <v>2020</v>
      </c>
      <c r="C1449" s="1" t="s">
        <v>1207</v>
      </c>
      <c r="D1449" s="1" t="s">
        <v>7649</v>
      </c>
      <c r="E1449" s="1" t="s">
        <v>625</v>
      </c>
      <c r="F1449" s="20" t="s">
        <v>6518</v>
      </c>
      <c r="G1449" s="1" t="s">
        <v>6040</v>
      </c>
      <c r="H1449" s="1" t="s">
        <v>1236</v>
      </c>
      <c r="I1449" s="21">
        <f t="shared" si="237"/>
        <v>250667.89</v>
      </c>
      <c r="J1449" s="21">
        <v>250667.89</v>
      </c>
      <c r="K1449" s="21"/>
      <c r="L1449" s="21"/>
      <c r="M1449" s="1"/>
      <c r="N1449" s="22">
        <f t="shared" ref="N1449:N1463" si="242">N1448</f>
        <v>44925</v>
      </c>
      <c r="O1449" s="5" t="s">
        <v>6266</v>
      </c>
      <c r="P1449" s="5" t="s">
        <v>6246</v>
      </c>
      <c r="Q1449" s="33">
        <f t="shared" si="241"/>
        <v>0</v>
      </c>
    </row>
    <row r="1450" spans="1:17" ht="30" customHeight="1" x14ac:dyDescent="0.35">
      <c r="A1450" s="1">
        <f t="shared" si="236"/>
        <v>1433</v>
      </c>
      <c r="B1450" s="1">
        <v>2020</v>
      </c>
      <c r="C1450" s="1" t="s">
        <v>1207</v>
      </c>
      <c r="D1450" s="1" t="s">
        <v>7649</v>
      </c>
      <c r="E1450" s="1" t="s">
        <v>625</v>
      </c>
      <c r="F1450" s="1" t="s">
        <v>6518</v>
      </c>
      <c r="G1450" s="1" t="s">
        <v>6040</v>
      </c>
      <c r="H1450" s="1" t="s">
        <v>7693</v>
      </c>
      <c r="I1450" s="21">
        <f t="shared" si="237"/>
        <v>5012699.3100000005</v>
      </c>
      <c r="J1450" s="21">
        <v>1488322.75</v>
      </c>
      <c r="K1450" s="21">
        <v>3524376.56</v>
      </c>
      <c r="L1450" s="21">
        <f>I1450*2.14/100</f>
        <v>107271.76523400001</v>
      </c>
      <c r="M1450" s="1">
        <v>2</v>
      </c>
      <c r="N1450" s="22">
        <f t="shared" si="242"/>
        <v>44925</v>
      </c>
      <c r="O1450" s="5" t="s">
        <v>6267</v>
      </c>
      <c r="P1450" s="5" t="s">
        <v>6246</v>
      </c>
      <c r="Q1450" s="33">
        <f>I1450-J1450-K1450</f>
        <v>0</v>
      </c>
    </row>
    <row r="1451" spans="1:17" ht="30" customHeight="1" x14ac:dyDescent="0.35">
      <c r="A1451" s="1">
        <f t="shared" si="236"/>
        <v>1434</v>
      </c>
      <c r="B1451" s="1">
        <v>2020</v>
      </c>
      <c r="C1451" s="1" t="s">
        <v>1207</v>
      </c>
      <c r="D1451" s="1" t="s">
        <v>7649</v>
      </c>
      <c r="E1451" s="1" t="s">
        <v>625</v>
      </c>
      <c r="F1451" s="1" t="s">
        <v>6518</v>
      </c>
      <c r="G1451" s="1" t="s">
        <v>6040</v>
      </c>
      <c r="H1451" s="1" t="s">
        <v>7694</v>
      </c>
      <c r="I1451" s="21">
        <f t="shared" si="237"/>
        <v>121349.12</v>
      </c>
      <c r="J1451" s="21">
        <v>121349.12</v>
      </c>
      <c r="K1451" s="21"/>
      <c r="L1451" s="21"/>
      <c r="M1451" s="1"/>
      <c r="N1451" s="22">
        <f t="shared" si="242"/>
        <v>44925</v>
      </c>
      <c r="O1451" s="5" t="s">
        <v>6268</v>
      </c>
      <c r="P1451" s="5" t="s">
        <v>6246</v>
      </c>
      <c r="Q1451" s="33">
        <f t="shared" ref="Q1451:Q1452" si="243">I1451-J1451</f>
        <v>0</v>
      </c>
    </row>
    <row r="1452" spans="1:17" ht="30" customHeight="1" x14ac:dyDescent="0.35">
      <c r="A1452" s="1">
        <f t="shared" si="236"/>
        <v>1435</v>
      </c>
      <c r="B1452" s="1">
        <v>2021</v>
      </c>
      <c r="C1452" s="1" t="s">
        <v>1207</v>
      </c>
      <c r="D1452" s="1" t="s">
        <v>7649</v>
      </c>
      <c r="E1452" s="1" t="s">
        <v>1906</v>
      </c>
      <c r="F1452" s="1" t="s">
        <v>4349</v>
      </c>
      <c r="G1452" s="1" t="s">
        <v>6040</v>
      </c>
      <c r="H1452" s="1" t="s">
        <v>1236</v>
      </c>
      <c r="I1452" s="21">
        <f t="shared" si="237"/>
        <v>443914.76</v>
      </c>
      <c r="J1452" s="21">
        <v>443914.76</v>
      </c>
      <c r="K1452" s="21"/>
      <c r="L1452" s="21"/>
      <c r="M1452" s="1"/>
      <c r="N1452" s="22">
        <f t="shared" si="242"/>
        <v>44925</v>
      </c>
      <c r="O1452" s="5" t="s">
        <v>6269</v>
      </c>
      <c r="P1452" s="5" t="s">
        <v>6246</v>
      </c>
      <c r="Q1452" s="33">
        <f t="shared" si="243"/>
        <v>0</v>
      </c>
    </row>
    <row r="1453" spans="1:17" ht="30" customHeight="1" x14ac:dyDescent="0.35">
      <c r="A1453" s="1">
        <f t="shared" si="236"/>
        <v>1436</v>
      </c>
      <c r="B1453" s="1">
        <v>2021</v>
      </c>
      <c r="C1453" s="1" t="s">
        <v>1207</v>
      </c>
      <c r="D1453" s="1" t="s">
        <v>7649</v>
      </c>
      <c r="E1453" s="1" t="s">
        <v>1906</v>
      </c>
      <c r="F1453" s="1" t="s">
        <v>4349</v>
      </c>
      <c r="G1453" s="1" t="s">
        <v>6040</v>
      </c>
      <c r="H1453" s="1" t="s">
        <v>7693</v>
      </c>
      <c r="I1453" s="21">
        <f t="shared" si="237"/>
        <v>3598300.8</v>
      </c>
      <c r="J1453" s="21">
        <v>318533.53999999998</v>
      </c>
      <c r="K1453" s="21">
        <v>3279767.26</v>
      </c>
      <c r="L1453" s="21">
        <f>I1453*2.14/100</f>
        <v>77003.637119999999</v>
      </c>
      <c r="M1453" s="1">
        <v>2</v>
      </c>
      <c r="N1453" s="22">
        <f t="shared" si="242"/>
        <v>44925</v>
      </c>
      <c r="O1453" s="5" t="s">
        <v>6271</v>
      </c>
      <c r="P1453" s="5" t="s">
        <v>6246</v>
      </c>
      <c r="Q1453" s="33">
        <f>I1453-J1453-K1453</f>
        <v>0</v>
      </c>
    </row>
    <row r="1454" spans="1:17" ht="30" customHeight="1" x14ac:dyDescent="0.35">
      <c r="A1454" s="1">
        <f t="shared" si="236"/>
        <v>1437</v>
      </c>
      <c r="B1454" s="1">
        <v>2021</v>
      </c>
      <c r="C1454" s="1" t="s">
        <v>1207</v>
      </c>
      <c r="D1454" s="1" t="s">
        <v>7649</v>
      </c>
      <c r="E1454" s="1" t="s">
        <v>1906</v>
      </c>
      <c r="F1454" s="1" t="s">
        <v>4349</v>
      </c>
      <c r="G1454" s="1" t="s">
        <v>6040</v>
      </c>
      <c r="H1454" s="1" t="s">
        <v>7694</v>
      </c>
      <c r="I1454" s="21">
        <f t="shared" si="237"/>
        <v>121961.98</v>
      </c>
      <c r="J1454" s="21">
        <v>121961.98</v>
      </c>
      <c r="K1454" s="21"/>
      <c r="L1454" s="21"/>
      <c r="M1454" s="1"/>
      <c r="N1454" s="22">
        <f t="shared" si="242"/>
        <v>44925</v>
      </c>
      <c r="O1454" s="5" t="s">
        <v>6272</v>
      </c>
      <c r="P1454" s="5" t="s">
        <v>6246</v>
      </c>
      <c r="Q1454" s="33">
        <f t="shared" ref="Q1454:Q1498" si="244">I1454-J1454</f>
        <v>0</v>
      </c>
    </row>
    <row r="1455" spans="1:17" ht="30" customHeight="1" x14ac:dyDescent="0.35">
      <c r="A1455" s="1">
        <f t="shared" si="236"/>
        <v>1438</v>
      </c>
      <c r="B1455" s="1" t="s">
        <v>7368</v>
      </c>
      <c r="C1455" s="1" t="s">
        <v>1207</v>
      </c>
      <c r="D1455" s="1" t="s">
        <v>7649</v>
      </c>
      <c r="E1455" s="38" t="s">
        <v>3107</v>
      </c>
      <c r="F1455" s="20" t="s">
        <v>5496</v>
      </c>
      <c r="G1455" s="1" t="s">
        <v>6040</v>
      </c>
      <c r="H1455" s="1" t="s">
        <v>1236</v>
      </c>
      <c r="I1455" s="21">
        <f t="shared" si="237"/>
        <v>611257.14</v>
      </c>
      <c r="J1455" s="21">
        <v>611257.14</v>
      </c>
      <c r="K1455" s="21"/>
      <c r="L1455" s="21"/>
      <c r="M1455" s="1"/>
      <c r="N1455" s="22">
        <f t="shared" si="242"/>
        <v>44925</v>
      </c>
      <c r="O1455" s="5" t="s">
        <v>6273</v>
      </c>
      <c r="P1455" s="5" t="s">
        <v>6246</v>
      </c>
      <c r="Q1455" s="33">
        <f t="shared" si="244"/>
        <v>0</v>
      </c>
    </row>
    <row r="1456" spans="1:17" ht="30" customHeight="1" x14ac:dyDescent="0.35">
      <c r="A1456" s="1">
        <f t="shared" si="236"/>
        <v>1439</v>
      </c>
      <c r="B1456" s="1" t="s">
        <v>7368</v>
      </c>
      <c r="C1456" s="1" t="s">
        <v>1207</v>
      </c>
      <c r="D1456" s="1" t="str">
        <f>VLOOKUP(E1456,O:P,2,0)</f>
        <v>Муниципальное образование Город Выборг</v>
      </c>
      <c r="E1456" s="38" t="s">
        <v>3108</v>
      </c>
      <c r="F1456" s="20" t="s">
        <v>5497</v>
      </c>
      <c r="G1456" s="1" t="s">
        <v>6040</v>
      </c>
      <c r="H1456" s="1" t="s">
        <v>1236</v>
      </c>
      <c r="I1456" s="21">
        <f t="shared" si="237"/>
        <v>513779.41</v>
      </c>
      <c r="J1456" s="21">
        <v>513779.41</v>
      </c>
      <c r="K1456" s="21"/>
      <c r="L1456" s="21"/>
      <c r="M1456" s="1"/>
      <c r="N1456" s="22">
        <f t="shared" si="242"/>
        <v>44925</v>
      </c>
      <c r="O1456" s="5" t="s">
        <v>6274</v>
      </c>
      <c r="P1456" s="5" t="s">
        <v>6246</v>
      </c>
      <c r="Q1456" s="33">
        <f t="shared" si="244"/>
        <v>0</v>
      </c>
    </row>
    <row r="1457" spans="1:17" ht="30" customHeight="1" x14ac:dyDescent="0.35">
      <c r="A1457" s="1">
        <f t="shared" si="236"/>
        <v>1440</v>
      </c>
      <c r="B1457" s="1" t="s">
        <v>7368</v>
      </c>
      <c r="C1457" s="1" t="s">
        <v>1207</v>
      </c>
      <c r="D1457" s="1" t="s">
        <v>7649</v>
      </c>
      <c r="E1457" s="38" t="s">
        <v>3109</v>
      </c>
      <c r="F1457" s="20" t="s">
        <v>5498</v>
      </c>
      <c r="G1457" s="1" t="s">
        <v>6040</v>
      </c>
      <c r="H1457" s="1" t="s">
        <v>1236</v>
      </c>
      <c r="I1457" s="21">
        <f t="shared" si="237"/>
        <v>619377.97</v>
      </c>
      <c r="J1457" s="21">
        <v>619377.97</v>
      </c>
      <c r="K1457" s="21"/>
      <c r="L1457" s="21"/>
      <c r="M1457" s="1"/>
      <c r="N1457" s="22">
        <f t="shared" si="242"/>
        <v>44925</v>
      </c>
      <c r="O1457" s="5" t="s">
        <v>6275</v>
      </c>
      <c r="P1457" s="5" t="s">
        <v>6246</v>
      </c>
      <c r="Q1457" s="33">
        <f t="shared" si="244"/>
        <v>0</v>
      </c>
    </row>
    <row r="1458" spans="1:17" ht="30" customHeight="1" x14ac:dyDescent="0.35">
      <c r="A1458" s="1">
        <f t="shared" si="236"/>
        <v>1441</v>
      </c>
      <c r="B1458" s="1">
        <v>2020</v>
      </c>
      <c r="C1458" s="1" t="s">
        <v>1207</v>
      </c>
      <c r="D1458" s="1" t="str">
        <f>VLOOKUP(E1458,O:P,2,0)</f>
        <v>Муниципальное образование Город Выборг</v>
      </c>
      <c r="E1458" s="1" t="s">
        <v>82</v>
      </c>
      <c r="F1458" s="1" t="s">
        <v>725</v>
      </c>
      <c r="G1458" s="1" t="s">
        <v>6040</v>
      </c>
      <c r="H1458" s="1" t="s">
        <v>7434</v>
      </c>
      <c r="I1458" s="21">
        <f t="shared" si="237"/>
        <v>1631599.2</v>
      </c>
      <c r="J1458" s="21">
        <v>1631599.2</v>
      </c>
      <c r="K1458" s="21"/>
      <c r="L1458" s="21">
        <f>I1458*2.14/100</f>
        <v>34916.222880000001</v>
      </c>
      <c r="M1458" s="1"/>
      <c r="N1458" s="22">
        <f t="shared" si="242"/>
        <v>44925</v>
      </c>
      <c r="O1458" s="5" t="s">
        <v>6276</v>
      </c>
      <c r="P1458" s="5" t="s">
        <v>6246</v>
      </c>
      <c r="Q1458" s="33">
        <f t="shared" si="244"/>
        <v>0</v>
      </c>
    </row>
    <row r="1459" spans="1:17" ht="30" customHeight="1" x14ac:dyDescent="0.35">
      <c r="A1459" s="1">
        <f t="shared" si="236"/>
        <v>1442</v>
      </c>
      <c r="B1459" s="1">
        <v>2020</v>
      </c>
      <c r="C1459" s="1" t="s">
        <v>1207</v>
      </c>
      <c r="D1459" s="1" t="str">
        <f>VLOOKUP(E1459,O:P,2,0)</f>
        <v>Муниципальное образование Город Выборг</v>
      </c>
      <c r="E1459" s="1" t="s">
        <v>82</v>
      </c>
      <c r="F1459" s="1" t="s">
        <v>725</v>
      </c>
      <c r="G1459" s="1" t="s">
        <v>6040</v>
      </c>
      <c r="H1459" s="1" t="s">
        <v>7433</v>
      </c>
      <c r="I1459" s="21">
        <f t="shared" si="237"/>
        <v>8905723.1999999993</v>
      </c>
      <c r="J1459" s="21">
        <v>8905723.1999999993</v>
      </c>
      <c r="K1459" s="21"/>
      <c r="L1459" s="21">
        <f>I1459*2.14/100</f>
        <v>190582.47647999998</v>
      </c>
      <c r="M1459" s="1"/>
      <c r="N1459" s="22">
        <f t="shared" si="242"/>
        <v>44925</v>
      </c>
      <c r="O1459" s="5" t="s">
        <v>6277</v>
      </c>
      <c r="P1459" s="5" t="s">
        <v>6246</v>
      </c>
      <c r="Q1459" s="33">
        <f t="shared" si="244"/>
        <v>0</v>
      </c>
    </row>
    <row r="1460" spans="1:17" ht="30" customHeight="1" x14ac:dyDescent="0.35">
      <c r="A1460" s="1">
        <f t="shared" si="236"/>
        <v>1443</v>
      </c>
      <c r="B1460" s="1">
        <v>2020</v>
      </c>
      <c r="C1460" s="1" t="s">
        <v>1207</v>
      </c>
      <c r="D1460" s="1" t="str">
        <f>VLOOKUP(E1460,O:P,2,0)</f>
        <v>Муниципальное образование Город Выборг</v>
      </c>
      <c r="E1460" s="1" t="s">
        <v>82</v>
      </c>
      <c r="F1460" s="1" t="s">
        <v>725</v>
      </c>
      <c r="G1460" s="1" t="s">
        <v>6040</v>
      </c>
      <c r="H1460" s="1" t="s">
        <v>1233</v>
      </c>
      <c r="I1460" s="21">
        <f t="shared" si="237"/>
        <v>1233545.42</v>
      </c>
      <c r="J1460" s="21">
        <v>1233545.42</v>
      </c>
      <c r="K1460" s="21"/>
      <c r="L1460" s="21">
        <f>I1460*2.14/100</f>
        <v>26397.871987999999</v>
      </c>
      <c r="M1460" s="1"/>
      <c r="N1460" s="22">
        <f t="shared" si="242"/>
        <v>44925</v>
      </c>
      <c r="O1460" s="5" t="s">
        <v>6278</v>
      </c>
      <c r="P1460" s="5" t="s">
        <v>6246</v>
      </c>
      <c r="Q1460" s="33">
        <f t="shared" si="244"/>
        <v>0</v>
      </c>
    </row>
    <row r="1461" spans="1:17" ht="30" customHeight="1" x14ac:dyDescent="0.35">
      <c r="A1461" s="1">
        <f t="shared" si="236"/>
        <v>1444</v>
      </c>
      <c r="B1461" s="1">
        <v>2020</v>
      </c>
      <c r="C1461" s="1" t="s">
        <v>1207</v>
      </c>
      <c r="D1461" s="1" t="str">
        <f>VLOOKUP(E1461,O:P,2,0)</f>
        <v>Муниципальное образование Город Выборг</v>
      </c>
      <c r="E1461" s="1" t="s">
        <v>82</v>
      </c>
      <c r="F1461" s="1" t="s">
        <v>725</v>
      </c>
      <c r="G1461" s="1" t="s">
        <v>6040</v>
      </c>
      <c r="H1461" s="1" t="s">
        <v>7432</v>
      </c>
      <c r="I1461" s="21">
        <f t="shared" si="237"/>
        <v>110998.8</v>
      </c>
      <c r="J1461" s="21">
        <v>110998.8</v>
      </c>
      <c r="K1461" s="21"/>
      <c r="L1461" s="21">
        <f>I1461*2.14/100</f>
        <v>2375.3743200000004</v>
      </c>
      <c r="M1461" s="1"/>
      <c r="N1461" s="22">
        <f t="shared" si="242"/>
        <v>44925</v>
      </c>
      <c r="O1461" s="5" t="s">
        <v>6279</v>
      </c>
      <c r="P1461" s="5" t="s">
        <v>6246</v>
      </c>
      <c r="Q1461" s="33">
        <f t="shared" si="244"/>
        <v>0</v>
      </c>
    </row>
    <row r="1462" spans="1:17" ht="30" customHeight="1" x14ac:dyDescent="0.35">
      <c r="A1462" s="1">
        <f t="shared" si="236"/>
        <v>1445</v>
      </c>
      <c r="B1462" s="1">
        <v>2021</v>
      </c>
      <c r="C1462" s="1" t="s">
        <v>1207</v>
      </c>
      <c r="D1462" s="1" t="str">
        <f>VLOOKUP(E1462,O:P,2,0)</f>
        <v>Муниципальное образование Город Выборг</v>
      </c>
      <c r="E1462" s="1" t="s">
        <v>82</v>
      </c>
      <c r="F1462" s="20" t="s">
        <v>725</v>
      </c>
      <c r="G1462" s="1" t="s">
        <v>6040</v>
      </c>
      <c r="H1462" s="1" t="s">
        <v>7431</v>
      </c>
      <c r="I1462" s="21">
        <f t="shared" si="237"/>
        <v>10061937.6</v>
      </c>
      <c r="J1462" s="21">
        <v>10061937.6</v>
      </c>
      <c r="K1462" s="21"/>
      <c r="L1462" s="21">
        <f>I1462*2.14/100</f>
        <v>215325.46464000002</v>
      </c>
      <c r="M1462" s="1"/>
      <c r="N1462" s="22">
        <f t="shared" si="242"/>
        <v>44925</v>
      </c>
      <c r="O1462" s="5" t="s">
        <v>6280</v>
      </c>
      <c r="P1462" s="5" t="s">
        <v>6246</v>
      </c>
      <c r="Q1462" s="33">
        <f t="shared" si="244"/>
        <v>0</v>
      </c>
    </row>
    <row r="1463" spans="1:17" ht="30" customHeight="1" x14ac:dyDescent="0.35">
      <c r="A1463" s="1">
        <f t="shared" si="236"/>
        <v>1446</v>
      </c>
      <c r="B1463" s="1">
        <v>2021</v>
      </c>
      <c r="C1463" s="1" t="s">
        <v>1207</v>
      </c>
      <c r="D1463" s="1" t="s">
        <v>7649</v>
      </c>
      <c r="E1463" s="1" t="s">
        <v>1907</v>
      </c>
      <c r="F1463" s="20" t="s">
        <v>4350</v>
      </c>
      <c r="G1463" s="1" t="s">
        <v>6040</v>
      </c>
      <c r="H1463" s="1" t="s">
        <v>1236</v>
      </c>
      <c r="I1463" s="21">
        <f t="shared" ref="I1463:I1494" si="245">J1463+K1463</f>
        <v>390912.27</v>
      </c>
      <c r="J1463" s="21">
        <v>390912.27</v>
      </c>
      <c r="K1463" s="21"/>
      <c r="L1463" s="21"/>
      <c r="M1463" s="1"/>
      <c r="N1463" s="22">
        <f t="shared" si="242"/>
        <v>44925</v>
      </c>
      <c r="O1463" s="5" t="s">
        <v>6281</v>
      </c>
      <c r="P1463" s="5" t="s">
        <v>6246</v>
      </c>
      <c r="Q1463" s="33">
        <f t="shared" si="244"/>
        <v>0</v>
      </c>
    </row>
    <row r="1464" spans="1:17" ht="30" customHeight="1" x14ac:dyDescent="0.35">
      <c r="A1464" s="1">
        <f t="shared" si="236"/>
        <v>1447</v>
      </c>
      <c r="B1464" s="1">
        <v>2022</v>
      </c>
      <c r="C1464" s="1" t="s">
        <v>1207</v>
      </c>
      <c r="D1464" s="1" t="s">
        <v>7649</v>
      </c>
      <c r="E1464" s="1" t="s">
        <v>1907</v>
      </c>
      <c r="F1464" s="1" t="s">
        <v>4350</v>
      </c>
      <c r="G1464" s="1" t="s">
        <v>6040</v>
      </c>
      <c r="H1464" s="1" t="s">
        <v>7434</v>
      </c>
      <c r="I1464" s="21">
        <f t="shared" si="245"/>
        <v>1629722.5</v>
      </c>
      <c r="J1464" s="21">
        <v>1629722.5</v>
      </c>
      <c r="K1464" s="21"/>
      <c r="L1464" s="21">
        <f>I1464*2.14/100</f>
        <v>34876.061500000003</v>
      </c>
      <c r="M1464" s="1"/>
      <c r="N1464" s="22">
        <v>44925</v>
      </c>
      <c r="O1464" s="5" t="s">
        <v>6282</v>
      </c>
      <c r="P1464" s="5" t="s">
        <v>6246</v>
      </c>
      <c r="Q1464" s="33">
        <f t="shared" si="244"/>
        <v>0</v>
      </c>
    </row>
    <row r="1465" spans="1:17" ht="30" customHeight="1" x14ac:dyDescent="0.35">
      <c r="A1465" s="1">
        <f t="shared" si="236"/>
        <v>1448</v>
      </c>
      <c r="B1465" s="1">
        <v>2022</v>
      </c>
      <c r="C1465" s="1" t="s">
        <v>1207</v>
      </c>
      <c r="D1465" s="1" t="s">
        <v>7649</v>
      </c>
      <c r="E1465" s="1" t="s">
        <v>1907</v>
      </c>
      <c r="F1465" s="1" t="s">
        <v>4350</v>
      </c>
      <c r="G1465" s="1" t="s">
        <v>6040</v>
      </c>
      <c r="H1465" s="1" t="s">
        <v>7431</v>
      </c>
      <c r="I1465" s="21">
        <f t="shared" si="245"/>
        <v>8662990.8000000007</v>
      </c>
      <c r="J1465" s="21">
        <v>8662990.8000000007</v>
      </c>
      <c r="K1465" s="21"/>
      <c r="L1465" s="21">
        <f>I1465*2.14/100</f>
        <v>185388.00312000004</v>
      </c>
      <c r="M1465" s="1"/>
      <c r="N1465" s="22">
        <v>44925</v>
      </c>
      <c r="O1465" s="5" t="s">
        <v>6283</v>
      </c>
      <c r="P1465" s="5" t="s">
        <v>6246</v>
      </c>
      <c r="Q1465" s="33">
        <f t="shared" si="244"/>
        <v>0</v>
      </c>
    </row>
    <row r="1466" spans="1:17" ht="30" customHeight="1" x14ac:dyDescent="0.35">
      <c r="A1466" s="1">
        <f t="shared" si="236"/>
        <v>1449</v>
      </c>
      <c r="B1466" s="1">
        <v>2021</v>
      </c>
      <c r="C1466" s="1" t="s">
        <v>1207</v>
      </c>
      <c r="D1466" s="1" t="str">
        <f>VLOOKUP(E1466,O:P,2,0)</f>
        <v>Муниципальное образование Город Выборг</v>
      </c>
      <c r="E1466" s="1" t="s">
        <v>1908</v>
      </c>
      <c r="F1466" s="20" t="s">
        <v>4351</v>
      </c>
      <c r="G1466" s="1" t="s">
        <v>6040</v>
      </c>
      <c r="H1466" s="1" t="s">
        <v>1236</v>
      </c>
      <c r="I1466" s="21">
        <f t="shared" si="245"/>
        <v>175815.3</v>
      </c>
      <c r="J1466" s="21">
        <v>175815.3</v>
      </c>
      <c r="K1466" s="21"/>
      <c r="L1466" s="21"/>
      <c r="M1466" s="1"/>
      <c r="N1466" s="22">
        <f t="shared" ref="N1466:N1502" si="246">N1465</f>
        <v>44925</v>
      </c>
      <c r="O1466" s="5" t="s">
        <v>6284</v>
      </c>
      <c r="P1466" s="5" t="s">
        <v>6246</v>
      </c>
      <c r="Q1466" s="33">
        <f t="shared" si="244"/>
        <v>0</v>
      </c>
    </row>
    <row r="1467" spans="1:17" ht="30" customHeight="1" x14ac:dyDescent="0.35">
      <c r="A1467" s="1">
        <f t="shared" si="236"/>
        <v>1450</v>
      </c>
      <c r="B1467" s="1">
        <v>2021</v>
      </c>
      <c r="C1467" s="1" t="s">
        <v>1207</v>
      </c>
      <c r="D1467" s="1" t="str">
        <f>VLOOKUP(E1467,O:P,2,0)</f>
        <v>Муниципальное образование Город Выборг</v>
      </c>
      <c r="E1467" s="1" t="s">
        <v>1909</v>
      </c>
      <c r="F1467" s="20" t="s">
        <v>4352</v>
      </c>
      <c r="G1467" s="1" t="s">
        <v>6040</v>
      </c>
      <c r="H1467" s="1" t="s">
        <v>1236</v>
      </c>
      <c r="I1467" s="21">
        <f t="shared" si="245"/>
        <v>326604.05</v>
      </c>
      <c r="J1467" s="21">
        <v>326604.05</v>
      </c>
      <c r="K1467" s="21"/>
      <c r="L1467" s="21"/>
      <c r="M1467" s="1"/>
      <c r="N1467" s="22">
        <f t="shared" si="246"/>
        <v>44925</v>
      </c>
      <c r="O1467" s="5" t="s">
        <v>6285</v>
      </c>
      <c r="P1467" s="5" t="s">
        <v>6246</v>
      </c>
      <c r="Q1467" s="33">
        <f t="shared" si="244"/>
        <v>0</v>
      </c>
    </row>
    <row r="1468" spans="1:17" ht="30" customHeight="1" x14ac:dyDescent="0.35">
      <c r="A1468" s="1">
        <f t="shared" si="236"/>
        <v>1451</v>
      </c>
      <c r="B1468" s="1">
        <v>2021</v>
      </c>
      <c r="C1468" s="1" t="s">
        <v>1207</v>
      </c>
      <c r="D1468" s="1" t="s">
        <v>7649</v>
      </c>
      <c r="E1468" s="1" t="s">
        <v>1910</v>
      </c>
      <c r="F1468" s="20" t="s">
        <v>4353</v>
      </c>
      <c r="G1468" s="1" t="s">
        <v>6040</v>
      </c>
      <c r="H1468" s="1" t="s">
        <v>1236</v>
      </c>
      <c r="I1468" s="21">
        <f t="shared" si="245"/>
        <v>312048.7</v>
      </c>
      <c r="J1468" s="21">
        <v>312048.7</v>
      </c>
      <c r="K1468" s="21"/>
      <c r="L1468" s="21"/>
      <c r="M1468" s="1"/>
      <c r="N1468" s="22">
        <f t="shared" si="246"/>
        <v>44925</v>
      </c>
      <c r="O1468" s="5" t="s">
        <v>1745</v>
      </c>
      <c r="P1468" s="5" t="s">
        <v>6287</v>
      </c>
      <c r="Q1468" s="33">
        <f t="shared" si="244"/>
        <v>0</v>
      </c>
    </row>
    <row r="1469" spans="1:17" ht="30" customHeight="1" x14ac:dyDescent="0.35">
      <c r="A1469" s="1">
        <f t="shared" si="236"/>
        <v>1452</v>
      </c>
      <c r="B1469" s="1">
        <v>2021</v>
      </c>
      <c r="C1469" s="1" t="s">
        <v>1207</v>
      </c>
      <c r="D1469" s="1" t="str">
        <f>VLOOKUP(E1469,O:P,2,0)</f>
        <v>Муниципальное образование Город Выборг</v>
      </c>
      <c r="E1469" s="1" t="s">
        <v>1259</v>
      </c>
      <c r="F1469" s="20" t="s">
        <v>3734</v>
      </c>
      <c r="G1469" s="1" t="s">
        <v>6040</v>
      </c>
      <c r="H1469" s="1" t="s">
        <v>7434</v>
      </c>
      <c r="I1469" s="21">
        <f t="shared" si="245"/>
        <v>5535961.2000000002</v>
      </c>
      <c r="J1469" s="21">
        <v>5535961.2000000002</v>
      </c>
      <c r="K1469" s="21"/>
      <c r="L1469" s="21">
        <f>I1469*2.14/100</f>
        <v>118469.56968</v>
      </c>
      <c r="M1469" s="1"/>
      <c r="N1469" s="22">
        <f t="shared" si="246"/>
        <v>44925</v>
      </c>
      <c r="O1469" s="5" t="s">
        <v>1746</v>
      </c>
      <c r="P1469" s="5" t="s">
        <v>6287</v>
      </c>
      <c r="Q1469" s="33">
        <f t="shared" si="244"/>
        <v>0</v>
      </c>
    </row>
    <row r="1470" spans="1:17" ht="30" customHeight="1" x14ac:dyDescent="0.35">
      <c r="A1470" s="1">
        <f t="shared" si="236"/>
        <v>1453</v>
      </c>
      <c r="B1470" s="1" t="s">
        <v>7368</v>
      </c>
      <c r="C1470" s="1" t="s">
        <v>1207</v>
      </c>
      <c r="D1470" s="1" t="s">
        <v>7649</v>
      </c>
      <c r="E1470" s="38" t="s">
        <v>3110</v>
      </c>
      <c r="F1470" s="20" t="s">
        <v>5499</v>
      </c>
      <c r="G1470" s="1" t="s">
        <v>6040</v>
      </c>
      <c r="H1470" s="1" t="s">
        <v>1236</v>
      </c>
      <c r="I1470" s="21">
        <f t="shared" si="245"/>
        <v>596471.9</v>
      </c>
      <c r="J1470" s="21">
        <v>596471.9</v>
      </c>
      <c r="K1470" s="21"/>
      <c r="L1470" s="21"/>
      <c r="M1470" s="1"/>
      <c r="N1470" s="22">
        <f t="shared" si="246"/>
        <v>44925</v>
      </c>
      <c r="O1470" s="5" t="s">
        <v>6288</v>
      </c>
      <c r="P1470" s="5" t="s">
        <v>6287</v>
      </c>
      <c r="Q1470" s="33">
        <f t="shared" si="244"/>
        <v>0</v>
      </c>
    </row>
    <row r="1471" spans="1:17" ht="30" customHeight="1" x14ac:dyDescent="0.35">
      <c r="A1471" s="1">
        <f t="shared" si="236"/>
        <v>1454</v>
      </c>
      <c r="B1471" s="1" t="s">
        <v>7368</v>
      </c>
      <c r="C1471" s="1" t="s">
        <v>1207</v>
      </c>
      <c r="D1471" s="1" t="str">
        <f>VLOOKUP(E1471,O:P,2,0)</f>
        <v>Муниципальное образование Город Выборг</v>
      </c>
      <c r="E1471" s="38" t="s">
        <v>3111</v>
      </c>
      <c r="F1471" s="20" t="s">
        <v>5500</v>
      </c>
      <c r="G1471" s="1" t="s">
        <v>6040</v>
      </c>
      <c r="H1471" s="1" t="s">
        <v>1236</v>
      </c>
      <c r="I1471" s="21">
        <f t="shared" si="245"/>
        <v>1633726.69</v>
      </c>
      <c r="J1471" s="21">
        <v>1633726.69</v>
      </c>
      <c r="K1471" s="21"/>
      <c r="L1471" s="21"/>
      <c r="M1471" s="1"/>
      <c r="N1471" s="22">
        <f t="shared" si="246"/>
        <v>44925</v>
      </c>
      <c r="O1471" s="5" t="s">
        <v>1749</v>
      </c>
      <c r="P1471" s="5" t="s">
        <v>6287</v>
      </c>
      <c r="Q1471" s="33">
        <f t="shared" si="244"/>
        <v>0</v>
      </c>
    </row>
    <row r="1472" spans="1:17" ht="30" customHeight="1" x14ac:dyDescent="0.35">
      <c r="A1472" s="1">
        <f t="shared" si="236"/>
        <v>1455</v>
      </c>
      <c r="B1472" s="1">
        <v>2021</v>
      </c>
      <c r="C1472" s="1" t="s">
        <v>1207</v>
      </c>
      <c r="D1472" s="1" t="s">
        <v>7649</v>
      </c>
      <c r="E1472" s="1" t="s">
        <v>1260</v>
      </c>
      <c r="F1472" s="20" t="s">
        <v>3735</v>
      </c>
      <c r="G1472" s="1" t="s">
        <v>6040</v>
      </c>
      <c r="H1472" s="1" t="s">
        <v>7434</v>
      </c>
      <c r="I1472" s="21">
        <f t="shared" si="245"/>
        <v>4898184</v>
      </c>
      <c r="J1472" s="21">
        <v>4898184</v>
      </c>
      <c r="K1472" s="21"/>
      <c r="L1472" s="21">
        <f t="shared" ref="L1472:L1477" si="247">I1472*2.14/100</f>
        <v>104821.1376</v>
      </c>
      <c r="M1472" s="1"/>
      <c r="N1472" s="22">
        <f t="shared" si="246"/>
        <v>44925</v>
      </c>
      <c r="O1472" s="5" t="s">
        <v>1750</v>
      </c>
      <c r="P1472" s="5" t="s">
        <v>6287</v>
      </c>
      <c r="Q1472" s="33">
        <f t="shared" si="244"/>
        <v>0</v>
      </c>
    </row>
    <row r="1473" spans="1:17" ht="30" customHeight="1" x14ac:dyDescent="0.35">
      <c r="A1473" s="1">
        <f t="shared" si="236"/>
        <v>1456</v>
      </c>
      <c r="B1473" s="1">
        <v>2021</v>
      </c>
      <c r="C1473" s="1" t="s">
        <v>1207</v>
      </c>
      <c r="D1473" s="1" t="s">
        <v>7649</v>
      </c>
      <c r="E1473" s="1" t="s">
        <v>1260</v>
      </c>
      <c r="F1473" s="1" t="s">
        <v>3735</v>
      </c>
      <c r="G1473" s="1" t="s">
        <v>6040</v>
      </c>
      <c r="H1473" s="1" t="s">
        <v>7433</v>
      </c>
      <c r="I1473" s="21">
        <f t="shared" si="245"/>
        <v>4891777.2</v>
      </c>
      <c r="J1473" s="21">
        <v>4891777.2</v>
      </c>
      <c r="K1473" s="21"/>
      <c r="L1473" s="21">
        <f t="shared" si="247"/>
        <v>104684.03208</v>
      </c>
      <c r="M1473" s="1"/>
      <c r="N1473" s="22">
        <f t="shared" si="246"/>
        <v>44925</v>
      </c>
      <c r="O1473" s="5" t="s">
        <v>1747</v>
      </c>
      <c r="P1473" s="5" t="s">
        <v>6287</v>
      </c>
      <c r="Q1473" s="33">
        <f t="shared" si="244"/>
        <v>0</v>
      </c>
    </row>
    <row r="1474" spans="1:17" ht="30" customHeight="1" x14ac:dyDescent="0.35">
      <c r="A1474" s="1">
        <f t="shared" si="236"/>
        <v>1457</v>
      </c>
      <c r="B1474" s="1">
        <v>2021</v>
      </c>
      <c r="C1474" s="1" t="s">
        <v>1207</v>
      </c>
      <c r="D1474" s="1" t="s">
        <v>7649</v>
      </c>
      <c r="E1474" s="1" t="s">
        <v>1260</v>
      </c>
      <c r="F1474" s="1" t="s">
        <v>3735</v>
      </c>
      <c r="G1474" s="1" t="s">
        <v>6040</v>
      </c>
      <c r="H1474" s="1" t="s">
        <v>1233</v>
      </c>
      <c r="I1474" s="21">
        <f t="shared" si="245"/>
        <v>2671237</v>
      </c>
      <c r="J1474" s="21">
        <v>2671237</v>
      </c>
      <c r="K1474" s="21"/>
      <c r="L1474" s="21">
        <f t="shared" si="247"/>
        <v>57164.471800000007</v>
      </c>
      <c r="M1474" s="1"/>
      <c r="N1474" s="22">
        <f t="shared" si="246"/>
        <v>44925</v>
      </c>
      <c r="O1474" s="5" t="s">
        <v>1748</v>
      </c>
      <c r="P1474" s="5" t="s">
        <v>6287</v>
      </c>
      <c r="Q1474" s="33">
        <f t="shared" si="244"/>
        <v>0</v>
      </c>
    </row>
    <row r="1475" spans="1:17" ht="30" customHeight="1" x14ac:dyDescent="0.35">
      <c r="A1475" s="1">
        <f t="shared" si="236"/>
        <v>1458</v>
      </c>
      <c r="B1475" s="1">
        <v>2021</v>
      </c>
      <c r="C1475" s="1" t="s">
        <v>1207</v>
      </c>
      <c r="D1475" s="1" t="s">
        <v>7649</v>
      </c>
      <c r="E1475" s="1" t="s">
        <v>1260</v>
      </c>
      <c r="F1475" s="1" t="s">
        <v>3735</v>
      </c>
      <c r="G1475" s="1" t="s">
        <v>6040</v>
      </c>
      <c r="H1475" s="1" t="s">
        <v>7432</v>
      </c>
      <c r="I1475" s="21">
        <f t="shared" si="245"/>
        <v>1257865</v>
      </c>
      <c r="J1475" s="21">
        <v>1257865</v>
      </c>
      <c r="K1475" s="21"/>
      <c r="L1475" s="21">
        <f t="shared" si="247"/>
        <v>26918.311000000002</v>
      </c>
      <c r="M1475" s="1"/>
      <c r="N1475" s="22">
        <f t="shared" si="246"/>
        <v>44925</v>
      </c>
      <c r="O1475" s="5" t="s">
        <v>1751</v>
      </c>
      <c r="P1475" s="5" t="s">
        <v>6287</v>
      </c>
      <c r="Q1475" s="33">
        <f t="shared" si="244"/>
        <v>0</v>
      </c>
    </row>
    <row r="1476" spans="1:17" ht="30" customHeight="1" x14ac:dyDescent="0.35">
      <c r="A1476" s="1">
        <f t="shared" si="236"/>
        <v>1459</v>
      </c>
      <c r="B1476" s="1">
        <v>2021</v>
      </c>
      <c r="C1476" s="1" t="s">
        <v>1207</v>
      </c>
      <c r="D1476" s="1" t="s">
        <v>7649</v>
      </c>
      <c r="E1476" s="1" t="s">
        <v>1260</v>
      </c>
      <c r="F1476" s="1" t="s">
        <v>3735</v>
      </c>
      <c r="G1476" s="1" t="s">
        <v>6040</v>
      </c>
      <c r="H1476" s="1" t="s">
        <v>7696</v>
      </c>
      <c r="I1476" s="21">
        <f t="shared" si="245"/>
        <v>11842318.060000001</v>
      </c>
      <c r="J1476" s="21">
        <v>11842318.060000001</v>
      </c>
      <c r="K1476" s="21"/>
      <c r="L1476" s="21">
        <f t="shared" si="247"/>
        <v>253425.60648400002</v>
      </c>
      <c r="M1476" s="1"/>
      <c r="N1476" s="22">
        <f t="shared" si="246"/>
        <v>44925</v>
      </c>
      <c r="O1476" s="5" t="s">
        <v>1752</v>
      </c>
      <c r="P1476" s="5" t="s">
        <v>6287</v>
      </c>
      <c r="Q1476" s="33">
        <f t="shared" si="244"/>
        <v>0</v>
      </c>
    </row>
    <row r="1477" spans="1:17" ht="30" customHeight="1" x14ac:dyDescent="0.35">
      <c r="A1477" s="1">
        <f t="shared" si="236"/>
        <v>1460</v>
      </c>
      <c r="B1477" s="1">
        <v>2021</v>
      </c>
      <c r="C1477" s="1" t="s">
        <v>1207</v>
      </c>
      <c r="D1477" s="1" t="s">
        <v>7649</v>
      </c>
      <c r="E1477" s="1" t="s">
        <v>1260</v>
      </c>
      <c r="F1477" s="1" t="s">
        <v>3735</v>
      </c>
      <c r="G1477" s="1" t="s">
        <v>6040</v>
      </c>
      <c r="H1477" s="1" t="s">
        <v>7697</v>
      </c>
      <c r="I1477" s="21">
        <f t="shared" si="245"/>
        <v>26974246.800000001</v>
      </c>
      <c r="J1477" s="21">
        <v>26974246.800000001</v>
      </c>
      <c r="K1477" s="21"/>
      <c r="L1477" s="21">
        <f t="shared" si="247"/>
        <v>577248.88152000005</v>
      </c>
      <c r="M1477" s="1"/>
      <c r="N1477" s="22">
        <f t="shared" si="246"/>
        <v>44925</v>
      </c>
      <c r="O1477" s="5" t="s">
        <v>1753</v>
      </c>
      <c r="P1477" s="5" t="s">
        <v>6287</v>
      </c>
      <c r="Q1477" s="33">
        <f t="shared" si="244"/>
        <v>0</v>
      </c>
    </row>
    <row r="1478" spans="1:17" ht="30" customHeight="1" x14ac:dyDescent="0.35">
      <c r="A1478" s="1">
        <f t="shared" si="236"/>
        <v>1461</v>
      </c>
      <c r="B1478" s="1">
        <v>2021</v>
      </c>
      <c r="C1478" s="1" t="s">
        <v>1207</v>
      </c>
      <c r="D1478" s="1" t="s">
        <v>7649</v>
      </c>
      <c r="E1478" s="1" t="s">
        <v>1260</v>
      </c>
      <c r="F1478" s="1" t="s">
        <v>3735</v>
      </c>
      <c r="G1478" s="1" t="s">
        <v>6040</v>
      </c>
      <c r="H1478" s="1" t="s">
        <v>1236</v>
      </c>
      <c r="I1478" s="21">
        <f t="shared" si="245"/>
        <v>2009014.14</v>
      </c>
      <c r="J1478" s="21">
        <v>2009014.14</v>
      </c>
      <c r="K1478" s="21"/>
      <c r="L1478" s="21"/>
      <c r="M1478" s="1"/>
      <c r="N1478" s="22">
        <f t="shared" si="246"/>
        <v>44925</v>
      </c>
      <c r="O1478" s="5" t="s">
        <v>1754</v>
      </c>
      <c r="P1478" s="5" t="s">
        <v>6287</v>
      </c>
      <c r="Q1478" s="33">
        <f t="shared" si="244"/>
        <v>0</v>
      </c>
    </row>
    <row r="1479" spans="1:17" ht="30" customHeight="1" x14ac:dyDescent="0.35">
      <c r="A1479" s="1">
        <f t="shared" si="236"/>
        <v>1462</v>
      </c>
      <c r="B1479" s="1">
        <v>2021</v>
      </c>
      <c r="C1479" s="1" t="s">
        <v>1207</v>
      </c>
      <c r="D1479" s="1" t="s">
        <v>7649</v>
      </c>
      <c r="E1479" s="1" t="s">
        <v>1911</v>
      </c>
      <c r="F1479" s="20" t="s">
        <v>4354</v>
      </c>
      <c r="G1479" s="1" t="s">
        <v>6040</v>
      </c>
      <c r="H1479" s="1" t="s">
        <v>1236</v>
      </c>
      <c r="I1479" s="21">
        <f t="shared" si="245"/>
        <v>108536.82</v>
      </c>
      <c r="J1479" s="21">
        <v>108536.82</v>
      </c>
      <c r="K1479" s="21"/>
      <c r="L1479" s="21"/>
      <c r="M1479" s="1"/>
      <c r="N1479" s="22">
        <f t="shared" si="246"/>
        <v>44925</v>
      </c>
      <c r="O1479" s="5" t="s">
        <v>1755</v>
      </c>
      <c r="P1479" s="5" t="s">
        <v>6287</v>
      </c>
      <c r="Q1479" s="33">
        <f t="shared" si="244"/>
        <v>0</v>
      </c>
    </row>
    <row r="1480" spans="1:17" ht="30" customHeight="1" x14ac:dyDescent="0.35">
      <c r="A1480" s="1">
        <f t="shared" si="236"/>
        <v>1463</v>
      </c>
      <c r="B1480" s="1" t="s">
        <v>7368</v>
      </c>
      <c r="C1480" s="1" t="s">
        <v>1207</v>
      </c>
      <c r="D1480" s="1" t="s">
        <v>7649</v>
      </c>
      <c r="E1480" s="38" t="s">
        <v>3112</v>
      </c>
      <c r="F1480" s="20" t="s">
        <v>5501</v>
      </c>
      <c r="G1480" s="1" t="s">
        <v>6040</v>
      </c>
      <c r="H1480" s="1" t="s">
        <v>1236</v>
      </c>
      <c r="I1480" s="21">
        <f t="shared" si="245"/>
        <v>1384315.81</v>
      </c>
      <c r="J1480" s="21">
        <v>1384315.81</v>
      </c>
      <c r="K1480" s="21"/>
      <c r="L1480" s="21"/>
      <c r="M1480" s="1"/>
      <c r="N1480" s="22">
        <f t="shared" si="246"/>
        <v>44925</v>
      </c>
      <c r="O1480" s="5" t="s">
        <v>1756</v>
      </c>
      <c r="P1480" s="5" t="s">
        <v>6287</v>
      </c>
      <c r="Q1480" s="33">
        <f t="shared" si="244"/>
        <v>0</v>
      </c>
    </row>
    <row r="1481" spans="1:17" ht="30" customHeight="1" x14ac:dyDescent="0.35">
      <c r="A1481" s="1">
        <f t="shared" si="236"/>
        <v>1464</v>
      </c>
      <c r="B1481" s="1">
        <v>2021</v>
      </c>
      <c r="C1481" s="1" t="s">
        <v>1207</v>
      </c>
      <c r="D1481" s="1" t="s">
        <v>7649</v>
      </c>
      <c r="E1481" s="1" t="s">
        <v>1912</v>
      </c>
      <c r="F1481" s="20" t="s">
        <v>4355</v>
      </c>
      <c r="G1481" s="1" t="s">
        <v>6040</v>
      </c>
      <c r="H1481" s="1" t="s">
        <v>1236</v>
      </c>
      <c r="I1481" s="21">
        <f t="shared" si="245"/>
        <v>191795.51</v>
      </c>
      <c r="J1481" s="21">
        <v>191795.51</v>
      </c>
      <c r="K1481" s="21"/>
      <c r="L1481" s="21"/>
      <c r="M1481" s="1"/>
      <c r="N1481" s="22">
        <f t="shared" si="246"/>
        <v>44925</v>
      </c>
      <c r="O1481" s="5" t="s">
        <v>1757</v>
      </c>
      <c r="P1481" s="5" t="s">
        <v>6287</v>
      </c>
      <c r="Q1481" s="33">
        <f t="shared" si="244"/>
        <v>0</v>
      </c>
    </row>
    <row r="1482" spans="1:17" ht="30" customHeight="1" x14ac:dyDescent="0.35">
      <c r="A1482" s="1">
        <f t="shared" si="236"/>
        <v>1465</v>
      </c>
      <c r="B1482" s="1" t="s">
        <v>7368</v>
      </c>
      <c r="C1482" s="1" t="s">
        <v>1207</v>
      </c>
      <c r="D1482" s="1" t="s">
        <v>7649</v>
      </c>
      <c r="E1482" s="38" t="s">
        <v>3113</v>
      </c>
      <c r="F1482" s="20" t="s">
        <v>5502</v>
      </c>
      <c r="G1482" s="1" t="s">
        <v>6040</v>
      </c>
      <c r="H1482" s="1" t="s">
        <v>1236</v>
      </c>
      <c r="I1482" s="21">
        <f t="shared" si="245"/>
        <v>12749220</v>
      </c>
      <c r="J1482" s="21">
        <v>12749220</v>
      </c>
      <c r="K1482" s="21"/>
      <c r="L1482" s="21"/>
      <c r="M1482" s="1"/>
      <c r="N1482" s="22">
        <f t="shared" si="246"/>
        <v>44925</v>
      </c>
      <c r="O1482" s="5" t="s">
        <v>1758</v>
      </c>
      <c r="P1482" s="5" t="s">
        <v>6287</v>
      </c>
      <c r="Q1482" s="33">
        <f t="shared" si="244"/>
        <v>0</v>
      </c>
    </row>
    <row r="1483" spans="1:17" ht="30" customHeight="1" x14ac:dyDescent="0.35">
      <c r="A1483" s="1">
        <f t="shared" si="236"/>
        <v>1466</v>
      </c>
      <c r="B1483" s="1" t="s">
        <v>7368</v>
      </c>
      <c r="C1483" s="1" t="s">
        <v>1207</v>
      </c>
      <c r="D1483" s="1" t="s">
        <v>7649</v>
      </c>
      <c r="E1483" s="38" t="s">
        <v>3114</v>
      </c>
      <c r="F1483" s="20" t="s">
        <v>5503</v>
      </c>
      <c r="G1483" s="1" t="s">
        <v>6040</v>
      </c>
      <c r="H1483" s="1" t="s">
        <v>1236</v>
      </c>
      <c r="I1483" s="21">
        <f t="shared" si="245"/>
        <v>9754784</v>
      </c>
      <c r="J1483" s="21">
        <v>9754784</v>
      </c>
      <c r="K1483" s="21"/>
      <c r="L1483" s="21"/>
      <c r="M1483" s="1"/>
      <c r="N1483" s="22">
        <f t="shared" si="246"/>
        <v>44925</v>
      </c>
      <c r="O1483" s="5" t="s">
        <v>1759</v>
      </c>
      <c r="P1483" s="5" t="s">
        <v>6287</v>
      </c>
      <c r="Q1483" s="33">
        <f t="shared" si="244"/>
        <v>0</v>
      </c>
    </row>
    <row r="1484" spans="1:17" ht="30" customHeight="1" x14ac:dyDescent="0.35">
      <c r="A1484" s="1">
        <f t="shared" si="236"/>
        <v>1467</v>
      </c>
      <c r="B1484" s="1">
        <v>2021</v>
      </c>
      <c r="C1484" s="1" t="s">
        <v>1207</v>
      </c>
      <c r="D1484" s="1" t="s">
        <v>7649</v>
      </c>
      <c r="E1484" s="1" t="s">
        <v>1913</v>
      </c>
      <c r="F1484" s="20" t="s">
        <v>4356</v>
      </c>
      <c r="G1484" s="1" t="s">
        <v>6040</v>
      </c>
      <c r="H1484" s="1" t="s">
        <v>1236</v>
      </c>
      <c r="I1484" s="21">
        <f t="shared" si="245"/>
        <v>1690647.68</v>
      </c>
      <c r="J1484" s="21">
        <v>1690647.68</v>
      </c>
      <c r="K1484" s="21"/>
      <c r="L1484" s="21"/>
      <c r="M1484" s="1"/>
      <c r="N1484" s="22">
        <f t="shared" si="246"/>
        <v>44925</v>
      </c>
      <c r="O1484" s="5" t="s">
        <v>1760</v>
      </c>
      <c r="P1484" s="5" t="s">
        <v>6287</v>
      </c>
      <c r="Q1484" s="33">
        <f t="shared" si="244"/>
        <v>0</v>
      </c>
    </row>
    <row r="1485" spans="1:17" ht="30" customHeight="1" x14ac:dyDescent="0.35">
      <c r="A1485" s="1">
        <f t="shared" si="236"/>
        <v>1468</v>
      </c>
      <c r="B1485" s="1" t="s">
        <v>7367</v>
      </c>
      <c r="C1485" s="1" t="s">
        <v>1207</v>
      </c>
      <c r="D1485" s="1" t="str">
        <f t="shared" ref="D1485:D1491" si="248">VLOOKUP(E1485,O:P,2,0)</f>
        <v>Муниципальное образование Город Выборг</v>
      </c>
      <c r="E1485" s="1" t="s">
        <v>659</v>
      </c>
      <c r="F1485" s="20" t="s">
        <v>1200</v>
      </c>
      <c r="G1485" s="1" t="s">
        <v>6040</v>
      </c>
      <c r="H1485" s="1" t="s">
        <v>7434</v>
      </c>
      <c r="I1485" s="21">
        <f t="shared" si="245"/>
        <v>1956806.08</v>
      </c>
      <c r="J1485" s="21">
        <v>1956806.08</v>
      </c>
      <c r="K1485" s="21"/>
      <c r="L1485" s="21">
        <f>I1485*2.14/100</f>
        <v>41875.650112000003</v>
      </c>
      <c r="M1485" s="1"/>
      <c r="N1485" s="22">
        <f t="shared" si="246"/>
        <v>44925</v>
      </c>
      <c r="O1485" s="5" t="s">
        <v>1761</v>
      </c>
      <c r="P1485" s="5" t="s">
        <v>6287</v>
      </c>
      <c r="Q1485" s="33">
        <f t="shared" si="244"/>
        <v>0</v>
      </c>
    </row>
    <row r="1486" spans="1:17" ht="30" customHeight="1" x14ac:dyDescent="0.35">
      <c r="A1486" s="1">
        <f t="shared" si="236"/>
        <v>1469</v>
      </c>
      <c r="B1486" s="1" t="s">
        <v>7367</v>
      </c>
      <c r="C1486" s="1" t="s">
        <v>1207</v>
      </c>
      <c r="D1486" s="1" t="str">
        <f t="shared" si="248"/>
        <v>Муниципальное образование Город Выборг</v>
      </c>
      <c r="E1486" s="1" t="s">
        <v>659</v>
      </c>
      <c r="F1486" s="1" t="s">
        <v>1200</v>
      </c>
      <c r="G1486" s="1" t="s">
        <v>6040</v>
      </c>
      <c r="H1486" s="1" t="s">
        <v>7433</v>
      </c>
      <c r="I1486" s="21">
        <f t="shared" si="245"/>
        <v>9744139.3499999996</v>
      </c>
      <c r="J1486" s="21">
        <v>9744139.3499999996</v>
      </c>
      <c r="K1486" s="21"/>
      <c r="L1486" s="21">
        <f>I1486*2.14/100</f>
        <v>208524.58208999998</v>
      </c>
      <c r="M1486" s="1"/>
      <c r="N1486" s="22">
        <f t="shared" si="246"/>
        <v>44925</v>
      </c>
      <c r="O1486" s="5" t="s">
        <v>1762</v>
      </c>
      <c r="P1486" s="5" t="s">
        <v>6287</v>
      </c>
      <c r="Q1486" s="33">
        <f t="shared" si="244"/>
        <v>0</v>
      </c>
    </row>
    <row r="1487" spans="1:17" ht="30" customHeight="1" x14ac:dyDescent="0.35">
      <c r="A1487" s="1">
        <f t="shared" si="236"/>
        <v>1470</v>
      </c>
      <c r="B1487" s="1" t="s">
        <v>7367</v>
      </c>
      <c r="C1487" s="1" t="s">
        <v>1207</v>
      </c>
      <c r="D1487" s="1" t="str">
        <f t="shared" si="248"/>
        <v>Муниципальное образование Город Выборг</v>
      </c>
      <c r="E1487" s="1" t="s">
        <v>659</v>
      </c>
      <c r="F1487" s="1" t="s">
        <v>1200</v>
      </c>
      <c r="G1487" s="1" t="s">
        <v>6040</v>
      </c>
      <c r="H1487" s="1" t="s">
        <v>1233</v>
      </c>
      <c r="I1487" s="21">
        <f t="shared" si="245"/>
        <v>1889833.39</v>
      </c>
      <c r="J1487" s="21">
        <v>1889833.39</v>
      </c>
      <c r="K1487" s="21"/>
      <c r="L1487" s="21">
        <f>I1487*2.14/100</f>
        <v>40442.434545999997</v>
      </c>
      <c r="M1487" s="1"/>
      <c r="N1487" s="22">
        <f t="shared" si="246"/>
        <v>44925</v>
      </c>
      <c r="O1487" s="5" t="s">
        <v>1763</v>
      </c>
      <c r="P1487" s="5" t="s">
        <v>6287</v>
      </c>
      <c r="Q1487" s="33">
        <f t="shared" si="244"/>
        <v>0</v>
      </c>
    </row>
    <row r="1488" spans="1:17" ht="30" customHeight="1" x14ac:dyDescent="0.35">
      <c r="A1488" s="1">
        <f t="shared" si="236"/>
        <v>1471</v>
      </c>
      <c r="B1488" s="1" t="s">
        <v>7367</v>
      </c>
      <c r="C1488" s="1" t="s">
        <v>1207</v>
      </c>
      <c r="D1488" s="1" t="str">
        <f t="shared" si="248"/>
        <v>Муниципальное образование Город Выборг</v>
      </c>
      <c r="E1488" s="1" t="s">
        <v>659</v>
      </c>
      <c r="F1488" s="1" t="s">
        <v>1200</v>
      </c>
      <c r="G1488" s="1" t="s">
        <v>6040</v>
      </c>
      <c r="H1488" s="1" t="s">
        <v>1234</v>
      </c>
      <c r="I1488" s="21">
        <f t="shared" si="245"/>
        <v>1304986.92</v>
      </c>
      <c r="J1488" s="21">
        <v>1304986.92</v>
      </c>
      <c r="K1488" s="21"/>
      <c r="L1488" s="21">
        <f>I1488*2.14/100</f>
        <v>27926.720087999998</v>
      </c>
      <c r="M1488" s="1"/>
      <c r="N1488" s="22">
        <f t="shared" si="246"/>
        <v>44925</v>
      </c>
      <c r="O1488" s="5" t="s">
        <v>1764</v>
      </c>
      <c r="P1488" s="5" t="s">
        <v>6287</v>
      </c>
      <c r="Q1488" s="33">
        <f t="shared" si="244"/>
        <v>0</v>
      </c>
    </row>
    <row r="1489" spans="1:17" ht="30" customHeight="1" x14ac:dyDescent="0.35">
      <c r="A1489" s="1">
        <f t="shared" si="236"/>
        <v>1472</v>
      </c>
      <c r="B1489" s="1" t="s">
        <v>7367</v>
      </c>
      <c r="C1489" s="1" t="s">
        <v>1207</v>
      </c>
      <c r="D1489" s="1" t="str">
        <f t="shared" si="248"/>
        <v>Муниципальное образование Город Выборг</v>
      </c>
      <c r="E1489" s="1" t="s">
        <v>659</v>
      </c>
      <c r="F1489" s="1" t="s">
        <v>1200</v>
      </c>
      <c r="G1489" s="1" t="s">
        <v>6040</v>
      </c>
      <c r="H1489" s="1" t="s">
        <v>7432</v>
      </c>
      <c r="I1489" s="21">
        <f t="shared" si="245"/>
        <v>1264955.44</v>
      </c>
      <c r="J1489" s="21">
        <v>1264955.44</v>
      </c>
      <c r="K1489" s="21"/>
      <c r="L1489" s="21">
        <f>I1489*2.14/100</f>
        <v>27070.046416000001</v>
      </c>
      <c r="M1489" s="1"/>
      <c r="N1489" s="22">
        <f t="shared" si="246"/>
        <v>44925</v>
      </c>
      <c r="O1489" s="5" t="s">
        <v>1765</v>
      </c>
      <c r="P1489" s="5" t="s">
        <v>6287</v>
      </c>
      <c r="Q1489" s="33">
        <f t="shared" si="244"/>
        <v>0</v>
      </c>
    </row>
    <row r="1490" spans="1:17" ht="30" customHeight="1" x14ac:dyDescent="0.35">
      <c r="A1490" s="1">
        <f t="shared" si="236"/>
        <v>1473</v>
      </c>
      <c r="B1490" s="1" t="s">
        <v>7368</v>
      </c>
      <c r="C1490" s="1" t="s">
        <v>1207</v>
      </c>
      <c r="D1490" s="1" t="str">
        <f t="shared" si="248"/>
        <v>Муниципальное образование Город Выборг</v>
      </c>
      <c r="E1490" s="38" t="s">
        <v>659</v>
      </c>
      <c r="F1490" s="1" t="s">
        <v>1200</v>
      </c>
      <c r="G1490" s="1" t="s">
        <v>6040</v>
      </c>
      <c r="H1490" s="1" t="s">
        <v>1236</v>
      </c>
      <c r="I1490" s="21">
        <f t="shared" si="245"/>
        <v>617604</v>
      </c>
      <c r="J1490" s="21">
        <v>617604</v>
      </c>
      <c r="K1490" s="21"/>
      <c r="L1490" s="21"/>
      <c r="M1490" s="1"/>
      <c r="N1490" s="22">
        <f t="shared" si="246"/>
        <v>44925</v>
      </c>
      <c r="O1490" s="5" t="s">
        <v>1766</v>
      </c>
      <c r="P1490" s="5" t="s">
        <v>6287</v>
      </c>
      <c r="Q1490" s="33">
        <f t="shared" si="244"/>
        <v>0</v>
      </c>
    </row>
    <row r="1491" spans="1:17" ht="30" customHeight="1" x14ac:dyDescent="0.35">
      <c r="A1491" s="1">
        <f t="shared" si="236"/>
        <v>1474</v>
      </c>
      <c r="B1491" s="1" t="s">
        <v>7368</v>
      </c>
      <c r="C1491" s="1" t="s">
        <v>1207</v>
      </c>
      <c r="D1491" s="1" t="str">
        <f t="shared" si="248"/>
        <v>Муниципальное образование Город Выборг</v>
      </c>
      <c r="E1491" s="38" t="s">
        <v>3115</v>
      </c>
      <c r="F1491" s="20" t="s">
        <v>5504</v>
      </c>
      <c r="G1491" s="1" t="s">
        <v>6040</v>
      </c>
      <c r="H1491" s="1" t="s">
        <v>1236</v>
      </c>
      <c r="I1491" s="21">
        <f t="shared" si="245"/>
        <v>7290118</v>
      </c>
      <c r="J1491" s="21">
        <v>7290118</v>
      </c>
      <c r="K1491" s="21"/>
      <c r="L1491" s="21"/>
      <c r="M1491" s="1"/>
      <c r="N1491" s="22">
        <f t="shared" si="246"/>
        <v>44925</v>
      </c>
      <c r="O1491" s="5" t="s">
        <v>1767</v>
      </c>
      <c r="P1491" s="5" t="s">
        <v>6287</v>
      </c>
      <c r="Q1491" s="33">
        <f t="shared" si="244"/>
        <v>0</v>
      </c>
    </row>
    <row r="1492" spans="1:17" ht="30" customHeight="1" x14ac:dyDescent="0.35">
      <c r="A1492" s="1">
        <f t="shared" ref="A1492:A1555" si="249">A1491+1</f>
        <v>1475</v>
      </c>
      <c r="B1492" s="1">
        <v>2020</v>
      </c>
      <c r="C1492" s="1" t="s">
        <v>1207</v>
      </c>
      <c r="D1492" s="1" t="s">
        <v>7649</v>
      </c>
      <c r="E1492" s="1" t="s">
        <v>484</v>
      </c>
      <c r="F1492" s="20" t="s">
        <v>1118</v>
      </c>
      <c r="G1492" s="1" t="s">
        <v>6040</v>
      </c>
      <c r="H1492" s="1" t="s">
        <v>1236</v>
      </c>
      <c r="I1492" s="21">
        <f t="shared" si="245"/>
        <v>793062.04</v>
      </c>
      <c r="J1492" s="21">
        <v>793062.04</v>
      </c>
      <c r="K1492" s="21"/>
      <c r="L1492" s="21"/>
      <c r="M1492" s="1"/>
      <c r="N1492" s="22">
        <f t="shared" si="246"/>
        <v>44925</v>
      </c>
      <c r="O1492" s="5" t="s">
        <v>1768</v>
      </c>
      <c r="P1492" s="5" t="s">
        <v>6287</v>
      </c>
      <c r="Q1492" s="33">
        <f t="shared" si="244"/>
        <v>0</v>
      </c>
    </row>
    <row r="1493" spans="1:17" ht="30" customHeight="1" x14ac:dyDescent="0.35">
      <c r="A1493" s="1">
        <f t="shared" si="249"/>
        <v>1476</v>
      </c>
      <c r="B1493" s="1">
        <v>2021</v>
      </c>
      <c r="C1493" s="1" t="s">
        <v>1207</v>
      </c>
      <c r="D1493" s="1" t="s">
        <v>7649</v>
      </c>
      <c r="E1493" s="1" t="s">
        <v>484</v>
      </c>
      <c r="F1493" s="1" t="s">
        <v>1118</v>
      </c>
      <c r="G1493" s="1" t="s">
        <v>6040</v>
      </c>
      <c r="H1493" s="1" t="s">
        <v>7434</v>
      </c>
      <c r="I1493" s="21">
        <f t="shared" si="245"/>
        <v>10802427.6</v>
      </c>
      <c r="J1493" s="21">
        <v>10802427.6</v>
      </c>
      <c r="K1493" s="21"/>
      <c r="L1493" s="21">
        <f>I1493*2.14/100</f>
        <v>231171.95064</v>
      </c>
      <c r="M1493" s="1"/>
      <c r="N1493" s="22">
        <f t="shared" si="246"/>
        <v>44925</v>
      </c>
      <c r="O1493" s="5" t="s">
        <v>1769</v>
      </c>
      <c r="P1493" s="5" t="s">
        <v>6287</v>
      </c>
      <c r="Q1493" s="33">
        <f t="shared" si="244"/>
        <v>0</v>
      </c>
    </row>
    <row r="1494" spans="1:17" ht="30" customHeight="1" x14ac:dyDescent="0.35">
      <c r="A1494" s="1">
        <f t="shared" si="249"/>
        <v>1477</v>
      </c>
      <c r="B1494" s="1">
        <v>2021</v>
      </c>
      <c r="C1494" s="1" t="s">
        <v>1207</v>
      </c>
      <c r="D1494" s="1" t="s">
        <v>7649</v>
      </c>
      <c r="E1494" s="1" t="s">
        <v>484</v>
      </c>
      <c r="F1494" s="1" t="s">
        <v>1118</v>
      </c>
      <c r="G1494" s="1" t="s">
        <v>6040</v>
      </c>
      <c r="H1494" s="1" t="s">
        <v>7431</v>
      </c>
      <c r="I1494" s="21">
        <f t="shared" si="245"/>
        <v>16644340.800000001</v>
      </c>
      <c r="J1494" s="21">
        <v>16644340.800000001</v>
      </c>
      <c r="K1494" s="21"/>
      <c r="L1494" s="21">
        <f>I1494*2.14/100</f>
        <v>356188.89312000008</v>
      </c>
      <c r="M1494" s="1"/>
      <c r="N1494" s="22">
        <f t="shared" si="246"/>
        <v>44925</v>
      </c>
      <c r="O1494" s="5" t="s">
        <v>393</v>
      </c>
      <c r="P1494" s="5" t="s">
        <v>6287</v>
      </c>
      <c r="Q1494" s="33">
        <f t="shared" si="244"/>
        <v>0</v>
      </c>
    </row>
    <row r="1495" spans="1:17" ht="30" customHeight="1" x14ac:dyDescent="0.35">
      <c r="A1495" s="1">
        <f t="shared" si="249"/>
        <v>1478</v>
      </c>
      <c r="B1495" s="1">
        <v>2021</v>
      </c>
      <c r="C1495" s="1" t="s">
        <v>1207</v>
      </c>
      <c r="D1495" s="1" t="str">
        <f>VLOOKUP(E1495,O:P,2,0)</f>
        <v>Муниципальное образование Город Выборг</v>
      </c>
      <c r="E1495" s="1" t="s">
        <v>1914</v>
      </c>
      <c r="F1495" s="1" t="s">
        <v>4357</v>
      </c>
      <c r="G1495" s="1" t="s">
        <v>6040</v>
      </c>
      <c r="H1495" s="1" t="s">
        <v>1236</v>
      </c>
      <c r="I1495" s="21">
        <f t="shared" ref="I1495:I1507" si="250">J1495+K1495</f>
        <v>99345.5</v>
      </c>
      <c r="J1495" s="21">
        <v>99345.5</v>
      </c>
      <c r="K1495" s="21"/>
      <c r="L1495" s="21"/>
      <c r="M1495" s="1"/>
      <c r="N1495" s="22">
        <f t="shared" si="246"/>
        <v>44925</v>
      </c>
      <c r="O1495" s="5" t="s">
        <v>1770</v>
      </c>
      <c r="P1495" s="5" t="s">
        <v>6287</v>
      </c>
      <c r="Q1495" s="33">
        <f t="shared" si="244"/>
        <v>0</v>
      </c>
    </row>
    <row r="1496" spans="1:17" ht="30" customHeight="1" x14ac:dyDescent="0.35">
      <c r="A1496" s="1">
        <f t="shared" si="249"/>
        <v>1479</v>
      </c>
      <c r="B1496" s="1">
        <v>2021</v>
      </c>
      <c r="C1496" s="1" t="s">
        <v>1207</v>
      </c>
      <c r="D1496" s="1" t="str">
        <f>VLOOKUP(E1496,O:P,2,0)</f>
        <v>Муниципальное образование Город Выборг</v>
      </c>
      <c r="E1496" s="1" t="s">
        <v>1915</v>
      </c>
      <c r="F1496" s="20" t="s">
        <v>4358</v>
      </c>
      <c r="G1496" s="1" t="s">
        <v>6040</v>
      </c>
      <c r="H1496" s="1" t="s">
        <v>1236</v>
      </c>
      <c r="I1496" s="21">
        <f t="shared" si="250"/>
        <v>72635.3</v>
      </c>
      <c r="J1496" s="21">
        <v>72635.3</v>
      </c>
      <c r="K1496" s="21"/>
      <c r="L1496" s="21"/>
      <c r="M1496" s="1"/>
      <c r="N1496" s="22">
        <f t="shared" si="246"/>
        <v>44925</v>
      </c>
      <c r="O1496" s="5" t="s">
        <v>1771</v>
      </c>
      <c r="P1496" s="5" t="s">
        <v>6287</v>
      </c>
      <c r="Q1496" s="33">
        <f t="shared" si="244"/>
        <v>0</v>
      </c>
    </row>
    <row r="1497" spans="1:17" ht="30" customHeight="1" x14ac:dyDescent="0.35">
      <c r="A1497" s="1">
        <f t="shared" si="249"/>
        <v>1480</v>
      </c>
      <c r="B1497" s="1" t="s">
        <v>7368</v>
      </c>
      <c r="C1497" s="1" t="s">
        <v>1207</v>
      </c>
      <c r="D1497" s="1" t="s">
        <v>7649</v>
      </c>
      <c r="E1497" s="38" t="s">
        <v>3116</v>
      </c>
      <c r="F1497" s="20" t="s">
        <v>6535</v>
      </c>
      <c r="G1497" s="1" t="s">
        <v>6040</v>
      </c>
      <c r="H1497" s="1" t="s">
        <v>1236</v>
      </c>
      <c r="I1497" s="21">
        <f t="shared" si="250"/>
        <v>2131024</v>
      </c>
      <c r="J1497" s="21">
        <v>2131024</v>
      </c>
      <c r="K1497" s="21"/>
      <c r="L1497" s="21"/>
      <c r="M1497" s="1"/>
      <c r="N1497" s="22">
        <f t="shared" si="246"/>
        <v>44925</v>
      </c>
      <c r="O1497" s="5" t="s">
        <v>1772</v>
      </c>
      <c r="P1497" s="5" t="s">
        <v>6287</v>
      </c>
      <c r="Q1497" s="33">
        <f t="shared" si="244"/>
        <v>0</v>
      </c>
    </row>
    <row r="1498" spans="1:17" ht="40.5" customHeight="1" x14ac:dyDescent="0.35">
      <c r="A1498" s="1">
        <f t="shared" si="249"/>
        <v>1481</v>
      </c>
      <c r="B1498" s="1">
        <v>2020</v>
      </c>
      <c r="C1498" s="1" t="s">
        <v>1207</v>
      </c>
      <c r="D1498" s="1" t="s">
        <v>7649</v>
      </c>
      <c r="E1498" s="1" t="s">
        <v>626</v>
      </c>
      <c r="F1498" s="20" t="s">
        <v>6537</v>
      </c>
      <c r="G1498" s="1" t="s">
        <v>6040</v>
      </c>
      <c r="H1498" s="1" t="s">
        <v>1236</v>
      </c>
      <c r="I1498" s="21">
        <f t="shared" si="250"/>
        <v>250667.89</v>
      </c>
      <c r="J1498" s="21">
        <v>250667.89</v>
      </c>
      <c r="K1498" s="21"/>
      <c r="L1498" s="21"/>
      <c r="M1498" s="1"/>
      <c r="N1498" s="22">
        <f t="shared" si="246"/>
        <v>44925</v>
      </c>
      <c r="O1498" s="5" t="s">
        <v>1773</v>
      </c>
      <c r="P1498" s="5" t="s">
        <v>6287</v>
      </c>
      <c r="Q1498" s="33">
        <f t="shared" si="244"/>
        <v>0</v>
      </c>
    </row>
    <row r="1499" spans="1:17" ht="30" customHeight="1" x14ac:dyDescent="0.35">
      <c r="A1499" s="1">
        <f t="shared" si="249"/>
        <v>1482</v>
      </c>
      <c r="B1499" s="1">
        <v>2020</v>
      </c>
      <c r="C1499" s="1" t="s">
        <v>1207</v>
      </c>
      <c r="D1499" s="1" t="s">
        <v>7649</v>
      </c>
      <c r="E1499" s="1" t="s">
        <v>626</v>
      </c>
      <c r="F1499" s="1" t="s">
        <v>6537</v>
      </c>
      <c r="G1499" s="1" t="s">
        <v>6040</v>
      </c>
      <c r="H1499" s="1" t="s">
        <v>7693</v>
      </c>
      <c r="I1499" s="21">
        <f t="shared" si="250"/>
        <v>5102840.1500000004</v>
      </c>
      <c r="J1499" s="21">
        <v>1519811.59</v>
      </c>
      <c r="K1499" s="21">
        <v>3583028.56</v>
      </c>
      <c r="L1499" s="21">
        <f>I1499*2.14/100</f>
        <v>109200.77921000002</v>
      </c>
      <c r="M1499" s="1">
        <v>2</v>
      </c>
      <c r="N1499" s="22">
        <f t="shared" si="246"/>
        <v>44925</v>
      </c>
      <c r="O1499" s="5" t="s">
        <v>1774</v>
      </c>
      <c r="P1499" s="5" t="s">
        <v>6287</v>
      </c>
      <c r="Q1499" s="33">
        <f>I1499-J1499-K1499</f>
        <v>0</v>
      </c>
    </row>
    <row r="1500" spans="1:17" ht="30" customHeight="1" x14ac:dyDescent="0.35">
      <c r="A1500" s="1">
        <f t="shared" si="249"/>
        <v>1483</v>
      </c>
      <c r="B1500" s="1">
        <v>2020</v>
      </c>
      <c r="C1500" s="1" t="s">
        <v>1207</v>
      </c>
      <c r="D1500" s="1" t="s">
        <v>7649</v>
      </c>
      <c r="E1500" s="1" t="s">
        <v>626</v>
      </c>
      <c r="F1500" s="1" t="s">
        <v>6537</v>
      </c>
      <c r="G1500" s="1" t="s">
        <v>6040</v>
      </c>
      <c r="H1500" s="1" t="s">
        <v>7694</v>
      </c>
      <c r="I1500" s="21">
        <f t="shared" si="250"/>
        <v>128915.34</v>
      </c>
      <c r="J1500" s="21">
        <v>128915.34</v>
      </c>
      <c r="K1500" s="21"/>
      <c r="L1500" s="21"/>
      <c r="M1500" s="1"/>
      <c r="N1500" s="22">
        <f t="shared" si="246"/>
        <v>44925</v>
      </c>
      <c r="O1500" s="5" t="s">
        <v>1775</v>
      </c>
      <c r="P1500" s="5" t="s">
        <v>6287</v>
      </c>
      <c r="Q1500" s="33">
        <f t="shared" ref="Q1500:Q1515" si="251">I1500-J1500</f>
        <v>0</v>
      </c>
    </row>
    <row r="1501" spans="1:17" ht="30" customHeight="1" x14ac:dyDescent="0.35">
      <c r="A1501" s="1">
        <f t="shared" si="249"/>
        <v>1484</v>
      </c>
      <c r="B1501" s="1" t="s">
        <v>7368</v>
      </c>
      <c r="C1501" s="1" t="s">
        <v>1207</v>
      </c>
      <c r="D1501" s="1" t="s">
        <v>7649</v>
      </c>
      <c r="E1501" s="38" t="s">
        <v>3117</v>
      </c>
      <c r="F1501" s="105" t="s">
        <v>5505</v>
      </c>
      <c r="G1501" s="1" t="s">
        <v>6040</v>
      </c>
      <c r="H1501" s="1" t="s">
        <v>1236</v>
      </c>
      <c r="I1501" s="21">
        <f t="shared" si="250"/>
        <v>2422336</v>
      </c>
      <c r="J1501" s="21">
        <v>2422336</v>
      </c>
      <c r="K1501" s="21"/>
      <c r="L1501" s="21"/>
      <c r="M1501" s="1"/>
      <c r="N1501" s="22">
        <f t="shared" si="246"/>
        <v>44925</v>
      </c>
      <c r="O1501" s="5" t="s">
        <v>1776</v>
      </c>
      <c r="P1501" s="5" t="s">
        <v>6287</v>
      </c>
      <c r="Q1501" s="33">
        <f t="shared" si="251"/>
        <v>0</v>
      </c>
    </row>
    <row r="1502" spans="1:17" ht="30" customHeight="1" x14ac:dyDescent="0.35">
      <c r="A1502" s="1">
        <f t="shared" si="249"/>
        <v>1485</v>
      </c>
      <c r="B1502" s="1">
        <v>2021</v>
      </c>
      <c r="C1502" s="1" t="s">
        <v>1207</v>
      </c>
      <c r="D1502" s="1" t="str">
        <f>VLOOKUP(E1502,O:P,2,0)</f>
        <v>Муниципальное образование Город Выборг</v>
      </c>
      <c r="E1502" s="1" t="s">
        <v>1916</v>
      </c>
      <c r="F1502" s="106" t="s">
        <v>4359</v>
      </c>
      <c r="G1502" s="1" t="s">
        <v>6040</v>
      </c>
      <c r="H1502" s="1" t="s">
        <v>1236</v>
      </c>
      <c r="I1502" s="21">
        <f t="shared" si="250"/>
        <v>173019.6</v>
      </c>
      <c r="J1502" s="21">
        <v>173019.6</v>
      </c>
      <c r="K1502" s="21"/>
      <c r="L1502" s="21"/>
      <c r="M1502" s="1"/>
      <c r="N1502" s="22">
        <f t="shared" si="246"/>
        <v>44925</v>
      </c>
      <c r="O1502" s="5" t="s">
        <v>1777</v>
      </c>
      <c r="P1502" s="5" t="s">
        <v>6287</v>
      </c>
      <c r="Q1502" s="33">
        <f t="shared" si="251"/>
        <v>0</v>
      </c>
    </row>
    <row r="1503" spans="1:17" ht="30" customHeight="1" x14ac:dyDescent="0.35">
      <c r="A1503" s="1">
        <f t="shared" si="249"/>
        <v>1486</v>
      </c>
      <c r="B1503" s="1">
        <v>2022</v>
      </c>
      <c r="C1503" s="1" t="s">
        <v>1207</v>
      </c>
      <c r="D1503" s="1" t="s">
        <v>7649</v>
      </c>
      <c r="E1503" s="1" t="s">
        <v>3696</v>
      </c>
      <c r="F1503" s="20" t="s">
        <v>6540</v>
      </c>
      <c r="G1503" s="1" t="s">
        <v>6040</v>
      </c>
      <c r="H1503" s="1" t="s">
        <v>1236</v>
      </c>
      <c r="I1503" s="21">
        <f t="shared" si="250"/>
        <v>141571.57</v>
      </c>
      <c r="J1503" s="21">
        <v>141571.57</v>
      </c>
      <c r="K1503" s="21"/>
      <c r="L1503" s="21"/>
      <c r="M1503" s="1"/>
      <c r="N1503" s="22">
        <v>44925</v>
      </c>
      <c r="O1503" s="5" t="s">
        <v>1778</v>
      </c>
      <c r="P1503" s="5" t="s">
        <v>6287</v>
      </c>
      <c r="Q1503" s="33">
        <f t="shared" si="251"/>
        <v>0</v>
      </c>
    </row>
    <row r="1504" spans="1:17" ht="30" customHeight="1" x14ac:dyDescent="0.35">
      <c r="A1504" s="1">
        <f t="shared" si="249"/>
        <v>1487</v>
      </c>
      <c r="B1504" s="1">
        <v>2021</v>
      </c>
      <c r="C1504" s="1" t="s">
        <v>1207</v>
      </c>
      <c r="D1504" s="1" t="s">
        <v>7649</v>
      </c>
      <c r="E1504" s="1" t="s">
        <v>1917</v>
      </c>
      <c r="F1504" s="20" t="s">
        <v>4360</v>
      </c>
      <c r="G1504" s="1" t="s">
        <v>6040</v>
      </c>
      <c r="H1504" s="1" t="s">
        <v>1236</v>
      </c>
      <c r="I1504" s="21">
        <f t="shared" si="250"/>
        <v>165236.72</v>
      </c>
      <c r="J1504" s="21">
        <v>165236.72</v>
      </c>
      <c r="K1504" s="21"/>
      <c r="L1504" s="21"/>
      <c r="M1504" s="1"/>
      <c r="N1504" s="22">
        <f>N1503</f>
        <v>44925</v>
      </c>
      <c r="O1504" s="5" t="s">
        <v>1779</v>
      </c>
      <c r="P1504" s="5" t="s">
        <v>6287</v>
      </c>
      <c r="Q1504" s="33">
        <f t="shared" si="251"/>
        <v>0</v>
      </c>
    </row>
    <row r="1505" spans="1:17" ht="30" customHeight="1" x14ac:dyDescent="0.35">
      <c r="A1505" s="1">
        <f t="shared" si="249"/>
        <v>1488</v>
      </c>
      <c r="B1505" s="1">
        <v>2021</v>
      </c>
      <c r="C1505" s="1" t="s">
        <v>1207</v>
      </c>
      <c r="D1505" s="1" t="str">
        <f>VLOOKUP(E1505,O:P,2,0)</f>
        <v>Муниципальное образование Город Выборг</v>
      </c>
      <c r="E1505" s="1" t="s">
        <v>1921</v>
      </c>
      <c r="F1505" s="20" t="s">
        <v>4364</v>
      </c>
      <c r="G1505" s="1" t="s">
        <v>6040</v>
      </c>
      <c r="H1505" s="1" t="s">
        <v>1236</v>
      </c>
      <c r="I1505" s="21">
        <f t="shared" si="250"/>
        <v>180691.98</v>
      </c>
      <c r="J1505" s="21">
        <v>180691.98</v>
      </c>
      <c r="K1505" s="21"/>
      <c r="L1505" s="21"/>
      <c r="M1505" s="1"/>
      <c r="N1505" s="22">
        <f>N1504</f>
        <v>44925</v>
      </c>
      <c r="O1505" s="5" t="s">
        <v>1780</v>
      </c>
      <c r="P1505" s="5" t="s">
        <v>6287</v>
      </c>
      <c r="Q1505" s="33">
        <f t="shared" si="251"/>
        <v>0</v>
      </c>
    </row>
    <row r="1506" spans="1:17" ht="30" customHeight="1" x14ac:dyDescent="0.35">
      <c r="A1506" s="1">
        <f t="shared" si="249"/>
        <v>1489</v>
      </c>
      <c r="B1506" s="1">
        <v>2021</v>
      </c>
      <c r="C1506" s="1" t="s">
        <v>1207</v>
      </c>
      <c r="D1506" s="1" t="s">
        <v>7649</v>
      </c>
      <c r="E1506" s="1" t="s">
        <v>1923</v>
      </c>
      <c r="F1506" s="20" t="s">
        <v>4366</v>
      </c>
      <c r="G1506" s="1" t="s">
        <v>6040</v>
      </c>
      <c r="H1506" s="1" t="s">
        <v>1236</v>
      </c>
      <c r="I1506" s="21">
        <f t="shared" si="250"/>
        <v>210042.13</v>
      </c>
      <c r="J1506" s="21">
        <v>210042.13</v>
      </c>
      <c r="K1506" s="21"/>
      <c r="L1506" s="21"/>
      <c r="M1506" s="1"/>
      <c r="N1506" s="22">
        <f>N1505</f>
        <v>44925</v>
      </c>
      <c r="O1506" s="5" t="s">
        <v>1781</v>
      </c>
      <c r="P1506" s="5" t="s">
        <v>6287</v>
      </c>
      <c r="Q1506" s="33">
        <f t="shared" si="251"/>
        <v>0</v>
      </c>
    </row>
    <row r="1507" spans="1:17" ht="30" customHeight="1" x14ac:dyDescent="0.35">
      <c r="A1507" s="1">
        <f t="shared" si="249"/>
        <v>1490</v>
      </c>
      <c r="B1507" s="1" t="s">
        <v>7368</v>
      </c>
      <c r="C1507" s="1" t="s">
        <v>1207</v>
      </c>
      <c r="D1507" s="1" t="s">
        <v>7649</v>
      </c>
      <c r="E1507" s="38" t="s">
        <v>3118</v>
      </c>
      <c r="F1507" s="20" t="s">
        <v>5506</v>
      </c>
      <c r="G1507" s="1" t="s">
        <v>6040</v>
      </c>
      <c r="H1507" s="1" t="s">
        <v>1236</v>
      </c>
      <c r="I1507" s="21">
        <f t="shared" si="250"/>
        <v>550385.11</v>
      </c>
      <c r="J1507" s="21">
        <v>550385.11</v>
      </c>
      <c r="K1507" s="21"/>
      <c r="L1507" s="21"/>
      <c r="M1507" s="1"/>
      <c r="N1507" s="22">
        <f>N1506</f>
        <v>44925</v>
      </c>
      <c r="O1507" s="5" t="s">
        <v>1782</v>
      </c>
      <c r="P1507" s="5" t="s">
        <v>6287</v>
      </c>
      <c r="Q1507" s="33">
        <f t="shared" si="251"/>
        <v>0</v>
      </c>
    </row>
    <row r="1508" spans="1:17" ht="30" customHeight="1" x14ac:dyDescent="0.35">
      <c r="A1508" s="1">
        <f t="shared" si="249"/>
        <v>1491</v>
      </c>
      <c r="B1508" s="1">
        <v>2021</v>
      </c>
      <c r="C1508" s="1" t="s">
        <v>1207</v>
      </c>
      <c r="D1508" s="1" t="str">
        <f>VLOOKUP(E1508,O:P,2,0)</f>
        <v>Муниципальное образование Город Выборг</v>
      </c>
      <c r="E1508" s="38" t="s">
        <v>6544</v>
      </c>
      <c r="F1508" s="1" t="s">
        <v>6545</v>
      </c>
      <c r="G1508" s="1" t="s">
        <v>6090</v>
      </c>
      <c r="H1508" s="1" t="str">
        <f>H1507</f>
        <v>ПИР</v>
      </c>
      <c r="I1508" s="21">
        <v>391281.5</v>
      </c>
      <c r="J1508" s="21">
        <v>391281.5</v>
      </c>
      <c r="K1508" s="21"/>
      <c r="L1508" s="21"/>
      <c r="M1508" s="1"/>
      <c r="N1508" s="22">
        <v>44560</v>
      </c>
      <c r="O1508" s="5"/>
      <c r="P1508" s="5"/>
      <c r="Q1508" s="33">
        <f t="shared" si="251"/>
        <v>0</v>
      </c>
    </row>
    <row r="1509" spans="1:17" ht="30" customHeight="1" x14ac:dyDescent="0.35">
      <c r="A1509" s="1">
        <f t="shared" si="249"/>
        <v>1492</v>
      </c>
      <c r="B1509" s="1" t="s">
        <v>7368</v>
      </c>
      <c r="C1509" s="1" t="s">
        <v>1207</v>
      </c>
      <c r="D1509" s="1" t="s">
        <v>7649</v>
      </c>
      <c r="E1509" s="38" t="s">
        <v>3119</v>
      </c>
      <c r="F1509" s="20" t="s">
        <v>5507</v>
      </c>
      <c r="G1509" s="1" t="s">
        <v>6040</v>
      </c>
      <c r="H1509" s="1" t="s">
        <v>1236</v>
      </c>
      <c r="I1509" s="21">
        <f t="shared" ref="I1509:I1517" si="252">J1509+K1509</f>
        <v>1332290.6599999999</v>
      </c>
      <c r="J1509" s="21">
        <v>1332290.6599999999</v>
      </c>
      <c r="K1509" s="21"/>
      <c r="L1509" s="21"/>
      <c r="M1509" s="1"/>
      <c r="N1509" s="22">
        <v>44925</v>
      </c>
      <c r="O1509" s="5" t="s">
        <v>1783</v>
      </c>
      <c r="P1509" s="5" t="s">
        <v>6287</v>
      </c>
      <c r="Q1509" s="33">
        <f t="shared" si="251"/>
        <v>0</v>
      </c>
    </row>
    <row r="1510" spans="1:17" ht="30" customHeight="1" x14ac:dyDescent="0.35">
      <c r="A1510" s="1">
        <f t="shared" si="249"/>
        <v>1493</v>
      </c>
      <c r="B1510" s="1" t="s">
        <v>7368</v>
      </c>
      <c r="C1510" s="1" t="s">
        <v>1207</v>
      </c>
      <c r="D1510" s="1" t="s">
        <v>7649</v>
      </c>
      <c r="E1510" s="38" t="s">
        <v>3120</v>
      </c>
      <c r="F1510" s="20" t="s">
        <v>5508</v>
      </c>
      <c r="G1510" s="1" t="s">
        <v>6040</v>
      </c>
      <c r="H1510" s="1" t="s">
        <v>1236</v>
      </c>
      <c r="I1510" s="21">
        <f t="shared" si="252"/>
        <v>3125512</v>
      </c>
      <c r="J1510" s="21">
        <v>3125512</v>
      </c>
      <c r="K1510" s="21"/>
      <c r="L1510" s="21"/>
      <c r="M1510" s="1"/>
      <c r="N1510" s="22">
        <v>44925</v>
      </c>
      <c r="O1510" s="5" t="s">
        <v>1784</v>
      </c>
      <c r="P1510" s="5" t="s">
        <v>6287</v>
      </c>
      <c r="Q1510" s="33">
        <f t="shared" si="251"/>
        <v>0</v>
      </c>
    </row>
    <row r="1511" spans="1:17" ht="30" customHeight="1" x14ac:dyDescent="0.35">
      <c r="A1511" s="1">
        <f t="shared" si="249"/>
        <v>1494</v>
      </c>
      <c r="B1511" s="1" t="s">
        <v>7368</v>
      </c>
      <c r="C1511" s="1" t="s">
        <v>1207</v>
      </c>
      <c r="D1511" s="1" t="s">
        <v>7649</v>
      </c>
      <c r="E1511" s="38" t="s">
        <v>3121</v>
      </c>
      <c r="F1511" s="20" t="s">
        <v>5509</v>
      </c>
      <c r="G1511" s="1" t="s">
        <v>6040</v>
      </c>
      <c r="H1511" s="1" t="s">
        <v>1236</v>
      </c>
      <c r="I1511" s="21">
        <f t="shared" si="252"/>
        <v>2067298.4</v>
      </c>
      <c r="J1511" s="21">
        <v>2067298.4</v>
      </c>
      <c r="K1511" s="21"/>
      <c r="L1511" s="21"/>
      <c r="M1511" s="1"/>
      <c r="N1511" s="22">
        <f t="shared" ref="N1511:N1514" si="253">N1510</f>
        <v>44925</v>
      </c>
      <c r="O1511" s="5" t="s">
        <v>1785</v>
      </c>
      <c r="P1511" s="5" t="s">
        <v>6287</v>
      </c>
      <c r="Q1511" s="33">
        <f t="shared" si="251"/>
        <v>0</v>
      </c>
    </row>
    <row r="1512" spans="1:17" ht="30" customHeight="1" x14ac:dyDescent="0.35">
      <c r="A1512" s="1">
        <f t="shared" si="249"/>
        <v>1495</v>
      </c>
      <c r="B1512" s="1" t="s">
        <v>7368</v>
      </c>
      <c r="C1512" s="1" t="s">
        <v>1207</v>
      </c>
      <c r="D1512" s="1" t="s">
        <v>7649</v>
      </c>
      <c r="E1512" s="38" t="s">
        <v>3122</v>
      </c>
      <c r="F1512" s="20" t="s">
        <v>5510</v>
      </c>
      <c r="G1512" s="1" t="s">
        <v>6040</v>
      </c>
      <c r="H1512" s="1" t="s">
        <v>1236</v>
      </c>
      <c r="I1512" s="21">
        <f t="shared" si="252"/>
        <v>1035960.92</v>
      </c>
      <c r="J1512" s="21">
        <v>1035960.92</v>
      </c>
      <c r="K1512" s="21"/>
      <c r="L1512" s="21"/>
      <c r="M1512" s="1"/>
      <c r="N1512" s="22">
        <f t="shared" si="253"/>
        <v>44925</v>
      </c>
      <c r="O1512" s="5" t="s">
        <v>1786</v>
      </c>
      <c r="P1512" s="5" t="s">
        <v>6287</v>
      </c>
      <c r="Q1512" s="33">
        <f t="shared" si="251"/>
        <v>0</v>
      </c>
    </row>
    <row r="1513" spans="1:17" ht="30" customHeight="1" x14ac:dyDescent="0.35">
      <c r="A1513" s="1">
        <f t="shared" si="249"/>
        <v>1496</v>
      </c>
      <c r="B1513" s="1">
        <v>2021</v>
      </c>
      <c r="C1513" s="1" t="s">
        <v>1207</v>
      </c>
      <c r="D1513" s="1" t="s">
        <v>7649</v>
      </c>
      <c r="E1513" s="1" t="s">
        <v>1924</v>
      </c>
      <c r="F1513" s="20" t="s">
        <v>4367</v>
      </c>
      <c r="G1513" s="1" t="s">
        <v>6040</v>
      </c>
      <c r="H1513" s="1" t="s">
        <v>1236</v>
      </c>
      <c r="I1513" s="21">
        <f t="shared" si="252"/>
        <v>306267.59000000003</v>
      </c>
      <c r="J1513" s="21">
        <v>306267.59000000003</v>
      </c>
      <c r="K1513" s="21"/>
      <c r="L1513" s="21"/>
      <c r="M1513" s="1"/>
      <c r="N1513" s="22">
        <f t="shared" si="253"/>
        <v>44925</v>
      </c>
      <c r="O1513" s="5" t="s">
        <v>1787</v>
      </c>
      <c r="P1513" s="5" t="s">
        <v>6287</v>
      </c>
      <c r="Q1513" s="33">
        <f t="shared" si="251"/>
        <v>0</v>
      </c>
    </row>
    <row r="1514" spans="1:17" ht="30" customHeight="1" x14ac:dyDescent="0.35">
      <c r="A1514" s="1">
        <f t="shared" si="249"/>
        <v>1497</v>
      </c>
      <c r="B1514" s="1" t="s">
        <v>7368</v>
      </c>
      <c r="C1514" s="1" t="s">
        <v>1207</v>
      </c>
      <c r="D1514" s="1" t="s">
        <v>7649</v>
      </c>
      <c r="E1514" s="38" t="s">
        <v>3123</v>
      </c>
      <c r="F1514" s="20" t="s">
        <v>5511</v>
      </c>
      <c r="G1514" s="1" t="s">
        <v>6040</v>
      </c>
      <c r="H1514" s="1" t="s">
        <v>1236</v>
      </c>
      <c r="I1514" s="21">
        <f t="shared" si="252"/>
        <v>2238291.7000000002</v>
      </c>
      <c r="J1514" s="21">
        <v>2238291.7000000002</v>
      </c>
      <c r="K1514" s="21"/>
      <c r="L1514" s="21"/>
      <c r="M1514" s="1"/>
      <c r="N1514" s="22">
        <f t="shared" si="253"/>
        <v>44925</v>
      </c>
      <c r="O1514" s="5" t="s">
        <v>1788</v>
      </c>
      <c r="P1514" s="5" t="s">
        <v>6287</v>
      </c>
      <c r="Q1514" s="33">
        <f t="shared" si="251"/>
        <v>0</v>
      </c>
    </row>
    <row r="1515" spans="1:17" ht="30" customHeight="1" x14ac:dyDescent="0.35">
      <c r="A1515" s="1">
        <f t="shared" si="249"/>
        <v>1498</v>
      </c>
      <c r="B1515" s="1">
        <v>2020</v>
      </c>
      <c r="C1515" s="1" t="s">
        <v>1207</v>
      </c>
      <c r="D1515" s="1" t="s">
        <v>7649</v>
      </c>
      <c r="E1515" s="1" t="s">
        <v>627</v>
      </c>
      <c r="F1515" s="20" t="s">
        <v>6553</v>
      </c>
      <c r="G1515" s="1" t="s">
        <v>6040</v>
      </c>
      <c r="H1515" s="1" t="s">
        <v>1236</v>
      </c>
      <c r="I1515" s="21">
        <f t="shared" si="252"/>
        <v>125333.94</v>
      </c>
      <c r="J1515" s="21">
        <v>125333.94</v>
      </c>
      <c r="K1515" s="21"/>
      <c r="L1515" s="21"/>
      <c r="M1515" s="1"/>
      <c r="N1515" s="22">
        <v>44925</v>
      </c>
      <c r="O1515" s="5" t="s">
        <v>1789</v>
      </c>
      <c r="P1515" s="5" t="s">
        <v>6287</v>
      </c>
      <c r="Q1515" s="33">
        <f t="shared" si="251"/>
        <v>0</v>
      </c>
    </row>
    <row r="1516" spans="1:17" ht="30" customHeight="1" x14ac:dyDescent="0.35">
      <c r="A1516" s="1">
        <f t="shared" si="249"/>
        <v>1499</v>
      </c>
      <c r="B1516" s="1">
        <v>2020</v>
      </c>
      <c r="C1516" s="1" t="s">
        <v>1207</v>
      </c>
      <c r="D1516" s="1" t="s">
        <v>7649</v>
      </c>
      <c r="E1516" s="1" t="s">
        <v>627</v>
      </c>
      <c r="F1516" s="1" t="s">
        <v>6553</v>
      </c>
      <c r="G1516" s="1" t="s">
        <v>6040</v>
      </c>
      <c r="H1516" s="1" t="s">
        <v>7693</v>
      </c>
      <c r="I1516" s="21">
        <f t="shared" si="252"/>
        <v>2508286.5699999998</v>
      </c>
      <c r="J1516" s="21">
        <v>744891.36</v>
      </c>
      <c r="K1516" s="21">
        <v>1763395.21</v>
      </c>
      <c r="L1516" s="21">
        <f>I1516*2.14/100</f>
        <v>53677.332598000001</v>
      </c>
      <c r="M1516" s="1">
        <v>1</v>
      </c>
      <c r="N1516" s="22">
        <v>44925</v>
      </c>
      <c r="O1516" s="5" t="s">
        <v>1790</v>
      </c>
      <c r="P1516" s="5" t="s">
        <v>6287</v>
      </c>
      <c r="Q1516" s="33">
        <f>I1516-J1516-K1516</f>
        <v>0</v>
      </c>
    </row>
    <row r="1517" spans="1:17" ht="30" customHeight="1" x14ac:dyDescent="0.35">
      <c r="A1517" s="1">
        <f t="shared" si="249"/>
        <v>1500</v>
      </c>
      <c r="B1517" s="1">
        <v>2020</v>
      </c>
      <c r="C1517" s="1" t="s">
        <v>1207</v>
      </c>
      <c r="D1517" s="1" t="s">
        <v>7649</v>
      </c>
      <c r="E1517" s="1" t="s">
        <v>627</v>
      </c>
      <c r="F1517" s="1" t="s">
        <v>6553</v>
      </c>
      <c r="G1517" s="1" t="s">
        <v>6040</v>
      </c>
      <c r="H1517" s="1" t="s">
        <v>7694</v>
      </c>
      <c r="I1517" s="21">
        <f t="shared" si="252"/>
        <v>60674.559999999998</v>
      </c>
      <c r="J1517" s="21">
        <v>60674.559999999998</v>
      </c>
      <c r="K1517" s="21"/>
      <c r="L1517" s="21"/>
      <c r="M1517" s="1"/>
      <c r="N1517" s="22">
        <v>44925</v>
      </c>
      <c r="O1517" s="5" t="s">
        <v>1791</v>
      </c>
      <c r="P1517" s="5" t="s">
        <v>6287</v>
      </c>
      <c r="Q1517" s="33">
        <f t="shared" ref="Q1517:Q1521" si="254">I1517-J1517</f>
        <v>0</v>
      </c>
    </row>
    <row r="1518" spans="1:17" ht="30" customHeight="1" x14ac:dyDescent="0.35">
      <c r="A1518" s="1">
        <f t="shared" si="249"/>
        <v>1501</v>
      </c>
      <c r="B1518" s="1">
        <v>2021</v>
      </c>
      <c r="C1518" s="1" t="s">
        <v>1207</v>
      </c>
      <c r="D1518" s="1" t="str">
        <f>VLOOKUP(E1518,O:P,2,0)</f>
        <v>Муниципальное образование Город Выборг</v>
      </c>
      <c r="E1518" s="38" t="s">
        <v>6554</v>
      </c>
      <c r="F1518" s="1" t="s">
        <v>6555</v>
      </c>
      <c r="G1518" s="1" t="s">
        <v>6094</v>
      </c>
      <c r="H1518" s="1" t="s">
        <v>1236</v>
      </c>
      <c r="I1518" s="21">
        <v>870516.7</v>
      </c>
      <c r="J1518" s="21">
        <v>870516.7</v>
      </c>
      <c r="K1518" s="21"/>
      <c r="L1518" s="21"/>
      <c r="M1518" s="1"/>
      <c r="N1518" s="22">
        <v>44560</v>
      </c>
      <c r="O1518" s="5"/>
      <c r="P1518" s="5"/>
      <c r="Q1518" s="33">
        <f t="shared" si="254"/>
        <v>0</v>
      </c>
    </row>
    <row r="1519" spans="1:17" ht="30" customHeight="1" x14ac:dyDescent="0.35">
      <c r="A1519" s="1">
        <f t="shared" si="249"/>
        <v>1502</v>
      </c>
      <c r="B1519" s="1">
        <v>2021</v>
      </c>
      <c r="C1519" s="1" t="s">
        <v>1207</v>
      </c>
      <c r="D1519" s="1" t="str">
        <f>VLOOKUP(E1519,O:P,2,0)</f>
        <v>Муниципальное образование Город Выборг</v>
      </c>
      <c r="E1519" s="1" t="s">
        <v>1925</v>
      </c>
      <c r="F1519" s="1" t="s">
        <v>4368</v>
      </c>
      <c r="G1519" s="1" t="s">
        <v>6040</v>
      </c>
      <c r="H1519" s="1" t="s">
        <v>1236</v>
      </c>
      <c r="I1519" s="21">
        <f t="shared" ref="I1519:I1582" si="255">J1519+K1519</f>
        <v>546847.63</v>
      </c>
      <c r="J1519" s="21">
        <v>546847.63</v>
      </c>
      <c r="K1519" s="21"/>
      <c r="L1519" s="21"/>
      <c r="M1519" s="1"/>
      <c r="N1519" s="22">
        <f>N1518</f>
        <v>44560</v>
      </c>
      <c r="O1519" s="5" t="s">
        <v>1792</v>
      </c>
      <c r="P1519" s="5" t="s">
        <v>6287</v>
      </c>
      <c r="Q1519" s="33">
        <f t="shared" si="254"/>
        <v>0</v>
      </c>
    </row>
    <row r="1520" spans="1:17" ht="30" customHeight="1" x14ac:dyDescent="0.35">
      <c r="A1520" s="1">
        <f t="shared" si="249"/>
        <v>1503</v>
      </c>
      <c r="B1520" s="1">
        <v>2022</v>
      </c>
      <c r="C1520" s="1" t="s">
        <v>1207</v>
      </c>
      <c r="D1520" s="1" t="str">
        <f>VLOOKUP(E1520,O:P,2,0)</f>
        <v>Муниципальное образование Город Выборг</v>
      </c>
      <c r="E1520" s="1" t="s">
        <v>1925</v>
      </c>
      <c r="F1520" s="20" t="s">
        <v>4368</v>
      </c>
      <c r="G1520" s="1" t="s">
        <v>6040</v>
      </c>
      <c r="H1520" s="1" t="s">
        <v>7431</v>
      </c>
      <c r="I1520" s="21">
        <f t="shared" si="255"/>
        <v>3842484</v>
      </c>
      <c r="J1520" s="21">
        <v>3842484</v>
      </c>
      <c r="K1520" s="21"/>
      <c r="L1520" s="21">
        <f>I1520*2.14/100</f>
        <v>82229.157600000006</v>
      </c>
      <c r="M1520" s="1"/>
      <c r="N1520" s="22">
        <v>44925</v>
      </c>
      <c r="O1520" s="5" t="s">
        <v>1793</v>
      </c>
      <c r="P1520" s="5" t="s">
        <v>6287</v>
      </c>
      <c r="Q1520" s="33">
        <f t="shared" si="254"/>
        <v>0</v>
      </c>
    </row>
    <row r="1521" spans="1:17" ht="30" customHeight="1" x14ac:dyDescent="0.35">
      <c r="A1521" s="1">
        <f t="shared" si="249"/>
        <v>1504</v>
      </c>
      <c r="B1521" s="1">
        <v>2021</v>
      </c>
      <c r="C1521" s="1" t="s">
        <v>1207</v>
      </c>
      <c r="D1521" s="1" t="s">
        <v>7649</v>
      </c>
      <c r="E1521" s="1" t="s">
        <v>3017</v>
      </c>
      <c r="F1521" s="20" t="s">
        <v>5410</v>
      </c>
      <c r="G1521" s="1" t="s">
        <v>6040</v>
      </c>
      <c r="H1521" s="1" t="s">
        <v>1236</v>
      </c>
      <c r="I1521" s="21">
        <f t="shared" si="255"/>
        <v>193699.98</v>
      </c>
      <c r="J1521" s="21">
        <v>193699.98</v>
      </c>
      <c r="K1521" s="21"/>
      <c r="L1521" s="21"/>
      <c r="M1521" s="1"/>
      <c r="N1521" s="22">
        <f t="shared" ref="N1521:N1584" si="256">N1520</f>
        <v>44925</v>
      </c>
      <c r="O1521" s="5" t="s">
        <v>394</v>
      </c>
      <c r="P1521" s="5" t="s">
        <v>6287</v>
      </c>
      <c r="Q1521" s="33">
        <f t="shared" si="254"/>
        <v>0</v>
      </c>
    </row>
    <row r="1522" spans="1:17" ht="30" customHeight="1" x14ac:dyDescent="0.35">
      <c r="A1522" s="1">
        <f t="shared" si="249"/>
        <v>1505</v>
      </c>
      <c r="B1522" s="1">
        <v>2021</v>
      </c>
      <c r="C1522" s="1" t="s">
        <v>1207</v>
      </c>
      <c r="D1522" s="1" t="s">
        <v>7649</v>
      </c>
      <c r="E1522" s="1" t="s">
        <v>3017</v>
      </c>
      <c r="F1522" s="1" t="s">
        <v>5410</v>
      </c>
      <c r="G1522" s="1" t="s">
        <v>6040</v>
      </c>
      <c r="H1522" s="1" t="s">
        <v>7693</v>
      </c>
      <c r="I1522" s="21">
        <f t="shared" si="255"/>
        <v>3503194.4</v>
      </c>
      <c r="J1522" s="21">
        <v>211275</v>
      </c>
      <c r="K1522" s="21">
        <v>3291919.4</v>
      </c>
      <c r="L1522" s="21">
        <f>I1522*2.14/100</f>
        <v>74968.360159999997</v>
      </c>
      <c r="M1522" s="1">
        <v>2</v>
      </c>
      <c r="N1522" s="22">
        <f t="shared" si="256"/>
        <v>44925</v>
      </c>
      <c r="O1522" s="5" t="s">
        <v>1794</v>
      </c>
      <c r="P1522" s="5" t="s">
        <v>6287</v>
      </c>
      <c r="Q1522" s="33">
        <f>I1522-J1522-K1522</f>
        <v>0</v>
      </c>
    </row>
    <row r="1523" spans="1:17" ht="30" customHeight="1" x14ac:dyDescent="0.35">
      <c r="A1523" s="1">
        <f t="shared" si="249"/>
        <v>1506</v>
      </c>
      <c r="B1523" s="1">
        <v>2021</v>
      </c>
      <c r="C1523" s="1" t="s">
        <v>1207</v>
      </c>
      <c r="D1523" s="1" t="s">
        <v>7649</v>
      </c>
      <c r="E1523" s="1" t="s">
        <v>3017</v>
      </c>
      <c r="F1523" s="1" t="s">
        <v>5410</v>
      </c>
      <c r="G1523" s="1" t="s">
        <v>6040</v>
      </c>
      <c r="H1523" s="1" t="s">
        <v>7694</v>
      </c>
      <c r="I1523" s="21">
        <f t="shared" si="255"/>
        <v>121961.98</v>
      </c>
      <c r="J1523" s="21">
        <v>121961.98</v>
      </c>
      <c r="K1523" s="21"/>
      <c r="L1523" s="21"/>
      <c r="M1523" s="1"/>
      <c r="N1523" s="22">
        <f t="shared" si="256"/>
        <v>44925</v>
      </c>
      <c r="O1523" s="5" t="s">
        <v>1795</v>
      </c>
      <c r="P1523" s="5" t="s">
        <v>6287</v>
      </c>
      <c r="Q1523" s="33">
        <f t="shared" ref="Q1523:Q1586" si="257">I1523-J1523</f>
        <v>0</v>
      </c>
    </row>
    <row r="1524" spans="1:17" ht="30" customHeight="1" x14ac:dyDescent="0.35">
      <c r="A1524" s="1">
        <f t="shared" si="249"/>
        <v>1507</v>
      </c>
      <c r="B1524" s="1">
        <v>2020</v>
      </c>
      <c r="C1524" s="1" t="s">
        <v>1207</v>
      </c>
      <c r="D1524" s="1" t="str">
        <f t="shared" ref="D1524:D1555" si="258">VLOOKUP(E1524,O:P,2,0)</f>
        <v>Муниципальное образование Высоцкое городское поселение</v>
      </c>
      <c r="E1524" s="1" t="s">
        <v>395</v>
      </c>
      <c r="F1524" s="20" t="s">
        <v>1032</v>
      </c>
      <c r="G1524" s="1" t="s">
        <v>6040</v>
      </c>
      <c r="H1524" s="1" t="s">
        <v>7431</v>
      </c>
      <c r="I1524" s="21">
        <f t="shared" si="255"/>
        <v>2807851.19</v>
      </c>
      <c r="J1524" s="21">
        <v>2807851.19</v>
      </c>
      <c r="K1524" s="21"/>
      <c r="L1524" s="21">
        <f>I1524*2.14/100</f>
        <v>60088.015465999997</v>
      </c>
      <c r="M1524" s="1"/>
      <c r="N1524" s="22">
        <f t="shared" si="256"/>
        <v>44925</v>
      </c>
      <c r="O1524" s="5" t="s">
        <v>1796</v>
      </c>
      <c r="P1524" s="5" t="s">
        <v>6287</v>
      </c>
      <c r="Q1524" s="33">
        <f t="shared" si="257"/>
        <v>0</v>
      </c>
    </row>
    <row r="1525" spans="1:17" ht="30" customHeight="1" x14ac:dyDescent="0.35">
      <c r="A1525" s="1">
        <f t="shared" si="249"/>
        <v>1508</v>
      </c>
      <c r="B1525" s="1">
        <v>2020</v>
      </c>
      <c r="C1525" s="1" t="s">
        <v>1207</v>
      </c>
      <c r="D1525" s="1" t="str">
        <f t="shared" si="258"/>
        <v>Муниципальное образование Высоцкое городское поселение</v>
      </c>
      <c r="E1525" s="1" t="s">
        <v>396</v>
      </c>
      <c r="F1525" s="20" t="s">
        <v>1033</v>
      </c>
      <c r="G1525" s="1" t="s">
        <v>6040</v>
      </c>
      <c r="H1525" s="1" t="s">
        <v>7431</v>
      </c>
      <c r="I1525" s="21">
        <f t="shared" si="255"/>
        <v>3046779.74</v>
      </c>
      <c r="J1525" s="21">
        <v>3046779.74</v>
      </c>
      <c r="K1525" s="21"/>
      <c r="L1525" s="21">
        <f>I1525*2.14/100</f>
        <v>65201.086436000012</v>
      </c>
      <c r="M1525" s="1"/>
      <c r="N1525" s="22">
        <f t="shared" si="256"/>
        <v>44925</v>
      </c>
      <c r="O1525" s="5" t="s">
        <v>1797</v>
      </c>
      <c r="P1525" s="5" t="s">
        <v>6287</v>
      </c>
      <c r="Q1525" s="33">
        <f t="shared" si="257"/>
        <v>0</v>
      </c>
    </row>
    <row r="1526" spans="1:17" ht="30" customHeight="1" x14ac:dyDescent="0.35">
      <c r="A1526" s="1">
        <f t="shared" si="249"/>
        <v>1509</v>
      </c>
      <c r="B1526" s="1">
        <v>2021</v>
      </c>
      <c r="C1526" s="1" t="s">
        <v>1207</v>
      </c>
      <c r="D1526" s="1" t="str">
        <f t="shared" si="258"/>
        <v>Муниципальное образование Каменногорское городское поселение</v>
      </c>
      <c r="E1526" s="1" t="s">
        <v>1926</v>
      </c>
      <c r="F1526" s="20" t="s">
        <v>6559</v>
      </c>
      <c r="G1526" s="1" t="s">
        <v>6040</v>
      </c>
      <c r="H1526" s="1" t="s">
        <v>1236</v>
      </c>
      <c r="I1526" s="21">
        <f t="shared" si="255"/>
        <v>124025.38</v>
      </c>
      <c r="J1526" s="21">
        <v>124025.38</v>
      </c>
      <c r="K1526" s="21"/>
      <c r="L1526" s="21"/>
      <c r="M1526" s="1"/>
      <c r="N1526" s="22">
        <f t="shared" si="256"/>
        <v>44925</v>
      </c>
      <c r="O1526" s="5" t="s">
        <v>2078</v>
      </c>
      <c r="P1526" s="5" t="s">
        <v>6611</v>
      </c>
      <c r="Q1526" s="33">
        <f t="shared" si="257"/>
        <v>0</v>
      </c>
    </row>
    <row r="1527" spans="1:17" ht="30" customHeight="1" x14ac:dyDescent="0.35">
      <c r="A1527" s="1">
        <f t="shared" si="249"/>
        <v>1510</v>
      </c>
      <c r="B1527" s="1">
        <v>2020</v>
      </c>
      <c r="C1527" s="1" t="s">
        <v>1207</v>
      </c>
      <c r="D1527" s="1" t="str">
        <f t="shared" si="258"/>
        <v>Муниципальное образование Каменногорское городское поселение</v>
      </c>
      <c r="E1527" s="1" t="s">
        <v>83</v>
      </c>
      <c r="F1527" s="20" t="s">
        <v>726</v>
      </c>
      <c r="G1527" s="1" t="s">
        <v>6040</v>
      </c>
      <c r="H1527" s="1" t="s">
        <v>7434</v>
      </c>
      <c r="I1527" s="21">
        <f t="shared" si="255"/>
        <v>384270.52</v>
      </c>
      <c r="J1527" s="21">
        <v>384270.52</v>
      </c>
      <c r="K1527" s="21"/>
      <c r="L1527" s="21">
        <f>I1527*2.14/100</f>
        <v>8223.3891280000007</v>
      </c>
      <c r="M1527" s="1"/>
      <c r="N1527" s="22">
        <f t="shared" si="256"/>
        <v>44925</v>
      </c>
      <c r="O1527" s="5" t="s">
        <v>2079</v>
      </c>
      <c r="P1527" s="5" t="s">
        <v>6611</v>
      </c>
      <c r="Q1527" s="33">
        <f t="shared" si="257"/>
        <v>0</v>
      </c>
    </row>
    <row r="1528" spans="1:17" ht="30" customHeight="1" x14ac:dyDescent="0.35">
      <c r="A1528" s="1">
        <f t="shared" si="249"/>
        <v>1511</v>
      </c>
      <c r="B1528" s="1">
        <v>2020</v>
      </c>
      <c r="C1528" s="1" t="s">
        <v>1207</v>
      </c>
      <c r="D1528" s="1" t="str">
        <f t="shared" si="258"/>
        <v>Муниципальное образование Каменногорское городское поселение</v>
      </c>
      <c r="E1528" s="1" t="s">
        <v>84</v>
      </c>
      <c r="F1528" s="20" t="s">
        <v>727</v>
      </c>
      <c r="G1528" s="1" t="s">
        <v>6040</v>
      </c>
      <c r="H1528" s="1" t="s">
        <v>7434</v>
      </c>
      <c r="I1528" s="21">
        <f t="shared" si="255"/>
        <v>266146.8</v>
      </c>
      <c r="J1528" s="21">
        <v>266146.8</v>
      </c>
      <c r="K1528" s="21"/>
      <c r="L1528" s="21">
        <f>I1528*2.14/100</f>
        <v>5695.5415199999998</v>
      </c>
      <c r="M1528" s="1"/>
      <c r="N1528" s="22">
        <f t="shared" si="256"/>
        <v>44925</v>
      </c>
      <c r="O1528" s="5" t="s">
        <v>2080</v>
      </c>
      <c r="P1528" s="5" t="s">
        <v>6611</v>
      </c>
      <c r="Q1528" s="33">
        <f t="shared" si="257"/>
        <v>0</v>
      </c>
    </row>
    <row r="1529" spans="1:17" ht="30" customHeight="1" x14ac:dyDescent="0.35">
      <c r="A1529" s="1">
        <f t="shared" si="249"/>
        <v>1512</v>
      </c>
      <c r="B1529" s="1">
        <v>2021</v>
      </c>
      <c r="C1529" s="1" t="s">
        <v>1207</v>
      </c>
      <c r="D1529" s="1" t="str">
        <f t="shared" si="258"/>
        <v>Муниципальное образование Каменногорское городское поселение</v>
      </c>
      <c r="E1529" s="1" t="s">
        <v>1927</v>
      </c>
      <c r="F1529" s="20" t="s">
        <v>4369</v>
      </c>
      <c r="G1529" s="1" t="s">
        <v>6040</v>
      </c>
      <c r="H1529" s="1" t="s">
        <v>1236</v>
      </c>
      <c r="I1529" s="21">
        <f t="shared" si="255"/>
        <v>306343.58</v>
      </c>
      <c r="J1529" s="21">
        <v>306343.58</v>
      </c>
      <c r="K1529" s="21"/>
      <c r="L1529" s="21"/>
      <c r="M1529" s="1"/>
      <c r="N1529" s="22">
        <f t="shared" si="256"/>
        <v>44925</v>
      </c>
      <c r="O1529" s="5" t="s">
        <v>2081</v>
      </c>
      <c r="P1529" s="5" t="s">
        <v>6611</v>
      </c>
      <c r="Q1529" s="33">
        <f t="shared" si="257"/>
        <v>0</v>
      </c>
    </row>
    <row r="1530" spans="1:17" ht="30" customHeight="1" x14ac:dyDescent="0.35">
      <c r="A1530" s="1">
        <f t="shared" si="249"/>
        <v>1513</v>
      </c>
      <c r="B1530" s="1">
        <v>2021</v>
      </c>
      <c r="C1530" s="1" t="s">
        <v>1207</v>
      </c>
      <c r="D1530" s="1" t="str">
        <f t="shared" si="258"/>
        <v>Муниципальное образование Каменногорское городское поселение</v>
      </c>
      <c r="E1530" s="1" t="s">
        <v>1928</v>
      </c>
      <c r="F1530" s="20" t="s">
        <v>4370</v>
      </c>
      <c r="G1530" s="1" t="s">
        <v>6040</v>
      </c>
      <c r="H1530" s="1" t="s">
        <v>1236</v>
      </c>
      <c r="I1530" s="21">
        <f t="shared" si="255"/>
        <v>225032.33</v>
      </c>
      <c r="J1530" s="21">
        <v>225032.33</v>
      </c>
      <c r="K1530" s="21"/>
      <c r="L1530" s="21"/>
      <c r="M1530" s="1"/>
      <c r="N1530" s="22">
        <f t="shared" si="256"/>
        <v>44925</v>
      </c>
      <c r="O1530" s="5" t="s">
        <v>2082</v>
      </c>
      <c r="P1530" s="5" t="s">
        <v>6611</v>
      </c>
      <c r="Q1530" s="33">
        <f t="shared" si="257"/>
        <v>0</v>
      </c>
    </row>
    <row r="1531" spans="1:17" ht="30" customHeight="1" x14ac:dyDescent="0.35">
      <c r="A1531" s="1">
        <f t="shared" si="249"/>
        <v>1514</v>
      </c>
      <c r="B1531" s="1">
        <v>2020</v>
      </c>
      <c r="C1531" s="1" t="s">
        <v>1207</v>
      </c>
      <c r="D1531" s="1" t="str">
        <f t="shared" si="258"/>
        <v>Муниципальное образование Каменногорское городское поселение</v>
      </c>
      <c r="E1531" s="1" t="s">
        <v>85</v>
      </c>
      <c r="F1531" s="20" t="s">
        <v>728</v>
      </c>
      <c r="G1531" s="1" t="s">
        <v>6040</v>
      </c>
      <c r="H1531" s="1" t="s">
        <v>7434</v>
      </c>
      <c r="I1531" s="21">
        <f t="shared" si="255"/>
        <v>236788.62</v>
      </c>
      <c r="J1531" s="21">
        <v>236788.62</v>
      </c>
      <c r="K1531" s="21"/>
      <c r="L1531" s="21">
        <f>I1531*2.14/100</f>
        <v>5067.276468</v>
      </c>
      <c r="M1531" s="1"/>
      <c r="N1531" s="22">
        <f t="shared" si="256"/>
        <v>44925</v>
      </c>
      <c r="O1531" s="5" t="s">
        <v>2083</v>
      </c>
      <c r="P1531" s="5" t="s">
        <v>6611</v>
      </c>
      <c r="Q1531" s="33">
        <f t="shared" si="257"/>
        <v>0</v>
      </c>
    </row>
    <row r="1532" spans="1:17" ht="30" customHeight="1" x14ac:dyDescent="0.35">
      <c r="A1532" s="1">
        <f t="shared" si="249"/>
        <v>1515</v>
      </c>
      <c r="B1532" s="1">
        <v>2021</v>
      </c>
      <c r="C1532" s="1" t="s">
        <v>1207</v>
      </c>
      <c r="D1532" s="1" t="str">
        <f t="shared" si="258"/>
        <v>Муниципальное образование Каменногорское городское поселение</v>
      </c>
      <c r="E1532" s="1" t="s">
        <v>1929</v>
      </c>
      <c r="F1532" s="20" t="s">
        <v>4371</v>
      </c>
      <c r="G1532" s="1" t="s">
        <v>6040</v>
      </c>
      <c r="H1532" s="1" t="s">
        <v>1236</v>
      </c>
      <c r="I1532" s="21">
        <f t="shared" si="255"/>
        <v>96555.23</v>
      </c>
      <c r="J1532" s="21">
        <v>96555.23</v>
      </c>
      <c r="K1532" s="21"/>
      <c r="L1532" s="21"/>
      <c r="M1532" s="1"/>
      <c r="N1532" s="22">
        <f t="shared" si="256"/>
        <v>44925</v>
      </c>
      <c r="O1532" s="5" t="s">
        <v>2084</v>
      </c>
      <c r="P1532" s="5" t="s">
        <v>6611</v>
      </c>
      <c r="Q1532" s="33">
        <f t="shared" si="257"/>
        <v>0</v>
      </c>
    </row>
    <row r="1533" spans="1:17" ht="30" customHeight="1" x14ac:dyDescent="0.35">
      <c r="A1533" s="1">
        <f t="shared" si="249"/>
        <v>1516</v>
      </c>
      <c r="B1533" s="1">
        <v>2022</v>
      </c>
      <c r="C1533" s="1" t="s">
        <v>1207</v>
      </c>
      <c r="D1533" s="1" t="str">
        <f t="shared" si="258"/>
        <v>Муниципальное образование Каменногорское городское поселение</v>
      </c>
      <c r="E1533" s="1" t="s">
        <v>3186</v>
      </c>
      <c r="F1533" s="20" t="s">
        <v>5569</v>
      </c>
      <c r="G1533" s="1" t="s">
        <v>6040</v>
      </c>
      <c r="H1533" s="1" t="s">
        <v>7697</v>
      </c>
      <c r="I1533" s="21">
        <f t="shared" si="255"/>
        <v>4644051.5999999996</v>
      </c>
      <c r="J1533" s="21">
        <v>4644051.5999999996</v>
      </c>
      <c r="K1533" s="21"/>
      <c r="L1533" s="21">
        <f>I1533*2.14/100</f>
        <v>99382.704240000006</v>
      </c>
      <c r="M1533" s="1"/>
      <c r="N1533" s="22">
        <f t="shared" si="256"/>
        <v>44925</v>
      </c>
      <c r="O1533" s="5" t="s">
        <v>1395</v>
      </c>
      <c r="P1533" s="5" t="s">
        <v>6611</v>
      </c>
      <c r="Q1533" s="33">
        <f t="shared" si="257"/>
        <v>0</v>
      </c>
    </row>
    <row r="1534" spans="1:17" ht="30" customHeight="1" x14ac:dyDescent="0.35">
      <c r="A1534" s="1">
        <f t="shared" si="249"/>
        <v>1517</v>
      </c>
      <c r="B1534" s="1">
        <v>2020</v>
      </c>
      <c r="C1534" s="1" t="s">
        <v>1207</v>
      </c>
      <c r="D1534" s="1" t="str">
        <f t="shared" si="258"/>
        <v>Муниципальное образование Каменногорское городское поселение</v>
      </c>
      <c r="E1534" s="1" t="s">
        <v>86</v>
      </c>
      <c r="F1534" s="20" t="s">
        <v>6560</v>
      </c>
      <c r="G1534" s="1" t="s">
        <v>6040</v>
      </c>
      <c r="H1534" s="1" t="s">
        <v>7434</v>
      </c>
      <c r="I1534" s="21">
        <f t="shared" si="255"/>
        <v>318999.59000000003</v>
      </c>
      <c r="J1534" s="21">
        <v>318999.59000000003</v>
      </c>
      <c r="K1534" s="21"/>
      <c r="L1534" s="21">
        <f>I1534*2.14/100</f>
        <v>6826.5912260000014</v>
      </c>
      <c r="M1534" s="1"/>
      <c r="N1534" s="22">
        <f t="shared" si="256"/>
        <v>44925</v>
      </c>
      <c r="O1534" s="5" t="s">
        <v>2085</v>
      </c>
      <c r="P1534" s="5" t="s">
        <v>6611</v>
      </c>
      <c r="Q1534" s="33">
        <f t="shared" si="257"/>
        <v>0</v>
      </c>
    </row>
    <row r="1535" spans="1:17" ht="30" customHeight="1" x14ac:dyDescent="0.35">
      <c r="A1535" s="1">
        <f t="shared" si="249"/>
        <v>1518</v>
      </c>
      <c r="B1535" s="1">
        <v>2021</v>
      </c>
      <c r="C1535" s="1" t="s">
        <v>1207</v>
      </c>
      <c r="D1535" s="1" t="str">
        <f t="shared" si="258"/>
        <v>Муниципальное образование Каменногорское городское поселение</v>
      </c>
      <c r="E1535" s="1" t="s">
        <v>1930</v>
      </c>
      <c r="F1535" s="20" t="s">
        <v>4372</v>
      </c>
      <c r="G1535" s="1" t="s">
        <v>6040</v>
      </c>
      <c r="H1535" s="1" t="s">
        <v>1236</v>
      </c>
      <c r="I1535" s="21">
        <f t="shared" si="255"/>
        <v>96447.97</v>
      </c>
      <c r="J1535" s="21">
        <v>96447.97</v>
      </c>
      <c r="K1535" s="21"/>
      <c r="L1535" s="21"/>
      <c r="M1535" s="1"/>
      <c r="N1535" s="22">
        <f t="shared" si="256"/>
        <v>44925</v>
      </c>
      <c r="O1535" s="5" t="s">
        <v>2086</v>
      </c>
      <c r="P1535" s="5" t="s">
        <v>6611</v>
      </c>
      <c r="Q1535" s="33">
        <f t="shared" si="257"/>
        <v>0</v>
      </c>
    </row>
    <row r="1536" spans="1:17" ht="30" customHeight="1" x14ac:dyDescent="0.35">
      <c r="A1536" s="1">
        <f t="shared" si="249"/>
        <v>1519</v>
      </c>
      <c r="B1536" s="1">
        <v>2021</v>
      </c>
      <c r="C1536" s="1" t="s">
        <v>1207</v>
      </c>
      <c r="D1536" s="1" t="str">
        <f t="shared" si="258"/>
        <v>Муниципальное образование Каменногорское городское поселение</v>
      </c>
      <c r="E1536" s="1" t="s">
        <v>1931</v>
      </c>
      <c r="F1536" s="20" t="s">
        <v>4373</v>
      </c>
      <c r="G1536" s="1" t="s">
        <v>6040</v>
      </c>
      <c r="H1536" s="1" t="s">
        <v>1236</v>
      </c>
      <c r="I1536" s="21">
        <f t="shared" si="255"/>
        <v>99968.98</v>
      </c>
      <c r="J1536" s="21">
        <v>99968.98</v>
      </c>
      <c r="K1536" s="21"/>
      <c r="L1536" s="21"/>
      <c r="M1536" s="1"/>
      <c r="N1536" s="22">
        <f t="shared" si="256"/>
        <v>44925</v>
      </c>
      <c r="O1536" s="5" t="s">
        <v>2087</v>
      </c>
      <c r="P1536" s="5" t="s">
        <v>6611</v>
      </c>
      <c r="Q1536" s="33">
        <f t="shared" si="257"/>
        <v>0</v>
      </c>
    </row>
    <row r="1537" spans="1:17" ht="30" customHeight="1" x14ac:dyDescent="0.35">
      <c r="A1537" s="1">
        <f t="shared" si="249"/>
        <v>1520</v>
      </c>
      <c r="B1537" s="1">
        <v>2022</v>
      </c>
      <c r="C1537" s="1" t="s">
        <v>1207</v>
      </c>
      <c r="D1537" s="1" t="str">
        <f t="shared" si="258"/>
        <v>Муниципальное образование Каменногорское городское поселение</v>
      </c>
      <c r="E1537" s="1" t="s">
        <v>3187</v>
      </c>
      <c r="F1537" s="20" t="s">
        <v>5570</v>
      </c>
      <c r="G1537" s="1" t="s">
        <v>6040</v>
      </c>
      <c r="H1537" s="1" t="s">
        <v>7697</v>
      </c>
      <c r="I1537" s="21">
        <f t="shared" si="255"/>
        <v>16497780</v>
      </c>
      <c r="J1537" s="21">
        <v>16497780</v>
      </c>
      <c r="K1537" s="21"/>
      <c r="L1537" s="21">
        <f>I1537*2.14/100</f>
        <v>353052.49200000003</v>
      </c>
      <c r="M1537" s="1"/>
      <c r="N1537" s="22">
        <f t="shared" si="256"/>
        <v>44925</v>
      </c>
      <c r="O1537" s="5" t="s">
        <v>2088</v>
      </c>
      <c r="P1537" s="5" t="s">
        <v>6611</v>
      </c>
      <c r="Q1537" s="33">
        <f t="shared" si="257"/>
        <v>0</v>
      </c>
    </row>
    <row r="1538" spans="1:17" ht="30" customHeight="1" x14ac:dyDescent="0.35">
      <c r="A1538" s="1">
        <f t="shared" si="249"/>
        <v>1521</v>
      </c>
      <c r="B1538" s="1">
        <v>2021</v>
      </c>
      <c r="C1538" s="1" t="s">
        <v>1207</v>
      </c>
      <c r="D1538" s="1" t="str">
        <f t="shared" si="258"/>
        <v>Муниципальное образование Каменногорское городское поселение</v>
      </c>
      <c r="E1538" s="1" t="s">
        <v>1932</v>
      </c>
      <c r="F1538" s="20" t="s">
        <v>4374</v>
      </c>
      <c r="G1538" s="1" t="s">
        <v>6040</v>
      </c>
      <c r="H1538" s="1" t="s">
        <v>1236</v>
      </c>
      <c r="I1538" s="21">
        <f t="shared" si="255"/>
        <v>224382.53</v>
      </c>
      <c r="J1538" s="21">
        <v>224382.53</v>
      </c>
      <c r="K1538" s="21"/>
      <c r="L1538" s="21"/>
      <c r="M1538" s="1"/>
      <c r="N1538" s="22">
        <f t="shared" si="256"/>
        <v>44925</v>
      </c>
      <c r="O1538" s="5" t="s">
        <v>2089</v>
      </c>
      <c r="P1538" s="5" t="s">
        <v>6611</v>
      </c>
      <c r="Q1538" s="33">
        <f t="shared" si="257"/>
        <v>0</v>
      </c>
    </row>
    <row r="1539" spans="1:17" ht="30" customHeight="1" x14ac:dyDescent="0.35">
      <c r="A1539" s="1">
        <f t="shared" si="249"/>
        <v>1522</v>
      </c>
      <c r="B1539" s="1">
        <v>2021</v>
      </c>
      <c r="C1539" s="1" t="s">
        <v>1207</v>
      </c>
      <c r="D1539" s="1" t="str">
        <f t="shared" si="258"/>
        <v>Муниципальное образование Каменногорское городское поселение</v>
      </c>
      <c r="E1539" s="1" t="s">
        <v>1933</v>
      </c>
      <c r="F1539" s="20" t="s">
        <v>4375</v>
      </c>
      <c r="G1539" s="1" t="s">
        <v>6040</v>
      </c>
      <c r="H1539" s="1" t="s">
        <v>1236</v>
      </c>
      <c r="I1539" s="21">
        <f t="shared" si="255"/>
        <v>104627.37</v>
      </c>
      <c r="J1539" s="21">
        <v>104627.37</v>
      </c>
      <c r="K1539" s="21"/>
      <c r="L1539" s="21"/>
      <c r="M1539" s="1"/>
      <c r="N1539" s="22">
        <f t="shared" si="256"/>
        <v>44925</v>
      </c>
      <c r="O1539" s="5" t="s">
        <v>2090</v>
      </c>
      <c r="P1539" s="5" t="s">
        <v>6611</v>
      </c>
      <c r="Q1539" s="33">
        <f t="shared" si="257"/>
        <v>0</v>
      </c>
    </row>
    <row r="1540" spans="1:17" ht="30" customHeight="1" x14ac:dyDescent="0.35">
      <c r="A1540" s="1">
        <f t="shared" si="249"/>
        <v>1523</v>
      </c>
      <c r="B1540" s="1">
        <v>2021</v>
      </c>
      <c r="C1540" s="1" t="s">
        <v>1207</v>
      </c>
      <c r="D1540" s="1" t="str">
        <f t="shared" si="258"/>
        <v>Муниципальное образование Каменногорское городское поселение</v>
      </c>
      <c r="E1540" s="1" t="s">
        <v>1934</v>
      </c>
      <c r="F1540" s="20" t="s">
        <v>4376</v>
      </c>
      <c r="G1540" s="1" t="s">
        <v>6040</v>
      </c>
      <c r="H1540" s="1" t="s">
        <v>1236</v>
      </c>
      <c r="I1540" s="21">
        <f t="shared" si="255"/>
        <v>185375.38</v>
      </c>
      <c r="J1540" s="21">
        <v>185375.38</v>
      </c>
      <c r="K1540" s="21"/>
      <c r="L1540" s="21"/>
      <c r="M1540" s="1"/>
      <c r="N1540" s="22">
        <f t="shared" si="256"/>
        <v>44925</v>
      </c>
      <c r="O1540" s="5" t="s">
        <v>2091</v>
      </c>
      <c r="P1540" s="5" t="s">
        <v>6611</v>
      </c>
      <c r="Q1540" s="33">
        <f t="shared" si="257"/>
        <v>0</v>
      </c>
    </row>
    <row r="1541" spans="1:17" ht="30" customHeight="1" x14ac:dyDescent="0.35">
      <c r="A1541" s="1">
        <f t="shared" si="249"/>
        <v>1524</v>
      </c>
      <c r="B1541" s="1">
        <v>2021</v>
      </c>
      <c r="C1541" s="1" t="s">
        <v>1207</v>
      </c>
      <c r="D1541" s="1" t="str">
        <f t="shared" si="258"/>
        <v>Муниципальное образование Каменногорское городское поселение</v>
      </c>
      <c r="E1541" s="1" t="s">
        <v>1935</v>
      </c>
      <c r="F1541" s="20" t="s">
        <v>4377</v>
      </c>
      <c r="G1541" s="1" t="s">
        <v>6040</v>
      </c>
      <c r="H1541" s="1" t="s">
        <v>1236</v>
      </c>
      <c r="I1541" s="21">
        <f t="shared" si="255"/>
        <v>9.9999999999999995E-7</v>
      </c>
      <c r="J1541" s="21">
        <v>9.9999999999999995E-7</v>
      </c>
      <c r="K1541" s="21"/>
      <c r="L1541" s="21"/>
      <c r="M1541" s="1"/>
      <c r="N1541" s="22">
        <f t="shared" si="256"/>
        <v>44925</v>
      </c>
      <c r="O1541" s="5" t="s">
        <v>2092</v>
      </c>
      <c r="P1541" s="5" t="s">
        <v>6611</v>
      </c>
      <c r="Q1541" s="33">
        <f t="shared" si="257"/>
        <v>0</v>
      </c>
    </row>
    <row r="1542" spans="1:17" ht="30" customHeight="1" x14ac:dyDescent="0.35">
      <c r="A1542" s="1">
        <f t="shared" si="249"/>
        <v>1525</v>
      </c>
      <c r="B1542" s="1">
        <v>2021</v>
      </c>
      <c r="C1542" s="1" t="s">
        <v>1207</v>
      </c>
      <c r="D1542" s="1" t="str">
        <f t="shared" si="258"/>
        <v>Муниципальное образование Каменногорское городское поселение</v>
      </c>
      <c r="E1542" s="1" t="s">
        <v>1936</v>
      </c>
      <c r="F1542" s="20" t="s">
        <v>4378</v>
      </c>
      <c r="G1542" s="1" t="s">
        <v>6040</v>
      </c>
      <c r="H1542" s="1" t="s">
        <v>1236</v>
      </c>
      <c r="I1542" s="21">
        <f t="shared" si="255"/>
        <v>9.9999999999999995E-7</v>
      </c>
      <c r="J1542" s="21">
        <v>9.9999999999999995E-7</v>
      </c>
      <c r="K1542" s="21"/>
      <c r="L1542" s="21"/>
      <c r="M1542" s="1"/>
      <c r="N1542" s="22">
        <f t="shared" si="256"/>
        <v>44925</v>
      </c>
      <c r="O1542" s="5" t="s">
        <v>2093</v>
      </c>
      <c r="P1542" s="5" t="s">
        <v>6611</v>
      </c>
      <c r="Q1542" s="33">
        <f t="shared" si="257"/>
        <v>0</v>
      </c>
    </row>
    <row r="1543" spans="1:17" ht="30" customHeight="1" x14ac:dyDescent="0.35">
      <c r="A1543" s="1">
        <f t="shared" si="249"/>
        <v>1526</v>
      </c>
      <c r="B1543" s="1">
        <v>2021</v>
      </c>
      <c r="C1543" s="1" t="s">
        <v>1207</v>
      </c>
      <c r="D1543" s="1" t="str">
        <f t="shared" si="258"/>
        <v>Муниципальное образование Каменногорское городское поселение</v>
      </c>
      <c r="E1543" s="1" t="s">
        <v>1937</v>
      </c>
      <c r="F1543" s="20" t="s">
        <v>4379</v>
      </c>
      <c r="G1543" s="1" t="s">
        <v>6040</v>
      </c>
      <c r="H1543" s="1" t="s">
        <v>1236</v>
      </c>
      <c r="I1543" s="21">
        <f t="shared" si="255"/>
        <v>202963.18</v>
      </c>
      <c r="J1543" s="21">
        <v>202963.18</v>
      </c>
      <c r="K1543" s="21"/>
      <c r="L1543" s="21"/>
      <c r="M1543" s="1"/>
      <c r="N1543" s="22">
        <f t="shared" si="256"/>
        <v>44925</v>
      </c>
      <c r="O1543" s="5" t="s">
        <v>2094</v>
      </c>
      <c r="P1543" s="5" t="s">
        <v>6611</v>
      </c>
      <c r="Q1543" s="33">
        <f t="shared" si="257"/>
        <v>0</v>
      </c>
    </row>
    <row r="1544" spans="1:17" ht="30" customHeight="1" x14ac:dyDescent="0.35">
      <c r="A1544" s="1">
        <f t="shared" si="249"/>
        <v>1527</v>
      </c>
      <c r="B1544" s="1">
        <v>2021</v>
      </c>
      <c r="C1544" s="1" t="s">
        <v>1207</v>
      </c>
      <c r="D1544" s="1" t="str">
        <f t="shared" si="258"/>
        <v>Муниципальное образование Каменногорское городское поселение</v>
      </c>
      <c r="E1544" s="1" t="s">
        <v>1938</v>
      </c>
      <c r="F1544" s="20" t="s">
        <v>4380</v>
      </c>
      <c r="G1544" s="1" t="s">
        <v>6040</v>
      </c>
      <c r="H1544" s="1" t="s">
        <v>1236</v>
      </c>
      <c r="I1544" s="21">
        <f t="shared" si="255"/>
        <v>323135.09999999998</v>
      </c>
      <c r="J1544" s="21">
        <v>323135.09999999998</v>
      </c>
      <c r="K1544" s="21"/>
      <c r="L1544" s="21"/>
      <c r="M1544" s="1"/>
      <c r="N1544" s="22">
        <f t="shared" si="256"/>
        <v>44925</v>
      </c>
      <c r="O1544" s="5" t="s">
        <v>2095</v>
      </c>
      <c r="P1544" s="5" t="s">
        <v>6611</v>
      </c>
      <c r="Q1544" s="33">
        <f t="shared" si="257"/>
        <v>0</v>
      </c>
    </row>
    <row r="1545" spans="1:17" ht="30" customHeight="1" x14ac:dyDescent="0.35">
      <c r="A1545" s="1">
        <f t="shared" si="249"/>
        <v>1528</v>
      </c>
      <c r="B1545" s="1">
        <v>2020</v>
      </c>
      <c r="C1545" s="1" t="s">
        <v>1207</v>
      </c>
      <c r="D1545" s="1" t="str">
        <f t="shared" si="258"/>
        <v>Муниципальное образование Каменногорское городское поселение</v>
      </c>
      <c r="E1545" s="1" t="s">
        <v>481</v>
      </c>
      <c r="F1545" s="20" t="s">
        <v>1115</v>
      </c>
      <c r="G1545" s="1" t="s">
        <v>6040</v>
      </c>
      <c r="H1545" s="1" t="s">
        <v>1236</v>
      </c>
      <c r="I1545" s="21">
        <f t="shared" si="255"/>
        <v>1320294.96</v>
      </c>
      <c r="J1545" s="21">
        <v>1320294.96</v>
      </c>
      <c r="K1545" s="21"/>
      <c r="L1545" s="21"/>
      <c r="M1545" s="1"/>
      <c r="N1545" s="22">
        <f t="shared" si="256"/>
        <v>44925</v>
      </c>
      <c r="O1545" s="5" t="s">
        <v>3037</v>
      </c>
      <c r="P1545" s="5" t="s">
        <v>6611</v>
      </c>
      <c r="Q1545" s="33">
        <f t="shared" si="257"/>
        <v>0</v>
      </c>
    </row>
    <row r="1546" spans="1:17" ht="30" customHeight="1" x14ac:dyDescent="0.35">
      <c r="A1546" s="1">
        <f t="shared" si="249"/>
        <v>1529</v>
      </c>
      <c r="B1546" s="1">
        <v>2021</v>
      </c>
      <c r="C1546" s="1" t="s">
        <v>1207</v>
      </c>
      <c r="D1546" s="1" t="str">
        <f t="shared" si="258"/>
        <v>Муниципальное образование Каменногорское городское поселение</v>
      </c>
      <c r="E1546" s="1" t="s">
        <v>481</v>
      </c>
      <c r="F1546" s="1" t="s">
        <v>1115</v>
      </c>
      <c r="G1546" s="1" t="s">
        <v>6040</v>
      </c>
      <c r="H1546" s="1" t="s">
        <v>7697</v>
      </c>
      <c r="I1546" s="21">
        <f t="shared" si="255"/>
        <v>32158049.329999998</v>
      </c>
      <c r="J1546" s="21">
        <v>32158049.329999998</v>
      </c>
      <c r="K1546" s="21"/>
      <c r="L1546" s="21">
        <f>I1546*2.14/100</f>
        <v>688182.25566200004</v>
      </c>
      <c r="M1546" s="1"/>
      <c r="N1546" s="22">
        <f t="shared" si="256"/>
        <v>44925</v>
      </c>
      <c r="O1546" s="5" t="s">
        <v>629</v>
      </c>
      <c r="P1546" s="5" t="s">
        <v>6611</v>
      </c>
      <c r="Q1546" s="33">
        <f t="shared" si="257"/>
        <v>0</v>
      </c>
    </row>
    <row r="1547" spans="1:17" ht="30" customHeight="1" x14ac:dyDescent="0.35">
      <c r="A1547" s="1">
        <f t="shared" si="249"/>
        <v>1530</v>
      </c>
      <c r="B1547" s="1">
        <v>2021</v>
      </c>
      <c r="C1547" s="1" t="s">
        <v>1207</v>
      </c>
      <c r="D1547" s="1" t="str">
        <f t="shared" si="258"/>
        <v>Муниципальное образование Каменногорское городское поселение</v>
      </c>
      <c r="E1547" s="1" t="s">
        <v>1939</v>
      </c>
      <c r="F1547" s="20" t="s">
        <v>4381</v>
      </c>
      <c r="G1547" s="1" t="s">
        <v>6040</v>
      </c>
      <c r="H1547" s="1" t="s">
        <v>1236</v>
      </c>
      <c r="I1547" s="21">
        <f t="shared" si="255"/>
        <v>9.9999999999999995E-7</v>
      </c>
      <c r="J1547" s="21">
        <v>9.9999999999999995E-7</v>
      </c>
      <c r="K1547" s="21"/>
      <c r="L1547" s="21"/>
      <c r="M1547" s="1"/>
      <c r="N1547" s="22">
        <f t="shared" si="256"/>
        <v>44925</v>
      </c>
      <c r="O1547" s="5" t="s">
        <v>630</v>
      </c>
      <c r="P1547" s="5" t="s">
        <v>6611</v>
      </c>
      <c r="Q1547" s="33">
        <f t="shared" si="257"/>
        <v>0</v>
      </c>
    </row>
    <row r="1548" spans="1:17" ht="30" customHeight="1" x14ac:dyDescent="0.35">
      <c r="A1548" s="1">
        <f t="shared" si="249"/>
        <v>1531</v>
      </c>
      <c r="B1548" s="1">
        <v>2021</v>
      </c>
      <c r="C1548" s="1" t="s">
        <v>1207</v>
      </c>
      <c r="D1548" s="1" t="str">
        <f t="shared" si="258"/>
        <v>Муниципальное образование Каменногорское городское поселение</v>
      </c>
      <c r="E1548" s="1" t="s">
        <v>1969</v>
      </c>
      <c r="F1548" s="20" t="s">
        <v>4408</v>
      </c>
      <c r="G1548" s="1" t="s">
        <v>6040</v>
      </c>
      <c r="H1548" s="1" t="s">
        <v>1236</v>
      </c>
      <c r="I1548" s="21">
        <f t="shared" si="255"/>
        <v>1633242.49</v>
      </c>
      <c r="J1548" s="21">
        <v>1633242.49</v>
      </c>
      <c r="K1548" s="21"/>
      <c r="L1548" s="21"/>
      <c r="M1548" s="1"/>
      <c r="N1548" s="22">
        <f t="shared" si="256"/>
        <v>44925</v>
      </c>
      <c r="O1548" s="5" t="s">
        <v>631</v>
      </c>
      <c r="P1548" s="5" t="s">
        <v>6611</v>
      </c>
      <c r="Q1548" s="33">
        <f t="shared" si="257"/>
        <v>0</v>
      </c>
    </row>
    <row r="1549" spans="1:17" ht="30" customHeight="1" x14ac:dyDescent="0.35">
      <c r="A1549" s="1">
        <f t="shared" si="249"/>
        <v>1532</v>
      </c>
      <c r="B1549" s="1">
        <v>2021</v>
      </c>
      <c r="C1549" s="1" t="s">
        <v>1207</v>
      </c>
      <c r="D1549" s="1" t="str">
        <f t="shared" si="258"/>
        <v>Муниципальное образование Приморское городское поселение</v>
      </c>
      <c r="E1549" s="1" t="s">
        <v>1986</v>
      </c>
      <c r="F1549" s="20" t="s">
        <v>4424</v>
      </c>
      <c r="G1549" s="1" t="s">
        <v>6040</v>
      </c>
      <c r="H1549" s="1" t="s">
        <v>1236</v>
      </c>
      <c r="I1549" s="21">
        <f t="shared" si="255"/>
        <v>122654.85</v>
      </c>
      <c r="J1549" s="21">
        <v>122654.85</v>
      </c>
      <c r="K1549" s="21"/>
      <c r="L1549" s="21"/>
      <c r="M1549" s="1"/>
      <c r="N1549" s="22">
        <f t="shared" si="256"/>
        <v>44925</v>
      </c>
      <c r="O1549" s="5" t="s">
        <v>2577</v>
      </c>
      <c r="P1549" s="5" t="s">
        <v>6841</v>
      </c>
      <c r="Q1549" s="33">
        <f t="shared" si="257"/>
        <v>0</v>
      </c>
    </row>
    <row r="1550" spans="1:17" ht="30" customHeight="1" x14ac:dyDescent="0.35">
      <c r="A1550" s="1">
        <f t="shared" si="249"/>
        <v>1533</v>
      </c>
      <c r="B1550" s="1">
        <v>2021</v>
      </c>
      <c r="C1550" s="1" t="s">
        <v>1207</v>
      </c>
      <c r="D1550" s="1" t="str">
        <f t="shared" si="258"/>
        <v>Муниципальное образование Приморское городское поселение</v>
      </c>
      <c r="E1550" s="1" t="s">
        <v>1988</v>
      </c>
      <c r="F1550" s="20" t="s">
        <v>4426</v>
      </c>
      <c r="G1550" s="1" t="s">
        <v>6040</v>
      </c>
      <c r="H1550" s="1" t="s">
        <v>1236</v>
      </c>
      <c r="I1550" s="21">
        <f t="shared" si="255"/>
        <v>107350.58</v>
      </c>
      <c r="J1550" s="21">
        <v>107350.58</v>
      </c>
      <c r="K1550" s="21"/>
      <c r="L1550" s="21"/>
      <c r="M1550" s="1"/>
      <c r="N1550" s="22">
        <f t="shared" si="256"/>
        <v>44925</v>
      </c>
      <c r="O1550" s="5" t="s">
        <v>2578</v>
      </c>
      <c r="P1550" s="5" t="s">
        <v>6841</v>
      </c>
      <c r="Q1550" s="33">
        <f t="shared" si="257"/>
        <v>0</v>
      </c>
    </row>
    <row r="1551" spans="1:17" ht="30" customHeight="1" x14ac:dyDescent="0.35">
      <c r="A1551" s="1">
        <f t="shared" si="249"/>
        <v>1534</v>
      </c>
      <c r="B1551" s="1">
        <v>2021</v>
      </c>
      <c r="C1551" s="1" t="s">
        <v>1207</v>
      </c>
      <c r="D1551" s="1" t="str">
        <f t="shared" si="258"/>
        <v>Муниципальное образование Приморское городское поселение</v>
      </c>
      <c r="E1551" s="1" t="s">
        <v>1982</v>
      </c>
      <c r="F1551" s="20" t="s">
        <v>4421</v>
      </c>
      <c r="G1551" s="1" t="s">
        <v>6040</v>
      </c>
      <c r="H1551" s="1" t="s">
        <v>1236</v>
      </c>
      <c r="I1551" s="21">
        <f t="shared" si="255"/>
        <v>238091.22</v>
      </c>
      <c r="J1551" s="21">
        <v>238091.22</v>
      </c>
      <c r="K1551" s="21"/>
      <c r="L1551" s="21"/>
      <c r="M1551" s="1"/>
      <c r="N1551" s="22">
        <f t="shared" si="256"/>
        <v>44925</v>
      </c>
      <c r="O1551" s="5" t="s">
        <v>2579</v>
      </c>
      <c r="P1551" s="5" t="s">
        <v>6841</v>
      </c>
      <c r="Q1551" s="33">
        <f t="shared" si="257"/>
        <v>0</v>
      </c>
    </row>
    <row r="1552" spans="1:17" ht="30" customHeight="1" x14ac:dyDescent="0.35">
      <c r="A1552" s="1">
        <f t="shared" si="249"/>
        <v>1535</v>
      </c>
      <c r="B1552" s="1">
        <v>2021</v>
      </c>
      <c r="C1552" s="1" t="s">
        <v>1207</v>
      </c>
      <c r="D1552" s="1" t="str">
        <f t="shared" si="258"/>
        <v>Муниципальное образование Приморское городское поселение</v>
      </c>
      <c r="E1552" s="1" t="s">
        <v>1983</v>
      </c>
      <c r="F1552" s="20" t="s">
        <v>4422</v>
      </c>
      <c r="G1552" s="1" t="s">
        <v>6040</v>
      </c>
      <c r="H1552" s="1" t="s">
        <v>1236</v>
      </c>
      <c r="I1552" s="21">
        <f t="shared" si="255"/>
        <v>9.9999999999999995E-7</v>
      </c>
      <c r="J1552" s="21">
        <v>9.9999999999999995E-7</v>
      </c>
      <c r="K1552" s="21"/>
      <c r="L1552" s="21"/>
      <c r="M1552" s="1"/>
      <c r="N1552" s="22">
        <f t="shared" si="256"/>
        <v>44925</v>
      </c>
      <c r="O1552" s="5" t="s">
        <v>2610</v>
      </c>
      <c r="P1552" s="5" t="s">
        <v>6841</v>
      </c>
      <c r="Q1552" s="33">
        <f t="shared" si="257"/>
        <v>0</v>
      </c>
    </row>
    <row r="1553" spans="1:17" ht="30" customHeight="1" x14ac:dyDescent="0.35">
      <c r="A1553" s="1">
        <f t="shared" si="249"/>
        <v>1536</v>
      </c>
      <c r="B1553" s="1">
        <v>2021</v>
      </c>
      <c r="C1553" s="1" t="s">
        <v>1207</v>
      </c>
      <c r="D1553" s="1" t="str">
        <f t="shared" si="258"/>
        <v>Муниципальное образование Приморское городское поселение</v>
      </c>
      <c r="E1553" s="1" t="s">
        <v>1984</v>
      </c>
      <c r="F1553" s="20" t="s">
        <v>6562</v>
      </c>
      <c r="G1553" s="1" t="s">
        <v>6040</v>
      </c>
      <c r="H1553" s="1" t="s">
        <v>1236</v>
      </c>
      <c r="I1553" s="21">
        <f t="shared" si="255"/>
        <v>176401.48</v>
      </c>
      <c r="J1553" s="21">
        <v>176401.48</v>
      </c>
      <c r="K1553" s="21"/>
      <c r="L1553" s="21"/>
      <c r="M1553" s="1"/>
      <c r="N1553" s="22">
        <f t="shared" si="256"/>
        <v>44925</v>
      </c>
      <c r="O1553" s="5" t="s">
        <v>2611</v>
      </c>
      <c r="P1553" s="5" t="s">
        <v>6841</v>
      </c>
      <c r="Q1553" s="33">
        <f t="shared" si="257"/>
        <v>0</v>
      </c>
    </row>
    <row r="1554" spans="1:17" ht="30" customHeight="1" x14ac:dyDescent="0.35">
      <c r="A1554" s="1">
        <f t="shared" si="249"/>
        <v>1537</v>
      </c>
      <c r="B1554" s="1">
        <v>2021</v>
      </c>
      <c r="C1554" s="1" t="s">
        <v>1207</v>
      </c>
      <c r="D1554" s="1" t="str">
        <f t="shared" si="258"/>
        <v>Муниципальное образование Приморское городское поселение</v>
      </c>
      <c r="E1554" s="1" t="s">
        <v>1989</v>
      </c>
      <c r="F1554" s="20" t="s">
        <v>4427</v>
      </c>
      <c r="G1554" s="1" t="s">
        <v>6040</v>
      </c>
      <c r="H1554" s="1" t="s">
        <v>1236</v>
      </c>
      <c r="I1554" s="21">
        <f t="shared" si="255"/>
        <v>179363.7</v>
      </c>
      <c r="J1554" s="21">
        <v>179363.7</v>
      </c>
      <c r="K1554" s="21"/>
      <c r="L1554" s="21"/>
      <c r="M1554" s="1"/>
      <c r="N1554" s="22">
        <f t="shared" si="256"/>
        <v>44925</v>
      </c>
      <c r="O1554" s="5" t="s">
        <v>2580</v>
      </c>
      <c r="P1554" s="5" t="s">
        <v>6841</v>
      </c>
      <c r="Q1554" s="33">
        <f t="shared" si="257"/>
        <v>0</v>
      </c>
    </row>
    <row r="1555" spans="1:17" ht="30" customHeight="1" x14ac:dyDescent="0.35">
      <c r="A1555" s="1">
        <f t="shared" si="249"/>
        <v>1538</v>
      </c>
      <c r="B1555" s="1">
        <v>2021</v>
      </c>
      <c r="C1555" s="1" t="s">
        <v>1207</v>
      </c>
      <c r="D1555" s="1" t="str">
        <f t="shared" si="258"/>
        <v>Муниципальное образование Приморское городское поселение</v>
      </c>
      <c r="E1555" s="1" t="s">
        <v>1462</v>
      </c>
      <c r="F1555" s="1" t="s">
        <v>3936</v>
      </c>
      <c r="G1555" s="1" t="s">
        <v>6040</v>
      </c>
      <c r="H1555" s="1" t="s">
        <v>7677</v>
      </c>
      <c r="I1555" s="21">
        <f t="shared" si="255"/>
        <v>3738661.2</v>
      </c>
      <c r="J1555" s="21">
        <v>3738661.2</v>
      </c>
      <c r="K1555" s="21"/>
      <c r="L1555" s="21">
        <f>I1555*2.14/100</f>
        <v>80007.349680000014</v>
      </c>
      <c r="M1555" s="1"/>
      <c r="N1555" s="22">
        <f t="shared" si="256"/>
        <v>44925</v>
      </c>
      <c r="O1555" s="5" t="s">
        <v>556</v>
      </c>
      <c r="P1555" s="5" t="s">
        <v>6841</v>
      </c>
      <c r="Q1555" s="33">
        <f t="shared" si="257"/>
        <v>0</v>
      </c>
    </row>
    <row r="1556" spans="1:17" ht="30" customHeight="1" x14ac:dyDescent="0.35">
      <c r="A1556" s="1">
        <f t="shared" ref="A1556:A1619" si="259">A1555+1</f>
        <v>1539</v>
      </c>
      <c r="B1556" s="1">
        <v>2021</v>
      </c>
      <c r="C1556" s="1" t="s">
        <v>1207</v>
      </c>
      <c r="D1556" s="1" t="str">
        <f t="shared" ref="D1556:D1587" si="260">VLOOKUP(E1556,O:P,2,0)</f>
        <v>Муниципальное образование Приморское городское поселение</v>
      </c>
      <c r="E1556" s="1" t="s">
        <v>1462</v>
      </c>
      <c r="F1556" s="1" t="s">
        <v>3936</v>
      </c>
      <c r="G1556" s="1" t="s">
        <v>6040</v>
      </c>
      <c r="H1556" s="1" t="s">
        <v>1236</v>
      </c>
      <c r="I1556" s="21">
        <f t="shared" si="255"/>
        <v>350875.62</v>
      </c>
      <c r="J1556" s="21">
        <v>350875.62</v>
      </c>
      <c r="K1556" s="21"/>
      <c r="L1556" s="21"/>
      <c r="M1556" s="1"/>
      <c r="N1556" s="22">
        <f t="shared" si="256"/>
        <v>44925</v>
      </c>
      <c r="O1556" s="5" t="s">
        <v>2612</v>
      </c>
      <c r="P1556" s="5" t="s">
        <v>6841</v>
      </c>
      <c r="Q1556" s="33">
        <f t="shared" si="257"/>
        <v>0</v>
      </c>
    </row>
    <row r="1557" spans="1:17" ht="30" customHeight="1" x14ac:dyDescent="0.35">
      <c r="A1557" s="1">
        <f t="shared" si="259"/>
        <v>1540</v>
      </c>
      <c r="B1557" s="1">
        <v>2022</v>
      </c>
      <c r="C1557" s="1" t="s">
        <v>1207</v>
      </c>
      <c r="D1557" s="1" t="str">
        <f t="shared" si="260"/>
        <v>Муниципальное образование Приморское городское поселение</v>
      </c>
      <c r="E1557" s="1" t="s">
        <v>1462</v>
      </c>
      <c r="F1557" s="20" t="s">
        <v>3936</v>
      </c>
      <c r="G1557" s="1" t="s">
        <v>6040</v>
      </c>
      <c r="H1557" s="1" t="s">
        <v>7697</v>
      </c>
      <c r="I1557" s="21">
        <f t="shared" si="255"/>
        <v>17744985.600000001</v>
      </c>
      <c r="J1557" s="21">
        <v>17744985.600000001</v>
      </c>
      <c r="K1557" s="21"/>
      <c r="L1557" s="21">
        <f>I1557*2.14/100</f>
        <v>379742.6918400001</v>
      </c>
      <c r="M1557" s="1"/>
      <c r="N1557" s="22">
        <f t="shared" si="256"/>
        <v>44925</v>
      </c>
      <c r="O1557" s="5" t="s">
        <v>557</v>
      </c>
      <c r="P1557" s="5" t="s">
        <v>6841</v>
      </c>
      <c r="Q1557" s="33">
        <f t="shared" si="257"/>
        <v>0</v>
      </c>
    </row>
    <row r="1558" spans="1:17" ht="30" customHeight="1" x14ac:dyDescent="0.35">
      <c r="A1558" s="1">
        <f t="shared" si="259"/>
        <v>1541</v>
      </c>
      <c r="B1558" s="1">
        <v>2021</v>
      </c>
      <c r="C1558" s="1" t="s">
        <v>1207</v>
      </c>
      <c r="D1558" s="1" t="str">
        <f t="shared" si="260"/>
        <v>Муниципальное образование Приморское городское поселение</v>
      </c>
      <c r="E1558" s="1" t="s">
        <v>1990</v>
      </c>
      <c r="F1558" s="20" t="s">
        <v>4428</v>
      </c>
      <c r="G1558" s="1" t="s">
        <v>6040</v>
      </c>
      <c r="H1558" s="1" t="s">
        <v>1236</v>
      </c>
      <c r="I1558" s="21">
        <f t="shared" si="255"/>
        <v>378668.57</v>
      </c>
      <c r="J1558" s="21">
        <v>378668.57</v>
      </c>
      <c r="K1558" s="21"/>
      <c r="L1558" s="21"/>
      <c r="M1558" s="1"/>
      <c r="N1558" s="22">
        <f t="shared" si="256"/>
        <v>44925</v>
      </c>
      <c r="O1558" s="5" t="s">
        <v>422</v>
      </c>
      <c r="P1558" s="5" t="s">
        <v>6841</v>
      </c>
      <c r="Q1558" s="33">
        <f t="shared" si="257"/>
        <v>0</v>
      </c>
    </row>
    <row r="1559" spans="1:17" ht="30" customHeight="1" x14ac:dyDescent="0.35">
      <c r="A1559" s="1">
        <f t="shared" si="259"/>
        <v>1542</v>
      </c>
      <c r="B1559" s="1">
        <v>2021</v>
      </c>
      <c r="C1559" s="1" t="s">
        <v>1207</v>
      </c>
      <c r="D1559" s="1" t="str">
        <f t="shared" si="260"/>
        <v>Муниципальное образование Приморское городское поселение</v>
      </c>
      <c r="E1559" s="1" t="s">
        <v>1987</v>
      </c>
      <c r="F1559" s="20" t="s">
        <v>4425</v>
      </c>
      <c r="G1559" s="1" t="s">
        <v>6040</v>
      </c>
      <c r="H1559" s="1" t="s">
        <v>1236</v>
      </c>
      <c r="I1559" s="21">
        <f t="shared" si="255"/>
        <v>9.9999999999999995E-7</v>
      </c>
      <c r="J1559" s="21">
        <v>9.9999999999999995E-7</v>
      </c>
      <c r="K1559" s="21"/>
      <c r="L1559" s="21"/>
      <c r="M1559" s="1"/>
      <c r="N1559" s="22">
        <f t="shared" si="256"/>
        <v>44925</v>
      </c>
      <c r="O1559" s="5" t="s">
        <v>423</v>
      </c>
      <c r="P1559" s="5" t="s">
        <v>6841</v>
      </c>
      <c r="Q1559" s="33">
        <f t="shared" si="257"/>
        <v>0</v>
      </c>
    </row>
    <row r="1560" spans="1:17" ht="30" customHeight="1" x14ac:dyDescent="0.35">
      <c r="A1560" s="1">
        <f t="shared" si="259"/>
        <v>1543</v>
      </c>
      <c r="B1560" s="1">
        <v>2021</v>
      </c>
      <c r="C1560" s="1" t="s">
        <v>1207</v>
      </c>
      <c r="D1560" s="1" t="str">
        <f t="shared" si="260"/>
        <v>Муниципальное образование Приморское городское поселение</v>
      </c>
      <c r="E1560" s="1" t="s">
        <v>1991</v>
      </c>
      <c r="F1560" s="20" t="s">
        <v>4429</v>
      </c>
      <c r="G1560" s="1" t="s">
        <v>6040</v>
      </c>
      <c r="H1560" s="1" t="s">
        <v>1236</v>
      </c>
      <c r="I1560" s="21">
        <f t="shared" si="255"/>
        <v>204461.48</v>
      </c>
      <c r="J1560" s="21">
        <v>204461.48</v>
      </c>
      <c r="K1560" s="21"/>
      <c r="L1560" s="21"/>
      <c r="M1560" s="1"/>
      <c r="N1560" s="22">
        <f t="shared" si="256"/>
        <v>44925</v>
      </c>
      <c r="O1560" s="5" t="s">
        <v>424</v>
      </c>
      <c r="P1560" s="5" t="s">
        <v>6841</v>
      </c>
      <c r="Q1560" s="33">
        <f t="shared" si="257"/>
        <v>0</v>
      </c>
    </row>
    <row r="1561" spans="1:17" ht="30" customHeight="1" x14ac:dyDescent="0.35">
      <c r="A1561" s="1">
        <f t="shared" si="259"/>
        <v>1544</v>
      </c>
      <c r="B1561" s="1">
        <v>2021</v>
      </c>
      <c r="C1561" s="1" t="s">
        <v>1207</v>
      </c>
      <c r="D1561" s="1" t="str">
        <f t="shared" si="260"/>
        <v>Муниципальное образование Приморское городское поселение</v>
      </c>
      <c r="E1561" s="1" t="s">
        <v>1992</v>
      </c>
      <c r="F1561" s="20" t="s">
        <v>6563</v>
      </c>
      <c r="G1561" s="1" t="s">
        <v>6040</v>
      </c>
      <c r="H1561" s="1" t="s">
        <v>1236</v>
      </c>
      <c r="I1561" s="21">
        <f t="shared" si="255"/>
        <v>228894.38</v>
      </c>
      <c r="J1561" s="21">
        <v>228894.38</v>
      </c>
      <c r="K1561" s="21"/>
      <c r="L1561" s="21"/>
      <c r="M1561" s="1"/>
      <c r="N1561" s="22">
        <f t="shared" si="256"/>
        <v>44925</v>
      </c>
      <c r="O1561" s="5" t="s">
        <v>2590</v>
      </c>
      <c r="P1561" s="5" t="s">
        <v>6841</v>
      </c>
      <c r="Q1561" s="33">
        <f t="shared" si="257"/>
        <v>0</v>
      </c>
    </row>
    <row r="1562" spans="1:17" ht="30" customHeight="1" x14ac:dyDescent="0.35">
      <c r="A1562" s="1">
        <f t="shared" si="259"/>
        <v>1545</v>
      </c>
      <c r="B1562" s="1">
        <v>2021</v>
      </c>
      <c r="C1562" s="1" t="s">
        <v>1207</v>
      </c>
      <c r="D1562" s="1" t="str">
        <f t="shared" si="260"/>
        <v>Муниципальное образование Приморское городское поселение</v>
      </c>
      <c r="E1562" s="1" t="s">
        <v>1978</v>
      </c>
      <c r="F1562" s="20" t="s">
        <v>4417</v>
      </c>
      <c r="G1562" s="1" t="s">
        <v>6040</v>
      </c>
      <c r="H1562" s="1" t="s">
        <v>1236</v>
      </c>
      <c r="I1562" s="21">
        <f t="shared" si="255"/>
        <v>214224.14</v>
      </c>
      <c r="J1562" s="21">
        <v>214224.14</v>
      </c>
      <c r="K1562" s="21"/>
      <c r="L1562" s="21"/>
      <c r="M1562" s="1"/>
      <c r="N1562" s="22">
        <f t="shared" si="256"/>
        <v>44925</v>
      </c>
      <c r="O1562" s="5" t="s">
        <v>2591</v>
      </c>
      <c r="P1562" s="5" t="s">
        <v>6841</v>
      </c>
      <c r="Q1562" s="33">
        <f t="shared" si="257"/>
        <v>0</v>
      </c>
    </row>
    <row r="1563" spans="1:17" ht="30" customHeight="1" x14ac:dyDescent="0.35">
      <c r="A1563" s="1">
        <f t="shared" si="259"/>
        <v>1546</v>
      </c>
      <c r="B1563" s="1">
        <v>2021</v>
      </c>
      <c r="C1563" s="1" t="s">
        <v>1207</v>
      </c>
      <c r="D1563" s="1" t="str">
        <f t="shared" si="260"/>
        <v>Муниципальное образование Приморское городское поселение</v>
      </c>
      <c r="E1563" s="1" t="s">
        <v>1979</v>
      </c>
      <c r="F1563" s="20" t="s">
        <v>4418</v>
      </c>
      <c r="G1563" s="1" t="s">
        <v>6040</v>
      </c>
      <c r="H1563" s="1" t="s">
        <v>1236</v>
      </c>
      <c r="I1563" s="21">
        <f t="shared" si="255"/>
        <v>194900.58</v>
      </c>
      <c r="J1563" s="21">
        <v>194900.58</v>
      </c>
      <c r="K1563" s="21"/>
      <c r="L1563" s="21"/>
      <c r="M1563" s="1"/>
      <c r="N1563" s="22">
        <f t="shared" si="256"/>
        <v>44925</v>
      </c>
      <c r="O1563" s="5" t="s">
        <v>425</v>
      </c>
      <c r="P1563" s="5" t="s">
        <v>6841</v>
      </c>
      <c r="Q1563" s="33">
        <f t="shared" si="257"/>
        <v>0</v>
      </c>
    </row>
    <row r="1564" spans="1:17" ht="30" customHeight="1" x14ac:dyDescent="0.35">
      <c r="A1564" s="1">
        <f t="shared" si="259"/>
        <v>1547</v>
      </c>
      <c r="B1564" s="1">
        <v>2021</v>
      </c>
      <c r="C1564" s="1" t="s">
        <v>1207</v>
      </c>
      <c r="D1564" s="1" t="str">
        <f t="shared" si="260"/>
        <v>Муниципальное образование Приморское городское поселение</v>
      </c>
      <c r="E1564" s="1" t="s">
        <v>1994</v>
      </c>
      <c r="F1564" s="20" t="s">
        <v>4431</v>
      </c>
      <c r="G1564" s="1" t="s">
        <v>6040</v>
      </c>
      <c r="H1564" s="1" t="s">
        <v>1236</v>
      </c>
      <c r="I1564" s="21">
        <f t="shared" si="255"/>
        <v>84285.18</v>
      </c>
      <c r="J1564" s="21">
        <v>84285.18</v>
      </c>
      <c r="K1564" s="21"/>
      <c r="L1564" s="21"/>
      <c r="M1564" s="1"/>
      <c r="N1564" s="22">
        <f t="shared" si="256"/>
        <v>44925</v>
      </c>
      <c r="O1564" s="5" t="s">
        <v>426</v>
      </c>
      <c r="P1564" s="5" t="s">
        <v>6841</v>
      </c>
      <c r="Q1564" s="33">
        <f t="shared" si="257"/>
        <v>0</v>
      </c>
    </row>
    <row r="1565" spans="1:17" ht="30" customHeight="1" x14ac:dyDescent="0.35">
      <c r="A1565" s="1">
        <f t="shared" si="259"/>
        <v>1548</v>
      </c>
      <c r="B1565" s="1">
        <v>2021</v>
      </c>
      <c r="C1565" s="1" t="s">
        <v>1207</v>
      </c>
      <c r="D1565" s="1" t="str">
        <f t="shared" si="260"/>
        <v>Муниципальное образование Приморское городское поселение</v>
      </c>
      <c r="E1565" s="1" t="s">
        <v>1995</v>
      </c>
      <c r="F1565" s="20" t="s">
        <v>4432</v>
      </c>
      <c r="G1565" s="1" t="s">
        <v>6040</v>
      </c>
      <c r="H1565" s="1" t="s">
        <v>1236</v>
      </c>
      <c r="I1565" s="21">
        <f t="shared" si="255"/>
        <v>87333.21</v>
      </c>
      <c r="J1565" s="21">
        <v>87333.21</v>
      </c>
      <c r="K1565" s="21"/>
      <c r="L1565" s="21"/>
      <c r="M1565" s="1"/>
      <c r="N1565" s="22">
        <f t="shared" si="256"/>
        <v>44925</v>
      </c>
      <c r="O1565" s="5" t="s">
        <v>2592</v>
      </c>
      <c r="P1565" s="5" t="s">
        <v>6841</v>
      </c>
      <c r="Q1565" s="33">
        <f t="shared" si="257"/>
        <v>0</v>
      </c>
    </row>
    <row r="1566" spans="1:17" ht="30" customHeight="1" x14ac:dyDescent="0.35">
      <c r="A1566" s="1">
        <f t="shared" si="259"/>
        <v>1549</v>
      </c>
      <c r="B1566" s="1">
        <v>2021</v>
      </c>
      <c r="C1566" s="1" t="s">
        <v>1207</v>
      </c>
      <c r="D1566" s="1" t="str">
        <f t="shared" si="260"/>
        <v>Муниципальное образование Приморское городское поселение</v>
      </c>
      <c r="E1566" s="1" t="s">
        <v>1996</v>
      </c>
      <c r="F1566" s="20" t="s">
        <v>4433</v>
      </c>
      <c r="G1566" s="1" t="s">
        <v>6040</v>
      </c>
      <c r="H1566" s="1" t="s">
        <v>1236</v>
      </c>
      <c r="I1566" s="21">
        <f t="shared" si="255"/>
        <v>108493.11</v>
      </c>
      <c r="J1566" s="21">
        <v>108493.11</v>
      </c>
      <c r="K1566" s="21"/>
      <c r="L1566" s="21"/>
      <c r="M1566" s="1"/>
      <c r="N1566" s="22">
        <f t="shared" si="256"/>
        <v>44925</v>
      </c>
      <c r="O1566" s="5" t="s">
        <v>427</v>
      </c>
      <c r="P1566" s="5" t="s">
        <v>6841</v>
      </c>
      <c r="Q1566" s="33">
        <f t="shared" si="257"/>
        <v>0</v>
      </c>
    </row>
    <row r="1567" spans="1:17" ht="30" customHeight="1" x14ac:dyDescent="0.35">
      <c r="A1567" s="1">
        <f t="shared" si="259"/>
        <v>1550</v>
      </c>
      <c r="B1567" s="1">
        <v>2021</v>
      </c>
      <c r="C1567" s="1" t="s">
        <v>1207</v>
      </c>
      <c r="D1567" s="1" t="str">
        <f t="shared" si="260"/>
        <v>Муниципальное образование Приморское городское поселение</v>
      </c>
      <c r="E1567" s="1" t="s">
        <v>1993</v>
      </c>
      <c r="F1567" s="20" t="s">
        <v>4430</v>
      </c>
      <c r="G1567" s="1" t="s">
        <v>6040</v>
      </c>
      <c r="H1567" s="1" t="s">
        <v>1236</v>
      </c>
      <c r="I1567" s="21">
        <f t="shared" si="255"/>
        <v>108703.17</v>
      </c>
      <c r="J1567" s="21">
        <v>108703.17</v>
      </c>
      <c r="K1567" s="21"/>
      <c r="L1567" s="21"/>
      <c r="M1567" s="1"/>
      <c r="N1567" s="22">
        <f t="shared" si="256"/>
        <v>44925</v>
      </c>
      <c r="O1567" s="5" t="s">
        <v>428</v>
      </c>
      <c r="P1567" s="5" t="s">
        <v>6841</v>
      </c>
      <c r="Q1567" s="33">
        <f t="shared" si="257"/>
        <v>0</v>
      </c>
    </row>
    <row r="1568" spans="1:17" ht="30" customHeight="1" x14ac:dyDescent="0.35">
      <c r="A1568" s="1">
        <f t="shared" si="259"/>
        <v>1551</v>
      </c>
      <c r="B1568" s="1">
        <v>2021</v>
      </c>
      <c r="C1568" s="1" t="s">
        <v>1207</v>
      </c>
      <c r="D1568" s="1" t="str">
        <f t="shared" si="260"/>
        <v>Муниципальное образование Приморское городское поселение</v>
      </c>
      <c r="E1568" s="1" t="s">
        <v>1998</v>
      </c>
      <c r="F1568" s="20" t="s">
        <v>4435</v>
      </c>
      <c r="G1568" s="1" t="s">
        <v>6040</v>
      </c>
      <c r="H1568" s="1" t="s">
        <v>1236</v>
      </c>
      <c r="I1568" s="21">
        <f t="shared" si="255"/>
        <v>86153</v>
      </c>
      <c r="J1568" s="21">
        <v>86153</v>
      </c>
      <c r="K1568" s="21"/>
      <c r="L1568" s="21"/>
      <c r="M1568" s="1"/>
      <c r="N1568" s="22">
        <f t="shared" si="256"/>
        <v>44925</v>
      </c>
      <c r="O1568" s="5" t="s">
        <v>2581</v>
      </c>
      <c r="P1568" s="5" t="s">
        <v>6841</v>
      </c>
      <c r="Q1568" s="33">
        <f t="shared" si="257"/>
        <v>0</v>
      </c>
    </row>
    <row r="1569" spans="1:17" ht="30" customHeight="1" x14ac:dyDescent="0.35">
      <c r="A1569" s="1">
        <f t="shared" si="259"/>
        <v>1552</v>
      </c>
      <c r="B1569" s="1">
        <v>2021</v>
      </c>
      <c r="C1569" s="1" t="s">
        <v>1207</v>
      </c>
      <c r="D1569" s="1" t="str">
        <f t="shared" si="260"/>
        <v>Муниципальное образование Приморское городское поселение</v>
      </c>
      <c r="E1569" s="1" t="s">
        <v>1999</v>
      </c>
      <c r="F1569" s="20" t="s">
        <v>4436</v>
      </c>
      <c r="G1569" s="1" t="s">
        <v>6040</v>
      </c>
      <c r="H1569" s="1" t="s">
        <v>1236</v>
      </c>
      <c r="I1569" s="21">
        <f t="shared" si="255"/>
        <v>92042.31</v>
      </c>
      <c r="J1569" s="21">
        <v>92042.31</v>
      </c>
      <c r="K1569" s="21"/>
      <c r="L1569" s="21"/>
      <c r="M1569" s="1"/>
      <c r="N1569" s="22">
        <f t="shared" si="256"/>
        <v>44925</v>
      </c>
      <c r="O1569" s="5" t="s">
        <v>2570</v>
      </c>
      <c r="P1569" s="5" t="s">
        <v>6841</v>
      </c>
      <c r="Q1569" s="33">
        <f t="shared" si="257"/>
        <v>0</v>
      </c>
    </row>
    <row r="1570" spans="1:17" ht="30" customHeight="1" x14ac:dyDescent="0.35">
      <c r="A1570" s="1">
        <f t="shared" si="259"/>
        <v>1553</v>
      </c>
      <c r="B1570" s="1">
        <v>2021</v>
      </c>
      <c r="C1570" s="1" t="s">
        <v>1207</v>
      </c>
      <c r="D1570" s="1" t="str">
        <f t="shared" si="260"/>
        <v>Муниципальное образование Приморское городское поселение</v>
      </c>
      <c r="E1570" s="1" t="s">
        <v>2000</v>
      </c>
      <c r="F1570" s="20" t="s">
        <v>4437</v>
      </c>
      <c r="G1570" s="1" t="s">
        <v>6040</v>
      </c>
      <c r="H1570" s="1" t="s">
        <v>1236</v>
      </c>
      <c r="I1570" s="21">
        <f t="shared" si="255"/>
        <v>72993.59</v>
      </c>
      <c r="J1570" s="21">
        <v>72993.59</v>
      </c>
      <c r="K1570" s="21"/>
      <c r="L1570" s="21"/>
      <c r="M1570" s="1"/>
      <c r="N1570" s="22">
        <f t="shared" si="256"/>
        <v>44925</v>
      </c>
      <c r="O1570" s="5" t="s">
        <v>2582</v>
      </c>
      <c r="P1570" s="5" t="s">
        <v>6841</v>
      </c>
      <c r="Q1570" s="33">
        <f t="shared" si="257"/>
        <v>0</v>
      </c>
    </row>
    <row r="1571" spans="1:17" ht="30" customHeight="1" x14ac:dyDescent="0.35">
      <c r="A1571" s="1">
        <f t="shared" si="259"/>
        <v>1554</v>
      </c>
      <c r="B1571" s="1">
        <v>2021</v>
      </c>
      <c r="C1571" s="1" t="s">
        <v>1207</v>
      </c>
      <c r="D1571" s="1" t="str">
        <f t="shared" si="260"/>
        <v>Муниципальное образование Приморское городское поселение</v>
      </c>
      <c r="E1571" s="1" t="s">
        <v>1997</v>
      </c>
      <c r="F1571" s="20" t="s">
        <v>4434</v>
      </c>
      <c r="G1571" s="1" t="s">
        <v>6040</v>
      </c>
      <c r="H1571" s="1" t="s">
        <v>1236</v>
      </c>
      <c r="I1571" s="21">
        <f t="shared" si="255"/>
        <v>412151.35</v>
      </c>
      <c r="J1571" s="21">
        <v>412151.35</v>
      </c>
      <c r="K1571" s="21"/>
      <c r="L1571" s="21"/>
      <c r="M1571" s="1"/>
      <c r="N1571" s="22">
        <f t="shared" si="256"/>
        <v>44925</v>
      </c>
      <c r="O1571" s="5" t="s">
        <v>2583</v>
      </c>
      <c r="P1571" s="5" t="s">
        <v>6841</v>
      </c>
      <c r="Q1571" s="33">
        <f t="shared" si="257"/>
        <v>0</v>
      </c>
    </row>
    <row r="1572" spans="1:17" ht="30" customHeight="1" x14ac:dyDescent="0.35">
      <c r="A1572" s="1">
        <f t="shared" si="259"/>
        <v>1555</v>
      </c>
      <c r="B1572" s="1">
        <v>2021</v>
      </c>
      <c r="C1572" s="1" t="s">
        <v>1207</v>
      </c>
      <c r="D1572" s="1" t="str">
        <f t="shared" si="260"/>
        <v>Муниципальное образование Приморское городское поселение</v>
      </c>
      <c r="E1572" s="1" t="s">
        <v>2002</v>
      </c>
      <c r="F1572" s="20" t="s">
        <v>4439</v>
      </c>
      <c r="G1572" s="1" t="s">
        <v>6040</v>
      </c>
      <c r="H1572" s="1" t="s">
        <v>1236</v>
      </c>
      <c r="I1572" s="21">
        <f t="shared" si="255"/>
        <v>165611.15</v>
      </c>
      <c r="J1572" s="21">
        <v>165611.15</v>
      </c>
      <c r="K1572" s="21"/>
      <c r="L1572" s="21"/>
      <c r="M1572" s="1"/>
      <c r="N1572" s="22">
        <f t="shared" si="256"/>
        <v>44925</v>
      </c>
      <c r="O1572" s="5" t="s">
        <v>3219</v>
      </c>
      <c r="P1572" s="5" t="s">
        <v>6841</v>
      </c>
      <c r="Q1572" s="33">
        <f t="shared" si="257"/>
        <v>0</v>
      </c>
    </row>
    <row r="1573" spans="1:17" ht="30" customHeight="1" x14ac:dyDescent="0.35">
      <c r="A1573" s="1">
        <f t="shared" si="259"/>
        <v>1556</v>
      </c>
      <c r="B1573" s="1">
        <v>2021</v>
      </c>
      <c r="C1573" s="1" t="s">
        <v>1207</v>
      </c>
      <c r="D1573" s="1" t="str">
        <f t="shared" si="260"/>
        <v>Муниципальное образование Приморское городское поселение</v>
      </c>
      <c r="E1573" s="1" t="s">
        <v>2009</v>
      </c>
      <c r="F1573" s="20" t="s">
        <v>4446</v>
      </c>
      <c r="G1573" s="1" t="s">
        <v>6040</v>
      </c>
      <c r="H1573" s="1" t="s">
        <v>1236</v>
      </c>
      <c r="I1573" s="21">
        <f t="shared" si="255"/>
        <v>175190.47</v>
      </c>
      <c r="J1573" s="21">
        <v>175190.47</v>
      </c>
      <c r="K1573" s="21"/>
      <c r="L1573" s="21"/>
      <c r="M1573" s="1"/>
      <c r="N1573" s="22">
        <f t="shared" si="256"/>
        <v>44925</v>
      </c>
      <c r="O1573" s="5" t="s">
        <v>3220</v>
      </c>
      <c r="P1573" s="5" t="s">
        <v>6841</v>
      </c>
      <c r="Q1573" s="33">
        <f t="shared" si="257"/>
        <v>0</v>
      </c>
    </row>
    <row r="1574" spans="1:17" ht="30" customHeight="1" x14ac:dyDescent="0.35">
      <c r="A1574" s="1">
        <f t="shared" si="259"/>
        <v>1557</v>
      </c>
      <c r="B1574" s="1">
        <v>2021</v>
      </c>
      <c r="C1574" s="1" t="s">
        <v>1207</v>
      </c>
      <c r="D1574" s="1" t="str">
        <f t="shared" si="260"/>
        <v>Муниципальное образование Приморское городское поселение</v>
      </c>
      <c r="E1574" s="1" t="s">
        <v>2010</v>
      </c>
      <c r="F1574" s="20" t="s">
        <v>4447</v>
      </c>
      <c r="G1574" s="1" t="s">
        <v>6040</v>
      </c>
      <c r="H1574" s="1" t="s">
        <v>1236</v>
      </c>
      <c r="I1574" s="21">
        <f t="shared" si="255"/>
        <v>122611.01</v>
      </c>
      <c r="J1574" s="21">
        <v>122611.01</v>
      </c>
      <c r="K1574" s="21"/>
      <c r="L1574" s="21"/>
      <c r="M1574" s="1"/>
      <c r="N1574" s="22">
        <f t="shared" si="256"/>
        <v>44925</v>
      </c>
      <c r="O1574" s="5" t="s">
        <v>2584</v>
      </c>
      <c r="P1574" s="5" t="s">
        <v>6841</v>
      </c>
      <c r="Q1574" s="33">
        <f t="shared" si="257"/>
        <v>0</v>
      </c>
    </row>
    <row r="1575" spans="1:17" ht="30" customHeight="1" x14ac:dyDescent="0.35">
      <c r="A1575" s="1">
        <f t="shared" si="259"/>
        <v>1558</v>
      </c>
      <c r="B1575" s="1">
        <v>2021</v>
      </c>
      <c r="C1575" s="1" t="s">
        <v>1207</v>
      </c>
      <c r="D1575" s="1" t="str">
        <f t="shared" si="260"/>
        <v>Муниципальное образование Приморское городское поселение</v>
      </c>
      <c r="E1575" s="1" t="s">
        <v>2001</v>
      </c>
      <c r="F1575" s="20" t="s">
        <v>4438</v>
      </c>
      <c r="G1575" s="1" t="s">
        <v>6040</v>
      </c>
      <c r="H1575" s="1" t="s">
        <v>1236</v>
      </c>
      <c r="I1575" s="21">
        <f t="shared" si="255"/>
        <v>854533.16</v>
      </c>
      <c r="J1575" s="21">
        <v>854533.16</v>
      </c>
      <c r="K1575" s="21"/>
      <c r="L1575" s="21"/>
      <c r="M1575" s="1"/>
      <c r="N1575" s="22">
        <f t="shared" si="256"/>
        <v>44925</v>
      </c>
      <c r="O1575" s="5" t="s">
        <v>2585</v>
      </c>
      <c r="P1575" s="5" t="s">
        <v>6841</v>
      </c>
      <c r="Q1575" s="33">
        <f t="shared" si="257"/>
        <v>0</v>
      </c>
    </row>
    <row r="1576" spans="1:17" ht="30" customHeight="1" x14ac:dyDescent="0.35">
      <c r="A1576" s="1">
        <f t="shared" si="259"/>
        <v>1559</v>
      </c>
      <c r="B1576" s="1">
        <v>2021</v>
      </c>
      <c r="C1576" s="1" t="s">
        <v>1207</v>
      </c>
      <c r="D1576" s="1" t="str">
        <f t="shared" si="260"/>
        <v>Муниципальное образование Приморское городское поселение</v>
      </c>
      <c r="E1576" s="1" t="s">
        <v>2011</v>
      </c>
      <c r="F1576" s="20" t="s">
        <v>4448</v>
      </c>
      <c r="G1576" s="1" t="s">
        <v>6040</v>
      </c>
      <c r="H1576" s="1" t="s">
        <v>1236</v>
      </c>
      <c r="I1576" s="21">
        <f t="shared" si="255"/>
        <v>410190.87</v>
      </c>
      <c r="J1576" s="21">
        <v>410190.87</v>
      </c>
      <c r="K1576" s="21"/>
      <c r="L1576" s="21"/>
      <c r="M1576" s="1"/>
      <c r="N1576" s="22">
        <f t="shared" si="256"/>
        <v>44925</v>
      </c>
      <c r="O1576" s="5" t="s">
        <v>2586</v>
      </c>
      <c r="P1576" s="5" t="s">
        <v>6841</v>
      </c>
      <c r="Q1576" s="33">
        <f t="shared" si="257"/>
        <v>0</v>
      </c>
    </row>
    <row r="1577" spans="1:17" ht="30" customHeight="1" x14ac:dyDescent="0.35">
      <c r="A1577" s="1">
        <f t="shared" si="259"/>
        <v>1560</v>
      </c>
      <c r="B1577" s="1">
        <v>2021</v>
      </c>
      <c r="C1577" s="1" t="s">
        <v>1207</v>
      </c>
      <c r="D1577" s="1" t="str">
        <f t="shared" si="260"/>
        <v>Муниципальное образование Приморское городское поселение</v>
      </c>
      <c r="E1577" s="1" t="s">
        <v>2003</v>
      </c>
      <c r="F1577" s="1" t="s">
        <v>4440</v>
      </c>
      <c r="G1577" s="1" t="s">
        <v>6040</v>
      </c>
      <c r="H1577" s="1" t="s">
        <v>1236</v>
      </c>
      <c r="I1577" s="21">
        <f t="shared" si="255"/>
        <v>9.9999999999999995E-7</v>
      </c>
      <c r="J1577" s="21">
        <v>9.9999999999999995E-7</v>
      </c>
      <c r="K1577" s="21"/>
      <c r="L1577" s="21"/>
      <c r="M1577" s="1"/>
      <c r="N1577" s="22">
        <f t="shared" si="256"/>
        <v>44925</v>
      </c>
      <c r="O1577" s="5" t="s">
        <v>2613</v>
      </c>
      <c r="P1577" s="5" t="s">
        <v>6841</v>
      </c>
      <c r="Q1577" s="33">
        <f t="shared" si="257"/>
        <v>0</v>
      </c>
    </row>
    <row r="1578" spans="1:17" ht="30" customHeight="1" x14ac:dyDescent="0.35">
      <c r="A1578" s="1">
        <f t="shared" si="259"/>
        <v>1561</v>
      </c>
      <c r="B1578" s="1">
        <v>2022</v>
      </c>
      <c r="C1578" s="1" t="s">
        <v>1207</v>
      </c>
      <c r="D1578" s="1" t="str">
        <f t="shared" si="260"/>
        <v>Муниципальное образование Приморское городское поселение</v>
      </c>
      <c r="E1578" s="1" t="s">
        <v>2003</v>
      </c>
      <c r="F1578" s="20" t="s">
        <v>4440</v>
      </c>
      <c r="G1578" s="1" t="s">
        <v>6040</v>
      </c>
      <c r="H1578" s="1" t="s">
        <v>7677</v>
      </c>
      <c r="I1578" s="21">
        <f t="shared" si="255"/>
        <v>3164366.18</v>
      </c>
      <c r="J1578" s="21">
        <v>3164366.18</v>
      </c>
      <c r="K1578" s="21"/>
      <c r="L1578" s="21">
        <f>I1578*2.14/100</f>
        <v>67717.436252</v>
      </c>
      <c r="M1578" s="1"/>
      <c r="N1578" s="22">
        <f t="shared" si="256"/>
        <v>44925</v>
      </c>
      <c r="O1578" s="5" t="s">
        <v>420</v>
      </c>
      <c r="P1578" s="5" t="s">
        <v>6841</v>
      </c>
      <c r="Q1578" s="33">
        <f t="shared" si="257"/>
        <v>0</v>
      </c>
    </row>
    <row r="1579" spans="1:17" ht="30" customHeight="1" x14ac:dyDescent="0.35">
      <c r="A1579" s="1">
        <f t="shared" si="259"/>
        <v>1562</v>
      </c>
      <c r="B1579" s="1">
        <v>2021</v>
      </c>
      <c r="C1579" s="1" t="s">
        <v>1207</v>
      </c>
      <c r="D1579" s="1" t="str">
        <f t="shared" si="260"/>
        <v>Муниципальное образование Приморское городское поселение</v>
      </c>
      <c r="E1579" s="1" t="s">
        <v>2004</v>
      </c>
      <c r="F1579" s="20" t="s">
        <v>4441</v>
      </c>
      <c r="G1579" s="1" t="s">
        <v>6040</v>
      </c>
      <c r="H1579" s="1" t="s">
        <v>1236</v>
      </c>
      <c r="I1579" s="21">
        <f t="shared" si="255"/>
        <v>425749.9</v>
      </c>
      <c r="J1579" s="21">
        <v>425749.9</v>
      </c>
      <c r="K1579" s="21"/>
      <c r="L1579" s="21"/>
      <c r="M1579" s="1"/>
      <c r="N1579" s="22">
        <f t="shared" si="256"/>
        <v>44925</v>
      </c>
      <c r="O1579" s="5" t="s">
        <v>421</v>
      </c>
      <c r="P1579" s="5" t="s">
        <v>6841</v>
      </c>
      <c r="Q1579" s="33">
        <f t="shared" si="257"/>
        <v>0</v>
      </c>
    </row>
    <row r="1580" spans="1:17" ht="30" customHeight="1" x14ac:dyDescent="0.35">
      <c r="A1580" s="1">
        <f t="shared" si="259"/>
        <v>1563</v>
      </c>
      <c r="B1580" s="1">
        <v>2022</v>
      </c>
      <c r="C1580" s="1" t="s">
        <v>1207</v>
      </c>
      <c r="D1580" s="1" t="str">
        <f t="shared" si="260"/>
        <v>Муниципальное образование Приморское городское поселение</v>
      </c>
      <c r="E1580" s="1" t="s">
        <v>3188</v>
      </c>
      <c r="F1580" s="20" t="s">
        <v>5571</v>
      </c>
      <c r="G1580" s="1" t="s">
        <v>6040</v>
      </c>
      <c r="H1580" s="1" t="s">
        <v>7697</v>
      </c>
      <c r="I1580" s="21">
        <f t="shared" si="255"/>
        <v>24265576.800000001</v>
      </c>
      <c r="J1580" s="21">
        <v>24265576.800000001</v>
      </c>
      <c r="K1580" s="21"/>
      <c r="L1580" s="21">
        <f>I1580*2.14/100</f>
        <v>519283.34352000005</v>
      </c>
      <c r="M1580" s="1"/>
      <c r="N1580" s="22">
        <f t="shared" si="256"/>
        <v>44925</v>
      </c>
      <c r="O1580" s="5" t="s">
        <v>500</v>
      </c>
      <c r="P1580" s="5" t="s">
        <v>6841</v>
      </c>
      <c r="Q1580" s="33">
        <f t="shared" si="257"/>
        <v>0</v>
      </c>
    </row>
    <row r="1581" spans="1:17" ht="30" customHeight="1" x14ac:dyDescent="0.35">
      <c r="A1581" s="1">
        <f t="shared" si="259"/>
        <v>1564</v>
      </c>
      <c r="B1581" s="1">
        <v>2021</v>
      </c>
      <c r="C1581" s="1" t="s">
        <v>1207</v>
      </c>
      <c r="D1581" s="1" t="str">
        <f t="shared" si="260"/>
        <v>Муниципальное образование Светогорское городское поселение</v>
      </c>
      <c r="E1581" s="1" t="s">
        <v>1447</v>
      </c>
      <c r="F1581" s="20" t="s">
        <v>3921</v>
      </c>
      <c r="G1581" s="1" t="s">
        <v>6040</v>
      </c>
      <c r="H1581" s="1" t="s">
        <v>7697</v>
      </c>
      <c r="I1581" s="21">
        <f t="shared" si="255"/>
        <v>17019782.399999999</v>
      </c>
      <c r="J1581" s="21">
        <v>17019782.399999999</v>
      </c>
      <c r="K1581" s="21"/>
      <c r="L1581" s="21">
        <f>I1581*2.14/100</f>
        <v>364223.34335999994</v>
      </c>
      <c r="M1581" s="1"/>
      <c r="N1581" s="22">
        <f t="shared" si="256"/>
        <v>44925</v>
      </c>
      <c r="O1581" s="5" t="s">
        <v>3474</v>
      </c>
      <c r="P1581" s="5" t="s">
        <v>6864</v>
      </c>
      <c r="Q1581" s="33">
        <f t="shared" si="257"/>
        <v>0</v>
      </c>
    </row>
    <row r="1582" spans="1:17" ht="30" customHeight="1" x14ac:dyDescent="0.35">
      <c r="A1582" s="1">
        <f t="shared" si="259"/>
        <v>1565</v>
      </c>
      <c r="B1582" s="1">
        <v>2021</v>
      </c>
      <c r="C1582" s="1" t="s">
        <v>1207</v>
      </c>
      <c r="D1582" s="1" t="str">
        <f t="shared" si="260"/>
        <v>Муниципальное образование Светогорское городское поселение</v>
      </c>
      <c r="E1582" s="1" t="s">
        <v>2042</v>
      </c>
      <c r="F1582" s="20" t="s">
        <v>4477</v>
      </c>
      <c r="G1582" s="1" t="s">
        <v>6040</v>
      </c>
      <c r="H1582" s="1" t="s">
        <v>1236</v>
      </c>
      <c r="I1582" s="21">
        <f t="shared" si="255"/>
        <v>401151.83</v>
      </c>
      <c r="J1582" s="21">
        <v>401151.83</v>
      </c>
      <c r="K1582" s="21"/>
      <c r="L1582" s="21"/>
      <c r="M1582" s="1"/>
      <c r="N1582" s="22">
        <f t="shared" si="256"/>
        <v>44925</v>
      </c>
      <c r="O1582" s="5" t="s">
        <v>3475</v>
      </c>
      <c r="P1582" s="5" t="s">
        <v>6864</v>
      </c>
      <c r="Q1582" s="33">
        <f t="shared" si="257"/>
        <v>0</v>
      </c>
    </row>
    <row r="1583" spans="1:17" ht="30" customHeight="1" x14ac:dyDescent="0.35">
      <c r="A1583" s="1">
        <f t="shared" si="259"/>
        <v>1566</v>
      </c>
      <c r="B1583" s="1">
        <v>2020</v>
      </c>
      <c r="C1583" s="1" t="s">
        <v>1207</v>
      </c>
      <c r="D1583" s="1" t="str">
        <f t="shared" si="260"/>
        <v>Муниципальное образование Светогорское городское поселение</v>
      </c>
      <c r="E1583" s="1" t="s">
        <v>562</v>
      </c>
      <c r="F1583" s="20" t="s">
        <v>6565</v>
      </c>
      <c r="G1583" s="1" t="s">
        <v>6040</v>
      </c>
      <c r="H1583" s="1" t="s">
        <v>7693</v>
      </c>
      <c r="I1583" s="21">
        <f t="shared" ref="I1583:I1646" si="261">J1583+K1583</f>
        <v>5590336.7999999998</v>
      </c>
      <c r="J1583" s="21">
        <v>5590336.7999999998</v>
      </c>
      <c r="K1583" s="21"/>
      <c r="L1583" s="21">
        <f>I1583*2.14/100</f>
        <v>119633.20752</v>
      </c>
      <c r="M1583" s="1">
        <v>3</v>
      </c>
      <c r="N1583" s="22">
        <f t="shared" si="256"/>
        <v>44925</v>
      </c>
      <c r="O1583" s="5" t="s">
        <v>3476</v>
      </c>
      <c r="P1583" s="5" t="s">
        <v>6864</v>
      </c>
      <c r="Q1583" s="33">
        <f t="shared" si="257"/>
        <v>0</v>
      </c>
    </row>
    <row r="1584" spans="1:17" ht="30" customHeight="1" x14ac:dyDescent="0.35">
      <c r="A1584" s="1">
        <f t="shared" si="259"/>
        <v>1567</v>
      </c>
      <c r="B1584" s="1">
        <v>2020</v>
      </c>
      <c r="C1584" s="1" t="s">
        <v>1207</v>
      </c>
      <c r="D1584" s="1" t="str">
        <f t="shared" si="260"/>
        <v>Муниципальное образование Светогорское городское поселение</v>
      </c>
      <c r="E1584" s="1" t="s">
        <v>562</v>
      </c>
      <c r="F1584" s="1" t="s">
        <v>6565</v>
      </c>
      <c r="G1584" s="1" t="s">
        <v>6040</v>
      </c>
      <c r="H1584" s="1" t="s">
        <v>7694</v>
      </c>
      <c r="I1584" s="21">
        <f t="shared" si="261"/>
        <v>126661.35</v>
      </c>
      <c r="J1584" s="21">
        <v>126661.35</v>
      </c>
      <c r="K1584" s="21"/>
      <c r="L1584" s="21"/>
      <c r="M1584" s="1"/>
      <c r="N1584" s="22">
        <f t="shared" si="256"/>
        <v>44925</v>
      </c>
      <c r="O1584" s="5" t="s">
        <v>3477</v>
      </c>
      <c r="P1584" s="5" t="s">
        <v>6864</v>
      </c>
      <c r="Q1584" s="33">
        <f t="shared" si="257"/>
        <v>0</v>
      </c>
    </row>
    <row r="1585" spans="1:17" ht="30" customHeight="1" x14ac:dyDescent="0.35">
      <c r="A1585" s="1">
        <f t="shared" si="259"/>
        <v>1568</v>
      </c>
      <c r="B1585" s="1">
        <v>2020</v>
      </c>
      <c r="C1585" s="1" t="s">
        <v>1207</v>
      </c>
      <c r="D1585" s="1" t="str">
        <f t="shared" si="260"/>
        <v>Муниципальное образование Светогорское городское поселение</v>
      </c>
      <c r="E1585" s="1" t="s">
        <v>531</v>
      </c>
      <c r="F1585" s="1" t="s">
        <v>6566</v>
      </c>
      <c r="G1585" s="1" t="s">
        <v>6040</v>
      </c>
      <c r="H1585" s="1" t="s">
        <v>1236</v>
      </c>
      <c r="I1585" s="21">
        <f t="shared" si="261"/>
        <v>490100</v>
      </c>
      <c r="J1585" s="21">
        <v>490100</v>
      </c>
      <c r="K1585" s="21"/>
      <c r="L1585" s="21"/>
      <c r="M1585" s="1"/>
      <c r="N1585" s="22">
        <f t="shared" ref="N1585:N1648" si="262">N1584</f>
        <v>44925</v>
      </c>
      <c r="O1585" s="5" t="s">
        <v>2603</v>
      </c>
      <c r="P1585" s="5" t="s">
        <v>6865</v>
      </c>
      <c r="Q1585" s="33">
        <f t="shared" si="257"/>
        <v>0</v>
      </c>
    </row>
    <row r="1586" spans="1:17" ht="30" customHeight="1" x14ac:dyDescent="0.35">
      <c r="A1586" s="1">
        <f t="shared" si="259"/>
        <v>1569</v>
      </c>
      <c r="B1586" s="1">
        <v>2020</v>
      </c>
      <c r="C1586" s="1" t="s">
        <v>1207</v>
      </c>
      <c r="D1586" s="1" t="str">
        <f t="shared" si="260"/>
        <v>Муниципальное образование Светогорское городское поселение</v>
      </c>
      <c r="E1586" s="1" t="s">
        <v>531</v>
      </c>
      <c r="F1586" s="1" t="s">
        <v>6566</v>
      </c>
      <c r="G1586" s="1" t="s">
        <v>6040</v>
      </c>
      <c r="H1586" s="1" t="s">
        <v>7693</v>
      </c>
      <c r="I1586" s="21">
        <f t="shared" si="261"/>
        <v>8778088.5099999998</v>
      </c>
      <c r="J1586" s="21">
        <v>8778088.5099999998</v>
      </c>
      <c r="K1586" s="21"/>
      <c r="L1586" s="21">
        <f>I1586*2.14/100</f>
        <v>187851.09411400001</v>
      </c>
      <c r="M1586" s="1">
        <v>5</v>
      </c>
      <c r="N1586" s="22">
        <f t="shared" si="262"/>
        <v>44925</v>
      </c>
      <c r="O1586" s="5" t="s">
        <v>2523</v>
      </c>
      <c r="P1586" s="5" t="s">
        <v>6866</v>
      </c>
      <c r="Q1586" s="33">
        <f t="shared" si="257"/>
        <v>0</v>
      </c>
    </row>
    <row r="1587" spans="1:17" ht="30" customHeight="1" x14ac:dyDescent="0.35">
      <c r="A1587" s="1">
        <f t="shared" si="259"/>
        <v>1570</v>
      </c>
      <c r="B1587" s="1">
        <v>2020</v>
      </c>
      <c r="C1587" s="1" t="s">
        <v>1207</v>
      </c>
      <c r="D1587" s="1" t="str">
        <f t="shared" si="260"/>
        <v>Муниципальное образование Светогорское городское поселение</v>
      </c>
      <c r="E1587" s="1" t="s">
        <v>531</v>
      </c>
      <c r="F1587" s="20" t="s">
        <v>6566</v>
      </c>
      <c r="G1587" s="1" t="s">
        <v>6040</v>
      </c>
      <c r="H1587" s="1" t="s">
        <v>7694</v>
      </c>
      <c r="I1587" s="21">
        <f t="shared" si="261"/>
        <v>322288.34999999998</v>
      </c>
      <c r="J1587" s="21">
        <v>322288.34999999998</v>
      </c>
      <c r="K1587" s="21"/>
      <c r="L1587" s="21"/>
      <c r="M1587" s="1"/>
      <c r="N1587" s="22">
        <f t="shared" si="262"/>
        <v>44925</v>
      </c>
      <c r="O1587" s="5" t="s">
        <v>1301</v>
      </c>
      <c r="P1587" s="5" t="s">
        <v>6867</v>
      </c>
      <c r="Q1587" s="33">
        <f t="shared" ref="Q1587:Q1596" si="263">I1587-J1587</f>
        <v>0</v>
      </c>
    </row>
    <row r="1588" spans="1:17" ht="30" customHeight="1" x14ac:dyDescent="0.35">
      <c r="A1588" s="1">
        <f t="shared" si="259"/>
        <v>1571</v>
      </c>
      <c r="B1588" s="1">
        <v>2020</v>
      </c>
      <c r="C1588" s="1" t="s">
        <v>1207</v>
      </c>
      <c r="D1588" s="1" t="str">
        <f t="shared" ref="D1588:D1591" si="264">VLOOKUP(E1588,O:P,2,0)</f>
        <v>Муниципальное образование Светогорское городское поселение</v>
      </c>
      <c r="E1588" s="1" t="s">
        <v>532</v>
      </c>
      <c r="F1588" s="20" t="s">
        <v>6567</v>
      </c>
      <c r="G1588" s="1" t="s">
        <v>6040</v>
      </c>
      <c r="H1588" s="1" t="s">
        <v>1236</v>
      </c>
      <c r="I1588" s="21">
        <f t="shared" si="261"/>
        <v>294060</v>
      </c>
      <c r="J1588" s="21">
        <v>294060</v>
      </c>
      <c r="K1588" s="21"/>
      <c r="L1588" s="21"/>
      <c r="M1588" s="1"/>
      <c r="N1588" s="22">
        <f t="shared" si="262"/>
        <v>44925</v>
      </c>
      <c r="O1588" s="5" t="s">
        <v>2593</v>
      </c>
      <c r="P1588" s="5" t="s">
        <v>6867</v>
      </c>
      <c r="Q1588" s="33">
        <f t="shared" si="263"/>
        <v>0</v>
      </c>
    </row>
    <row r="1589" spans="1:17" ht="30" customHeight="1" x14ac:dyDescent="0.35">
      <c r="A1589" s="1">
        <f t="shared" si="259"/>
        <v>1572</v>
      </c>
      <c r="B1589" s="1">
        <v>2020</v>
      </c>
      <c r="C1589" s="1" t="s">
        <v>1207</v>
      </c>
      <c r="D1589" s="1" t="str">
        <f t="shared" si="264"/>
        <v>Муниципальное образование Светогорское городское поселение</v>
      </c>
      <c r="E1589" s="1" t="s">
        <v>532</v>
      </c>
      <c r="F1589" s="1" t="s">
        <v>6567</v>
      </c>
      <c r="G1589" s="1" t="s">
        <v>6040</v>
      </c>
      <c r="H1589" s="1" t="s">
        <v>7693</v>
      </c>
      <c r="I1589" s="21">
        <f t="shared" si="261"/>
        <v>5208634.79</v>
      </c>
      <c r="J1589" s="21">
        <v>5208634.79</v>
      </c>
      <c r="K1589" s="21"/>
      <c r="L1589" s="21">
        <f>I1589*2.14/100</f>
        <v>111464.784506</v>
      </c>
      <c r="M1589" s="1">
        <v>3</v>
      </c>
      <c r="N1589" s="22">
        <f t="shared" si="262"/>
        <v>44925</v>
      </c>
      <c r="O1589" s="5" t="s">
        <v>2594</v>
      </c>
      <c r="P1589" s="5" t="s">
        <v>6867</v>
      </c>
      <c r="Q1589" s="33">
        <f t="shared" si="263"/>
        <v>0</v>
      </c>
    </row>
    <row r="1590" spans="1:17" ht="30" customHeight="1" x14ac:dyDescent="0.35">
      <c r="A1590" s="1">
        <f t="shared" si="259"/>
        <v>1573</v>
      </c>
      <c r="B1590" s="1">
        <v>2020</v>
      </c>
      <c r="C1590" s="1" t="s">
        <v>1207</v>
      </c>
      <c r="D1590" s="1" t="str">
        <f t="shared" si="264"/>
        <v>Муниципальное образование Светогорское городское поселение</v>
      </c>
      <c r="E1590" s="1" t="s">
        <v>532</v>
      </c>
      <c r="F1590" s="1" t="s">
        <v>6567</v>
      </c>
      <c r="G1590" s="1" t="s">
        <v>6040</v>
      </c>
      <c r="H1590" s="1" t="s">
        <v>7694</v>
      </c>
      <c r="I1590" s="21">
        <f t="shared" si="261"/>
        <v>193373.01</v>
      </c>
      <c r="J1590" s="21">
        <v>193373.01</v>
      </c>
      <c r="K1590" s="21"/>
      <c r="L1590" s="21"/>
      <c r="M1590" s="1"/>
      <c r="N1590" s="22">
        <f t="shared" si="262"/>
        <v>44925</v>
      </c>
      <c r="O1590" s="5" t="s">
        <v>2595</v>
      </c>
      <c r="P1590" s="5" t="s">
        <v>6867</v>
      </c>
      <c r="Q1590" s="33">
        <f t="shared" si="263"/>
        <v>0</v>
      </c>
    </row>
    <row r="1591" spans="1:17" ht="30" customHeight="1" x14ac:dyDescent="0.35">
      <c r="A1591" s="1">
        <f t="shared" si="259"/>
        <v>1574</v>
      </c>
      <c r="B1591" s="1">
        <v>2021</v>
      </c>
      <c r="C1591" s="1" t="s">
        <v>1207</v>
      </c>
      <c r="D1591" s="1" t="str">
        <f t="shared" si="264"/>
        <v>Муниципальное образование Светогорское городское поселение</v>
      </c>
      <c r="E1591" s="1" t="s">
        <v>2040</v>
      </c>
      <c r="F1591" s="20" t="s">
        <v>4475</v>
      </c>
      <c r="G1591" s="1" t="s">
        <v>6040</v>
      </c>
      <c r="H1591" s="1" t="s">
        <v>1236</v>
      </c>
      <c r="I1591" s="21">
        <f t="shared" si="261"/>
        <v>1987218.1400000001</v>
      </c>
      <c r="J1591" s="21">
        <v>1987218.1400000001</v>
      </c>
      <c r="K1591" s="21"/>
      <c r="L1591" s="21"/>
      <c r="M1591" s="1"/>
      <c r="N1591" s="22">
        <f t="shared" si="262"/>
        <v>44925</v>
      </c>
      <c r="O1591" s="5" t="s">
        <v>2596</v>
      </c>
      <c r="P1591" s="5" t="s">
        <v>6867</v>
      </c>
      <c r="Q1591" s="33">
        <f t="shared" si="263"/>
        <v>0</v>
      </c>
    </row>
    <row r="1592" spans="1:17" ht="30" customHeight="1" x14ac:dyDescent="0.35">
      <c r="A1592" s="1">
        <f t="shared" si="259"/>
        <v>1575</v>
      </c>
      <c r="B1592" s="1">
        <v>2020</v>
      </c>
      <c r="C1592" s="1" t="s">
        <v>1207</v>
      </c>
      <c r="D1592" s="1" t="s">
        <v>6564</v>
      </c>
      <c r="E1592" s="1" t="s">
        <v>401</v>
      </c>
      <c r="F1592" s="20" t="s">
        <v>1038</v>
      </c>
      <c r="G1592" s="1" t="s">
        <v>6040</v>
      </c>
      <c r="H1592" s="1" t="s">
        <v>7431</v>
      </c>
      <c r="I1592" s="21">
        <f t="shared" si="261"/>
        <v>1670441.59</v>
      </c>
      <c r="J1592" s="21">
        <v>1670441.59</v>
      </c>
      <c r="K1592" s="21"/>
      <c r="L1592" s="21">
        <f t="shared" ref="L1592:L1599" si="265">I1592*2.14/100</f>
        <v>35747.450026000006</v>
      </c>
      <c r="M1592" s="1"/>
      <c r="N1592" s="22">
        <f t="shared" si="262"/>
        <v>44925</v>
      </c>
      <c r="O1592" s="5" t="s">
        <v>2597</v>
      </c>
      <c r="P1592" s="5" t="s">
        <v>6867</v>
      </c>
      <c r="Q1592" s="33">
        <f t="shared" si="263"/>
        <v>0</v>
      </c>
    </row>
    <row r="1593" spans="1:17" ht="30" customHeight="1" x14ac:dyDescent="0.35">
      <c r="A1593" s="1">
        <f t="shared" si="259"/>
        <v>1576</v>
      </c>
      <c r="B1593" s="1">
        <v>2021</v>
      </c>
      <c r="C1593" s="1" t="s">
        <v>1207</v>
      </c>
      <c r="D1593" s="1" t="s">
        <v>6564</v>
      </c>
      <c r="E1593" s="1" t="s">
        <v>401</v>
      </c>
      <c r="F1593" s="1" t="s">
        <v>1038</v>
      </c>
      <c r="G1593" s="1" t="s">
        <v>6040</v>
      </c>
      <c r="H1593" s="1" t="s">
        <v>7697</v>
      </c>
      <c r="I1593" s="21">
        <f t="shared" si="261"/>
        <v>19678144.899999999</v>
      </c>
      <c r="J1593" s="21">
        <v>19678144.899999999</v>
      </c>
      <c r="K1593" s="21"/>
      <c r="L1593" s="21">
        <f t="shared" si="265"/>
        <v>421112.30086000002</v>
      </c>
      <c r="M1593" s="1"/>
      <c r="N1593" s="22">
        <f t="shared" si="262"/>
        <v>44925</v>
      </c>
      <c r="O1593" s="5" t="s">
        <v>2599</v>
      </c>
      <c r="P1593" s="5" t="s">
        <v>6868</v>
      </c>
      <c r="Q1593" s="33">
        <f t="shared" si="263"/>
        <v>0</v>
      </c>
    </row>
    <row r="1594" spans="1:17" ht="30" customHeight="1" x14ac:dyDescent="0.35">
      <c r="A1594" s="1">
        <f t="shared" si="259"/>
        <v>1577</v>
      </c>
      <c r="B1594" s="1">
        <v>2020</v>
      </c>
      <c r="C1594" s="1" t="s">
        <v>1207</v>
      </c>
      <c r="D1594" s="1" t="s">
        <v>6564</v>
      </c>
      <c r="E1594" s="1" t="s">
        <v>402</v>
      </c>
      <c r="F1594" s="1" t="s">
        <v>1039</v>
      </c>
      <c r="G1594" s="1" t="s">
        <v>6040</v>
      </c>
      <c r="H1594" s="1" t="s">
        <v>7431</v>
      </c>
      <c r="I1594" s="21">
        <f t="shared" si="261"/>
        <v>1690362.98</v>
      </c>
      <c r="J1594" s="21">
        <v>1690362.98</v>
      </c>
      <c r="K1594" s="21"/>
      <c r="L1594" s="21">
        <f t="shared" si="265"/>
        <v>36173.767772000007</v>
      </c>
      <c r="M1594" s="1"/>
      <c r="N1594" s="22">
        <f t="shared" si="262"/>
        <v>44925</v>
      </c>
      <c r="O1594" s="5" t="s">
        <v>2600</v>
      </c>
      <c r="P1594" s="5" t="s">
        <v>6868</v>
      </c>
      <c r="Q1594" s="33">
        <f t="shared" si="263"/>
        <v>0</v>
      </c>
    </row>
    <row r="1595" spans="1:17" ht="30" customHeight="1" x14ac:dyDescent="0.35">
      <c r="A1595" s="1">
        <f t="shared" si="259"/>
        <v>1578</v>
      </c>
      <c r="B1595" s="1">
        <v>2021</v>
      </c>
      <c r="C1595" s="1" t="s">
        <v>1207</v>
      </c>
      <c r="D1595" s="1" t="s">
        <v>6564</v>
      </c>
      <c r="E1595" s="1" t="s">
        <v>402</v>
      </c>
      <c r="F1595" s="20" t="s">
        <v>1039</v>
      </c>
      <c r="G1595" s="1" t="s">
        <v>6040</v>
      </c>
      <c r="H1595" s="1" t="s">
        <v>7697</v>
      </c>
      <c r="I1595" s="21">
        <f t="shared" si="261"/>
        <v>19088475.760000002</v>
      </c>
      <c r="J1595" s="21">
        <v>19088475.760000002</v>
      </c>
      <c r="K1595" s="21"/>
      <c r="L1595" s="21">
        <f t="shared" si="265"/>
        <v>408493.38126400008</v>
      </c>
      <c r="M1595" s="1"/>
      <c r="N1595" s="22">
        <f t="shared" si="262"/>
        <v>44925</v>
      </c>
      <c r="O1595" s="5" t="s">
        <v>2601</v>
      </c>
      <c r="P1595" s="5" t="s">
        <v>6868</v>
      </c>
      <c r="Q1595" s="33">
        <f t="shared" si="263"/>
        <v>0</v>
      </c>
    </row>
    <row r="1596" spans="1:17" ht="30" customHeight="1" x14ac:dyDescent="0.35">
      <c r="A1596" s="1">
        <f t="shared" si="259"/>
        <v>1579</v>
      </c>
      <c r="B1596" s="1">
        <v>2020</v>
      </c>
      <c r="C1596" s="1" t="s">
        <v>1207</v>
      </c>
      <c r="D1596" s="1" t="s">
        <v>6564</v>
      </c>
      <c r="E1596" s="1" t="s">
        <v>403</v>
      </c>
      <c r="F1596" s="20" t="s">
        <v>5436</v>
      </c>
      <c r="G1596" s="1" t="s">
        <v>6040</v>
      </c>
      <c r="H1596" s="1" t="s">
        <v>7431</v>
      </c>
      <c r="I1596" s="21">
        <f t="shared" si="261"/>
        <v>6599808.0700000003</v>
      </c>
      <c r="J1596" s="21">
        <v>6599808.0700000003</v>
      </c>
      <c r="K1596" s="21"/>
      <c r="L1596" s="21">
        <f t="shared" si="265"/>
        <v>141235.89269800001</v>
      </c>
      <c r="M1596" s="1"/>
      <c r="N1596" s="22">
        <f t="shared" si="262"/>
        <v>44925</v>
      </c>
      <c r="O1596" s="5" t="s">
        <v>2602</v>
      </c>
      <c r="P1596" s="5" t="s">
        <v>6868</v>
      </c>
      <c r="Q1596" s="33">
        <f t="shared" si="263"/>
        <v>0</v>
      </c>
    </row>
    <row r="1597" spans="1:17" ht="30" customHeight="1" x14ac:dyDescent="0.35">
      <c r="A1597" s="1">
        <f t="shared" si="259"/>
        <v>1580</v>
      </c>
      <c r="B1597" s="1">
        <v>2021</v>
      </c>
      <c r="C1597" s="1" t="s">
        <v>1207</v>
      </c>
      <c r="D1597" s="1" t="s">
        <v>6564</v>
      </c>
      <c r="E1597" s="1" t="s">
        <v>403</v>
      </c>
      <c r="F1597" s="1" t="s">
        <v>5436</v>
      </c>
      <c r="G1597" s="1" t="s">
        <v>6040</v>
      </c>
      <c r="H1597" s="1" t="s">
        <v>7697</v>
      </c>
      <c r="I1597" s="21">
        <f t="shared" si="261"/>
        <v>7498455.3499999996</v>
      </c>
      <c r="J1597" s="21">
        <v>2447521.35</v>
      </c>
      <c r="K1597" s="21">
        <v>5050934</v>
      </c>
      <c r="L1597" s="21">
        <f t="shared" si="265"/>
        <v>160466.94449000002</v>
      </c>
      <c r="M1597" s="1"/>
      <c r="N1597" s="22">
        <f t="shared" si="262"/>
        <v>44925</v>
      </c>
      <c r="O1597" s="5" t="s">
        <v>3483</v>
      </c>
      <c r="P1597" s="5" t="s">
        <v>6869</v>
      </c>
      <c r="Q1597" s="33">
        <f>I1597-J1597-K1597</f>
        <v>0</v>
      </c>
    </row>
    <row r="1598" spans="1:17" ht="30" customHeight="1" x14ac:dyDescent="0.35">
      <c r="A1598" s="1">
        <f t="shared" si="259"/>
        <v>1581</v>
      </c>
      <c r="B1598" s="1">
        <v>2020</v>
      </c>
      <c r="C1598" s="1" t="s">
        <v>1207</v>
      </c>
      <c r="D1598" s="1" t="str">
        <f t="shared" ref="D1598:D1613" si="266">VLOOKUP(E1598,O:P,2,0)</f>
        <v>Муниципальное образование Светогорское городское поселение</v>
      </c>
      <c r="E1598" s="1" t="s">
        <v>404</v>
      </c>
      <c r="F1598" s="1" t="s">
        <v>1040</v>
      </c>
      <c r="G1598" s="1" t="s">
        <v>6040</v>
      </c>
      <c r="H1598" s="1" t="s">
        <v>7431</v>
      </c>
      <c r="I1598" s="21">
        <f t="shared" si="261"/>
        <v>5152128.41</v>
      </c>
      <c r="J1598" s="21">
        <v>5152128.41</v>
      </c>
      <c r="K1598" s="21"/>
      <c r="L1598" s="21">
        <f t="shared" si="265"/>
        <v>110255.54797400002</v>
      </c>
      <c r="M1598" s="1"/>
      <c r="N1598" s="22">
        <f t="shared" si="262"/>
        <v>44925</v>
      </c>
      <c r="O1598" s="5" t="s">
        <v>3484</v>
      </c>
      <c r="P1598" s="5" t="s">
        <v>6869</v>
      </c>
      <c r="Q1598" s="33">
        <f>I1598-J1598</f>
        <v>0</v>
      </c>
    </row>
    <row r="1599" spans="1:17" ht="30" customHeight="1" x14ac:dyDescent="0.35">
      <c r="A1599" s="1">
        <f t="shared" si="259"/>
        <v>1582</v>
      </c>
      <c r="B1599" s="1">
        <v>2021</v>
      </c>
      <c r="C1599" s="1" t="s">
        <v>1207</v>
      </c>
      <c r="D1599" s="1" t="str">
        <f t="shared" si="266"/>
        <v>Муниципальное образование Светогорское городское поселение</v>
      </c>
      <c r="E1599" s="1" t="s">
        <v>404</v>
      </c>
      <c r="F1599" s="20" t="s">
        <v>1040</v>
      </c>
      <c r="G1599" s="1" t="s">
        <v>6040</v>
      </c>
      <c r="H1599" s="1" t="s">
        <v>7697</v>
      </c>
      <c r="I1599" s="21">
        <f t="shared" si="261"/>
        <v>10811532</v>
      </c>
      <c r="J1599" s="21">
        <v>3358752.5</v>
      </c>
      <c r="K1599" s="21">
        <v>7452779.5</v>
      </c>
      <c r="L1599" s="21">
        <f t="shared" si="265"/>
        <v>231366.78479999999</v>
      </c>
      <c r="M1599" s="1"/>
      <c r="N1599" s="22">
        <f t="shared" si="262"/>
        <v>44925</v>
      </c>
      <c r="O1599" s="5" t="s">
        <v>235</v>
      </c>
      <c r="P1599" s="5" t="s">
        <v>6870</v>
      </c>
      <c r="Q1599" s="33">
        <f>I1599-J1599-K1599</f>
        <v>0</v>
      </c>
    </row>
    <row r="1600" spans="1:17" ht="30" customHeight="1" x14ac:dyDescent="0.35">
      <c r="A1600" s="1">
        <f t="shared" si="259"/>
        <v>1583</v>
      </c>
      <c r="B1600" s="1">
        <v>2021</v>
      </c>
      <c r="C1600" s="1" t="s">
        <v>1207</v>
      </c>
      <c r="D1600" s="1" t="str">
        <f t="shared" si="266"/>
        <v>Муниципальное образование Светогорское городское поселение</v>
      </c>
      <c r="E1600" s="1" t="s">
        <v>2041</v>
      </c>
      <c r="F1600" s="20" t="s">
        <v>4476</v>
      </c>
      <c r="G1600" s="1" t="s">
        <v>6040</v>
      </c>
      <c r="H1600" s="1" t="s">
        <v>1236</v>
      </c>
      <c r="I1600" s="21">
        <f t="shared" si="261"/>
        <v>355716.61</v>
      </c>
      <c r="J1600" s="21">
        <v>355716.61</v>
      </c>
      <c r="K1600" s="21"/>
      <c r="L1600" s="21"/>
      <c r="M1600" s="1"/>
      <c r="N1600" s="22">
        <f t="shared" si="262"/>
        <v>44925</v>
      </c>
      <c r="O1600" s="5" t="s">
        <v>236</v>
      </c>
      <c r="P1600" s="5" t="s">
        <v>6870</v>
      </c>
      <c r="Q1600" s="33">
        <f t="shared" ref="Q1600:Q1634" si="267">I1600-J1600</f>
        <v>0</v>
      </c>
    </row>
    <row r="1601" spans="1:17" ht="30" customHeight="1" x14ac:dyDescent="0.35">
      <c r="A1601" s="1">
        <f t="shared" si="259"/>
        <v>1584</v>
      </c>
      <c r="B1601" s="1">
        <v>2021</v>
      </c>
      <c r="C1601" s="1" t="s">
        <v>1207</v>
      </c>
      <c r="D1601" s="1" t="str">
        <f t="shared" si="266"/>
        <v>Муниципальное образование Рощинское городское поселение</v>
      </c>
      <c r="E1601" s="1" t="s">
        <v>2044</v>
      </c>
      <c r="F1601" s="1" t="s">
        <v>4479</v>
      </c>
      <c r="G1601" s="1" t="s">
        <v>6040</v>
      </c>
      <c r="H1601" s="1" t="s">
        <v>1236</v>
      </c>
      <c r="I1601" s="21">
        <f t="shared" si="261"/>
        <v>217797.46</v>
      </c>
      <c r="J1601" s="21">
        <v>217797.46</v>
      </c>
      <c r="K1601" s="21"/>
      <c r="L1601" s="21"/>
      <c r="M1601" s="1"/>
      <c r="N1601" s="22">
        <f t="shared" si="262"/>
        <v>44925</v>
      </c>
      <c r="O1601" s="5"/>
      <c r="P1601" s="5"/>
      <c r="Q1601" s="33">
        <f t="shared" si="267"/>
        <v>0</v>
      </c>
    </row>
    <row r="1602" spans="1:17" ht="30" customHeight="1" x14ac:dyDescent="0.35">
      <c r="A1602" s="1">
        <f t="shared" si="259"/>
        <v>1585</v>
      </c>
      <c r="B1602" s="1">
        <v>2021</v>
      </c>
      <c r="C1602" s="1" t="s">
        <v>1207</v>
      </c>
      <c r="D1602" s="1" t="str">
        <f t="shared" si="266"/>
        <v>Муниципальное образование Советское городское поселение</v>
      </c>
      <c r="E1602" s="1" t="s">
        <v>1838</v>
      </c>
      <c r="F1602" s="1" t="s">
        <v>4283</v>
      </c>
      <c r="G1602" s="1" t="s">
        <v>6040</v>
      </c>
      <c r="H1602" s="1" t="s">
        <v>1236</v>
      </c>
      <c r="I1602" s="21">
        <f t="shared" si="261"/>
        <v>1706287.62</v>
      </c>
      <c r="J1602" s="21">
        <v>1706287.62</v>
      </c>
      <c r="K1602" s="21"/>
      <c r="L1602" s="21"/>
      <c r="M1602" s="1"/>
      <c r="N1602" s="22">
        <f t="shared" si="262"/>
        <v>44925</v>
      </c>
      <c r="O1602" s="5"/>
      <c r="P1602" s="5"/>
      <c r="Q1602" s="33">
        <f t="shared" si="267"/>
        <v>0</v>
      </c>
    </row>
    <row r="1603" spans="1:17" ht="30" customHeight="1" x14ac:dyDescent="0.35">
      <c r="A1603" s="1">
        <f t="shared" si="259"/>
        <v>1586</v>
      </c>
      <c r="B1603" s="1">
        <v>2022</v>
      </c>
      <c r="C1603" s="1" t="s">
        <v>1207</v>
      </c>
      <c r="D1603" s="1" t="str">
        <f t="shared" si="266"/>
        <v>Муниципальное образование Советское городское поселение</v>
      </c>
      <c r="E1603" s="1" t="s">
        <v>1838</v>
      </c>
      <c r="F1603" s="1" t="s">
        <v>4283</v>
      </c>
      <c r="G1603" s="1" t="s">
        <v>6040</v>
      </c>
      <c r="H1603" s="1" t="s">
        <v>7431</v>
      </c>
      <c r="I1603" s="21">
        <f t="shared" si="261"/>
        <v>10288728.9</v>
      </c>
      <c r="J1603" s="21">
        <v>10288728.9</v>
      </c>
      <c r="K1603" s="21"/>
      <c r="L1603" s="21">
        <f>I1603*2.14/100</f>
        <v>220178.79846000002</v>
      </c>
      <c r="M1603" s="1"/>
      <c r="N1603" s="22">
        <f t="shared" si="262"/>
        <v>44925</v>
      </c>
      <c r="O1603" s="5"/>
      <c r="P1603" s="5"/>
      <c r="Q1603" s="33">
        <f t="shared" si="267"/>
        <v>0</v>
      </c>
    </row>
    <row r="1604" spans="1:17" ht="30" customHeight="1" x14ac:dyDescent="0.35">
      <c r="A1604" s="1">
        <f t="shared" si="259"/>
        <v>1587</v>
      </c>
      <c r="B1604" s="1">
        <v>2022</v>
      </c>
      <c r="C1604" s="1" t="s">
        <v>1207</v>
      </c>
      <c r="D1604" s="1" t="str">
        <f t="shared" si="266"/>
        <v>Муниципальное образование Советское городское поселение</v>
      </c>
      <c r="E1604" s="1" t="s">
        <v>1838</v>
      </c>
      <c r="F1604" s="1" t="s">
        <v>4283</v>
      </c>
      <c r="G1604" s="1" t="s">
        <v>6040</v>
      </c>
      <c r="H1604" s="1" t="s">
        <v>7697</v>
      </c>
      <c r="I1604" s="21">
        <f t="shared" si="261"/>
        <v>76523280</v>
      </c>
      <c r="J1604" s="21">
        <v>76523280</v>
      </c>
      <c r="K1604" s="21"/>
      <c r="L1604" s="21">
        <f>I1604*2.14/100</f>
        <v>1637598.1920000003</v>
      </c>
      <c r="M1604" s="1"/>
      <c r="N1604" s="22">
        <f t="shared" si="262"/>
        <v>44925</v>
      </c>
      <c r="O1604" s="5"/>
      <c r="P1604" s="5"/>
      <c r="Q1604" s="33">
        <f t="shared" si="267"/>
        <v>0</v>
      </c>
    </row>
    <row r="1605" spans="1:17" ht="30" customHeight="1" x14ac:dyDescent="0.35">
      <c r="A1605" s="1">
        <f t="shared" si="259"/>
        <v>1588</v>
      </c>
      <c r="B1605" s="1">
        <v>2020</v>
      </c>
      <c r="C1605" s="1" t="s">
        <v>1207</v>
      </c>
      <c r="D1605" s="1" t="str">
        <f t="shared" si="266"/>
        <v>Муниципальное образование Советское городское поселение</v>
      </c>
      <c r="E1605" s="1" t="s">
        <v>563</v>
      </c>
      <c r="F1605" s="1" t="s">
        <v>6572</v>
      </c>
      <c r="G1605" s="1" t="s">
        <v>6040</v>
      </c>
      <c r="H1605" s="1" t="s">
        <v>7693</v>
      </c>
      <c r="I1605" s="21">
        <f t="shared" si="261"/>
        <v>1854239.09</v>
      </c>
      <c r="J1605" s="21">
        <v>1854239.09</v>
      </c>
      <c r="K1605" s="21"/>
      <c r="L1605" s="21">
        <f>I1605*2.14/100</f>
        <v>39680.716526000004</v>
      </c>
      <c r="M1605" s="1">
        <v>1</v>
      </c>
      <c r="N1605" s="22">
        <f t="shared" si="262"/>
        <v>44925</v>
      </c>
      <c r="O1605" s="5"/>
      <c r="P1605" s="5"/>
      <c r="Q1605" s="33">
        <f t="shared" si="267"/>
        <v>0</v>
      </c>
    </row>
    <row r="1606" spans="1:17" ht="30" customHeight="1" x14ac:dyDescent="0.35">
      <c r="A1606" s="1">
        <f t="shared" si="259"/>
        <v>1589</v>
      </c>
      <c r="B1606" s="1">
        <v>2020</v>
      </c>
      <c r="C1606" s="1" t="s">
        <v>1207</v>
      </c>
      <c r="D1606" s="1" t="str">
        <f t="shared" si="266"/>
        <v>Муниципальное образование Советское городское поселение</v>
      </c>
      <c r="E1606" s="1" t="s">
        <v>563</v>
      </c>
      <c r="F1606" s="1" t="s">
        <v>6572</v>
      </c>
      <c r="G1606" s="1" t="s">
        <v>6040</v>
      </c>
      <c r="H1606" s="1" t="s">
        <v>7694</v>
      </c>
      <c r="I1606" s="21">
        <f t="shared" si="261"/>
        <v>48300.12</v>
      </c>
      <c r="J1606" s="21">
        <v>48300.12</v>
      </c>
      <c r="K1606" s="21"/>
      <c r="L1606" s="21"/>
      <c r="M1606" s="1"/>
      <c r="N1606" s="22">
        <f t="shared" si="262"/>
        <v>44925</v>
      </c>
      <c r="O1606" s="5"/>
      <c r="P1606" s="5"/>
      <c r="Q1606" s="33">
        <f t="shared" si="267"/>
        <v>0</v>
      </c>
    </row>
    <row r="1607" spans="1:17" ht="30" customHeight="1" x14ac:dyDescent="0.35">
      <c r="A1607" s="1">
        <f t="shared" si="259"/>
        <v>1590</v>
      </c>
      <c r="B1607" s="1">
        <v>2021</v>
      </c>
      <c r="C1607" s="1" t="s">
        <v>1207</v>
      </c>
      <c r="D1607" s="1" t="str">
        <f t="shared" si="266"/>
        <v>Муниципальное образование Приморское городское поселение</v>
      </c>
      <c r="E1607" s="1" t="s">
        <v>2016</v>
      </c>
      <c r="F1607" s="20" t="s">
        <v>6574</v>
      </c>
      <c r="G1607" s="1" t="s">
        <v>6040</v>
      </c>
      <c r="H1607" s="1" t="s">
        <v>1236</v>
      </c>
      <c r="I1607" s="21">
        <f t="shared" si="261"/>
        <v>104165.78</v>
      </c>
      <c r="J1607" s="21">
        <v>104165.78</v>
      </c>
      <c r="K1607" s="21"/>
      <c r="L1607" s="21"/>
      <c r="M1607" s="1"/>
      <c r="N1607" s="22">
        <f t="shared" si="262"/>
        <v>44925</v>
      </c>
      <c r="O1607" s="5"/>
      <c r="P1607" s="5"/>
      <c r="Q1607" s="33">
        <f t="shared" si="267"/>
        <v>0</v>
      </c>
    </row>
    <row r="1608" spans="1:17" ht="30" customHeight="1" x14ac:dyDescent="0.35">
      <c r="A1608" s="1">
        <f t="shared" si="259"/>
        <v>1591</v>
      </c>
      <c r="B1608" s="1">
        <v>2021</v>
      </c>
      <c r="C1608" s="1" t="s">
        <v>1207</v>
      </c>
      <c r="D1608" s="1" t="str">
        <f t="shared" si="266"/>
        <v>Муниципальное образование Приморское городское поселение</v>
      </c>
      <c r="E1608" s="1" t="s">
        <v>2017</v>
      </c>
      <c r="F1608" s="20" t="s">
        <v>6575</v>
      </c>
      <c r="G1608" s="1" t="s">
        <v>6040</v>
      </c>
      <c r="H1608" s="1" t="s">
        <v>1236</v>
      </c>
      <c r="I1608" s="21">
        <f t="shared" si="261"/>
        <v>106431.47</v>
      </c>
      <c r="J1608" s="21">
        <v>106431.47</v>
      </c>
      <c r="K1608" s="21"/>
      <c r="L1608" s="21"/>
      <c r="M1608" s="1"/>
      <c r="N1608" s="22">
        <f t="shared" si="262"/>
        <v>44925</v>
      </c>
      <c r="O1608" s="5"/>
      <c r="P1608" s="5"/>
      <c r="Q1608" s="33">
        <f t="shared" si="267"/>
        <v>0</v>
      </c>
    </row>
    <row r="1609" spans="1:17" ht="30" customHeight="1" x14ac:dyDescent="0.35">
      <c r="A1609" s="1">
        <f t="shared" si="259"/>
        <v>1592</v>
      </c>
      <c r="B1609" s="1">
        <v>2021</v>
      </c>
      <c r="C1609" s="1" t="s">
        <v>1207</v>
      </c>
      <c r="D1609" s="1" t="str">
        <f t="shared" si="266"/>
        <v>Муниципальное образование Приморское городское поселение</v>
      </c>
      <c r="E1609" s="1" t="s">
        <v>2018</v>
      </c>
      <c r="F1609" s="20" t="s">
        <v>4453</v>
      </c>
      <c r="G1609" s="1" t="s">
        <v>6040</v>
      </c>
      <c r="H1609" s="1" t="s">
        <v>1236</v>
      </c>
      <c r="I1609" s="21">
        <f t="shared" si="261"/>
        <v>124391.34</v>
      </c>
      <c r="J1609" s="21">
        <v>124391.34</v>
      </c>
      <c r="K1609" s="21"/>
      <c r="L1609" s="21"/>
      <c r="M1609" s="1"/>
      <c r="N1609" s="22">
        <f t="shared" si="262"/>
        <v>44925</v>
      </c>
      <c r="O1609" s="5"/>
      <c r="P1609" s="5"/>
      <c r="Q1609" s="33">
        <f t="shared" si="267"/>
        <v>0</v>
      </c>
    </row>
    <row r="1610" spans="1:17" ht="30" customHeight="1" x14ac:dyDescent="0.35">
      <c r="A1610" s="1">
        <f t="shared" si="259"/>
        <v>1593</v>
      </c>
      <c r="B1610" s="1">
        <v>2021</v>
      </c>
      <c r="C1610" s="1" t="s">
        <v>1207</v>
      </c>
      <c r="D1610" s="1" t="str">
        <f t="shared" si="266"/>
        <v>Муниципальное образование Приморское городское поселение</v>
      </c>
      <c r="E1610" s="1" t="s">
        <v>2019</v>
      </c>
      <c r="F1610" s="20" t="s">
        <v>4454</v>
      </c>
      <c r="G1610" s="1" t="s">
        <v>6040</v>
      </c>
      <c r="H1610" s="1" t="s">
        <v>1236</v>
      </c>
      <c r="I1610" s="21">
        <f t="shared" si="261"/>
        <v>121035.64</v>
      </c>
      <c r="J1610" s="21">
        <v>121035.64</v>
      </c>
      <c r="K1610" s="21"/>
      <c r="L1610" s="21"/>
      <c r="M1610" s="1"/>
      <c r="N1610" s="22">
        <f t="shared" si="262"/>
        <v>44925</v>
      </c>
      <c r="O1610" s="5"/>
      <c r="P1610" s="5"/>
      <c r="Q1610" s="33">
        <f t="shared" si="267"/>
        <v>0</v>
      </c>
    </row>
    <row r="1611" spans="1:17" ht="30" customHeight="1" x14ac:dyDescent="0.35">
      <c r="A1611" s="1">
        <f t="shared" si="259"/>
        <v>1594</v>
      </c>
      <c r="B1611" s="1">
        <v>2021</v>
      </c>
      <c r="C1611" s="1" t="s">
        <v>1207</v>
      </c>
      <c r="D1611" s="1" t="str">
        <f t="shared" si="266"/>
        <v>Муниципальное образование Приморское городское поселение</v>
      </c>
      <c r="E1611" s="1" t="s">
        <v>2020</v>
      </c>
      <c r="F1611" s="20" t="s">
        <v>4455</v>
      </c>
      <c r="G1611" s="1" t="s">
        <v>6040</v>
      </c>
      <c r="H1611" s="1" t="s">
        <v>1236</v>
      </c>
      <c r="I1611" s="21">
        <f t="shared" si="261"/>
        <v>189068.75</v>
      </c>
      <c r="J1611" s="21">
        <v>189068.75</v>
      </c>
      <c r="K1611" s="21"/>
      <c r="L1611" s="21"/>
      <c r="M1611" s="1"/>
      <c r="N1611" s="22">
        <f t="shared" si="262"/>
        <v>44925</v>
      </c>
      <c r="O1611" s="5"/>
      <c r="P1611" s="5"/>
      <c r="Q1611" s="33">
        <f t="shared" si="267"/>
        <v>0</v>
      </c>
    </row>
    <row r="1612" spans="1:17" ht="30" customHeight="1" x14ac:dyDescent="0.35">
      <c r="A1612" s="1">
        <f t="shared" si="259"/>
        <v>1595</v>
      </c>
      <c r="B1612" s="1">
        <v>2021</v>
      </c>
      <c r="C1612" s="1" t="s">
        <v>1207</v>
      </c>
      <c r="D1612" s="1" t="str">
        <f t="shared" si="266"/>
        <v>Муниципальное образование Приморское городское поселение</v>
      </c>
      <c r="E1612" s="1" t="s">
        <v>2021</v>
      </c>
      <c r="F1612" s="20" t="s">
        <v>4456</v>
      </c>
      <c r="G1612" s="1" t="s">
        <v>6040</v>
      </c>
      <c r="H1612" s="1" t="s">
        <v>1236</v>
      </c>
      <c r="I1612" s="21">
        <f t="shared" si="261"/>
        <v>192479.63</v>
      </c>
      <c r="J1612" s="21">
        <v>192479.63</v>
      </c>
      <c r="K1612" s="21"/>
      <c r="L1612" s="21"/>
      <c r="M1612" s="1"/>
      <c r="N1612" s="22">
        <f t="shared" si="262"/>
        <v>44925</v>
      </c>
      <c r="O1612" s="5"/>
      <c r="P1612" s="5"/>
      <c r="Q1612" s="33">
        <f t="shared" si="267"/>
        <v>0</v>
      </c>
    </row>
    <row r="1613" spans="1:17" ht="30" customHeight="1" x14ac:dyDescent="0.35">
      <c r="A1613" s="1">
        <f t="shared" si="259"/>
        <v>1596</v>
      </c>
      <c r="B1613" s="1">
        <v>2021</v>
      </c>
      <c r="C1613" s="1" t="s">
        <v>1207</v>
      </c>
      <c r="D1613" s="1" t="str">
        <f t="shared" si="266"/>
        <v>Муниципальное образование Приморское городское поселение</v>
      </c>
      <c r="E1613" s="1" t="s">
        <v>2022</v>
      </c>
      <c r="F1613" s="20" t="s">
        <v>4457</v>
      </c>
      <c r="G1613" s="1" t="s">
        <v>6040</v>
      </c>
      <c r="H1613" s="1" t="s">
        <v>1236</v>
      </c>
      <c r="I1613" s="21">
        <f t="shared" si="261"/>
        <v>9.9999999999999995E-7</v>
      </c>
      <c r="J1613" s="21">
        <v>9.9999999999999995E-7</v>
      </c>
      <c r="K1613" s="21"/>
      <c r="L1613" s="21"/>
      <c r="M1613" s="1"/>
      <c r="N1613" s="22">
        <f t="shared" si="262"/>
        <v>44925</v>
      </c>
      <c r="O1613" s="5"/>
      <c r="P1613" s="5"/>
      <c r="Q1613" s="33">
        <f t="shared" si="267"/>
        <v>0</v>
      </c>
    </row>
    <row r="1614" spans="1:17" ht="30" customHeight="1" x14ac:dyDescent="0.35">
      <c r="A1614" s="1">
        <f t="shared" si="259"/>
        <v>1597</v>
      </c>
      <c r="B1614" s="1">
        <v>2022</v>
      </c>
      <c r="C1614" s="1" t="s">
        <v>1207</v>
      </c>
      <c r="D1614" s="1" t="s">
        <v>1222</v>
      </c>
      <c r="E1614" s="1" t="s">
        <v>1394</v>
      </c>
      <c r="F1614" s="1" t="s">
        <v>6577</v>
      </c>
      <c r="G1614" s="1" t="s">
        <v>6040</v>
      </c>
      <c r="H1614" s="1" t="s">
        <v>7431</v>
      </c>
      <c r="I1614" s="21">
        <f t="shared" si="261"/>
        <v>1519592.4</v>
      </c>
      <c r="J1614" s="21">
        <v>1519592.4</v>
      </c>
      <c r="K1614" s="21"/>
      <c r="L1614" s="21">
        <f t="shared" ref="L1614:L1625" si="268">I1614*2.14/100</f>
        <v>32519.27736</v>
      </c>
      <c r="M1614" s="1"/>
      <c r="N1614" s="22">
        <f t="shared" si="262"/>
        <v>44925</v>
      </c>
      <c r="O1614" s="5"/>
      <c r="P1614" s="5"/>
      <c r="Q1614" s="33">
        <f t="shared" si="267"/>
        <v>0</v>
      </c>
    </row>
    <row r="1615" spans="1:17" ht="30" customHeight="1" x14ac:dyDescent="0.35">
      <c r="A1615" s="1">
        <f t="shared" si="259"/>
        <v>1598</v>
      </c>
      <c r="B1615" s="1">
        <v>2020</v>
      </c>
      <c r="C1615" s="1" t="s">
        <v>1207</v>
      </c>
      <c r="D1615" s="1" t="str">
        <f t="shared" ref="D1615:D1626" si="269">VLOOKUP(E1615,O:P,2,0)</f>
        <v>Муниципальное образование Селезневское сельское поселение</v>
      </c>
      <c r="E1615" s="8" t="s">
        <v>6579</v>
      </c>
      <c r="F1615" s="1" t="s">
        <v>742</v>
      </c>
      <c r="G1615" s="1" t="s">
        <v>6040</v>
      </c>
      <c r="H1615" s="1" t="s">
        <v>7434</v>
      </c>
      <c r="I1615" s="21">
        <f t="shared" si="261"/>
        <v>564574.80000000005</v>
      </c>
      <c r="J1615" s="21">
        <v>564574.80000000005</v>
      </c>
      <c r="K1615" s="21"/>
      <c r="L1615" s="21">
        <f t="shared" si="268"/>
        <v>12081.900720000001</v>
      </c>
      <c r="M1615" s="1"/>
      <c r="N1615" s="22">
        <f t="shared" si="262"/>
        <v>44925</v>
      </c>
      <c r="O1615" s="5"/>
      <c r="P1615" s="5"/>
      <c r="Q1615" s="33">
        <f t="shared" si="267"/>
        <v>0</v>
      </c>
    </row>
    <row r="1616" spans="1:17" ht="30" customHeight="1" x14ac:dyDescent="0.35">
      <c r="A1616" s="1">
        <f t="shared" si="259"/>
        <v>1599</v>
      </c>
      <c r="B1616" s="1">
        <v>2020</v>
      </c>
      <c r="C1616" s="1" t="s">
        <v>1207</v>
      </c>
      <c r="D1616" s="1" t="str">
        <f t="shared" si="269"/>
        <v>Муниципальное образование Селезневское сельское поселение</v>
      </c>
      <c r="E1616" s="8" t="s">
        <v>6579</v>
      </c>
      <c r="F1616" s="1" t="s">
        <v>742</v>
      </c>
      <c r="G1616" s="1" t="s">
        <v>6040</v>
      </c>
      <c r="H1616" s="1" t="s">
        <v>7433</v>
      </c>
      <c r="I1616" s="21">
        <f t="shared" si="261"/>
        <v>1804579.2</v>
      </c>
      <c r="J1616" s="21">
        <v>1804579.2</v>
      </c>
      <c r="K1616" s="21"/>
      <c r="L1616" s="21">
        <f t="shared" si="268"/>
        <v>38617.994879999998</v>
      </c>
      <c r="M1616" s="1"/>
      <c r="N1616" s="22">
        <f t="shared" si="262"/>
        <v>44925</v>
      </c>
      <c r="O1616" s="5"/>
      <c r="P1616" s="5"/>
      <c r="Q1616" s="33">
        <f t="shared" si="267"/>
        <v>0</v>
      </c>
    </row>
    <row r="1617" spans="1:17" ht="30" customHeight="1" x14ac:dyDescent="0.35">
      <c r="A1617" s="1">
        <f t="shared" si="259"/>
        <v>1600</v>
      </c>
      <c r="B1617" s="1">
        <v>2020</v>
      </c>
      <c r="C1617" s="1" t="s">
        <v>1207</v>
      </c>
      <c r="D1617" s="1" t="str">
        <f t="shared" si="269"/>
        <v>Муниципальное образование Селезневское сельское поселение</v>
      </c>
      <c r="E1617" s="8" t="s">
        <v>6579</v>
      </c>
      <c r="F1617" s="1" t="s">
        <v>742</v>
      </c>
      <c r="G1617" s="1" t="s">
        <v>6040</v>
      </c>
      <c r="H1617" s="1" t="s">
        <v>1233</v>
      </c>
      <c r="I1617" s="21">
        <f t="shared" si="261"/>
        <v>360051.6</v>
      </c>
      <c r="J1617" s="21">
        <v>360051.6</v>
      </c>
      <c r="K1617" s="21"/>
      <c r="L1617" s="21">
        <f t="shared" si="268"/>
        <v>7705.1042399999997</v>
      </c>
      <c r="M1617" s="1"/>
      <c r="N1617" s="22">
        <f t="shared" si="262"/>
        <v>44925</v>
      </c>
      <c r="O1617" s="5"/>
      <c r="P1617" s="5"/>
      <c r="Q1617" s="33">
        <f t="shared" si="267"/>
        <v>0</v>
      </c>
    </row>
    <row r="1618" spans="1:17" ht="30" customHeight="1" x14ac:dyDescent="0.35">
      <c r="A1618" s="1">
        <f t="shared" si="259"/>
        <v>1601</v>
      </c>
      <c r="B1618" s="1">
        <v>2020</v>
      </c>
      <c r="C1618" s="1" t="s">
        <v>1207</v>
      </c>
      <c r="D1618" s="1" t="str">
        <f t="shared" si="269"/>
        <v>Муниципальное образование Селезневское сельское поселение</v>
      </c>
      <c r="E1618" s="8" t="s">
        <v>6580</v>
      </c>
      <c r="F1618" s="1" t="s">
        <v>743</v>
      </c>
      <c r="G1618" s="1" t="s">
        <v>6040</v>
      </c>
      <c r="H1618" s="1" t="s">
        <v>7434</v>
      </c>
      <c r="I1618" s="21">
        <f t="shared" si="261"/>
        <v>975501.1</v>
      </c>
      <c r="J1618" s="21">
        <v>975501.1</v>
      </c>
      <c r="K1618" s="21"/>
      <c r="L1618" s="21">
        <f t="shared" si="268"/>
        <v>20875.723539999999</v>
      </c>
      <c r="M1618" s="1"/>
      <c r="N1618" s="22">
        <f t="shared" si="262"/>
        <v>44925</v>
      </c>
      <c r="O1618" s="5"/>
      <c r="P1618" s="5"/>
      <c r="Q1618" s="33">
        <f t="shared" si="267"/>
        <v>0</v>
      </c>
    </row>
    <row r="1619" spans="1:17" ht="30" customHeight="1" x14ac:dyDescent="0.35">
      <c r="A1619" s="1">
        <f t="shared" si="259"/>
        <v>1602</v>
      </c>
      <c r="B1619" s="1">
        <v>2020</v>
      </c>
      <c r="C1619" s="1" t="s">
        <v>1207</v>
      </c>
      <c r="D1619" s="1" t="str">
        <f t="shared" si="269"/>
        <v>Муниципальное образование Селезневское сельское поселение</v>
      </c>
      <c r="E1619" s="8" t="s">
        <v>6580</v>
      </c>
      <c r="F1619" s="1" t="s">
        <v>743</v>
      </c>
      <c r="G1619" s="1" t="s">
        <v>6040</v>
      </c>
      <c r="H1619" s="1" t="s">
        <v>7433</v>
      </c>
      <c r="I1619" s="21">
        <f t="shared" si="261"/>
        <v>3026070</v>
      </c>
      <c r="J1619" s="21">
        <v>3026070</v>
      </c>
      <c r="K1619" s="21"/>
      <c r="L1619" s="21">
        <f t="shared" si="268"/>
        <v>64757.898000000008</v>
      </c>
      <c r="M1619" s="1"/>
      <c r="N1619" s="22">
        <f t="shared" si="262"/>
        <v>44925</v>
      </c>
      <c r="O1619" s="5"/>
      <c r="P1619" s="5"/>
      <c r="Q1619" s="33">
        <f t="shared" si="267"/>
        <v>0</v>
      </c>
    </row>
    <row r="1620" spans="1:17" ht="30" customHeight="1" x14ac:dyDescent="0.35">
      <c r="A1620" s="1">
        <f t="shared" ref="A1620:A1683" si="270">A1619+1</f>
        <v>1603</v>
      </c>
      <c r="B1620" s="1">
        <v>2020</v>
      </c>
      <c r="C1620" s="1" t="s">
        <v>1207</v>
      </c>
      <c r="D1620" s="1" t="str">
        <f t="shared" si="269"/>
        <v>Муниципальное образование Селезневское сельское поселение</v>
      </c>
      <c r="E1620" s="8" t="s">
        <v>6580</v>
      </c>
      <c r="F1620" s="1" t="s">
        <v>743</v>
      </c>
      <c r="G1620" s="1" t="s">
        <v>6040</v>
      </c>
      <c r="H1620" s="1" t="s">
        <v>1233</v>
      </c>
      <c r="I1620" s="21">
        <f t="shared" si="261"/>
        <v>627427.19999999995</v>
      </c>
      <c r="J1620" s="21">
        <v>627427.19999999995</v>
      </c>
      <c r="K1620" s="21"/>
      <c r="L1620" s="21">
        <f t="shared" si="268"/>
        <v>13426.942079999999</v>
      </c>
      <c r="M1620" s="1"/>
      <c r="N1620" s="22">
        <f t="shared" si="262"/>
        <v>44925</v>
      </c>
      <c r="O1620" s="5"/>
      <c r="P1620" s="5"/>
      <c r="Q1620" s="33">
        <f t="shared" si="267"/>
        <v>0</v>
      </c>
    </row>
    <row r="1621" spans="1:17" ht="30" customHeight="1" x14ac:dyDescent="0.35">
      <c r="A1621" s="1">
        <f t="shared" si="270"/>
        <v>1604</v>
      </c>
      <c r="B1621" s="1">
        <v>2020</v>
      </c>
      <c r="C1621" s="1" t="s">
        <v>1207</v>
      </c>
      <c r="D1621" s="1" t="str">
        <f t="shared" si="269"/>
        <v>Муниципальное образование Селезневское сельское поселение</v>
      </c>
      <c r="E1621" s="8" t="s">
        <v>6581</v>
      </c>
      <c r="F1621" s="1" t="s">
        <v>744</v>
      </c>
      <c r="G1621" s="1" t="s">
        <v>6040</v>
      </c>
      <c r="H1621" s="1" t="s">
        <v>7434</v>
      </c>
      <c r="I1621" s="21">
        <f t="shared" si="261"/>
        <v>816930</v>
      </c>
      <c r="J1621" s="21">
        <v>816930</v>
      </c>
      <c r="K1621" s="21"/>
      <c r="L1621" s="21">
        <f t="shared" si="268"/>
        <v>17482.302000000003</v>
      </c>
      <c r="M1621" s="1"/>
      <c r="N1621" s="22">
        <f t="shared" si="262"/>
        <v>44925</v>
      </c>
      <c r="O1621" s="5"/>
      <c r="P1621" s="5"/>
      <c r="Q1621" s="33">
        <f t="shared" si="267"/>
        <v>0</v>
      </c>
    </row>
    <row r="1622" spans="1:17" ht="30" customHeight="1" x14ac:dyDescent="0.35">
      <c r="A1622" s="1">
        <f t="shared" si="270"/>
        <v>1605</v>
      </c>
      <c r="B1622" s="1">
        <v>2020</v>
      </c>
      <c r="C1622" s="1" t="s">
        <v>1207</v>
      </c>
      <c r="D1622" s="1" t="str">
        <f t="shared" si="269"/>
        <v>Муниципальное образование Селезневское сельское поселение</v>
      </c>
      <c r="E1622" s="8" t="s">
        <v>6581</v>
      </c>
      <c r="F1622" s="1" t="s">
        <v>744</v>
      </c>
      <c r="G1622" s="1" t="s">
        <v>6040</v>
      </c>
      <c r="H1622" s="1" t="s">
        <v>7433</v>
      </c>
      <c r="I1622" s="21">
        <f t="shared" si="261"/>
        <v>3031216.8</v>
      </c>
      <c r="J1622" s="21">
        <v>3031216.8</v>
      </c>
      <c r="K1622" s="21"/>
      <c r="L1622" s="21">
        <f t="shared" si="268"/>
        <v>64868.039519999998</v>
      </c>
      <c r="M1622" s="1"/>
      <c r="N1622" s="22">
        <f t="shared" si="262"/>
        <v>44925</v>
      </c>
      <c r="O1622" s="5"/>
      <c r="P1622" s="5"/>
      <c r="Q1622" s="33">
        <f t="shared" si="267"/>
        <v>0</v>
      </c>
    </row>
    <row r="1623" spans="1:17" ht="30" customHeight="1" x14ac:dyDescent="0.35">
      <c r="A1623" s="1">
        <f t="shared" si="270"/>
        <v>1606</v>
      </c>
      <c r="B1623" s="1">
        <v>2020</v>
      </c>
      <c r="C1623" s="1" t="s">
        <v>1207</v>
      </c>
      <c r="D1623" s="1" t="str">
        <f t="shared" si="269"/>
        <v>Муниципальное образование Селезневское сельское поселение</v>
      </c>
      <c r="E1623" s="8" t="s">
        <v>6581</v>
      </c>
      <c r="F1623" s="1" t="s">
        <v>744</v>
      </c>
      <c r="G1623" s="1" t="s">
        <v>6040</v>
      </c>
      <c r="H1623" s="1" t="s">
        <v>1233</v>
      </c>
      <c r="I1623" s="21">
        <f t="shared" si="261"/>
        <v>438273.6</v>
      </c>
      <c r="J1623" s="21">
        <v>438273.6</v>
      </c>
      <c r="K1623" s="21"/>
      <c r="L1623" s="21">
        <f t="shared" si="268"/>
        <v>9379.0550399999993</v>
      </c>
      <c r="M1623" s="1"/>
      <c r="N1623" s="22">
        <f t="shared" si="262"/>
        <v>44925</v>
      </c>
      <c r="O1623" s="5"/>
      <c r="P1623" s="5"/>
      <c r="Q1623" s="33">
        <f t="shared" si="267"/>
        <v>0</v>
      </c>
    </row>
    <row r="1624" spans="1:17" ht="30" customHeight="1" x14ac:dyDescent="0.35">
      <c r="A1624" s="1">
        <f t="shared" si="270"/>
        <v>1607</v>
      </c>
      <c r="B1624" s="1">
        <v>2020</v>
      </c>
      <c r="C1624" s="1" t="s">
        <v>1207</v>
      </c>
      <c r="D1624" s="1" t="str">
        <f t="shared" si="269"/>
        <v>Муниципальное образование Селезневское сельское поселение</v>
      </c>
      <c r="E1624" s="8" t="s">
        <v>6582</v>
      </c>
      <c r="F1624" s="1" t="s">
        <v>745</v>
      </c>
      <c r="G1624" s="1" t="s">
        <v>6040</v>
      </c>
      <c r="H1624" s="1" t="s">
        <v>7434</v>
      </c>
      <c r="I1624" s="21">
        <f t="shared" si="261"/>
        <v>541784.4</v>
      </c>
      <c r="J1624" s="21">
        <v>541784.4</v>
      </c>
      <c r="K1624" s="21"/>
      <c r="L1624" s="21">
        <f t="shared" si="268"/>
        <v>11594.186160000001</v>
      </c>
      <c r="M1624" s="1"/>
      <c r="N1624" s="22">
        <f t="shared" si="262"/>
        <v>44925</v>
      </c>
      <c r="O1624" s="5"/>
      <c r="P1624" s="5"/>
      <c r="Q1624" s="33">
        <f t="shared" si="267"/>
        <v>0</v>
      </c>
    </row>
    <row r="1625" spans="1:17" ht="30" customHeight="1" x14ac:dyDescent="0.35">
      <c r="A1625" s="1">
        <f t="shared" si="270"/>
        <v>1608</v>
      </c>
      <c r="B1625" s="1">
        <v>2020</v>
      </c>
      <c r="C1625" s="1" t="s">
        <v>1207</v>
      </c>
      <c r="D1625" s="1" t="str">
        <f t="shared" si="269"/>
        <v>Муниципальное образование Селезневское сельское поселение</v>
      </c>
      <c r="E1625" s="1" t="s">
        <v>100</v>
      </c>
      <c r="F1625" s="1" t="s">
        <v>741</v>
      </c>
      <c r="G1625" s="1" t="s">
        <v>6040</v>
      </c>
      <c r="H1625" s="1" t="s">
        <v>7434</v>
      </c>
      <c r="I1625" s="21">
        <f t="shared" si="261"/>
        <v>589269.6</v>
      </c>
      <c r="J1625" s="21">
        <v>589269.6</v>
      </c>
      <c r="K1625" s="21"/>
      <c r="L1625" s="21">
        <f t="shared" si="268"/>
        <v>12610.369440000002</v>
      </c>
      <c r="M1625" s="1"/>
      <c r="N1625" s="22">
        <f t="shared" si="262"/>
        <v>44925</v>
      </c>
      <c r="O1625" s="5"/>
      <c r="P1625" s="5"/>
      <c r="Q1625" s="33">
        <f t="shared" si="267"/>
        <v>0</v>
      </c>
    </row>
    <row r="1626" spans="1:17" ht="30" customHeight="1" x14ac:dyDescent="0.35">
      <c r="A1626" s="1">
        <f t="shared" si="270"/>
        <v>1609</v>
      </c>
      <c r="B1626" s="1">
        <v>2022</v>
      </c>
      <c r="C1626" s="1" t="s">
        <v>1207</v>
      </c>
      <c r="D1626" s="1" t="str">
        <f t="shared" si="269"/>
        <v>Муниципальное образование Селезневское сельское поселение</v>
      </c>
      <c r="E1626" s="1" t="s">
        <v>100</v>
      </c>
      <c r="F1626" s="20" t="s">
        <v>741</v>
      </c>
      <c r="G1626" s="1" t="s">
        <v>6040</v>
      </c>
      <c r="H1626" s="1" t="s">
        <v>1236</v>
      </c>
      <c r="I1626" s="21">
        <f t="shared" si="261"/>
        <v>110171.94</v>
      </c>
      <c r="J1626" s="21">
        <v>110171.94</v>
      </c>
      <c r="K1626" s="21"/>
      <c r="L1626" s="21"/>
      <c r="M1626" s="1"/>
      <c r="N1626" s="22">
        <f t="shared" si="262"/>
        <v>44925</v>
      </c>
      <c r="O1626" s="5"/>
      <c r="P1626" s="5"/>
      <c r="Q1626" s="33">
        <f t="shared" si="267"/>
        <v>0</v>
      </c>
    </row>
    <row r="1627" spans="1:17" ht="30" customHeight="1" x14ac:dyDescent="0.35">
      <c r="A1627" s="1">
        <f t="shared" si="270"/>
        <v>1610</v>
      </c>
      <c r="B1627" s="1">
        <v>2020</v>
      </c>
      <c r="C1627" s="1" t="s">
        <v>1207</v>
      </c>
      <c r="D1627" s="1" t="s">
        <v>6578</v>
      </c>
      <c r="E1627" s="1" t="s">
        <v>101</v>
      </c>
      <c r="F1627" s="20" t="s">
        <v>742</v>
      </c>
      <c r="G1627" s="1" t="s">
        <v>6040</v>
      </c>
      <c r="H1627" s="1" t="s">
        <v>7432</v>
      </c>
      <c r="I1627" s="21">
        <f t="shared" si="261"/>
        <v>2108990.4</v>
      </c>
      <c r="J1627" s="21">
        <v>2108990.4</v>
      </c>
      <c r="K1627" s="21"/>
      <c r="L1627" s="21">
        <f>I1627*2.14/100</f>
        <v>45132.394560000001</v>
      </c>
      <c r="M1627" s="1"/>
      <c r="N1627" s="22">
        <f t="shared" si="262"/>
        <v>44925</v>
      </c>
      <c r="O1627" s="5"/>
      <c r="P1627" s="5"/>
      <c r="Q1627" s="33">
        <f t="shared" si="267"/>
        <v>0</v>
      </c>
    </row>
    <row r="1628" spans="1:17" ht="30" customHeight="1" x14ac:dyDescent="0.35">
      <c r="A1628" s="1">
        <f t="shared" si="270"/>
        <v>1611</v>
      </c>
      <c r="B1628" s="1">
        <v>2022</v>
      </c>
      <c r="C1628" s="1" t="s">
        <v>1207</v>
      </c>
      <c r="D1628" s="1" t="s">
        <v>6578</v>
      </c>
      <c r="E1628" s="1" t="s">
        <v>101</v>
      </c>
      <c r="F1628" s="1" t="s">
        <v>742</v>
      </c>
      <c r="G1628" s="1" t="s">
        <v>6040</v>
      </c>
      <c r="H1628" s="1" t="s">
        <v>1236</v>
      </c>
      <c r="I1628" s="21">
        <f t="shared" si="261"/>
        <v>157144.5</v>
      </c>
      <c r="J1628" s="21">
        <v>157144.5</v>
      </c>
      <c r="K1628" s="21"/>
      <c r="L1628" s="21"/>
      <c r="M1628" s="1"/>
      <c r="N1628" s="22">
        <f t="shared" si="262"/>
        <v>44925</v>
      </c>
      <c r="O1628" s="5"/>
      <c r="P1628" s="5"/>
      <c r="Q1628" s="33">
        <f t="shared" si="267"/>
        <v>0</v>
      </c>
    </row>
    <row r="1629" spans="1:17" ht="30" customHeight="1" x14ac:dyDescent="0.35">
      <c r="A1629" s="1">
        <f t="shared" si="270"/>
        <v>1612</v>
      </c>
      <c r="B1629" s="1">
        <v>2020</v>
      </c>
      <c r="C1629" s="1" t="s">
        <v>1207</v>
      </c>
      <c r="D1629" s="1" t="s">
        <v>6578</v>
      </c>
      <c r="E1629" s="1" t="s">
        <v>102</v>
      </c>
      <c r="F1629" s="1" t="s">
        <v>743</v>
      </c>
      <c r="G1629" s="1" t="s">
        <v>6040</v>
      </c>
      <c r="H1629" s="1" t="s">
        <v>7432</v>
      </c>
      <c r="I1629" s="21">
        <f t="shared" si="261"/>
        <v>1016376</v>
      </c>
      <c r="J1629" s="21">
        <v>1016376</v>
      </c>
      <c r="K1629" s="21"/>
      <c r="L1629" s="21">
        <f>I1629*2.14/100</f>
        <v>21750.446400000001</v>
      </c>
      <c r="M1629" s="1"/>
      <c r="N1629" s="22">
        <f t="shared" si="262"/>
        <v>44925</v>
      </c>
      <c r="O1629" s="5"/>
      <c r="P1629" s="5"/>
      <c r="Q1629" s="33">
        <f t="shared" si="267"/>
        <v>0</v>
      </c>
    </row>
    <row r="1630" spans="1:17" ht="30" customHeight="1" x14ac:dyDescent="0.35">
      <c r="A1630" s="1">
        <f t="shared" si="270"/>
        <v>1613</v>
      </c>
      <c r="B1630" s="1">
        <v>2022</v>
      </c>
      <c r="C1630" s="1" t="s">
        <v>1207</v>
      </c>
      <c r="D1630" s="1" t="s">
        <v>6578</v>
      </c>
      <c r="E1630" s="1" t="s">
        <v>102</v>
      </c>
      <c r="F1630" s="1" t="s">
        <v>743</v>
      </c>
      <c r="G1630" s="1" t="s">
        <v>6040</v>
      </c>
      <c r="H1630" s="1" t="s">
        <v>1236</v>
      </c>
      <c r="I1630" s="21">
        <f t="shared" si="261"/>
        <v>204395.28</v>
      </c>
      <c r="J1630" s="21">
        <v>204395.28</v>
      </c>
      <c r="K1630" s="21"/>
      <c r="L1630" s="21"/>
      <c r="M1630" s="1"/>
      <c r="N1630" s="22">
        <f t="shared" si="262"/>
        <v>44925</v>
      </c>
      <c r="O1630" s="5"/>
      <c r="P1630" s="5"/>
      <c r="Q1630" s="33">
        <f t="shared" si="267"/>
        <v>0</v>
      </c>
    </row>
    <row r="1631" spans="1:17" ht="30" customHeight="1" x14ac:dyDescent="0.35">
      <c r="A1631" s="1">
        <f t="shared" si="270"/>
        <v>1614</v>
      </c>
      <c r="B1631" s="1">
        <v>2020</v>
      </c>
      <c r="C1631" s="1" t="s">
        <v>1207</v>
      </c>
      <c r="D1631" s="1" t="s">
        <v>6578</v>
      </c>
      <c r="E1631" s="1" t="s">
        <v>103</v>
      </c>
      <c r="F1631" s="1" t="s">
        <v>744</v>
      </c>
      <c r="G1631" s="1" t="s">
        <v>6040</v>
      </c>
      <c r="H1631" s="1" t="s">
        <v>7432</v>
      </c>
      <c r="I1631" s="21">
        <f t="shared" si="261"/>
        <v>1010895</v>
      </c>
      <c r="J1631" s="21">
        <v>1010895</v>
      </c>
      <c r="K1631" s="21"/>
      <c r="L1631" s="21">
        <f>I1631*2.14/100</f>
        <v>21633.153000000002</v>
      </c>
      <c r="M1631" s="1"/>
      <c r="N1631" s="22">
        <f t="shared" si="262"/>
        <v>44925</v>
      </c>
      <c r="O1631" s="5"/>
      <c r="P1631" s="5"/>
      <c r="Q1631" s="33">
        <f t="shared" si="267"/>
        <v>0</v>
      </c>
    </row>
    <row r="1632" spans="1:17" ht="30" customHeight="1" x14ac:dyDescent="0.35">
      <c r="A1632" s="1">
        <f t="shared" si="270"/>
        <v>1615</v>
      </c>
      <c r="B1632" s="1">
        <v>2022</v>
      </c>
      <c r="C1632" s="1" t="s">
        <v>1207</v>
      </c>
      <c r="D1632" s="1" t="s">
        <v>6578</v>
      </c>
      <c r="E1632" s="1" t="s">
        <v>103</v>
      </c>
      <c r="F1632" s="1" t="s">
        <v>744</v>
      </c>
      <c r="G1632" s="1" t="s">
        <v>6040</v>
      </c>
      <c r="H1632" s="1" t="s">
        <v>1236</v>
      </c>
      <c r="I1632" s="21">
        <f t="shared" si="261"/>
        <v>224549.92</v>
      </c>
      <c r="J1632" s="21">
        <v>224549.92</v>
      </c>
      <c r="K1632" s="21"/>
      <c r="L1632" s="21"/>
      <c r="M1632" s="1"/>
      <c r="N1632" s="22">
        <f t="shared" si="262"/>
        <v>44925</v>
      </c>
      <c r="O1632" s="5"/>
      <c r="P1632" s="5"/>
      <c r="Q1632" s="33">
        <f t="shared" si="267"/>
        <v>0</v>
      </c>
    </row>
    <row r="1633" spans="1:17" ht="30" customHeight="1" x14ac:dyDescent="0.35">
      <c r="A1633" s="1">
        <f t="shared" si="270"/>
        <v>1616</v>
      </c>
      <c r="B1633" s="1">
        <v>2022</v>
      </c>
      <c r="C1633" s="1" t="s">
        <v>1207</v>
      </c>
      <c r="D1633" s="1" t="s">
        <v>6578</v>
      </c>
      <c r="E1633" s="1" t="s">
        <v>104</v>
      </c>
      <c r="F1633" s="1" t="s">
        <v>745</v>
      </c>
      <c r="G1633" s="1" t="s">
        <v>6040</v>
      </c>
      <c r="H1633" s="1" t="s">
        <v>1236</v>
      </c>
      <c r="I1633" s="21">
        <f t="shared" si="261"/>
        <v>204983.28</v>
      </c>
      <c r="J1633" s="21">
        <v>204983.28</v>
      </c>
      <c r="K1633" s="21"/>
      <c r="L1633" s="21"/>
      <c r="M1633" s="1"/>
      <c r="N1633" s="22">
        <f t="shared" si="262"/>
        <v>44925</v>
      </c>
      <c r="O1633" s="5"/>
      <c r="P1633" s="5"/>
      <c r="Q1633" s="33">
        <f t="shared" si="267"/>
        <v>0</v>
      </c>
    </row>
    <row r="1634" spans="1:17" ht="30" customHeight="1" x14ac:dyDescent="0.35">
      <c r="A1634" s="1">
        <f t="shared" si="270"/>
        <v>1617</v>
      </c>
      <c r="B1634" s="1">
        <v>2021</v>
      </c>
      <c r="C1634" s="1" t="s">
        <v>1207</v>
      </c>
      <c r="D1634" s="1" t="str">
        <f t="shared" ref="D1634:D1648" si="271">VLOOKUP(E1634,O:P,2,0)</f>
        <v>Муниципальное образование Полянское сельское поселение</v>
      </c>
      <c r="E1634" s="1" t="s">
        <v>3018</v>
      </c>
      <c r="F1634" s="1" t="s">
        <v>5411</v>
      </c>
      <c r="G1634" s="1" t="s">
        <v>6040</v>
      </c>
      <c r="H1634" s="1" t="s">
        <v>1236</v>
      </c>
      <c r="I1634" s="21">
        <f t="shared" si="261"/>
        <v>104000</v>
      </c>
      <c r="J1634" s="21">
        <v>104000</v>
      </c>
      <c r="K1634" s="21"/>
      <c r="L1634" s="21"/>
      <c r="M1634" s="1"/>
      <c r="N1634" s="22">
        <f t="shared" si="262"/>
        <v>44925</v>
      </c>
      <c r="O1634" s="5"/>
      <c r="P1634" s="5"/>
      <c r="Q1634" s="33">
        <f t="shared" si="267"/>
        <v>0</v>
      </c>
    </row>
    <row r="1635" spans="1:17" ht="30" customHeight="1" x14ac:dyDescent="0.35">
      <c r="A1635" s="1">
        <f t="shared" si="270"/>
        <v>1618</v>
      </c>
      <c r="B1635" s="1">
        <v>2021</v>
      </c>
      <c r="C1635" s="1" t="s">
        <v>1207</v>
      </c>
      <c r="D1635" s="1" t="str">
        <f t="shared" si="271"/>
        <v>Муниципальное образование Полянское сельское поселение</v>
      </c>
      <c r="E1635" s="1" t="s">
        <v>3018</v>
      </c>
      <c r="F1635" s="1" t="s">
        <v>5411</v>
      </c>
      <c r="G1635" s="1" t="s">
        <v>6040</v>
      </c>
      <c r="H1635" s="1" t="s">
        <v>7693</v>
      </c>
      <c r="I1635" s="21">
        <f t="shared" si="261"/>
        <v>1931598.63</v>
      </c>
      <c r="J1635" s="21">
        <v>227202.23</v>
      </c>
      <c r="K1635" s="21">
        <v>1704396.4</v>
      </c>
      <c r="L1635" s="21">
        <f>I1635*2.14/100</f>
        <v>41336.210682000004</v>
      </c>
      <c r="M1635" s="1">
        <v>1</v>
      </c>
      <c r="N1635" s="22">
        <f t="shared" si="262"/>
        <v>44925</v>
      </c>
      <c r="O1635" s="5"/>
      <c r="P1635" s="5"/>
      <c r="Q1635" s="33">
        <f>I1635-J1635-K1635</f>
        <v>0</v>
      </c>
    </row>
    <row r="1636" spans="1:17" ht="30" customHeight="1" x14ac:dyDescent="0.35">
      <c r="A1636" s="1">
        <f t="shared" si="270"/>
        <v>1619</v>
      </c>
      <c r="B1636" s="1">
        <v>2021</v>
      </c>
      <c r="C1636" s="1" t="s">
        <v>1207</v>
      </c>
      <c r="D1636" s="1" t="str">
        <f t="shared" si="271"/>
        <v>Муниципальное образование Полянское сельское поселение</v>
      </c>
      <c r="E1636" s="1" t="s">
        <v>3018</v>
      </c>
      <c r="F1636" s="20" t="s">
        <v>5411</v>
      </c>
      <c r="G1636" s="1" t="s">
        <v>6040</v>
      </c>
      <c r="H1636" s="1" t="s">
        <v>7694</v>
      </c>
      <c r="I1636" s="21">
        <f t="shared" si="261"/>
        <v>64783.22</v>
      </c>
      <c r="J1636" s="21">
        <v>64783.22</v>
      </c>
      <c r="K1636" s="21"/>
      <c r="L1636" s="21"/>
      <c r="M1636" s="1"/>
      <c r="N1636" s="22">
        <f t="shared" si="262"/>
        <v>44925</v>
      </c>
      <c r="O1636" s="5"/>
      <c r="P1636" s="5"/>
      <c r="Q1636" s="33">
        <f t="shared" ref="Q1636:Q1637" si="272">I1636-J1636</f>
        <v>0</v>
      </c>
    </row>
    <row r="1637" spans="1:17" ht="30" customHeight="1" x14ac:dyDescent="0.35">
      <c r="A1637" s="1">
        <f t="shared" si="270"/>
        <v>1620</v>
      </c>
      <c r="B1637" s="1">
        <v>2021</v>
      </c>
      <c r="C1637" s="1" t="s">
        <v>1207</v>
      </c>
      <c r="D1637" s="1" t="str">
        <f t="shared" si="271"/>
        <v>Муниципальное образование Полянское сельское поселение</v>
      </c>
      <c r="E1637" s="1" t="s">
        <v>3019</v>
      </c>
      <c r="F1637" s="20" t="s">
        <v>5412</v>
      </c>
      <c r="G1637" s="1" t="s">
        <v>6040</v>
      </c>
      <c r="H1637" s="1" t="s">
        <v>1236</v>
      </c>
      <c r="I1637" s="21">
        <f t="shared" si="261"/>
        <v>104000</v>
      </c>
      <c r="J1637" s="21">
        <v>104000</v>
      </c>
      <c r="K1637" s="21"/>
      <c r="L1637" s="21"/>
      <c r="M1637" s="1"/>
      <c r="N1637" s="22">
        <f t="shared" si="262"/>
        <v>44925</v>
      </c>
      <c r="O1637" s="5"/>
      <c r="P1637" s="5"/>
      <c r="Q1637" s="33">
        <f t="shared" si="272"/>
        <v>0</v>
      </c>
    </row>
    <row r="1638" spans="1:17" ht="30" customHeight="1" x14ac:dyDescent="0.35">
      <c r="A1638" s="1">
        <f t="shared" si="270"/>
        <v>1621</v>
      </c>
      <c r="B1638" s="1">
        <v>2021</v>
      </c>
      <c r="C1638" s="1" t="s">
        <v>1207</v>
      </c>
      <c r="D1638" s="1" t="str">
        <f t="shared" si="271"/>
        <v>Муниципальное образование Полянское сельское поселение</v>
      </c>
      <c r="E1638" s="1" t="s">
        <v>3019</v>
      </c>
      <c r="F1638" s="1" t="s">
        <v>5412</v>
      </c>
      <c r="G1638" s="1" t="s">
        <v>6040</v>
      </c>
      <c r="H1638" s="1" t="s">
        <v>7693</v>
      </c>
      <c r="I1638" s="21">
        <f t="shared" si="261"/>
        <v>1935702.99</v>
      </c>
      <c r="J1638" s="21">
        <v>231306.59</v>
      </c>
      <c r="K1638" s="21">
        <v>1704396.4</v>
      </c>
      <c r="L1638" s="21">
        <f>I1638*2.14/100</f>
        <v>41424.043986000004</v>
      </c>
      <c r="M1638" s="1">
        <v>1</v>
      </c>
      <c r="N1638" s="22">
        <f t="shared" si="262"/>
        <v>44925</v>
      </c>
      <c r="O1638" s="5"/>
      <c r="P1638" s="5"/>
      <c r="Q1638" s="33">
        <f>I1638-J1638-K1638</f>
        <v>0</v>
      </c>
    </row>
    <row r="1639" spans="1:17" ht="30" customHeight="1" x14ac:dyDescent="0.35">
      <c r="A1639" s="1">
        <f t="shared" si="270"/>
        <v>1622</v>
      </c>
      <c r="B1639" s="1">
        <v>2021</v>
      </c>
      <c r="C1639" s="1" t="s">
        <v>1207</v>
      </c>
      <c r="D1639" s="1" t="str">
        <f t="shared" si="271"/>
        <v>Муниципальное образование Полянское сельское поселение</v>
      </c>
      <c r="E1639" s="1" t="s">
        <v>3019</v>
      </c>
      <c r="F1639" s="1" t="s">
        <v>5412</v>
      </c>
      <c r="G1639" s="1" t="s">
        <v>6040</v>
      </c>
      <c r="H1639" s="1" t="s">
        <v>7694</v>
      </c>
      <c r="I1639" s="21">
        <f t="shared" si="261"/>
        <v>64783.22</v>
      </c>
      <c r="J1639" s="21">
        <v>64783.22</v>
      </c>
      <c r="K1639" s="21"/>
      <c r="L1639" s="21"/>
      <c r="M1639" s="1"/>
      <c r="N1639" s="22">
        <f t="shared" si="262"/>
        <v>44925</v>
      </c>
      <c r="O1639" s="5"/>
      <c r="P1639" s="5"/>
      <c r="Q1639" s="33">
        <f t="shared" ref="Q1639:Q1640" si="273">I1639-J1639</f>
        <v>0</v>
      </c>
    </row>
    <row r="1640" spans="1:17" ht="30" customHeight="1" x14ac:dyDescent="0.35">
      <c r="A1640" s="1">
        <f t="shared" si="270"/>
        <v>1623</v>
      </c>
      <c r="B1640" s="1">
        <v>2021</v>
      </c>
      <c r="C1640" s="1" t="s">
        <v>1207</v>
      </c>
      <c r="D1640" s="1" t="str">
        <f t="shared" si="271"/>
        <v>Муниципальное образование Полянское сельское поселение</v>
      </c>
      <c r="E1640" s="1" t="s">
        <v>3020</v>
      </c>
      <c r="F1640" s="1" t="s">
        <v>5413</v>
      </c>
      <c r="G1640" s="1" t="s">
        <v>6040</v>
      </c>
      <c r="H1640" s="1" t="s">
        <v>1236</v>
      </c>
      <c r="I1640" s="21">
        <f t="shared" si="261"/>
        <v>104000</v>
      </c>
      <c r="J1640" s="21">
        <v>104000</v>
      </c>
      <c r="K1640" s="21"/>
      <c r="L1640" s="21"/>
      <c r="M1640" s="1"/>
      <c r="N1640" s="22">
        <f t="shared" si="262"/>
        <v>44925</v>
      </c>
      <c r="O1640" s="5"/>
      <c r="P1640" s="5"/>
      <c r="Q1640" s="33">
        <f t="shared" si="273"/>
        <v>0</v>
      </c>
    </row>
    <row r="1641" spans="1:17" ht="30" customHeight="1" x14ac:dyDescent="0.35">
      <c r="A1641" s="1">
        <f t="shared" si="270"/>
        <v>1624</v>
      </c>
      <c r="B1641" s="1">
        <v>2021</v>
      </c>
      <c r="C1641" s="1" t="s">
        <v>1207</v>
      </c>
      <c r="D1641" s="1" t="str">
        <f t="shared" si="271"/>
        <v>Муниципальное образование Полянское сельское поселение</v>
      </c>
      <c r="E1641" s="1" t="s">
        <v>3020</v>
      </c>
      <c r="F1641" s="1" t="s">
        <v>5413</v>
      </c>
      <c r="G1641" s="1" t="s">
        <v>6040</v>
      </c>
      <c r="H1641" s="1" t="s">
        <v>7693</v>
      </c>
      <c r="I1641" s="21">
        <f t="shared" si="261"/>
        <v>1925247.6099999999</v>
      </c>
      <c r="J1641" s="21">
        <v>220851.21</v>
      </c>
      <c r="K1641" s="21">
        <v>1704396.4</v>
      </c>
      <c r="L1641" s="21">
        <f>I1641*2.14/100</f>
        <v>41200.298854000001</v>
      </c>
      <c r="M1641" s="1">
        <v>1</v>
      </c>
      <c r="N1641" s="22">
        <f t="shared" si="262"/>
        <v>44925</v>
      </c>
      <c r="O1641" s="5"/>
      <c r="P1641" s="5"/>
      <c r="Q1641" s="33">
        <f>I1641-J1641-K1641</f>
        <v>0</v>
      </c>
    </row>
    <row r="1642" spans="1:17" ht="30" customHeight="1" x14ac:dyDescent="0.35">
      <c r="A1642" s="1">
        <f t="shared" si="270"/>
        <v>1625</v>
      </c>
      <c r="B1642" s="1">
        <v>2021</v>
      </c>
      <c r="C1642" s="1" t="s">
        <v>1207</v>
      </c>
      <c r="D1642" s="1" t="str">
        <f t="shared" si="271"/>
        <v>Муниципальное образование Полянское сельское поселение</v>
      </c>
      <c r="E1642" s="1" t="s">
        <v>3020</v>
      </c>
      <c r="F1642" s="1" t="s">
        <v>5413</v>
      </c>
      <c r="G1642" s="1" t="s">
        <v>6040</v>
      </c>
      <c r="H1642" s="1" t="s">
        <v>7694</v>
      </c>
      <c r="I1642" s="21">
        <f t="shared" si="261"/>
        <v>64783.21</v>
      </c>
      <c r="J1642" s="21">
        <v>64783.21</v>
      </c>
      <c r="K1642" s="21"/>
      <c r="L1642" s="21"/>
      <c r="M1642" s="1"/>
      <c r="N1642" s="22">
        <f t="shared" si="262"/>
        <v>44925</v>
      </c>
      <c r="O1642" s="5"/>
      <c r="P1642" s="5"/>
      <c r="Q1642" s="33">
        <f t="shared" ref="Q1642:Q1705" si="274">I1642-J1642</f>
        <v>0</v>
      </c>
    </row>
    <row r="1643" spans="1:17" ht="30" customHeight="1" x14ac:dyDescent="0.35">
      <c r="A1643" s="1">
        <f t="shared" si="270"/>
        <v>1626</v>
      </c>
      <c r="B1643" s="1">
        <v>2021</v>
      </c>
      <c r="C1643" s="1" t="s">
        <v>1207</v>
      </c>
      <c r="D1643" s="1" t="str">
        <f t="shared" si="271"/>
        <v>Муниципальное образование Каменногорское городское поселение</v>
      </c>
      <c r="E1643" s="1" t="s">
        <v>1940</v>
      </c>
      <c r="F1643" s="20" t="s">
        <v>4382</v>
      </c>
      <c r="G1643" s="1" t="s">
        <v>6040</v>
      </c>
      <c r="H1643" s="1" t="s">
        <v>1236</v>
      </c>
      <c r="I1643" s="21">
        <f t="shared" si="261"/>
        <v>113052.59</v>
      </c>
      <c r="J1643" s="21">
        <v>113052.59</v>
      </c>
      <c r="K1643" s="21"/>
      <c r="L1643" s="21"/>
      <c r="M1643" s="1"/>
      <c r="N1643" s="22">
        <f t="shared" si="262"/>
        <v>44925</v>
      </c>
      <c r="O1643" s="5"/>
      <c r="P1643" s="5"/>
      <c r="Q1643" s="33">
        <f t="shared" si="274"/>
        <v>0</v>
      </c>
    </row>
    <row r="1644" spans="1:17" ht="30" customHeight="1" x14ac:dyDescent="0.35">
      <c r="A1644" s="1">
        <f t="shared" si="270"/>
        <v>1627</v>
      </c>
      <c r="B1644" s="1">
        <v>2021</v>
      </c>
      <c r="C1644" s="1" t="s">
        <v>1207</v>
      </c>
      <c r="D1644" s="1" t="str">
        <f t="shared" si="271"/>
        <v>Муниципальное образование Каменногорское городское поселение</v>
      </c>
      <c r="E1644" s="1" t="s">
        <v>1941</v>
      </c>
      <c r="F1644" s="20" t="s">
        <v>4383</v>
      </c>
      <c r="G1644" s="1" t="s">
        <v>6040</v>
      </c>
      <c r="H1644" s="1" t="s">
        <v>1236</v>
      </c>
      <c r="I1644" s="40">
        <f t="shared" si="261"/>
        <v>116530.1</v>
      </c>
      <c r="J1644" s="21">
        <v>116530.1</v>
      </c>
      <c r="K1644" s="21"/>
      <c r="L1644" s="21"/>
      <c r="M1644" s="1"/>
      <c r="N1644" s="22">
        <f t="shared" si="262"/>
        <v>44925</v>
      </c>
      <c r="O1644" s="5"/>
      <c r="P1644" s="5"/>
      <c r="Q1644" s="33">
        <f t="shared" si="274"/>
        <v>0</v>
      </c>
    </row>
    <row r="1645" spans="1:17" ht="30" customHeight="1" x14ac:dyDescent="0.35">
      <c r="A1645" s="1">
        <f t="shared" si="270"/>
        <v>1628</v>
      </c>
      <c r="B1645" s="1">
        <v>2021</v>
      </c>
      <c r="C1645" s="1" t="s">
        <v>1207</v>
      </c>
      <c r="D1645" s="1" t="str">
        <f t="shared" si="271"/>
        <v>Муниципальное образование Каменногорское городское поселение</v>
      </c>
      <c r="E1645" s="1" t="s">
        <v>1942</v>
      </c>
      <c r="F1645" s="20" t="s">
        <v>4384</v>
      </c>
      <c r="G1645" s="1" t="s">
        <v>6040</v>
      </c>
      <c r="H1645" s="1" t="s">
        <v>1236</v>
      </c>
      <c r="I1645" s="21">
        <f t="shared" si="261"/>
        <v>110575.31</v>
      </c>
      <c r="J1645" s="21">
        <v>110575.31</v>
      </c>
      <c r="K1645" s="21"/>
      <c r="L1645" s="21"/>
      <c r="M1645" s="1"/>
      <c r="N1645" s="22">
        <f t="shared" si="262"/>
        <v>44925</v>
      </c>
      <c r="O1645" s="5"/>
      <c r="P1645" s="5"/>
      <c r="Q1645" s="33">
        <f t="shared" si="274"/>
        <v>0</v>
      </c>
    </row>
    <row r="1646" spans="1:17" ht="30" customHeight="1" x14ac:dyDescent="0.35">
      <c r="A1646" s="1">
        <f t="shared" si="270"/>
        <v>1629</v>
      </c>
      <c r="B1646" s="1">
        <v>2021</v>
      </c>
      <c r="C1646" s="1" t="s">
        <v>1207</v>
      </c>
      <c r="D1646" s="1" t="str">
        <f t="shared" si="271"/>
        <v>Муниципальное образование Каменногорское городское поселение</v>
      </c>
      <c r="E1646" s="1" t="s">
        <v>1943</v>
      </c>
      <c r="F1646" s="20" t="s">
        <v>4385</v>
      </c>
      <c r="G1646" s="1" t="s">
        <v>6040</v>
      </c>
      <c r="H1646" s="1" t="s">
        <v>1236</v>
      </c>
      <c r="I1646" s="21">
        <f t="shared" si="261"/>
        <v>110575.31</v>
      </c>
      <c r="J1646" s="21">
        <v>110575.31</v>
      </c>
      <c r="K1646" s="21"/>
      <c r="L1646" s="21"/>
      <c r="M1646" s="1"/>
      <c r="N1646" s="22">
        <f t="shared" si="262"/>
        <v>44925</v>
      </c>
      <c r="O1646" s="5"/>
      <c r="P1646" s="5"/>
      <c r="Q1646" s="33">
        <f t="shared" si="274"/>
        <v>0</v>
      </c>
    </row>
    <row r="1647" spans="1:17" ht="30" customHeight="1" x14ac:dyDescent="0.35">
      <c r="A1647" s="1">
        <f t="shared" si="270"/>
        <v>1630</v>
      </c>
      <c r="B1647" s="1">
        <v>2021</v>
      </c>
      <c r="C1647" s="1" t="s">
        <v>1207</v>
      </c>
      <c r="D1647" s="1" t="str">
        <f t="shared" si="271"/>
        <v>Муниципальное образование Каменногорское городское поселение</v>
      </c>
      <c r="E1647" s="1" t="s">
        <v>2391</v>
      </c>
      <c r="F1647" s="20" t="s">
        <v>6584</v>
      </c>
      <c r="G1647" s="1" t="s">
        <v>6040</v>
      </c>
      <c r="H1647" s="1" t="s">
        <v>1236</v>
      </c>
      <c r="I1647" s="21">
        <f t="shared" ref="I1647:I1710" si="275">J1647+K1647</f>
        <v>109300.85</v>
      </c>
      <c r="J1647" s="21">
        <v>109300.85</v>
      </c>
      <c r="K1647" s="21"/>
      <c r="L1647" s="21"/>
      <c r="M1647" s="1"/>
      <c r="N1647" s="22">
        <f t="shared" si="262"/>
        <v>44925</v>
      </c>
      <c r="O1647" s="5"/>
      <c r="P1647" s="5"/>
      <c r="Q1647" s="33">
        <f t="shared" si="274"/>
        <v>0</v>
      </c>
    </row>
    <row r="1648" spans="1:17" ht="30" customHeight="1" x14ac:dyDescent="0.35">
      <c r="A1648" s="1">
        <f t="shared" si="270"/>
        <v>1631</v>
      </c>
      <c r="B1648" s="1">
        <v>2021</v>
      </c>
      <c r="C1648" s="1" t="s">
        <v>1207</v>
      </c>
      <c r="D1648" s="1" t="str">
        <f t="shared" si="271"/>
        <v>Муниципальное образование Каменногорское городское поселение</v>
      </c>
      <c r="E1648" s="1" t="s">
        <v>2392</v>
      </c>
      <c r="F1648" s="20" t="s">
        <v>4815</v>
      </c>
      <c r="G1648" s="1" t="s">
        <v>6040</v>
      </c>
      <c r="H1648" s="1" t="s">
        <v>1236</v>
      </c>
      <c r="I1648" s="21">
        <f t="shared" si="275"/>
        <v>109200.53</v>
      </c>
      <c r="J1648" s="21">
        <v>109200.53</v>
      </c>
      <c r="K1648" s="21"/>
      <c r="L1648" s="21"/>
      <c r="M1648" s="1"/>
      <c r="N1648" s="22">
        <f t="shared" si="262"/>
        <v>44925</v>
      </c>
      <c r="O1648" s="5"/>
      <c r="P1648" s="5"/>
      <c r="Q1648" s="33">
        <f t="shared" si="274"/>
        <v>0</v>
      </c>
    </row>
    <row r="1649" spans="1:17" ht="30" customHeight="1" x14ac:dyDescent="0.35">
      <c r="A1649" s="1">
        <f t="shared" si="270"/>
        <v>1632</v>
      </c>
      <c r="B1649" s="1">
        <v>2022</v>
      </c>
      <c r="C1649" s="1" t="s">
        <v>1207</v>
      </c>
      <c r="D1649" s="20" t="s">
        <v>6578</v>
      </c>
      <c r="E1649" s="20" t="s">
        <v>6585</v>
      </c>
      <c r="F1649" s="20" t="s">
        <v>6586</v>
      </c>
      <c r="G1649" s="1" t="s">
        <v>6040</v>
      </c>
      <c r="H1649" s="1" t="s">
        <v>1236</v>
      </c>
      <c r="I1649" s="21">
        <f t="shared" si="275"/>
        <v>231931.51999999999</v>
      </c>
      <c r="J1649" s="21">
        <v>231931.51999999999</v>
      </c>
      <c r="K1649" s="21"/>
      <c r="L1649" s="21"/>
      <c r="M1649" s="1"/>
      <c r="N1649" s="22">
        <f t="shared" ref="N1649:N1712" si="276">N1648</f>
        <v>44925</v>
      </c>
      <c r="O1649" s="5"/>
      <c r="P1649" s="5"/>
      <c r="Q1649" s="33">
        <f t="shared" si="274"/>
        <v>0</v>
      </c>
    </row>
    <row r="1650" spans="1:17" ht="30" customHeight="1" x14ac:dyDescent="0.35">
      <c r="A1650" s="1">
        <f t="shared" si="270"/>
        <v>1633</v>
      </c>
      <c r="B1650" s="1">
        <v>2022</v>
      </c>
      <c r="C1650" s="1" t="s">
        <v>1207</v>
      </c>
      <c r="D1650" s="20" t="s">
        <v>6578</v>
      </c>
      <c r="E1650" s="20" t="s">
        <v>6587</v>
      </c>
      <c r="F1650" s="20" t="s">
        <v>6588</v>
      </c>
      <c r="G1650" s="1" t="s">
        <v>6040</v>
      </c>
      <c r="H1650" s="1" t="s">
        <v>1236</v>
      </c>
      <c r="I1650" s="21">
        <f t="shared" si="275"/>
        <v>230595.48</v>
      </c>
      <c r="J1650" s="21">
        <v>230595.48</v>
      </c>
      <c r="K1650" s="21"/>
      <c r="L1650" s="21"/>
      <c r="M1650" s="1"/>
      <c r="N1650" s="22">
        <f t="shared" si="276"/>
        <v>44925</v>
      </c>
      <c r="O1650" s="5"/>
      <c r="P1650" s="5"/>
      <c r="Q1650" s="33">
        <f t="shared" si="274"/>
        <v>0</v>
      </c>
    </row>
    <row r="1651" spans="1:17" ht="30" customHeight="1" x14ac:dyDescent="0.35">
      <c r="A1651" s="1">
        <f t="shared" si="270"/>
        <v>1634</v>
      </c>
      <c r="B1651" s="1">
        <v>2021</v>
      </c>
      <c r="C1651" s="1" t="s">
        <v>1207</v>
      </c>
      <c r="D1651" s="1" t="str">
        <f t="shared" ref="D1651:D1669" si="277">VLOOKUP(E1651,O:P,2,0)</f>
        <v>Муниципальное образование Каменногорское городское поселение</v>
      </c>
      <c r="E1651" s="1" t="s">
        <v>1945</v>
      </c>
      <c r="F1651" s="20" t="s">
        <v>4387</v>
      </c>
      <c r="G1651" s="1" t="s">
        <v>6040</v>
      </c>
      <c r="H1651" s="1" t="s">
        <v>1236</v>
      </c>
      <c r="I1651" s="21">
        <f t="shared" si="275"/>
        <v>122479.09</v>
      </c>
      <c r="J1651" s="21">
        <v>122479.09</v>
      </c>
      <c r="K1651" s="21"/>
      <c r="L1651" s="21"/>
      <c r="M1651" s="1"/>
      <c r="N1651" s="22">
        <f t="shared" si="276"/>
        <v>44925</v>
      </c>
      <c r="O1651" s="5"/>
      <c r="P1651" s="5"/>
      <c r="Q1651" s="33">
        <f t="shared" si="274"/>
        <v>0</v>
      </c>
    </row>
    <row r="1652" spans="1:17" ht="30" customHeight="1" x14ac:dyDescent="0.35">
      <c r="A1652" s="1">
        <f t="shared" si="270"/>
        <v>1635</v>
      </c>
      <c r="B1652" s="1">
        <v>2021</v>
      </c>
      <c r="C1652" s="1" t="s">
        <v>1207</v>
      </c>
      <c r="D1652" s="1" t="str">
        <f t="shared" si="277"/>
        <v>Муниципальное образование Каменногорское городское поселение</v>
      </c>
      <c r="E1652" s="1" t="s">
        <v>1946</v>
      </c>
      <c r="F1652" s="20" t="s">
        <v>4388</v>
      </c>
      <c r="G1652" s="1" t="s">
        <v>6040</v>
      </c>
      <c r="H1652" s="1" t="s">
        <v>1236</v>
      </c>
      <c r="I1652" s="21">
        <f t="shared" si="275"/>
        <v>114509.45</v>
      </c>
      <c r="J1652" s="21">
        <v>114509.45</v>
      </c>
      <c r="K1652" s="21"/>
      <c r="L1652" s="21"/>
      <c r="M1652" s="1"/>
      <c r="N1652" s="22">
        <f t="shared" si="276"/>
        <v>44925</v>
      </c>
      <c r="O1652" s="5"/>
      <c r="P1652" s="5"/>
      <c r="Q1652" s="33">
        <f t="shared" si="274"/>
        <v>0</v>
      </c>
    </row>
    <row r="1653" spans="1:17" ht="30" customHeight="1" x14ac:dyDescent="0.35">
      <c r="A1653" s="1">
        <f t="shared" si="270"/>
        <v>1636</v>
      </c>
      <c r="B1653" s="1">
        <v>2020</v>
      </c>
      <c r="C1653" s="1" t="s">
        <v>1207</v>
      </c>
      <c r="D1653" s="1" t="str">
        <f t="shared" si="277"/>
        <v>Муниципальное образование Каменногорское городское поселение</v>
      </c>
      <c r="E1653" s="1" t="s">
        <v>87</v>
      </c>
      <c r="F1653" s="20" t="s">
        <v>729</v>
      </c>
      <c r="G1653" s="1" t="s">
        <v>6040</v>
      </c>
      <c r="H1653" s="1" t="s">
        <v>7434</v>
      </c>
      <c r="I1653" s="21">
        <f t="shared" si="275"/>
        <v>400456.39</v>
      </c>
      <c r="J1653" s="21">
        <v>400456.39</v>
      </c>
      <c r="K1653" s="21"/>
      <c r="L1653" s="21">
        <f t="shared" ref="L1653:L1658" si="278">I1653*2.14/100</f>
        <v>8569.7667460000011</v>
      </c>
      <c r="M1653" s="1"/>
      <c r="N1653" s="22">
        <f t="shared" si="276"/>
        <v>44925</v>
      </c>
      <c r="O1653" s="5"/>
      <c r="P1653" s="5"/>
      <c r="Q1653" s="33">
        <f t="shared" si="274"/>
        <v>0</v>
      </c>
    </row>
    <row r="1654" spans="1:17" ht="30" customHeight="1" x14ac:dyDescent="0.35">
      <c r="A1654" s="1">
        <f t="shared" si="270"/>
        <v>1637</v>
      </c>
      <c r="B1654" s="1">
        <v>2020</v>
      </c>
      <c r="C1654" s="1" t="s">
        <v>1207</v>
      </c>
      <c r="D1654" s="1" t="str">
        <f t="shared" si="277"/>
        <v>Муниципальное образование Каменногорское городское поселение</v>
      </c>
      <c r="E1654" s="1" t="s">
        <v>88</v>
      </c>
      <c r="F1654" s="20" t="s">
        <v>730</v>
      </c>
      <c r="G1654" s="1" t="s">
        <v>6040</v>
      </c>
      <c r="H1654" s="1" t="s">
        <v>7434</v>
      </c>
      <c r="I1654" s="21">
        <f t="shared" si="275"/>
        <v>423059.83</v>
      </c>
      <c r="J1654" s="21">
        <v>423059.83</v>
      </c>
      <c r="K1654" s="21"/>
      <c r="L1654" s="21">
        <f t="shared" si="278"/>
        <v>9053.4803620000002</v>
      </c>
      <c r="M1654" s="1"/>
      <c r="N1654" s="22">
        <f t="shared" si="276"/>
        <v>44925</v>
      </c>
      <c r="O1654" s="5"/>
      <c r="P1654" s="5"/>
      <c r="Q1654" s="33">
        <f t="shared" si="274"/>
        <v>0</v>
      </c>
    </row>
    <row r="1655" spans="1:17" ht="30" customHeight="1" x14ac:dyDescent="0.35">
      <c r="A1655" s="1">
        <f t="shared" si="270"/>
        <v>1638</v>
      </c>
      <c r="B1655" s="1">
        <v>2020</v>
      </c>
      <c r="C1655" s="1" t="s">
        <v>1207</v>
      </c>
      <c r="D1655" s="1" t="str">
        <f t="shared" si="277"/>
        <v>Муниципальное образование Каменногорское городское поселение</v>
      </c>
      <c r="E1655" s="1" t="s">
        <v>89</v>
      </c>
      <c r="F1655" s="20" t="s">
        <v>731</v>
      </c>
      <c r="G1655" s="1" t="s">
        <v>6040</v>
      </c>
      <c r="H1655" s="1" t="s">
        <v>7434</v>
      </c>
      <c r="I1655" s="21">
        <f t="shared" si="275"/>
        <v>435003.1</v>
      </c>
      <c r="J1655" s="21">
        <v>435003.1</v>
      </c>
      <c r="K1655" s="21"/>
      <c r="L1655" s="21">
        <f t="shared" si="278"/>
        <v>9309.0663399999994</v>
      </c>
      <c r="M1655" s="1"/>
      <c r="N1655" s="22">
        <f t="shared" si="276"/>
        <v>44925</v>
      </c>
      <c r="O1655" s="5"/>
      <c r="P1655" s="5"/>
      <c r="Q1655" s="33">
        <f t="shared" si="274"/>
        <v>0</v>
      </c>
    </row>
    <row r="1656" spans="1:17" ht="30" customHeight="1" x14ac:dyDescent="0.35">
      <c r="A1656" s="1">
        <f t="shared" si="270"/>
        <v>1639</v>
      </c>
      <c r="B1656" s="1">
        <v>2020</v>
      </c>
      <c r="C1656" s="1" t="s">
        <v>1207</v>
      </c>
      <c r="D1656" s="1" t="str">
        <f t="shared" si="277"/>
        <v>Муниципальное образование Каменногорское городское поселение</v>
      </c>
      <c r="E1656" s="1" t="s">
        <v>90</v>
      </c>
      <c r="F1656" s="20" t="s">
        <v>6589</v>
      </c>
      <c r="G1656" s="1" t="s">
        <v>6040</v>
      </c>
      <c r="H1656" s="1" t="s">
        <v>7434</v>
      </c>
      <c r="I1656" s="21">
        <f t="shared" si="275"/>
        <v>439774.61</v>
      </c>
      <c r="J1656" s="21">
        <v>439774.61</v>
      </c>
      <c r="K1656" s="21"/>
      <c r="L1656" s="21">
        <f t="shared" si="278"/>
        <v>9411.1766540000008</v>
      </c>
      <c r="M1656" s="1"/>
      <c r="N1656" s="22">
        <f t="shared" si="276"/>
        <v>44925</v>
      </c>
      <c r="O1656" s="5"/>
      <c r="P1656" s="5"/>
      <c r="Q1656" s="33">
        <f t="shared" si="274"/>
        <v>0</v>
      </c>
    </row>
    <row r="1657" spans="1:17" ht="30" customHeight="1" x14ac:dyDescent="0.35">
      <c r="A1657" s="1">
        <f t="shared" si="270"/>
        <v>1640</v>
      </c>
      <c r="B1657" s="1">
        <v>2020</v>
      </c>
      <c r="C1657" s="1" t="s">
        <v>1207</v>
      </c>
      <c r="D1657" s="1" t="str">
        <f t="shared" si="277"/>
        <v>Муниципальное образование Каменногорское городское поселение</v>
      </c>
      <c r="E1657" s="1" t="s">
        <v>91</v>
      </c>
      <c r="F1657" s="20" t="s">
        <v>732</v>
      </c>
      <c r="G1657" s="1" t="s">
        <v>6040</v>
      </c>
      <c r="H1657" s="1" t="s">
        <v>7434</v>
      </c>
      <c r="I1657" s="21">
        <f t="shared" si="275"/>
        <v>417244.09</v>
      </c>
      <c r="J1657" s="21">
        <v>417244.09</v>
      </c>
      <c r="K1657" s="21"/>
      <c r="L1657" s="21">
        <f t="shared" si="278"/>
        <v>8929.0235260000009</v>
      </c>
      <c r="M1657" s="1"/>
      <c r="N1657" s="22">
        <f t="shared" si="276"/>
        <v>44925</v>
      </c>
      <c r="O1657" s="5"/>
      <c r="P1657" s="5"/>
      <c r="Q1657" s="33">
        <f t="shared" si="274"/>
        <v>0</v>
      </c>
    </row>
    <row r="1658" spans="1:17" ht="30" customHeight="1" x14ac:dyDescent="0.35">
      <c r="A1658" s="1">
        <f t="shared" si="270"/>
        <v>1641</v>
      </c>
      <c r="B1658" s="1">
        <v>2022</v>
      </c>
      <c r="C1658" s="1" t="s">
        <v>1207</v>
      </c>
      <c r="D1658" s="1" t="str">
        <f t="shared" si="277"/>
        <v>Муниципальное образование Каменногорское городское поселение</v>
      </c>
      <c r="E1658" s="1" t="s">
        <v>91</v>
      </c>
      <c r="F1658" s="1" t="s">
        <v>732</v>
      </c>
      <c r="G1658" s="1" t="s">
        <v>6040</v>
      </c>
      <c r="H1658" s="1" t="s">
        <v>7697</v>
      </c>
      <c r="I1658" s="21">
        <f t="shared" si="275"/>
        <v>9673212</v>
      </c>
      <c r="J1658" s="21">
        <v>9673212</v>
      </c>
      <c r="K1658" s="21"/>
      <c r="L1658" s="21">
        <f t="shared" si="278"/>
        <v>207006.73679999998</v>
      </c>
      <c r="M1658" s="1"/>
      <c r="N1658" s="22">
        <f t="shared" si="276"/>
        <v>44925</v>
      </c>
      <c r="O1658" s="5"/>
      <c r="P1658" s="5"/>
      <c r="Q1658" s="33">
        <f t="shared" si="274"/>
        <v>0</v>
      </c>
    </row>
    <row r="1659" spans="1:17" ht="30" customHeight="1" x14ac:dyDescent="0.35">
      <c r="A1659" s="1">
        <f t="shared" si="270"/>
        <v>1642</v>
      </c>
      <c r="B1659" s="1">
        <v>2021</v>
      </c>
      <c r="C1659" s="1" t="s">
        <v>1207</v>
      </c>
      <c r="D1659" s="1" t="str">
        <f t="shared" si="277"/>
        <v>Муниципальное образование Каменногорское городское поселение</v>
      </c>
      <c r="E1659" s="1" t="s">
        <v>1947</v>
      </c>
      <c r="F1659" s="20" t="s">
        <v>6590</v>
      </c>
      <c r="G1659" s="1" t="s">
        <v>6040</v>
      </c>
      <c r="H1659" s="1" t="s">
        <v>1236</v>
      </c>
      <c r="I1659" s="21">
        <f t="shared" si="275"/>
        <v>130130.1</v>
      </c>
      <c r="J1659" s="21">
        <v>130130.1</v>
      </c>
      <c r="K1659" s="21"/>
      <c r="L1659" s="21"/>
      <c r="M1659" s="1"/>
      <c r="N1659" s="22">
        <f t="shared" si="276"/>
        <v>44925</v>
      </c>
      <c r="O1659" s="5"/>
      <c r="P1659" s="5"/>
      <c r="Q1659" s="33">
        <f t="shared" si="274"/>
        <v>0</v>
      </c>
    </row>
    <row r="1660" spans="1:17" ht="30" customHeight="1" x14ac:dyDescent="0.35">
      <c r="A1660" s="1">
        <f t="shared" si="270"/>
        <v>1643</v>
      </c>
      <c r="B1660" s="1">
        <v>2021</v>
      </c>
      <c r="C1660" s="1" t="s">
        <v>1207</v>
      </c>
      <c r="D1660" s="1" t="str">
        <f t="shared" si="277"/>
        <v>Муниципальное образование Каменногорское городское поселение</v>
      </c>
      <c r="E1660" s="1" t="s">
        <v>1948</v>
      </c>
      <c r="F1660" s="20" t="s">
        <v>4389</v>
      </c>
      <c r="G1660" s="1" t="s">
        <v>6040</v>
      </c>
      <c r="H1660" s="1" t="s">
        <v>1236</v>
      </c>
      <c r="I1660" s="21">
        <f t="shared" si="275"/>
        <v>9.9999999999999995E-7</v>
      </c>
      <c r="J1660" s="21">
        <v>9.9999999999999995E-7</v>
      </c>
      <c r="K1660" s="21"/>
      <c r="L1660" s="21"/>
      <c r="M1660" s="1"/>
      <c r="N1660" s="22">
        <f t="shared" si="276"/>
        <v>44925</v>
      </c>
      <c r="O1660" s="5"/>
      <c r="P1660" s="5"/>
      <c r="Q1660" s="33">
        <f t="shared" si="274"/>
        <v>0</v>
      </c>
    </row>
    <row r="1661" spans="1:17" ht="30" customHeight="1" x14ac:dyDescent="0.35">
      <c r="A1661" s="1">
        <f t="shared" si="270"/>
        <v>1644</v>
      </c>
      <c r="B1661" s="1">
        <v>2021</v>
      </c>
      <c r="C1661" s="1" t="s">
        <v>1207</v>
      </c>
      <c r="D1661" s="1" t="str">
        <f t="shared" si="277"/>
        <v>Муниципальное образование Каменногорское городское поселение</v>
      </c>
      <c r="E1661" s="1" t="s">
        <v>1949</v>
      </c>
      <c r="F1661" s="20" t="s">
        <v>4390</v>
      </c>
      <c r="G1661" s="1" t="s">
        <v>6040</v>
      </c>
      <c r="H1661" s="1" t="s">
        <v>1236</v>
      </c>
      <c r="I1661" s="21">
        <f t="shared" si="275"/>
        <v>175659.67</v>
      </c>
      <c r="J1661" s="21">
        <v>175659.67</v>
      </c>
      <c r="K1661" s="21"/>
      <c r="L1661" s="21"/>
      <c r="M1661" s="1"/>
      <c r="N1661" s="22">
        <f t="shared" si="276"/>
        <v>44925</v>
      </c>
      <c r="O1661" s="5"/>
      <c r="P1661" s="5"/>
      <c r="Q1661" s="33">
        <f t="shared" si="274"/>
        <v>0</v>
      </c>
    </row>
    <row r="1662" spans="1:17" ht="30" customHeight="1" x14ac:dyDescent="0.35">
      <c r="A1662" s="1">
        <f t="shared" si="270"/>
        <v>1645</v>
      </c>
      <c r="B1662" s="1">
        <v>2021</v>
      </c>
      <c r="C1662" s="1" t="s">
        <v>1207</v>
      </c>
      <c r="D1662" s="1" t="str">
        <f t="shared" si="277"/>
        <v>Муниципальное образование Каменногорское городское поселение</v>
      </c>
      <c r="E1662" s="1" t="s">
        <v>1950</v>
      </c>
      <c r="F1662" s="20" t="s">
        <v>4391</v>
      </c>
      <c r="G1662" s="1" t="s">
        <v>6040</v>
      </c>
      <c r="H1662" s="1" t="s">
        <v>1236</v>
      </c>
      <c r="I1662" s="21">
        <f t="shared" si="275"/>
        <v>9.9999999999999995E-7</v>
      </c>
      <c r="J1662" s="21">
        <v>9.9999999999999995E-7</v>
      </c>
      <c r="K1662" s="21"/>
      <c r="L1662" s="21"/>
      <c r="M1662" s="1"/>
      <c r="N1662" s="22">
        <f t="shared" si="276"/>
        <v>44925</v>
      </c>
      <c r="O1662" s="5"/>
      <c r="P1662" s="5"/>
      <c r="Q1662" s="33">
        <f t="shared" si="274"/>
        <v>0</v>
      </c>
    </row>
    <row r="1663" spans="1:17" ht="30" customHeight="1" x14ac:dyDescent="0.35">
      <c r="A1663" s="1">
        <f t="shared" si="270"/>
        <v>1646</v>
      </c>
      <c r="B1663" s="1">
        <v>2021</v>
      </c>
      <c r="C1663" s="1" t="s">
        <v>1207</v>
      </c>
      <c r="D1663" s="1" t="str">
        <f t="shared" si="277"/>
        <v>Муниципальное образование Каменногорское городское поселение</v>
      </c>
      <c r="E1663" s="1" t="s">
        <v>1951</v>
      </c>
      <c r="F1663" s="20" t="s">
        <v>4392</v>
      </c>
      <c r="G1663" s="1" t="s">
        <v>6040</v>
      </c>
      <c r="H1663" s="1" t="s">
        <v>1236</v>
      </c>
      <c r="I1663" s="21">
        <f t="shared" si="275"/>
        <v>9.9999999999999995E-7</v>
      </c>
      <c r="J1663" s="21">
        <v>9.9999999999999995E-7</v>
      </c>
      <c r="K1663" s="21"/>
      <c r="L1663" s="21"/>
      <c r="M1663" s="1"/>
      <c r="N1663" s="22">
        <f t="shared" si="276"/>
        <v>44925</v>
      </c>
      <c r="O1663" s="5"/>
      <c r="P1663" s="5"/>
      <c r="Q1663" s="33">
        <f t="shared" si="274"/>
        <v>0</v>
      </c>
    </row>
    <row r="1664" spans="1:17" ht="30" customHeight="1" x14ac:dyDescent="0.35">
      <c r="A1664" s="1">
        <f t="shared" si="270"/>
        <v>1647</v>
      </c>
      <c r="B1664" s="1">
        <v>2020</v>
      </c>
      <c r="C1664" s="1" t="s">
        <v>1207</v>
      </c>
      <c r="D1664" s="1" t="str">
        <f t="shared" si="277"/>
        <v>Муниципальное образование Каменногорское городское поселение</v>
      </c>
      <c r="E1664" s="1" t="s">
        <v>92</v>
      </c>
      <c r="F1664" s="20" t="s">
        <v>733</v>
      </c>
      <c r="G1664" s="1" t="s">
        <v>6040</v>
      </c>
      <c r="H1664" s="1" t="s">
        <v>7434</v>
      </c>
      <c r="I1664" s="21">
        <f t="shared" si="275"/>
        <v>491471.74</v>
      </c>
      <c r="J1664" s="21">
        <v>491471.74</v>
      </c>
      <c r="K1664" s="21"/>
      <c r="L1664" s="21">
        <f>I1664*2.14/100</f>
        <v>10517.495235999999</v>
      </c>
      <c r="M1664" s="1"/>
      <c r="N1664" s="22">
        <f t="shared" si="276"/>
        <v>44925</v>
      </c>
      <c r="O1664" s="5"/>
      <c r="P1664" s="5"/>
      <c r="Q1664" s="33">
        <f t="shared" si="274"/>
        <v>0</v>
      </c>
    </row>
    <row r="1665" spans="1:17" ht="30" customHeight="1" x14ac:dyDescent="0.35">
      <c r="A1665" s="1">
        <f t="shared" si="270"/>
        <v>1648</v>
      </c>
      <c r="B1665" s="1">
        <v>2022</v>
      </c>
      <c r="C1665" s="1" t="s">
        <v>1207</v>
      </c>
      <c r="D1665" s="1" t="str">
        <f t="shared" si="277"/>
        <v>Муниципальное образование Каменногорское городское поселение</v>
      </c>
      <c r="E1665" s="1" t="s">
        <v>92</v>
      </c>
      <c r="F1665" s="1" t="s">
        <v>733</v>
      </c>
      <c r="G1665" s="1" t="s">
        <v>6040</v>
      </c>
      <c r="H1665" s="1" t="s">
        <v>7697</v>
      </c>
      <c r="I1665" s="21">
        <f t="shared" si="275"/>
        <v>7156774.7999999998</v>
      </c>
      <c r="J1665" s="21">
        <v>7156774.7999999998</v>
      </c>
      <c r="K1665" s="21"/>
      <c r="L1665" s="21">
        <f>I1665*2.14/100</f>
        <v>153154.98071999999</v>
      </c>
      <c r="M1665" s="1"/>
      <c r="N1665" s="22">
        <f t="shared" si="276"/>
        <v>44925</v>
      </c>
      <c r="O1665" s="5"/>
      <c r="P1665" s="5"/>
      <c r="Q1665" s="33">
        <f t="shared" si="274"/>
        <v>0</v>
      </c>
    </row>
    <row r="1666" spans="1:17" ht="30" customHeight="1" x14ac:dyDescent="0.35">
      <c r="A1666" s="1">
        <f t="shared" si="270"/>
        <v>1649</v>
      </c>
      <c r="B1666" s="1">
        <v>2020</v>
      </c>
      <c r="C1666" s="1" t="s">
        <v>1207</v>
      </c>
      <c r="D1666" s="1" t="str">
        <f t="shared" si="277"/>
        <v>Муниципальное образование Приморское городское поселение</v>
      </c>
      <c r="E1666" s="1" t="s">
        <v>397</v>
      </c>
      <c r="F1666" s="1" t="s">
        <v>1034</v>
      </c>
      <c r="G1666" s="1" t="s">
        <v>6040</v>
      </c>
      <c r="H1666" s="1" t="s">
        <v>7431</v>
      </c>
      <c r="I1666" s="21">
        <f t="shared" si="275"/>
        <v>3427721.68</v>
      </c>
      <c r="J1666" s="21">
        <v>3427721.68</v>
      </c>
      <c r="K1666" s="21"/>
      <c r="L1666" s="21">
        <f>I1666*2.14/100</f>
        <v>73353.243952000004</v>
      </c>
      <c r="M1666" s="1"/>
      <c r="N1666" s="22">
        <f t="shared" si="276"/>
        <v>44925</v>
      </c>
      <c r="O1666" s="5"/>
      <c r="P1666" s="5"/>
      <c r="Q1666" s="33">
        <f t="shared" si="274"/>
        <v>0</v>
      </c>
    </row>
    <row r="1667" spans="1:17" ht="30" customHeight="1" x14ac:dyDescent="0.35">
      <c r="A1667" s="1">
        <f t="shared" si="270"/>
        <v>1650</v>
      </c>
      <c r="B1667" s="1">
        <v>2021</v>
      </c>
      <c r="C1667" s="1" t="s">
        <v>1207</v>
      </c>
      <c r="D1667" s="1" t="str">
        <f t="shared" si="277"/>
        <v>Муниципальное образование Приморское городское поселение</v>
      </c>
      <c r="E1667" s="1" t="s">
        <v>397</v>
      </c>
      <c r="F1667" s="20" t="s">
        <v>1034</v>
      </c>
      <c r="G1667" s="1" t="s">
        <v>6040</v>
      </c>
      <c r="H1667" s="1" t="s">
        <v>1236</v>
      </c>
      <c r="I1667" s="21">
        <f t="shared" si="275"/>
        <v>1115070.4099999999</v>
      </c>
      <c r="J1667" s="21">
        <v>1115070.4099999999</v>
      </c>
      <c r="K1667" s="21"/>
      <c r="L1667" s="21"/>
      <c r="M1667" s="1"/>
      <c r="N1667" s="22">
        <f t="shared" si="276"/>
        <v>44925</v>
      </c>
      <c r="O1667" s="5"/>
      <c r="P1667" s="5"/>
      <c r="Q1667" s="33">
        <f t="shared" si="274"/>
        <v>0</v>
      </c>
    </row>
    <row r="1668" spans="1:17" ht="30" customHeight="1" x14ac:dyDescent="0.35">
      <c r="A1668" s="1">
        <f t="shared" si="270"/>
        <v>1651</v>
      </c>
      <c r="B1668" s="1">
        <v>2020</v>
      </c>
      <c r="C1668" s="1" t="s">
        <v>1207</v>
      </c>
      <c r="D1668" s="1" t="str">
        <f t="shared" si="277"/>
        <v>Муниципальное образование Приморское городское поселение</v>
      </c>
      <c r="E1668" s="1" t="s">
        <v>398</v>
      </c>
      <c r="F1668" s="20" t="s">
        <v>1035</v>
      </c>
      <c r="G1668" s="1" t="s">
        <v>6040</v>
      </c>
      <c r="H1668" s="1" t="s">
        <v>7431</v>
      </c>
      <c r="I1668" s="21">
        <f t="shared" si="275"/>
        <v>3642681.98</v>
      </c>
      <c r="J1668" s="21">
        <v>3642681.98</v>
      </c>
      <c r="K1668" s="21"/>
      <c r="L1668" s="21">
        <f>I1668*2.14/100</f>
        <v>77953.39437200001</v>
      </c>
      <c r="M1668" s="1"/>
      <c r="N1668" s="22">
        <f t="shared" si="276"/>
        <v>44925</v>
      </c>
      <c r="O1668" s="5"/>
      <c r="P1668" s="5"/>
      <c r="Q1668" s="33">
        <f t="shared" si="274"/>
        <v>0</v>
      </c>
    </row>
    <row r="1669" spans="1:17" ht="30" customHeight="1" x14ac:dyDescent="0.35">
      <c r="A1669" s="1">
        <f t="shared" si="270"/>
        <v>1652</v>
      </c>
      <c r="B1669" s="1">
        <v>2021</v>
      </c>
      <c r="C1669" s="1" t="s">
        <v>1207</v>
      </c>
      <c r="D1669" s="1" t="str">
        <f t="shared" si="277"/>
        <v>Муниципальное образование Приморское городское поселение</v>
      </c>
      <c r="E1669" s="1" t="s">
        <v>398</v>
      </c>
      <c r="F1669" s="1" t="s">
        <v>1035</v>
      </c>
      <c r="G1669" s="1" t="s">
        <v>6040</v>
      </c>
      <c r="H1669" s="1" t="s">
        <v>1236</v>
      </c>
      <c r="I1669" s="21">
        <f t="shared" si="275"/>
        <v>1471239.45</v>
      </c>
      <c r="J1669" s="21">
        <v>1471239.45</v>
      </c>
      <c r="K1669" s="21"/>
      <c r="L1669" s="21"/>
      <c r="M1669" s="1"/>
      <c r="N1669" s="22">
        <f t="shared" si="276"/>
        <v>44925</v>
      </c>
      <c r="O1669" s="5"/>
      <c r="P1669" s="5"/>
      <c r="Q1669" s="33">
        <f t="shared" si="274"/>
        <v>0</v>
      </c>
    </row>
    <row r="1670" spans="1:17" ht="30" customHeight="1" x14ac:dyDescent="0.35">
      <c r="A1670" s="1">
        <f t="shared" si="270"/>
        <v>1653</v>
      </c>
      <c r="B1670" s="1">
        <v>2021</v>
      </c>
      <c r="C1670" s="1" t="s">
        <v>1207</v>
      </c>
      <c r="D1670" s="1" t="s">
        <v>6571</v>
      </c>
      <c r="E1670" s="1" t="s">
        <v>1392</v>
      </c>
      <c r="F1670" s="20" t="s">
        <v>3867</v>
      </c>
      <c r="G1670" s="1" t="s">
        <v>6040</v>
      </c>
      <c r="H1670" s="1" t="s">
        <v>7431</v>
      </c>
      <c r="I1670" s="21">
        <f t="shared" si="275"/>
        <v>1839138</v>
      </c>
      <c r="J1670" s="21">
        <v>1839138</v>
      </c>
      <c r="K1670" s="21"/>
      <c r="L1670" s="21">
        <f>I1670*2.14/100</f>
        <v>39357.553200000002</v>
      </c>
      <c r="M1670" s="1"/>
      <c r="N1670" s="22">
        <f t="shared" si="276"/>
        <v>44925</v>
      </c>
      <c r="O1670" s="5"/>
      <c r="P1670" s="5"/>
      <c r="Q1670" s="33">
        <f t="shared" si="274"/>
        <v>0</v>
      </c>
    </row>
    <row r="1671" spans="1:17" ht="30" customHeight="1" x14ac:dyDescent="0.35">
      <c r="A1671" s="1">
        <f t="shared" si="270"/>
        <v>1654</v>
      </c>
      <c r="B1671" s="1">
        <v>2021</v>
      </c>
      <c r="C1671" s="1" t="s">
        <v>1207</v>
      </c>
      <c r="D1671" s="1" t="str">
        <f t="shared" ref="D1671:D1680" si="279">VLOOKUP(E1671,O:P,2,0)</f>
        <v>Муниципальное образование Приморское городское поселение</v>
      </c>
      <c r="E1671" s="1" t="s">
        <v>2005</v>
      </c>
      <c r="F1671" s="20" t="s">
        <v>4442</v>
      </c>
      <c r="G1671" s="1" t="s">
        <v>6040</v>
      </c>
      <c r="H1671" s="1" t="s">
        <v>1236</v>
      </c>
      <c r="I1671" s="21">
        <f t="shared" si="275"/>
        <v>107584.19</v>
      </c>
      <c r="J1671" s="21">
        <v>107584.19</v>
      </c>
      <c r="K1671" s="21"/>
      <c r="L1671" s="21"/>
      <c r="M1671" s="1"/>
      <c r="N1671" s="22">
        <f t="shared" si="276"/>
        <v>44925</v>
      </c>
      <c r="O1671" s="5"/>
      <c r="P1671" s="5"/>
      <c r="Q1671" s="33">
        <f t="shared" si="274"/>
        <v>0</v>
      </c>
    </row>
    <row r="1672" spans="1:17" ht="30" customHeight="1" x14ac:dyDescent="0.35">
      <c r="A1672" s="1">
        <f t="shared" si="270"/>
        <v>1655</v>
      </c>
      <c r="B1672" s="1">
        <v>2021</v>
      </c>
      <c r="C1672" s="1" t="s">
        <v>1207</v>
      </c>
      <c r="D1672" s="1" t="str">
        <f t="shared" si="279"/>
        <v>Муниципальное образование Приморское городское поселение</v>
      </c>
      <c r="E1672" s="1" t="s">
        <v>2006</v>
      </c>
      <c r="F1672" s="20" t="s">
        <v>4443</v>
      </c>
      <c r="G1672" s="1" t="s">
        <v>6040</v>
      </c>
      <c r="H1672" s="1" t="s">
        <v>1236</v>
      </c>
      <c r="I1672" s="21">
        <f t="shared" si="275"/>
        <v>107584.19</v>
      </c>
      <c r="J1672" s="21">
        <v>107584.19</v>
      </c>
      <c r="K1672" s="21"/>
      <c r="L1672" s="21"/>
      <c r="M1672" s="1"/>
      <c r="N1672" s="22">
        <f t="shared" si="276"/>
        <v>44925</v>
      </c>
      <c r="O1672" s="15"/>
      <c r="P1672" s="5"/>
      <c r="Q1672" s="33">
        <f t="shared" si="274"/>
        <v>0</v>
      </c>
    </row>
    <row r="1673" spans="1:17" ht="30" customHeight="1" x14ac:dyDescent="0.35">
      <c r="A1673" s="1">
        <f t="shared" si="270"/>
        <v>1656</v>
      </c>
      <c r="B1673" s="1">
        <v>2021</v>
      </c>
      <c r="C1673" s="1" t="s">
        <v>1207</v>
      </c>
      <c r="D1673" s="1" t="str">
        <f t="shared" si="279"/>
        <v>Муниципальное образование Приморское городское поселение</v>
      </c>
      <c r="E1673" s="1" t="s">
        <v>2007</v>
      </c>
      <c r="F1673" s="20" t="s">
        <v>4444</v>
      </c>
      <c r="G1673" s="1" t="s">
        <v>6040</v>
      </c>
      <c r="H1673" s="1" t="s">
        <v>1236</v>
      </c>
      <c r="I1673" s="21">
        <f t="shared" si="275"/>
        <v>197368.03</v>
      </c>
      <c r="J1673" s="21">
        <v>197368.03</v>
      </c>
      <c r="K1673" s="21"/>
      <c r="L1673" s="21"/>
      <c r="M1673" s="1"/>
      <c r="N1673" s="22">
        <f t="shared" si="276"/>
        <v>44925</v>
      </c>
      <c r="O1673" s="15"/>
      <c r="P1673" s="5"/>
      <c r="Q1673" s="33">
        <f t="shared" si="274"/>
        <v>0</v>
      </c>
    </row>
    <row r="1674" spans="1:17" ht="30" customHeight="1" x14ac:dyDescent="0.35">
      <c r="A1674" s="1">
        <f t="shared" si="270"/>
        <v>1657</v>
      </c>
      <c r="B1674" s="1">
        <v>2021</v>
      </c>
      <c r="C1674" s="1" t="s">
        <v>1207</v>
      </c>
      <c r="D1674" s="1" t="str">
        <f t="shared" si="279"/>
        <v>Муниципальное образование Приморское городское поселение</v>
      </c>
      <c r="E1674" s="1" t="s">
        <v>2008</v>
      </c>
      <c r="F1674" s="20" t="s">
        <v>4445</v>
      </c>
      <c r="G1674" s="1" t="s">
        <v>6040</v>
      </c>
      <c r="H1674" s="1" t="s">
        <v>1236</v>
      </c>
      <c r="I1674" s="21">
        <f t="shared" si="275"/>
        <v>118219.75</v>
      </c>
      <c r="J1674" s="21">
        <v>118219.75</v>
      </c>
      <c r="K1674" s="21"/>
      <c r="L1674" s="21"/>
      <c r="M1674" s="1"/>
      <c r="N1674" s="22">
        <f t="shared" si="276"/>
        <v>44925</v>
      </c>
      <c r="O1674" s="15"/>
      <c r="P1674" s="5"/>
      <c r="Q1674" s="33">
        <f t="shared" si="274"/>
        <v>0</v>
      </c>
    </row>
    <row r="1675" spans="1:17" ht="30" customHeight="1" x14ac:dyDescent="0.35">
      <c r="A1675" s="1">
        <f t="shared" si="270"/>
        <v>1658</v>
      </c>
      <c r="B1675" s="1">
        <v>2021</v>
      </c>
      <c r="C1675" s="1" t="s">
        <v>1207</v>
      </c>
      <c r="D1675" s="1" t="str">
        <f t="shared" si="279"/>
        <v>Муниципальное образование Приморское городское поселение</v>
      </c>
      <c r="E1675" s="1" t="s">
        <v>2494</v>
      </c>
      <c r="F1675" s="20" t="s">
        <v>4912</v>
      </c>
      <c r="G1675" s="1" t="s">
        <v>6040</v>
      </c>
      <c r="H1675" s="1" t="s">
        <v>1236</v>
      </c>
      <c r="I1675" s="21">
        <f t="shared" si="275"/>
        <v>168464.69</v>
      </c>
      <c r="J1675" s="21">
        <v>168464.69</v>
      </c>
      <c r="K1675" s="21"/>
      <c r="L1675" s="21"/>
      <c r="M1675" s="1"/>
      <c r="N1675" s="22">
        <f t="shared" si="276"/>
        <v>44925</v>
      </c>
      <c r="O1675" s="5"/>
      <c r="P1675" s="5"/>
      <c r="Q1675" s="33">
        <f t="shared" si="274"/>
        <v>0</v>
      </c>
    </row>
    <row r="1676" spans="1:17" ht="30" customHeight="1" x14ac:dyDescent="0.35">
      <c r="A1676" s="1">
        <f t="shared" si="270"/>
        <v>1659</v>
      </c>
      <c r="B1676" s="1">
        <v>2021</v>
      </c>
      <c r="C1676" s="1" t="s">
        <v>1207</v>
      </c>
      <c r="D1676" s="1" t="str">
        <f t="shared" si="279"/>
        <v>Муниципальное образование Приморское городское поселение</v>
      </c>
      <c r="E1676" s="1" t="s">
        <v>2495</v>
      </c>
      <c r="F1676" s="20" t="s">
        <v>4913</v>
      </c>
      <c r="G1676" s="1" t="s">
        <v>6040</v>
      </c>
      <c r="H1676" s="1" t="s">
        <v>1236</v>
      </c>
      <c r="I1676" s="21">
        <f t="shared" si="275"/>
        <v>173976.72</v>
      </c>
      <c r="J1676" s="21">
        <v>173976.72</v>
      </c>
      <c r="K1676" s="21"/>
      <c r="L1676" s="21"/>
      <c r="M1676" s="1"/>
      <c r="N1676" s="22">
        <f t="shared" si="276"/>
        <v>44925</v>
      </c>
      <c r="O1676" s="5"/>
      <c r="P1676" s="5"/>
      <c r="Q1676" s="33">
        <f t="shared" si="274"/>
        <v>0</v>
      </c>
    </row>
    <row r="1677" spans="1:17" ht="30" customHeight="1" x14ac:dyDescent="0.35">
      <c r="A1677" s="1">
        <f t="shared" si="270"/>
        <v>1660</v>
      </c>
      <c r="B1677" s="1">
        <v>2021</v>
      </c>
      <c r="C1677" s="1" t="s">
        <v>1207</v>
      </c>
      <c r="D1677" s="1" t="str">
        <f t="shared" si="279"/>
        <v>Муниципальное образование Приморское городское поселение</v>
      </c>
      <c r="E1677" s="1" t="s">
        <v>2499</v>
      </c>
      <c r="F1677" s="20" t="s">
        <v>4917</v>
      </c>
      <c r="G1677" s="1" t="s">
        <v>6040</v>
      </c>
      <c r="H1677" s="1" t="s">
        <v>1236</v>
      </c>
      <c r="I1677" s="21">
        <f t="shared" si="275"/>
        <v>190412.45</v>
      </c>
      <c r="J1677" s="21">
        <v>190412.45</v>
      </c>
      <c r="K1677" s="21"/>
      <c r="L1677" s="21"/>
      <c r="M1677" s="1"/>
      <c r="N1677" s="22">
        <f t="shared" si="276"/>
        <v>44925</v>
      </c>
      <c r="O1677" s="5"/>
      <c r="P1677" s="5"/>
      <c r="Q1677" s="33">
        <f t="shared" si="274"/>
        <v>0</v>
      </c>
    </row>
    <row r="1678" spans="1:17" ht="30" customHeight="1" x14ac:dyDescent="0.35">
      <c r="A1678" s="1">
        <f t="shared" si="270"/>
        <v>1661</v>
      </c>
      <c r="B1678" s="1">
        <v>2021</v>
      </c>
      <c r="C1678" s="1" t="s">
        <v>1207</v>
      </c>
      <c r="D1678" s="1" t="str">
        <f t="shared" si="279"/>
        <v>Муниципальное образование Приморское городское поселение</v>
      </c>
      <c r="E1678" s="1" t="s">
        <v>2500</v>
      </c>
      <c r="F1678" s="20" t="s">
        <v>4918</v>
      </c>
      <c r="G1678" s="1" t="s">
        <v>6040</v>
      </c>
      <c r="H1678" s="1" t="s">
        <v>1236</v>
      </c>
      <c r="I1678" s="21">
        <f t="shared" si="275"/>
        <v>177144.69</v>
      </c>
      <c r="J1678" s="21">
        <v>177144.69</v>
      </c>
      <c r="K1678" s="21"/>
      <c r="L1678" s="21"/>
      <c r="M1678" s="1"/>
      <c r="N1678" s="22">
        <f t="shared" si="276"/>
        <v>44925</v>
      </c>
      <c r="O1678" s="5"/>
      <c r="P1678" s="5"/>
      <c r="Q1678" s="33">
        <f t="shared" si="274"/>
        <v>0</v>
      </c>
    </row>
    <row r="1679" spans="1:17" ht="30" customHeight="1" x14ac:dyDescent="0.35">
      <c r="A1679" s="1">
        <f t="shared" si="270"/>
        <v>1662</v>
      </c>
      <c r="B1679" s="1">
        <v>2021</v>
      </c>
      <c r="C1679" s="1" t="s">
        <v>1207</v>
      </c>
      <c r="D1679" s="1" t="str">
        <f t="shared" si="279"/>
        <v>Муниципальное образование Приморское городское поселение</v>
      </c>
      <c r="E1679" s="1" t="s">
        <v>2014</v>
      </c>
      <c r="F1679" s="20" t="s">
        <v>4451</v>
      </c>
      <c r="G1679" s="1" t="s">
        <v>6040</v>
      </c>
      <c r="H1679" s="1" t="s">
        <v>1236</v>
      </c>
      <c r="I1679" s="21">
        <f t="shared" si="275"/>
        <v>9.9999999999999995E-7</v>
      </c>
      <c r="J1679" s="21">
        <v>9.9999999999999995E-7</v>
      </c>
      <c r="K1679" s="21"/>
      <c r="L1679" s="21"/>
      <c r="M1679" s="1"/>
      <c r="N1679" s="22">
        <f t="shared" si="276"/>
        <v>44925</v>
      </c>
      <c r="O1679" s="5"/>
      <c r="P1679" s="5"/>
      <c r="Q1679" s="33">
        <f t="shared" si="274"/>
        <v>0</v>
      </c>
    </row>
    <row r="1680" spans="1:17" ht="30" customHeight="1" x14ac:dyDescent="0.35">
      <c r="A1680" s="1">
        <f t="shared" si="270"/>
        <v>1663</v>
      </c>
      <c r="B1680" s="1">
        <v>2021</v>
      </c>
      <c r="C1680" s="1" t="s">
        <v>1207</v>
      </c>
      <c r="D1680" s="1" t="str">
        <f t="shared" si="279"/>
        <v>Муниципальное образование Приморское городское поселение</v>
      </c>
      <c r="E1680" s="1" t="s">
        <v>2015</v>
      </c>
      <c r="F1680" s="20" t="s">
        <v>4452</v>
      </c>
      <c r="G1680" s="1" t="s">
        <v>6040</v>
      </c>
      <c r="H1680" s="1" t="s">
        <v>1236</v>
      </c>
      <c r="I1680" s="21">
        <f t="shared" si="275"/>
        <v>9.9999999999999995E-7</v>
      </c>
      <c r="J1680" s="21">
        <v>9.9999999999999995E-7</v>
      </c>
      <c r="K1680" s="21"/>
      <c r="L1680" s="21"/>
      <c r="M1680" s="1"/>
      <c r="N1680" s="22">
        <f t="shared" si="276"/>
        <v>44925</v>
      </c>
      <c r="O1680" s="5"/>
      <c r="P1680" s="5"/>
      <c r="Q1680" s="33">
        <f t="shared" si="274"/>
        <v>0</v>
      </c>
    </row>
    <row r="1681" spans="1:17" ht="30" customHeight="1" x14ac:dyDescent="0.35">
      <c r="A1681" s="1">
        <f t="shared" si="270"/>
        <v>1664</v>
      </c>
      <c r="B1681" s="1">
        <v>2021</v>
      </c>
      <c r="C1681" s="1" t="s">
        <v>1207</v>
      </c>
      <c r="D1681" s="1" t="s">
        <v>6561</v>
      </c>
      <c r="E1681" s="1" t="s">
        <v>2501</v>
      </c>
      <c r="F1681" s="20" t="s">
        <v>4919</v>
      </c>
      <c r="G1681" s="1" t="s">
        <v>6040</v>
      </c>
      <c r="H1681" s="1" t="s">
        <v>1236</v>
      </c>
      <c r="I1681" s="21">
        <f t="shared" si="275"/>
        <v>213073.25</v>
      </c>
      <c r="J1681" s="21">
        <v>213073.25</v>
      </c>
      <c r="K1681" s="21"/>
      <c r="L1681" s="21"/>
      <c r="M1681" s="1"/>
      <c r="N1681" s="22">
        <f t="shared" si="276"/>
        <v>44925</v>
      </c>
      <c r="O1681" s="5"/>
      <c r="P1681" s="5"/>
      <c r="Q1681" s="33">
        <f t="shared" si="274"/>
        <v>0</v>
      </c>
    </row>
    <row r="1682" spans="1:17" ht="30" customHeight="1" x14ac:dyDescent="0.35">
      <c r="A1682" s="1">
        <f t="shared" si="270"/>
        <v>1665</v>
      </c>
      <c r="B1682" s="1">
        <v>2021</v>
      </c>
      <c r="C1682" s="1" t="s">
        <v>1207</v>
      </c>
      <c r="D1682" s="1" t="str">
        <f t="shared" ref="D1682:D1709" si="280">VLOOKUP(E1682,O:P,2,0)</f>
        <v>Муниципальное образование Приморское городское поселение</v>
      </c>
      <c r="E1682" s="1" t="s">
        <v>2502</v>
      </c>
      <c r="F1682" s="20" t="s">
        <v>4920</v>
      </c>
      <c r="G1682" s="1" t="s">
        <v>6040</v>
      </c>
      <c r="H1682" s="1" t="s">
        <v>1236</v>
      </c>
      <c r="I1682" s="21">
        <f t="shared" si="275"/>
        <v>209933.69</v>
      </c>
      <c r="J1682" s="21">
        <v>209933.69</v>
      </c>
      <c r="K1682" s="21"/>
      <c r="L1682" s="21"/>
      <c r="M1682" s="1"/>
      <c r="N1682" s="22">
        <f t="shared" si="276"/>
        <v>44925</v>
      </c>
      <c r="O1682" s="5"/>
      <c r="P1682" s="5"/>
      <c r="Q1682" s="33">
        <f t="shared" si="274"/>
        <v>0</v>
      </c>
    </row>
    <row r="1683" spans="1:17" ht="30" customHeight="1" x14ac:dyDescent="0.35">
      <c r="A1683" s="1">
        <f t="shared" si="270"/>
        <v>1666</v>
      </c>
      <c r="B1683" s="1">
        <v>2021</v>
      </c>
      <c r="C1683" s="1" t="s">
        <v>1207</v>
      </c>
      <c r="D1683" s="1" t="str">
        <f t="shared" si="280"/>
        <v>Муниципальное образование Первомайское сельское поселение</v>
      </c>
      <c r="E1683" s="1" t="s">
        <v>1961</v>
      </c>
      <c r="F1683" s="20" t="s">
        <v>4400</v>
      </c>
      <c r="G1683" s="1" t="s">
        <v>6040</v>
      </c>
      <c r="H1683" s="1" t="s">
        <v>1236</v>
      </c>
      <c r="I1683" s="21">
        <f t="shared" si="275"/>
        <v>153053.48000000001</v>
      </c>
      <c r="J1683" s="21">
        <v>153053.48000000001</v>
      </c>
      <c r="K1683" s="21"/>
      <c r="L1683" s="21"/>
      <c r="M1683" s="1"/>
      <c r="N1683" s="22">
        <f t="shared" si="276"/>
        <v>44925</v>
      </c>
      <c r="O1683" s="5"/>
      <c r="P1683" s="5"/>
      <c r="Q1683" s="33">
        <f t="shared" si="274"/>
        <v>0</v>
      </c>
    </row>
    <row r="1684" spans="1:17" ht="30" customHeight="1" x14ac:dyDescent="0.35">
      <c r="A1684" s="1">
        <f t="shared" ref="A1684:A1747" si="281">A1683+1</f>
        <v>1667</v>
      </c>
      <c r="B1684" s="1">
        <v>2021</v>
      </c>
      <c r="C1684" s="1" t="s">
        <v>1207</v>
      </c>
      <c r="D1684" s="1" t="str">
        <f t="shared" si="280"/>
        <v>Муниципальное образование Первомайское сельское поселение</v>
      </c>
      <c r="E1684" s="1" t="s">
        <v>1962</v>
      </c>
      <c r="F1684" s="20" t="s">
        <v>4401</v>
      </c>
      <c r="G1684" s="1" t="s">
        <v>6040</v>
      </c>
      <c r="H1684" s="1" t="s">
        <v>1236</v>
      </c>
      <c r="I1684" s="21">
        <f t="shared" si="275"/>
        <v>444316.34</v>
      </c>
      <c r="J1684" s="21">
        <v>444316.34</v>
      </c>
      <c r="K1684" s="21"/>
      <c r="L1684" s="21"/>
      <c r="M1684" s="1"/>
      <c r="N1684" s="22">
        <f t="shared" si="276"/>
        <v>44925</v>
      </c>
      <c r="O1684" s="5"/>
      <c r="P1684" s="5"/>
      <c r="Q1684" s="33">
        <f t="shared" si="274"/>
        <v>0</v>
      </c>
    </row>
    <row r="1685" spans="1:17" ht="30" customHeight="1" x14ac:dyDescent="0.35">
      <c r="A1685" s="1">
        <f t="shared" si="281"/>
        <v>1668</v>
      </c>
      <c r="B1685" s="1">
        <v>2021</v>
      </c>
      <c r="C1685" s="1" t="s">
        <v>1207</v>
      </c>
      <c r="D1685" s="1" t="str">
        <f t="shared" si="280"/>
        <v>Муниципальное образование Первомайское сельское поселение</v>
      </c>
      <c r="E1685" s="1" t="s">
        <v>1964</v>
      </c>
      <c r="F1685" s="20" t="s">
        <v>4403</v>
      </c>
      <c r="G1685" s="1" t="s">
        <v>6040</v>
      </c>
      <c r="H1685" s="1" t="s">
        <v>1236</v>
      </c>
      <c r="I1685" s="21">
        <f t="shared" si="275"/>
        <v>142552.76</v>
      </c>
      <c r="J1685" s="21">
        <v>142552.76</v>
      </c>
      <c r="K1685" s="21"/>
      <c r="L1685" s="21"/>
      <c r="M1685" s="1"/>
      <c r="N1685" s="22">
        <f t="shared" si="276"/>
        <v>44925</v>
      </c>
      <c r="O1685" s="5"/>
      <c r="P1685" s="5"/>
      <c r="Q1685" s="33">
        <f t="shared" si="274"/>
        <v>0</v>
      </c>
    </row>
    <row r="1686" spans="1:17" ht="30" customHeight="1" x14ac:dyDescent="0.35">
      <c r="A1686" s="1">
        <f t="shared" si="281"/>
        <v>1669</v>
      </c>
      <c r="B1686" s="1">
        <v>2022</v>
      </c>
      <c r="C1686" s="1" t="s">
        <v>1207</v>
      </c>
      <c r="D1686" s="1" t="str">
        <f t="shared" si="280"/>
        <v>Муниципальное образование Полянское сельское поселение</v>
      </c>
      <c r="E1686" s="1" t="s">
        <v>3692</v>
      </c>
      <c r="F1686" s="20" t="s">
        <v>6593</v>
      </c>
      <c r="G1686" s="1" t="s">
        <v>6040</v>
      </c>
      <c r="H1686" s="1" t="s">
        <v>7693</v>
      </c>
      <c r="I1686" s="21">
        <f t="shared" si="275"/>
        <v>3550816</v>
      </c>
      <c r="J1686" s="21">
        <v>3550816</v>
      </c>
      <c r="K1686" s="21"/>
      <c r="L1686" s="21">
        <f>I1686*2.14/100</f>
        <v>75987.462400000004</v>
      </c>
      <c r="M1686" s="1">
        <v>1</v>
      </c>
      <c r="N1686" s="22">
        <f t="shared" si="276"/>
        <v>44925</v>
      </c>
      <c r="O1686" s="5"/>
      <c r="P1686" s="5"/>
      <c r="Q1686" s="33">
        <f t="shared" si="274"/>
        <v>0</v>
      </c>
    </row>
    <row r="1687" spans="1:17" ht="30" customHeight="1" x14ac:dyDescent="0.35">
      <c r="A1687" s="1">
        <f t="shared" si="281"/>
        <v>1670</v>
      </c>
      <c r="B1687" s="1">
        <v>2022</v>
      </c>
      <c r="C1687" s="1" t="s">
        <v>1207</v>
      </c>
      <c r="D1687" s="1" t="str">
        <f t="shared" si="280"/>
        <v>Муниципальное образование Полянское сельское поселение</v>
      </c>
      <c r="E1687" s="1" t="s">
        <v>3692</v>
      </c>
      <c r="F1687" s="1" t="s">
        <v>6593</v>
      </c>
      <c r="G1687" s="1" t="s">
        <v>6040</v>
      </c>
      <c r="H1687" s="1" t="s">
        <v>7694</v>
      </c>
      <c r="I1687" s="21">
        <f t="shared" si="275"/>
        <v>82136</v>
      </c>
      <c r="J1687" s="21">
        <v>82136</v>
      </c>
      <c r="K1687" s="21"/>
      <c r="L1687" s="21"/>
      <c r="M1687" s="1"/>
      <c r="N1687" s="22">
        <f t="shared" si="276"/>
        <v>44925</v>
      </c>
      <c r="O1687" s="5"/>
      <c r="P1687" s="5"/>
      <c r="Q1687" s="33">
        <f t="shared" si="274"/>
        <v>0</v>
      </c>
    </row>
    <row r="1688" spans="1:17" ht="30" customHeight="1" x14ac:dyDescent="0.35">
      <c r="A1688" s="1">
        <f t="shared" si="281"/>
        <v>1671</v>
      </c>
      <c r="B1688" s="1">
        <v>2022</v>
      </c>
      <c r="C1688" s="1" t="s">
        <v>1207</v>
      </c>
      <c r="D1688" s="1" t="str">
        <f t="shared" si="280"/>
        <v>Муниципальное образование Полянское сельское поселение</v>
      </c>
      <c r="E1688" s="1" t="s">
        <v>3692</v>
      </c>
      <c r="F1688" s="1" t="s">
        <v>6593</v>
      </c>
      <c r="G1688" s="1" t="s">
        <v>6040</v>
      </c>
      <c r="H1688" s="1" t="s">
        <v>1236</v>
      </c>
      <c r="I1688" s="21">
        <f t="shared" si="275"/>
        <v>218125.47</v>
      </c>
      <c r="J1688" s="21">
        <v>218125.47</v>
      </c>
      <c r="K1688" s="21"/>
      <c r="L1688" s="21"/>
      <c r="M1688" s="1"/>
      <c r="N1688" s="22">
        <f t="shared" si="276"/>
        <v>44925</v>
      </c>
      <c r="O1688" s="5"/>
      <c r="P1688" s="5"/>
      <c r="Q1688" s="33">
        <f t="shared" si="274"/>
        <v>0</v>
      </c>
    </row>
    <row r="1689" spans="1:17" ht="30" customHeight="1" x14ac:dyDescent="0.35">
      <c r="A1689" s="1">
        <f t="shared" si="281"/>
        <v>1672</v>
      </c>
      <c r="B1689" s="1">
        <v>2021</v>
      </c>
      <c r="C1689" s="1" t="s">
        <v>1207</v>
      </c>
      <c r="D1689" s="1" t="str">
        <f t="shared" si="280"/>
        <v>Муниципальное образование Полянское сельское поселение</v>
      </c>
      <c r="E1689" s="1" t="s">
        <v>3002</v>
      </c>
      <c r="F1689" s="1" t="s">
        <v>5394</v>
      </c>
      <c r="G1689" s="1" t="s">
        <v>6040</v>
      </c>
      <c r="H1689" s="1" t="s">
        <v>1236</v>
      </c>
      <c r="I1689" s="21">
        <f t="shared" si="275"/>
        <v>103870</v>
      </c>
      <c r="J1689" s="21">
        <v>103870</v>
      </c>
      <c r="K1689" s="21"/>
      <c r="L1689" s="21"/>
      <c r="M1689" s="1"/>
      <c r="N1689" s="22">
        <f t="shared" si="276"/>
        <v>44925</v>
      </c>
      <c r="O1689" s="5"/>
      <c r="P1689" s="5"/>
      <c r="Q1689" s="33">
        <f t="shared" si="274"/>
        <v>0</v>
      </c>
    </row>
    <row r="1690" spans="1:17" ht="30" customHeight="1" x14ac:dyDescent="0.35">
      <c r="A1690" s="1">
        <f t="shared" si="281"/>
        <v>1673</v>
      </c>
      <c r="B1690" s="1">
        <v>2022</v>
      </c>
      <c r="C1690" s="1" t="s">
        <v>1207</v>
      </c>
      <c r="D1690" s="1" t="str">
        <f t="shared" si="280"/>
        <v>Муниципальное образование Полянское сельское поселение</v>
      </c>
      <c r="E1690" s="1" t="s">
        <v>3002</v>
      </c>
      <c r="F1690" s="1" t="s">
        <v>5394</v>
      </c>
      <c r="G1690" s="1" t="s">
        <v>6040</v>
      </c>
      <c r="H1690" s="1" t="s">
        <v>7693</v>
      </c>
      <c r="I1690" s="21">
        <f t="shared" si="275"/>
        <v>2022876.6</v>
      </c>
      <c r="J1690" s="21">
        <v>2022876.6</v>
      </c>
      <c r="K1690" s="21"/>
      <c r="L1690" s="21">
        <f>I1690*2.14/100</f>
        <v>43289.559240000002</v>
      </c>
      <c r="M1690" s="1">
        <v>1</v>
      </c>
      <c r="N1690" s="22">
        <f t="shared" si="276"/>
        <v>44925</v>
      </c>
      <c r="O1690" s="5"/>
      <c r="P1690" s="5"/>
      <c r="Q1690" s="33">
        <f t="shared" si="274"/>
        <v>0</v>
      </c>
    </row>
    <row r="1691" spans="1:17" ht="30" customHeight="1" x14ac:dyDescent="0.35">
      <c r="A1691" s="1">
        <f t="shared" si="281"/>
        <v>1674</v>
      </c>
      <c r="B1691" s="1">
        <v>2022</v>
      </c>
      <c r="C1691" s="1" t="s">
        <v>1207</v>
      </c>
      <c r="D1691" s="1" t="str">
        <f t="shared" si="280"/>
        <v>Муниципальное образование Полянское сельское поселение</v>
      </c>
      <c r="E1691" s="1" t="s">
        <v>3002</v>
      </c>
      <c r="F1691" s="20" t="s">
        <v>5394</v>
      </c>
      <c r="G1691" s="1" t="s">
        <v>6040</v>
      </c>
      <c r="H1691" s="1" t="s">
        <v>7694</v>
      </c>
      <c r="I1691" s="21">
        <f t="shared" si="275"/>
        <v>64783.22</v>
      </c>
      <c r="J1691" s="21">
        <v>64783.22</v>
      </c>
      <c r="K1691" s="21"/>
      <c r="L1691" s="21"/>
      <c r="M1691" s="1"/>
      <c r="N1691" s="22">
        <f t="shared" si="276"/>
        <v>44925</v>
      </c>
      <c r="O1691" s="5"/>
      <c r="P1691" s="5"/>
      <c r="Q1691" s="33">
        <f t="shared" si="274"/>
        <v>0</v>
      </c>
    </row>
    <row r="1692" spans="1:17" ht="30" customHeight="1" x14ac:dyDescent="0.35">
      <c r="A1692" s="1">
        <f t="shared" si="281"/>
        <v>1675</v>
      </c>
      <c r="B1692" s="1">
        <v>2021</v>
      </c>
      <c r="C1692" s="1" t="s">
        <v>1207</v>
      </c>
      <c r="D1692" s="1" t="str">
        <f t="shared" si="280"/>
        <v>Муниципальное образование Полянское сельское поселение</v>
      </c>
      <c r="E1692" s="1" t="s">
        <v>3003</v>
      </c>
      <c r="F1692" s="20" t="s">
        <v>5395</v>
      </c>
      <c r="G1692" s="1" t="s">
        <v>6040</v>
      </c>
      <c r="H1692" s="1" t="s">
        <v>1236</v>
      </c>
      <c r="I1692" s="21">
        <f t="shared" si="275"/>
        <v>103870</v>
      </c>
      <c r="J1692" s="21">
        <v>103870</v>
      </c>
      <c r="K1692" s="21"/>
      <c r="L1692" s="21"/>
      <c r="M1692" s="1"/>
      <c r="N1692" s="22">
        <f t="shared" si="276"/>
        <v>44925</v>
      </c>
      <c r="O1692" s="5"/>
      <c r="P1692" s="5"/>
      <c r="Q1692" s="33">
        <f t="shared" si="274"/>
        <v>0</v>
      </c>
    </row>
    <row r="1693" spans="1:17" ht="30" customHeight="1" x14ac:dyDescent="0.35">
      <c r="A1693" s="1">
        <f t="shared" si="281"/>
        <v>1676</v>
      </c>
      <c r="B1693" s="1">
        <v>2022</v>
      </c>
      <c r="C1693" s="1" t="s">
        <v>1207</v>
      </c>
      <c r="D1693" s="1" t="str">
        <f t="shared" si="280"/>
        <v>Муниципальное образование Полянское сельское поселение</v>
      </c>
      <c r="E1693" s="1" t="s">
        <v>3003</v>
      </c>
      <c r="F1693" s="1" t="s">
        <v>5395</v>
      </c>
      <c r="G1693" s="1" t="s">
        <v>6040</v>
      </c>
      <c r="H1693" s="1" t="s">
        <v>7693</v>
      </c>
      <c r="I1693" s="21">
        <f t="shared" si="275"/>
        <v>2022992</v>
      </c>
      <c r="J1693" s="21">
        <v>2022992</v>
      </c>
      <c r="K1693" s="21"/>
      <c r="L1693" s="21">
        <f>I1693*2.14/100</f>
        <v>43292.0288</v>
      </c>
      <c r="M1693" s="1">
        <v>1</v>
      </c>
      <c r="N1693" s="22">
        <f t="shared" si="276"/>
        <v>44925</v>
      </c>
      <c r="O1693" s="5"/>
      <c r="P1693" s="5"/>
      <c r="Q1693" s="33">
        <f t="shared" si="274"/>
        <v>0</v>
      </c>
    </row>
    <row r="1694" spans="1:17" ht="30" customHeight="1" x14ac:dyDescent="0.35">
      <c r="A1694" s="1">
        <f t="shared" si="281"/>
        <v>1677</v>
      </c>
      <c r="B1694" s="1">
        <v>2022</v>
      </c>
      <c r="C1694" s="1" t="s">
        <v>1207</v>
      </c>
      <c r="D1694" s="1" t="str">
        <f t="shared" si="280"/>
        <v>Муниципальное образование Полянское сельское поселение</v>
      </c>
      <c r="E1694" s="1" t="s">
        <v>3003</v>
      </c>
      <c r="F1694" s="1" t="s">
        <v>5395</v>
      </c>
      <c r="G1694" s="1" t="s">
        <v>6040</v>
      </c>
      <c r="H1694" s="1" t="s">
        <v>7694</v>
      </c>
      <c r="I1694" s="21">
        <f t="shared" si="275"/>
        <v>64783.22</v>
      </c>
      <c r="J1694" s="21">
        <v>64783.22</v>
      </c>
      <c r="K1694" s="21"/>
      <c r="L1694" s="21"/>
      <c r="M1694" s="1"/>
      <c r="N1694" s="22">
        <f t="shared" si="276"/>
        <v>44925</v>
      </c>
      <c r="O1694" s="5"/>
      <c r="P1694" s="5"/>
      <c r="Q1694" s="33">
        <f t="shared" si="274"/>
        <v>0</v>
      </c>
    </row>
    <row r="1695" spans="1:17" ht="30" customHeight="1" x14ac:dyDescent="0.35">
      <c r="A1695" s="1">
        <f t="shared" si="281"/>
        <v>1678</v>
      </c>
      <c r="B1695" s="1">
        <v>2020</v>
      </c>
      <c r="C1695" s="1" t="s">
        <v>1207</v>
      </c>
      <c r="D1695" s="1" t="str">
        <f t="shared" si="280"/>
        <v>Муниципальное образование Селезневское сельское поселение</v>
      </c>
      <c r="E1695" s="1" t="s">
        <v>97</v>
      </c>
      <c r="F1695" s="1" t="s">
        <v>738</v>
      </c>
      <c r="G1695" s="1" t="s">
        <v>6040</v>
      </c>
      <c r="H1695" s="1" t="s">
        <v>7434</v>
      </c>
      <c r="I1695" s="21">
        <f t="shared" si="275"/>
        <v>470626.8</v>
      </c>
      <c r="J1695" s="21">
        <v>470626.8</v>
      </c>
      <c r="K1695" s="21"/>
      <c r="L1695" s="21">
        <f>I1695*2.14/100</f>
        <v>10071.41352</v>
      </c>
      <c r="M1695" s="1"/>
      <c r="N1695" s="22">
        <f t="shared" si="276"/>
        <v>44925</v>
      </c>
      <c r="O1695" s="5"/>
      <c r="P1695" s="5"/>
      <c r="Q1695" s="33">
        <f t="shared" si="274"/>
        <v>0</v>
      </c>
    </row>
    <row r="1696" spans="1:17" ht="30" customHeight="1" x14ac:dyDescent="0.35">
      <c r="A1696" s="1">
        <f t="shared" si="281"/>
        <v>1679</v>
      </c>
      <c r="B1696" s="1">
        <v>2022</v>
      </c>
      <c r="C1696" s="1" t="s">
        <v>1207</v>
      </c>
      <c r="D1696" s="1" t="str">
        <f t="shared" si="280"/>
        <v>Муниципальное образование Селезневское сельское поселение</v>
      </c>
      <c r="E1696" s="1" t="s">
        <v>97</v>
      </c>
      <c r="F1696" s="20" t="s">
        <v>738</v>
      </c>
      <c r="G1696" s="1" t="s">
        <v>6040</v>
      </c>
      <c r="H1696" s="1" t="s">
        <v>1236</v>
      </c>
      <c r="I1696" s="21">
        <f t="shared" si="275"/>
        <v>118121.68</v>
      </c>
      <c r="J1696" s="21">
        <v>118121.68</v>
      </c>
      <c r="K1696" s="21"/>
      <c r="L1696" s="21"/>
      <c r="M1696" s="1"/>
      <c r="N1696" s="22">
        <f t="shared" si="276"/>
        <v>44925</v>
      </c>
      <c r="O1696" s="5"/>
      <c r="P1696" s="5"/>
      <c r="Q1696" s="33">
        <f t="shared" si="274"/>
        <v>0</v>
      </c>
    </row>
    <row r="1697" spans="1:17" ht="30" customHeight="1" x14ac:dyDescent="0.35">
      <c r="A1697" s="1">
        <f t="shared" si="281"/>
        <v>1680</v>
      </c>
      <c r="B1697" s="1">
        <v>2022</v>
      </c>
      <c r="C1697" s="1" t="s">
        <v>1207</v>
      </c>
      <c r="D1697" s="1" t="str">
        <f t="shared" si="280"/>
        <v>Муниципальное образование Селезневское сельское поселение</v>
      </c>
      <c r="E1697" s="1" t="s">
        <v>3306</v>
      </c>
      <c r="F1697" s="20" t="s">
        <v>5682</v>
      </c>
      <c r="G1697" s="1" t="s">
        <v>6040</v>
      </c>
      <c r="H1697" s="1" t="s">
        <v>1236</v>
      </c>
      <c r="I1697" s="21">
        <f t="shared" si="275"/>
        <v>181534.44</v>
      </c>
      <c r="J1697" s="21">
        <v>181534.44</v>
      </c>
      <c r="K1697" s="21"/>
      <c r="L1697" s="21"/>
      <c r="M1697" s="1"/>
      <c r="N1697" s="22">
        <f t="shared" si="276"/>
        <v>44925</v>
      </c>
      <c r="O1697" s="5"/>
      <c r="P1697" s="5"/>
      <c r="Q1697" s="33">
        <f t="shared" si="274"/>
        <v>0</v>
      </c>
    </row>
    <row r="1698" spans="1:17" ht="30" customHeight="1" x14ac:dyDescent="0.35">
      <c r="A1698" s="1">
        <f t="shared" si="281"/>
        <v>1681</v>
      </c>
      <c r="B1698" s="1">
        <v>2020</v>
      </c>
      <c r="C1698" s="1" t="s">
        <v>1207</v>
      </c>
      <c r="D1698" s="1" t="str">
        <f t="shared" si="280"/>
        <v>Муниципальное образование Селезневское сельское поселение</v>
      </c>
      <c r="E1698" s="1" t="s">
        <v>98</v>
      </c>
      <c r="F1698" s="20" t="s">
        <v>739</v>
      </c>
      <c r="G1698" s="1" t="s">
        <v>6040</v>
      </c>
      <c r="H1698" s="1" t="s">
        <v>7434</v>
      </c>
      <c r="I1698" s="21">
        <f t="shared" si="275"/>
        <v>1334600.3999999999</v>
      </c>
      <c r="J1698" s="21">
        <v>1334600.3999999999</v>
      </c>
      <c r="K1698" s="21"/>
      <c r="L1698" s="21">
        <f>I1698*2.14/100</f>
        <v>28560.448560000001</v>
      </c>
      <c r="M1698" s="1"/>
      <c r="N1698" s="22">
        <f t="shared" si="276"/>
        <v>44925</v>
      </c>
      <c r="O1698" s="5"/>
      <c r="P1698" s="5"/>
      <c r="Q1698" s="33">
        <f t="shared" si="274"/>
        <v>0</v>
      </c>
    </row>
    <row r="1699" spans="1:17" ht="30" customHeight="1" x14ac:dyDescent="0.35">
      <c r="A1699" s="1">
        <f t="shared" si="281"/>
        <v>1682</v>
      </c>
      <c r="B1699" s="1">
        <v>2020</v>
      </c>
      <c r="C1699" s="1" t="s">
        <v>1207</v>
      </c>
      <c r="D1699" s="1" t="str">
        <f t="shared" si="280"/>
        <v>Муниципальное образование Селезневское сельское поселение</v>
      </c>
      <c r="E1699" s="1" t="s">
        <v>98</v>
      </c>
      <c r="F1699" s="1" t="s">
        <v>739</v>
      </c>
      <c r="G1699" s="1" t="s">
        <v>6040</v>
      </c>
      <c r="H1699" s="1" t="s">
        <v>7433</v>
      </c>
      <c r="I1699" s="21">
        <f t="shared" si="275"/>
        <v>1198764</v>
      </c>
      <c r="J1699" s="21">
        <v>1198764</v>
      </c>
      <c r="K1699" s="21"/>
      <c r="L1699" s="21">
        <f>I1699*2.14/100</f>
        <v>25653.549599999998</v>
      </c>
      <c r="M1699" s="1"/>
      <c r="N1699" s="22">
        <f t="shared" si="276"/>
        <v>44925</v>
      </c>
      <c r="O1699" s="5"/>
      <c r="P1699" s="5"/>
      <c r="Q1699" s="33">
        <f t="shared" si="274"/>
        <v>0</v>
      </c>
    </row>
    <row r="1700" spans="1:17" ht="30" customHeight="1" x14ac:dyDescent="0.35">
      <c r="A1700" s="1">
        <f t="shared" si="281"/>
        <v>1683</v>
      </c>
      <c r="B1700" s="1">
        <v>2020</v>
      </c>
      <c r="C1700" s="1" t="s">
        <v>1207</v>
      </c>
      <c r="D1700" s="1" t="str">
        <f t="shared" si="280"/>
        <v>Муниципальное образование Селезневское сельское поселение</v>
      </c>
      <c r="E1700" s="1" t="s">
        <v>98</v>
      </c>
      <c r="F1700" s="1" t="s">
        <v>739</v>
      </c>
      <c r="G1700" s="1" t="s">
        <v>6040</v>
      </c>
      <c r="H1700" s="1" t="s">
        <v>1233</v>
      </c>
      <c r="I1700" s="21">
        <f t="shared" si="275"/>
        <v>749017.2</v>
      </c>
      <c r="J1700" s="21">
        <v>749017.2</v>
      </c>
      <c r="K1700" s="21"/>
      <c r="L1700" s="21">
        <f>I1700*2.14/100</f>
        <v>16028.968079999999</v>
      </c>
      <c r="M1700" s="1"/>
      <c r="N1700" s="22">
        <f t="shared" si="276"/>
        <v>44925</v>
      </c>
      <c r="O1700" s="5"/>
      <c r="P1700" s="5"/>
      <c r="Q1700" s="33">
        <f t="shared" si="274"/>
        <v>0</v>
      </c>
    </row>
    <row r="1701" spans="1:17" ht="30" customHeight="1" x14ac:dyDescent="0.35">
      <c r="A1701" s="1">
        <f t="shared" si="281"/>
        <v>1684</v>
      </c>
      <c r="B1701" s="1">
        <v>2020</v>
      </c>
      <c r="C1701" s="1" t="s">
        <v>1207</v>
      </c>
      <c r="D1701" s="1" t="str">
        <f t="shared" si="280"/>
        <v>Муниципальное образование Селезневское сельское поселение</v>
      </c>
      <c r="E1701" s="1" t="s">
        <v>98</v>
      </c>
      <c r="F1701" s="1" t="s">
        <v>739</v>
      </c>
      <c r="G1701" s="1" t="s">
        <v>6040</v>
      </c>
      <c r="H1701" s="1" t="s">
        <v>7432</v>
      </c>
      <c r="I1701" s="21">
        <f t="shared" si="275"/>
        <v>688910.4</v>
      </c>
      <c r="J1701" s="21">
        <v>688910.4</v>
      </c>
      <c r="K1701" s="21"/>
      <c r="L1701" s="21">
        <f>I1701*2.14/100</f>
        <v>14742.682560000001</v>
      </c>
      <c r="M1701" s="1"/>
      <c r="N1701" s="22">
        <f t="shared" si="276"/>
        <v>44925</v>
      </c>
      <c r="O1701" s="5"/>
      <c r="P1701" s="5"/>
      <c r="Q1701" s="33">
        <f t="shared" si="274"/>
        <v>0</v>
      </c>
    </row>
    <row r="1702" spans="1:17" ht="30" customHeight="1" x14ac:dyDescent="0.35">
      <c r="A1702" s="1">
        <f t="shared" si="281"/>
        <v>1685</v>
      </c>
      <c r="B1702" s="1">
        <v>2022</v>
      </c>
      <c r="C1702" s="1" t="s">
        <v>1207</v>
      </c>
      <c r="D1702" s="1" t="str">
        <f t="shared" si="280"/>
        <v>Муниципальное образование Селезневское сельское поселение</v>
      </c>
      <c r="E1702" s="1" t="s">
        <v>98</v>
      </c>
      <c r="F1702" s="1" t="s">
        <v>739</v>
      </c>
      <c r="G1702" s="1" t="s">
        <v>6040</v>
      </c>
      <c r="H1702" s="1" t="s">
        <v>1236</v>
      </c>
      <c r="I1702" s="21">
        <f t="shared" si="275"/>
        <v>1022976.41</v>
      </c>
      <c r="J1702" s="21">
        <v>1022976.41</v>
      </c>
      <c r="K1702" s="21"/>
      <c r="L1702" s="21"/>
      <c r="M1702" s="1"/>
      <c r="N1702" s="22">
        <f t="shared" si="276"/>
        <v>44925</v>
      </c>
      <c r="O1702" s="5"/>
      <c r="P1702" s="5"/>
      <c r="Q1702" s="33">
        <f t="shared" si="274"/>
        <v>0</v>
      </c>
    </row>
    <row r="1703" spans="1:17" ht="30" customHeight="1" x14ac:dyDescent="0.35">
      <c r="A1703" s="1">
        <f t="shared" si="281"/>
        <v>1686</v>
      </c>
      <c r="B1703" s="1">
        <v>2022</v>
      </c>
      <c r="C1703" s="1" t="s">
        <v>1207</v>
      </c>
      <c r="D1703" s="1" t="str">
        <f t="shared" si="280"/>
        <v>Муниципальное образование Селезневское сельское поселение</v>
      </c>
      <c r="E1703" s="1" t="s">
        <v>3307</v>
      </c>
      <c r="F1703" s="20" t="s">
        <v>5683</v>
      </c>
      <c r="G1703" s="1" t="s">
        <v>6040</v>
      </c>
      <c r="H1703" s="1" t="s">
        <v>1236</v>
      </c>
      <c r="I1703" s="21">
        <f t="shared" si="275"/>
        <v>152506.84</v>
      </c>
      <c r="J1703" s="21">
        <v>152506.84</v>
      </c>
      <c r="K1703" s="21"/>
      <c r="L1703" s="21"/>
      <c r="M1703" s="1"/>
      <c r="N1703" s="22">
        <f t="shared" si="276"/>
        <v>44925</v>
      </c>
      <c r="O1703" s="5"/>
      <c r="P1703" s="5"/>
      <c r="Q1703" s="33">
        <f t="shared" si="274"/>
        <v>0</v>
      </c>
    </row>
    <row r="1704" spans="1:17" ht="30" customHeight="1" x14ac:dyDescent="0.35">
      <c r="A1704" s="1">
        <f t="shared" si="281"/>
        <v>1687</v>
      </c>
      <c r="B1704" s="1">
        <v>2020</v>
      </c>
      <c r="C1704" s="1" t="s">
        <v>1207</v>
      </c>
      <c r="D1704" s="1" t="str">
        <f t="shared" si="280"/>
        <v>Муниципальное образование Селезневское сельское поселение</v>
      </c>
      <c r="E1704" s="1" t="s">
        <v>99</v>
      </c>
      <c r="F1704" s="20" t="s">
        <v>740</v>
      </c>
      <c r="G1704" s="1" t="s">
        <v>6040</v>
      </c>
      <c r="H1704" s="1" t="s">
        <v>7434</v>
      </c>
      <c r="I1704" s="21">
        <f t="shared" si="275"/>
        <v>467071.2</v>
      </c>
      <c r="J1704" s="21">
        <v>467071.2</v>
      </c>
      <c r="K1704" s="21"/>
      <c r="L1704" s="21">
        <f>I1704*2.14/100</f>
        <v>9995.3236800000013</v>
      </c>
      <c r="M1704" s="1"/>
      <c r="N1704" s="22">
        <f t="shared" si="276"/>
        <v>44925</v>
      </c>
      <c r="O1704" s="5"/>
      <c r="P1704" s="5"/>
      <c r="Q1704" s="33">
        <f t="shared" si="274"/>
        <v>0</v>
      </c>
    </row>
    <row r="1705" spans="1:17" ht="30" customHeight="1" x14ac:dyDescent="0.35">
      <c r="A1705" s="1">
        <f t="shared" si="281"/>
        <v>1688</v>
      </c>
      <c r="B1705" s="1">
        <v>2022</v>
      </c>
      <c r="C1705" s="1" t="s">
        <v>1207</v>
      </c>
      <c r="D1705" s="1" t="str">
        <f t="shared" si="280"/>
        <v>Муниципальное образование Селезневское сельское поселение</v>
      </c>
      <c r="E1705" s="1" t="s">
        <v>99</v>
      </c>
      <c r="F1705" s="1" t="s">
        <v>740</v>
      </c>
      <c r="G1705" s="1" t="s">
        <v>6040</v>
      </c>
      <c r="H1705" s="1" t="s">
        <v>1236</v>
      </c>
      <c r="I1705" s="21">
        <f t="shared" si="275"/>
        <v>277809.69</v>
      </c>
      <c r="J1705" s="21">
        <v>277809.69</v>
      </c>
      <c r="K1705" s="21"/>
      <c r="L1705" s="21"/>
      <c r="M1705" s="1"/>
      <c r="N1705" s="22">
        <f t="shared" si="276"/>
        <v>44925</v>
      </c>
      <c r="O1705" s="5"/>
      <c r="P1705" s="5"/>
      <c r="Q1705" s="33">
        <f t="shared" si="274"/>
        <v>0</v>
      </c>
    </row>
    <row r="1706" spans="1:17" ht="30" customHeight="1" x14ac:dyDescent="0.35">
      <c r="A1706" s="1">
        <f t="shared" si="281"/>
        <v>1689</v>
      </c>
      <c r="B1706" s="1">
        <v>2022</v>
      </c>
      <c r="C1706" s="1" t="s">
        <v>1207</v>
      </c>
      <c r="D1706" s="1" t="str">
        <f t="shared" si="280"/>
        <v>Муниципальное образование Селезневское сельское поселение</v>
      </c>
      <c r="E1706" s="1" t="s">
        <v>3308</v>
      </c>
      <c r="F1706" s="1" t="s">
        <v>5684</v>
      </c>
      <c r="G1706" s="1" t="s">
        <v>6040</v>
      </c>
      <c r="H1706" s="1" t="s">
        <v>1236</v>
      </c>
      <c r="I1706" s="21">
        <f t="shared" si="275"/>
        <v>172559.04</v>
      </c>
      <c r="J1706" s="21">
        <v>172559.04</v>
      </c>
      <c r="K1706" s="21"/>
      <c r="L1706" s="21"/>
      <c r="M1706" s="1"/>
      <c r="N1706" s="22">
        <f t="shared" si="276"/>
        <v>44925</v>
      </c>
      <c r="O1706" s="5"/>
      <c r="P1706" s="5"/>
      <c r="Q1706" s="33">
        <f t="shared" ref="Q1706:Q1723" si="282">I1706-J1706</f>
        <v>0</v>
      </c>
    </row>
    <row r="1707" spans="1:17" ht="30" customHeight="1" x14ac:dyDescent="0.35">
      <c r="A1707" s="1">
        <f t="shared" si="281"/>
        <v>1690</v>
      </c>
      <c r="B1707" s="1">
        <v>2020</v>
      </c>
      <c r="C1707" s="1" t="s">
        <v>1207</v>
      </c>
      <c r="D1707" s="1" t="str">
        <f t="shared" si="280"/>
        <v>Муниципальное образование Приморское городское поселение</v>
      </c>
      <c r="E1707" s="1" t="s">
        <v>399</v>
      </c>
      <c r="F1707" s="1" t="s">
        <v>1036</v>
      </c>
      <c r="G1707" s="1" t="s">
        <v>6040</v>
      </c>
      <c r="H1707" s="1" t="s">
        <v>7431</v>
      </c>
      <c r="I1707" s="21">
        <f t="shared" si="275"/>
        <v>3050982</v>
      </c>
      <c r="J1707" s="21">
        <v>3050982</v>
      </c>
      <c r="K1707" s="21"/>
      <c r="L1707" s="21">
        <f>I1707*2.14/100</f>
        <v>65291.014800000004</v>
      </c>
      <c r="M1707" s="1"/>
      <c r="N1707" s="22">
        <f t="shared" si="276"/>
        <v>44925</v>
      </c>
      <c r="O1707" s="5"/>
      <c r="P1707" s="5"/>
      <c r="Q1707" s="33">
        <f t="shared" si="282"/>
        <v>0</v>
      </c>
    </row>
    <row r="1708" spans="1:17" ht="30" customHeight="1" x14ac:dyDescent="0.35">
      <c r="A1708" s="1">
        <f t="shared" si="281"/>
        <v>1691</v>
      </c>
      <c r="B1708" s="1">
        <v>2021</v>
      </c>
      <c r="C1708" s="1" t="s">
        <v>1207</v>
      </c>
      <c r="D1708" s="1" t="str">
        <f t="shared" si="280"/>
        <v>Муниципальное образование Приморское городское поселение</v>
      </c>
      <c r="E1708" s="1" t="s">
        <v>399</v>
      </c>
      <c r="F1708" s="20" t="s">
        <v>1036</v>
      </c>
      <c r="G1708" s="1" t="s">
        <v>6040</v>
      </c>
      <c r="H1708" s="1" t="s">
        <v>1236</v>
      </c>
      <c r="I1708" s="21">
        <f t="shared" si="275"/>
        <v>101316.56</v>
      </c>
      <c r="J1708" s="21">
        <v>101316.56</v>
      </c>
      <c r="K1708" s="21"/>
      <c r="L1708" s="21"/>
      <c r="M1708" s="1"/>
      <c r="N1708" s="22">
        <f t="shared" si="276"/>
        <v>44925</v>
      </c>
      <c r="O1708" s="5"/>
      <c r="P1708" s="5"/>
      <c r="Q1708" s="33">
        <f t="shared" si="282"/>
        <v>0</v>
      </c>
    </row>
    <row r="1709" spans="1:17" ht="30" customHeight="1" x14ac:dyDescent="0.35">
      <c r="A1709" s="1">
        <f t="shared" si="281"/>
        <v>1692</v>
      </c>
      <c r="B1709" s="1">
        <v>2021</v>
      </c>
      <c r="C1709" s="1" t="s">
        <v>1207</v>
      </c>
      <c r="D1709" s="1" t="str">
        <f t="shared" si="280"/>
        <v>Муниципальное образование Приморское городское поселение</v>
      </c>
      <c r="E1709" s="1" t="s">
        <v>2504</v>
      </c>
      <c r="F1709" s="20" t="s">
        <v>4922</v>
      </c>
      <c r="G1709" s="1" t="s">
        <v>6040</v>
      </c>
      <c r="H1709" s="1" t="s">
        <v>1236</v>
      </c>
      <c r="I1709" s="21">
        <f t="shared" si="275"/>
        <v>292172.53999999998</v>
      </c>
      <c r="J1709" s="21">
        <v>292172.53999999998</v>
      </c>
      <c r="K1709" s="21"/>
      <c r="L1709" s="21"/>
      <c r="M1709" s="1"/>
      <c r="N1709" s="22">
        <f t="shared" si="276"/>
        <v>44925</v>
      </c>
      <c r="O1709" s="5"/>
      <c r="P1709" s="5"/>
      <c r="Q1709" s="33">
        <f t="shared" si="282"/>
        <v>0</v>
      </c>
    </row>
    <row r="1710" spans="1:17" ht="30" customHeight="1" x14ac:dyDescent="0.35">
      <c r="A1710" s="1">
        <f t="shared" si="281"/>
        <v>1693</v>
      </c>
      <c r="B1710" s="1">
        <v>2021</v>
      </c>
      <c r="C1710" s="1" t="s">
        <v>1207</v>
      </c>
      <c r="D1710" s="1" t="s">
        <v>6561</v>
      </c>
      <c r="E1710" s="1" t="s">
        <v>2505</v>
      </c>
      <c r="F1710" s="20" t="s">
        <v>4923</v>
      </c>
      <c r="G1710" s="1" t="s">
        <v>6040</v>
      </c>
      <c r="H1710" s="1" t="s">
        <v>1236</v>
      </c>
      <c r="I1710" s="21">
        <f t="shared" si="275"/>
        <v>292726.55</v>
      </c>
      <c r="J1710" s="21">
        <v>292726.55</v>
      </c>
      <c r="K1710" s="21"/>
      <c r="L1710" s="21"/>
      <c r="M1710" s="1"/>
      <c r="N1710" s="22">
        <f t="shared" si="276"/>
        <v>44925</v>
      </c>
      <c r="O1710" s="5"/>
      <c r="P1710" s="5"/>
      <c r="Q1710" s="33">
        <f t="shared" si="282"/>
        <v>0</v>
      </c>
    </row>
    <row r="1711" spans="1:17" ht="30" customHeight="1" x14ac:dyDescent="0.35">
      <c r="A1711" s="1">
        <f t="shared" si="281"/>
        <v>1694</v>
      </c>
      <c r="B1711" s="1">
        <v>2021</v>
      </c>
      <c r="C1711" s="1" t="s">
        <v>1207</v>
      </c>
      <c r="D1711" s="1" t="str">
        <f t="shared" ref="D1711:D1742" si="283">VLOOKUP(E1711,O:P,2,0)</f>
        <v>Муниципальное образование Приморское городское поселение</v>
      </c>
      <c r="E1711" s="1" t="s">
        <v>2506</v>
      </c>
      <c r="F1711" s="20" t="s">
        <v>4924</v>
      </c>
      <c r="G1711" s="1" t="s">
        <v>6040</v>
      </c>
      <c r="H1711" s="1" t="s">
        <v>1236</v>
      </c>
      <c r="I1711" s="21">
        <f t="shared" ref="I1711:I1767" si="284">J1711+K1711</f>
        <v>180055.67999999999</v>
      </c>
      <c r="J1711" s="21">
        <v>180055.67999999999</v>
      </c>
      <c r="K1711" s="21"/>
      <c r="L1711" s="21"/>
      <c r="M1711" s="1"/>
      <c r="N1711" s="22">
        <f t="shared" si="276"/>
        <v>44925</v>
      </c>
      <c r="O1711" s="5"/>
      <c r="P1711" s="5"/>
      <c r="Q1711" s="33">
        <f t="shared" si="282"/>
        <v>0</v>
      </c>
    </row>
    <row r="1712" spans="1:17" ht="30" customHeight="1" x14ac:dyDescent="0.35">
      <c r="A1712" s="1">
        <f t="shared" si="281"/>
        <v>1695</v>
      </c>
      <c r="B1712" s="1">
        <v>2021</v>
      </c>
      <c r="C1712" s="1" t="s">
        <v>1207</v>
      </c>
      <c r="D1712" s="1" t="str">
        <f t="shared" si="283"/>
        <v>Муниципальное образование Приморское городское поселение</v>
      </c>
      <c r="E1712" s="1" t="s">
        <v>2026</v>
      </c>
      <c r="F1712" s="20" t="s">
        <v>4461</v>
      </c>
      <c r="G1712" s="1" t="s">
        <v>6040</v>
      </c>
      <c r="H1712" s="1" t="s">
        <v>1236</v>
      </c>
      <c r="I1712" s="21">
        <f t="shared" si="284"/>
        <v>111578.57</v>
      </c>
      <c r="J1712" s="21">
        <v>111578.57</v>
      </c>
      <c r="K1712" s="21"/>
      <c r="L1712" s="21"/>
      <c r="M1712" s="1"/>
      <c r="N1712" s="22">
        <f t="shared" si="276"/>
        <v>44925</v>
      </c>
      <c r="O1712" s="5"/>
      <c r="P1712" s="5"/>
      <c r="Q1712" s="33">
        <f t="shared" si="282"/>
        <v>0</v>
      </c>
    </row>
    <row r="1713" spans="1:17" ht="30" customHeight="1" x14ac:dyDescent="0.35">
      <c r="A1713" s="1">
        <f t="shared" si="281"/>
        <v>1696</v>
      </c>
      <c r="B1713" s="1">
        <v>2021</v>
      </c>
      <c r="C1713" s="1" t="s">
        <v>1207</v>
      </c>
      <c r="D1713" s="1" t="str">
        <f t="shared" si="283"/>
        <v>Муниципальное образование Приморское городское поселение</v>
      </c>
      <c r="E1713" s="1" t="s">
        <v>2027</v>
      </c>
      <c r="F1713" s="20" t="s">
        <v>4462</v>
      </c>
      <c r="G1713" s="1" t="s">
        <v>6040</v>
      </c>
      <c r="H1713" s="1" t="s">
        <v>1236</v>
      </c>
      <c r="I1713" s="21">
        <f t="shared" si="284"/>
        <v>9.9999999999999995E-7</v>
      </c>
      <c r="J1713" s="21">
        <v>9.9999999999999995E-7</v>
      </c>
      <c r="K1713" s="21"/>
      <c r="L1713" s="21"/>
      <c r="M1713" s="1"/>
      <c r="N1713" s="22">
        <f t="shared" ref="N1713:N1767" si="285">N1712</f>
        <v>44925</v>
      </c>
      <c r="O1713" s="5"/>
      <c r="P1713" s="5"/>
      <c r="Q1713" s="33">
        <f t="shared" si="282"/>
        <v>0</v>
      </c>
    </row>
    <row r="1714" spans="1:17" ht="30" customHeight="1" x14ac:dyDescent="0.35">
      <c r="A1714" s="1">
        <f t="shared" si="281"/>
        <v>1697</v>
      </c>
      <c r="B1714" s="1">
        <v>2021</v>
      </c>
      <c r="C1714" s="1" t="s">
        <v>1207</v>
      </c>
      <c r="D1714" s="1" t="str">
        <f t="shared" si="283"/>
        <v>Муниципальное образование Приморское городское поселение</v>
      </c>
      <c r="E1714" s="1" t="s">
        <v>2028</v>
      </c>
      <c r="F1714" s="20" t="s">
        <v>4463</v>
      </c>
      <c r="G1714" s="1" t="s">
        <v>6040</v>
      </c>
      <c r="H1714" s="1" t="s">
        <v>1236</v>
      </c>
      <c r="I1714" s="21">
        <f t="shared" si="284"/>
        <v>9.9999999999999995E-7</v>
      </c>
      <c r="J1714" s="21">
        <v>9.9999999999999995E-7</v>
      </c>
      <c r="K1714" s="21"/>
      <c r="L1714" s="21"/>
      <c r="M1714" s="1"/>
      <c r="N1714" s="22">
        <f t="shared" si="285"/>
        <v>44925</v>
      </c>
      <c r="O1714" s="5"/>
      <c r="P1714" s="5"/>
      <c r="Q1714" s="33">
        <f t="shared" si="282"/>
        <v>0</v>
      </c>
    </row>
    <row r="1715" spans="1:17" ht="30" customHeight="1" x14ac:dyDescent="0.35">
      <c r="A1715" s="1">
        <f t="shared" si="281"/>
        <v>1698</v>
      </c>
      <c r="B1715" s="1">
        <v>2021</v>
      </c>
      <c r="C1715" s="1" t="s">
        <v>1207</v>
      </c>
      <c r="D1715" s="1" t="str">
        <f t="shared" si="283"/>
        <v>Муниципальное образование Приморское городское поселение</v>
      </c>
      <c r="E1715" s="1" t="s">
        <v>2029</v>
      </c>
      <c r="F1715" s="20" t="s">
        <v>4464</v>
      </c>
      <c r="G1715" s="1" t="s">
        <v>6040</v>
      </c>
      <c r="H1715" s="1" t="s">
        <v>1236</v>
      </c>
      <c r="I1715" s="21">
        <f t="shared" si="284"/>
        <v>9.9999999999999995E-7</v>
      </c>
      <c r="J1715" s="21">
        <v>9.9999999999999995E-7</v>
      </c>
      <c r="K1715" s="21"/>
      <c r="L1715" s="21"/>
      <c r="M1715" s="1"/>
      <c r="N1715" s="22">
        <f t="shared" si="285"/>
        <v>44925</v>
      </c>
      <c r="O1715" s="5"/>
      <c r="P1715" s="5"/>
      <c r="Q1715" s="33">
        <f t="shared" si="282"/>
        <v>0</v>
      </c>
    </row>
    <row r="1716" spans="1:17" ht="30" customHeight="1" x14ac:dyDescent="0.35">
      <c r="A1716" s="1">
        <f t="shared" si="281"/>
        <v>1699</v>
      </c>
      <c r="B1716" s="1">
        <v>2021</v>
      </c>
      <c r="C1716" s="1" t="s">
        <v>1207</v>
      </c>
      <c r="D1716" s="1" t="str">
        <f t="shared" si="283"/>
        <v>Муниципальное образование Приморское городское поселение</v>
      </c>
      <c r="E1716" s="1" t="s">
        <v>2030</v>
      </c>
      <c r="F1716" s="20" t="s">
        <v>4465</v>
      </c>
      <c r="G1716" s="1" t="s">
        <v>6040</v>
      </c>
      <c r="H1716" s="1" t="s">
        <v>1236</v>
      </c>
      <c r="I1716" s="21">
        <f t="shared" si="284"/>
        <v>1519771.15</v>
      </c>
      <c r="J1716" s="21">
        <v>1519771.15</v>
      </c>
      <c r="K1716" s="21"/>
      <c r="L1716" s="21"/>
      <c r="M1716" s="1"/>
      <c r="N1716" s="22">
        <f t="shared" si="285"/>
        <v>44925</v>
      </c>
      <c r="O1716" s="5"/>
      <c r="P1716" s="5"/>
      <c r="Q1716" s="33">
        <f t="shared" si="282"/>
        <v>0</v>
      </c>
    </row>
    <row r="1717" spans="1:17" ht="30" customHeight="1" x14ac:dyDescent="0.35">
      <c r="A1717" s="1">
        <f t="shared" si="281"/>
        <v>1700</v>
      </c>
      <c r="B1717" s="1">
        <v>2020</v>
      </c>
      <c r="C1717" s="1" t="s">
        <v>1207</v>
      </c>
      <c r="D1717" s="1" t="str">
        <f t="shared" si="283"/>
        <v>Муниципальное образование Приморское городское поселение</v>
      </c>
      <c r="E1717" s="1" t="s">
        <v>400</v>
      </c>
      <c r="F1717" s="20" t="s">
        <v>1037</v>
      </c>
      <c r="G1717" s="1" t="s">
        <v>6040</v>
      </c>
      <c r="H1717" s="1" t="s">
        <v>7431</v>
      </c>
      <c r="I1717" s="21">
        <f t="shared" si="284"/>
        <v>5224592.3499999996</v>
      </c>
      <c r="J1717" s="21">
        <v>5224592.3499999996</v>
      </c>
      <c r="K1717" s="21"/>
      <c r="L1717" s="21">
        <f>I1717*2.14/100</f>
        <v>111806.27629000001</v>
      </c>
      <c r="M1717" s="1"/>
      <c r="N1717" s="22">
        <f t="shared" si="285"/>
        <v>44925</v>
      </c>
      <c r="O1717" s="5"/>
      <c r="P1717" s="5"/>
      <c r="Q1717" s="33">
        <f t="shared" si="282"/>
        <v>0</v>
      </c>
    </row>
    <row r="1718" spans="1:17" ht="30" customHeight="1" x14ac:dyDescent="0.35">
      <c r="A1718" s="1">
        <f t="shared" si="281"/>
        <v>1701</v>
      </c>
      <c r="B1718" s="1">
        <v>2021</v>
      </c>
      <c r="C1718" s="1" t="s">
        <v>1207</v>
      </c>
      <c r="D1718" s="1" t="str">
        <f t="shared" si="283"/>
        <v>Муниципальное образование Приморское городское поселение</v>
      </c>
      <c r="E1718" s="1" t="s">
        <v>400</v>
      </c>
      <c r="F1718" s="1" t="s">
        <v>1037</v>
      </c>
      <c r="G1718" s="1" t="s">
        <v>6040</v>
      </c>
      <c r="H1718" s="1" t="s">
        <v>1236</v>
      </c>
      <c r="I1718" s="21">
        <f t="shared" si="284"/>
        <v>1646466.85</v>
      </c>
      <c r="J1718" s="21">
        <v>1646466.85</v>
      </c>
      <c r="K1718" s="21"/>
      <c r="L1718" s="21"/>
      <c r="M1718" s="1"/>
      <c r="N1718" s="22">
        <f t="shared" si="285"/>
        <v>44925</v>
      </c>
      <c r="O1718" s="5"/>
      <c r="P1718" s="5"/>
      <c r="Q1718" s="33">
        <f t="shared" si="282"/>
        <v>0</v>
      </c>
    </row>
    <row r="1719" spans="1:17" ht="30" customHeight="1" x14ac:dyDescent="0.35">
      <c r="A1719" s="1">
        <f t="shared" si="281"/>
        <v>1702</v>
      </c>
      <c r="B1719" s="1">
        <v>2021</v>
      </c>
      <c r="C1719" s="1" t="s">
        <v>1207</v>
      </c>
      <c r="D1719" s="1" t="str">
        <f t="shared" si="283"/>
        <v>Муниципальное образование Каменногорское городское поселение</v>
      </c>
      <c r="E1719" s="1" t="s">
        <v>1952</v>
      </c>
      <c r="F1719" s="20" t="s">
        <v>4393</v>
      </c>
      <c r="G1719" s="1" t="s">
        <v>6040</v>
      </c>
      <c r="H1719" s="1" t="s">
        <v>1236</v>
      </c>
      <c r="I1719" s="21">
        <f t="shared" si="284"/>
        <v>105760.67</v>
      </c>
      <c r="J1719" s="21">
        <v>105760.67</v>
      </c>
      <c r="K1719" s="21"/>
      <c r="L1719" s="21"/>
      <c r="M1719" s="1"/>
      <c r="N1719" s="22">
        <f t="shared" si="285"/>
        <v>44925</v>
      </c>
      <c r="O1719" s="5"/>
      <c r="P1719" s="5"/>
      <c r="Q1719" s="33">
        <f t="shared" si="282"/>
        <v>0</v>
      </c>
    </row>
    <row r="1720" spans="1:17" ht="30" customHeight="1" x14ac:dyDescent="0.35">
      <c r="A1720" s="105">
        <f t="shared" si="281"/>
        <v>1703</v>
      </c>
      <c r="B1720" s="105">
        <v>2021</v>
      </c>
      <c r="C1720" s="105" t="s">
        <v>1207</v>
      </c>
      <c r="D1720" s="105" t="str">
        <f t="shared" si="283"/>
        <v>Муниципальное образование Каменногорское городское поселение</v>
      </c>
      <c r="E1720" s="105" t="s">
        <v>1953</v>
      </c>
      <c r="F1720" s="105" t="s">
        <v>4394</v>
      </c>
      <c r="G1720" s="105" t="s">
        <v>6040</v>
      </c>
      <c r="H1720" s="105" t="s">
        <v>1236</v>
      </c>
      <c r="I1720" s="118">
        <f t="shared" si="284"/>
        <v>105760.67</v>
      </c>
      <c r="J1720" s="118">
        <v>105760.67</v>
      </c>
      <c r="K1720" s="118"/>
      <c r="L1720" s="118"/>
      <c r="M1720" s="105"/>
      <c r="N1720" s="117">
        <f t="shared" si="285"/>
        <v>44925</v>
      </c>
      <c r="O1720" s="5"/>
      <c r="P1720" s="5"/>
      <c r="Q1720" s="33">
        <f t="shared" si="282"/>
        <v>0</v>
      </c>
    </row>
    <row r="1721" spans="1:17" ht="30" customHeight="1" x14ac:dyDescent="0.35">
      <c r="A1721" s="105">
        <f t="shared" si="281"/>
        <v>1704</v>
      </c>
      <c r="B1721" s="105">
        <v>2021</v>
      </c>
      <c r="C1721" s="105" t="s">
        <v>1207</v>
      </c>
      <c r="D1721" s="105" t="str">
        <f t="shared" si="283"/>
        <v>Муниципальное образование Каменногорское городское поселение</v>
      </c>
      <c r="E1721" s="105" t="s">
        <v>1954</v>
      </c>
      <c r="F1721" s="105" t="s">
        <v>4395</v>
      </c>
      <c r="G1721" s="105" t="s">
        <v>6040</v>
      </c>
      <c r="H1721" s="105" t="s">
        <v>1236</v>
      </c>
      <c r="I1721" s="118">
        <f t="shared" si="284"/>
        <v>105760.67</v>
      </c>
      <c r="J1721" s="118">
        <v>105760.67</v>
      </c>
      <c r="K1721" s="118"/>
      <c r="L1721" s="118"/>
      <c r="M1721" s="105"/>
      <c r="N1721" s="117">
        <f t="shared" si="285"/>
        <v>44925</v>
      </c>
      <c r="O1721" s="5"/>
      <c r="P1721" s="5"/>
      <c r="Q1721" s="33">
        <f t="shared" si="282"/>
        <v>0</v>
      </c>
    </row>
    <row r="1722" spans="1:17" ht="30" customHeight="1" x14ac:dyDescent="0.35">
      <c r="A1722" s="105">
        <f t="shared" si="281"/>
        <v>1705</v>
      </c>
      <c r="B1722" s="105">
        <v>2021</v>
      </c>
      <c r="C1722" s="105" t="s">
        <v>1207</v>
      </c>
      <c r="D1722" s="105" t="str">
        <f t="shared" si="283"/>
        <v>Муниципальное образование Первомайское сельское поселение</v>
      </c>
      <c r="E1722" s="105" t="s">
        <v>1460</v>
      </c>
      <c r="F1722" s="105" t="s">
        <v>3934</v>
      </c>
      <c r="G1722" s="105" t="s">
        <v>6040</v>
      </c>
      <c r="H1722" s="105" t="s">
        <v>7677</v>
      </c>
      <c r="I1722" s="118">
        <f t="shared" si="284"/>
        <v>1216688.93</v>
      </c>
      <c r="J1722" s="118">
        <v>1216688.93</v>
      </c>
      <c r="K1722" s="118"/>
      <c r="L1722" s="118">
        <f>I1722*2.14/100</f>
        <v>26037.143102000002</v>
      </c>
      <c r="M1722" s="105"/>
      <c r="N1722" s="117">
        <f t="shared" si="285"/>
        <v>44925</v>
      </c>
      <c r="O1722" s="5"/>
      <c r="P1722" s="5"/>
      <c r="Q1722" s="33">
        <f t="shared" si="282"/>
        <v>0</v>
      </c>
    </row>
    <row r="1723" spans="1:17" ht="30" customHeight="1" x14ac:dyDescent="0.35">
      <c r="A1723" s="105">
        <f t="shared" si="281"/>
        <v>1706</v>
      </c>
      <c r="B1723" s="105">
        <v>2020</v>
      </c>
      <c r="C1723" s="105" t="s">
        <v>1207</v>
      </c>
      <c r="D1723" s="105" t="str">
        <f t="shared" si="283"/>
        <v>Муниципальное образование Светогорское городское поселение</v>
      </c>
      <c r="E1723" s="105" t="s">
        <v>405</v>
      </c>
      <c r="F1723" s="105" t="s">
        <v>1041</v>
      </c>
      <c r="G1723" s="105" t="s">
        <v>6040</v>
      </c>
      <c r="H1723" s="105" t="s">
        <v>7431</v>
      </c>
      <c r="I1723" s="118">
        <f t="shared" si="284"/>
        <v>11224909.699999999</v>
      </c>
      <c r="J1723" s="118">
        <v>11224909.699999999</v>
      </c>
      <c r="K1723" s="118"/>
      <c r="L1723" s="118">
        <f>I1723*2.14/100</f>
        <v>240213.06758</v>
      </c>
      <c r="M1723" s="105"/>
      <c r="N1723" s="117">
        <f t="shared" si="285"/>
        <v>44925</v>
      </c>
      <c r="O1723" s="5"/>
      <c r="P1723" s="5"/>
      <c r="Q1723" s="33">
        <f t="shared" si="282"/>
        <v>0</v>
      </c>
    </row>
    <row r="1724" spans="1:17" ht="30" customHeight="1" x14ac:dyDescent="0.35">
      <c r="A1724" s="105">
        <f t="shared" si="281"/>
        <v>1707</v>
      </c>
      <c r="B1724" s="105">
        <v>2021</v>
      </c>
      <c r="C1724" s="105" t="s">
        <v>1207</v>
      </c>
      <c r="D1724" s="105" t="str">
        <f t="shared" si="283"/>
        <v>Муниципальное образование Светогорское городское поселение</v>
      </c>
      <c r="E1724" s="105" t="s">
        <v>405</v>
      </c>
      <c r="F1724" s="105" t="s">
        <v>1041</v>
      </c>
      <c r="G1724" s="105" t="s">
        <v>6040</v>
      </c>
      <c r="H1724" s="105" t="s">
        <v>7697</v>
      </c>
      <c r="I1724" s="118">
        <f t="shared" si="284"/>
        <v>25537591.369999997</v>
      </c>
      <c r="J1724" s="118">
        <v>8293442.0800000001</v>
      </c>
      <c r="K1724" s="118">
        <v>17244149.289999999</v>
      </c>
      <c r="L1724" s="118">
        <f>I1724*2.14/100</f>
        <v>546504.45531799993</v>
      </c>
      <c r="M1724" s="105"/>
      <c r="N1724" s="117">
        <f t="shared" si="285"/>
        <v>44925</v>
      </c>
      <c r="O1724" s="5"/>
      <c r="P1724" s="5"/>
      <c r="Q1724" s="33">
        <f>I1724-J1724-K1724</f>
        <v>0</v>
      </c>
    </row>
    <row r="1725" spans="1:17" ht="30" customHeight="1" x14ac:dyDescent="0.35">
      <c r="A1725" s="105">
        <f t="shared" si="281"/>
        <v>1708</v>
      </c>
      <c r="B1725" s="105">
        <v>2022</v>
      </c>
      <c r="C1725" s="105" t="s">
        <v>1207</v>
      </c>
      <c r="D1725" s="105" t="str">
        <f t="shared" si="283"/>
        <v>Муниципальное образование Светогорское городское поселение</v>
      </c>
      <c r="E1725" s="105" t="s">
        <v>3294</v>
      </c>
      <c r="F1725" s="105" t="s">
        <v>5670</v>
      </c>
      <c r="G1725" s="105" t="s">
        <v>6040</v>
      </c>
      <c r="H1725" s="105" t="s">
        <v>1236</v>
      </c>
      <c r="I1725" s="118">
        <f t="shared" si="284"/>
        <v>211390.71</v>
      </c>
      <c r="J1725" s="118">
        <v>211390.71</v>
      </c>
      <c r="K1725" s="118"/>
      <c r="L1725" s="118"/>
      <c r="M1725" s="105"/>
      <c r="N1725" s="117">
        <f t="shared" si="285"/>
        <v>44925</v>
      </c>
      <c r="O1725" s="5"/>
      <c r="P1725" s="5"/>
      <c r="Q1725" s="33">
        <f t="shared" ref="Q1725:Q1738" si="286">I1725-J1725</f>
        <v>0</v>
      </c>
    </row>
    <row r="1726" spans="1:17" ht="30" customHeight="1" x14ac:dyDescent="0.35">
      <c r="A1726" s="105">
        <f t="shared" si="281"/>
        <v>1709</v>
      </c>
      <c r="B1726" s="105">
        <v>2022</v>
      </c>
      <c r="C1726" s="105" t="s">
        <v>1207</v>
      </c>
      <c r="D1726" s="105" t="str">
        <f>D1725</f>
        <v>Муниципальное образование Светогорское городское поселение</v>
      </c>
      <c r="E1726" s="105" t="s">
        <v>3295</v>
      </c>
      <c r="F1726" s="105" t="s">
        <v>5671</v>
      </c>
      <c r="G1726" s="105" t="s">
        <v>6040</v>
      </c>
      <c r="H1726" s="105" t="s">
        <v>1236</v>
      </c>
      <c r="I1726" s="118">
        <f t="shared" si="284"/>
        <v>155309.01999999999</v>
      </c>
      <c r="J1726" s="118">
        <v>155309.01999999999</v>
      </c>
      <c r="K1726" s="118"/>
      <c r="L1726" s="118"/>
      <c r="M1726" s="105"/>
      <c r="N1726" s="117">
        <f t="shared" si="285"/>
        <v>44925</v>
      </c>
      <c r="O1726" s="5"/>
      <c r="P1726" s="5"/>
      <c r="Q1726" s="33">
        <f t="shared" si="286"/>
        <v>0</v>
      </c>
    </row>
    <row r="1727" spans="1:17" ht="30" customHeight="1" x14ac:dyDescent="0.35">
      <c r="A1727" s="105">
        <f t="shared" si="281"/>
        <v>1710</v>
      </c>
      <c r="B1727" s="105">
        <v>2022</v>
      </c>
      <c r="C1727" s="105" t="s">
        <v>1207</v>
      </c>
      <c r="D1727" s="105" t="str">
        <f t="shared" si="283"/>
        <v>Муниципальное образование Светогорское городское поселение</v>
      </c>
      <c r="E1727" s="105" t="s">
        <v>3296</v>
      </c>
      <c r="F1727" s="105" t="s">
        <v>5672</v>
      </c>
      <c r="G1727" s="105" t="s">
        <v>6040</v>
      </c>
      <c r="H1727" s="105" t="s">
        <v>1236</v>
      </c>
      <c r="I1727" s="118">
        <f t="shared" si="284"/>
        <v>157760.69</v>
      </c>
      <c r="J1727" s="118">
        <v>157760.69</v>
      </c>
      <c r="K1727" s="118"/>
      <c r="L1727" s="118"/>
      <c r="M1727" s="105"/>
      <c r="N1727" s="117">
        <f t="shared" si="285"/>
        <v>44925</v>
      </c>
      <c r="O1727" s="5"/>
      <c r="P1727" s="5"/>
      <c r="Q1727" s="33">
        <f t="shared" si="286"/>
        <v>0</v>
      </c>
    </row>
    <row r="1728" spans="1:17" ht="30" customHeight="1" x14ac:dyDescent="0.35">
      <c r="A1728" s="105">
        <f t="shared" si="281"/>
        <v>1711</v>
      </c>
      <c r="B1728" s="105">
        <v>2022</v>
      </c>
      <c r="C1728" s="105" t="s">
        <v>1207</v>
      </c>
      <c r="D1728" s="105" t="str">
        <f t="shared" si="283"/>
        <v>Муниципальное образование Светогорское городское поселение</v>
      </c>
      <c r="E1728" s="105" t="s">
        <v>3297</v>
      </c>
      <c r="F1728" s="105" t="s">
        <v>5673</v>
      </c>
      <c r="G1728" s="105" t="s">
        <v>6040</v>
      </c>
      <c r="H1728" s="105" t="s">
        <v>1236</v>
      </c>
      <c r="I1728" s="118">
        <f t="shared" si="284"/>
        <v>197777.43</v>
      </c>
      <c r="J1728" s="118">
        <v>197777.43</v>
      </c>
      <c r="K1728" s="118"/>
      <c r="L1728" s="118"/>
      <c r="M1728" s="105"/>
      <c r="N1728" s="117">
        <f t="shared" si="285"/>
        <v>44925</v>
      </c>
      <c r="O1728" s="5"/>
      <c r="P1728" s="5"/>
      <c r="Q1728" s="33">
        <f t="shared" si="286"/>
        <v>0</v>
      </c>
    </row>
    <row r="1729" spans="1:17" ht="30" customHeight="1" x14ac:dyDescent="0.35">
      <c r="A1729" s="105">
        <f t="shared" si="281"/>
        <v>1712</v>
      </c>
      <c r="B1729" s="105">
        <v>2022</v>
      </c>
      <c r="C1729" s="105" t="s">
        <v>1207</v>
      </c>
      <c r="D1729" s="105" t="str">
        <f t="shared" si="283"/>
        <v>Муниципальное образование Светогорское городское поселение</v>
      </c>
      <c r="E1729" s="105" t="s">
        <v>3298</v>
      </c>
      <c r="F1729" s="105" t="s">
        <v>5674</v>
      </c>
      <c r="G1729" s="105" t="s">
        <v>6040</v>
      </c>
      <c r="H1729" s="105" t="s">
        <v>1236</v>
      </c>
      <c r="I1729" s="118">
        <f t="shared" si="284"/>
        <v>198115.64</v>
      </c>
      <c r="J1729" s="118">
        <v>198115.64</v>
      </c>
      <c r="K1729" s="118"/>
      <c r="L1729" s="118"/>
      <c r="M1729" s="105"/>
      <c r="N1729" s="117">
        <f t="shared" si="285"/>
        <v>44925</v>
      </c>
      <c r="O1729" s="5"/>
      <c r="P1729" s="5"/>
      <c r="Q1729" s="33">
        <f t="shared" si="286"/>
        <v>0</v>
      </c>
    </row>
    <row r="1730" spans="1:17" ht="30" customHeight="1" x14ac:dyDescent="0.35">
      <c r="A1730" s="105">
        <f t="shared" si="281"/>
        <v>1713</v>
      </c>
      <c r="B1730" s="105">
        <v>2022</v>
      </c>
      <c r="C1730" s="105" t="s">
        <v>1207</v>
      </c>
      <c r="D1730" s="105" t="str">
        <f t="shared" si="283"/>
        <v>Муниципальное образование Светогорское городское поселение</v>
      </c>
      <c r="E1730" s="105" t="s">
        <v>3299</v>
      </c>
      <c r="F1730" s="105" t="s">
        <v>5675</v>
      </c>
      <c r="G1730" s="105" t="s">
        <v>6040</v>
      </c>
      <c r="H1730" s="105" t="s">
        <v>1236</v>
      </c>
      <c r="I1730" s="118">
        <f t="shared" si="284"/>
        <v>224060.75</v>
      </c>
      <c r="J1730" s="118">
        <v>224060.75</v>
      </c>
      <c r="K1730" s="118"/>
      <c r="L1730" s="118"/>
      <c r="M1730" s="105"/>
      <c r="N1730" s="117">
        <f t="shared" si="285"/>
        <v>44925</v>
      </c>
      <c r="O1730" s="5"/>
      <c r="P1730" s="5"/>
      <c r="Q1730" s="33">
        <f t="shared" si="286"/>
        <v>0</v>
      </c>
    </row>
    <row r="1731" spans="1:17" ht="30" customHeight="1" x14ac:dyDescent="0.35">
      <c r="A1731" s="105">
        <f t="shared" si="281"/>
        <v>1714</v>
      </c>
      <c r="B1731" s="105">
        <v>2022</v>
      </c>
      <c r="C1731" s="105" t="s">
        <v>1207</v>
      </c>
      <c r="D1731" s="105" t="str">
        <f t="shared" si="283"/>
        <v>Муниципальное образование Светогорское городское поселение</v>
      </c>
      <c r="E1731" s="105" t="s">
        <v>3300</v>
      </c>
      <c r="F1731" s="105" t="s">
        <v>5676</v>
      </c>
      <c r="G1731" s="105" t="s">
        <v>6040</v>
      </c>
      <c r="H1731" s="105" t="s">
        <v>1236</v>
      </c>
      <c r="I1731" s="118">
        <f t="shared" si="284"/>
        <v>227324.36</v>
      </c>
      <c r="J1731" s="118">
        <v>227324.36</v>
      </c>
      <c r="K1731" s="118"/>
      <c r="L1731" s="118"/>
      <c r="M1731" s="105"/>
      <c r="N1731" s="117">
        <f t="shared" si="285"/>
        <v>44925</v>
      </c>
      <c r="O1731" s="5"/>
      <c r="P1731" s="5"/>
      <c r="Q1731" s="33">
        <f t="shared" si="286"/>
        <v>0</v>
      </c>
    </row>
    <row r="1732" spans="1:17" ht="30" customHeight="1" x14ac:dyDescent="0.35">
      <c r="A1732" s="105">
        <f t="shared" si="281"/>
        <v>1715</v>
      </c>
      <c r="B1732" s="105">
        <v>2022</v>
      </c>
      <c r="C1732" s="105" t="s">
        <v>1207</v>
      </c>
      <c r="D1732" s="105" t="str">
        <f t="shared" si="283"/>
        <v>Муниципальное образование Светогорское городское поселение</v>
      </c>
      <c r="E1732" s="105" t="s">
        <v>3301</v>
      </c>
      <c r="F1732" s="105" t="s">
        <v>5677</v>
      </c>
      <c r="G1732" s="105" t="s">
        <v>6040</v>
      </c>
      <c r="H1732" s="105" t="s">
        <v>1236</v>
      </c>
      <c r="I1732" s="118">
        <f t="shared" si="284"/>
        <v>225114.9</v>
      </c>
      <c r="J1732" s="118">
        <v>225114.9</v>
      </c>
      <c r="K1732" s="118"/>
      <c r="L1732" s="118"/>
      <c r="M1732" s="105"/>
      <c r="N1732" s="117">
        <f t="shared" si="285"/>
        <v>44925</v>
      </c>
      <c r="O1732" s="5"/>
      <c r="P1732" s="5"/>
      <c r="Q1732" s="33">
        <f t="shared" si="286"/>
        <v>0</v>
      </c>
    </row>
    <row r="1733" spans="1:17" ht="30" customHeight="1" x14ac:dyDescent="0.35">
      <c r="A1733" s="105">
        <f t="shared" si="281"/>
        <v>1716</v>
      </c>
      <c r="B1733" s="105">
        <v>2021</v>
      </c>
      <c r="C1733" s="105" t="s">
        <v>1207</v>
      </c>
      <c r="D1733" s="105" t="str">
        <f t="shared" si="283"/>
        <v>Муниципальное образование Светогорское городское поселение</v>
      </c>
      <c r="E1733" s="105" t="s">
        <v>1839</v>
      </c>
      <c r="F1733" s="105" t="s">
        <v>4284</v>
      </c>
      <c r="G1733" s="105" t="s">
        <v>6040</v>
      </c>
      <c r="H1733" s="105" t="s">
        <v>1236</v>
      </c>
      <c r="I1733" s="118">
        <f t="shared" si="284"/>
        <v>205384.44</v>
      </c>
      <c r="J1733" s="118">
        <v>205384.44</v>
      </c>
      <c r="K1733" s="118"/>
      <c r="L1733" s="118"/>
      <c r="M1733" s="105"/>
      <c r="N1733" s="117">
        <f t="shared" si="285"/>
        <v>44925</v>
      </c>
      <c r="O1733" s="5"/>
      <c r="P1733" s="5"/>
      <c r="Q1733" s="33">
        <f t="shared" si="286"/>
        <v>0</v>
      </c>
    </row>
    <row r="1734" spans="1:17" ht="30" customHeight="1" x14ac:dyDescent="0.35">
      <c r="A1734" s="105">
        <f t="shared" si="281"/>
        <v>1717</v>
      </c>
      <c r="B1734" s="105">
        <v>2022</v>
      </c>
      <c r="C1734" s="105" t="s">
        <v>1207</v>
      </c>
      <c r="D1734" s="105" t="str">
        <f t="shared" si="283"/>
        <v>Муниципальное образование Светогорское городское поселение</v>
      </c>
      <c r="E1734" s="105" t="s">
        <v>1839</v>
      </c>
      <c r="F1734" s="105" t="s">
        <v>4284</v>
      </c>
      <c r="G1734" s="105" t="s">
        <v>6040</v>
      </c>
      <c r="H1734" s="105" t="s">
        <v>7431</v>
      </c>
      <c r="I1734" s="118">
        <f t="shared" si="284"/>
        <v>3488844</v>
      </c>
      <c r="J1734" s="118">
        <v>3488844</v>
      </c>
      <c r="K1734" s="118"/>
      <c r="L1734" s="118">
        <f>I1734*2.14/100</f>
        <v>74661.261599999998</v>
      </c>
      <c r="M1734" s="105"/>
      <c r="N1734" s="117">
        <f t="shared" si="285"/>
        <v>44925</v>
      </c>
      <c r="O1734" s="5"/>
      <c r="P1734" s="5"/>
      <c r="Q1734" s="33">
        <f t="shared" si="286"/>
        <v>0</v>
      </c>
    </row>
    <row r="1735" spans="1:17" ht="30" customHeight="1" x14ac:dyDescent="0.35">
      <c r="A1735" s="105">
        <f t="shared" si="281"/>
        <v>1718</v>
      </c>
      <c r="B1735" s="105">
        <v>2022</v>
      </c>
      <c r="C1735" s="105" t="s">
        <v>1207</v>
      </c>
      <c r="D1735" s="105" t="str">
        <f t="shared" si="283"/>
        <v>Муниципальное образование Светогорское городское поселение</v>
      </c>
      <c r="E1735" s="105" t="s">
        <v>3302</v>
      </c>
      <c r="F1735" s="105" t="s">
        <v>5678</v>
      </c>
      <c r="G1735" s="105" t="s">
        <v>6040</v>
      </c>
      <c r="H1735" s="105" t="s">
        <v>1236</v>
      </c>
      <c r="I1735" s="118">
        <f t="shared" si="284"/>
        <v>227324.36</v>
      </c>
      <c r="J1735" s="118">
        <v>227324.36</v>
      </c>
      <c r="K1735" s="118"/>
      <c r="L1735" s="118"/>
      <c r="M1735" s="105"/>
      <c r="N1735" s="117">
        <f t="shared" si="285"/>
        <v>44925</v>
      </c>
      <c r="O1735" s="5"/>
      <c r="P1735" s="5"/>
      <c r="Q1735" s="33">
        <f t="shared" si="286"/>
        <v>0</v>
      </c>
    </row>
    <row r="1736" spans="1:17" ht="30" customHeight="1" x14ac:dyDescent="0.35">
      <c r="A1736" s="105">
        <f t="shared" si="281"/>
        <v>1719</v>
      </c>
      <c r="B1736" s="105">
        <v>2022</v>
      </c>
      <c r="C1736" s="105" t="s">
        <v>1207</v>
      </c>
      <c r="D1736" s="105" t="str">
        <f t="shared" si="283"/>
        <v>Муниципальное образование Светогорское городское поселение</v>
      </c>
      <c r="E1736" s="105" t="s">
        <v>3303</v>
      </c>
      <c r="F1736" s="105" t="s">
        <v>5679</v>
      </c>
      <c r="G1736" s="105" t="s">
        <v>6040</v>
      </c>
      <c r="H1736" s="105" t="s">
        <v>1236</v>
      </c>
      <c r="I1736" s="118">
        <f t="shared" si="284"/>
        <v>185269.35</v>
      </c>
      <c r="J1736" s="118">
        <v>185269.35</v>
      </c>
      <c r="K1736" s="118"/>
      <c r="L1736" s="118"/>
      <c r="M1736" s="105"/>
      <c r="N1736" s="117">
        <f t="shared" si="285"/>
        <v>44925</v>
      </c>
      <c r="O1736" s="5"/>
      <c r="P1736" s="5"/>
      <c r="Q1736" s="33">
        <f t="shared" si="286"/>
        <v>0</v>
      </c>
    </row>
    <row r="1737" spans="1:17" ht="30" customHeight="1" x14ac:dyDescent="0.35">
      <c r="A1737" s="105">
        <f t="shared" si="281"/>
        <v>1720</v>
      </c>
      <c r="B1737" s="105">
        <v>2022</v>
      </c>
      <c r="C1737" s="105" t="s">
        <v>1207</v>
      </c>
      <c r="D1737" s="105" t="str">
        <f t="shared" si="283"/>
        <v>Муниципальное образование Светогорское городское поселение</v>
      </c>
      <c r="E1737" s="105" t="s">
        <v>3304</v>
      </c>
      <c r="F1737" s="105" t="s">
        <v>5680</v>
      </c>
      <c r="G1737" s="105" t="s">
        <v>6040</v>
      </c>
      <c r="H1737" s="105" t="s">
        <v>1236</v>
      </c>
      <c r="I1737" s="118">
        <f t="shared" si="284"/>
        <v>226187.74</v>
      </c>
      <c r="J1737" s="118">
        <v>226187.74</v>
      </c>
      <c r="K1737" s="118"/>
      <c r="L1737" s="118"/>
      <c r="M1737" s="105"/>
      <c r="N1737" s="117">
        <f t="shared" si="285"/>
        <v>44925</v>
      </c>
      <c r="O1737" s="5"/>
      <c r="P1737" s="5"/>
      <c r="Q1737" s="33">
        <f t="shared" si="286"/>
        <v>0</v>
      </c>
    </row>
    <row r="1738" spans="1:17" ht="30" customHeight="1" x14ac:dyDescent="0.35">
      <c r="A1738" s="105">
        <f t="shared" si="281"/>
        <v>1721</v>
      </c>
      <c r="B1738" s="105">
        <v>2022</v>
      </c>
      <c r="C1738" s="105" t="s">
        <v>1207</v>
      </c>
      <c r="D1738" s="105" t="str">
        <f t="shared" si="283"/>
        <v>Муниципальное образование Светогорское городское поселение</v>
      </c>
      <c r="E1738" s="105" t="s">
        <v>3305</v>
      </c>
      <c r="F1738" s="105" t="s">
        <v>5681</v>
      </c>
      <c r="G1738" s="105" t="s">
        <v>6040</v>
      </c>
      <c r="H1738" s="105" t="s">
        <v>1236</v>
      </c>
      <c r="I1738" s="118">
        <f t="shared" si="284"/>
        <v>163871.07</v>
      </c>
      <c r="J1738" s="118">
        <v>163871.07</v>
      </c>
      <c r="K1738" s="118"/>
      <c r="L1738" s="118"/>
      <c r="M1738" s="105"/>
      <c r="N1738" s="117">
        <f t="shared" si="285"/>
        <v>44925</v>
      </c>
      <c r="O1738" s="5"/>
      <c r="P1738" s="5"/>
      <c r="Q1738" s="33">
        <f t="shared" si="286"/>
        <v>0</v>
      </c>
    </row>
    <row r="1739" spans="1:17" ht="30" customHeight="1" x14ac:dyDescent="0.35">
      <c r="A1739" s="105">
        <f t="shared" si="281"/>
        <v>1722</v>
      </c>
      <c r="B1739" s="105">
        <v>2021</v>
      </c>
      <c r="C1739" s="105" t="s">
        <v>1207</v>
      </c>
      <c r="D1739" s="105" t="str">
        <f t="shared" si="283"/>
        <v>Муниципальное образование Светогорское городское поселение</v>
      </c>
      <c r="E1739" s="105" t="s">
        <v>3043</v>
      </c>
      <c r="F1739" s="105" t="s">
        <v>5437</v>
      </c>
      <c r="G1739" s="105" t="s">
        <v>6040</v>
      </c>
      <c r="H1739" s="105" t="s">
        <v>7697</v>
      </c>
      <c r="I1739" s="118">
        <f t="shared" si="284"/>
        <v>19415444.449999999</v>
      </c>
      <c r="J1739" s="118">
        <v>5843624.54</v>
      </c>
      <c r="K1739" s="118">
        <v>13571819.91</v>
      </c>
      <c r="L1739" s="118">
        <f>I1739*2.14/100</f>
        <v>415490.51123000006</v>
      </c>
      <c r="M1739" s="105"/>
      <c r="N1739" s="117">
        <f t="shared" si="285"/>
        <v>44925</v>
      </c>
      <c r="O1739" s="5"/>
      <c r="P1739" s="5"/>
      <c r="Q1739" s="33">
        <f>I1739-J1739-K1739</f>
        <v>0</v>
      </c>
    </row>
    <row r="1740" spans="1:17" ht="30" customHeight="1" x14ac:dyDescent="0.35">
      <c r="A1740" s="105">
        <f t="shared" si="281"/>
        <v>1723</v>
      </c>
      <c r="B1740" s="105">
        <v>2021</v>
      </c>
      <c r="C1740" s="105" t="s">
        <v>1207</v>
      </c>
      <c r="D1740" s="105" t="str">
        <f t="shared" si="283"/>
        <v>Муниципальное образование Приморское городское поселение</v>
      </c>
      <c r="E1740" s="105" t="s">
        <v>2031</v>
      </c>
      <c r="F1740" s="105" t="s">
        <v>4466</v>
      </c>
      <c r="G1740" s="105" t="s">
        <v>6040</v>
      </c>
      <c r="H1740" s="105" t="s">
        <v>1236</v>
      </c>
      <c r="I1740" s="118">
        <f t="shared" si="284"/>
        <v>104324.28</v>
      </c>
      <c r="J1740" s="118">
        <v>104324.28</v>
      </c>
      <c r="K1740" s="118"/>
      <c r="L1740" s="118"/>
      <c r="M1740" s="105"/>
      <c r="N1740" s="117">
        <f t="shared" si="285"/>
        <v>44925</v>
      </c>
      <c r="O1740" s="5"/>
      <c r="P1740" s="5"/>
      <c r="Q1740" s="33">
        <f t="shared" ref="Q1740:Q1790" si="287">I1740-J1740</f>
        <v>0</v>
      </c>
    </row>
    <row r="1741" spans="1:17" ht="30" customHeight="1" x14ac:dyDescent="0.35">
      <c r="A1741" s="105">
        <f t="shared" si="281"/>
        <v>1724</v>
      </c>
      <c r="B1741" s="105">
        <v>2021</v>
      </c>
      <c r="C1741" s="105" t="s">
        <v>1207</v>
      </c>
      <c r="D1741" s="105" t="str">
        <f t="shared" si="283"/>
        <v>Муниципальное образование Приморское городское поселение</v>
      </c>
      <c r="E1741" s="105" t="s">
        <v>2032</v>
      </c>
      <c r="F1741" s="105" t="s">
        <v>4467</v>
      </c>
      <c r="G1741" s="105" t="s">
        <v>6040</v>
      </c>
      <c r="H1741" s="105" t="s">
        <v>1236</v>
      </c>
      <c r="I1741" s="118">
        <f t="shared" si="284"/>
        <v>104304.62</v>
      </c>
      <c r="J1741" s="118">
        <v>104304.62</v>
      </c>
      <c r="K1741" s="118"/>
      <c r="L1741" s="118"/>
      <c r="M1741" s="105"/>
      <c r="N1741" s="117">
        <f t="shared" si="285"/>
        <v>44925</v>
      </c>
      <c r="O1741" s="5"/>
      <c r="P1741" s="5"/>
      <c r="Q1741" s="33">
        <f t="shared" si="287"/>
        <v>0</v>
      </c>
    </row>
    <row r="1742" spans="1:17" ht="30" customHeight="1" x14ac:dyDescent="0.35">
      <c r="A1742" s="105">
        <f t="shared" si="281"/>
        <v>1725</v>
      </c>
      <c r="B1742" s="105">
        <v>2021</v>
      </c>
      <c r="C1742" s="105" t="s">
        <v>1207</v>
      </c>
      <c r="D1742" s="105" t="str">
        <f t="shared" si="283"/>
        <v>Муниципальное образование Приморское городское поселение</v>
      </c>
      <c r="E1742" s="105" t="s">
        <v>2033</v>
      </c>
      <c r="F1742" s="105" t="s">
        <v>4468</v>
      </c>
      <c r="G1742" s="105" t="s">
        <v>6040</v>
      </c>
      <c r="H1742" s="105" t="s">
        <v>1236</v>
      </c>
      <c r="I1742" s="118">
        <f t="shared" si="284"/>
        <v>92185.22</v>
      </c>
      <c r="J1742" s="118">
        <v>92185.22</v>
      </c>
      <c r="K1742" s="118"/>
      <c r="L1742" s="118"/>
      <c r="M1742" s="105"/>
      <c r="N1742" s="117">
        <f t="shared" si="285"/>
        <v>44925</v>
      </c>
      <c r="O1742" s="5"/>
      <c r="P1742" s="5"/>
      <c r="Q1742" s="33">
        <f t="shared" si="287"/>
        <v>0</v>
      </c>
    </row>
    <row r="1743" spans="1:17" ht="30" customHeight="1" x14ac:dyDescent="0.35">
      <c r="A1743" s="105">
        <f t="shared" si="281"/>
        <v>1726</v>
      </c>
      <c r="B1743" s="105">
        <v>2021</v>
      </c>
      <c r="C1743" s="105" t="s">
        <v>1207</v>
      </c>
      <c r="D1743" s="105" t="str">
        <f t="shared" ref="D1743:D1767" si="288">VLOOKUP(E1743,O:P,2,0)</f>
        <v>Муниципальное образование Каменногорское городское поселение</v>
      </c>
      <c r="E1743" s="105" t="s">
        <v>2509</v>
      </c>
      <c r="F1743" s="105" t="s">
        <v>4927</v>
      </c>
      <c r="G1743" s="105" t="s">
        <v>6040</v>
      </c>
      <c r="H1743" s="105" t="s">
        <v>1236</v>
      </c>
      <c r="I1743" s="118">
        <f t="shared" si="284"/>
        <v>356644.53</v>
      </c>
      <c r="J1743" s="118">
        <v>356644.53</v>
      </c>
      <c r="K1743" s="118"/>
      <c r="L1743" s="118"/>
      <c r="M1743" s="105"/>
      <c r="N1743" s="117">
        <f t="shared" si="285"/>
        <v>44925</v>
      </c>
      <c r="O1743" s="5"/>
      <c r="P1743" s="5"/>
      <c r="Q1743" s="33">
        <f t="shared" si="287"/>
        <v>0</v>
      </c>
    </row>
    <row r="1744" spans="1:17" ht="30" customHeight="1" x14ac:dyDescent="0.35">
      <c r="A1744" s="105">
        <f t="shared" si="281"/>
        <v>1727</v>
      </c>
      <c r="B1744" s="105">
        <v>2021</v>
      </c>
      <c r="C1744" s="105" t="s">
        <v>1207</v>
      </c>
      <c r="D1744" s="105" t="str">
        <f t="shared" si="288"/>
        <v>Муниципальное образование Каменногорское городское поселение</v>
      </c>
      <c r="E1744" s="105" t="s">
        <v>1955</v>
      </c>
      <c r="F1744" s="105" t="s">
        <v>4396</v>
      </c>
      <c r="G1744" s="105" t="s">
        <v>6040</v>
      </c>
      <c r="H1744" s="105" t="s">
        <v>1236</v>
      </c>
      <c r="I1744" s="118">
        <f t="shared" si="284"/>
        <v>111720.67</v>
      </c>
      <c r="J1744" s="118">
        <v>111720.67</v>
      </c>
      <c r="K1744" s="118"/>
      <c r="L1744" s="118"/>
      <c r="M1744" s="105"/>
      <c r="N1744" s="117">
        <f t="shared" si="285"/>
        <v>44925</v>
      </c>
      <c r="O1744" s="5"/>
      <c r="P1744" s="5"/>
      <c r="Q1744" s="33">
        <f t="shared" si="287"/>
        <v>0</v>
      </c>
    </row>
    <row r="1745" spans="1:17" ht="30" customHeight="1" x14ac:dyDescent="0.35">
      <c r="A1745" s="105">
        <f t="shared" si="281"/>
        <v>1728</v>
      </c>
      <c r="B1745" s="105">
        <v>2021</v>
      </c>
      <c r="C1745" s="105" t="s">
        <v>1207</v>
      </c>
      <c r="D1745" s="105" t="str">
        <f t="shared" si="288"/>
        <v>Муниципальное образование Первомайское сельское поселение</v>
      </c>
      <c r="E1745" s="105" t="s">
        <v>1461</v>
      </c>
      <c r="F1745" s="105" t="s">
        <v>3935</v>
      </c>
      <c r="G1745" s="105" t="s">
        <v>6040</v>
      </c>
      <c r="H1745" s="105" t="s">
        <v>7677</v>
      </c>
      <c r="I1745" s="118">
        <f t="shared" si="284"/>
        <v>1098594.05</v>
      </c>
      <c r="J1745" s="118">
        <v>1098594.05</v>
      </c>
      <c r="K1745" s="118"/>
      <c r="L1745" s="118">
        <f>I1745*2.14/100</f>
        <v>23509.912670000005</v>
      </c>
      <c r="M1745" s="105"/>
      <c r="N1745" s="117">
        <f t="shared" si="285"/>
        <v>44925</v>
      </c>
      <c r="O1745" s="5"/>
      <c r="P1745" s="5"/>
      <c r="Q1745" s="33">
        <f t="shared" si="287"/>
        <v>0</v>
      </c>
    </row>
    <row r="1746" spans="1:17" ht="30" customHeight="1" x14ac:dyDescent="0.35">
      <c r="A1746" s="105">
        <f t="shared" si="281"/>
        <v>1729</v>
      </c>
      <c r="B1746" s="105">
        <v>2022</v>
      </c>
      <c r="C1746" s="105" t="s">
        <v>1207</v>
      </c>
      <c r="D1746" s="105" t="str">
        <f t="shared" si="288"/>
        <v>Муниципальное образование Первомайское сельское поселение</v>
      </c>
      <c r="E1746" s="105" t="s">
        <v>1461</v>
      </c>
      <c r="F1746" s="105" t="s">
        <v>3935</v>
      </c>
      <c r="G1746" s="105" t="s">
        <v>6040</v>
      </c>
      <c r="H1746" s="105" t="s">
        <v>7697</v>
      </c>
      <c r="I1746" s="118">
        <f t="shared" si="284"/>
        <v>16371356.4</v>
      </c>
      <c r="J1746" s="118">
        <v>16371356.4</v>
      </c>
      <c r="K1746" s="118"/>
      <c r="L1746" s="118">
        <f>I1746*2.14/100</f>
        <v>350347.02696000005</v>
      </c>
      <c r="M1746" s="105"/>
      <c r="N1746" s="117">
        <f t="shared" si="285"/>
        <v>44925</v>
      </c>
      <c r="O1746" s="5"/>
      <c r="P1746" s="5"/>
      <c r="Q1746" s="33">
        <f t="shared" si="287"/>
        <v>0</v>
      </c>
    </row>
    <row r="1747" spans="1:17" ht="30" customHeight="1" x14ac:dyDescent="0.35">
      <c r="A1747" s="105">
        <f t="shared" si="281"/>
        <v>1730</v>
      </c>
      <c r="B1747" s="105">
        <v>2021</v>
      </c>
      <c r="C1747" s="105" t="s">
        <v>1207</v>
      </c>
      <c r="D1747" s="105" t="str">
        <f t="shared" si="288"/>
        <v>Муниципальное образование Первомайское сельское поселение</v>
      </c>
      <c r="E1747" s="105" t="s">
        <v>1965</v>
      </c>
      <c r="F1747" s="105" t="s">
        <v>4404</v>
      </c>
      <c r="G1747" s="105" t="s">
        <v>6040</v>
      </c>
      <c r="H1747" s="105" t="s">
        <v>1236</v>
      </c>
      <c r="I1747" s="118">
        <f t="shared" si="284"/>
        <v>155065.21</v>
      </c>
      <c r="J1747" s="118">
        <v>155065.21</v>
      </c>
      <c r="K1747" s="118"/>
      <c r="L1747" s="118"/>
      <c r="M1747" s="105"/>
      <c r="N1747" s="117">
        <f t="shared" si="285"/>
        <v>44925</v>
      </c>
      <c r="O1747" s="5"/>
      <c r="P1747" s="5"/>
      <c r="Q1747" s="33">
        <f t="shared" si="287"/>
        <v>0</v>
      </c>
    </row>
    <row r="1748" spans="1:17" ht="30" customHeight="1" x14ac:dyDescent="0.35">
      <c r="A1748" s="105">
        <f t="shared" ref="A1748:A1811" si="289">A1747+1</f>
        <v>1731</v>
      </c>
      <c r="B1748" s="105">
        <v>2021</v>
      </c>
      <c r="C1748" s="105" t="s">
        <v>1207</v>
      </c>
      <c r="D1748" s="105" t="str">
        <f t="shared" si="288"/>
        <v>Муниципальное образование Первомайское сельское поселение</v>
      </c>
      <c r="E1748" s="105" t="s">
        <v>2921</v>
      </c>
      <c r="F1748" s="105" t="s">
        <v>6595</v>
      </c>
      <c r="G1748" s="105" t="s">
        <v>6040</v>
      </c>
      <c r="H1748" s="105" t="s">
        <v>1236</v>
      </c>
      <c r="I1748" s="118">
        <f t="shared" si="284"/>
        <v>233235.57</v>
      </c>
      <c r="J1748" s="118">
        <v>233235.57</v>
      </c>
      <c r="K1748" s="118"/>
      <c r="L1748" s="118"/>
      <c r="M1748" s="105"/>
      <c r="N1748" s="117">
        <f t="shared" si="285"/>
        <v>44925</v>
      </c>
      <c r="O1748" s="5"/>
      <c r="P1748" s="5"/>
      <c r="Q1748" s="33">
        <f t="shared" si="287"/>
        <v>0</v>
      </c>
    </row>
    <row r="1749" spans="1:17" ht="30" customHeight="1" x14ac:dyDescent="0.35">
      <c r="A1749" s="105">
        <f t="shared" si="289"/>
        <v>1732</v>
      </c>
      <c r="B1749" s="105">
        <v>2021</v>
      </c>
      <c r="C1749" s="105" t="s">
        <v>1207</v>
      </c>
      <c r="D1749" s="105" t="str">
        <f t="shared" si="288"/>
        <v>Муниципальное образование Первомайское сельское поселение</v>
      </c>
      <c r="E1749" s="105" t="s">
        <v>1967</v>
      </c>
      <c r="F1749" s="105" t="s">
        <v>4406</v>
      </c>
      <c r="G1749" s="105" t="s">
        <v>6040</v>
      </c>
      <c r="H1749" s="105" t="s">
        <v>1236</v>
      </c>
      <c r="I1749" s="118">
        <f t="shared" si="284"/>
        <v>190042.21</v>
      </c>
      <c r="J1749" s="118">
        <v>190042.21</v>
      </c>
      <c r="K1749" s="118"/>
      <c r="L1749" s="118"/>
      <c r="M1749" s="105"/>
      <c r="N1749" s="117">
        <f t="shared" si="285"/>
        <v>44925</v>
      </c>
      <c r="O1749" s="5"/>
      <c r="P1749" s="5"/>
      <c r="Q1749" s="33">
        <f t="shared" si="287"/>
        <v>0</v>
      </c>
    </row>
    <row r="1750" spans="1:17" ht="30" customHeight="1" x14ac:dyDescent="0.35">
      <c r="A1750" s="105">
        <f t="shared" si="289"/>
        <v>1733</v>
      </c>
      <c r="B1750" s="105">
        <v>2021</v>
      </c>
      <c r="C1750" s="105" t="s">
        <v>1207</v>
      </c>
      <c r="D1750" s="105" t="str">
        <f t="shared" si="288"/>
        <v>Муниципальное образование Первомайское сельское поселение</v>
      </c>
      <c r="E1750" s="105" t="s">
        <v>1391</v>
      </c>
      <c r="F1750" s="105" t="s">
        <v>3866</v>
      </c>
      <c r="G1750" s="105" t="s">
        <v>6040</v>
      </c>
      <c r="H1750" s="105" t="s">
        <v>7431</v>
      </c>
      <c r="I1750" s="118">
        <f t="shared" si="284"/>
        <v>2894621.86</v>
      </c>
      <c r="J1750" s="118">
        <v>2894621.86</v>
      </c>
      <c r="K1750" s="118"/>
      <c r="L1750" s="118">
        <f>I1750*2.14/100</f>
        <v>61944.907804000002</v>
      </c>
      <c r="M1750" s="105"/>
      <c r="N1750" s="117">
        <f t="shared" si="285"/>
        <v>44925</v>
      </c>
      <c r="O1750" s="5"/>
      <c r="P1750" s="5"/>
      <c r="Q1750" s="33">
        <f t="shared" si="287"/>
        <v>0</v>
      </c>
    </row>
    <row r="1751" spans="1:17" ht="30" customHeight="1" x14ac:dyDescent="0.35">
      <c r="A1751" s="105">
        <f t="shared" si="289"/>
        <v>1734</v>
      </c>
      <c r="B1751" s="105">
        <v>2021</v>
      </c>
      <c r="C1751" s="105" t="s">
        <v>1207</v>
      </c>
      <c r="D1751" s="105" t="str">
        <f t="shared" si="288"/>
        <v>Муниципальное образование Первомайское сельское поселение</v>
      </c>
      <c r="E1751" s="105" t="s">
        <v>2922</v>
      </c>
      <c r="F1751" s="105" t="s">
        <v>5319</v>
      </c>
      <c r="G1751" s="105" t="s">
        <v>6040</v>
      </c>
      <c r="H1751" s="105" t="s">
        <v>1236</v>
      </c>
      <c r="I1751" s="118">
        <f t="shared" si="284"/>
        <v>321224.03999999998</v>
      </c>
      <c r="J1751" s="118">
        <v>321224.03999999998</v>
      </c>
      <c r="K1751" s="118"/>
      <c r="L1751" s="118"/>
      <c r="M1751" s="105"/>
      <c r="N1751" s="117">
        <f t="shared" si="285"/>
        <v>44925</v>
      </c>
      <c r="O1751" s="5"/>
      <c r="P1751" s="5"/>
      <c r="Q1751" s="33">
        <f t="shared" si="287"/>
        <v>0</v>
      </c>
    </row>
    <row r="1752" spans="1:17" ht="30" customHeight="1" x14ac:dyDescent="0.35">
      <c r="A1752" s="105">
        <f t="shared" si="289"/>
        <v>1735</v>
      </c>
      <c r="B1752" s="105">
        <v>2021</v>
      </c>
      <c r="C1752" s="105" t="s">
        <v>1207</v>
      </c>
      <c r="D1752" s="105" t="str">
        <f t="shared" si="288"/>
        <v>Муниципальное образование Первомайское сельское поселение</v>
      </c>
      <c r="E1752" s="105" t="s">
        <v>2925</v>
      </c>
      <c r="F1752" s="105" t="s">
        <v>5322</v>
      </c>
      <c r="G1752" s="105" t="s">
        <v>6040</v>
      </c>
      <c r="H1752" s="105" t="s">
        <v>1236</v>
      </c>
      <c r="I1752" s="118">
        <f t="shared" si="284"/>
        <v>321224.03999999998</v>
      </c>
      <c r="J1752" s="118">
        <v>321224.03999999998</v>
      </c>
      <c r="K1752" s="118"/>
      <c r="L1752" s="118"/>
      <c r="M1752" s="105"/>
      <c r="N1752" s="117">
        <f t="shared" si="285"/>
        <v>44925</v>
      </c>
      <c r="O1752" s="5"/>
      <c r="P1752" s="5"/>
      <c r="Q1752" s="33">
        <f t="shared" si="287"/>
        <v>0</v>
      </c>
    </row>
    <row r="1753" spans="1:17" ht="30" customHeight="1" x14ac:dyDescent="0.35">
      <c r="A1753" s="105">
        <f t="shared" si="289"/>
        <v>1736</v>
      </c>
      <c r="B1753" s="105">
        <v>2021</v>
      </c>
      <c r="C1753" s="105" t="s">
        <v>1207</v>
      </c>
      <c r="D1753" s="105" t="str">
        <f t="shared" si="288"/>
        <v>Муниципальное образование Первомайское сельское поселение</v>
      </c>
      <c r="E1753" s="105" t="s">
        <v>1970</v>
      </c>
      <c r="F1753" s="105" t="s">
        <v>4409</v>
      </c>
      <c r="G1753" s="105" t="s">
        <v>6040</v>
      </c>
      <c r="H1753" s="105" t="s">
        <v>1236</v>
      </c>
      <c r="I1753" s="118">
        <f t="shared" si="284"/>
        <v>526440.79</v>
      </c>
      <c r="J1753" s="118">
        <v>526440.79</v>
      </c>
      <c r="K1753" s="118"/>
      <c r="L1753" s="118"/>
      <c r="M1753" s="105"/>
      <c r="N1753" s="117">
        <f t="shared" si="285"/>
        <v>44925</v>
      </c>
      <c r="O1753" s="5"/>
      <c r="P1753" s="5"/>
      <c r="Q1753" s="33">
        <f t="shared" si="287"/>
        <v>0</v>
      </c>
    </row>
    <row r="1754" spans="1:17" ht="30" customHeight="1" x14ac:dyDescent="0.35">
      <c r="A1754" s="105">
        <f t="shared" si="289"/>
        <v>1737</v>
      </c>
      <c r="B1754" s="105">
        <v>2021</v>
      </c>
      <c r="C1754" s="105" t="s">
        <v>1207</v>
      </c>
      <c r="D1754" s="105" t="str">
        <f t="shared" si="288"/>
        <v>Муниципальное образование Первомайское сельское поселение</v>
      </c>
      <c r="E1754" s="105" t="s">
        <v>1971</v>
      </c>
      <c r="F1754" s="105" t="s">
        <v>4410</v>
      </c>
      <c r="G1754" s="105" t="s">
        <v>6040</v>
      </c>
      <c r="H1754" s="105" t="s">
        <v>1236</v>
      </c>
      <c r="I1754" s="118">
        <f t="shared" si="284"/>
        <v>49621.78</v>
      </c>
      <c r="J1754" s="118">
        <v>49621.78</v>
      </c>
      <c r="K1754" s="118"/>
      <c r="L1754" s="118"/>
      <c r="M1754" s="105"/>
      <c r="N1754" s="117">
        <f t="shared" si="285"/>
        <v>44925</v>
      </c>
      <c r="O1754" s="5"/>
      <c r="P1754" s="5"/>
      <c r="Q1754" s="33">
        <f t="shared" si="287"/>
        <v>0</v>
      </c>
    </row>
    <row r="1755" spans="1:17" ht="30" customHeight="1" x14ac:dyDescent="0.35">
      <c r="A1755" s="105">
        <f t="shared" si="289"/>
        <v>1738</v>
      </c>
      <c r="B1755" s="105">
        <v>2021</v>
      </c>
      <c r="C1755" s="105" t="s">
        <v>1207</v>
      </c>
      <c r="D1755" s="105" t="str">
        <f t="shared" si="288"/>
        <v>Муниципальное образование Первомайское сельское поселение</v>
      </c>
      <c r="E1755" s="105" t="s">
        <v>2926</v>
      </c>
      <c r="F1755" s="105" t="s">
        <v>5323</v>
      </c>
      <c r="G1755" s="105" t="s">
        <v>6040</v>
      </c>
      <c r="H1755" s="105" t="s">
        <v>1236</v>
      </c>
      <c r="I1755" s="118">
        <f t="shared" si="284"/>
        <v>270365.40000000002</v>
      </c>
      <c r="J1755" s="118">
        <v>270365.40000000002</v>
      </c>
      <c r="K1755" s="118"/>
      <c r="L1755" s="118"/>
      <c r="M1755" s="105"/>
      <c r="N1755" s="117">
        <f t="shared" si="285"/>
        <v>44925</v>
      </c>
      <c r="O1755" s="5"/>
      <c r="P1755" s="5"/>
      <c r="Q1755" s="33">
        <f t="shared" si="287"/>
        <v>0</v>
      </c>
    </row>
    <row r="1756" spans="1:17" ht="30" customHeight="1" x14ac:dyDescent="0.35">
      <c r="A1756" s="105">
        <f t="shared" si="289"/>
        <v>1739</v>
      </c>
      <c r="B1756" s="105">
        <v>2021</v>
      </c>
      <c r="C1756" s="105" t="s">
        <v>1207</v>
      </c>
      <c r="D1756" s="105" t="str">
        <f t="shared" si="288"/>
        <v>Муниципальное образование Первомайское сельское поселение</v>
      </c>
      <c r="E1756" s="105" t="s">
        <v>2927</v>
      </c>
      <c r="F1756" s="105" t="s">
        <v>5324</v>
      </c>
      <c r="G1756" s="105" t="s">
        <v>6040</v>
      </c>
      <c r="H1756" s="105" t="s">
        <v>1236</v>
      </c>
      <c r="I1756" s="118">
        <f t="shared" si="284"/>
        <v>523078.08</v>
      </c>
      <c r="J1756" s="118">
        <v>523078.08</v>
      </c>
      <c r="K1756" s="118"/>
      <c r="L1756" s="118"/>
      <c r="M1756" s="105"/>
      <c r="N1756" s="117">
        <f t="shared" si="285"/>
        <v>44925</v>
      </c>
      <c r="O1756" s="5"/>
      <c r="P1756" s="5"/>
      <c r="Q1756" s="33">
        <f t="shared" si="287"/>
        <v>0</v>
      </c>
    </row>
    <row r="1757" spans="1:17" ht="30" customHeight="1" x14ac:dyDescent="0.35">
      <c r="A1757" s="105">
        <f t="shared" si="289"/>
        <v>1740</v>
      </c>
      <c r="B1757" s="105">
        <v>2021</v>
      </c>
      <c r="C1757" s="105" t="s">
        <v>1207</v>
      </c>
      <c r="D1757" s="105" t="str">
        <f t="shared" si="288"/>
        <v>Муниципальное образование Первомайское сельское поселение</v>
      </c>
      <c r="E1757" s="105" t="s">
        <v>2928</v>
      </c>
      <c r="F1757" s="105" t="s">
        <v>5325</v>
      </c>
      <c r="G1757" s="105" t="s">
        <v>6040</v>
      </c>
      <c r="H1757" s="105" t="s">
        <v>1236</v>
      </c>
      <c r="I1757" s="118">
        <f t="shared" si="284"/>
        <v>556763.78</v>
      </c>
      <c r="J1757" s="118">
        <v>556763.78</v>
      </c>
      <c r="K1757" s="118"/>
      <c r="L1757" s="118"/>
      <c r="M1757" s="105"/>
      <c r="N1757" s="117">
        <f t="shared" si="285"/>
        <v>44925</v>
      </c>
      <c r="O1757" s="5"/>
      <c r="P1757" s="5"/>
      <c r="Q1757" s="33">
        <f t="shared" si="287"/>
        <v>0</v>
      </c>
    </row>
    <row r="1758" spans="1:17" ht="30" customHeight="1" x14ac:dyDescent="0.35">
      <c r="A1758" s="105">
        <f t="shared" si="289"/>
        <v>1741</v>
      </c>
      <c r="B1758" s="105">
        <v>2021</v>
      </c>
      <c r="C1758" s="105" t="s">
        <v>1207</v>
      </c>
      <c r="D1758" s="105" t="str">
        <f t="shared" si="288"/>
        <v>Муниципальное образование Первомайское сельское поселение</v>
      </c>
      <c r="E1758" s="105" t="s">
        <v>1974</v>
      </c>
      <c r="F1758" s="105" t="s">
        <v>4413</v>
      </c>
      <c r="G1758" s="105" t="s">
        <v>6040</v>
      </c>
      <c r="H1758" s="105" t="s">
        <v>1236</v>
      </c>
      <c r="I1758" s="118">
        <f t="shared" si="284"/>
        <v>9.9999999999999995E-7</v>
      </c>
      <c r="J1758" s="118">
        <v>9.9999999999999995E-7</v>
      </c>
      <c r="K1758" s="118"/>
      <c r="L1758" s="118"/>
      <c r="M1758" s="105"/>
      <c r="N1758" s="117">
        <f t="shared" si="285"/>
        <v>44925</v>
      </c>
      <c r="O1758" s="5"/>
      <c r="P1758" s="5"/>
      <c r="Q1758" s="33">
        <f t="shared" si="287"/>
        <v>0</v>
      </c>
    </row>
    <row r="1759" spans="1:17" ht="30" customHeight="1" x14ac:dyDescent="0.35">
      <c r="A1759" s="105">
        <f t="shared" si="289"/>
        <v>1742</v>
      </c>
      <c r="B1759" s="105">
        <v>2021</v>
      </c>
      <c r="C1759" s="105" t="s">
        <v>1207</v>
      </c>
      <c r="D1759" s="105" t="str">
        <f t="shared" si="288"/>
        <v>Муниципальное образование Первомайское сельское поселение</v>
      </c>
      <c r="E1759" s="105" t="s">
        <v>1975</v>
      </c>
      <c r="F1759" s="105" t="s">
        <v>4414</v>
      </c>
      <c r="G1759" s="105" t="s">
        <v>6040</v>
      </c>
      <c r="H1759" s="105" t="s">
        <v>1236</v>
      </c>
      <c r="I1759" s="118">
        <f t="shared" si="284"/>
        <v>9.9999999999999995E-7</v>
      </c>
      <c r="J1759" s="118">
        <v>9.9999999999999995E-7</v>
      </c>
      <c r="K1759" s="118"/>
      <c r="L1759" s="118"/>
      <c r="M1759" s="105"/>
      <c r="N1759" s="117">
        <f t="shared" si="285"/>
        <v>44925</v>
      </c>
      <c r="O1759" s="5"/>
      <c r="P1759" s="5"/>
      <c r="Q1759" s="33">
        <f t="shared" si="287"/>
        <v>0</v>
      </c>
    </row>
    <row r="1760" spans="1:17" ht="30" customHeight="1" x14ac:dyDescent="0.35">
      <c r="A1760" s="105">
        <f t="shared" si="289"/>
        <v>1743</v>
      </c>
      <c r="B1760" s="105">
        <v>2021</v>
      </c>
      <c r="C1760" s="105" t="s">
        <v>1207</v>
      </c>
      <c r="D1760" s="105" t="str">
        <f t="shared" si="288"/>
        <v>Муниципальное образование Первомайское сельское поселение</v>
      </c>
      <c r="E1760" s="105" t="s">
        <v>1976</v>
      </c>
      <c r="F1760" s="105" t="s">
        <v>4415</v>
      </c>
      <c r="G1760" s="105" t="s">
        <v>6040</v>
      </c>
      <c r="H1760" s="105" t="s">
        <v>1236</v>
      </c>
      <c r="I1760" s="118">
        <f t="shared" si="284"/>
        <v>9.9999999999999995E-7</v>
      </c>
      <c r="J1760" s="118">
        <v>9.9999999999999995E-7</v>
      </c>
      <c r="K1760" s="118"/>
      <c r="L1760" s="118"/>
      <c r="M1760" s="105"/>
      <c r="N1760" s="117">
        <f t="shared" si="285"/>
        <v>44925</v>
      </c>
      <c r="O1760" s="5"/>
      <c r="P1760" s="5"/>
      <c r="Q1760" s="33">
        <f t="shared" si="287"/>
        <v>0</v>
      </c>
    </row>
    <row r="1761" spans="1:17" ht="30" customHeight="1" x14ac:dyDescent="0.35">
      <c r="A1761" s="105">
        <f t="shared" si="289"/>
        <v>1744</v>
      </c>
      <c r="B1761" s="105">
        <v>2021</v>
      </c>
      <c r="C1761" s="105" t="s">
        <v>1207</v>
      </c>
      <c r="D1761" s="105" t="str">
        <f t="shared" si="288"/>
        <v>Муниципальное образование Первомайское сельское поселение</v>
      </c>
      <c r="E1761" s="105" t="s">
        <v>2929</v>
      </c>
      <c r="F1761" s="105" t="s">
        <v>5326</v>
      </c>
      <c r="G1761" s="105" t="s">
        <v>6040</v>
      </c>
      <c r="H1761" s="105" t="s">
        <v>1236</v>
      </c>
      <c r="I1761" s="118">
        <f t="shared" si="284"/>
        <v>350273.5</v>
      </c>
      <c r="J1761" s="118">
        <v>350273.5</v>
      </c>
      <c r="K1761" s="118"/>
      <c r="L1761" s="118"/>
      <c r="M1761" s="105"/>
      <c r="N1761" s="117">
        <f t="shared" si="285"/>
        <v>44925</v>
      </c>
      <c r="O1761" s="5"/>
      <c r="P1761" s="5"/>
      <c r="Q1761" s="33">
        <f t="shared" si="287"/>
        <v>0</v>
      </c>
    </row>
    <row r="1762" spans="1:17" ht="30" customHeight="1" x14ac:dyDescent="0.35">
      <c r="A1762" s="105">
        <f t="shared" si="289"/>
        <v>1745</v>
      </c>
      <c r="B1762" s="105">
        <v>2020</v>
      </c>
      <c r="C1762" s="105" t="s">
        <v>1207</v>
      </c>
      <c r="D1762" s="105" t="str">
        <f t="shared" si="288"/>
        <v>Муниципальное образование Полянское сельское поселение</v>
      </c>
      <c r="E1762" s="105" t="s">
        <v>406</v>
      </c>
      <c r="F1762" s="105" t="s">
        <v>1042</v>
      </c>
      <c r="G1762" s="105" t="s">
        <v>6040</v>
      </c>
      <c r="H1762" s="105" t="s">
        <v>7431</v>
      </c>
      <c r="I1762" s="118">
        <f t="shared" si="284"/>
        <v>2225574</v>
      </c>
      <c r="J1762" s="118">
        <v>2225574</v>
      </c>
      <c r="K1762" s="118"/>
      <c r="L1762" s="118">
        <f>I1762*2.14/100</f>
        <v>47627.283600000002</v>
      </c>
      <c r="M1762" s="105"/>
      <c r="N1762" s="117">
        <f t="shared" si="285"/>
        <v>44925</v>
      </c>
      <c r="O1762" s="5"/>
      <c r="P1762" s="5"/>
      <c r="Q1762" s="33">
        <f t="shared" si="287"/>
        <v>0</v>
      </c>
    </row>
    <row r="1763" spans="1:17" ht="30" customHeight="1" x14ac:dyDescent="0.35">
      <c r="A1763" s="105">
        <f t="shared" si="289"/>
        <v>1746</v>
      </c>
      <c r="B1763" s="105">
        <v>2020</v>
      </c>
      <c r="C1763" s="105" t="s">
        <v>1207</v>
      </c>
      <c r="D1763" s="105" t="str">
        <f t="shared" si="288"/>
        <v>Муниципальное образование Полянское сельское поселение</v>
      </c>
      <c r="E1763" s="105" t="s">
        <v>406</v>
      </c>
      <c r="F1763" s="105" t="s">
        <v>1042</v>
      </c>
      <c r="G1763" s="105" t="s">
        <v>6040</v>
      </c>
      <c r="H1763" s="105" t="s">
        <v>1236</v>
      </c>
      <c r="I1763" s="118">
        <f t="shared" si="284"/>
        <v>231502.02</v>
      </c>
      <c r="J1763" s="118">
        <v>231502.02</v>
      </c>
      <c r="K1763" s="118"/>
      <c r="L1763" s="118"/>
      <c r="M1763" s="105"/>
      <c r="N1763" s="117">
        <f t="shared" si="285"/>
        <v>44925</v>
      </c>
      <c r="O1763" s="5"/>
      <c r="P1763" s="5"/>
      <c r="Q1763" s="33">
        <f t="shared" si="287"/>
        <v>0</v>
      </c>
    </row>
    <row r="1764" spans="1:17" ht="30" customHeight="1" x14ac:dyDescent="0.35">
      <c r="A1764" s="105">
        <f t="shared" si="289"/>
        <v>1747</v>
      </c>
      <c r="B1764" s="105">
        <v>2022</v>
      </c>
      <c r="C1764" s="105" t="s">
        <v>1207</v>
      </c>
      <c r="D1764" s="105" t="str">
        <f t="shared" si="288"/>
        <v>Муниципальное образование Полянское сельское поселение</v>
      </c>
      <c r="E1764" s="105" t="s">
        <v>406</v>
      </c>
      <c r="F1764" s="105" t="s">
        <v>1042</v>
      </c>
      <c r="G1764" s="105" t="s">
        <v>6040</v>
      </c>
      <c r="H1764" s="105" t="s">
        <v>7697</v>
      </c>
      <c r="I1764" s="118">
        <f t="shared" si="284"/>
        <v>12220741.199999999</v>
      </c>
      <c r="J1764" s="118">
        <v>12220741.199999999</v>
      </c>
      <c r="K1764" s="118"/>
      <c r="L1764" s="118">
        <f>I1764*2.14/100</f>
        <v>261523.86168</v>
      </c>
      <c r="M1764" s="105"/>
      <c r="N1764" s="117">
        <f t="shared" si="285"/>
        <v>44925</v>
      </c>
      <c r="O1764" s="5"/>
      <c r="P1764" s="5"/>
      <c r="Q1764" s="33">
        <f t="shared" si="287"/>
        <v>0</v>
      </c>
    </row>
    <row r="1765" spans="1:17" ht="30" customHeight="1" x14ac:dyDescent="0.35">
      <c r="A1765" s="105">
        <f t="shared" si="289"/>
        <v>1748</v>
      </c>
      <c r="B1765" s="105">
        <v>2020</v>
      </c>
      <c r="C1765" s="105" t="s">
        <v>1207</v>
      </c>
      <c r="D1765" s="105" t="str">
        <f t="shared" si="288"/>
        <v>Муниципальное образование Полянское сельское поселение</v>
      </c>
      <c r="E1765" s="105" t="s">
        <v>407</v>
      </c>
      <c r="F1765" s="105" t="s">
        <v>1043</v>
      </c>
      <c r="G1765" s="105" t="s">
        <v>6040</v>
      </c>
      <c r="H1765" s="105" t="s">
        <v>7431</v>
      </c>
      <c r="I1765" s="118">
        <f t="shared" si="284"/>
        <v>1973962.8</v>
      </c>
      <c r="J1765" s="118">
        <v>1973962.8</v>
      </c>
      <c r="K1765" s="118"/>
      <c r="L1765" s="118">
        <f>I1765*2.14/100</f>
        <v>42242.803919999998</v>
      </c>
      <c r="M1765" s="105"/>
      <c r="N1765" s="117">
        <f t="shared" si="285"/>
        <v>44925</v>
      </c>
      <c r="O1765" s="5"/>
      <c r="P1765" s="5"/>
      <c r="Q1765" s="33">
        <f t="shared" si="287"/>
        <v>0</v>
      </c>
    </row>
    <row r="1766" spans="1:17" ht="30" customHeight="1" x14ac:dyDescent="0.35">
      <c r="A1766" s="105">
        <f t="shared" si="289"/>
        <v>1749</v>
      </c>
      <c r="B1766" s="105">
        <v>2020</v>
      </c>
      <c r="C1766" s="105" t="s">
        <v>1207</v>
      </c>
      <c r="D1766" s="105" t="str">
        <f t="shared" si="288"/>
        <v>Муниципальное образование Полянское сельское поселение</v>
      </c>
      <c r="E1766" s="105" t="s">
        <v>407</v>
      </c>
      <c r="F1766" s="105" t="s">
        <v>1043</v>
      </c>
      <c r="G1766" s="105" t="s">
        <v>6040</v>
      </c>
      <c r="H1766" s="105" t="s">
        <v>1236</v>
      </c>
      <c r="I1766" s="118">
        <f t="shared" si="284"/>
        <v>195394.09</v>
      </c>
      <c r="J1766" s="118">
        <v>195394.09</v>
      </c>
      <c r="K1766" s="118"/>
      <c r="L1766" s="118"/>
      <c r="M1766" s="105"/>
      <c r="N1766" s="117">
        <f t="shared" si="285"/>
        <v>44925</v>
      </c>
      <c r="O1766" s="5"/>
      <c r="P1766" s="5"/>
      <c r="Q1766" s="33">
        <f t="shared" si="287"/>
        <v>0</v>
      </c>
    </row>
    <row r="1767" spans="1:17" ht="30" customHeight="1" x14ac:dyDescent="0.35">
      <c r="A1767" s="105">
        <f t="shared" si="289"/>
        <v>1750</v>
      </c>
      <c r="B1767" s="105">
        <v>2022</v>
      </c>
      <c r="C1767" s="105" t="s">
        <v>1207</v>
      </c>
      <c r="D1767" s="105" t="str">
        <f t="shared" si="288"/>
        <v>Муниципальное образование Полянское сельское поселение</v>
      </c>
      <c r="E1767" s="105" t="s">
        <v>407</v>
      </c>
      <c r="F1767" s="105" t="s">
        <v>1043</v>
      </c>
      <c r="G1767" s="105" t="s">
        <v>6040</v>
      </c>
      <c r="H1767" s="105" t="s">
        <v>7697</v>
      </c>
      <c r="I1767" s="118">
        <f t="shared" si="284"/>
        <v>13624320</v>
      </c>
      <c r="J1767" s="118">
        <v>13624320</v>
      </c>
      <c r="K1767" s="118"/>
      <c r="L1767" s="118">
        <f>I1767*2.14/100</f>
        <v>291560.44800000003</v>
      </c>
      <c r="M1767" s="105"/>
      <c r="N1767" s="117">
        <f t="shared" si="285"/>
        <v>44925</v>
      </c>
      <c r="O1767" s="5"/>
      <c r="P1767" s="5"/>
      <c r="Q1767" s="33">
        <f t="shared" si="287"/>
        <v>0</v>
      </c>
    </row>
    <row r="1768" spans="1:17" ht="32.25" customHeight="1" x14ac:dyDescent="0.35">
      <c r="A1768" s="105">
        <f t="shared" si="289"/>
        <v>1751</v>
      </c>
      <c r="B1768" s="105">
        <v>2021</v>
      </c>
      <c r="C1768" s="195" t="s">
        <v>1215</v>
      </c>
      <c r="D1768" s="105" t="s">
        <v>6933</v>
      </c>
      <c r="E1768" s="196" t="s">
        <v>6935</v>
      </c>
      <c r="F1768" s="105" t="s">
        <v>6936</v>
      </c>
      <c r="G1768" s="105" t="s">
        <v>6094</v>
      </c>
      <c r="H1768" s="105" t="s">
        <v>1234</v>
      </c>
      <c r="I1768" s="118">
        <v>261806</v>
      </c>
      <c r="J1768" s="118">
        <v>261806</v>
      </c>
      <c r="K1768" s="118"/>
      <c r="L1768" s="118">
        <f>I1768*2.14/100</f>
        <v>5602.6484000000009</v>
      </c>
      <c r="M1768" s="105"/>
      <c r="N1768" s="117">
        <v>44560</v>
      </c>
      <c r="O1768" s="5"/>
      <c r="P1768" s="5"/>
      <c r="Q1768" s="33">
        <f t="shared" si="287"/>
        <v>0</v>
      </c>
    </row>
    <row r="1769" spans="1:17" ht="39.75" customHeight="1" x14ac:dyDescent="0.35">
      <c r="A1769" s="105">
        <f t="shared" si="289"/>
        <v>1752</v>
      </c>
      <c r="B1769" s="105">
        <v>2021</v>
      </c>
      <c r="C1769" s="195" t="s">
        <v>1215</v>
      </c>
      <c r="D1769" s="105" t="s">
        <v>6933</v>
      </c>
      <c r="E1769" s="196" t="s">
        <v>6935</v>
      </c>
      <c r="F1769" s="105" t="s">
        <v>6936</v>
      </c>
      <c r="G1769" s="105" t="s">
        <v>6094</v>
      </c>
      <c r="H1769" s="105" t="s">
        <v>1233</v>
      </c>
      <c r="I1769" s="118">
        <v>256479</v>
      </c>
      <c r="J1769" s="118">
        <v>256479</v>
      </c>
      <c r="K1769" s="118"/>
      <c r="L1769" s="118">
        <f>I1769*2.14/100</f>
        <v>5488.6506000000008</v>
      </c>
      <c r="M1769" s="105"/>
      <c r="N1769" s="117">
        <v>44560</v>
      </c>
      <c r="O1769" s="5"/>
      <c r="P1769" s="5"/>
      <c r="Q1769" s="33">
        <f t="shared" si="287"/>
        <v>0</v>
      </c>
    </row>
    <row r="1770" spans="1:17" ht="30" customHeight="1" x14ac:dyDescent="0.35">
      <c r="A1770" s="105">
        <f t="shared" si="289"/>
        <v>1753</v>
      </c>
      <c r="B1770" s="105">
        <v>2022</v>
      </c>
      <c r="C1770" s="195" t="s">
        <v>1215</v>
      </c>
      <c r="D1770" s="105" t="s">
        <v>6933</v>
      </c>
      <c r="E1770" s="196" t="s">
        <v>6964</v>
      </c>
      <c r="F1770" s="105" t="s">
        <v>6965</v>
      </c>
      <c r="G1770" s="105" t="s">
        <v>6094</v>
      </c>
      <c r="H1770" s="105" t="s">
        <v>7433</v>
      </c>
      <c r="I1770" s="118">
        <v>1136371</v>
      </c>
      <c r="J1770" s="118">
        <v>1136371</v>
      </c>
      <c r="K1770" s="118"/>
      <c r="L1770" s="118">
        <f>I1770*2.14/100</f>
        <v>24318.339400000001</v>
      </c>
      <c r="M1770" s="105"/>
      <c r="N1770" s="117">
        <v>44925</v>
      </c>
      <c r="O1770" s="5"/>
      <c r="P1770" s="5"/>
      <c r="Q1770" s="33">
        <f t="shared" si="287"/>
        <v>0</v>
      </c>
    </row>
    <row r="1771" spans="1:17" ht="30" customHeight="1" x14ac:dyDescent="0.35">
      <c r="A1771" s="105">
        <f t="shared" si="289"/>
        <v>1754</v>
      </c>
      <c r="B1771" s="105">
        <v>2021</v>
      </c>
      <c r="C1771" s="105" t="s">
        <v>1207</v>
      </c>
      <c r="D1771" s="105" t="str">
        <f t="shared" ref="D1771:D1776" si="290">VLOOKUP(E1771,O:P,2,0)</f>
        <v>Муниципальное образование Каменногорское городское поселение</v>
      </c>
      <c r="E1771" s="105" t="s">
        <v>1956</v>
      </c>
      <c r="F1771" s="105" t="s">
        <v>4397</v>
      </c>
      <c r="G1771" s="105" t="s">
        <v>6040</v>
      </c>
      <c r="H1771" s="105" t="s">
        <v>1236</v>
      </c>
      <c r="I1771" s="118">
        <f t="shared" ref="I1771:I1781" si="291">J1771+K1771</f>
        <v>127057.42</v>
      </c>
      <c r="J1771" s="118">
        <v>127057.42</v>
      </c>
      <c r="K1771" s="118"/>
      <c r="L1771" s="118"/>
      <c r="M1771" s="105"/>
      <c r="N1771" s="117">
        <f t="shared" ref="N1771:N1781" si="292">N1770</f>
        <v>44925</v>
      </c>
      <c r="O1771" s="5"/>
      <c r="P1771" s="5"/>
      <c r="Q1771" s="33">
        <f t="shared" si="287"/>
        <v>0</v>
      </c>
    </row>
    <row r="1772" spans="1:17" ht="30" customHeight="1" x14ac:dyDescent="0.35">
      <c r="A1772" s="105">
        <f t="shared" si="289"/>
        <v>1755</v>
      </c>
      <c r="B1772" s="105">
        <v>2021</v>
      </c>
      <c r="C1772" s="105" t="s">
        <v>1207</v>
      </c>
      <c r="D1772" s="105" t="str">
        <f t="shared" si="290"/>
        <v>Муниципальное образование Каменногорское городское поселение</v>
      </c>
      <c r="E1772" s="105" t="s">
        <v>1957</v>
      </c>
      <c r="F1772" s="105" t="s">
        <v>4398</v>
      </c>
      <c r="G1772" s="105" t="s">
        <v>6040</v>
      </c>
      <c r="H1772" s="105" t="s">
        <v>1236</v>
      </c>
      <c r="I1772" s="118">
        <f t="shared" si="291"/>
        <v>72337.149999999994</v>
      </c>
      <c r="J1772" s="118">
        <v>72337.149999999994</v>
      </c>
      <c r="K1772" s="118"/>
      <c r="L1772" s="118"/>
      <c r="M1772" s="105"/>
      <c r="N1772" s="117">
        <f t="shared" si="292"/>
        <v>44925</v>
      </c>
      <c r="O1772" s="5"/>
      <c r="P1772" s="5"/>
      <c r="Q1772" s="33">
        <f t="shared" si="287"/>
        <v>0</v>
      </c>
    </row>
    <row r="1773" spans="1:17" ht="30" customHeight="1" x14ac:dyDescent="0.35">
      <c r="A1773" s="105">
        <f t="shared" si="289"/>
        <v>1756</v>
      </c>
      <c r="B1773" s="105">
        <v>2021</v>
      </c>
      <c r="C1773" s="105" t="s">
        <v>1207</v>
      </c>
      <c r="D1773" s="105" t="str">
        <f t="shared" si="290"/>
        <v>Муниципальное образование Каменногорское городское поселение</v>
      </c>
      <c r="E1773" s="105" t="s">
        <v>1958</v>
      </c>
      <c r="F1773" s="105" t="s">
        <v>6596</v>
      </c>
      <c r="G1773" s="105" t="s">
        <v>6040</v>
      </c>
      <c r="H1773" s="105" t="s">
        <v>1236</v>
      </c>
      <c r="I1773" s="118">
        <f t="shared" si="291"/>
        <v>201732.08</v>
      </c>
      <c r="J1773" s="118">
        <v>201732.08</v>
      </c>
      <c r="K1773" s="118"/>
      <c r="L1773" s="118"/>
      <c r="M1773" s="105"/>
      <c r="N1773" s="117">
        <f t="shared" si="292"/>
        <v>44925</v>
      </c>
      <c r="O1773" s="5"/>
      <c r="P1773" s="5"/>
      <c r="Q1773" s="33">
        <f t="shared" si="287"/>
        <v>0</v>
      </c>
    </row>
    <row r="1774" spans="1:17" ht="30" customHeight="1" x14ac:dyDescent="0.35">
      <c r="A1774" s="105">
        <f t="shared" si="289"/>
        <v>1757</v>
      </c>
      <c r="B1774" s="105">
        <v>2020</v>
      </c>
      <c r="C1774" s="105" t="s">
        <v>1207</v>
      </c>
      <c r="D1774" s="105" t="str">
        <f t="shared" si="290"/>
        <v>Муниципальное образование Каменногорское городское поселение</v>
      </c>
      <c r="E1774" s="105" t="s">
        <v>93</v>
      </c>
      <c r="F1774" s="105" t="s">
        <v>734</v>
      </c>
      <c r="G1774" s="105" t="s">
        <v>6040</v>
      </c>
      <c r="H1774" s="105" t="s">
        <v>7434</v>
      </c>
      <c r="I1774" s="118">
        <f t="shared" si="291"/>
        <v>729309.79</v>
      </c>
      <c r="J1774" s="118">
        <v>729309.79</v>
      </c>
      <c r="K1774" s="118"/>
      <c r="L1774" s="118">
        <f>I1774*2.14/100</f>
        <v>15607.229506000001</v>
      </c>
      <c r="M1774" s="105"/>
      <c r="N1774" s="117">
        <f t="shared" si="292"/>
        <v>44925</v>
      </c>
      <c r="O1774" s="5"/>
      <c r="P1774" s="5"/>
      <c r="Q1774" s="33">
        <f t="shared" si="287"/>
        <v>0</v>
      </c>
    </row>
    <row r="1775" spans="1:17" ht="30" customHeight="1" x14ac:dyDescent="0.35">
      <c r="A1775" s="105">
        <f t="shared" si="289"/>
        <v>1758</v>
      </c>
      <c r="B1775" s="105">
        <v>2020</v>
      </c>
      <c r="C1775" s="105" t="s">
        <v>1207</v>
      </c>
      <c r="D1775" s="105" t="str">
        <f t="shared" si="290"/>
        <v>Муниципальное образование Каменногорское городское поселение</v>
      </c>
      <c r="E1775" s="105" t="s">
        <v>94</v>
      </c>
      <c r="F1775" s="105" t="s">
        <v>735</v>
      </c>
      <c r="G1775" s="105" t="s">
        <v>6040</v>
      </c>
      <c r="H1775" s="105" t="s">
        <v>7434</v>
      </c>
      <c r="I1775" s="118">
        <f t="shared" si="291"/>
        <v>764831.23</v>
      </c>
      <c r="J1775" s="118">
        <v>764831.23</v>
      </c>
      <c r="K1775" s="118"/>
      <c r="L1775" s="118">
        <f>I1775*2.14/100</f>
        <v>16367.388322000001</v>
      </c>
      <c r="M1775" s="105"/>
      <c r="N1775" s="117">
        <f t="shared" si="292"/>
        <v>44925</v>
      </c>
      <c r="O1775" s="5"/>
      <c r="P1775" s="5"/>
      <c r="Q1775" s="33">
        <f t="shared" si="287"/>
        <v>0</v>
      </c>
    </row>
    <row r="1776" spans="1:17" ht="30" customHeight="1" x14ac:dyDescent="0.35">
      <c r="A1776" s="105">
        <f t="shared" si="289"/>
        <v>1759</v>
      </c>
      <c r="B1776" s="105">
        <v>2021</v>
      </c>
      <c r="C1776" s="105" t="s">
        <v>1207</v>
      </c>
      <c r="D1776" s="105" t="str">
        <f t="shared" si="290"/>
        <v>Муниципальное образование Каменногорское городское поселение</v>
      </c>
      <c r="E1776" s="105" t="s">
        <v>1959</v>
      </c>
      <c r="F1776" s="105" t="s">
        <v>6597</v>
      </c>
      <c r="G1776" s="105" t="s">
        <v>6040</v>
      </c>
      <c r="H1776" s="105" t="s">
        <v>1236</v>
      </c>
      <c r="I1776" s="118">
        <f t="shared" si="291"/>
        <v>74317.210000000006</v>
      </c>
      <c r="J1776" s="118">
        <v>74317.210000000006</v>
      </c>
      <c r="K1776" s="118"/>
      <c r="L1776" s="118"/>
      <c r="M1776" s="105"/>
      <c r="N1776" s="117">
        <f t="shared" si="292"/>
        <v>44925</v>
      </c>
      <c r="O1776" s="5"/>
      <c r="P1776" s="5"/>
      <c r="Q1776" s="33">
        <f t="shared" si="287"/>
        <v>0</v>
      </c>
    </row>
    <row r="1777" spans="1:17" ht="30" customHeight="1" x14ac:dyDescent="0.35">
      <c r="A1777" s="105">
        <f t="shared" si="289"/>
        <v>1760</v>
      </c>
      <c r="B1777" s="105">
        <v>2021</v>
      </c>
      <c r="C1777" s="105" t="s">
        <v>1207</v>
      </c>
      <c r="D1777" s="105" t="s">
        <v>6561</v>
      </c>
      <c r="E1777" s="105" t="s">
        <v>2947</v>
      </c>
      <c r="F1777" s="105" t="s">
        <v>5343</v>
      </c>
      <c r="G1777" s="105" t="s">
        <v>6040</v>
      </c>
      <c r="H1777" s="105" t="s">
        <v>1236</v>
      </c>
      <c r="I1777" s="118">
        <f t="shared" si="291"/>
        <v>92638.71</v>
      </c>
      <c r="J1777" s="118">
        <v>92638.71</v>
      </c>
      <c r="K1777" s="118"/>
      <c r="L1777" s="118"/>
      <c r="M1777" s="105"/>
      <c r="N1777" s="117">
        <f t="shared" si="292"/>
        <v>44925</v>
      </c>
      <c r="O1777" s="5"/>
      <c r="P1777" s="5"/>
      <c r="Q1777" s="33">
        <f t="shared" si="287"/>
        <v>0</v>
      </c>
    </row>
    <row r="1778" spans="1:17" ht="30" customHeight="1" x14ac:dyDescent="0.35">
      <c r="A1778" s="105">
        <f t="shared" si="289"/>
        <v>1761</v>
      </c>
      <c r="B1778" s="105">
        <v>2021</v>
      </c>
      <c r="C1778" s="105" t="s">
        <v>1207</v>
      </c>
      <c r="D1778" s="105" t="str">
        <f>VLOOKUP(E1778,O:P,2,0)</f>
        <v>Муниципальное образование Приморское городское поселение</v>
      </c>
      <c r="E1778" s="105" t="s">
        <v>2948</v>
      </c>
      <c r="F1778" s="105" t="s">
        <v>5344</v>
      </c>
      <c r="G1778" s="105" t="s">
        <v>6040</v>
      </c>
      <c r="H1778" s="105" t="s">
        <v>1236</v>
      </c>
      <c r="I1778" s="118">
        <f t="shared" si="291"/>
        <v>92452.81</v>
      </c>
      <c r="J1778" s="118">
        <v>92452.81</v>
      </c>
      <c r="K1778" s="118"/>
      <c r="L1778" s="118"/>
      <c r="M1778" s="105"/>
      <c r="N1778" s="117">
        <f t="shared" si="292"/>
        <v>44925</v>
      </c>
      <c r="O1778" s="5"/>
      <c r="P1778" s="5"/>
      <c r="Q1778" s="33">
        <f t="shared" si="287"/>
        <v>0</v>
      </c>
    </row>
    <row r="1779" spans="1:17" ht="34.5" customHeight="1" x14ac:dyDescent="0.35">
      <c r="A1779" s="105">
        <f t="shared" si="289"/>
        <v>1762</v>
      </c>
      <c r="B1779" s="105">
        <v>2021</v>
      </c>
      <c r="C1779" s="105" t="s">
        <v>1207</v>
      </c>
      <c r="D1779" s="105" t="str">
        <f>VLOOKUP(E1779,O:P,2,0)</f>
        <v>Муниципальное образование Приморское городское поселение</v>
      </c>
      <c r="E1779" s="105" t="s">
        <v>2035</v>
      </c>
      <c r="F1779" s="105" t="s">
        <v>4470</v>
      </c>
      <c r="G1779" s="105" t="s">
        <v>6040</v>
      </c>
      <c r="H1779" s="105" t="s">
        <v>1236</v>
      </c>
      <c r="I1779" s="118">
        <f t="shared" si="291"/>
        <v>695799.52</v>
      </c>
      <c r="J1779" s="118">
        <v>695799.52</v>
      </c>
      <c r="K1779" s="118"/>
      <c r="L1779" s="118"/>
      <c r="M1779" s="105"/>
      <c r="N1779" s="117">
        <f t="shared" si="292"/>
        <v>44925</v>
      </c>
      <c r="O1779" s="5"/>
      <c r="P1779" s="5"/>
      <c r="Q1779" s="33">
        <f t="shared" si="287"/>
        <v>0</v>
      </c>
    </row>
    <row r="1780" spans="1:17" ht="30" customHeight="1" x14ac:dyDescent="0.35">
      <c r="A1780" s="105">
        <f t="shared" si="289"/>
        <v>1763</v>
      </c>
      <c r="B1780" s="105">
        <v>2021</v>
      </c>
      <c r="C1780" s="105" t="s">
        <v>1207</v>
      </c>
      <c r="D1780" s="105" t="str">
        <f>VLOOKUP(E1780,O:P,2,0)</f>
        <v>Муниципальное образование Приморское городское поселение</v>
      </c>
      <c r="E1780" s="105" t="s">
        <v>2949</v>
      </c>
      <c r="F1780" s="105" t="s">
        <v>5345</v>
      </c>
      <c r="G1780" s="105" t="s">
        <v>6040</v>
      </c>
      <c r="H1780" s="105" t="s">
        <v>1236</v>
      </c>
      <c r="I1780" s="118">
        <f t="shared" si="291"/>
        <v>92350.33</v>
      </c>
      <c r="J1780" s="118">
        <v>92350.33</v>
      </c>
      <c r="K1780" s="118"/>
      <c r="L1780" s="118"/>
      <c r="M1780" s="105"/>
      <c r="N1780" s="117">
        <f t="shared" si="292"/>
        <v>44925</v>
      </c>
      <c r="O1780" s="5"/>
      <c r="P1780" s="5"/>
      <c r="Q1780" s="33">
        <f t="shared" si="287"/>
        <v>0</v>
      </c>
    </row>
    <row r="1781" spans="1:17" ht="30" customHeight="1" x14ac:dyDescent="0.35">
      <c r="A1781" s="1">
        <f t="shared" si="289"/>
        <v>1764</v>
      </c>
      <c r="B1781" s="1">
        <v>2021</v>
      </c>
      <c r="C1781" s="1" t="s">
        <v>1207</v>
      </c>
      <c r="D1781" s="1" t="str">
        <f>VLOOKUP(E1781,O:P,2,0)</f>
        <v>Муниципальное образование Приморское городское поселение</v>
      </c>
      <c r="E1781" s="1" t="s">
        <v>2952</v>
      </c>
      <c r="F1781" s="20" t="s">
        <v>5348</v>
      </c>
      <c r="G1781" s="1" t="s">
        <v>6040</v>
      </c>
      <c r="H1781" s="1" t="s">
        <v>1236</v>
      </c>
      <c r="I1781" s="21">
        <f t="shared" si="291"/>
        <v>92638.71</v>
      </c>
      <c r="J1781" s="21">
        <v>92638.71</v>
      </c>
      <c r="K1781" s="21"/>
      <c r="L1781" s="21"/>
      <c r="M1781" s="1"/>
      <c r="N1781" s="22">
        <f t="shared" si="292"/>
        <v>44925</v>
      </c>
      <c r="O1781" s="5"/>
      <c r="P1781" s="5"/>
      <c r="Q1781" s="33">
        <f t="shared" si="287"/>
        <v>0</v>
      </c>
    </row>
    <row r="1782" spans="1:17" ht="30" customHeight="1" x14ac:dyDescent="0.35">
      <c r="A1782" s="1">
        <f t="shared" si="289"/>
        <v>1765</v>
      </c>
      <c r="B1782" s="1">
        <v>2021</v>
      </c>
      <c r="C1782" s="1" t="s">
        <v>1207</v>
      </c>
      <c r="D1782" s="1" t="s">
        <v>6561</v>
      </c>
      <c r="E1782" s="38" t="s">
        <v>6599</v>
      </c>
      <c r="F1782" s="1" t="s">
        <v>6600</v>
      </c>
      <c r="G1782" s="1" t="s">
        <v>6094</v>
      </c>
      <c r="H1782" s="1" t="s">
        <v>1236</v>
      </c>
      <c r="I1782" s="21">
        <v>365141.79</v>
      </c>
      <c r="J1782" s="21">
        <v>365141.79</v>
      </c>
      <c r="K1782" s="21"/>
      <c r="L1782" s="21"/>
      <c r="M1782" s="1"/>
      <c r="N1782" s="22">
        <v>44560</v>
      </c>
      <c r="O1782" s="5"/>
      <c r="P1782" s="5"/>
      <c r="Q1782" s="33">
        <f t="shared" si="287"/>
        <v>0</v>
      </c>
    </row>
    <row r="1783" spans="1:17" ht="30" customHeight="1" x14ac:dyDescent="0.35">
      <c r="A1783" s="1">
        <f t="shared" si="289"/>
        <v>1766</v>
      </c>
      <c r="B1783" s="1">
        <v>2021</v>
      </c>
      <c r="C1783" s="1" t="s">
        <v>1207</v>
      </c>
      <c r="D1783" s="1" t="s">
        <v>6561</v>
      </c>
      <c r="E1783" s="38" t="s">
        <v>6601</v>
      </c>
      <c r="F1783" s="1" t="s">
        <v>6602</v>
      </c>
      <c r="G1783" s="1" t="s">
        <v>6094</v>
      </c>
      <c r="H1783" s="1" t="s">
        <v>1236</v>
      </c>
      <c r="I1783" s="21">
        <v>318640.69</v>
      </c>
      <c r="J1783" s="21">
        <v>318640.69</v>
      </c>
      <c r="K1783" s="21"/>
      <c r="L1783" s="21"/>
      <c r="M1783" s="1"/>
      <c r="N1783" s="22">
        <v>44560</v>
      </c>
      <c r="O1783" s="5"/>
      <c r="P1783" s="5"/>
      <c r="Q1783" s="33">
        <f t="shared" si="287"/>
        <v>0</v>
      </c>
    </row>
    <row r="1784" spans="1:17" ht="30" customHeight="1" x14ac:dyDescent="0.35">
      <c r="A1784" s="1">
        <f t="shared" si="289"/>
        <v>1767</v>
      </c>
      <c r="B1784" s="1">
        <v>2021</v>
      </c>
      <c r="C1784" s="1" t="s">
        <v>1207</v>
      </c>
      <c r="D1784" s="1" t="s">
        <v>6561</v>
      </c>
      <c r="E1784" s="38" t="s">
        <v>6603</v>
      </c>
      <c r="F1784" s="1" t="s">
        <v>6604</v>
      </c>
      <c r="G1784" s="1" t="s">
        <v>6090</v>
      </c>
      <c r="H1784" s="1" t="s">
        <v>1236</v>
      </c>
      <c r="I1784" s="21">
        <v>318640.69</v>
      </c>
      <c r="J1784" s="21">
        <v>318640.69</v>
      </c>
      <c r="K1784" s="21"/>
      <c r="L1784" s="21"/>
      <c r="M1784" s="1"/>
      <c r="N1784" s="22">
        <v>44560</v>
      </c>
      <c r="O1784" s="5"/>
      <c r="P1784" s="5"/>
      <c r="Q1784" s="33">
        <f t="shared" si="287"/>
        <v>0</v>
      </c>
    </row>
    <row r="1785" spans="1:17" ht="30" customHeight="1" x14ac:dyDescent="0.35">
      <c r="A1785" s="1">
        <f t="shared" si="289"/>
        <v>1768</v>
      </c>
      <c r="B1785" s="1">
        <v>2020</v>
      </c>
      <c r="C1785" s="1" t="s">
        <v>1207</v>
      </c>
      <c r="D1785" s="1" t="str">
        <f>VLOOKUP(E1785,O:P,2,0)</f>
        <v>Муниципальное образование Каменногорское городское поселение</v>
      </c>
      <c r="E1785" s="1" t="s">
        <v>95</v>
      </c>
      <c r="F1785" s="20" t="s">
        <v>736</v>
      </c>
      <c r="G1785" s="1" t="s">
        <v>6040</v>
      </c>
      <c r="H1785" s="1" t="s">
        <v>7434</v>
      </c>
      <c r="I1785" s="21">
        <f>J1785+K1785</f>
        <v>363307.18</v>
      </c>
      <c r="J1785" s="21">
        <v>363307.18</v>
      </c>
      <c r="K1785" s="21"/>
      <c r="L1785" s="21">
        <f>I1785*2.14/100</f>
        <v>7774.7736519999999</v>
      </c>
      <c r="M1785" s="1"/>
      <c r="N1785" s="22">
        <v>44925</v>
      </c>
      <c r="O1785" s="5"/>
      <c r="P1785" s="5"/>
      <c r="Q1785" s="33">
        <f t="shared" si="287"/>
        <v>0</v>
      </c>
    </row>
    <row r="1786" spans="1:17" ht="30" customHeight="1" x14ac:dyDescent="0.35">
      <c r="A1786" s="1">
        <f t="shared" si="289"/>
        <v>1769</v>
      </c>
      <c r="B1786" s="1">
        <v>2021</v>
      </c>
      <c r="C1786" s="1" t="s">
        <v>1207</v>
      </c>
      <c r="D1786" s="1" t="str">
        <f>VLOOKUP(E1786,O:P,2,0)</f>
        <v>Муниципальное образование Каменногорское городское поселение</v>
      </c>
      <c r="E1786" s="1" t="s">
        <v>1960</v>
      </c>
      <c r="F1786" s="20" t="s">
        <v>4399</v>
      </c>
      <c r="G1786" s="1" t="s">
        <v>6040</v>
      </c>
      <c r="H1786" s="1" t="s">
        <v>1236</v>
      </c>
      <c r="I1786" s="21">
        <f>J1786+K1786</f>
        <v>111360.96000000001</v>
      </c>
      <c r="J1786" s="21">
        <v>111360.96000000001</v>
      </c>
      <c r="K1786" s="21"/>
      <c r="L1786" s="21"/>
      <c r="M1786" s="1"/>
      <c r="N1786" s="22">
        <f>N1785</f>
        <v>44925</v>
      </c>
      <c r="O1786" s="5"/>
      <c r="P1786" s="5"/>
      <c r="Q1786" s="33">
        <f t="shared" si="287"/>
        <v>0</v>
      </c>
    </row>
    <row r="1787" spans="1:17" ht="30" customHeight="1" x14ac:dyDescent="0.35">
      <c r="A1787" s="1">
        <f t="shared" si="289"/>
        <v>1770</v>
      </c>
      <c r="B1787" s="1">
        <v>2020</v>
      </c>
      <c r="C1787" s="1" t="s">
        <v>1207</v>
      </c>
      <c r="D1787" s="1" t="str">
        <f>VLOOKUP(E1787,O:P,2,0)</f>
        <v>Муниципальное образование Каменногорское городское поселение</v>
      </c>
      <c r="E1787" s="1" t="s">
        <v>96</v>
      </c>
      <c r="F1787" s="20" t="s">
        <v>737</v>
      </c>
      <c r="G1787" s="1" t="s">
        <v>6040</v>
      </c>
      <c r="H1787" s="1" t="s">
        <v>7434</v>
      </c>
      <c r="I1787" s="21">
        <f>J1787+K1787</f>
        <v>1109843.8999999999</v>
      </c>
      <c r="J1787" s="21">
        <v>1109843.8999999999</v>
      </c>
      <c r="K1787" s="21"/>
      <c r="L1787" s="21">
        <f>I1787*2.14/100</f>
        <v>23750.659459999999</v>
      </c>
      <c r="M1787" s="1"/>
      <c r="N1787" s="22">
        <v>44925</v>
      </c>
      <c r="O1787" s="5"/>
      <c r="P1787" s="5"/>
      <c r="Q1787" s="33">
        <f t="shared" si="287"/>
        <v>0</v>
      </c>
    </row>
    <row r="1788" spans="1:17" ht="30" customHeight="1" x14ac:dyDescent="0.35">
      <c r="A1788" s="1">
        <f t="shared" si="289"/>
        <v>1771</v>
      </c>
      <c r="B1788" s="1">
        <v>2021</v>
      </c>
      <c r="C1788" s="1" t="s">
        <v>1215</v>
      </c>
      <c r="D1788" s="13" t="s">
        <v>6967</v>
      </c>
      <c r="E1788" s="14" t="s">
        <v>6968</v>
      </c>
      <c r="F1788" s="1" t="s">
        <v>6969</v>
      </c>
      <c r="G1788" s="1" t="s">
        <v>6094</v>
      </c>
      <c r="H1788" s="1" t="s">
        <v>7434</v>
      </c>
      <c r="I1788" s="21">
        <v>1035984.08</v>
      </c>
      <c r="J1788" s="21">
        <v>1035984.08</v>
      </c>
      <c r="K1788" s="21"/>
      <c r="L1788" s="21">
        <f>I1788*2.14/100</f>
        <v>22170.059312000001</v>
      </c>
      <c r="M1788" s="1"/>
      <c r="N1788" s="22">
        <v>44560</v>
      </c>
      <c r="O1788" s="5"/>
      <c r="P1788" s="5"/>
      <c r="Q1788" s="33">
        <f t="shared" si="287"/>
        <v>0</v>
      </c>
    </row>
    <row r="1789" spans="1:17" ht="30" customHeight="1" x14ac:dyDescent="0.35">
      <c r="A1789" s="1">
        <f t="shared" si="289"/>
        <v>1772</v>
      </c>
      <c r="B1789" s="1">
        <v>2021</v>
      </c>
      <c r="C1789" s="1" t="s">
        <v>1215</v>
      </c>
      <c r="D1789" s="1" t="s">
        <v>6967</v>
      </c>
      <c r="E1789" s="14" t="s">
        <v>6970</v>
      </c>
      <c r="F1789" s="1" t="s">
        <v>6971</v>
      </c>
      <c r="G1789" s="1" t="s">
        <v>6094</v>
      </c>
      <c r="H1789" s="1" t="s">
        <v>7434</v>
      </c>
      <c r="I1789" s="21">
        <f>I1788</f>
        <v>1035984.08</v>
      </c>
      <c r="J1789" s="21">
        <f>J1788</f>
        <v>1035984.08</v>
      </c>
      <c r="K1789" s="21"/>
      <c r="L1789" s="21">
        <f>I1789*2.14/100</f>
        <v>22170.059312000001</v>
      </c>
      <c r="M1789" s="1"/>
      <c r="N1789" s="22">
        <v>44560</v>
      </c>
      <c r="O1789" s="5"/>
      <c r="P1789" s="5"/>
      <c r="Q1789" s="33">
        <f t="shared" si="287"/>
        <v>0</v>
      </c>
    </row>
    <row r="1790" spans="1:17" ht="30" customHeight="1" x14ac:dyDescent="0.35">
      <c r="A1790" s="1">
        <f t="shared" si="289"/>
        <v>1773</v>
      </c>
      <c r="B1790" s="1">
        <v>2021</v>
      </c>
      <c r="C1790" s="1" t="s">
        <v>1215</v>
      </c>
      <c r="D1790" s="1" t="s">
        <v>6967</v>
      </c>
      <c r="E1790" s="14" t="s">
        <v>6972</v>
      </c>
      <c r="F1790" s="1" t="s">
        <v>6973</v>
      </c>
      <c r="G1790" s="1" t="s">
        <v>6094</v>
      </c>
      <c r="H1790" s="1" t="s">
        <v>7431</v>
      </c>
      <c r="I1790" s="21">
        <v>790000</v>
      </c>
      <c r="J1790" s="21">
        <v>790000</v>
      </c>
      <c r="K1790" s="21"/>
      <c r="L1790" s="21">
        <f>I1790*2.14/100</f>
        <v>16906</v>
      </c>
      <c r="M1790" s="1"/>
      <c r="N1790" s="22">
        <v>44560</v>
      </c>
      <c r="O1790" s="5"/>
      <c r="P1790" s="5"/>
      <c r="Q1790" s="33">
        <f t="shared" si="287"/>
        <v>0</v>
      </c>
    </row>
    <row r="1791" spans="1:17" ht="30" customHeight="1" x14ac:dyDescent="0.35">
      <c r="A1791" s="1">
        <f t="shared" si="289"/>
        <v>1774</v>
      </c>
      <c r="B1791" s="1">
        <v>2021</v>
      </c>
      <c r="C1791" s="1" t="s">
        <v>1207</v>
      </c>
      <c r="D1791" s="1" t="str">
        <f t="shared" ref="D1791:D1808" si="293">VLOOKUP(E1791,O:P,2,0)</f>
        <v>Муниципальное образование Селезневское сельское поселение</v>
      </c>
      <c r="E1791" s="1" t="s">
        <v>3044</v>
      </c>
      <c r="F1791" s="1" t="s">
        <v>5438</v>
      </c>
      <c r="G1791" s="1" t="s">
        <v>6040</v>
      </c>
      <c r="H1791" s="1" t="s">
        <v>7697</v>
      </c>
      <c r="I1791" s="21">
        <f t="shared" ref="I1791:I1796" si="294">J1791+K1791</f>
        <v>26188944</v>
      </c>
      <c r="J1791" s="21">
        <v>14631051.449999999</v>
      </c>
      <c r="K1791" s="21">
        <v>11557892.550000001</v>
      </c>
      <c r="L1791" s="21">
        <f>I1791*2.14/100</f>
        <v>560443.40159999998</v>
      </c>
      <c r="M1791" s="1"/>
      <c r="N1791" s="22">
        <v>44925</v>
      </c>
      <c r="O1791" s="5"/>
      <c r="P1791" s="5"/>
      <c r="Q1791" s="33">
        <f>I1791-J1791-K1791</f>
        <v>0</v>
      </c>
    </row>
    <row r="1792" spans="1:17" ht="30" customHeight="1" x14ac:dyDescent="0.35">
      <c r="A1792" s="1">
        <f t="shared" si="289"/>
        <v>1775</v>
      </c>
      <c r="B1792" s="1">
        <v>2022</v>
      </c>
      <c r="C1792" s="1" t="s">
        <v>1207</v>
      </c>
      <c r="D1792" s="1" t="str">
        <f t="shared" si="293"/>
        <v>Муниципальное образование Селезневское сельское поселение</v>
      </c>
      <c r="E1792" s="1" t="s">
        <v>3044</v>
      </c>
      <c r="F1792" s="20" t="s">
        <v>5438</v>
      </c>
      <c r="G1792" s="1" t="s">
        <v>6040</v>
      </c>
      <c r="H1792" s="1" t="s">
        <v>1236</v>
      </c>
      <c r="I1792" s="21">
        <f t="shared" si="294"/>
        <v>179893.91</v>
      </c>
      <c r="J1792" s="21">
        <v>179893.91</v>
      </c>
      <c r="K1792" s="21"/>
      <c r="L1792" s="21"/>
      <c r="M1792" s="1"/>
      <c r="N1792" s="22">
        <v>44925</v>
      </c>
      <c r="O1792" s="5"/>
      <c r="P1792" s="5"/>
      <c r="Q1792" s="33">
        <f t="shared" ref="Q1792:Q1809" si="295">I1792-J1792</f>
        <v>0</v>
      </c>
    </row>
    <row r="1793" spans="1:17" ht="30" customHeight="1" x14ac:dyDescent="0.35">
      <c r="A1793" s="1">
        <f t="shared" si="289"/>
        <v>1776</v>
      </c>
      <c r="B1793" s="1">
        <v>2022</v>
      </c>
      <c r="C1793" s="1" t="s">
        <v>1207</v>
      </c>
      <c r="D1793" s="1" t="str">
        <f t="shared" si="293"/>
        <v>Муниципальное образование Селезневское сельское поселение</v>
      </c>
      <c r="E1793" s="1" t="s">
        <v>3309</v>
      </c>
      <c r="F1793" s="20" t="s">
        <v>5685</v>
      </c>
      <c r="G1793" s="1" t="s">
        <v>6040</v>
      </c>
      <c r="H1793" s="1" t="s">
        <v>1236</v>
      </c>
      <c r="I1793" s="21">
        <f t="shared" si="294"/>
        <v>398548.59</v>
      </c>
      <c r="J1793" s="21">
        <v>398548.59</v>
      </c>
      <c r="K1793" s="21"/>
      <c r="L1793" s="21"/>
      <c r="M1793" s="1"/>
      <c r="N1793" s="22">
        <v>44925</v>
      </c>
      <c r="O1793" s="5"/>
      <c r="P1793" s="5"/>
      <c r="Q1793" s="33">
        <f t="shared" si="295"/>
        <v>0</v>
      </c>
    </row>
    <row r="1794" spans="1:17" ht="30" customHeight="1" x14ac:dyDescent="0.35">
      <c r="A1794" s="1">
        <f t="shared" si="289"/>
        <v>1777</v>
      </c>
      <c r="B1794" s="1">
        <v>2022</v>
      </c>
      <c r="C1794" s="1" t="s">
        <v>1207</v>
      </c>
      <c r="D1794" s="1" t="str">
        <f t="shared" si="293"/>
        <v>Муниципальное образование Селезневское сельское поселение</v>
      </c>
      <c r="E1794" s="1" t="s">
        <v>3310</v>
      </c>
      <c r="F1794" s="20" t="s">
        <v>5686</v>
      </c>
      <c r="G1794" s="1" t="s">
        <v>6040</v>
      </c>
      <c r="H1794" s="1" t="s">
        <v>1236</v>
      </c>
      <c r="I1794" s="21">
        <f t="shared" si="294"/>
        <v>145630.96</v>
      </c>
      <c r="J1794" s="21">
        <v>145630.96</v>
      </c>
      <c r="K1794" s="21"/>
      <c r="L1794" s="21"/>
      <c r="M1794" s="1"/>
      <c r="N1794" s="22">
        <v>44925</v>
      </c>
      <c r="O1794" s="5"/>
      <c r="P1794" s="5"/>
      <c r="Q1794" s="33">
        <f t="shared" si="295"/>
        <v>0</v>
      </c>
    </row>
    <row r="1795" spans="1:17" ht="30" customHeight="1" x14ac:dyDescent="0.35">
      <c r="A1795" s="1">
        <f t="shared" si="289"/>
        <v>1778</v>
      </c>
      <c r="B1795" s="1">
        <v>2022</v>
      </c>
      <c r="C1795" s="1" t="s">
        <v>1207</v>
      </c>
      <c r="D1795" s="1" t="str">
        <f t="shared" si="293"/>
        <v>Муниципальное образование Селезневское сельское поселение</v>
      </c>
      <c r="E1795" s="1" t="s">
        <v>3311</v>
      </c>
      <c r="F1795" s="20" t="s">
        <v>5687</v>
      </c>
      <c r="G1795" s="1" t="s">
        <v>6040</v>
      </c>
      <c r="H1795" s="1" t="s">
        <v>1236</v>
      </c>
      <c r="I1795" s="21">
        <f t="shared" si="294"/>
        <v>145630.96</v>
      </c>
      <c r="J1795" s="21">
        <v>145630.96</v>
      </c>
      <c r="K1795" s="21"/>
      <c r="L1795" s="21"/>
      <c r="M1795" s="1"/>
      <c r="N1795" s="22">
        <v>44925</v>
      </c>
      <c r="O1795" s="5"/>
      <c r="P1795" s="5"/>
      <c r="Q1795" s="33">
        <f t="shared" si="295"/>
        <v>0</v>
      </c>
    </row>
    <row r="1796" spans="1:17" ht="30" customHeight="1" x14ac:dyDescent="0.35">
      <c r="A1796" s="1">
        <f t="shared" si="289"/>
        <v>1779</v>
      </c>
      <c r="B1796" s="1">
        <v>2021</v>
      </c>
      <c r="C1796" s="1" t="s">
        <v>1207</v>
      </c>
      <c r="D1796" s="1" t="str">
        <f t="shared" si="293"/>
        <v>Муниципальное образование Селезневское сельское поселение</v>
      </c>
      <c r="E1796" s="1" t="s">
        <v>1428</v>
      </c>
      <c r="F1796" s="20" t="s">
        <v>3902</v>
      </c>
      <c r="G1796" s="1" t="s">
        <v>6040</v>
      </c>
      <c r="H1796" s="1" t="s">
        <v>7696</v>
      </c>
      <c r="I1796" s="21">
        <f t="shared" si="294"/>
        <v>3051418.8</v>
      </c>
      <c r="J1796" s="21">
        <v>3051418.8</v>
      </c>
      <c r="K1796" s="21"/>
      <c r="L1796" s="21">
        <f>I1796*2.14/100</f>
        <v>65300.36232</v>
      </c>
      <c r="M1796" s="1"/>
      <c r="N1796" s="22">
        <f>N1795</f>
        <v>44925</v>
      </c>
      <c r="O1796" s="5"/>
      <c r="P1796" s="5"/>
      <c r="Q1796" s="33">
        <f t="shared" si="295"/>
        <v>0</v>
      </c>
    </row>
    <row r="1797" spans="1:17" ht="30" customHeight="1" x14ac:dyDescent="0.35">
      <c r="A1797" s="1">
        <f t="shared" si="289"/>
        <v>1780</v>
      </c>
      <c r="B1797" s="1">
        <v>2021</v>
      </c>
      <c r="C1797" s="1" t="s">
        <v>1207</v>
      </c>
      <c r="D1797" s="1" t="str">
        <f t="shared" si="293"/>
        <v>Муниципальное образование Селезневское сельское поселение</v>
      </c>
      <c r="E1797" s="38" t="s">
        <v>6605</v>
      </c>
      <c r="F1797" s="1" t="s">
        <v>6606</v>
      </c>
      <c r="G1797" s="1" t="s">
        <v>6094</v>
      </c>
      <c r="H1797" s="1" t="s">
        <v>1236</v>
      </c>
      <c r="I1797" s="21">
        <v>1498287.23</v>
      </c>
      <c r="J1797" s="21">
        <v>1498287.23</v>
      </c>
      <c r="K1797" s="21"/>
      <c r="L1797" s="21"/>
      <c r="M1797" s="1"/>
      <c r="N1797" s="22">
        <v>44560</v>
      </c>
      <c r="O1797" s="5"/>
      <c r="P1797" s="5"/>
      <c r="Q1797" s="33">
        <f t="shared" si="295"/>
        <v>0</v>
      </c>
    </row>
    <row r="1798" spans="1:17" ht="30" customHeight="1" x14ac:dyDescent="0.35">
      <c r="A1798" s="1">
        <f t="shared" si="289"/>
        <v>1781</v>
      </c>
      <c r="B1798" s="1">
        <v>2022</v>
      </c>
      <c r="C1798" s="1" t="s">
        <v>1207</v>
      </c>
      <c r="D1798" s="1" t="str">
        <f t="shared" si="293"/>
        <v>Муниципальное образование Селезневское сельское поселение</v>
      </c>
      <c r="E1798" s="1" t="s">
        <v>3312</v>
      </c>
      <c r="F1798" s="20" t="s">
        <v>5688</v>
      </c>
      <c r="G1798" s="1" t="s">
        <v>6040</v>
      </c>
      <c r="H1798" s="1" t="s">
        <v>1236</v>
      </c>
      <c r="I1798" s="21">
        <f t="shared" ref="I1798:I1804" si="296">J1798+K1798</f>
        <v>223342.4</v>
      </c>
      <c r="J1798" s="21">
        <v>223342.4</v>
      </c>
      <c r="K1798" s="21"/>
      <c r="L1798" s="21"/>
      <c r="M1798" s="1"/>
      <c r="N1798" s="22">
        <v>44925</v>
      </c>
      <c r="O1798" s="5"/>
      <c r="P1798" s="5"/>
      <c r="Q1798" s="33">
        <f t="shared" si="295"/>
        <v>0</v>
      </c>
    </row>
    <row r="1799" spans="1:17" ht="30" customHeight="1" x14ac:dyDescent="0.35">
      <c r="A1799" s="1">
        <f t="shared" si="289"/>
        <v>1782</v>
      </c>
      <c r="B1799" s="1">
        <v>2022</v>
      </c>
      <c r="C1799" s="1" t="s">
        <v>1207</v>
      </c>
      <c r="D1799" s="1" t="str">
        <f t="shared" si="293"/>
        <v>Муниципальное образование Селезневское сельское поселение</v>
      </c>
      <c r="E1799" s="1" t="s">
        <v>3313</v>
      </c>
      <c r="F1799" s="20" t="s">
        <v>5689</v>
      </c>
      <c r="G1799" s="1" t="s">
        <v>6040</v>
      </c>
      <c r="H1799" s="1" t="s">
        <v>1236</v>
      </c>
      <c r="I1799" s="21">
        <f t="shared" si="296"/>
        <v>296853.49</v>
      </c>
      <c r="J1799" s="21">
        <v>296853.49</v>
      </c>
      <c r="K1799" s="21"/>
      <c r="L1799" s="21"/>
      <c r="M1799" s="1"/>
      <c r="N1799" s="22">
        <v>44925</v>
      </c>
      <c r="O1799" s="5"/>
      <c r="P1799" s="5"/>
      <c r="Q1799" s="33">
        <f t="shared" si="295"/>
        <v>0</v>
      </c>
    </row>
    <row r="1800" spans="1:17" ht="30" customHeight="1" x14ac:dyDescent="0.35">
      <c r="A1800" s="1">
        <f t="shared" si="289"/>
        <v>1783</v>
      </c>
      <c r="B1800" s="1">
        <v>2022</v>
      </c>
      <c r="C1800" s="1" t="s">
        <v>1207</v>
      </c>
      <c r="D1800" s="1" t="str">
        <f t="shared" si="293"/>
        <v>Муниципальное образование Селезневское сельское поселение</v>
      </c>
      <c r="E1800" s="1" t="s">
        <v>3314</v>
      </c>
      <c r="F1800" s="20" t="s">
        <v>5690</v>
      </c>
      <c r="G1800" s="1" t="s">
        <v>6040</v>
      </c>
      <c r="H1800" s="1" t="s">
        <v>1236</v>
      </c>
      <c r="I1800" s="21">
        <f t="shared" si="296"/>
        <v>297270.71999999997</v>
      </c>
      <c r="J1800" s="21">
        <v>297270.71999999997</v>
      </c>
      <c r="K1800" s="21"/>
      <c r="L1800" s="21"/>
      <c r="M1800" s="1"/>
      <c r="N1800" s="22">
        <v>44925</v>
      </c>
      <c r="O1800" s="5"/>
      <c r="P1800" s="5"/>
      <c r="Q1800" s="33">
        <f t="shared" si="295"/>
        <v>0</v>
      </c>
    </row>
    <row r="1801" spans="1:17" ht="30" customHeight="1" x14ac:dyDescent="0.35">
      <c r="A1801" s="1">
        <f t="shared" si="289"/>
        <v>1784</v>
      </c>
      <c r="B1801" s="1">
        <v>2022</v>
      </c>
      <c r="C1801" s="1" t="s">
        <v>1207</v>
      </c>
      <c r="D1801" s="1" t="str">
        <f t="shared" si="293"/>
        <v>Муниципальное образование Селезневское сельское поселение</v>
      </c>
      <c r="E1801" s="1" t="s">
        <v>3315</v>
      </c>
      <c r="F1801" s="20" t="s">
        <v>5691</v>
      </c>
      <c r="G1801" s="1" t="s">
        <v>6040</v>
      </c>
      <c r="H1801" s="1" t="s">
        <v>1236</v>
      </c>
      <c r="I1801" s="21">
        <f t="shared" si="296"/>
        <v>184288.75</v>
      </c>
      <c r="J1801" s="21">
        <v>184288.75</v>
      </c>
      <c r="K1801" s="21"/>
      <c r="L1801" s="21"/>
      <c r="M1801" s="1"/>
      <c r="N1801" s="22">
        <v>44925</v>
      </c>
      <c r="O1801" s="5"/>
      <c r="P1801" s="5"/>
      <c r="Q1801" s="33">
        <f t="shared" si="295"/>
        <v>0</v>
      </c>
    </row>
    <row r="1802" spans="1:17" ht="30" customHeight="1" x14ac:dyDescent="0.35">
      <c r="A1802" s="1">
        <f t="shared" si="289"/>
        <v>1785</v>
      </c>
      <c r="B1802" s="1">
        <v>2022</v>
      </c>
      <c r="C1802" s="1" t="s">
        <v>1207</v>
      </c>
      <c r="D1802" s="1" t="str">
        <f t="shared" si="293"/>
        <v>Муниципальное образование Селезневское сельское поселение</v>
      </c>
      <c r="E1802" s="1" t="s">
        <v>3316</v>
      </c>
      <c r="F1802" s="20" t="s">
        <v>6607</v>
      </c>
      <c r="G1802" s="1" t="s">
        <v>6040</v>
      </c>
      <c r="H1802" s="1" t="s">
        <v>1236</v>
      </c>
      <c r="I1802" s="21">
        <f t="shared" si="296"/>
        <v>184288.75</v>
      </c>
      <c r="J1802" s="21">
        <v>184288.75</v>
      </c>
      <c r="K1802" s="21"/>
      <c r="L1802" s="21"/>
      <c r="M1802" s="1"/>
      <c r="N1802" s="22">
        <v>44925</v>
      </c>
      <c r="O1802" s="5"/>
      <c r="P1802" s="5"/>
      <c r="Q1802" s="33">
        <f t="shared" si="295"/>
        <v>0</v>
      </c>
    </row>
    <row r="1803" spans="1:17" ht="30" customHeight="1" x14ac:dyDescent="0.35">
      <c r="A1803" s="1">
        <f t="shared" si="289"/>
        <v>1786</v>
      </c>
      <c r="B1803" s="1">
        <v>2022</v>
      </c>
      <c r="C1803" s="1" t="s">
        <v>1207</v>
      </c>
      <c r="D1803" s="1" t="str">
        <f t="shared" si="293"/>
        <v>Муниципальное образование Селезневское сельское поселение</v>
      </c>
      <c r="E1803" s="1" t="s">
        <v>3317</v>
      </c>
      <c r="F1803" s="20" t="s">
        <v>6608</v>
      </c>
      <c r="G1803" s="1" t="s">
        <v>6040</v>
      </c>
      <c r="H1803" s="1" t="s">
        <v>1236</v>
      </c>
      <c r="I1803" s="21">
        <f t="shared" si="296"/>
        <v>184288.75</v>
      </c>
      <c r="J1803" s="21">
        <v>184288.75</v>
      </c>
      <c r="K1803" s="21"/>
      <c r="L1803" s="21"/>
      <c r="M1803" s="1"/>
      <c r="N1803" s="22">
        <v>44925</v>
      </c>
      <c r="O1803" s="5"/>
      <c r="P1803" s="5"/>
      <c r="Q1803" s="33">
        <f t="shared" si="295"/>
        <v>0</v>
      </c>
    </row>
    <row r="1804" spans="1:17" ht="30" customHeight="1" x14ac:dyDescent="0.35">
      <c r="A1804" s="1">
        <f t="shared" si="289"/>
        <v>1787</v>
      </c>
      <c r="B1804" s="1">
        <v>2020</v>
      </c>
      <c r="C1804" s="1" t="s">
        <v>1207</v>
      </c>
      <c r="D1804" s="1" t="str">
        <f t="shared" si="293"/>
        <v>Муниципальное образование Селезневское сельское поселение</v>
      </c>
      <c r="E1804" s="1" t="s">
        <v>105</v>
      </c>
      <c r="F1804" s="20" t="s">
        <v>746</v>
      </c>
      <c r="G1804" s="1" t="s">
        <v>6040</v>
      </c>
      <c r="H1804" s="1" t="s">
        <v>7434</v>
      </c>
      <c r="I1804" s="21">
        <f t="shared" si="296"/>
        <v>701718</v>
      </c>
      <c r="J1804" s="21">
        <v>701718</v>
      </c>
      <c r="K1804" s="21"/>
      <c r="L1804" s="21">
        <f>I1804*2.14/100</f>
        <v>15016.7652</v>
      </c>
      <c r="M1804" s="1"/>
      <c r="N1804" s="22">
        <f t="shared" ref="N1804:N1838" si="297">N1803</f>
        <v>44925</v>
      </c>
      <c r="O1804" s="5"/>
      <c r="P1804" s="5"/>
      <c r="Q1804" s="33">
        <f t="shared" si="295"/>
        <v>0</v>
      </c>
    </row>
    <row r="1805" spans="1:17" ht="30" customHeight="1" x14ac:dyDescent="0.35">
      <c r="A1805" s="1">
        <f t="shared" si="289"/>
        <v>1788</v>
      </c>
      <c r="B1805" s="1">
        <v>2020</v>
      </c>
      <c r="C1805" s="1" t="s">
        <v>1207</v>
      </c>
      <c r="D1805" s="1" t="str">
        <f t="shared" si="293"/>
        <v>Муниципальное образование Селезневское сельское поселение</v>
      </c>
      <c r="E1805" s="1" t="s">
        <v>105</v>
      </c>
      <c r="F1805" s="1" t="s">
        <v>746</v>
      </c>
      <c r="G1805" s="1" t="s">
        <v>6040</v>
      </c>
      <c r="H1805" s="1" t="s">
        <v>7433</v>
      </c>
      <c r="I1805" s="21">
        <v>5422211.6900000004</v>
      </c>
      <c r="J1805" s="21">
        <v>5422211.6900000004</v>
      </c>
      <c r="K1805" s="21"/>
      <c r="L1805" s="21">
        <f>I1805*2.14/100</f>
        <v>116035.33016600001</v>
      </c>
      <c r="M1805" s="1"/>
      <c r="N1805" s="22">
        <f t="shared" si="297"/>
        <v>44925</v>
      </c>
      <c r="O1805" s="5"/>
      <c r="P1805" s="5"/>
      <c r="Q1805" s="33">
        <f t="shared" si="295"/>
        <v>0</v>
      </c>
    </row>
    <row r="1806" spans="1:17" ht="30" customHeight="1" x14ac:dyDescent="0.35">
      <c r="A1806" s="1">
        <f t="shared" si="289"/>
        <v>1789</v>
      </c>
      <c r="B1806" s="1">
        <v>2020</v>
      </c>
      <c r="C1806" s="1" t="s">
        <v>1207</v>
      </c>
      <c r="D1806" s="1" t="str">
        <f t="shared" si="293"/>
        <v>Муниципальное образование Селезневское сельское поселение</v>
      </c>
      <c r="E1806" s="1" t="s">
        <v>105</v>
      </c>
      <c r="F1806" s="1" t="s">
        <v>746</v>
      </c>
      <c r="G1806" s="1" t="s">
        <v>6040</v>
      </c>
      <c r="H1806" s="1" t="s">
        <v>1233</v>
      </c>
      <c r="I1806" s="21">
        <f>J1806+K1806</f>
        <v>522816.44</v>
      </c>
      <c r="J1806" s="21">
        <v>522816.44</v>
      </c>
      <c r="K1806" s="21"/>
      <c r="L1806" s="21">
        <f>I1806*2.14/100</f>
        <v>11188.271816</v>
      </c>
      <c r="M1806" s="1"/>
      <c r="N1806" s="22">
        <f t="shared" si="297"/>
        <v>44925</v>
      </c>
      <c r="O1806" s="5"/>
      <c r="P1806" s="5"/>
      <c r="Q1806" s="33">
        <f t="shared" si="295"/>
        <v>0</v>
      </c>
    </row>
    <row r="1807" spans="1:17" ht="30" customHeight="1" x14ac:dyDescent="0.35">
      <c r="A1807" s="1">
        <f t="shared" si="289"/>
        <v>1790</v>
      </c>
      <c r="B1807" s="1">
        <v>2020</v>
      </c>
      <c r="C1807" s="1" t="s">
        <v>1207</v>
      </c>
      <c r="D1807" s="1" t="str">
        <f t="shared" si="293"/>
        <v>Муниципальное образование Селезневское сельское поселение</v>
      </c>
      <c r="E1807" s="1" t="s">
        <v>105</v>
      </c>
      <c r="F1807" s="1" t="s">
        <v>746</v>
      </c>
      <c r="G1807" s="1" t="s">
        <v>6040</v>
      </c>
      <c r="H1807" s="1" t="s">
        <v>7432</v>
      </c>
      <c r="I1807" s="21">
        <f>J1807+K1807</f>
        <v>434384.4</v>
      </c>
      <c r="J1807" s="21">
        <v>434384.4</v>
      </c>
      <c r="K1807" s="21"/>
      <c r="L1807" s="21">
        <f>I1807*2.14/100</f>
        <v>9295.8261600000023</v>
      </c>
      <c r="M1807" s="1"/>
      <c r="N1807" s="22">
        <f t="shared" si="297"/>
        <v>44925</v>
      </c>
      <c r="O1807" s="5"/>
      <c r="P1807" s="5"/>
      <c r="Q1807" s="33">
        <f t="shared" si="295"/>
        <v>0</v>
      </c>
    </row>
    <row r="1808" spans="1:17" ht="30" customHeight="1" x14ac:dyDescent="0.35">
      <c r="A1808" s="1">
        <f t="shared" si="289"/>
        <v>1791</v>
      </c>
      <c r="B1808" s="1">
        <v>2022</v>
      </c>
      <c r="C1808" s="1" t="s">
        <v>1207</v>
      </c>
      <c r="D1808" s="1" t="str">
        <f t="shared" si="293"/>
        <v>Муниципальное образование Селезневское сельское поселение</v>
      </c>
      <c r="E1808" s="1" t="s">
        <v>105</v>
      </c>
      <c r="F1808" s="1" t="s">
        <v>746</v>
      </c>
      <c r="G1808" s="1" t="s">
        <v>6040</v>
      </c>
      <c r="H1808" s="1" t="s">
        <v>1236</v>
      </c>
      <c r="I1808" s="21">
        <f>J1808+K1808</f>
        <v>206066.1</v>
      </c>
      <c r="J1808" s="21">
        <v>206066.1</v>
      </c>
      <c r="K1808" s="21"/>
      <c r="L1808" s="21"/>
      <c r="M1808" s="1"/>
      <c r="N1808" s="22">
        <f t="shared" si="297"/>
        <v>44925</v>
      </c>
      <c r="O1808" s="5"/>
      <c r="P1808" s="5"/>
      <c r="Q1808" s="33">
        <f t="shared" si="295"/>
        <v>0</v>
      </c>
    </row>
    <row r="1809" spans="1:17" ht="30" customHeight="1" x14ac:dyDescent="0.35">
      <c r="A1809" s="1">
        <f t="shared" si="289"/>
        <v>1792</v>
      </c>
      <c r="B1809" s="1">
        <v>2021</v>
      </c>
      <c r="C1809" s="1" t="s">
        <v>1207</v>
      </c>
      <c r="D1809" s="1" t="s">
        <v>6573</v>
      </c>
      <c r="E1809" s="1" t="s">
        <v>2039</v>
      </c>
      <c r="F1809" s="1" t="s">
        <v>4474</v>
      </c>
      <c r="G1809" s="1" t="s">
        <v>6040</v>
      </c>
      <c r="H1809" s="1" t="s">
        <v>1236</v>
      </c>
      <c r="I1809" s="21">
        <f>J1809+K1809</f>
        <v>188896.07</v>
      </c>
      <c r="J1809" s="21">
        <v>188896.07</v>
      </c>
      <c r="K1809" s="21"/>
      <c r="L1809" s="21"/>
      <c r="M1809" s="1"/>
      <c r="N1809" s="22">
        <f t="shared" si="297"/>
        <v>44925</v>
      </c>
      <c r="O1809" s="5"/>
      <c r="P1809" s="5"/>
      <c r="Q1809" s="33">
        <f t="shared" si="295"/>
        <v>0</v>
      </c>
    </row>
    <row r="1810" spans="1:17" ht="30" customHeight="1" x14ac:dyDescent="0.35">
      <c r="A1810" s="1">
        <f t="shared" si="289"/>
        <v>1793</v>
      </c>
      <c r="B1810" s="1" t="s">
        <v>7427</v>
      </c>
      <c r="C1810" s="1" t="s">
        <v>1207</v>
      </c>
      <c r="D1810" s="1" t="s">
        <v>7437</v>
      </c>
      <c r="E1810" s="1" t="s">
        <v>1940</v>
      </c>
      <c r="F1810" s="1" t="s">
        <v>4382</v>
      </c>
      <c r="G1810" s="1" t="s">
        <v>6040</v>
      </c>
      <c r="H1810" s="1" t="s">
        <v>7431</v>
      </c>
      <c r="I1810" s="21">
        <f>J1810+K1810</f>
        <v>5552462.6299999999</v>
      </c>
      <c r="J1810" s="21"/>
      <c r="K1810" s="21">
        <v>5552462.6299999999</v>
      </c>
      <c r="L1810" s="21"/>
      <c r="M1810" s="1"/>
      <c r="N1810" s="22">
        <f t="shared" si="297"/>
        <v>44925</v>
      </c>
      <c r="O1810" s="5"/>
      <c r="P1810" s="5"/>
      <c r="Q1810" s="33">
        <f>I1810-J1810-K1810</f>
        <v>0</v>
      </c>
    </row>
    <row r="1811" spans="1:17" ht="30" customHeight="1" x14ac:dyDescent="0.35">
      <c r="A1811" s="1">
        <f t="shared" si="289"/>
        <v>1794</v>
      </c>
      <c r="B1811" s="1">
        <v>2021</v>
      </c>
      <c r="C1811" s="1" t="s">
        <v>1208</v>
      </c>
      <c r="D1811" s="1" t="str">
        <f t="shared" ref="D1811:D1853" si="298">VLOOKUP(E1811,O:P,2,0)</f>
        <v>Муниципальное образование Город Гатчина</v>
      </c>
      <c r="E1811" s="1" t="s">
        <v>2058</v>
      </c>
      <c r="F1811" s="20" t="s">
        <v>4492</v>
      </c>
      <c r="G1811" s="1" t="s">
        <v>6040</v>
      </c>
      <c r="H1811" s="1" t="s">
        <v>1236</v>
      </c>
      <c r="I1811" s="21">
        <f t="shared" ref="I1811" si="299">J1811+K1811</f>
        <v>304347.75</v>
      </c>
      <c r="J1811" s="21">
        <v>304347.75</v>
      </c>
      <c r="K1811" s="21"/>
      <c r="L1811" s="21"/>
      <c r="M1811" s="1"/>
      <c r="N1811" s="22">
        <f t="shared" si="297"/>
        <v>44925</v>
      </c>
      <c r="O1811" s="5" t="s">
        <v>1798</v>
      </c>
      <c r="P1811" s="5" t="s">
        <v>6287</v>
      </c>
      <c r="Q1811" s="33">
        <f t="shared" ref="Q1811:Q1843" si="300">I1811-J1811</f>
        <v>0</v>
      </c>
    </row>
    <row r="1812" spans="1:17" ht="30" customHeight="1" x14ac:dyDescent="0.35">
      <c r="A1812" s="1">
        <f t="shared" ref="A1812:A1875" si="301">A1811+1</f>
        <v>1795</v>
      </c>
      <c r="B1812" s="1">
        <v>2021</v>
      </c>
      <c r="C1812" s="1" t="s">
        <v>1208</v>
      </c>
      <c r="D1812" s="1" t="str">
        <f t="shared" si="298"/>
        <v>Муниципальное образование Город Гатчина</v>
      </c>
      <c r="E1812" s="1" t="s">
        <v>2059</v>
      </c>
      <c r="F1812" s="20" t="s">
        <v>4493</v>
      </c>
      <c r="G1812" s="1" t="s">
        <v>6040</v>
      </c>
      <c r="H1812" s="1" t="s">
        <v>1236</v>
      </c>
      <c r="I1812" s="21">
        <f t="shared" ref="I1812:I1817" si="302">J1812+K1812</f>
        <v>345420.68</v>
      </c>
      <c r="J1812" s="21">
        <v>345420.68</v>
      </c>
      <c r="K1812" s="21"/>
      <c r="L1812" s="21"/>
      <c r="M1812" s="1"/>
      <c r="N1812" s="22">
        <f t="shared" si="297"/>
        <v>44925</v>
      </c>
      <c r="O1812" s="5" t="s">
        <v>1799</v>
      </c>
      <c r="P1812" s="5" t="s">
        <v>6287</v>
      </c>
      <c r="Q1812" s="33">
        <f t="shared" si="300"/>
        <v>0</v>
      </c>
    </row>
    <row r="1813" spans="1:17" ht="30" customHeight="1" x14ac:dyDescent="0.35">
      <c r="A1813" s="1">
        <f t="shared" si="301"/>
        <v>1796</v>
      </c>
      <c r="B1813" s="1">
        <v>2021</v>
      </c>
      <c r="C1813" s="1" t="s">
        <v>1208</v>
      </c>
      <c r="D1813" s="1" t="str">
        <f t="shared" si="298"/>
        <v>Муниципальное образование Город Гатчина</v>
      </c>
      <c r="E1813" s="1" t="s">
        <v>2060</v>
      </c>
      <c r="F1813" s="20" t="s">
        <v>4494</v>
      </c>
      <c r="G1813" s="1" t="s">
        <v>6040</v>
      </c>
      <c r="H1813" s="1" t="s">
        <v>1236</v>
      </c>
      <c r="I1813" s="21">
        <f t="shared" si="302"/>
        <v>315197.15999999997</v>
      </c>
      <c r="J1813" s="21">
        <v>315197.15999999997</v>
      </c>
      <c r="K1813" s="21"/>
      <c r="L1813" s="21"/>
      <c r="M1813" s="1"/>
      <c r="N1813" s="22">
        <f t="shared" si="297"/>
        <v>44925</v>
      </c>
      <c r="O1813" s="5" t="s">
        <v>1800</v>
      </c>
      <c r="P1813" s="5" t="s">
        <v>6287</v>
      </c>
      <c r="Q1813" s="33">
        <f t="shared" si="300"/>
        <v>0</v>
      </c>
    </row>
    <row r="1814" spans="1:17" ht="30" customHeight="1" x14ac:dyDescent="0.35">
      <c r="A1814" s="1">
        <f t="shared" si="301"/>
        <v>1797</v>
      </c>
      <c r="B1814" s="1">
        <v>2021</v>
      </c>
      <c r="C1814" s="1" t="s">
        <v>1208</v>
      </c>
      <c r="D1814" s="1" t="str">
        <f t="shared" si="298"/>
        <v>Муниципальное образование Город Гатчина</v>
      </c>
      <c r="E1814" s="1" t="s">
        <v>2061</v>
      </c>
      <c r="F1814" s="20" t="s">
        <v>4495</v>
      </c>
      <c r="G1814" s="1" t="s">
        <v>6040</v>
      </c>
      <c r="H1814" s="1" t="s">
        <v>1236</v>
      </c>
      <c r="I1814" s="21">
        <f t="shared" si="302"/>
        <v>310705.38</v>
      </c>
      <c r="J1814" s="21">
        <v>310705.38</v>
      </c>
      <c r="K1814" s="21"/>
      <c r="L1814" s="21"/>
      <c r="M1814" s="1"/>
      <c r="N1814" s="22">
        <f t="shared" si="297"/>
        <v>44925</v>
      </c>
      <c r="O1814" s="5" t="s">
        <v>1801</v>
      </c>
      <c r="P1814" s="5" t="s">
        <v>6287</v>
      </c>
      <c r="Q1814" s="33">
        <f t="shared" si="300"/>
        <v>0</v>
      </c>
    </row>
    <row r="1815" spans="1:17" ht="30" customHeight="1" x14ac:dyDescent="0.35">
      <c r="A1815" s="1">
        <f t="shared" si="301"/>
        <v>1798</v>
      </c>
      <c r="B1815" s="1">
        <v>2021</v>
      </c>
      <c r="C1815" s="1" t="s">
        <v>1208</v>
      </c>
      <c r="D1815" s="1" t="str">
        <f t="shared" si="298"/>
        <v>Муниципальное образование Город Гатчина</v>
      </c>
      <c r="E1815" s="1" t="s">
        <v>2062</v>
      </c>
      <c r="F1815" s="20" t="s">
        <v>4496</v>
      </c>
      <c r="G1815" s="1" t="s">
        <v>6040</v>
      </c>
      <c r="H1815" s="1" t="s">
        <v>1236</v>
      </c>
      <c r="I1815" s="21">
        <f t="shared" si="302"/>
        <v>304719.8</v>
      </c>
      <c r="J1815" s="21">
        <v>304719.8</v>
      </c>
      <c r="K1815" s="21"/>
      <c r="L1815" s="21"/>
      <c r="M1815" s="1"/>
      <c r="N1815" s="22">
        <f t="shared" si="297"/>
        <v>44925</v>
      </c>
      <c r="O1815" s="5" t="s">
        <v>1802</v>
      </c>
      <c r="P1815" s="5" t="s">
        <v>6287</v>
      </c>
      <c r="Q1815" s="33">
        <f t="shared" si="300"/>
        <v>0</v>
      </c>
    </row>
    <row r="1816" spans="1:17" ht="30" customHeight="1" x14ac:dyDescent="0.35">
      <c r="A1816" s="1">
        <f t="shared" si="301"/>
        <v>1799</v>
      </c>
      <c r="B1816" s="1">
        <v>2021</v>
      </c>
      <c r="C1816" s="1" t="s">
        <v>1208</v>
      </c>
      <c r="D1816" s="1" t="str">
        <f t="shared" si="298"/>
        <v>Муниципальное образование Город Гатчина</v>
      </c>
      <c r="E1816" s="1" t="s">
        <v>2063</v>
      </c>
      <c r="F1816" s="20" t="s">
        <v>4497</v>
      </c>
      <c r="G1816" s="1" t="s">
        <v>6040</v>
      </c>
      <c r="H1816" s="1" t="s">
        <v>1236</v>
      </c>
      <c r="I1816" s="21">
        <f t="shared" si="302"/>
        <v>216268.98</v>
      </c>
      <c r="J1816" s="21">
        <v>216268.98</v>
      </c>
      <c r="K1816" s="21"/>
      <c r="L1816" s="21"/>
      <c r="M1816" s="1"/>
      <c r="N1816" s="22">
        <f t="shared" si="297"/>
        <v>44925</v>
      </c>
      <c r="O1816" s="5" t="s">
        <v>1803</v>
      </c>
      <c r="P1816" s="5" t="s">
        <v>6287</v>
      </c>
      <c r="Q1816" s="33">
        <f t="shared" si="300"/>
        <v>0</v>
      </c>
    </row>
    <row r="1817" spans="1:17" ht="30" customHeight="1" x14ac:dyDescent="0.35">
      <c r="A1817" s="1">
        <f t="shared" si="301"/>
        <v>1800</v>
      </c>
      <c r="B1817" s="1">
        <v>2020</v>
      </c>
      <c r="C1817" s="1" t="s">
        <v>1208</v>
      </c>
      <c r="D1817" s="1" t="str">
        <f t="shared" si="298"/>
        <v>Муниципальное образование Город Гатчина</v>
      </c>
      <c r="E1817" s="1" t="s">
        <v>108</v>
      </c>
      <c r="F1817" s="1" t="s">
        <v>748</v>
      </c>
      <c r="G1817" s="1" t="s">
        <v>6040</v>
      </c>
      <c r="H1817" s="1" t="s">
        <v>7434</v>
      </c>
      <c r="I1817" s="21">
        <f t="shared" si="302"/>
        <v>711063.6</v>
      </c>
      <c r="J1817" s="21">
        <v>711063.6</v>
      </c>
      <c r="K1817" s="21"/>
      <c r="L1817" s="21">
        <f t="shared" ref="L1817:L1830" si="303">I1817*2.14/100</f>
        <v>15216.761040000001</v>
      </c>
      <c r="M1817" s="1"/>
      <c r="N1817" s="22">
        <f t="shared" si="297"/>
        <v>44925</v>
      </c>
      <c r="O1817" s="5" t="s">
        <v>1804</v>
      </c>
      <c r="P1817" s="5" t="s">
        <v>6287</v>
      </c>
      <c r="Q1817" s="33">
        <f t="shared" si="300"/>
        <v>0</v>
      </c>
    </row>
    <row r="1818" spans="1:17" ht="30" customHeight="1" x14ac:dyDescent="0.35">
      <c r="A1818" s="1">
        <f t="shared" si="301"/>
        <v>1801</v>
      </c>
      <c r="B1818" s="1">
        <v>2020</v>
      </c>
      <c r="C1818" s="1" t="s">
        <v>1208</v>
      </c>
      <c r="D1818" s="1" t="str">
        <f t="shared" si="298"/>
        <v>Муниципальное образование Город Гатчина</v>
      </c>
      <c r="E1818" s="1" t="s">
        <v>108</v>
      </c>
      <c r="F1818" s="1" t="s">
        <v>748</v>
      </c>
      <c r="G1818" s="1" t="s">
        <v>6040</v>
      </c>
      <c r="H1818" s="1" t="s">
        <v>7433</v>
      </c>
      <c r="I1818" s="21">
        <v>3046519.82</v>
      </c>
      <c r="J1818" s="21">
        <v>3046519.82</v>
      </c>
      <c r="K1818" s="21"/>
      <c r="L1818" s="21">
        <f t="shared" si="303"/>
        <v>65195.524148000004</v>
      </c>
      <c r="M1818" s="1"/>
      <c r="N1818" s="22">
        <f t="shared" si="297"/>
        <v>44925</v>
      </c>
      <c r="O1818" s="5" t="s">
        <v>479</v>
      </c>
      <c r="P1818" s="5" t="s">
        <v>6292</v>
      </c>
      <c r="Q1818" s="33">
        <f t="shared" si="300"/>
        <v>0</v>
      </c>
    </row>
    <row r="1819" spans="1:17" ht="30" customHeight="1" x14ac:dyDescent="0.35">
      <c r="A1819" s="1">
        <f t="shared" si="301"/>
        <v>1802</v>
      </c>
      <c r="B1819" s="1">
        <v>2020</v>
      </c>
      <c r="C1819" s="1" t="s">
        <v>1208</v>
      </c>
      <c r="D1819" s="1" t="str">
        <f t="shared" si="298"/>
        <v>Муниципальное образование Город Гатчина</v>
      </c>
      <c r="E1819" s="1" t="s">
        <v>108</v>
      </c>
      <c r="F1819" s="1" t="s">
        <v>748</v>
      </c>
      <c r="G1819" s="1" t="s">
        <v>6040</v>
      </c>
      <c r="H1819" s="1" t="s">
        <v>1233</v>
      </c>
      <c r="I1819" s="21">
        <f>J1819+K1819</f>
        <v>434927.95</v>
      </c>
      <c r="J1819" s="21">
        <v>434927.95</v>
      </c>
      <c r="K1819" s="21"/>
      <c r="L1819" s="21">
        <f t="shared" si="303"/>
        <v>9307.4581300000009</v>
      </c>
      <c r="M1819" s="1"/>
      <c r="N1819" s="22">
        <f t="shared" si="297"/>
        <v>44925</v>
      </c>
      <c r="O1819" s="5" t="s">
        <v>480</v>
      </c>
      <c r="P1819" s="5" t="s">
        <v>6292</v>
      </c>
      <c r="Q1819" s="33">
        <f t="shared" si="300"/>
        <v>0</v>
      </c>
    </row>
    <row r="1820" spans="1:17" ht="30" customHeight="1" x14ac:dyDescent="0.35">
      <c r="A1820" s="1">
        <f t="shared" si="301"/>
        <v>1803</v>
      </c>
      <c r="B1820" s="1">
        <v>2021</v>
      </c>
      <c r="C1820" s="1" t="s">
        <v>1208</v>
      </c>
      <c r="D1820" s="1" t="str">
        <f t="shared" si="298"/>
        <v>Муниципальное образование Город Гатчина</v>
      </c>
      <c r="E1820" s="1" t="s">
        <v>108</v>
      </c>
      <c r="F1820" s="20" t="s">
        <v>748</v>
      </c>
      <c r="G1820" s="1" t="s">
        <v>6040</v>
      </c>
      <c r="H1820" s="1" t="s">
        <v>7677</v>
      </c>
      <c r="I1820" s="21">
        <f>J1820+K1820</f>
        <v>13448841.08</v>
      </c>
      <c r="J1820" s="21">
        <v>13448841.08</v>
      </c>
      <c r="K1820" s="21"/>
      <c r="L1820" s="21">
        <f t="shared" si="303"/>
        <v>287805.199112</v>
      </c>
      <c r="M1820" s="1"/>
      <c r="N1820" s="22">
        <f t="shared" si="297"/>
        <v>44925</v>
      </c>
      <c r="O1820" s="5" t="s">
        <v>6293</v>
      </c>
      <c r="P1820" s="5" t="s">
        <v>6292</v>
      </c>
      <c r="Q1820" s="33">
        <f t="shared" si="300"/>
        <v>0</v>
      </c>
    </row>
    <row r="1821" spans="1:17" ht="30" customHeight="1" x14ac:dyDescent="0.35">
      <c r="A1821" s="1">
        <f t="shared" si="301"/>
        <v>1804</v>
      </c>
      <c r="B1821" s="1">
        <v>2020</v>
      </c>
      <c r="C1821" s="1" t="s">
        <v>1208</v>
      </c>
      <c r="D1821" s="1" t="str">
        <f t="shared" si="298"/>
        <v>Муниципальное образование Город Гатчина</v>
      </c>
      <c r="E1821" s="1" t="s">
        <v>109</v>
      </c>
      <c r="F1821" s="20" t="s">
        <v>749</v>
      </c>
      <c r="G1821" s="1" t="s">
        <v>6040</v>
      </c>
      <c r="H1821" s="1" t="s">
        <v>7434</v>
      </c>
      <c r="I1821" s="21">
        <v>343205.74</v>
      </c>
      <c r="J1821" s="21">
        <v>343205.74</v>
      </c>
      <c r="K1821" s="21"/>
      <c r="L1821" s="21">
        <f t="shared" si="303"/>
        <v>7344.602836</v>
      </c>
      <c r="M1821" s="1"/>
      <c r="N1821" s="22">
        <f t="shared" si="297"/>
        <v>44925</v>
      </c>
      <c r="O1821" s="5" t="s">
        <v>6294</v>
      </c>
      <c r="P1821" s="5" t="s">
        <v>6292</v>
      </c>
      <c r="Q1821" s="33">
        <f t="shared" si="300"/>
        <v>0</v>
      </c>
    </row>
    <row r="1822" spans="1:17" ht="30" customHeight="1" x14ac:dyDescent="0.35">
      <c r="A1822" s="1">
        <f t="shared" si="301"/>
        <v>1805</v>
      </c>
      <c r="B1822" s="1">
        <v>2020</v>
      </c>
      <c r="C1822" s="1" t="s">
        <v>1208</v>
      </c>
      <c r="D1822" s="1" t="str">
        <f t="shared" si="298"/>
        <v>Муниципальное образование Город Гатчина</v>
      </c>
      <c r="E1822" s="1" t="s">
        <v>109</v>
      </c>
      <c r="F1822" s="1" t="s">
        <v>749</v>
      </c>
      <c r="G1822" s="1" t="s">
        <v>6040</v>
      </c>
      <c r="H1822" s="1" t="s">
        <v>7433</v>
      </c>
      <c r="I1822" s="21">
        <f>J1822+K1822</f>
        <v>669678.22</v>
      </c>
      <c r="J1822" s="21">
        <v>669678.22</v>
      </c>
      <c r="K1822" s="21"/>
      <c r="L1822" s="21">
        <f t="shared" si="303"/>
        <v>14331.113907999999</v>
      </c>
      <c r="M1822" s="1"/>
      <c r="N1822" s="22">
        <f t="shared" si="297"/>
        <v>44925</v>
      </c>
      <c r="O1822" s="5" t="s">
        <v>6295</v>
      </c>
      <c r="P1822" s="5" t="s">
        <v>6292</v>
      </c>
      <c r="Q1822" s="33">
        <f t="shared" si="300"/>
        <v>0</v>
      </c>
    </row>
    <row r="1823" spans="1:17" ht="30" customHeight="1" x14ac:dyDescent="0.35">
      <c r="A1823" s="1">
        <f t="shared" si="301"/>
        <v>1806</v>
      </c>
      <c r="B1823" s="1">
        <v>2020</v>
      </c>
      <c r="C1823" s="1" t="s">
        <v>1208</v>
      </c>
      <c r="D1823" s="1" t="str">
        <f t="shared" si="298"/>
        <v>Муниципальное образование Город Гатчина</v>
      </c>
      <c r="E1823" s="1" t="s">
        <v>109</v>
      </c>
      <c r="F1823" s="1" t="s">
        <v>749</v>
      </c>
      <c r="G1823" s="1" t="s">
        <v>6040</v>
      </c>
      <c r="H1823" s="1" t="s">
        <v>1233</v>
      </c>
      <c r="I1823" s="21">
        <f>J1823+K1823</f>
        <v>185518.19</v>
      </c>
      <c r="J1823" s="21">
        <v>185518.19</v>
      </c>
      <c r="K1823" s="21"/>
      <c r="L1823" s="21">
        <f t="shared" si="303"/>
        <v>3970.089266</v>
      </c>
      <c r="M1823" s="1"/>
      <c r="N1823" s="22">
        <f t="shared" si="297"/>
        <v>44925</v>
      </c>
      <c r="O1823" s="5" t="s">
        <v>6296</v>
      </c>
      <c r="P1823" s="5" t="s">
        <v>6292</v>
      </c>
      <c r="Q1823" s="33">
        <f t="shared" si="300"/>
        <v>0</v>
      </c>
    </row>
    <row r="1824" spans="1:17" ht="30" customHeight="1" x14ac:dyDescent="0.35">
      <c r="A1824" s="1">
        <f t="shared" si="301"/>
        <v>1807</v>
      </c>
      <c r="B1824" s="1">
        <v>2020</v>
      </c>
      <c r="C1824" s="1" t="s">
        <v>1208</v>
      </c>
      <c r="D1824" s="1" t="str">
        <f t="shared" si="298"/>
        <v>Муниципальное образование Город Гатчина</v>
      </c>
      <c r="E1824" s="1" t="s">
        <v>109</v>
      </c>
      <c r="F1824" s="1" t="s">
        <v>749</v>
      </c>
      <c r="G1824" s="1" t="s">
        <v>6040</v>
      </c>
      <c r="H1824" s="1" t="s">
        <v>7432</v>
      </c>
      <c r="I1824" s="21">
        <f>J1824+K1824</f>
        <v>86617.600000000006</v>
      </c>
      <c r="J1824" s="21">
        <v>86617.600000000006</v>
      </c>
      <c r="K1824" s="21"/>
      <c r="L1824" s="21">
        <f t="shared" si="303"/>
        <v>1853.6166400000002</v>
      </c>
      <c r="M1824" s="1"/>
      <c r="N1824" s="22">
        <f t="shared" si="297"/>
        <v>44925</v>
      </c>
      <c r="O1824" s="5" t="s">
        <v>6297</v>
      </c>
      <c r="P1824" s="5" t="s">
        <v>6292</v>
      </c>
      <c r="Q1824" s="33">
        <f t="shared" si="300"/>
        <v>0</v>
      </c>
    </row>
    <row r="1825" spans="1:17" ht="30" customHeight="1" x14ac:dyDescent="0.35">
      <c r="A1825" s="1">
        <f t="shared" si="301"/>
        <v>1808</v>
      </c>
      <c r="B1825" s="1">
        <v>2021</v>
      </c>
      <c r="C1825" s="1" t="s">
        <v>1208</v>
      </c>
      <c r="D1825" s="1" t="str">
        <f t="shared" si="298"/>
        <v>Муниципальное образование Город Гатчина</v>
      </c>
      <c r="E1825" s="1" t="s">
        <v>109</v>
      </c>
      <c r="F1825" s="1" t="s">
        <v>749</v>
      </c>
      <c r="G1825" s="1" t="s">
        <v>6040</v>
      </c>
      <c r="H1825" s="1" t="s">
        <v>7677</v>
      </c>
      <c r="I1825" s="21">
        <f>J1825+K1825</f>
        <v>3516017.46</v>
      </c>
      <c r="J1825" s="21">
        <v>3516017.46</v>
      </c>
      <c r="K1825" s="21"/>
      <c r="L1825" s="21">
        <f t="shared" si="303"/>
        <v>75242.773644000001</v>
      </c>
      <c r="M1825" s="1"/>
      <c r="N1825" s="22">
        <f t="shared" si="297"/>
        <v>44925</v>
      </c>
      <c r="O1825" s="5" t="s">
        <v>6298</v>
      </c>
      <c r="P1825" s="5" t="s">
        <v>6292</v>
      </c>
      <c r="Q1825" s="33">
        <f t="shared" si="300"/>
        <v>0</v>
      </c>
    </row>
    <row r="1826" spans="1:17" ht="30" customHeight="1" x14ac:dyDescent="0.35">
      <c r="A1826" s="1">
        <f t="shared" si="301"/>
        <v>1809</v>
      </c>
      <c r="B1826" s="1">
        <v>2020</v>
      </c>
      <c r="C1826" s="1" t="s">
        <v>1208</v>
      </c>
      <c r="D1826" s="1" t="str">
        <f t="shared" si="298"/>
        <v>Муниципальное образование Город Гатчина</v>
      </c>
      <c r="E1826" s="1" t="s">
        <v>110</v>
      </c>
      <c r="F1826" s="1" t="s">
        <v>750</v>
      </c>
      <c r="G1826" s="1" t="s">
        <v>6040</v>
      </c>
      <c r="H1826" s="1" t="s">
        <v>7434</v>
      </c>
      <c r="I1826" s="21">
        <v>414404.4</v>
      </c>
      <c r="J1826" s="21">
        <v>414404.4</v>
      </c>
      <c r="K1826" s="21"/>
      <c r="L1826" s="21">
        <f t="shared" si="303"/>
        <v>8868.2541600000004</v>
      </c>
      <c r="M1826" s="1"/>
      <c r="N1826" s="22">
        <f t="shared" si="297"/>
        <v>44925</v>
      </c>
      <c r="O1826" s="5" t="s">
        <v>1816</v>
      </c>
      <c r="P1826" s="5" t="s">
        <v>6299</v>
      </c>
      <c r="Q1826" s="33">
        <f t="shared" si="300"/>
        <v>0</v>
      </c>
    </row>
    <row r="1827" spans="1:17" ht="30" customHeight="1" x14ac:dyDescent="0.35">
      <c r="A1827" s="1">
        <f t="shared" si="301"/>
        <v>1810</v>
      </c>
      <c r="B1827" s="1">
        <v>2020</v>
      </c>
      <c r="C1827" s="1" t="s">
        <v>1208</v>
      </c>
      <c r="D1827" s="1" t="str">
        <f t="shared" si="298"/>
        <v>Муниципальное образование Город Гатчина</v>
      </c>
      <c r="E1827" s="1" t="s">
        <v>110</v>
      </c>
      <c r="F1827" s="1" t="s">
        <v>750</v>
      </c>
      <c r="G1827" s="1" t="s">
        <v>6040</v>
      </c>
      <c r="H1827" s="1" t="s">
        <v>7433</v>
      </c>
      <c r="I1827" s="21">
        <f t="shared" ref="I1827:I1838" si="304">J1827+K1827</f>
        <v>1063659.77</v>
      </c>
      <c r="J1827" s="21">
        <v>1063659.77</v>
      </c>
      <c r="K1827" s="21"/>
      <c r="L1827" s="21">
        <f t="shared" si="303"/>
        <v>22762.319078</v>
      </c>
      <c r="M1827" s="1"/>
      <c r="N1827" s="22">
        <f t="shared" si="297"/>
        <v>44925</v>
      </c>
      <c r="O1827" s="5" t="s">
        <v>1817</v>
      </c>
      <c r="P1827" s="5" t="s">
        <v>6299</v>
      </c>
      <c r="Q1827" s="33">
        <f t="shared" si="300"/>
        <v>0</v>
      </c>
    </row>
    <row r="1828" spans="1:17" ht="30" customHeight="1" x14ac:dyDescent="0.35">
      <c r="A1828" s="1">
        <f t="shared" si="301"/>
        <v>1811</v>
      </c>
      <c r="B1828" s="1">
        <v>2020</v>
      </c>
      <c r="C1828" s="1" t="s">
        <v>1208</v>
      </c>
      <c r="D1828" s="1" t="str">
        <f t="shared" si="298"/>
        <v>Муниципальное образование Город Гатчина</v>
      </c>
      <c r="E1828" s="1" t="s">
        <v>110</v>
      </c>
      <c r="F1828" s="1" t="s">
        <v>750</v>
      </c>
      <c r="G1828" s="1" t="s">
        <v>6040</v>
      </c>
      <c r="H1828" s="1" t="s">
        <v>1233</v>
      </c>
      <c r="I1828" s="21">
        <f t="shared" si="304"/>
        <v>87204.88</v>
      </c>
      <c r="J1828" s="21">
        <v>87204.88</v>
      </c>
      <c r="K1828" s="21"/>
      <c r="L1828" s="21">
        <f t="shared" si="303"/>
        <v>1866.184432</v>
      </c>
      <c r="M1828" s="1"/>
      <c r="N1828" s="22">
        <f t="shared" si="297"/>
        <v>44925</v>
      </c>
      <c r="O1828" s="5" t="s">
        <v>1818</v>
      </c>
      <c r="P1828" s="5" t="s">
        <v>6299</v>
      </c>
      <c r="Q1828" s="33">
        <f t="shared" si="300"/>
        <v>0</v>
      </c>
    </row>
    <row r="1829" spans="1:17" ht="30" customHeight="1" x14ac:dyDescent="0.35">
      <c r="A1829" s="1">
        <f t="shared" si="301"/>
        <v>1812</v>
      </c>
      <c r="B1829" s="1">
        <v>2020</v>
      </c>
      <c r="C1829" s="1" t="s">
        <v>1208</v>
      </c>
      <c r="D1829" s="1" t="str">
        <f t="shared" si="298"/>
        <v>Муниципальное образование Город Гатчина</v>
      </c>
      <c r="E1829" s="1" t="s">
        <v>110</v>
      </c>
      <c r="F1829" s="1" t="s">
        <v>750</v>
      </c>
      <c r="G1829" s="1" t="s">
        <v>6040</v>
      </c>
      <c r="H1829" s="1" t="s">
        <v>7432</v>
      </c>
      <c r="I1829" s="21">
        <f t="shared" si="304"/>
        <v>45042.84</v>
      </c>
      <c r="J1829" s="21">
        <v>45042.84</v>
      </c>
      <c r="K1829" s="21"/>
      <c r="L1829" s="21">
        <f t="shared" si="303"/>
        <v>963.91677599999991</v>
      </c>
      <c r="M1829" s="1"/>
      <c r="N1829" s="22">
        <f t="shared" si="297"/>
        <v>44925</v>
      </c>
      <c r="O1829" s="5" t="s">
        <v>1819</v>
      </c>
      <c r="P1829" s="5" t="s">
        <v>6299</v>
      </c>
      <c r="Q1829" s="33">
        <f t="shared" si="300"/>
        <v>0</v>
      </c>
    </row>
    <row r="1830" spans="1:17" ht="30" customHeight="1" x14ac:dyDescent="0.35">
      <c r="A1830" s="1">
        <f t="shared" si="301"/>
        <v>1813</v>
      </c>
      <c r="B1830" s="1">
        <v>2021</v>
      </c>
      <c r="C1830" s="1" t="s">
        <v>1208</v>
      </c>
      <c r="D1830" s="1" t="str">
        <f t="shared" si="298"/>
        <v>Муниципальное образование Город Гатчина</v>
      </c>
      <c r="E1830" s="1" t="s">
        <v>110</v>
      </c>
      <c r="F1830" s="20" t="s">
        <v>750</v>
      </c>
      <c r="G1830" s="1" t="s">
        <v>6040</v>
      </c>
      <c r="H1830" s="1" t="s">
        <v>7677</v>
      </c>
      <c r="I1830" s="21">
        <f t="shared" si="304"/>
        <v>1663128</v>
      </c>
      <c r="J1830" s="21">
        <v>1663128</v>
      </c>
      <c r="K1830" s="21"/>
      <c r="L1830" s="21">
        <f t="shared" si="303"/>
        <v>35590.939200000001</v>
      </c>
      <c r="M1830" s="1"/>
      <c r="N1830" s="22">
        <f t="shared" si="297"/>
        <v>44925</v>
      </c>
      <c r="O1830" s="5" t="s">
        <v>3041</v>
      </c>
      <c r="P1830" s="5" t="s">
        <v>6299</v>
      </c>
      <c r="Q1830" s="33">
        <f t="shared" si="300"/>
        <v>0</v>
      </c>
    </row>
    <row r="1831" spans="1:17" ht="30" customHeight="1" x14ac:dyDescent="0.35">
      <c r="A1831" s="1">
        <f t="shared" si="301"/>
        <v>1814</v>
      </c>
      <c r="B1831" s="1" t="s">
        <v>7369</v>
      </c>
      <c r="C1831" s="1" t="s">
        <v>1208</v>
      </c>
      <c r="D1831" s="1" t="str">
        <f t="shared" si="298"/>
        <v>Муниципальное образование Город Гатчина</v>
      </c>
      <c r="E1831" s="1" t="s">
        <v>3693</v>
      </c>
      <c r="F1831" s="20" t="s">
        <v>6612</v>
      </c>
      <c r="G1831" s="1" t="s">
        <v>6040</v>
      </c>
      <c r="H1831" s="1" t="s">
        <v>1236</v>
      </c>
      <c r="I1831" s="21">
        <f t="shared" si="304"/>
        <v>1539826.57</v>
      </c>
      <c r="J1831" s="21">
        <v>1539826.57</v>
      </c>
      <c r="K1831" s="21"/>
      <c r="L1831" s="21"/>
      <c r="M1831" s="1"/>
      <c r="N1831" s="22">
        <f t="shared" si="297"/>
        <v>44925</v>
      </c>
      <c r="O1831" s="5" t="s">
        <v>78</v>
      </c>
      <c r="P1831" s="5" t="s">
        <v>6299</v>
      </c>
      <c r="Q1831" s="33">
        <f t="shared" si="300"/>
        <v>0</v>
      </c>
    </row>
    <row r="1832" spans="1:17" ht="30" customHeight="1" x14ac:dyDescent="0.35">
      <c r="A1832" s="1">
        <f t="shared" si="301"/>
        <v>1815</v>
      </c>
      <c r="B1832" s="1" t="s">
        <v>7369</v>
      </c>
      <c r="C1832" s="1" t="s">
        <v>1208</v>
      </c>
      <c r="D1832" s="1" t="str">
        <f t="shared" si="298"/>
        <v>Муниципальное образование Город Гатчина</v>
      </c>
      <c r="E1832" s="1" t="s">
        <v>3693</v>
      </c>
      <c r="F1832" s="1" t="s">
        <v>6612</v>
      </c>
      <c r="G1832" s="1" t="s">
        <v>6040</v>
      </c>
      <c r="H1832" s="1" t="s">
        <v>7677</v>
      </c>
      <c r="I1832" s="21">
        <f t="shared" si="304"/>
        <v>118842942</v>
      </c>
      <c r="J1832" s="21">
        <v>118842942</v>
      </c>
      <c r="K1832" s="21"/>
      <c r="L1832" s="21">
        <f>I1832*2.14/100</f>
        <v>2543238.9588000001</v>
      </c>
      <c r="M1832" s="1"/>
      <c r="N1832" s="22">
        <f t="shared" si="297"/>
        <v>44925</v>
      </c>
      <c r="O1832" s="5" t="s">
        <v>1821</v>
      </c>
      <c r="P1832" s="5" t="s">
        <v>6299</v>
      </c>
      <c r="Q1832" s="33">
        <f t="shared" si="300"/>
        <v>0</v>
      </c>
    </row>
    <row r="1833" spans="1:17" ht="30" customHeight="1" x14ac:dyDescent="0.35">
      <c r="A1833" s="1">
        <f t="shared" si="301"/>
        <v>1816</v>
      </c>
      <c r="B1833" s="1">
        <v>2021</v>
      </c>
      <c r="C1833" s="1" t="s">
        <v>1208</v>
      </c>
      <c r="D1833" s="1" t="str">
        <f t="shared" si="298"/>
        <v>Муниципальное образование Город Гатчина</v>
      </c>
      <c r="E1833" s="1" t="s">
        <v>2064</v>
      </c>
      <c r="F1833" s="20" t="s">
        <v>4498</v>
      </c>
      <c r="G1833" s="1" t="s">
        <v>6040</v>
      </c>
      <c r="H1833" s="1" t="s">
        <v>1236</v>
      </c>
      <c r="I1833" s="21">
        <f t="shared" si="304"/>
        <v>256872.16</v>
      </c>
      <c r="J1833" s="21">
        <v>256872.16</v>
      </c>
      <c r="K1833" s="21"/>
      <c r="L1833" s="21"/>
      <c r="M1833" s="1"/>
      <c r="N1833" s="22">
        <f t="shared" si="297"/>
        <v>44925</v>
      </c>
      <c r="O1833" s="5" t="s">
        <v>1822</v>
      </c>
      <c r="P1833" s="5" t="s">
        <v>6299</v>
      </c>
      <c r="Q1833" s="33">
        <f t="shared" si="300"/>
        <v>0</v>
      </c>
    </row>
    <row r="1834" spans="1:17" ht="30" customHeight="1" x14ac:dyDescent="0.35">
      <c r="A1834" s="1">
        <f t="shared" si="301"/>
        <v>1817</v>
      </c>
      <c r="B1834" s="1">
        <v>2021</v>
      </c>
      <c r="C1834" s="1" t="s">
        <v>1208</v>
      </c>
      <c r="D1834" s="1" t="str">
        <f t="shared" si="298"/>
        <v>Муниципальное образование Город Гатчина</v>
      </c>
      <c r="E1834" s="1" t="s">
        <v>2065</v>
      </c>
      <c r="F1834" s="20" t="s">
        <v>4499</v>
      </c>
      <c r="G1834" s="1" t="s">
        <v>6040</v>
      </c>
      <c r="H1834" s="1" t="s">
        <v>1236</v>
      </c>
      <c r="I1834" s="21">
        <f t="shared" si="304"/>
        <v>263235.02</v>
      </c>
      <c r="J1834" s="21">
        <v>263235.02</v>
      </c>
      <c r="K1834" s="21"/>
      <c r="L1834" s="21"/>
      <c r="M1834" s="1"/>
      <c r="N1834" s="22">
        <f t="shared" si="297"/>
        <v>44925</v>
      </c>
      <c r="O1834" s="5" t="s">
        <v>1823</v>
      </c>
      <c r="P1834" s="5" t="s">
        <v>6299</v>
      </c>
      <c r="Q1834" s="33">
        <f t="shared" si="300"/>
        <v>0</v>
      </c>
    </row>
    <row r="1835" spans="1:17" ht="30" customHeight="1" x14ac:dyDescent="0.35">
      <c r="A1835" s="1">
        <f t="shared" si="301"/>
        <v>1818</v>
      </c>
      <c r="B1835" s="1">
        <v>2021</v>
      </c>
      <c r="C1835" s="1" t="s">
        <v>1208</v>
      </c>
      <c r="D1835" s="1" t="str">
        <f t="shared" si="298"/>
        <v>Муниципальное образование Город Гатчина</v>
      </c>
      <c r="E1835" s="1" t="s">
        <v>2066</v>
      </c>
      <c r="F1835" s="20" t="s">
        <v>4500</v>
      </c>
      <c r="G1835" s="1" t="s">
        <v>6040</v>
      </c>
      <c r="H1835" s="1" t="s">
        <v>1236</v>
      </c>
      <c r="I1835" s="21">
        <f t="shared" si="304"/>
        <v>109745.19</v>
      </c>
      <c r="J1835" s="21">
        <v>109745.19</v>
      </c>
      <c r="K1835" s="21"/>
      <c r="L1835" s="21"/>
      <c r="M1835" s="1"/>
      <c r="N1835" s="22">
        <f t="shared" si="297"/>
        <v>44925</v>
      </c>
      <c r="O1835" s="5" t="s">
        <v>1824</v>
      </c>
      <c r="P1835" s="5" t="s">
        <v>6299</v>
      </c>
      <c r="Q1835" s="33">
        <f t="shared" si="300"/>
        <v>0</v>
      </c>
    </row>
    <row r="1836" spans="1:17" ht="33.75" customHeight="1" x14ac:dyDescent="0.35">
      <c r="A1836" s="1">
        <f t="shared" si="301"/>
        <v>1819</v>
      </c>
      <c r="B1836" s="1">
        <v>2021</v>
      </c>
      <c r="C1836" s="1" t="s">
        <v>1208</v>
      </c>
      <c r="D1836" s="1" t="str">
        <f t="shared" si="298"/>
        <v>Муниципальное образование Город Гатчина</v>
      </c>
      <c r="E1836" s="1" t="s">
        <v>2067</v>
      </c>
      <c r="F1836" s="20" t="s">
        <v>4501</v>
      </c>
      <c r="G1836" s="1" t="s">
        <v>6040</v>
      </c>
      <c r="H1836" s="1" t="s">
        <v>1236</v>
      </c>
      <c r="I1836" s="21">
        <f t="shared" si="304"/>
        <v>225842.38</v>
      </c>
      <c r="J1836" s="21">
        <v>225842.38</v>
      </c>
      <c r="K1836" s="21"/>
      <c r="L1836" s="21"/>
      <c r="M1836" s="1"/>
      <c r="N1836" s="22">
        <f t="shared" si="297"/>
        <v>44925</v>
      </c>
      <c r="O1836" s="5" t="s">
        <v>1825</v>
      </c>
      <c r="P1836" s="5" t="s">
        <v>6299</v>
      </c>
      <c r="Q1836" s="33">
        <f t="shared" si="300"/>
        <v>0</v>
      </c>
    </row>
    <row r="1837" spans="1:17" ht="30" customHeight="1" x14ac:dyDescent="0.35">
      <c r="A1837" s="1">
        <f t="shared" si="301"/>
        <v>1820</v>
      </c>
      <c r="B1837" s="1">
        <v>2021</v>
      </c>
      <c r="C1837" s="1" t="s">
        <v>1208</v>
      </c>
      <c r="D1837" s="1" t="str">
        <f t="shared" si="298"/>
        <v>Муниципальное образование Город Гатчина</v>
      </c>
      <c r="E1837" s="1" t="s">
        <v>2068</v>
      </c>
      <c r="F1837" s="20" t="s">
        <v>4502</v>
      </c>
      <c r="G1837" s="1" t="s">
        <v>6040</v>
      </c>
      <c r="H1837" s="1" t="s">
        <v>1236</v>
      </c>
      <c r="I1837" s="21">
        <f t="shared" si="304"/>
        <v>139326.24</v>
      </c>
      <c r="J1837" s="21">
        <v>139326.24</v>
      </c>
      <c r="K1837" s="21"/>
      <c r="L1837" s="21"/>
      <c r="M1837" s="1"/>
      <c r="N1837" s="22">
        <f t="shared" si="297"/>
        <v>44925</v>
      </c>
      <c r="O1837" s="5" t="s">
        <v>1826</v>
      </c>
      <c r="P1837" s="5" t="s">
        <v>6299</v>
      </c>
      <c r="Q1837" s="33">
        <f t="shared" si="300"/>
        <v>0</v>
      </c>
    </row>
    <row r="1838" spans="1:17" ht="30" customHeight="1" x14ac:dyDescent="0.35">
      <c r="A1838" s="1">
        <f t="shared" si="301"/>
        <v>1821</v>
      </c>
      <c r="B1838" s="1">
        <v>2021</v>
      </c>
      <c r="C1838" s="1" t="s">
        <v>1208</v>
      </c>
      <c r="D1838" s="1" t="str">
        <f t="shared" si="298"/>
        <v>Муниципальное образование Город Гатчина</v>
      </c>
      <c r="E1838" s="1" t="s">
        <v>2069</v>
      </c>
      <c r="F1838" s="20" t="s">
        <v>4503</v>
      </c>
      <c r="G1838" s="1" t="s">
        <v>6040</v>
      </c>
      <c r="H1838" s="1" t="s">
        <v>1236</v>
      </c>
      <c r="I1838" s="21">
        <f t="shared" si="304"/>
        <v>149498.06</v>
      </c>
      <c r="J1838" s="21">
        <v>149498.06</v>
      </c>
      <c r="K1838" s="21"/>
      <c r="L1838" s="21"/>
      <c r="M1838" s="1"/>
      <c r="N1838" s="22">
        <f t="shared" si="297"/>
        <v>44925</v>
      </c>
      <c r="O1838" s="5" t="s">
        <v>1827</v>
      </c>
      <c r="P1838" s="5" t="s">
        <v>6299</v>
      </c>
      <c r="Q1838" s="33">
        <f t="shared" si="300"/>
        <v>0</v>
      </c>
    </row>
    <row r="1839" spans="1:17" ht="30" customHeight="1" x14ac:dyDescent="0.35">
      <c r="A1839" s="1">
        <f t="shared" si="301"/>
        <v>1822</v>
      </c>
      <c r="B1839" s="1">
        <v>2021</v>
      </c>
      <c r="C1839" s="1" t="s">
        <v>1208</v>
      </c>
      <c r="D1839" s="1" t="str">
        <f t="shared" si="298"/>
        <v>Муниципальное образование Город Гатчина</v>
      </c>
      <c r="E1839" s="38" t="s">
        <v>6613</v>
      </c>
      <c r="F1839" s="1" t="s">
        <v>6614</v>
      </c>
      <c r="G1839" s="1" t="s">
        <v>6094</v>
      </c>
      <c r="H1839" s="1" t="str">
        <f>H1838</f>
        <v>ПИР</v>
      </c>
      <c r="I1839" s="21">
        <v>692536.12</v>
      </c>
      <c r="J1839" s="21">
        <v>692536.12</v>
      </c>
      <c r="K1839" s="21"/>
      <c r="L1839" s="21"/>
      <c r="M1839" s="1"/>
      <c r="N1839" s="22">
        <v>44560</v>
      </c>
      <c r="O1839" s="5"/>
      <c r="P1839" s="5"/>
      <c r="Q1839" s="33">
        <f t="shared" si="300"/>
        <v>0</v>
      </c>
    </row>
    <row r="1840" spans="1:17" ht="30" customHeight="1" x14ac:dyDescent="0.35">
      <c r="A1840" s="1">
        <f t="shared" si="301"/>
        <v>1823</v>
      </c>
      <c r="B1840" s="1">
        <v>2021</v>
      </c>
      <c r="C1840" s="1" t="s">
        <v>1208</v>
      </c>
      <c r="D1840" s="1" t="str">
        <f t="shared" si="298"/>
        <v>Муниципальное образование Город Гатчина</v>
      </c>
      <c r="E1840" s="1" t="s">
        <v>2070</v>
      </c>
      <c r="F1840" s="20" t="s">
        <v>4504</v>
      </c>
      <c r="G1840" s="1" t="s">
        <v>6040</v>
      </c>
      <c r="H1840" s="1" t="s">
        <v>1236</v>
      </c>
      <c r="I1840" s="21">
        <f t="shared" ref="I1840:I1853" si="305">J1840+K1840</f>
        <v>590974.9</v>
      </c>
      <c r="J1840" s="21">
        <v>590974.9</v>
      </c>
      <c r="K1840" s="21"/>
      <c r="L1840" s="21"/>
      <c r="M1840" s="1"/>
      <c r="N1840" s="22">
        <v>44925</v>
      </c>
      <c r="O1840" s="5" t="s">
        <v>1828</v>
      </c>
      <c r="P1840" s="5" t="s">
        <v>6299</v>
      </c>
      <c r="Q1840" s="33">
        <f t="shared" si="300"/>
        <v>0</v>
      </c>
    </row>
    <row r="1841" spans="1:17" ht="30" customHeight="1" x14ac:dyDescent="0.35">
      <c r="A1841" s="1">
        <f t="shared" si="301"/>
        <v>1824</v>
      </c>
      <c r="B1841" s="1">
        <v>2021</v>
      </c>
      <c r="C1841" s="1" t="s">
        <v>1208</v>
      </c>
      <c r="D1841" s="1" t="str">
        <f t="shared" si="298"/>
        <v>Муниципальное образование Город Гатчина</v>
      </c>
      <c r="E1841" s="1" t="s">
        <v>2071</v>
      </c>
      <c r="F1841" s="20" t="s">
        <v>4505</v>
      </c>
      <c r="G1841" s="1" t="s">
        <v>6040</v>
      </c>
      <c r="H1841" s="1" t="s">
        <v>1236</v>
      </c>
      <c r="I1841" s="21">
        <f t="shared" si="305"/>
        <v>227045.92</v>
      </c>
      <c r="J1841" s="21">
        <v>227045.92</v>
      </c>
      <c r="K1841" s="21"/>
      <c r="L1841" s="21"/>
      <c r="M1841" s="1"/>
      <c r="N1841" s="22">
        <v>44925</v>
      </c>
      <c r="O1841" s="5" t="s">
        <v>6301</v>
      </c>
      <c r="P1841" s="5" t="s">
        <v>6182</v>
      </c>
      <c r="Q1841" s="33">
        <f t="shared" si="300"/>
        <v>0</v>
      </c>
    </row>
    <row r="1842" spans="1:17" ht="30" customHeight="1" x14ac:dyDescent="0.35">
      <c r="A1842" s="1">
        <f t="shared" si="301"/>
        <v>1825</v>
      </c>
      <c r="B1842" s="1">
        <v>2021</v>
      </c>
      <c r="C1842" s="1" t="s">
        <v>1208</v>
      </c>
      <c r="D1842" s="1" t="str">
        <f t="shared" si="298"/>
        <v>Муниципальное образование Город Гатчина</v>
      </c>
      <c r="E1842" s="1" t="s">
        <v>2072</v>
      </c>
      <c r="F1842" s="20" t="s">
        <v>4506</v>
      </c>
      <c r="G1842" s="1" t="s">
        <v>6040</v>
      </c>
      <c r="H1842" s="1" t="s">
        <v>1236</v>
      </c>
      <c r="I1842" s="21">
        <f t="shared" si="305"/>
        <v>227045.92</v>
      </c>
      <c r="J1842" s="21">
        <v>227045.92</v>
      </c>
      <c r="K1842" s="21"/>
      <c r="L1842" s="21"/>
      <c r="M1842" s="1"/>
      <c r="N1842" s="22">
        <v>44925</v>
      </c>
      <c r="O1842" s="5" t="s">
        <v>6302</v>
      </c>
      <c r="P1842" s="5" t="s">
        <v>6182</v>
      </c>
      <c r="Q1842" s="33">
        <f t="shared" si="300"/>
        <v>0</v>
      </c>
    </row>
    <row r="1843" spans="1:17" ht="30" customHeight="1" x14ac:dyDescent="0.35">
      <c r="A1843" s="1">
        <f t="shared" si="301"/>
        <v>1826</v>
      </c>
      <c r="B1843" s="1">
        <v>2021</v>
      </c>
      <c r="C1843" s="1" t="s">
        <v>1208</v>
      </c>
      <c r="D1843" s="1" t="str">
        <f t="shared" si="298"/>
        <v>Муниципальное образование Город Гатчина</v>
      </c>
      <c r="E1843" s="1" t="s">
        <v>3021</v>
      </c>
      <c r="F1843" s="20" t="s">
        <v>5414</v>
      </c>
      <c r="G1843" s="1" t="s">
        <v>6040</v>
      </c>
      <c r="H1843" s="1" t="s">
        <v>1236</v>
      </c>
      <c r="I1843" s="21">
        <f t="shared" si="305"/>
        <v>615420</v>
      </c>
      <c r="J1843" s="21">
        <v>615420</v>
      </c>
      <c r="K1843" s="21"/>
      <c r="L1843" s="21"/>
      <c r="M1843" s="1"/>
      <c r="N1843" s="22">
        <v>44925</v>
      </c>
      <c r="O1843" s="5" t="s">
        <v>6303</v>
      </c>
      <c r="P1843" s="5" t="s">
        <v>6182</v>
      </c>
      <c r="Q1843" s="33">
        <f t="shared" si="300"/>
        <v>0</v>
      </c>
    </row>
    <row r="1844" spans="1:17" ht="30" customHeight="1" x14ac:dyDescent="0.35">
      <c r="A1844" s="1">
        <f t="shared" si="301"/>
        <v>1827</v>
      </c>
      <c r="B1844" s="1">
        <v>2021</v>
      </c>
      <c r="C1844" s="1" t="s">
        <v>1208</v>
      </c>
      <c r="D1844" s="1" t="str">
        <f t="shared" si="298"/>
        <v>Муниципальное образование Город Гатчина</v>
      </c>
      <c r="E1844" s="1" t="s">
        <v>3021</v>
      </c>
      <c r="F1844" s="1" t="s">
        <v>5414</v>
      </c>
      <c r="G1844" s="1" t="s">
        <v>6040</v>
      </c>
      <c r="H1844" s="1" t="s">
        <v>7693</v>
      </c>
      <c r="I1844" s="21">
        <f t="shared" si="305"/>
        <v>10305364.499999998</v>
      </c>
      <c r="J1844" s="21">
        <v>1130846.7</v>
      </c>
      <c r="K1844" s="21">
        <v>9174517.7999999989</v>
      </c>
      <c r="L1844" s="21">
        <f>I1844*2.14/100</f>
        <v>220534.80029999997</v>
      </c>
      <c r="M1844" s="1">
        <v>6</v>
      </c>
      <c r="N1844" s="22">
        <v>44925</v>
      </c>
      <c r="O1844" s="5" t="s">
        <v>6306</v>
      </c>
      <c r="P1844" s="5" t="s">
        <v>6305</v>
      </c>
      <c r="Q1844" s="33">
        <f>I1844-J1844-K1844</f>
        <v>0</v>
      </c>
    </row>
    <row r="1845" spans="1:17" ht="30" customHeight="1" x14ac:dyDescent="0.35">
      <c r="A1845" s="1">
        <f t="shared" si="301"/>
        <v>1828</v>
      </c>
      <c r="B1845" s="1">
        <v>2021</v>
      </c>
      <c r="C1845" s="1" t="s">
        <v>1208</v>
      </c>
      <c r="D1845" s="1" t="str">
        <f t="shared" si="298"/>
        <v>Муниципальное образование Город Гатчина</v>
      </c>
      <c r="E1845" s="1" t="s">
        <v>3021</v>
      </c>
      <c r="F1845" s="1" t="s">
        <v>5414</v>
      </c>
      <c r="G1845" s="1" t="s">
        <v>6040</v>
      </c>
      <c r="H1845" s="1" t="s">
        <v>7694</v>
      </c>
      <c r="I1845" s="21">
        <f t="shared" si="305"/>
        <v>320259.48</v>
      </c>
      <c r="J1845" s="21">
        <v>320259.48</v>
      </c>
      <c r="K1845" s="21"/>
      <c r="L1845" s="21"/>
      <c r="M1845" s="1"/>
      <c r="N1845" s="22">
        <v>44925</v>
      </c>
      <c r="O1845" s="5" t="s">
        <v>6307</v>
      </c>
      <c r="P1845" s="5" t="s">
        <v>6305</v>
      </c>
      <c r="Q1845" s="33">
        <f t="shared" ref="Q1845:Q1846" si="306">I1845-J1845</f>
        <v>0</v>
      </c>
    </row>
    <row r="1846" spans="1:17" ht="30" customHeight="1" x14ac:dyDescent="0.35">
      <c r="A1846" s="1">
        <f t="shared" si="301"/>
        <v>1829</v>
      </c>
      <c r="B1846" s="1">
        <v>2021</v>
      </c>
      <c r="C1846" s="1" t="s">
        <v>1208</v>
      </c>
      <c r="D1846" s="1" t="str">
        <f t="shared" si="298"/>
        <v>Муниципальное образование Город Гатчина</v>
      </c>
      <c r="E1846" s="1" t="s">
        <v>2073</v>
      </c>
      <c r="F1846" s="20" t="s">
        <v>4507</v>
      </c>
      <c r="G1846" s="1" t="s">
        <v>6040</v>
      </c>
      <c r="H1846" s="1" t="s">
        <v>1236</v>
      </c>
      <c r="I1846" s="21">
        <f t="shared" si="305"/>
        <v>363769.59999999998</v>
      </c>
      <c r="J1846" s="21">
        <v>363769.59999999998</v>
      </c>
      <c r="K1846" s="21"/>
      <c r="L1846" s="21"/>
      <c r="M1846" s="1"/>
      <c r="N1846" s="22">
        <v>44925</v>
      </c>
      <c r="O1846" s="5" t="s">
        <v>6309</v>
      </c>
      <c r="P1846" s="5" t="s">
        <v>6305</v>
      </c>
      <c r="Q1846" s="33">
        <f t="shared" si="306"/>
        <v>0</v>
      </c>
    </row>
    <row r="1847" spans="1:17" ht="30" customHeight="1" x14ac:dyDescent="0.35">
      <c r="A1847" s="1">
        <f t="shared" si="301"/>
        <v>1830</v>
      </c>
      <c r="B1847" s="1">
        <v>2021</v>
      </c>
      <c r="C1847" s="1" t="s">
        <v>1208</v>
      </c>
      <c r="D1847" s="1" t="str">
        <f t="shared" si="298"/>
        <v>Муниципальное образование Город Гатчина</v>
      </c>
      <c r="E1847" s="1" t="s">
        <v>3035</v>
      </c>
      <c r="F1847" s="20" t="s">
        <v>5428</v>
      </c>
      <c r="G1847" s="1" t="s">
        <v>6040</v>
      </c>
      <c r="H1847" s="1" t="s">
        <v>7693</v>
      </c>
      <c r="I1847" s="21">
        <f t="shared" si="305"/>
        <v>10033267.199999999</v>
      </c>
      <c r="J1847" s="21">
        <v>970313.3</v>
      </c>
      <c r="K1847" s="21">
        <v>9062953.8999999985</v>
      </c>
      <c r="L1847" s="21">
        <f>I1847*2.14/100</f>
        <v>214711.91807999997</v>
      </c>
      <c r="M1847" s="1">
        <v>6</v>
      </c>
      <c r="N1847" s="22">
        <v>44925</v>
      </c>
      <c r="O1847" s="5" t="s">
        <v>6310</v>
      </c>
      <c r="P1847" s="5" t="s">
        <v>6305</v>
      </c>
      <c r="Q1847" s="33">
        <f>I1847-J1847-K1847</f>
        <v>0</v>
      </c>
    </row>
    <row r="1848" spans="1:17" ht="30" customHeight="1" x14ac:dyDescent="0.35">
      <c r="A1848" s="1">
        <f t="shared" si="301"/>
        <v>1831</v>
      </c>
      <c r="B1848" s="1">
        <v>2021</v>
      </c>
      <c r="C1848" s="1" t="s">
        <v>1208</v>
      </c>
      <c r="D1848" s="1" t="str">
        <f t="shared" si="298"/>
        <v>Муниципальное образование Город Гатчина</v>
      </c>
      <c r="E1848" s="1" t="s">
        <v>3035</v>
      </c>
      <c r="F1848" s="1" t="s">
        <v>5428</v>
      </c>
      <c r="G1848" s="1" t="s">
        <v>6040</v>
      </c>
      <c r="H1848" s="1" t="s">
        <v>7694</v>
      </c>
      <c r="I1848" s="21">
        <f t="shared" si="305"/>
        <v>320259.48</v>
      </c>
      <c r="J1848" s="21">
        <v>320259.48</v>
      </c>
      <c r="K1848" s="21"/>
      <c r="L1848" s="21"/>
      <c r="M1848" s="1"/>
      <c r="N1848" s="22">
        <v>44925</v>
      </c>
      <c r="O1848" s="5" t="s">
        <v>6311</v>
      </c>
      <c r="P1848" s="5" t="s">
        <v>6305</v>
      </c>
      <c r="Q1848" s="33">
        <f t="shared" ref="Q1848:Q1849" si="307">I1848-J1848</f>
        <v>0</v>
      </c>
    </row>
    <row r="1849" spans="1:17" ht="30" customHeight="1" x14ac:dyDescent="0.35">
      <c r="A1849" s="1">
        <f t="shared" si="301"/>
        <v>1832</v>
      </c>
      <c r="B1849" s="1">
        <v>2020</v>
      </c>
      <c r="C1849" s="1" t="s">
        <v>1208</v>
      </c>
      <c r="D1849" s="1" t="str">
        <f t="shared" si="298"/>
        <v>Муниципальное образование Город Гатчина</v>
      </c>
      <c r="E1849" s="1" t="s">
        <v>628</v>
      </c>
      <c r="F1849" s="1" t="s">
        <v>5574</v>
      </c>
      <c r="G1849" s="1" t="s">
        <v>6040</v>
      </c>
      <c r="H1849" s="1" t="s">
        <v>1236</v>
      </c>
      <c r="I1849" s="21">
        <f t="shared" si="305"/>
        <v>254800</v>
      </c>
      <c r="J1849" s="21">
        <v>254800</v>
      </c>
      <c r="K1849" s="21"/>
      <c r="L1849" s="21"/>
      <c r="M1849" s="1"/>
      <c r="N1849" s="22">
        <f>N1848</f>
        <v>44925</v>
      </c>
      <c r="O1849" s="5" t="s">
        <v>6312</v>
      </c>
      <c r="P1849" s="5" t="s">
        <v>6305</v>
      </c>
      <c r="Q1849" s="33">
        <f t="shared" si="307"/>
        <v>0</v>
      </c>
    </row>
    <row r="1850" spans="1:17" ht="30" customHeight="1" x14ac:dyDescent="0.35">
      <c r="A1850" s="1">
        <f t="shared" si="301"/>
        <v>1833</v>
      </c>
      <c r="B1850" s="1">
        <v>2020</v>
      </c>
      <c r="C1850" s="1" t="s">
        <v>1208</v>
      </c>
      <c r="D1850" s="1" t="str">
        <f t="shared" si="298"/>
        <v>Муниципальное образование Город Гатчина</v>
      </c>
      <c r="E1850" s="1" t="s">
        <v>628</v>
      </c>
      <c r="F1850" s="1" t="s">
        <v>5574</v>
      </c>
      <c r="G1850" s="1" t="s">
        <v>6040</v>
      </c>
      <c r="H1850" s="1" t="s">
        <v>7693</v>
      </c>
      <c r="I1850" s="21">
        <f t="shared" si="305"/>
        <v>4905878.9000000004</v>
      </c>
      <c r="J1850" s="21">
        <v>1363558.53</v>
      </c>
      <c r="K1850" s="21">
        <v>3542320.37</v>
      </c>
      <c r="L1850" s="21">
        <f>I1850*2.14/100</f>
        <v>104985.80846000001</v>
      </c>
      <c r="M1850" s="1">
        <v>2</v>
      </c>
      <c r="N1850" s="22">
        <f>N1849</f>
        <v>44925</v>
      </c>
      <c r="O1850" s="5" t="s">
        <v>6313</v>
      </c>
      <c r="P1850" s="5" t="s">
        <v>6305</v>
      </c>
      <c r="Q1850" s="33">
        <f>I1850-J1850-K1850</f>
        <v>0</v>
      </c>
    </row>
    <row r="1851" spans="1:17" ht="30" customHeight="1" x14ac:dyDescent="0.35">
      <c r="A1851" s="1">
        <f t="shared" si="301"/>
        <v>1834</v>
      </c>
      <c r="B1851" s="1">
        <v>2020</v>
      </c>
      <c r="C1851" s="1" t="s">
        <v>1208</v>
      </c>
      <c r="D1851" s="1" t="str">
        <f t="shared" si="298"/>
        <v>Муниципальное образование Город Гатчина</v>
      </c>
      <c r="E1851" s="1" t="s">
        <v>628</v>
      </c>
      <c r="F1851" s="1" t="s">
        <v>5574</v>
      </c>
      <c r="G1851" s="1" t="s">
        <v>6040</v>
      </c>
      <c r="H1851" s="1" t="s">
        <v>7694</v>
      </c>
      <c r="I1851" s="21">
        <f t="shared" si="305"/>
        <v>121349.12</v>
      </c>
      <c r="J1851" s="21">
        <v>121349.12</v>
      </c>
      <c r="K1851" s="21"/>
      <c r="L1851" s="21"/>
      <c r="M1851" s="1"/>
      <c r="N1851" s="22">
        <f>N1850</f>
        <v>44925</v>
      </c>
      <c r="O1851" s="5" t="s">
        <v>6314</v>
      </c>
      <c r="P1851" s="5" t="s">
        <v>6305</v>
      </c>
      <c r="Q1851" s="33">
        <f t="shared" ref="Q1851:Q1861" si="308">I1851-J1851</f>
        <v>0</v>
      </c>
    </row>
    <row r="1852" spans="1:17" ht="30" customHeight="1" x14ac:dyDescent="0.35">
      <c r="A1852" s="1">
        <f t="shared" si="301"/>
        <v>1835</v>
      </c>
      <c r="B1852" s="1">
        <v>2022</v>
      </c>
      <c r="C1852" s="1" t="s">
        <v>1208</v>
      </c>
      <c r="D1852" s="1" t="str">
        <f t="shared" si="298"/>
        <v>Муниципальное образование Город Гатчина</v>
      </c>
      <c r="E1852" s="1" t="s">
        <v>628</v>
      </c>
      <c r="F1852" s="1" t="s">
        <v>5574</v>
      </c>
      <c r="G1852" s="1" t="s">
        <v>6040</v>
      </c>
      <c r="H1852" s="1" t="s">
        <v>7697</v>
      </c>
      <c r="I1852" s="21">
        <f t="shared" si="305"/>
        <v>22290259.280000001</v>
      </c>
      <c r="J1852" s="21">
        <v>22290259.280000001</v>
      </c>
      <c r="K1852" s="21"/>
      <c r="L1852" s="21">
        <f>I1852*2.14/100</f>
        <v>477011.54859200009</v>
      </c>
      <c r="M1852" s="1"/>
      <c r="N1852" s="22">
        <v>44925</v>
      </c>
      <c r="O1852" s="5" t="s">
        <v>6315</v>
      </c>
      <c r="P1852" s="5" t="s">
        <v>6305</v>
      </c>
      <c r="Q1852" s="33">
        <f t="shared" si="308"/>
        <v>0</v>
      </c>
    </row>
    <row r="1853" spans="1:17" ht="30" customHeight="1" x14ac:dyDescent="0.35">
      <c r="A1853" s="1">
        <f t="shared" si="301"/>
        <v>1836</v>
      </c>
      <c r="B1853" s="1">
        <v>2021</v>
      </c>
      <c r="C1853" s="1" t="s">
        <v>1208</v>
      </c>
      <c r="D1853" s="1" t="str">
        <f t="shared" si="298"/>
        <v>Муниципальное образование Город Гатчина</v>
      </c>
      <c r="E1853" s="1" t="s">
        <v>2074</v>
      </c>
      <c r="F1853" s="1" t="s">
        <v>4508</v>
      </c>
      <c r="G1853" s="1" t="s">
        <v>6040</v>
      </c>
      <c r="H1853" s="1" t="s">
        <v>1236</v>
      </c>
      <c r="I1853" s="21">
        <f t="shared" si="305"/>
        <v>307855.31</v>
      </c>
      <c r="J1853" s="21">
        <v>307855.31</v>
      </c>
      <c r="K1853" s="21"/>
      <c r="L1853" s="21"/>
      <c r="M1853" s="1"/>
      <c r="N1853" s="22">
        <f>N1852</f>
        <v>44925</v>
      </c>
      <c r="O1853" s="5" t="s">
        <v>6316</v>
      </c>
      <c r="P1853" s="5" t="s">
        <v>6305</v>
      </c>
      <c r="Q1853" s="33">
        <f t="shared" si="308"/>
        <v>0</v>
      </c>
    </row>
    <row r="1854" spans="1:17" ht="30" customHeight="1" x14ac:dyDescent="0.35">
      <c r="A1854" s="1">
        <f t="shared" si="301"/>
        <v>1837</v>
      </c>
      <c r="B1854" s="1">
        <v>2021</v>
      </c>
      <c r="C1854" s="1" t="s">
        <v>1208</v>
      </c>
      <c r="D1854" s="1" t="s">
        <v>7726</v>
      </c>
      <c r="E1854" s="38" t="s">
        <v>6615</v>
      </c>
      <c r="F1854" s="1" t="s">
        <v>6616</v>
      </c>
      <c r="G1854" s="1" t="s">
        <v>6094</v>
      </c>
      <c r="H1854" s="1" t="str">
        <f>H1853</f>
        <v>ПИР</v>
      </c>
      <c r="I1854" s="21">
        <v>2302330.79</v>
      </c>
      <c r="J1854" s="21">
        <v>2302330.79</v>
      </c>
      <c r="K1854" s="21"/>
      <c r="L1854" s="21"/>
      <c r="M1854" s="1"/>
      <c r="N1854" s="22">
        <v>44560</v>
      </c>
      <c r="O1854" s="5"/>
      <c r="P1854" s="5"/>
      <c r="Q1854" s="33">
        <f t="shared" si="308"/>
        <v>0</v>
      </c>
    </row>
    <row r="1855" spans="1:17" ht="30" customHeight="1" x14ac:dyDescent="0.35">
      <c r="A1855" s="1">
        <f t="shared" si="301"/>
        <v>1838</v>
      </c>
      <c r="B1855" s="1">
        <v>2022</v>
      </c>
      <c r="C1855" s="1" t="s">
        <v>1208</v>
      </c>
      <c r="D1855" s="1" t="s">
        <v>7726</v>
      </c>
      <c r="E1855" s="38" t="s">
        <v>6615</v>
      </c>
      <c r="F1855" s="1" t="s">
        <v>6616</v>
      </c>
      <c r="G1855" s="1" t="s">
        <v>6094</v>
      </c>
      <c r="H1855" s="1" t="s">
        <v>7697</v>
      </c>
      <c r="I1855" s="21">
        <f>J1855</f>
        <v>3955120.8</v>
      </c>
      <c r="J1855" s="21">
        <v>3955120.8</v>
      </c>
      <c r="K1855" s="21"/>
      <c r="L1855" s="21"/>
      <c r="M1855" s="1"/>
      <c r="N1855" s="22">
        <v>44925</v>
      </c>
      <c r="O1855" s="5"/>
      <c r="P1855" s="5"/>
      <c r="Q1855" s="33">
        <f t="shared" si="308"/>
        <v>0</v>
      </c>
    </row>
    <row r="1856" spans="1:17" ht="30" customHeight="1" x14ac:dyDescent="0.35">
      <c r="A1856" s="1">
        <f t="shared" si="301"/>
        <v>1839</v>
      </c>
      <c r="B1856" s="1">
        <v>2021</v>
      </c>
      <c r="C1856" s="1" t="s">
        <v>1208</v>
      </c>
      <c r="D1856" s="1" t="str">
        <f t="shared" ref="D1856:D1887" si="309">VLOOKUP(E1856,O:P,2,0)</f>
        <v>Муниципальное образование Город Гатчина</v>
      </c>
      <c r="E1856" s="38" t="s">
        <v>6617</v>
      </c>
      <c r="F1856" s="1" t="s">
        <v>6618</v>
      </c>
      <c r="G1856" s="1" t="s">
        <v>6090</v>
      </c>
      <c r="H1856" s="1" t="str">
        <f>H1854</f>
        <v>ПИР</v>
      </c>
      <c r="I1856" s="21">
        <v>862328.91</v>
      </c>
      <c r="J1856" s="21">
        <v>862328.91</v>
      </c>
      <c r="K1856" s="21"/>
      <c r="L1856" s="21"/>
      <c r="M1856" s="1"/>
      <c r="N1856" s="22">
        <v>44560</v>
      </c>
      <c r="O1856" s="5"/>
      <c r="P1856" s="5"/>
      <c r="Q1856" s="33">
        <f t="shared" si="308"/>
        <v>0</v>
      </c>
    </row>
    <row r="1857" spans="1:17" ht="30" customHeight="1" x14ac:dyDescent="0.35">
      <c r="A1857" s="1">
        <f t="shared" si="301"/>
        <v>1840</v>
      </c>
      <c r="B1857" s="1">
        <v>2021</v>
      </c>
      <c r="C1857" s="1" t="s">
        <v>1208</v>
      </c>
      <c r="D1857" s="1" t="str">
        <f t="shared" si="309"/>
        <v>Муниципальное образование Город Гатчина</v>
      </c>
      <c r="E1857" s="1" t="s">
        <v>3004</v>
      </c>
      <c r="F1857" s="1" t="s">
        <v>5396</v>
      </c>
      <c r="G1857" s="1" t="s">
        <v>6040</v>
      </c>
      <c r="H1857" s="1" t="s">
        <v>1236</v>
      </c>
      <c r="I1857" s="21">
        <f t="shared" ref="I1857:I1865" si="310">J1857+K1857</f>
        <v>288210</v>
      </c>
      <c r="J1857" s="21">
        <v>288210</v>
      </c>
      <c r="K1857" s="21"/>
      <c r="L1857" s="21"/>
      <c r="M1857" s="1"/>
      <c r="N1857" s="22">
        <v>44925</v>
      </c>
      <c r="O1857" s="5" t="s">
        <v>6317</v>
      </c>
      <c r="P1857" s="5" t="s">
        <v>6305</v>
      </c>
      <c r="Q1857" s="33">
        <f t="shared" si="308"/>
        <v>0</v>
      </c>
    </row>
    <row r="1858" spans="1:17" ht="30" customHeight="1" x14ac:dyDescent="0.35">
      <c r="A1858" s="1">
        <f t="shared" si="301"/>
        <v>1841</v>
      </c>
      <c r="B1858" s="1">
        <v>2022</v>
      </c>
      <c r="C1858" s="1" t="s">
        <v>1208</v>
      </c>
      <c r="D1858" s="1" t="str">
        <f t="shared" si="309"/>
        <v>Муниципальное образование Город Гатчина</v>
      </c>
      <c r="E1858" s="1" t="s">
        <v>3004</v>
      </c>
      <c r="F1858" s="1" t="s">
        <v>5396</v>
      </c>
      <c r="G1858" s="1" t="s">
        <v>6040</v>
      </c>
      <c r="H1858" s="1" t="s">
        <v>7697</v>
      </c>
      <c r="I1858" s="21">
        <f t="shared" si="310"/>
        <v>114016031.25</v>
      </c>
      <c r="J1858" s="21">
        <v>114016031.25</v>
      </c>
      <c r="K1858" s="21"/>
      <c r="L1858" s="21">
        <f>I1858*2.14/100</f>
        <v>2439943.0687500001</v>
      </c>
      <c r="M1858" s="1"/>
      <c r="N1858" s="22">
        <v>44925</v>
      </c>
      <c r="O1858" s="5" t="s">
        <v>6318</v>
      </c>
      <c r="P1858" s="5" t="s">
        <v>6305</v>
      </c>
      <c r="Q1858" s="33">
        <f t="shared" si="308"/>
        <v>0</v>
      </c>
    </row>
    <row r="1859" spans="1:17" ht="30" customHeight="1" x14ac:dyDescent="0.35">
      <c r="A1859" s="1">
        <f t="shared" si="301"/>
        <v>1842</v>
      </c>
      <c r="B1859" s="1">
        <v>2022</v>
      </c>
      <c r="C1859" s="1" t="s">
        <v>1208</v>
      </c>
      <c r="D1859" s="1" t="str">
        <f t="shared" si="309"/>
        <v>Муниципальное образование Город Гатчина</v>
      </c>
      <c r="E1859" s="1" t="s">
        <v>3004</v>
      </c>
      <c r="F1859" s="1" t="s">
        <v>5396</v>
      </c>
      <c r="G1859" s="1" t="s">
        <v>6040</v>
      </c>
      <c r="H1859" s="1" t="s">
        <v>7693</v>
      </c>
      <c r="I1859" s="21">
        <f t="shared" si="310"/>
        <v>5022812.7</v>
      </c>
      <c r="J1859" s="21">
        <v>5022812.7</v>
      </c>
      <c r="K1859" s="21"/>
      <c r="L1859" s="21">
        <f>I1859*2.14/100</f>
        <v>107488.19178000001</v>
      </c>
      <c r="M1859" s="1">
        <v>3</v>
      </c>
      <c r="N1859" s="22">
        <v>44925</v>
      </c>
      <c r="O1859" s="5" t="s">
        <v>6319</v>
      </c>
      <c r="P1859" s="5" t="s">
        <v>6305</v>
      </c>
      <c r="Q1859" s="33">
        <f t="shared" si="308"/>
        <v>0</v>
      </c>
    </row>
    <row r="1860" spans="1:17" ht="30" customHeight="1" x14ac:dyDescent="0.35">
      <c r="A1860" s="1">
        <f t="shared" si="301"/>
        <v>1843</v>
      </c>
      <c r="B1860" s="1">
        <v>2022</v>
      </c>
      <c r="C1860" s="1" t="s">
        <v>1208</v>
      </c>
      <c r="D1860" s="1" t="str">
        <f t="shared" si="309"/>
        <v>Муниципальное образование Город Гатчина</v>
      </c>
      <c r="E1860" s="1" t="s">
        <v>3004</v>
      </c>
      <c r="F1860" s="1" t="s">
        <v>5396</v>
      </c>
      <c r="G1860" s="1" t="s">
        <v>6040</v>
      </c>
      <c r="H1860" s="1" t="s">
        <v>7694</v>
      </c>
      <c r="I1860" s="21">
        <f t="shared" si="310"/>
        <v>160129.73000000001</v>
      </c>
      <c r="J1860" s="21">
        <v>160129.73000000001</v>
      </c>
      <c r="K1860" s="21"/>
      <c r="L1860" s="21"/>
      <c r="M1860" s="1"/>
      <c r="N1860" s="22">
        <v>44925</v>
      </c>
      <c r="O1860" s="5" t="s">
        <v>6320</v>
      </c>
      <c r="P1860" s="5" t="s">
        <v>6305</v>
      </c>
      <c r="Q1860" s="33">
        <f t="shared" si="308"/>
        <v>0</v>
      </c>
    </row>
    <row r="1861" spans="1:17" ht="30" customHeight="1" x14ac:dyDescent="0.35">
      <c r="A1861" s="1">
        <f t="shared" si="301"/>
        <v>1844</v>
      </c>
      <c r="B1861" s="1">
        <v>2022</v>
      </c>
      <c r="C1861" s="1" t="s">
        <v>1208</v>
      </c>
      <c r="D1861" s="1" t="str">
        <f t="shared" si="309"/>
        <v>Муниципальное образование Город Гатчина</v>
      </c>
      <c r="E1861" s="1" t="s">
        <v>3004</v>
      </c>
      <c r="F1861" s="20" t="s">
        <v>5396</v>
      </c>
      <c r="G1861" s="1" t="s">
        <v>6040</v>
      </c>
      <c r="H1861" s="1" t="s">
        <v>1236</v>
      </c>
      <c r="I1861" s="21">
        <f t="shared" si="310"/>
        <v>3913007.44</v>
      </c>
      <c r="J1861" s="21">
        <v>3913007.44</v>
      </c>
      <c r="K1861" s="21"/>
      <c r="L1861" s="21"/>
      <c r="M1861" s="1"/>
      <c r="N1861" s="22">
        <v>44925</v>
      </c>
      <c r="O1861" s="5" t="s">
        <v>6321</v>
      </c>
      <c r="P1861" s="5" t="s">
        <v>6305</v>
      </c>
      <c r="Q1861" s="33">
        <f t="shared" si="308"/>
        <v>0</v>
      </c>
    </row>
    <row r="1862" spans="1:17" ht="30" customHeight="1" x14ac:dyDescent="0.35">
      <c r="A1862" s="1">
        <f t="shared" si="301"/>
        <v>1845</v>
      </c>
      <c r="B1862" s="1">
        <v>2021</v>
      </c>
      <c r="C1862" s="1" t="s">
        <v>1208</v>
      </c>
      <c r="D1862" s="1" t="str">
        <f t="shared" si="309"/>
        <v>Муниципальное образование Город Гатчина</v>
      </c>
      <c r="E1862" s="1" t="s">
        <v>3036</v>
      </c>
      <c r="F1862" s="20" t="s">
        <v>5429</v>
      </c>
      <c r="G1862" s="1" t="s">
        <v>6040</v>
      </c>
      <c r="H1862" s="1" t="s">
        <v>7693</v>
      </c>
      <c r="I1862" s="21">
        <f t="shared" si="310"/>
        <v>5023583.9999999991</v>
      </c>
      <c r="J1862" s="21">
        <v>485945.3</v>
      </c>
      <c r="K1862" s="21">
        <v>4537638.6999999993</v>
      </c>
      <c r="L1862" s="21">
        <f>I1862*2.14/100</f>
        <v>107504.69759999998</v>
      </c>
      <c r="M1862" s="1">
        <v>3</v>
      </c>
      <c r="N1862" s="22">
        <f>N1861</f>
        <v>44925</v>
      </c>
      <c r="O1862" s="5" t="s">
        <v>6322</v>
      </c>
      <c r="P1862" s="5" t="s">
        <v>6305</v>
      </c>
      <c r="Q1862" s="33">
        <f>I1862-J1862-K1862</f>
        <v>0</v>
      </c>
    </row>
    <row r="1863" spans="1:17" ht="30" customHeight="1" x14ac:dyDescent="0.35">
      <c r="A1863" s="1">
        <f t="shared" si="301"/>
        <v>1846</v>
      </c>
      <c r="B1863" s="1">
        <v>2021</v>
      </c>
      <c r="C1863" s="1" t="s">
        <v>1208</v>
      </c>
      <c r="D1863" s="1" t="str">
        <f t="shared" si="309"/>
        <v>Муниципальное образование Город Гатчина</v>
      </c>
      <c r="E1863" s="1" t="s">
        <v>3036</v>
      </c>
      <c r="F1863" s="1" t="s">
        <v>5429</v>
      </c>
      <c r="G1863" s="1" t="s">
        <v>6040</v>
      </c>
      <c r="H1863" s="1" t="s">
        <v>7694</v>
      </c>
      <c r="I1863" s="21">
        <f t="shared" si="310"/>
        <v>160129.74</v>
      </c>
      <c r="J1863" s="21">
        <v>160129.74</v>
      </c>
      <c r="K1863" s="21"/>
      <c r="L1863" s="21"/>
      <c r="M1863" s="1"/>
      <c r="N1863" s="22">
        <f>N1862</f>
        <v>44925</v>
      </c>
      <c r="O1863" s="5" t="s">
        <v>6323</v>
      </c>
      <c r="P1863" s="5" t="s">
        <v>6305</v>
      </c>
      <c r="Q1863" s="33">
        <f t="shared" ref="Q1863:Q1903" si="311">I1863-J1863</f>
        <v>0</v>
      </c>
    </row>
    <row r="1864" spans="1:17" ht="30" customHeight="1" x14ac:dyDescent="0.35">
      <c r="A1864" s="1">
        <f t="shared" si="301"/>
        <v>1847</v>
      </c>
      <c r="B1864" s="1">
        <v>2022</v>
      </c>
      <c r="C1864" s="1" t="s">
        <v>1208</v>
      </c>
      <c r="D1864" s="1" t="str">
        <f t="shared" si="309"/>
        <v>Муниципальное образование Город Гатчина</v>
      </c>
      <c r="E1864" s="1" t="s">
        <v>3036</v>
      </c>
      <c r="F1864" s="1" t="s">
        <v>5429</v>
      </c>
      <c r="G1864" s="1" t="s">
        <v>6040</v>
      </c>
      <c r="H1864" s="1" t="s">
        <v>7697</v>
      </c>
      <c r="I1864" s="21">
        <f t="shared" si="310"/>
        <v>76942932</v>
      </c>
      <c r="J1864" s="21">
        <v>76942932</v>
      </c>
      <c r="K1864" s="21"/>
      <c r="L1864" s="21">
        <f>I1864*2.14/100</f>
        <v>1646578.7448000002</v>
      </c>
      <c r="M1864" s="1"/>
      <c r="N1864" s="22">
        <v>44925</v>
      </c>
      <c r="O1864" s="5" t="s">
        <v>6324</v>
      </c>
      <c r="P1864" s="5" t="s">
        <v>6305</v>
      </c>
      <c r="Q1864" s="33">
        <f t="shared" si="311"/>
        <v>0</v>
      </c>
    </row>
    <row r="1865" spans="1:17" ht="30" customHeight="1" x14ac:dyDescent="0.35">
      <c r="A1865" s="1">
        <f t="shared" si="301"/>
        <v>1848</v>
      </c>
      <c r="B1865" s="1">
        <v>2022</v>
      </c>
      <c r="C1865" s="1" t="s">
        <v>1208</v>
      </c>
      <c r="D1865" s="1" t="str">
        <f t="shared" si="309"/>
        <v>Муниципальное образование Город Гатчина</v>
      </c>
      <c r="E1865" s="1" t="s">
        <v>3036</v>
      </c>
      <c r="F1865" s="1" t="s">
        <v>5429</v>
      </c>
      <c r="G1865" s="1" t="s">
        <v>6040</v>
      </c>
      <c r="H1865" s="1" t="s">
        <v>1236</v>
      </c>
      <c r="I1865" s="21">
        <f t="shared" si="310"/>
        <v>3039045.72</v>
      </c>
      <c r="J1865" s="21">
        <v>3039045.72</v>
      </c>
      <c r="K1865" s="21"/>
      <c r="L1865" s="21"/>
      <c r="M1865" s="1"/>
      <c r="N1865" s="22">
        <v>44925</v>
      </c>
      <c r="O1865" s="5" t="s">
        <v>6325</v>
      </c>
      <c r="P1865" s="5" t="s">
        <v>6305</v>
      </c>
      <c r="Q1865" s="33">
        <f t="shared" si="311"/>
        <v>0</v>
      </c>
    </row>
    <row r="1866" spans="1:17" ht="30" customHeight="1" x14ac:dyDescent="0.35">
      <c r="A1866" s="1">
        <f t="shared" si="301"/>
        <v>1849</v>
      </c>
      <c r="B1866" s="1">
        <v>2020</v>
      </c>
      <c r="C1866" s="1" t="s">
        <v>1208</v>
      </c>
      <c r="D1866" s="1" t="str">
        <f t="shared" si="309"/>
        <v>Муниципальное образование Город Гатчина</v>
      </c>
      <c r="E1866" s="1" t="s">
        <v>111</v>
      </c>
      <c r="F1866" s="1" t="s">
        <v>751</v>
      </c>
      <c r="G1866" s="1" t="s">
        <v>6040</v>
      </c>
      <c r="H1866" s="1" t="s">
        <v>7434</v>
      </c>
      <c r="I1866" s="21">
        <v>757114.15</v>
      </c>
      <c r="J1866" s="21">
        <v>757114.15</v>
      </c>
      <c r="K1866" s="21"/>
      <c r="L1866" s="21">
        <f>I1866*2.14/100</f>
        <v>16202.242810000002</v>
      </c>
      <c r="M1866" s="1"/>
      <c r="N1866" s="22">
        <f t="shared" ref="N1866:N1871" si="312">N1865</f>
        <v>44925</v>
      </c>
      <c r="O1866" s="5" t="s">
        <v>6327</v>
      </c>
      <c r="P1866" s="5" t="s">
        <v>6305</v>
      </c>
      <c r="Q1866" s="33">
        <f t="shared" si="311"/>
        <v>0</v>
      </c>
    </row>
    <row r="1867" spans="1:17" ht="30" customHeight="1" x14ac:dyDescent="0.35">
      <c r="A1867" s="1">
        <f t="shared" si="301"/>
        <v>1850</v>
      </c>
      <c r="B1867" s="1">
        <v>2020</v>
      </c>
      <c r="C1867" s="1" t="s">
        <v>1208</v>
      </c>
      <c r="D1867" s="1" t="str">
        <f t="shared" si="309"/>
        <v>Муниципальное образование Город Гатчина</v>
      </c>
      <c r="E1867" s="1" t="s">
        <v>111</v>
      </c>
      <c r="F1867" s="1" t="s">
        <v>751</v>
      </c>
      <c r="G1867" s="1" t="s">
        <v>6040</v>
      </c>
      <c r="H1867" s="1" t="s">
        <v>7433</v>
      </c>
      <c r="I1867" s="21">
        <f t="shared" ref="I1867:I1873" si="313">J1867+K1867</f>
        <v>2107589.09</v>
      </c>
      <c r="J1867" s="21">
        <v>2107589.09</v>
      </c>
      <c r="K1867" s="21"/>
      <c r="L1867" s="21">
        <f>I1867*2.14/100</f>
        <v>45102.406525999999</v>
      </c>
      <c r="M1867" s="1"/>
      <c r="N1867" s="22">
        <f t="shared" si="312"/>
        <v>44925</v>
      </c>
      <c r="O1867" s="5" t="s">
        <v>6328</v>
      </c>
      <c r="P1867" s="5" t="s">
        <v>6305</v>
      </c>
      <c r="Q1867" s="33">
        <f t="shared" si="311"/>
        <v>0</v>
      </c>
    </row>
    <row r="1868" spans="1:17" ht="30" customHeight="1" x14ac:dyDescent="0.35">
      <c r="A1868" s="1">
        <f t="shared" si="301"/>
        <v>1851</v>
      </c>
      <c r="B1868" s="1">
        <v>2020</v>
      </c>
      <c r="C1868" s="1" t="s">
        <v>1208</v>
      </c>
      <c r="D1868" s="1" t="str">
        <f t="shared" si="309"/>
        <v>Муниципальное образование Город Гатчина</v>
      </c>
      <c r="E1868" s="1" t="s">
        <v>111</v>
      </c>
      <c r="F1868" s="1" t="s">
        <v>751</v>
      </c>
      <c r="G1868" s="1" t="s">
        <v>6040</v>
      </c>
      <c r="H1868" s="1" t="s">
        <v>1233</v>
      </c>
      <c r="I1868" s="21">
        <f t="shared" si="313"/>
        <v>447583.76</v>
      </c>
      <c r="J1868" s="21">
        <v>447583.76</v>
      </c>
      <c r="K1868" s="21"/>
      <c r="L1868" s="21">
        <f>I1868*2.14/100</f>
        <v>9578.2924640000001</v>
      </c>
      <c r="M1868" s="1"/>
      <c r="N1868" s="22">
        <f t="shared" si="312"/>
        <v>44925</v>
      </c>
      <c r="O1868" s="5" t="s">
        <v>1715</v>
      </c>
      <c r="P1868" s="5" t="s">
        <v>6305</v>
      </c>
      <c r="Q1868" s="33">
        <f t="shared" si="311"/>
        <v>0</v>
      </c>
    </row>
    <row r="1869" spans="1:17" ht="30" customHeight="1" x14ac:dyDescent="0.35">
      <c r="A1869" s="1">
        <f t="shared" si="301"/>
        <v>1852</v>
      </c>
      <c r="B1869" s="1">
        <v>2020</v>
      </c>
      <c r="C1869" s="1" t="s">
        <v>1208</v>
      </c>
      <c r="D1869" s="1" t="str">
        <f t="shared" si="309"/>
        <v>Муниципальное образование Город Гатчина</v>
      </c>
      <c r="E1869" s="1" t="s">
        <v>111</v>
      </c>
      <c r="F1869" s="20" t="s">
        <v>751</v>
      </c>
      <c r="G1869" s="1" t="s">
        <v>6040</v>
      </c>
      <c r="H1869" s="1" t="s">
        <v>7432</v>
      </c>
      <c r="I1869" s="21">
        <f t="shared" si="313"/>
        <v>64231.42</v>
      </c>
      <c r="J1869" s="21">
        <v>64231.42</v>
      </c>
      <c r="K1869" s="21"/>
      <c r="L1869" s="21">
        <f>I1869*2.14/100</f>
        <v>1374.5523879999998</v>
      </c>
      <c r="M1869" s="1"/>
      <c r="N1869" s="22">
        <f t="shared" si="312"/>
        <v>44925</v>
      </c>
      <c r="O1869" s="5" t="s">
        <v>1716</v>
      </c>
      <c r="P1869" s="5" t="s">
        <v>6305</v>
      </c>
      <c r="Q1869" s="33">
        <f t="shared" si="311"/>
        <v>0</v>
      </c>
    </row>
    <row r="1870" spans="1:17" ht="30" customHeight="1" x14ac:dyDescent="0.35">
      <c r="A1870" s="1">
        <f t="shared" si="301"/>
        <v>1853</v>
      </c>
      <c r="B1870" s="1">
        <v>2021</v>
      </c>
      <c r="C1870" s="1" t="s">
        <v>1208</v>
      </c>
      <c r="D1870" s="1" t="str">
        <f t="shared" si="309"/>
        <v>Муниципальное образование Город Гатчина</v>
      </c>
      <c r="E1870" s="1" t="s">
        <v>2075</v>
      </c>
      <c r="F1870" s="20" t="s">
        <v>6619</v>
      </c>
      <c r="G1870" s="1" t="s">
        <v>6040</v>
      </c>
      <c r="H1870" s="1" t="s">
        <v>1236</v>
      </c>
      <c r="I1870" s="21">
        <f t="shared" si="313"/>
        <v>254384.45</v>
      </c>
      <c r="J1870" s="21">
        <v>254384.45</v>
      </c>
      <c r="K1870" s="21"/>
      <c r="L1870" s="21"/>
      <c r="M1870" s="1"/>
      <c r="N1870" s="22">
        <f t="shared" si="312"/>
        <v>44925</v>
      </c>
      <c r="O1870" s="5" t="s">
        <v>1717</v>
      </c>
      <c r="P1870" s="5" t="s">
        <v>6305</v>
      </c>
      <c r="Q1870" s="33">
        <f t="shared" si="311"/>
        <v>0</v>
      </c>
    </row>
    <row r="1871" spans="1:17" ht="30" customHeight="1" x14ac:dyDescent="0.35">
      <c r="A1871" s="1">
        <f t="shared" si="301"/>
        <v>1854</v>
      </c>
      <c r="B1871" s="1">
        <v>2021</v>
      </c>
      <c r="C1871" s="1" t="s">
        <v>1208</v>
      </c>
      <c r="D1871" s="1" t="str">
        <f t="shared" si="309"/>
        <v>Муниципальное образование Город Гатчина</v>
      </c>
      <c r="E1871" s="1" t="s">
        <v>2076</v>
      </c>
      <c r="F1871" s="20" t="s">
        <v>4509</v>
      </c>
      <c r="G1871" s="1" t="s">
        <v>6040</v>
      </c>
      <c r="H1871" s="1" t="s">
        <v>1236</v>
      </c>
      <c r="I1871" s="21">
        <f t="shared" si="313"/>
        <v>282433.73</v>
      </c>
      <c r="J1871" s="21">
        <v>282433.73</v>
      </c>
      <c r="K1871" s="21"/>
      <c r="L1871" s="21"/>
      <c r="M1871" s="1"/>
      <c r="N1871" s="22">
        <f t="shared" si="312"/>
        <v>44925</v>
      </c>
      <c r="O1871" s="5" t="s">
        <v>1718</v>
      </c>
      <c r="P1871" s="5" t="s">
        <v>6305</v>
      </c>
      <c r="Q1871" s="33">
        <f t="shared" si="311"/>
        <v>0</v>
      </c>
    </row>
    <row r="1872" spans="1:17" ht="30" customHeight="1" x14ac:dyDescent="0.35">
      <c r="A1872" s="1">
        <f t="shared" si="301"/>
        <v>1855</v>
      </c>
      <c r="B1872" s="1">
        <v>2022</v>
      </c>
      <c r="C1872" s="1" t="s">
        <v>1208</v>
      </c>
      <c r="D1872" s="1" t="str">
        <f t="shared" si="309"/>
        <v>Муниципальное образование Город Гатчина</v>
      </c>
      <c r="E1872" s="1" t="s">
        <v>2076</v>
      </c>
      <c r="F1872" s="1" t="s">
        <v>4509</v>
      </c>
      <c r="G1872" s="1" t="s">
        <v>6040</v>
      </c>
      <c r="H1872" s="1" t="s">
        <v>7697</v>
      </c>
      <c r="I1872" s="21">
        <f t="shared" si="313"/>
        <v>31573443.600000001</v>
      </c>
      <c r="J1872" s="21">
        <v>31573443.600000001</v>
      </c>
      <c r="K1872" s="21"/>
      <c r="L1872" s="21">
        <f>I1872*2.14/100</f>
        <v>675671.69304000004</v>
      </c>
      <c r="M1872" s="1"/>
      <c r="N1872" s="22">
        <v>44925</v>
      </c>
      <c r="O1872" s="5" t="s">
        <v>1719</v>
      </c>
      <c r="P1872" s="5" t="s">
        <v>6305</v>
      </c>
      <c r="Q1872" s="33">
        <f t="shared" si="311"/>
        <v>0</v>
      </c>
    </row>
    <row r="1873" spans="1:17" ht="30" customHeight="1" x14ac:dyDescent="0.35">
      <c r="A1873" s="1">
        <f t="shared" si="301"/>
        <v>1856</v>
      </c>
      <c r="B1873" s="1">
        <v>2021</v>
      </c>
      <c r="C1873" s="1" t="s">
        <v>1208</v>
      </c>
      <c r="D1873" s="1" t="str">
        <f t="shared" si="309"/>
        <v>Муниципальное образование Город Гатчина</v>
      </c>
      <c r="E1873" s="1" t="s">
        <v>2077</v>
      </c>
      <c r="F1873" s="20" t="s">
        <v>6620</v>
      </c>
      <c r="G1873" s="1" t="s">
        <v>6040</v>
      </c>
      <c r="H1873" s="1" t="s">
        <v>1236</v>
      </c>
      <c r="I1873" s="21">
        <f t="shared" si="313"/>
        <v>387601.39</v>
      </c>
      <c r="J1873" s="21">
        <v>387601.39</v>
      </c>
      <c r="K1873" s="21"/>
      <c r="L1873" s="21"/>
      <c r="M1873" s="1"/>
      <c r="N1873" s="22">
        <f>N1872</f>
        <v>44925</v>
      </c>
      <c r="O1873" s="5" t="s">
        <v>3267</v>
      </c>
      <c r="P1873" s="5" t="s">
        <v>6329</v>
      </c>
      <c r="Q1873" s="33">
        <f t="shared" si="311"/>
        <v>0</v>
      </c>
    </row>
    <row r="1874" spans="1:17" ht="30" customHeight="1" x14ac:dyDescent="0.35">
      <c r="A1874" s="105">
        <f t="shared" si="301"/>
        <v>1857</v>
      </c>
      <c r="B1874" s="105">
        <v>2020</v>
      </c>
      <c r="C1874" s="105" t="s">
        <v>1208</v>
      </c>
      <c r="D1874" s="105" t="str">
        <f t="shared" si="309"/>
        <v>Муниципальное образование Город Гатчина</v>
      </c>
      <c r="E1874" s="105" t="s">
        <v>112</v>
      </c>
      <c r="F1874" s="105" t="s">
        <v>752</v>
      </c>
      <c r="G1874" s="105" t="s">
        <v>6040</v>
      </c>
      <c r="H1874" s="105" t="s">
        <v>7434</v>
      </c>
      <c r="I1874" s="118">
        <v>1181981.22</v>
      </c>
      <c r="J1874" s="118">
        <v>1181981.22</v>
      </c>
      <c r="K1874" s="118"/>
      <c r="L1874" s="118">
        <f t="shared" ref="L1874:L1880" si="314">I1874*2.14/100</f>
        <v>25294.398108000001</v>
      </c>
      <c r="M1874" s="105"/>
      <c r="N1874" s="117">
        <f>N1873</f>
        <v>44925</v>
      </c>
      <c r="O1874" s="5" t="s">
        <v>3268</v>
      </c>
      <c r="P1874" s="5" t="s">
        <v>6329</v>
      </c>
      <c r="Q1874" s="33">
        <f t="shared" si="311"/>
        <v>0</v>
      </c>
    </row>
    <row r="1875" spans="1:17" ht="30" customHeight="1" x14ac:dyDescent="0.35">
      <c r="A1875" s="105">
        <f t="shared" si="301"/>
        <v>1858</v>
      </c>
      <c r="B1875" s="105">
        <v>2022</v>
      </c>
      <c r="C1875" s="105" t="s">
        <v>1208</v>
      </c>
      <c r="D1875" s="105" t="str">
        <f t="shared" si="309"/>
        <v>Муниципальное образование Город Гатчина</v>
      </c>
      <c r="E1875" s="105" t="s">
        <v>112</v>
      </c>
      <c r="F1875" s="105" t="s">
        <v>752</v>
      </c>
      <c r="G1875" s="105" t="s">
        <v>6040</v>
      </c>
      <c r="H1875" s="105" t="s">
        <v>7697</v>
      </c>
      <c r="I1875" s="118">
        <f t="shared" ref="I1875:I1906" si="315">J1875+K1875</f>
        <v>12999276</v>
      </c>
      <c r="J1875" s="118">
        <v>12999276</v>
      </c>
      <c r="K1875" s="118"/>
      <c r="L1875" s="118">
        <f t="shared" si="314"/>
        <v>278184.50640000001</v>
      </c>
      <c r="M1875" s="105"/>
      <c r="N1875" s="117">
        <v>44925</v>
      </c>
      <c r="O1875" s="5" t="s">
        <v>75</v>
      </c>
      <c r="P1875" s="5" t="s">
        <v>6330</v>
      </c>
      <c r="Q1875" s="33">
        <f t="shared" si="311"/>
        <v>0</v>
      </c>
    </row>
    <row r="1876" spans="1:17" ht="30" customHeight="1" x14ac:dyDescent="0.35">
      <c r="A1876" s="105">
        <f t="shared" ref="A1876:A1939" si="316">A1875+1</f>
        <v>1859</v>
      </c>
      <c r="B1876" s="105">
        <v>2020</v>
      </c>
      <c r="C1876" s="105" t="s">
        <v>1208</v>
      </c>
      <c r="D1876" s="105" t="str">
        <f t="shared" si="309"/>
        <v>Муниципальное образование Город Гатчина</v>
      </c>
      <c r="E1876" s="105" t="s">
        <v>325</v>
      </c>
      <c r="F1876" s="105" t="s">
        <v>961</v>
      </c>
      <c r="G1876" s="105" t="s">
        <v>6040</v>
      </c>
      <c r="H1876" s="105" t="s">
        <v>7433</v>
      </c>
      <c r="I1876" s="118">
        <f t="shared" si="315"/>
        <v>3260476.99</v>
      </c>
      <c r="J1876" s="118">
        <v>3260476.99</v>
      </c>
      <c r="K1876" s="118"/>
      <c r="L1876" s="118">
        <f t="shared" si="314"/>
        <v>69774.207586000019</v>
      </c>
      <c r="M1876" s="105"/>
      <c r="N1876" s="117">
        <f t="shared" ref="N1876:N1883" si="317">N1875</f>
        <v>44925</v>
      </c>
      <c r="O1876" s="5" t="s">
        <v>76</v>
      </c>
      <c r="P1876" s="5" t="s">
        <v>6330</v>
      </c>
      <c r="Q1876" s="33">
        <f t="shared" si="311"/>
        <v>0</v>
      </c>
    </row>
    <row r="1877" spans="1:17" ht="30" customHeight="1" x14ac:dyDescent="0.35">
      <c r="A1877" s="105">
        <f t="shared" si="316"/>
        <v>1860</v>
      </c>
      <c r="B1877" s="105">
        <v>2020</v>
      </c>
      <c r="C1877" s="105" t="s">
        <v>1208</v>
      </c>
      <c r="D1877" s="105" t="str">
        <f t="shared" si="309"/>
        <v>Муниципальное образование Город Гатчина</v>
      </c>
      <c r="E1877" s="105" t="s">
        <v>325</v>
      </c>
      <c r="F1877" s="105" t="s">
        <v>961</v>
      </c>
      <c r="G1877" s="105" t="s">
        <v>6040</v>
      </c>
      <c r="H1877" s="105" t="s">
        <v>1233</v>
      </c>
      <c r="I1877" s="118">
        <f t="shared" si="315"/>
        <v>725688.82</v>
      </c>
      <c r="J1877" s="118">
        <v>725688.82</v>
      </c>
      <c r="K1877" s="118"/>
      <c r="L1877" s="118">
        <f t="shared" si="314"/>
        <v>15529.740748</v>
      </c>
      <c r="M1877" s="105"/>
      <c r="N1877" s="117">
        <f t="shared" si="317"/>
        <v>44925</v>
      </c>
      <c r="O1877" s="5" t="s">
        <v>77</v>
      </c>
      <c r="P1877" s="5" t="s">
        <v>6330</v>
      </c>
      <c r="Q1877" s="33">
        <f t="shared" si="311"/>
        <v>0</v>
      </c>
    </row>
    <row r="1878" spans="1:17" ht="30" customHeight="1" x14ac:dyDescent="0.35">
      <c r="A1878" s="105">
        <f t="shared" si="316"/>
        <v>1861</v>
      </c>
      <c r="B1878" s="105">
        <v>2020</v>
      </c>
      <c r="C1878" s="105" t="s">
        <v>1208</v>
      </c>
      <c r="D1878" s="105" t="str">
        <f t="shared" si="309"/>
        <v>Муниципальное образование Город Гатчина</v>
      </c>
      <c r="E1878" s="105" t="s">
        <v>325</v>
      </c>
      <c r="F1878" s="105" t="s">
        <v>961</v>
      </c>
      <c r="G1878" s="105" t="s">
        <v>6040</v>
      </c>
      <c r="H1878" s="105" t="s">
        <v>7432</v>
      </c>
      <c r="I1878" s="118">
        <f t="shared" si="315"/>
        <v>268114.46000000002</v>
      </c>
      <c r="J1878" s="118">
        <v>268114.46000000002</v>
      </c>
      <c r="K1878" s="118"/>
      <c r="L1878" s="118">
        <f t="shared" si="314"/>
        <v>5737.6494440000006</v>
      </c>
      <c r="M1878" s="105"/>
      <c r="N1878" s="117">
        <f t="shared" si="317"/>
        <v>44925</v>
      </c>
      <c r="O1878" s="5" t="s">
        <v>6332</v>
      </c>
      <c r="P1878" s="5" t="s">
        <v>6331</v>
      </c>
      <c r="Q1878" s="33">
        <f t="shared" si="311"/>
        <v>0</v>
      </c>
    </row>
    <row r="1879" spans="1:17" ht="30" customHeight="1" x14ac:dyDescent="0.35">
      <c r="A1879" s="105">
        <f t="shared" si="316"/>
        <v>1862</v>
      </c>
      <c r="B1879" s="105">
        <v>2021</v>
      </c>
      <c r="C1879" s="105" t="s">
        <v>1208</v>
      </c>
      <c r="D1879" s="105" t="str">
        <f t="shared" si="309"/>
        <v>Муниципальное образование Город Гатчина</v>
      </c>
      <c r="E1879" s="105" t="s">
        <v>325</v>
      </c>
      <c r="F1879" s="105" t="s">
        <v>961</v>
      </c>
      <c r="G1879" s="105" t="s">
        <v>6040</v>
      </c>
      <c r="H1879" s="105" t="s">
        <v>7696</v>
      </c>
      <c r="I1879" s="118">
        <f t="shared" si="315"/>
        <v>1293397.2</v>
      </c>
      <c r="J1879" s="118">
        <v>1293397.2</v>
      </c>
      <c r="K1879" s="118"/>
      <c r="L1879" s="118">
        <f t="shared" si="314"/>
        <v>27678.700079999999</v>
      </c>
      <c r="M1879" s="105"/>
      <c r="N1879" s="117">
        <f t="shared" si="317"/>
        <v>44925</v>
      </c>
      <c r="O1879" s="5" t="s">
        <v>6333</v>
      </c>
      <c r="P1879" s="5" t="s">
        <v>6331</v>
      </c>
      <c r="Q1879" s="33">
        <f t="shared" si="311"/>
        <v>0</v>
      </c>
    </row>
    <row r="1880" spans="1:17" ht="30" customHeight="1" x14ac:dyDescent="0.35">
      <c r="A1880" s="105">
        <f t="shared" si="316"/>
        <v>1863</v>
      </c>
      <c r="B1880" s="105">
        <v>2021</v>
      </c>
      <c r="C1880" s="105" t="s">
        <v>1208</v>
      </c>
      <c r="D1880" s="105" t="str">
        <f t="shared" si="309"/>
        <v>Муниципальное образование Город Гатчина</v>
      </c>
      <c r="E1880" s="105" t="s">
        <v>325</v>
      </c>
      <c r="F1880" s="105" t="s">
        <v>961</v>
      </c>
      <c r="G1880" s="105" t="s">
        <v>6040</v>
      </c>
      <c r="H1880" s="105" t="s">
        <v>7677</v>
      </c>
      <c r="I1880" s="118">
        <f t="shared" si="315"/>
        <v>3528307.2</v>
      </c>
      <c r="J1880" s="118">
        <v>3528307.2</v>
      </c>
      <c r="K1880" s="118"/>
      <c r="L1880" s="118">
        <f t="shared" si="314"/>
        <v>75505.774080000003</v>
      </c>
      <c r="M1880" s="105"/>
      <c r="N1880" s="117">
        <f t="shared" si="317"/>
        <v>44925</v>
      </c>
      <c r="O1880" s="5" t="s">
        <v>6334</v>
      </c>
      <c r="P1880" s="5" t="s">
        <v>6331</v>
      </c>
      <c r="Q1880" s="33">
        <f t="shared" si="311"/>
        <v>0</v>
      </c>
    </row>
    <row r="1881" spans="1:17" ht="30" customHeight="1" x14ac:dyDescent="0.35">
      <c r="A1881" s="105">
        <f t="shared" si="316"/>
        <v>1864</v>
      </c>
      <c r="B1881" s="105">
        <v>2021</v>
      </c>
      <c r="C1881" s="105" t="s">
        <v>1208</v>
      </c>
      <c r="D1881" s="105" t="str">
        <f t="shared" si="309"/>
        <v>Муниципальное образование Город Гатчина</v>
      </c>
      <c r="E1881" s="105" t="s">
        <v>2078</v>
      </c>
      <c r="F1881" s="105" t="s">
        <v>4510</v>
      </c>
      <c r="G1881" s="105" t="s">
        <v>6040</v>
      </c>
      <c r="H1881" s="105" t="s">
        <v>1236</v>
      </c>
      <c r="I1881" s="118">
        <f t="shared" si="315"/>
        <v>117548.12</v>
      </c>
      <c r="J1881" s="118">
        <v>117548.12</v>
      </c>
      <c r="K1881" s="118"/>
      <c r="L1881" s="118"/>
      <c r="M1881" s="105"/>
      <c r="N1881" s="117">
        <f t="shared" si="317"/>
        <v>44925</v>
      </c>
      <c r="O1881" s="5" t="s">
        <v>6336</v>
      </c>
      <c r="P1881" s="5" t="s">
        <v>6331</v>
      </c>
      <c r="Q1881" s="33">
        <f t="shared" si="311"/>
        <v>0</v>
      </c>
    </row>
    <row r="1882" spans="1:17" ht="30" customHeight="1" x14ac:dyDescent="0.35">
      <c r="A1882" s="105">
        <f t="shared" si="316"/>
        <v>1865</v>
      </c>
      <c r="B1882" s="105">
        <v>2021</v>
      </c>
      <c r="C1882" s="105" t="s">
        <v>1208</v>
      </c>
      <c r="D1882" s="105" t="str">
        <f t="shared" si="309"/>
        <v>Муниципальное образование Город Гатчина</v>
      </c>
      <c r="E1882" s="105" t="s">
        <v>2079</v>
      </c>
      <c r="F1882" s="105" t="s">
        <v>4511</v>
      </c>
      <c r="G1882" s="105" t="s">
        <v>6040</v>
      </c>
      <c r="H1882" s="105" t="s">
        <v>1236</v>
      </c>
      <c r="I1882" s="118">
        <f t="shared" si="315"/>
        <v>343753.24</v>
      </c>
      <c r="J1882" s="118">
        <v>343753.24</v>
      </c>
      <c r="K1882" s="118"/>
      <c r="L1882" s="118"/>
      <c r="M1882" s="105"/>
      <c r="N1882" s="117">
        <f t="shared" si="317"/>
        <v>44925</v>
      </c>
      <c r="O1882" s="5" t="s">
        <v>6338</v>
      </c>
      <c r="P1882" s="5" t="s">
        <v>6331</v>
      </c>
      <c r="Q1882" s="33">
        <f t="shared" si="311"/>
        <v>0</v>
      </c>
    </row>
    <row r="1883" spans="1:17" ht="30" customHeight="1" x14ac:dyDescent="0.35">
      <c r="A1883" s="105">
        <f t="shared" si="316"/>
        <v>1866</v>
      </c>
      <c r="B1883" s="105">
        <v>2021</v>
      </c>
      <c r="C1883" s="105" t="s">
        <v>1208</v>
      </c>
      <c r="D1883" s="105" t="str">
        <f t="shared" si="309"/>
        <v>Муниципальное образование Город Гатчина</v>
      </c>
      <c r="E1883" s="105" t="s">
        <v>2080</v>
      </c>
      <c r="F1883" s="105" t="s">
        <v>4512</v>
      </c>
      <c r="G1883" s="105" t="s">
        <v>6040</v>
      </c>
      <c r="H1883" s="105" t="s">
        <v>1236</v>
      </c>
      <c r="I1883" s="118">
        <f t="shared" si="315"/>
        <v>133003.89000000001</v>
      </c>
      <c r="J1883" s="118">
        <v>133003.89000000001</v>
      </c>
      <c r="K1883" s="118"/>
      <c r="L1883" s="118"/>
      <c r="M1883" s="105"/>
      <c r="N1883" s="117">
        <f t="shared" si="317"/>
        <v>44925</v>
      </c>
      <c r="O1883" s="5" t="s">
        <v>6340</v>
      </c>
      <c r="P1883" s="5" t="s">
        <v>6331</v>
      </c>
      <c r="Q1883" s="33">
        <f t="shared" si="311"/>
        <v>0</v>
      </c>
    </row>
    <row r="1884" spans="1:17" ht="30" customHeight="1" x14ac:dyDescent="0.35">
      <c r="A1884" s="105">
        <f t="shared" si="316"/>
        <v>1867</v>
      </c>
      <c r="B1884" s="105">
        <v>2022</v>
      </c>
      <c r="C1884" s="105" t="s">
        <v>1208</v>
      </c>
      <c r="D1884" s="105" t="str">
        <f t="shared" si="309"/>
        <v>Муниципальное образование Город Гатчина</v>
      </c>
      <c r="E1884" s="105" t="s">
        <v>2080</v>
      </c>
      <c r="F1884" s="105" t="s">
        <v>4512</v>
      </c>
      <c r="G1884" s="105" t="s">
        <v>6040</v>
      </c>
      <c r="H1884" s="105" t="s">
        <v>7434</v>
      </c>
      <c r="I1884" s="118">
        <f t="shared" si="315"/>
        <v>684091.2</v>
      </c>
      <c r="J1884" s="118">
        <v>684091.2</v>
      </c>
      <c r="K1884" s="118"/>
      <c r="L1884" s="118">
        <f>I1884*2.14/100</f>
        <v>14639.55168</v>
      </c>
      <c r="M1884" s="105"/>
      <c r="N1884" s="117">
        <v>44925</v>
      </c>
      <c r="O1884" s="5" t="s">
        <v>6342</v>
      </c>
      <c r="P1884" s="5" t="s">
        <v>6331</v>
      </c>
      <c r="Q1884" s="33">
        <f t="shared" si="311"/>
        <v>0</v>
      </c>
    </row>
    <row r="1885" spans="1:17" ht="30" customHeight="1" x14ac:dyDescent="0.35">
      <c r="A1885" s="105">
        <f t="shared" si="316"/>
        <v>1868</v>
      </c>
      <c r="B1885" s="105">
        <v>2021</v>
      </c>
      <c r="C1885" s="105" t="s">
        <v>1208</v>
      </c>
      <c r="D1885" s="105" t="str">
        <f t="shared" si="309"/>
        <v>Муниципальное образование Город Гатчина</v>
      </c>
      <c r="E1885" s="105" t="s">
        <v>2081</v>
      </c>
      <c r="F1885" s="105" t="s">
        <v>4513</v>
      </c>
      <c r="G1885" s="105" t="s">
        <v>6040</v>
      </c>
      <c r="H1885" s="105" t="s">
        <v>1236</v>
      </c>
      <c r="I1885" s="118">
        <f t="shared" si="315"/>
        <v>107529.32</v>
      </c>
      <c r="J1885" s="118">
        <v>107529.32</v>
      </c>
      <c r="K1885" s="118"/>
      <c r="L1885" s="118"/>
      <c r="M1885" s="105"/>
      <c r="N1885" s="117">
        <f>N1884</f>
        <v>44925</v>
      </c>
      <c r="O1885" s="5" t="s">
        <v>595</v>
      </c>
      <c r="P1885" s="5" t="s">
        <v>6331</v>
      </c>
      <c r="Q1885" s="33">
        <f t="shared" si="311"/>
        <v>0</v>
      </c>
    </row>
    <row r="1886" spans="1:17" ht="30" customHeight="1" x14ac:dyDescent="0.35">
      <c r="A1886" s="105">
        <f t="shared" si="316"/>
        <v>1869</v>
      </c>
      <c r="B1886" s="105">
        <v>2021</v>
      </c>
      <c r="C1886" s="105" t="s">
        <v>1208</v>
      </c>
      <c r="D1886" s="105" t="str">
        <f t="shared" si="309"/>
        <v>Муниципальное образование Город Гатчина</v>
      </c>
      <c r="E1886" s="105" t="s">
        <v>2082</v>
      </c>
      <c r="F1886" s="105" t="s">
        <v>4514</v>
      </c>
      <c r="G1886" s="105" t="s">
        <v>6040</v>
      </c>
      <c r="H1886" s="105" t="s">
        <v>1236</v>
      </c>
      <c r="I1886" s="118">
        <f t="shared" si="315"/>
        <v>173514.99</v>
      </c>
      <c r="J1886" s="118">
        <v>173514.99</v>
      </c>
      <c r="K1886" s="118"/>
      <c r="L1886" s="118"/>
      <c r="M1886" s="105"/>
      <c r="N1886" s="117">
        <f>N1885</f>
        <v>44925</v>
      </c>
      <c r="O1886" s="5" t="s">
        <v>6344</v>
      </c>
      <c r="P1886" s="5" t="s">
        <v>6331</v>
      </c>
      <c r="Q1886" s="33">
        <f t="shared" si="311"/>
        <v>0</v>
      </c>
    </row>
    <row r="1887" spans="1:17" ht="30" customHeight="1" x14ac:dyDescent="0.35">
      <c r="A1887" s="105">
        <f t="shared" si="316"/>
        <v>1870</v>
      </c>
      <c r="B1887" s="105">
        <v>2021</v>
      </c>
      <c r="C1887" s="105" t="s">
        <v>1208</v>
      </c>
      <c r="D1887" s="105" t="str">
        <f t="shared" si="309"/>
        <v>Муниципальное образование Город Гатчина</v>
      </c>
      <c r="E1887" s="105" t="s">
        <v>2083</v>
      </c>
      <c r="F1887" s="105" t="s">
        <v>4515</v>
      </c>
      <c r="G1887" s="105" t="s">
        <v>6040</v>
      </c>
      <c r="H1887" s="105" t="s">
        <v>1236</v>
      </c>
      <c r="I1887" s="118">
        <f t="shared" si="315"/>
        <v>100724.95</v>
      </c>
      <c r="J1887" s="118">
        <v>100724.95</v>
      </c>
      <c r="K1887" s="118"/>
      <c r="L1887" s="118"/>
      <c r="M1887" s="105"/>
      <c r="N1887" s="117">
        <f>N1886</f>
        <v>44925</v>
      </c>
      <c r="O1887" s="5" t="s">
        <v>6346</v>
      </c>
      <c r="P1887" s="5" t="s">
        <v>6331</v>
      </c>
      <c r="Q1887" s="33">
        <f t="shared" si="311"/>
        <v>0</v>
      </c>
    </row>
    <row r="1888" spans="1:17" ht="30" customHeight="1" x14ac:dyDescent="0.35">
      <c r="A1888" s="105">
        <f t="shared" si="316"/>
        <v>1871</v>
      </c>
      <c r="B1888" s="105">
        <v>2021</v>
      </c>
      <c r="C1888" s="105" t="s">
        <v>1208</v>
      </c>
      <c r="D1888" s="105" t="str">
        <f t="shared" ref="D1888:D1919" si="318">VLOOKUP(E1888,O:P,2,0)</f>
        <v>Муниципальное образование Город Гатчина</v>
      </c>
      <c r="E1888" s="105" t="s">
        <v>2084</v>
      </c>
      <c r="F1888" s="105" t="s">
        <v>4516</v>
      </c>
      <c r="G1888" s="105" t="s">
        <v>6040</v>
      </c>
      <c r="H1888" s="105" t="s">
        <v>1236</v>
      </c>
      <c r="I1888" s="118">
        <f t="shared" si="315"/>
        <v>477436.12</v>
      </c>
      <c r="J1888" s="118">
        <v>477436.12</v>
      </c>
      <c r="K1888" s="118"/>
      <c r="L1888" s="118"/>
      <c r="M1888" s="105"/>
      <c r="N1888" s="117">
        <f>N1887</f>
        <v>44925</v>
      </c>
      <c r="O1888" s="5" t="s">
        <v>6348</v>
      </c>
      <c r="P1888" s="5" t="s">
        <v>6331</v>
      </c>
      <c r="Q1888" s="33">
        <f t="shared" si="311"/>
        <v>0</v>
      </c>
    </row>
    <row r="1889" spans="1:17" ht="30" customHeight="1" x14ac:dyDescent="0.35">
      <c r="A1889" s="105">
        <f t="shared" si="316"/>
        <v>1872</v>
      </c>
      <c r="B1889" s="105">
        <v>2021</v>
      </c>
      <c r="C1889" s="105" t="s">
        <v>1208</v>
      </c>
      <c r="D1889" s="105" t="str">
        <f t="shared" si="318"/>
        <v>Муниципальное образование Город Гатчина</v>
      </c>
      <c r="E1889" s="105" t="s">
        <v>1395</v>
      </c>
      <c r="F1889" s="105" t="s">
        <v>3869</v>
      </c>
      <c r="G1889" s="105" t="s">
        <v>6040</v>
      </c>
      <c r="H1889" s="105" t="s">
        <v>7431</v>
      </c>
      <c r="I1889" s="118">
        <f t="shared" si="315"/>
        <v>4885173.5999999996</v>
      </c>
      <c r="J1889" s="118">
        <v>4885173.5999999996</v>
      </c>
      <c r="K1889" s="118"/>
      <c r="L1889" s="118">
        <f>I1889*2.14/100</f>
        <v>104542.71504000001</v>
      </c>
      <c r="M1889" s="105"/>
      <c r="N1889" s="117">
        <f>N1888</f>
        <v>44925</v>
      </c>
      <c r="O1889" s="5" t="s">
        <v>6350</v>
      </c>
      <c r="P1889" s="5" t="s">
        <v>6331</v>
      </c>
      <c r="Q1889" s="33">
        <f t="shared" si="311"/>
        <v>0</v>
      </c>
    </row>
    <row r="1890" spans="1:17" ht="30" customHeight="1" x14ac:dyDescent="0.35">
      <c r="A1890" s="105">
        <f t="shared" si="316"/>
        <v>1873</v>
      </c>
      <c r="B1890" s="105">
        <v>2022</v>
      </c>
      <c r="C1890" s="105" t="s">
        <v>1208</v>
      </c>
      <c r="D1890" s="105" t="str">
        <f t="shared" si="318"/>
        <v>Муниципальное образование Город Гатчина</v>
      </c>
      <c r="E1890" s="105" t="s">
        <v>1395</v>
      </c>
      <c r="F1890" s="105" t="s">
        <v>3869</v>
      </c>
      <c r="G1890" s="105" t="s">
        <v>6040</v>
      </c>
      <c r="H1890" s="105" t="s">
        <v>7434</v>
      </c>
      <c r="I1890" s="118">
        <f t="shared" si="315"/>
        <v>2391010.7999999998</v>
      </c>
      <c r="J1890" s="118">
        <v>2391010.7999999998</v>
      </c>
      <c r="K1890" s="118"/>
      <c r="L1890" s="118">
        <f>I1890*2.14/100</f>
        <v>51167.631119999998</v>
      </c>
      <c r="M1890" s="105"/>
      <c r="N1890" s="117">
        <v>44925</v>
      </c>
      <c r="O1890" s="5" t="s">
        <v>322</v>
      </c>
      <c r="P1890" s="5" t="s">
        <v>6299</v>
      </c>
      <c r="Q1890" s="33">
        <f t="shared" si="311"/>
        <v>0</v>
      </c>
    </row>
    <row r="1891" spans="1:17" ht="30" customHeight="1" x14ac:dyDescent="0.35">
      <c r="A1891" s="105">
        <f t="shared" si="316"/>
        <v>1874</v>
      </c>
      <c r="B1891" s="105">
        <v>2021</v>
      </c>
      <c r="C1891" s="105" t="s">
        <v>1208</v>
      </c>
      <c r="D1891" s="105" t="str">
        <f t="shared" si="318"/>
        <v>Муниципальное образование Город Гатчина</v>
      </c>
      <c r="E1891" s="105" t="s">
        <v>2085</v>
      </c>
      <c r="F1891" s="105" t="s">
        <v>4517</v>
      </c>
      <c r="G1891" s="105" t="s">
        <v>6040</v>
      </c>
      <c r="H1891" s="105" t="s">
        <v>1236</v>
      </c>
      <c r="I1891" s="118">
        <f t="shared" si="315"/>
        <v>250048.2</v>
      </c>
      <c r="J1891" s="118">
        <v>250048.2</v>
      </c>
      <c r="K1891" s="118"/>
      <c r="L1891" s="118"/>
      <c r="M1891" s="105"/>
      <c r="N1891" s="117">
        <f>N1890</f>
        <v>44925</v>
      </c>
      <c r="O1891" s="5" t="s">
        <v>3042</v>
      </c>
      <c r="P1891" s="5" t="s">
        <v>6299</v>
      </c>
      <c r="Q1891" s="33">
        <f t="shared" si="311"/>
        <v>0</v>
      </c>
    </row>
    <row r="1892" spans="1:17" ht="30" customHeight="1" x14ac:dyDescent="0.35">
      <c r="A1892" s="105">
        <f t="shared" si="316"/>
        <v>1875</v>
      </c>
      <c r="B1892" s="105">
        <v>2021</v>
      </c>
      <c r="C1892" s="105" t="s">
        <v>1208</v>
      </c>
      <c r="D1892" s="105" t="str">
        <f t="shared" si="318"/>
        <v>Муниципальное образование Город Гатчина</v>
      </c>
      <c r="E1892" s="105" t="s">
        <v>2086</v>
      </c>
      <c r="F1892" s="105" t="s">
        <v>4518</v>
      </c>
      <c r="G1892" s="105" t="s">
        <v>6040</v>
      </c>
      <c r="H1892" s="105" t="s">
        <v>1236</v>
      </c>
      <c r="I1892" s="118">
        <f t="shared" si="315"/>
        <v>333489.68</v>
      </c>
      <c r="J1892" s="118">
        <v>333489.68</v>
      </c>
      <c r="K1892" s="118"/>
      <c r="L1892" s="118"/>
      <c r="M1892" s="105"/>
      <c r="N1892" s="117">
        <f>N1891</f>
        <v>44925</v>
      </c>
      <c r="O1892" s="5" t="s">
        <v>1811</v>
      </c>
      <c r="P1892" s="5" t="s">
        <v>6299</v>
      </c>
      <c r="Q1892" s="33">
        <f t="shared" si="311"/>
        <v>0</v>
      </c>
    </row>
    <row r="1893" spans="1:17" ht="30" customHeight="1" x14ac:dyDescent="0.35">
      <c r="A1893" s="105">
        <f t="shared" si="316"/>
        <v>1876</v>
      </c>
      <c r="B1893" s="105">
        <v>2021</v>
      </c>
      <c r="C1893" s="105" t="s">
        <v>1208</v>
      </c>
      <c r="D1893" s="105" t="str">
        <f t="shared" si="318"/>
        <v>Муниципальное образование Город Гатчина</v>
      </c>
      <c r="E1893" s="105" t="s">
        <v>2087</v>
      </c>
      <c r="F1893" s="105" t="s">
        <v>4519</v>
      </c>
      <c r="G1893" s="105" t="s">
        <v>6040</v>
      </c>
      <c r="H1893" s="105" t="s">
        <v>1236</v>
      </c>
      <c r="I1893" s="118">
        <f t="shared" si="315"/>
        <v>243633.13</v>
      </c>
      <c r="J1893" s="118">
        <v>243633.13</v>
      </c>
      <c r="K1893" s="118"/>
      <c r="L1893" s="118"/>
      <c r="M1893" s="105"/>
      <c r="N1893" s="117">
        <f>N1892</f>
        <v>44925</v>
      </c>
      <c r="O1893" s="5" t="s">
        <v>1812</v>
      </c>
      <c r="P1893" s="5" t="s">
        <v>6299</v>
      </c>
      <c r="Q1893" s="33">
        <f t="shared" si="311"/>
        <v>0</v>
      </c>
    </row>
    <row r="1894" spans="1:17" ht="30" customHeight="1" x14ac:dyDescent="0.35">
      <c r="A1894" s="105">
        <f t="shared" si="316"/>
        <v>1877</v>
      </c>
      <c r="B1894" s="105">
        <v>2021</v>
      </c>
      <c r="C1894" s="105" t="s">
        <v>1208</v>
      </c>
      <c r="D1894" s="105" t="str">
        <f t="shared" si="318"/>
        <v>Муниципальное образование Город Гатчина</v>
      </c>
      <c r="E1894" s="105" t="s">
        <v>2088</v>
      </c>
      <c r="F1894" s="105" t="s">
        <v>4520</v>
      </c>
      <c r="G1894" s="105" t="s">
        <v>6040</v>
      </c>
      <c r="H1894" s="105" t="s">
        <v>1236</v>
      </c>
      <c r="I1894" s="118">
        <f t="shared" si="315"/>
        <v>315439.59999999998</v>
      </c>
      <c r="J1894" s="118">
        <v>315439.59999999998</v>
      </c>
      <c r="K1894" s="118"/>
      <c r="L1894" s="118"/>
      <c r="M1894" s="105"/>
      <c r="N1894" s="117">
        <f>N1893</f>
        <v>44925</v>
      </c>
      <c r="O1894" s="5" t="s">
        <v>1813</v>
      </c>
      <c r="P1894" s="5" t="s">
        <v>6299</v>
      </c>
      <c r="Q1894" s="33">
        <f t="shared" si="311"/>
        <v>0</v>
      </c>
    </row>
    <row r="1895" spans="1:17" ht="30" customHeight="1" x14ac:dyDescent="0.35">
      <c r="A1895" s="105">
        <f t="shared" si="316"/>
        <v>1878</v>
      </c>
      <c r="B1895" s="105">
        <v>2021</v>
      </c>
      <c r="C1895" s="105" t="s">
        <v>1208</v>
      </c>
      <c r="D1895" s="105" t="str">
        <f t="shared" si="318"/>
        <v>Муниципальное образование Город Гатчина</v>
      </c>
      <c r="E1895" s="105" t="s">
        <v>2089</v>
      </c>
      <c r="F1895" s="105" t="s">
        <v>4521</v>
      </c>
      <c r="G1895" s="105" t="s">
        <v>6040</v>
      </c>
      <c r="H1895" s="105" t="s">
        <v>1236</v>
      </c>
      <c r="I1895" s="118">
        <f t="shared" si="315"/>
        <v>287711.76</v>
      </c>
      <c r="J1895" s="118">
        <v>287711.76</v>
      </c>
      <c r="K1895" s="118"/>
      <c r="L1895" s="118"/>
      <c r="M1895" s="105"/>
      <c r="N1895" s="117">
        <f>N1894</f>
        <v>44925</v>
      </c>
      <c r="O1895" s="5" t="s">
        <v>1814</v>
      </c>
      <c r="P1895" s="5" t="s">
        <v>6299</v>
      </c>
      <c r="Q1895" s="33">
        <f t="shared" si="311"/>
        <v>0</v>
      </c>
    </row>
    <row r="1896" spans="1:17" ht="30" customHeight="1" x14ac:dyDescent="0.35">
      <c r="A1896" s="105">
        <f t="shared" si="316"/>
        <v>1879</v>
      </c>
      <c r="B1896" s="105">
        <v>2022</v>
      </c>
      <c r="C1896" s="105" t="s">
        <v>1208</v>
      </c>
      <c r="D1896" s="105" t="str">
        <f t="shared" si="318"/>
        <v>Муниципальное образование Город Гатчина</v>
      </c>
      <c r="E1896" s="105" t="s">
        <v>2089</v>
      </c>
      <c r="F1896" s="105" t="s">
        <v>4521</v>
      </c>
      <c r="G1896" s="105" t="s">
        <v>6040</v>
      </c>
      <c r="H1896" s="105" t="s">
        <v>7434</v>
      </c>
      <c r="I1896" s="118">
        <f t="shared" si="315"/>
        <v>1574775.6</v>
      </c>
      <c r="J1896" s="118">
        <v>1574775.6</v>
      </c>
      <c r="K1896" s="118"/>
      <c r="L1896" s="118">
        <f>I1896*2.14/100</f>
        <v>33700.197840000008</v>
      </c>
      <c r="M1896" s="105"/>
      <c r="N1896" s="117">
        <v>44925</v>
      </c>
      <c r="O1896" s="5" t="s">
        <v>1815</v>
      </c>
      <c r="P1896" s="5" t="s">
        <v>6299</v>
      </c>
      <c r="Q1896" s="33">
        <f t="shared" si="311"/>
        <v>0</v>
      </c>
    </row>
    <row r="1897" spans="1:17" ht="30" customHeight="1" x14ac:dyDescent="0.35">
      <c r="A1897" s="105">
        <f t="shared" si="316"/>
        <v>1880</v>
      </c>
      <c r="B1897" s="105">
        <v>2021</v>
      </c>
      <c r="C1897" s="105" t="s">
        <v>1208</v>
      </c>
      <c r="D1897" s="105" t="str">
        <f t="shared" si="318"/>
        <v>Муниципальное образование Город Гатчина</v>
      </c>
      <c r="E1897" s="105" t="s">
        <v>2090</v>
      </c>
      <c r="F1897" s="105" t="s">
        <v>4522</v>
      </c>
      <c r="G1897" s="105" t="s">
        <v>6040</v>
      </c>
      <c r="H1897" s="105" t="s">
        <v>1236</v>
      </c>
      <c r="I1897" s="118">
        <f t="shared" si="315"/>
        <v>148559.4</v>
      </c>
      <c r="J1897" s="118">
        <v>148559.4</v>
      </c>
      <c r="K1897" s="118"/>
      <c r="L1897" s="118"/>
      <c r="M1897" s="105"/>
      <c r="N1897" s="117">
        <f>N1896</f>
        <v>44925</v>
      </c>
      <c r="O1897" s="5" t="s">
        <v>3269</v>
      </c>
      <c r="P1897" s="5" t="s">
        <v>6329</v>
      </c>
      <c r="Q1897" s="33">
        <f t="shared" si="311"/>
        <v>0</v>
      </c>
    </row>
    <row r="1898" spans="1:17" ht="30" customHeight="1" x14ac:dyDescent="0.35">
      <c r="A1898" s="105">
        <f t="shared" si="316"/>
        <v>1881</v>
      </c>
      <c r="B1898" s="105">
        <v>2022</v>
      </c>
      <c r="C1898" s="105" t="s">
        <v>1208</v>
      </c>
      <c r="D1898" s="105" t="str">
        <f t="shared" si="318"/>
        <v>Муниципальное образование Город Гатчина</v>
      </c>
      <c r="E1898" s="105" t="s">
        <v>2090</v>
      </c>
      <c r="F1898" s="105" t="s">
        <v>4522</v>
      </c>
      <c r="G1898" s="105" t="s">
        <v>6040</v>
      </c>
      <c r="H1898" s="105" t="s">
        <v>7434</v>
      </c>
      <c r="I1898" s="118">
        <f t="shared" si="315"/>
        <v>1381155.6</v>
      </c>
      <c r="J1898" s="118">
        <v>1381155.6</v>
      </c>
      <c r="K1898" s="118"/>
      <c r="L1898" s="118">
        <f>I1898*2.14/100</f>
        <v>29556.72984</v>
      </c>
      <c r="M1898" s="105"/>
      <c r="N1898" s="117">
        <v>44925</v>
      </c>
      <c r="O1898" s="5" t="s">
        <v>3270</v>
      </c>
      <c r="P1898" s="5" t="s">
        <v>6329</v>
      </c>
      <c r="Q1898" s="33">
        <f t="shared" si="311"/>
        <v>0</v>
      </c>
    </row>
    <row r="1899" spans="1:17" ht="30" customHeight="1" x14ac:dyDescent="0.35">
      <c r="A1899" s="105">
        <f t="shared" si="316"/>
        <v>1882</v>
      </c>
      <c r="B1899" s="105">
        <v>2021</v>
      </c>
      <c r="C1899" s="105" t="s">
        <v>1208</v>
      </c>
      <c r="D1899" s="105" t="str">
        <f t="shared" si="318"/>
        <v>Муниципальное образование Город Гатчина</v>
      </c>
      <c r="E1899" s="105" t="s">
        <v>2091</v>
      </c>
      <c r="F1899" s="105" t="s">
        <v>4523</v>
      </c>
      <c r="G1899" s="105" t="s">
        <v>6040</v>
      </c>
      <c r="H1899" s="105" t="s">
        <v>1236</v>
      </c>
      <c r="I1899" s="118">
        <f t="shared" si="315"/>
        <v>341113.32</v>
      </c>
      <c r="J1899" s="118">
        <v>341113.32</v>
      </c>
      <c r="K1899" s="118"/>
      <c r="L1899" s="118"/>
      <c r="M1899" s="105"/>
      <c r="N1899" s="117">
        <f t="shared" ref="N1899:N1937" si="319">N1898</f>
        <v>44925</v>
      </c>
      <c r="O1899" s="5" t="s">
        <v>3271</v>
      </c>
      <c r="P1899" s="5" t="s">
        <v>6329</v>
      </c>
      <c r="Q1899" s="33">
        <f t="shared" si="311"/>
        <v>0</v>
      </c>
    </row>
    <row r="1900" spans="1:17" ht="30" customHeight="1" x14ac:dyDescent="0.35">
      <c r="A1900" s="105">
        <f t="shared" si="316"/>
        <v>1883</v>
      </c>
      <c r="B1900" s="105">
        <v>2021</v>
      </c>
      <c r="C1900" s="105" t="s">
        <v>1208</v>
      </c>
      <c r="D1900" s="105" t="str">
        <f t="shared" si="318"/>
        <v>Муниципальное образование Город Гатчина</v>
      </c>
      <c r="E1900" s="105" t="s">
        <v>2092</v>
      </c>
      <c r="F1900" s="105" t="s">
        <v>4524</v>
      </c>
      <c r="G1900" s="105" t="s">
        <v>6040</v>
      </c>
      <c r="H1900" s="105" t="s">
        <v>1236</v>
      </c>
      <c r="I1900" s="118">
        <f t="shared" si="315"/>
        <v>335039.25</v>
      </c>
      <c r="J1900" s="118">
        <v>335039.25</v>
      </c>
      <c r="K1900" s="118"/>
      <c r="L1900" s="118"/>
      <c r="M1900" s="105"/>
      <c r="N1900" s="117">
        <f t="shared" si="319"/>
        <v>44925</v>
      </c>
      <c r="O1900" s="5" t="s">
        <v>3272</v>
      </c>
      <c r="P1900" s="5" t="s">
        <v>6329</v>
      </c>
      <c r="Q1900" s="33">
        <f t="shared" si="311"/>
        <v>0</v>
      </c>
    </row>
    <row r="1901" spans="1:17" ht="30" customHeight="1" x14ac:dyDescent="0.35">
      <c r="A1901" s="105">
        <f t="shared" si="316"/>
        <v>1884</v>
      </c>
      <c r="B1901" s="105">
        <v>2021</v>
      </c>
      <c r="C1901" s="105" t="s">
        <v>1208</v>
      </c>
      <c r="D1901" s="105" t="str">
        <f t="shared" si="318"/>
        <v>Муниципальное образование Город Гатчина</v>
      </c>
      <c r="E1901" s="105" t="s">
        <v>2093</v>
      </c>
      <c r="F1901" s="105" t="s">
        <v>4525</v>
      </c>
      <c r="G1901" s="105" t="s">
        <v>6040</v>
      </c>
      <c r="H1901" s="105" t="s">
        <v>1236</v>
      </c>
      <c r="I1901" s="118">
        <f t="shared" si="315"/>
        <v>259945.3</v>
      </c>
      <c r="J1901" s="118">
        <v>259945.3</v>
      </c>
      <c r="K1901" s="118"/>
      <c r="L1901" s="118"/>
      <c r="M1901" s="105"/>
      <c r="N1901" s="117">
        <f t="shared" si="319"/>
        <v>44925</v>
      </c>
      <c r="O1901" s="5" t="s">
        <v>3273</v>
      </c>
      <c r="P1901" s="5" t="s">
        <v>6329</v>
      </c>
      <c r="Q1901" s="33">
        <f t="shared" si="311"/>
        <v>0</v>
      </c>
    </row>
    <row r="1902" spans="1:17" ht="30" customHeight="1" x14ac:dyDescent="0.35">
      <c r="A1902" s="105">
        <f t="shared" si="316"/>
        <v>1885</v>
      </c>
      <c r="B1902" s="105">
        <v>2021</v>
      </c>
      <c r="C1902" s="105" t="s">
        <v>1208</v>
      </c>
      <c r="D1902" s="105" t="str">
        <f t="shared" si="318"/>
        <v>Муниципальное образование Город Гатчина</v>
      </c>
      <c r="E1902" s="105" t="s">
        <v>2094</v>
      </c>
      <c r="F1902" s="105" t="s">
        <v>4526</v>
      </c>
      <c r="G1902" s="105" t="s">
        <v>6040</v>
      </c>
      <c r="H1902" s="105" t="s">
        <v>1236</v>
      </c>
      <c r="I1902" s="118">
        <f t="shared" si="315"/>
        <v>251883.5</v>
      </c>
      <c r="J1902" s="118">
        <v>251883.5</v>
      </c>
      <c r="K1902" s="118"/>
      <c r="L1902" s="118"/>
      <c r="M1902" s="105"/>
      <c r="N1902" s="117">
        <f t="shared" si="319"/>
        <v>44925</v>
      </c>
      <c r="O1902" s="5" t="s">
        <v>3274</v>
      </c>
      <c r="P1902" s="5" t="s">
        <v>6329</v>
      </c>
      <c r="Q1902" s="33">
        <f t="shared" si="311"/>
        <v>0</v>
      </c>
    </row>
    <row r="1903" spans="1:17" ht="30" customHeight="1" x14ac:dyDescent="0.35">
      <c r="A1903" s="105">
        <f t="shared" si="316"/>
        <v>1886</v>
      </c>
      <c r="B1903" s="105">
        <v>2021</v>
      </c>
      <c r="C1903" s="105" t="s">
        <v>1208</v>
      </c>
      <c r="D1903" s="105" t="str">
        <f t="shared" si="318"/>
        <v>Муниципальное образование Город Гатчина</v>
      </c>
      <c r="E1903" s="105" t="s">
        <v>2095</v>
      </c>
      <c r="F1903" s="105" t="s">
        <v>4527</v>
      </c>
      <c r="G1903" s="105" t="s">
        <v>6040</v>
      </c>
      <c r="H1903" s="105" t="s">
        <v>1236</v>
      </c>
      <c r="I1903" s="118">
        <f t="shared" si="315"/>
        <v>356114</v>
      </c>
      <c r="J1903" s="118">
        <v>356114</v>
      </c>
      <c r="K1903" s="118"/>
      <c r="L1903" s="118"/>
      <c r="M1903" s="105"/>
      <c r="N1903" s="117">
        <f t="shared" si="319"/>
        <v>44925</v>
      </c>
      <c r="O1903" s="5" t="s">
        <v>3275</v>
      </c>
      <c r="P1903" s="5" t="s">
        <v>6329</v>
      </c>
      <c r="Q1903" s="33">
        <f t="shared" si="311"/>
        <v>0</v>
      </c>
    </row>
    <row r="1904" spans="1:17" ht="30" customHeight="1" x14ac:dyDescent="0.35">
      <c r="A1904" s="105">
        <f t="shared" si="316"/>
        <v>1887</v>
      </c>
      <c r="B1904" s="105">
        <v>2021</v>
      </c>
      <c r="C1904" s="105" t="s">
        <v>1208</v>
      </c>
      <c r="D1904" s="105" t="str">
        <f t="shared" si="318"/>
        <v>Муниципальное образование Город Гатчина</v>
      </c>
      <c r="E1904" s="105" t="s">
        <v>3037</v>
      </c>
      <c r="F1904" s="105" t="s">
        <v>5430</v>
      </c>
      <c r="G1904" s="105" t="s">
        <v>6040</v>
      </c>
      <c r="H1904" s="105" t="s">
        <v>7693</v>
      </c>
      <c r="I1904" s="118">
        <f t="shared" si="315"/>
        <v>3576021.5999999996</v>
      </c>
      <c r="J1904" s="118">
        <v>345941.18</v>
      </c>
      <c r="K1904" s="118">
        <v>3230080.4199999995</v>
      </c>
      <c r="L1904" s="118">
        <f>I1904*2.14/100</f>
        <v>76526.862239999988</v>
      </c>
      <c r="M1904" s="105">
        <v>2</v>
      </c>
      <c r="N1904" s="117">
        <f t="shared" si="319"/>
        <v>44925</v>
      </c>
      <c r="O1904" s="5" t="s">
        <v>3276</v>
      </c>
      <c r="P1904" s="5" t="s">
        <v>6329</v>
      </c>
      <c r="Q1904" s="33">
        <f>I1904-J1904-K1904</f>
        <v>0</v>
      </c>
    </row>
    <row r="1905" spans="1:17" ht="30" customHeight="1" x14ac:dyDescent="0.35">
      <c r="A1905" s="1">
        <f t="shared" si="316"/>
        <v>1888</v>
      </c>
      <c r="B1905" s="1">
        <v>2021</v>
      </c>
      <c r="C1905" s="1" t="s">
        <v>1208</v>
      </c>
      <c r="D1905" s="1" t="str">
        <f t="shared" si="318"/>
        <v>Муниципальное образование Город Гатчина</v>
      </c>
      <c r="E1905" s="1" t="s">
        <v>3037</v>
      </c>
      <c r="F1905" s="20" t="s">
        <v>5430</v>
      </c>
      <c r="G1905" s="1" t="s">
        <v>6040</v>
      </c>
      <c r="H1905" s="1" t="s">
        <v>7694</v>
      </c>
      <c r="I1905" s="21">
        <f t="shared" si="315"/>
        <v>121460.64</v>
      </c>
      <c r="J1905" s="21">
        <v>121460.64</v>
      </c>
      <c r="K1905" s="21"/>
      <c r="L1905" s="21"/>
      <c r="M1905" s="1"/>
      <c r="N1905" s="22">
        <f t="shared" si="319"/>
        <v>44925</v>
      </c>
      <c r="O1905" s="5" t="s">
        <v>3277</v>
      </c>
      <c r="P1905" s="5" t="s">
        <v>6329</v>
      </c>
      <c r="Q1905" s="33">
        <f t="shared" ref="Q1905:Q1906" si="320">I1905-J1905</f>
        <v>0</v>
      </c>
    </row>
    <row r="1906" spans="1:17" ht="30" customHeight="1" x14ac:dyDescent="0.35">
      <c r="A1906" s="1">
        <f t="shared" si="316"/>
        <v>1889</v>
      </c>
      <c r="B1906" s="1">
        <v>2020</v>
      </c>
      <c r="C1906" s="1" t="s">
        <v>1208</v>
      </c>
      <c r="D1906" s="1" t="str">
        <f t="shared" si="318"/>
        <v>Муниципальное образование Город Гатчина</v>
      </c>
      <c r="E1906" s="1" t="s">
        <v>629</v>
      </c>
      <c r="F1906" s="20" t="s">
        <v>6621</v>
      </c>
      <c r="G1906" s="1" t="s">
        <v>6040</v>
      </c>
      <c r="H1906" s="1" t="s">
        <v>1236</v>
      </c>
      <c r="I1906" s="21">
        <f t="shared" si="315"/>
        <v>254800</v>
      </c>
      <c r="J1906" s="21">
        <v>254800</v>
      </c>
      <c r="K1906" s="21"/>
      <c r="L1906" s="21"/>
      <c r="M1906" s="1"/>
      <c r="N1906" s="22">
        <f t="shared" si="319"/>
        <v>44925</v>
      </c>
      <c r="O1906" s="5" t="s">
        <v>3250</v>
      </c>
      <c r="P1906" s="5" t="s">
        <v>6354</v>
      </c>
      <c r="Q1906" s="33">
        <f t="shared" si="320"/>
        <v>0</v>
      </c>
    </row>
    <row r="1907" spans="1:17" ht="30" customHeight="1" x14ac:dyDescent="0.35">
      <c r="A1907" s="1">
        <f t="shared" si="316"/>
        <v>1890</v>
      </c>
      <c r="B1907" s="1">
        <v>2020</v>
      </c>
      <c r="C1907" s="1" t="s">
        <v>1208</v>
      </c>
      <c r="D1907" s="1" t="str">
        <f t="shared" si="318"/>
        <v>Муниципальное образование Город Гатчина</v>
      </c>
      <c r="E1907" s="1" t="s">
        <v>629</v>
      </c>
      <c r="F1907" s="1" t="s">
        <v>6621</v>
      </c>
      <c r="G1907" s="1" t="s">
        <v>6040</v>
      </c>
      <c r="H1907" s="1" t="s">
        <v>7693</v>
      </c>
      <c r="I1907" s="21">
        <f t="shared" ref="I1907:I1938" si="321">J1907+K1907</f>
        <v>4895310.79</v>
      </c>
      <c r="J1907" s="21">
        <v>1372121.76</v>
      </c>
      <c r="K1907" s="21">
        <v>3523189.03</v>
      </c>
      <c r="L1907" s="21">
        <f>I1907*2.14/100</f>
        <v>104759.65090600001</v>
      </c>
      <c r="M1907" s="1">
        <v>2</v>
      </c>
      <c r="N1907" s="22">
        <f t="shared" si="319"/>
        <v>44925</v>
      </c>
      <c r="O1907" s="5" t="s">
        <v>3279</v>
      </c>
      <c r="P1907" s="5" t="s">
        <v>6329</v>
      </c>
      <c r="Q1907" s="33">
        <f>I1907-J1907-K1907</f>
        <v>0</v>
      </c>
    </row>
    <row r="1908" spans="1:17" ht="30" customHeight="1" x14ac:dyDescent="0.35">
      <c r="A1908" s="1">
        <f t="shared" si="316"/>
        <v>1891</v>
      </c>
      <c r="B1908" s="1">
        <v>2020</v>
      </c>
      <c r="C1908" s="1" t="s">
        <v>1208</v>
      </c>
      <c r="D1908" s="1" t="str">
        <f t="shared" si="318"/>
        <v>Муниципальное образование Город Гатчина</v>
      </c>
      <c r="E1908" s="1" t="s">
        <v>629</v>
      </c>
      <c r="F1908" s="1" t="s">
        <v>6621</v>
      </c>
      <c r="G1908" s="1" t="s">
        <v>6040</v>
      </c>
      <c r="H1908" s="1" t="s">
        <v>7694</v>
      </c>
      <c r="I1908" s="21">
        <f t="shared" si="321"/>
        <v>121349.12</v>
      </c>
      <c r="J1908" s="21">
        <v>121349.12</v>
      </c>
      <c r="K1908" s="21"/>
      <c r="L1908" s="21"/>
      <c r="M1908" s="1"/>
      <c r="N1908" s="22">
        <f t="shared" si="319"/>
        <v>44925</v>
      </c>
      <c r="O1908" s="5" t="s">
        <v>3280</v>
      </c>
      <c r="P1908" s="5" t="s">
        <v>6329</v>
      </c>
      <c r="Q1908" s="33">
        <f t="shared" ref="Q1908:Q1909" si="322">I1908-J1908</f>
        <v>0</v>
      </c>
    </row>
    <row r="1909" spans="1:17" ht="30" customHeight="1" x14ac:dyDescent="0.35">
      <c r="A1909" s="1">
        <f t="shared" si="316"/>
        <v>1892</v>
      </c>
      <c r="B1909" s="1">
        <v>2020</v>
      </c>
      <c r="C1909" s="1" t="s">
        <v>1208</v>
      </c>
      <c r="D1909" s="1" t="str">
        <f t="shared" si="318"/>
        <v>Муниципальное образование Город Гатчина</v>
      </c>
      <c r="E1909" s="1" t="s">
        <v>630</v>
      </c>
      <c r="F1909" s="1" t="s">
        <v>6622</v>
      </c>
      <c r="G1909" s="1" t="s">
        <v>6040</v>
      </c>
      <c r="H1909" s="1" t="s">
        <v>1236</v>
      </c>
      <c r="I1909" s="21">
        <f t="shared" si="321"/>
        <v>254800</v>
      </c>
      <c r="J1909" s="21">
        <v>254800</v>
      </c>
      <c r="K1909" s="21"/>
      <c r="L1909" s="21"/>
      <c r="M1909" s="1"/>
      <c r="N1909" s="22">
        <f t="shared" si="319"/>
        <v>44925</v>
      </c>
      <c r="O1909" s="5" t="s">
        <v>3281</v>
      </c>
      <c r="P1909" s="5" t="s">
        <v>6329</v>
      </c>
      <c r="Q1909" s="33">
        <f t="shared" si="322"/>
        <v>0</v>
      </c>
    </row>
    <row r="1910" spans="1:17" ht="30" customHeight="1" x14ac:dyDescent="0.35">
      <c r="A1910" s="1">
        <f t="shared" si="316"/>
        <v>1893</v>
      </c>
      <c r="B1910" s="1">
        <v>2020</v>
      </c>
      <c r="C1910" s="1" t="s">
        <v>1208</v>
      </c>
      <c r="D1910" s="1" t="str">
        <f t="shared" si="318"/>
        <v>Муниципальное образование Город Гатчина</v>
      </c>
      <c r="E1910" s="1" t="s">
        <v>630</v>
      </c>
      <c r="F1910" s="1" t="s">
        <v>6622</v>
      </c>
      <c r="G1910" s="1" t="s">
        <v>6040</v>
      </c>
      <c r="H1910" s="1" t="s">
        <v>7693</v>
      </c>
      <c r="I1910" s="21">
        <f t="shared" si="321"/>
        <v>4857475.13</v>
      </c>
      <c r="J1910" s="21">
        <v>1315279.68</v>
      </c>
      <c r="K1910" s="21">
        <v>3542195.45</v>
      </c>
      <c r="L1910" s="21">
        <f>I1910*2.14/100</f>
        <v>103949.96778200001</v>
      </c>
      <c r="M1910" s="1">
        <v>2</v>
      </c>
      <c r="N1910" s="22">
        <f t="shared" si="319"/>
        <v>44925</v>
      </c>
      <c r="O1910" s="5" t="s">
        <v>3282</v>
      </c>
      <c r="P1910" s="5" t="s">
        <v>6329</v>
      </c>
      <c r="Q1910" s="33">
        <f>I1910-J1910-K1910</f>
        <v>0</v>
      </c>
    </row>
    <row r="1911" spans="1:17" ht="30" customHeight="1" x14ac:dyDescent="0.35">
      <c r="A1911" s="1">
        <f t="shared" si="316"/>
        <v>1894</v>
      </c>
      <c r="B1911" s="1">
        <v>2020</v>
      </c>
      <c r="C1911" s="1" t="s">
        <v>1208</v>
      </c>
      <c r="D1911" s="1" t="str">
        <f t="shared" si="318"/>
        <v>Муниципальное образование Город Гатчина</v>
      </c>
      <c r="E1911" s="1" t="s">
        <v>630</v>
      </c>
      <c r="F1911" s="20" t="s">
        <v>6622</v>
      </c>
      <c r="G1911" s="1" t="s">
        <v>6040</v>
      </c>
      <c r="H1911" s="1" t="s">
        <v>7694</v>
      </c>
      <c r="I1911" s="21">
        <f t="shared" si="321"/>
        <v>121349.12</v>
      </c>
      <c r="J1911" s="21">
        <v>121349.12</v>
      </c>
      <c r="K1911" s="21"/>
      <c r="L1911" s="21"/>
      <c r="M1911" s="1"/>
      <c r="N1911" s="22">
        <f t="shared" si="319"/>
        <v>44925</v>
      </c>
      <c r="O1911" s="5" t="s">
        <v>3283</v>
      </c>
      <c r="P1911" s="5" t="s">
        <v>6329</v>
      </c>
      <c r="Q1911" s="33">
        <f t="shared" ref="Q1911:Q1912" si="323">I1911-J1911</f>
        <v>0</v>
      </c>
    </row>
    <row r="1912" spans="1:17" ht="30" customHeight="1" x14ac:dyDescent="0.35">
      <c r="A1912" s="1">
        <f t="shared" si="316"/>
        <v>1895</v>
      </c>
      <c r="B1912" s="1">
        <v>2020</v>
      </c>
      <c r="C1912" s="1" t="s">
        <v>1208</v>
      </c>
      <c r="D1912" s="1" t="str">
        <f t="shared" si="318"/>
        <v>Муниципальное образование Город Гатчина</v>
      </c>
      <c r="E1912" s="1" t="s">
        <v>631</v>
      </c>
      <c r="F1912" s="20" t="s">
        <v>6623</v>
      </c>
      <c r="G1912" s="1" t="s">
        <v>6040</v>
      </c>
      <c r="H1912" s="1" t="s">
        <v>1236</v>
      </c>
      <c r="I1912" s="21">
        <f t="shared" si="321"/>
        <v>254800</v>
      </c>
      <c r="J1912" s="21">
        <v>254800</v>
      </c>
      <c r="K1912" s="21"/>
      <c r="L1912" s="21"/>
      <c r="M1912" s="1"/>
      <c r="N1912" s="22">
        <f t="shared" si="319"/>
        <v>44925</v>
      </c>
      <c r="O1912" s="5" t="s">
        <v>3284</v>
      </c>
      <c r="P1912" s="5" t="s">
        <v>6329</v>
      </c>
      <c r="Q1912" s="33">
        <f t="shared" si="323"/>
        <v>0</v>
      </c>
    </row>
    <row r="1913" spans="1:17" ht="30" customHeight="1" x14ac:dyDescent="0.35">
      <c r="A1913" s="1">
        <f t="shared" si="316"/>
        <v>1896</v>
      </c>
      <c r="B1913" s="1">
        <v>2020</v>
      </c>
      <c r="C1913" s="1" t="s">
        <v>1208</v>
      </c>
      <c r="D1913" s="1" t="str">
        <f t="shared" si="318"/>
        <v>Муниципальное образование Город Гатчина</v>
      </c>
      <c r="E1913" s="1" t="s">
        <v>631</v>
      </c>
      <c r="F1913" s="1" t="s">
        <v>6623</v>
      </c>
      <c r="G1913" s="1" t="s">
        <v>6040</v>
      </c>
      <c r="H1913" s="1" t="s">
        <v>7693</v>
      </c>
      <c r="I1913" s="21">
        <f t="shared" si="321"/>
        <v>4900323.3900000006</v>
      </c>
      <c r="J1913" s="21">
        <v>1358716.73</v>
      </c>
      <c r="K1913" s="21">
        <v>3541606.66</v>
      </c>
      <c r="L1913" s="21">
        <f>I1913*2.14/100</f>
        <v>104866.92054600002</v>
      </c>
      <c r="M1913" s="1">
        <v>2</v>
      </c>
      <c r="N1913" s="22">
        <f t="shared" si="319"/>
        <v>44925</v>
      </c>
      <c r="O1913" s="5" t="s">
        <v>3278</v>
      </c>
      <c r="P1913" s="5" t="s">
        <v>6329</v>
      </c>
      <c r="Q1913" s="33">
        <f>I1913-J1913-K1913</f>
        <v>0</v>
      </c>
    </row>
    <row r="1914" spans="1:17" ht="30" customHeight="1" x14ac:dyDescent="0.35">
      <c r="A1914" s="1">
        <f t="shared" si="316"/>
        <v>1897</v>
      </c>
      <c r="B1914" s="1">
        <v>2020</v>
      </c>
      <c r="C1914" s="1" t="s">
        <v>1208</v>
      </c>
      <c r="D1914" s="1" t="str">
        <f t="shared" si="318"/>
        <v>Муниципальное образование Город Гатчина</v>
      </c>
      <c r="E1914" s="1" t="s">
        <v>631</v>
      </c>
      <c r="F1914" s="1" t="s">
        <v>6623</v>
      </c>
      <c r="G1914" s="1" t="s">
        <v>6040</v>
      </c>
      <c r="H1914" s="1" t="s">
        <v>7694</v>
      </c>
      <c r="I1914" s="21">
        <f t="shared" si="321"/>
        <v>121349.12</v>
      </c>
      <c r="J1914" s="21">
        <v>121349.12</v>
      </c>
      <c r="K1914" s="21"/>
      <c r="L1914" s="21"/>
      <c r="M1914" s="1"/>
      <c r="N1914" s="22">
        <f t="shared" si="319"/>
        <v>44925</v>
      </c>
      <c r="O1914" s="5" t="s">
        <v>3285</v>
      </c>
      <c r="P1914" s="5" t="s">
        <v>6329</v>
      </c>
      <c r="Q1914" s="33">
        <f t="shared" ref="Q1914:Q1931" si="324">I1914-J1914</f>
        <v>0</v>
      </c>
    </row>
    <row r="1915" spans="1:17" ht="30" customHeight="1" x14ac:dyDescent="0.35">
      <c r="A1915" s="1">
        <f t="shared" si="316"/>
        <v>1898</v>
      </c>
      <c r="B1915" s="1">
        <v>2021</v>
      </c>
      <c r="C1915" s="1" t="s">
        <v>1208</v>
      </c>
      <c r="D1915" s="1" t="str">
        <f t="shared" si="318"/>
        <v>Муниципальное образование Город Гатчина</v>
      </c>
      <c r="E1915" s="1" t="s">
        <v>2201</v>
      </c>
      <c r="F1915" s="20" t="s">
        <v>4629</v>
      </c>
      <c r="G1915" s="1" t="s">
        <v>6040</v>
      </c>
      <c r="H1915" s="1" t="s">
        <v>1236</v>
      </c>
      <c r="I1915" s="21">
        <f t="shared" si="321"/>
        <v>301383.78999999998</v>
      </c>
      <c r="J1915" s="21">
        <v>301383.78999999998</v>
      </c>
      <c r="K1915" s="21"/>
      <c r="L1915" s="21"/>
      <c r="M1915" s="1"/>
      <c r="N1915" s="22">
        <f t="shared" si="319"/>
        <v>44925</v>
      </c>
      <c r="O1915" s="5" t="s">
        <v>1806</v>
      </c>
      <c r="P1915" s="5" t="s">
        <v>6356</v>
      </c>
      <c r="Q1915" s="33">
        <f t="shared" si="324"/>
        <v>0</v>
      </c>
    </row>
    <row r="1916" spans="1:17" ht="30" customHeight="1" x14ac:dyDescent="0.35">
      <c r="A1916" s="1">
        <f t="shared" si="316"/>
        <v>1899</v>
      </c>
      <c r="B1916" s="1">
        <v>2021</v>
      </c>
      <c r="C1916" s="1" t="s">
        <v>1208</v>
      </c>
      <c r="D1916" s="1" t="str">
        <f t="shared" si="318"/>
        <v>Муниципальное образование Город Гатчина</v>
      </c>
      <c r="E1916" s="1" t="s">
        <v>2202</v>
      </c>
      <c r="F1916" s="20" t="s">
        <v>4630</v>
      </c>
      <c r="G1916" s="1" t="s">
        <v>6040</v>
      </c>
      <c r="H1916" s="1" t="s">
        <v>1236</v>
      </c>
      <c r="I1916" s="21">
        <f t="shared" si="321"/>
        <v>244374.29</v>
      </c>
      <c r="J1916" s="21">
        <v>244374.29</v>
      </c>
      <c r="K1916" s="21"/>
      <c r="L1916" s="21"/>
      <c r="M1916" s="1"/>
      <c r="N1916" s="22">
        <f t="shared" si="319"/>
        <v>44925</v>
      </c>
      <c r="O1916" s="5" t="s">
        <v>1807</v>
      </c>
      <c r="P1916" s="5" t="s">
        <v>6356</v>
      </c>
      <c r="Q1916" s="33">
        <f t="shared" si="324"/>
        <v>0</v>
      </c>
    </row>
    <row r="1917" spans="1:17" ht="30" customHeight="1" x14ac:dyDescent="0.35">
      <c r="A1917" s="1">
        <f t="shared" si="316"/>
        <v>1900</v>
      </c>
      <c r="B1917" s="1">
        <v>2021</v>
      </c>
      <c r="C1917" s="1" t="s">
        <v>1208</v>
      </c>
      <c r="D1917" s="1" t="str">
        <f t="shared" si="318"/>
        <v>Муниципальное образование Город Гатчина</v>
      </c>
      <c r="E1917" s="1" t="s">
        <v>1531</v>
      </c>
      <c r="F1917" s="20" t="s">
        <v>4006</v>
      </c>
      <c r="G1917" s="1" t="s">
        <v>6040</v>
      </c>
      <c r="H1917" s="1" t="s">
        <v>1236</v>
      </c>
      <c r="I1917" s="21">
        <f t="shared" si="321"/>
        <v>415928.96</v>
      </c>
      <c r="J1917" s="21">
        <v>415928.96</v>
      </c>
      <c r="K1917" s="21"/>
      <c r="L1917" s="21"/>
      <c r="M1917" s="1"/>
      <c r="N1917" s="22">
        <f t="shared" si="319"/>
        <v>44925</v>
      </c>
      <c r="O1917" s="5" t="s">
        <v>1808</v>
      </c>
      <c r="P1917" s="5" t="s">
        <v>6356</v>
      </c>
      <c r="Q1917" s="33">
        <f t="shared" si="324"/>
        <v>0</v>
      </c>
    </row>
    <row r="1918" spans="1:17" ht="30" customHeight="1" x14ac:dyDescent="0.35">
      <c r="A1918" s="1">
        <f t="shared" si="316"/>
        <v>1901</v>
      </c>
      <c r="B1918" s="1">
        <v>2021</v>
      </c>
      <c r="C1918" s="1" t="s">
        <v>1208</v>
      </c>
      <c r="D1918" s="1" t="str">
        <f t="shared" si="318"/>
        <v>Муниципальное образование Город Гатчина</v>
      </c>
      <c r="E1918" s="1" t="s">
        <v>1534</v>
      </c>
      <c r="F1918" s="20" t="s">
        <v>4009</v>
      </c>
      <c r="G1918" s="1" t="s">
        <v>6040</v>
      </c>
      <c r="H1918" s="1" t="s">
        <v>1236</v>
      </c>
      <c r="I1918" s="21">
        <f t="shared" si="321"/>
        <v>421681.11</v>
      </c>
      <c r="J1918" s="21">
        <v>421681.11</v>
      </c>
      <c r="K1918" s="21"/>
      <c r="L1918" s="21"/>
      <c r="M1918" s="1"/>
      <c r="N1918" s="22">
        <f t="shared" si="319"/>
        <v>44925</v>
      </c>
      <c r="O1918" s="5" t="s">
        <v>1809</v>
      </c>
      <c r="P1918" s="5" t="s">
        <v>6356</v>
      </c>
      <c r="Q1918" s="33">
        <f t="shared" si="324"/>
        <v>0</v>
      </c>
    </row>
    <row r="1919" spans="1:17" ht="30" customHeight="1" x14ac:dyDescent="0.35">
      <c r="A1919" s="1">
        <f t="shared" si="316"/>
        <v>1902</v>
      </c>
      <c r="B1919" s="1">
        <v>2021</v>
      </c>
      <c r="C1919" s="1" t="s">
        <v>1208</v>
      </c>
      <c r="D1919" s="1" t="str">
        <f t="shared" si="318"/>
        <v>Муниципальное образование Город Гатчина</v>
      </c>
      <c r="E1919" s="1" t="s">
        <v>2204</v>
      </c>
      <c r="F1919" s="20" t="s">
        <v>4632</v>
      </c>
      <c r="G1919" s="1" t="s">
        <v>6040</v>
      </c>
      <c r="H1919" s="1" t="s">
        <v>1236</v>
      </c>
      <c r="I1919" s="21">
        <f t="shared" si="321"/>
        <v>232560.91</v>
      </c>
      <c r="J1919" s="21">
        <v>232560.91</v>
      </c>
      <c r="K1919" s="21"/>
      <c r="L1919" s="21"/>
      <c r="M1919" s="1"/>
      <c r="N1919" s="22">
        <f t="shared" si="319"/>
        <v>44925</v>
      </c>
      <c r="O1919" s="5" t="s">
        <v>522</v>
      </c>
      <c r="P1919" s="5" t="s">
        <v>6356</v>
      </c>
      <c r="Q1919" s="33">
        <f t="shared" si="324"/>
        <v>0</v>
      </c>
    </row>
    <row r="1920" spans="1:17" ht="30" customHeight="1" x14ac:dyDescent="0.35">
      <c r="A1920" s="1">
        <f t="shared" si="316"/>
        <v>1903</v>
      </c>
      <c r="B1920" s="1">
        <v>2021</v>
      </c>
      <c r="C1920" s="1" t="s">
        <v>1208</v>
      </c>
      <c r="D1920" s="1" t="str">
        <f t="shared" ref="D1920:D1951" si="325">VLOOKUP(E1920,O:P,2,0)</f>
        <v>Муниципальное образование Город Гатчина</v>
      </c>
      <c r="E1920" s="1" t="s">
        <v>2205</v>
      </c>
      <c r="F1920" s="20" t="s">
        <v>4633</v>
      </c>
      <c r="G1920" s="1" t="s">
        <v>6040</v>
      </c>
      <c r="H1920" s="1" t="s">
        <v>1236</v>
      </c>
      <c r="I1920" s="21">
        <f t="shared" si="321"/>
        <v>361036.59</v>
      </c>
      <c r="J1920" s="21">
        <v>361036.59</v>
      </c>
      <c r="K1920" s="21"/>
      <c r="L1920" s="21"/>
      <c r="M1920" s="1"/>
      <c r="N1920" s="22">
        <f t="shared" si="319"/>
        <v>44925</v>
      </c>
      <c r="O1920" s="5" t="s">
        <v>1810</v>
      </c>
      <c r="P1920" s="5" t="s">
        <v>6356</v>
      </c>
      <c r="Q1920" s="33">
        <f t="shared" si="324"/>
        <v>0</v>
      </c>
    </row>
    <row r="1921" spans="1:17" ht="32.25" customHeight="1" x14ac:dyDescent="0.35">
      <c r="A1921" s="1">
        <f t="shared" si="316"/>
        <v>1904</v>
      </c>
      <c r="B1921" s="1">
        <v>2021</v>
      </c>
      <c r="C1921" s="1" t="s">
        <v>1208</v>
      </c>
      <c r="D1921" s="1" t="str">
        <f t="shared" si="325"/>
        <v>Муниципальное образование Город Гатчина</v>
      </c>
      <c r="E1921" s="1" t="s">
        <v>2096</v>
      </c>
      <c r="F1921" s="20" t="s">
        <v>6624</v>
      </c>
      <c r="G1921" s="1" t="s">
        <v>6040</v>
      </c>
      <c r="H1921" s="1" t="s">
        <v>1236</v>
      </c>
      <c r="I1921" s="21">
        <f t="shared" si="321"/>
        <v>156220.21</v>
      </c>
      <c r="J1921" s="21">
        <v>156220.21</v>
      </c>
      <c r="K1921" s="21"/>
      <c r="L1921" s="21"/>
      <c r="M1921" s="1"/>
      <c r="N1921" s="22">
        <f t="shared" si="319"/>
        <v>44925</v>
      </c>
      <c r="O1921" s="5" t="s">
        <v>1743</v>
      </c>
      <c r="P1921" s="5" t="s">
        <v>6330</v>
      </c>
      <c r="Q1921" s="33">
        <f t="shared" si="324"/>
        <v>0</v>
      </c>
    </row>
    <row r="1922" spans="1:17" ht="30" customHeight="1" x14ac:dyDescent="0.35">
      <c r="A1922" s="1">
        <f t="shared" si="316"/>
        <v>1905</v>
      </c>
      <c r="B1922" s="1">
        <v>2021</v>
      </c>
      <c r="C1922" s="1" t="s">
        <v>1208</v>
      </c>
      <c r="D1922" s="1" t="str">
        <f t="shared" si="325"/>
        <v>Муниципальное образование Город Гатчина</v>
      </c>
      <c r="E1922" s="1" t="s">
        <v>2097</v>
      </c>
      <c r="F1922" s="20" t="s">
        <v>4528</v>
      </c>
      <c r="G1922" s="1" t="s">
        <v>6040</v>
      </c>
      <c r="H1922" s="1" t="s">
        <v>1236</v>
      </c>
      <c r="I1922" s="21">
        <f t="shared" si="321"/>
        <v>173414.1</v>
      </c>
      <c r="J1922" s="21">
        <v>173414.1</v>
      </c>
      <c r="K1922" s="21"/>
      <c r="L1922" s="21"/>
      <c r="M1922" s="1"/>
      <c r="N1922" s="22">
        <f t="shared" si="319"/>
        <v>44925</v>
      </c>
      <c r="O1922" s="5" t="s">
        <v>1744</v>
      </c>
      <c r="P1922" s="5" t="s">
        <v>6330</v>
      </c>
      <c r="Q1922" s="33">
        <f t="shared" si="324"/>
        <v>0</v>
      </c>
    </row>
    <row r="1923" spans="1:17" ht="30" customHeight="1" x14ac:dyDescent="0.35">
      <c r="A1923" s="1">
        <f t="shared" si="316"/>
        <v>1906</v>
      </c>
      <c r="B1923" s="1">
        <v>2021</v>
      </c>
      <c r="C1923" s="1" t="s">
        <v>1208</v>
      </c>
      <c r="D1923" s="1" t="str">
        <f t="shared" si="325"/>
        <v>Муниципальное образование Город Гатчина</v>
      </c>
      <c r="E1923" s="1" t="s">
        <v>2098</v>
      </c>
      <c r="F1923" s="20" t="s">
        <v>6625</v>
      </c>
      <c r="G1923" s="1" t="s">
        <v>6040</v>
      </c>
      <c r="H1923" s="1" t="s">
        <v>1236</v>
      </c>
      <c r="I1923" s="21">
        <f t="shared" si="321"/>
        <v>169541.99</v>
      </c>
      <c r="J1923" s="21">
        <v>169541.99</v>
      </c>
      <c r="K1923" s="21"/>
      <c r="L1923" s="21"/>
      <c r="M1923" s="1"/>
      <c r="N1923" s="22">
        <f t="shared" si="319"/>
        <v>44925</v>
      </c>
      <c r="O1923" s="5" t="s">
        <v>320</v>
      </c>
      <c r="P1923" s="5" t="s">
        <v>6357</v>
      </c>
      <c r="Q1923" s="33">
        <f t="shared" si="324"/>
        <v>0</v>
      </c>
    </row>
    <row r="1924" spans="1:17" ht="30" customHeight="1" x14ac:dyDescent="0.35">
      <c r="A1924" s="1">
        <f t="shared" si="316"/>
        <v>1907</v>
      </c>
      <c r="B1924" s="1">
        <v>2021</v>
      </c>
      <c r="C1924" s="1" t="s">
        <v>1208</v>
      </c>
      <c r="D1924" s="1" t="str">
        <f t="shared" si="325"/>
        <v>Муниципальное образование Город Гатчина</v>
      </c>
      <c r="E1924" s="1" t="s">
        <v>2099</v>
      </c>
      <c r="F1924" s="20" t="s">
        <v>4529</v>
      </c>
      <c r="G1924" s="1" t="s">
        <v>6040</v>
      </c>
      <c r="H1924" s="1" t="s">
        <v>1236</v>
      </c>
      <c r="I1924" s="21">
        <f t="shared" si="321"/>
        <v>171175.8</v>
      </c>
      <c r="J1924" s="21">
        <v>171175.8</v>
      </c>
      <c r="K1924" s="21"/>
      <c r="L1924" s="21"/>
      <c r="M1924" s="1"/>
      <c r="N1924" s="22">
        <f t="shared" si="319"/>
        <v>44925</v>
      </c>
      <c r="O1924" s="5" t="s">
        <v>321</v>
      </c>
      <c r="P1924" s="5" t="s">
        <v>6357</v>
      </c>
      <c r="Q1924" s="33">
        <f t="shared" si="324"/>
        <v>0</v>
      </c>
    </row>
    <row r="1925" spans="1:17" ht="30" customHeight="1" x14ac:dyDescent="0.35">
      <c r="A1925" s="1">
        <f t="shared" si="316"/>
        <v>1908</v>
      </c>
      <c r="B1925" s="1">
        <v>2021</v>
      </c>
      <c r="C1925" s="1" t="s">
        <v>1208</v>
      </c>
      <c r="D1925" s="1" t="str">
        <f t="shared" si="325"/>
        <v>Муниципальное образование Город Гатчина</v>
      </c>
      <c r="E1925" s="1" t="s">
        <v>2100</v>
      </c>
      <c r="F1925" s="20" t="s">
        <v>4530</v>
      </c>
      <c r="G1925" s="1" t="s">
        <v>6040</v>
      </c>
      <c r="H1925" s="1" t="s">
        <v>1236</v>
      </c>
      <c r="I1925" s="21">
        <f t="shared" si="321"/>
        <v>117772.06</v>
      </c>
      <c r="J1925" s="21">
        <v>117772.06</v>
      </c>
      <c r="K1925" s="21"/>
      <c r="L1925" s="21"/>
      <c r="M1925" s="1"/>
      <c r="N1925" s="22">
        <f t="shared" si="319"/>
        <v>44925</v>
      </c>
      <c r="O1925" s="5" t="s">
        <v>3249</v>
      </c>
      <c r="P1925" s="5" t="s">
        <v>6357</v>
      </c>
      <c r="Q1925" s="33">
        <f t="shared" si="324"/>
        <v>0</v>
      </c>
    </row>
    <row r="1926" spans="1:17" ht="30" customHeight="1" x14ac:dyDescent="0.35">
      <c r="A1926" s="1">
        <f t="shared" si="316"/>
        <v>1909</v>
      </c>
      <c r="B1926" s="1">
        <v>2021</v>
      </c>
      <c r="C1926" s="1" t="s">
        <v>1208</v>
      </c>
      <c r="D1926" s="1" t="str">
        <f t="shared" si="325"/>
        <v>Муниципальное образование Город Гатчина</v>
      </c>
      <c r="E1926" s="1" t="s">
        <v>2101</v>
      </c>
      <c r="F1926" s="20" t="s">
        <v>6626</v>
      </c>
      <c r="G1926" s="1" t="s">
        <v>6040</v>
      </c>
      <c r="H1926" s="1" t="s">
        <v>1236</v>
      </c>
      <c r="I1926" s="21">
        <f t="shared" si="321"/>
        <v>315294.61</v>
      </c>
      <c r="J1926" s="21">
        <v>315294.61</v>
      </c>
      <c r="K1926" s="21"/>
      <c r="L1926" s="21"/>
      <c r="M1926" s="1"/>
      <c r="N1926" s="22">
        <f t="shared" si="319"/>
        <v>44925</v>
      </c>
      <c r="O1926" s="5" t="s">
        <v>3286</v>
      </c>
      <c r="P1926" s="5" t="s">
        <v>6329</v>
      </c>
      <c r="Q1926" s="33">
        <f t="shared" si="324"/>
        <v>0</v>
      </c>
    </row>
    <row r="1927" spans="1:17" ht="30" customHeight="1" x14ac:dyDescent="0.35">
      <c r="A1927" s="1">
        <f t="shared" si="316"/>
        <v>1910</v>
      </c>
      <c r="B1927" s="1">
        <v>2021</v>
      </c>
      <c r="C1927" s="1" t="s">
        <v>1208</v>
      </c>
      <c r="D1927" s="1" t="str">
        <f t="shared" si="325"/>
        <v>Муниципальное образование Город Гатчина</v>
      </c>
      <c r="E1927" s="1" t="s">
        <v>2102</v>
      </c>
      <c r="F1927" s="20" t="s">
        <v>4531</v>
      </c>
      <c r="G1927" s="1" t="s">
        <v>6040</v>
      </c>
      <c r="H1927" s="1" t="s">
        <v>1236</v>
      </c>
      <c r="I1927" s="21">
        <f t="shared" si="321"/>
        <v>345911.55</v>
      </c>
      <c r="J1927" s="21">
        <v>345911.55</v>
      </c>
      <c r="K1927" s="21"/>
      <c r="L1927" s="21"/>
      <c r="M1927" s="1"/>
      <c r="N1927" s="22">
        <f t="shared" si="319"/>
        <v>44925</v>
      </c>
      <c r="O1927" s="5" t="s">
        <v>3287</v>
      </c>
      <c r="P1927" s="5" t="s">
        <v>6329</v>
      </c>
      <c r="Q1927" s="33">
        <f t="shared" si="324"/>
        <v>0</v>
      </c>
    </row>
    <row r="1928" spans="1:17" ht="30" customHeight="1" x14ac:dyDescent="0.35">
      <c r="A1928" s="1">
        <f t="shared" si="316"/>
        <v>1911</v>
      </c>
      <c r="B1928" s="1">
        <v>2021</v>
      </c>
      <c r="C1928" s="1" t="s">
        <v>1208</v>
      </c>
      <c r="D1928" s="1" t="str">
        <f t="shared" si="325"/>
        <v>Муниципальное образование Город Гатчина</v>
      </c>
      <c r="E1928" s="1" t="s">
        <v>2103</v>
      </c>
      <c r="F1928" s="20" t="s">
        <v>4532</v>
      </c>
      <c r="G1928" s="1" t="s">
        <v>6040</v>
      </c>
      <c r="H1928" s="1" t="s">
        <v>1236</v>
      </c>
      <c r="I1928" s="21">
        <f t="shared" si="321"/>
        <v>221354.96</v>
      </c>
      <c r="J1928" s="21">
        <v>221354.96</v>
      </c>
      <c r="K1928" s="21"/>
      <c r="L1928" s="21"/>
      <c r="M1928" s="1"/>
      <c r="N1928" s="22">
        <f t="shared" si="319"/>
        <v>44925</v>
      </c>
      <c r="O1928" s="5" t="s">
        <v>3288</v>
      </c>
      <c r="P1928" s="5" t="s">
        <v>6329</v>
      </c>
      <c r="Q1928" s="33">
        <f t="shared" si="324"/>
        <v>0</v>
      </c>
    </row>
    <row r="1929" spans="1:17" ht="30" customHeight="1" x14ac:dyDescent="0.35">
      <c r="A1929" s="1">
        <f t="shared" si="316"/>
        <v>1912</v>
      </c>
      <c r="B1929" s="1">
        <v>2021</v>
      </c>
      <c r="C1929" s="1" t="s">
        <v>1208</v>
      </c>
      <c r="D1929" s="1" t="str">
        <f t="shared" si="325"/>
        <v>Муниципальное образование Город Гатчина</v>
      </c>
      <c r="E1929" s="1" t="s">
        <v>2104</v>
      </c>
      <c r="F1929" s="20" t="s">
        <v>4533</v>
      </c>
      <c r="G1929" s="1" t="s">
        <v>6040</v>
      </c>
      <c r="H1929" s="1" t="s">
        <v>1236</v>
      </c>
      <c r="I1929" s="21">
        <f t="shared" si="321"/>
        <v>359601.45</v>
      </c>
      <c r="J1929" s="21">
        <v>359601.45</v>
      </c>
      <c r="K1929" s="21"/>
      <c r="L1929" s="21"/>
      <c r="M1929" s="1"/>
      <c r="N1929" s="22">
        <f t="shared" si="319"/>
        <v>44925</v>
      </c>
      <c r="O1929" s="5" t="s">
        <v>3289</v>
      </c>
      <c r="P1929" s="5" t="s">
        <v>6329</v>
      </c>
      <c r="Q1929" s="33">
        <f t="shared" si="324"/>
        <v>0</v>
      </c>
    </row>
    <row r="1930" spans="1:17" ht="30" customHeight="1" x14ac:dyDescent="0.35">
      <c r="A1930" s="1">
        <f t="shared" si="316"/>
        <v>1913</v>
      </c>
      <c r="B1930" s="1">
        <v>2021</v>
      </c>
      <c r="C1930" s="1" t="s">
        <v>1208</v>
      </c>
      <c r="D1930" s="1" t="str">
        <f t="shared" si="325"/>
        <v>Муниципальное образование Город Гатчина</v>
      </c>
      <c r="E1930" s="1" t="s">
        <v>2105</v>
      </c>
      <c r="F1930" s="20" t="s">
        <v>4534</v>
      </c>
      <c r="G1930" s="1" t="s">
        <v>6040</v>
      </c>
      <c r="H1930" s="1" t="s">
        <v>1236</v>
      </c>
      <c r="I1930" s="21">
        <f t="shared" si="321"/>
        <v>184047.94</v>
      </c>
      <c r="J1930" s="21">
        <v>184047.94</v>
      </c>
      <c r="K1930" s="21"/>
      <c r="L1930" s="21"/>
      <c r="M1930" s="1"/>
      <c r="N1930" s="22">
        <f t="shared" si="319"/>
        <v>44925</v>
      </c>
      <c r="O1930" s="5" t="s">
        <v>3290</v>
      </c>
      <c r="P1930" s="5" t="s">
        <v>6329</v>
      </c>
      <c r="Q1930" s="33">
        <f t="shared" si="324"/>
        <v>0</v>
      </c>
    </row>
    <row r="1931" spans="1:17" ht="30" customHeight="1" x14ac:dyDescent="0.35">
      <c r="A1931" s="1">
        <f t="shared" si="316"/>
        <v>1914</v>
      </c>
      <c r="B1931" s="1">
        <v>2020</v>
      </c>
      <c r="C1931" s="1" t="s">
        <v>1208</v>
      </c>
      <c r="D1931" s="1" t="str">
        <f t="shared" si="325"/>
        <v>Муниципальное образование Город Гатчина</v>
      </c>
      <c r="E1931" s="1" t="s">
        <v>632</v>
      </c>
      <c r="F1931" s="20" t="s">
        <v>6627</v>
      </c>
      <c r="G1931" s="1" t="s">
        <v>6040</v>
      </c>
      <c r="H1931" s="1" t="s">
        <v>1236</v>
      </c>
      <c r="I1931" s="21">
        <f t="shared" si="321"/>
        <v>254800</v>
      </c>
      <c r="J1931" s="21">
        <v>254800</v>
      </c>
      <c r="K1931" s="21"/>
      <c r="L1931" s="21"/>
      <c r="M1931" s="1"/>
      <c r="N1931" s="22">
        <f t="shared" si="319"/>
        <v>44925</v>
      </c>
      <c r="O1931" s="5" t="s">
        <v>3291</v>
      </c>
      <c r="P1931" s="5" t="s">
        <v>6329</v>
      </c>
      <c r="Q1931" s="33">
        <f t="shared" si="324"/>
        <v>0</v>
      </c>
    </row>
    <row r="1932" spans="1:17" ht="30" customHeight="1" x14ac:dyDescent="0.35">
      <c r="A1932" s="1">
        <f t="shared" si="316"/>
        <v>1915</v>
      </c>
      <c r="B1932" s="1">
        <v>2020</v>
      </c>
      <c r="C1932" s="1" t="s">
        <v>1208</v>
      </c>
      <c r="D1932" s="1" t="str">
        <f t="shared" si="325"/>
        <v>Муниципальное образование Город Гатчина</v>
      </c>
      <c r="E1932" s="1" t="s">
        <v>632</v>
      </c>
      <c r="F1932" s="1" t="s">
        <v>6627</v>
      </c>
      <c r="G1932" s="1" t="s">
        <v>6040</v>
      </c>
      <c r="H1932" s="1" t="s">
        <v>7693</v>
      </c>
      <c r="I1932" s="21">
        <f t="shared" si="321"/>
        <v>4545488.75</v>
      </c>
      <c r="J1932" s="21">
        <v>1205942.8600000001</v>
      </c>
      <c r="K1932" s="21">
        <v>3339545.89</v>
      </c>
      <c r="L1932" s="21">
        <f>I1932*2.14/100</f>
        <v>97273.459250000014</v>
      </c>
      <c r="M1932" s="1">
        <v>2</v>
      </c>
      <c r="N1932" s="22">
        <f t="shared" si="319"/>
        <v>44925</v>
      </c>
      <c r="O1932" s="5" t="s">
        <v>3292</v>
      </c>
      <c r="P1932" s="5" t="s">
        <v>6329</v>
      </c>
      <c r="Q1932" s="33">
        <f>I1932-J1932-K1932</f>
        <v>0</v>
      </c>
    </row>
    <row r="1933" spans="1:17" ht="30" customHeight="1" x14ac:dyDescent="0.35">
      <c r="A1933" s="1">
        <f t="shared" si="316"/>
        <v>1916</v>
      </c>
      <c r="B1933" s="1">
        <v>2020</v>
      </c>
      <c r="C1933" s="1" t="s">
        <v>1208</v>
      </c>
      <c r="D1933" s="1" t="str">
        <f t="shared" si="325"/>
        <v>Муниципальное образование Город Гатчина</v>
      </c>
      <c r="E1933" s="1" t="s">
        <v>632</v>
      </c>
      <c r="F1933" s="1" t="s">
        <v>6627</v>
      </c>
      <c r="G1933" s="1" t="s">
        <v>6040</v>
      </c>
      <c r="H1933" s="1" t="s">
        <v>7694</v>
      </c>
      <c r="I1933" s="21">
        <f t="shared" si="321"/>
        <v>106216.7</v>
      </c>
      <c r="J1933" s="21">
        <v>106216.7</v>
      </c>
      <c r="K1933" s="21"/>
      <c r="L1933" s="21"/>
      <c r="M1933" s="1"/>
      <c r="N1933" s="22">
        <f t="shared" si="319"/>
        <v>44925</v>
      </c>
      <c r="O1933" s="5" t="s">
        <v>1736</v>
      </c>
      <c r="P1933" s="5" t="s">
        <v>6329</v>
      </c>
      <c r="Q1933" s="33">
        <f t="shared" ref="Q1933:Q1996" si="326">I1933-J1933</f>
        <v>0</v>
      </c>
    </row>
    <row r="1934" spans="1:17" ht="30" customHeight="1" x14ac:dyDescent="0.35">
      <c r="A1934" s="1">
        <f t="shared" si="316"/>
        <v>1917</v>
      </c>
      <c r="B1934" s="1">
        <v>2021</v>
      </c>
      <c r="C1934" s="1" t="s">
        <v>1208</v>
      </c>
      <c r="D1934" s="1" t="str">
        <f t="shared" si="325"/>
        <v>Муниципальное образование Город Гатчина</v>
      </c>
      <c r="E1934" s="1" t="s">
        <v>2106</v>
      </c>
      <c r="F1934" s="20" t="s">
        <v>4535</v>
      </c>
      <c r="G1934" s="1" t="s">
        <v>6040</v>
      </c>
      <c r="H1934" s="1" t="s">
        <v>1236</v>
      </c>
      <c r="I1934" s="21">
        <f t="shared" si="321"/>
        <v>350942.94</v>
      </c>
      <c r="J1934" s="21">
        <v>350942.94</v>
      </c>
      <c r="K1934" s="21"/>
      <c r="L1934" s="21"/>
      <c r="M1934" s="1"/>
      <c r="N1934" s="22">
        <f t="shared" si="319"/>
        <v>44925</v>
      </c>
      <c r="O1934" s="5" t="s">
        <v>1737</v>
      </c>
      <c r="P1934" s="5" t="s">
        <v>6329</v>
      </c>
      <c r="Q1934" s="33">
        <f t="shared" si="326"/>
        <v>0</v>
      </c>
    </row>
    <row r="1935" spans="1:17" ht="30" customHeight="1" x14ac:dyDescent="0.35">
      <c r="A1935" s="1">
        <f t="shared" si="316"/>
        <v>1918</v>
      </c>
      <c r="B1935" s="1">
        <v>2021</v>
      </c>
      <c r="C1935" s="1" t="s">
        <v>1208</v>
      </c>
      <c r="D1935" s="1" t="str">
        <f t="shared" si="325"/>
        <v>Муниципальное образование Город Гатчина</v>
      </c>
      <c r="E1935" s="1" t="s">
        <v>1261</v>
      </c>
      <c r="F1935" s="20" t="s">
        <v>3736</v>
      </c>
      <c r="G1935" s="1" t="s">
        <v>6040</v>
      </c>
      <c r="H1935" s="1" t="s">
        <v>7434</v>
      </c>
      <c r="I1935" s="21">
        <f t="shared" si="321"/>
        <v>420746.4</v>
      </c>
      <c r="J1935" s="21">
        <v>420746.4</v>
      </c>
      <c r="K1935" s="21"/>
      <c r="L1935" s="21">
        <f>I1935*2.14/100</f>
        <v>9003.972960000001</v>
      </c>
      <c r="M1935" s="1"/>
      <c r="N1935" s="22">
        <f t="shared" si="319"/>
        <v>44925</v>
      </c>
      <c r="O1935" s="5" t="s">
        <v>1738</v>
      </c>
      <c r="P1935" s="5" t="s">
        <v>6329</v>
      </c>
      <c r="Q1935" s="33">
        <f t="shared" si="326"/>
        <v>0</v>
      </c>
    </row>
    <row r="1936" spans="1:17" ht="30" customHeight="1" x14ac:dyDescent="0.35">
      <c r="A1936" s="1">
        <f t="shared" si="316"/>
        <v>1919</v>
      </c>
      <c r="B1936" s="1">
        <v>2021</v>
      </c>
      <c r="C1936" s="1" t="s">
        <v>1208</v>
      </c>
      <c r="D1936" s="1" t="str">
        <f t="shared" si="325"/>
        <v>Муниципальное образование Город Гатчина</v>
      </c>
      <c r="E1936" s="1" t="s">
        <v>1261</v>
      </c>
      <c r="F1936" s="1" t="s">
        <v>3736</v>
      </c>
      <c r="G1936" s="1" t="s">
        <v>6040</v>
      </c>
      <c r="H1936" s="1" t="s">
        <v>7433</v>
      </c>
      <c r="I1936" s="21">
        <f t="shared" si="321"/>
        <v>1873009.2</v>
      </c>
      <c r="J1936" s="21">
        <v>1873009.2</v>
      </c>
      <c r="K1936" s="21"/>
      <c r="L1936" s="21">
        <f>I1936*2.14/100</f>
        <v>40082.39688</v>
      </c>
      <c r="M1936" s="1"/>
      <c r="N1936" s="22">
        <f t="shared" si="319"/>
        <v>44925</v>
      </c>
      <c r="O1936" s="5" t="s">
        <v>1739</v>
      </c>
      <c r="P1936" s="5" t="s">
        <v>6329</v>
      </c>
      <c r="Q1936" s="33">
        <f t="shared" si="326"/>
        <v>0</v>
      </c>
    </row>
    <row r="1937" spans="1:17" ht="30" customHeight="1" x14ac:dyDescent="0.35">
      <c r="A1937" s="1">
        <f t="shared" si="316"/>
        <v>1920</v>
      </c>
      <c r="B1937" s="1">
        <v>2021</v>
      </c>
      <c r="C1937" s="1" t="s">
        <v>1208</v>
      </c>
      <c r="D1937" s="1" t="str">
        <f t="shared" si="325"/>
        <v>Муниципальное образование Город Гатчина</v>
      </c>
      <c r="E1937" s="1" t="s">
        <v>1261</v>
      </c>
      <c r="F1937" s="1" t="s">
        <v>3736</v>
      </c>
      <c r="G1937" s="1" t="s">
        <v>6040</v>
      </c>
      <c r="H1937" s="1" t="s">
        <v>1236</v>
      </c>
      <c r="I1937" s="21">
        <f t="shared" si="321"/>
        <v>115791.43</v>
      </c>
      <c r="J1937" s="21">
        <v>115791.43</v>
      </c>
      <c r="K1937" s="21"/>
      <c r="L1937" s="21"/>
      <c r="M1937" s="1"/>
      <c r="N1937" s="22">
        <f t="shared" si="319"/>
        <v>44925</v>
      </c>
      <c r="O1937" s="5" t="s">
        <v>1740</v>
      </c>
      <c r="P1937" s="5" t="s">
        <v>6329</v>
      </c>
      <c r="Q1937" s="33">
        <f t="shared" si="326"/>
        <v>0</v>
      </c>
    </row>
    <row r="1938" spans="1:17" ht="30" customHeight="1" x14ac:dyDescent="0.35">
      <c r="A1938" s="1">
        <f t="shared" si="316"/>
        <v>1921</v>
      </c>
      <c r="B1938" s="1">
        <v>2022</v>
      </c>
      <c r="C1938" s="1" t="s">
        <v>1208</v>
      </c>
      <c r="D1938" s="1" t="str">
        <f t="shared" si="325"/>
        <v>Муниципальное образование Город Гатчина</v>
      </c>
      <c r="E1938" s="1" t="s">
        <v>1261</v>
      </c>
      <c r="F1938" s="1" t="s">
        <v>3736</v>
      </c>
      <c r="G1938" s="1" t="s">
        <v>6040</v>
      </c>
      <c r="H1938" s="1" t="s">
        <v>7697</v>
      </c>
      <c r="I1938" s="21">
        <f t="shared" si="321"/>
        <v>9054300.8399999999</v>
      </c>
      <c r="J1938" s="21">
        <v>9054300.8399999999</v>
      </c>
      <c r="K1938" s="21"/>
      <c r="L1938" s="21">
        <f>I1938*2.14/100</f>
        <v>193762.03797600002</v>
      </c>
      <c r="M1938" s="1"/>
      <c r="N1938" s="22">
        <v>44925</v>
      </c>
      <c r="O1938" s="5" t="s">
        <v>1741</v>
      </c>
      <c r="P1938" s="5" t="s">
        <v>6329</v>
      </c>
      <c r="Q1938" s="33">
        <f t="shared" si="326"/>
        <v>0</v>
      </c>
    </row>
    <row r="1939" spans="1:17" ht="30" customHeight="1" x14ac:dyDescent="0.35">
      <c r="A1939" s="1">
        <f t="shared" si="316"/>
        <v>1922</v>
      </c>
      <c r="B1939" s="1">
        <v>2021</v>
      </c>
      <c r="C1939" s="1" t="s">
        <v>1208</v>
      </c>
      <c r="D1939" s="1" t="str">
        <f t="shared" si="325"/>
        <v>Муниципальное образование Город Гатчина</v>
      </c>
      <c r="E1939" s="38" t="s">
        <v>6628</v>
      </c>
      <c r="F1939" s="1" t="s">
        <v>6629</v>
      </c>
      <c r="G1939" s="1" t="s">
        <v>6090</v>
      </c>
      <c r="H1939" s="1" t="s">
        <v>1236</v>
      </c>
      <c r="I1939" s="21">
        <v>782831.04</v>
      </c>
      <c r="J1939" s="21">
        <v>782831.04</v>
      </c>
      <c r="K1939" s="21"/>
      <c r="L1939" s="21"/>
      <c r="M1939" s="1"/>
      <c r="N1939" s="22">
        <v>44560</v>
      </c>
      <c r="O1939" s="5"/>
      <c r="P1939" s="5"/>
      <c r="Q1939" s="33">
        <f t="shared" si="326"/>
        <v>0</v>
      </c>
    </row>
    <row r="1940" spans="1:17" ht="30" customHeight="1" x14ac:dyDescent="0.35">
      <c r="A1940" s="1">
        <f t="shared" ref="A1940:A2003" si="327">A1939+1</f>
        <v>1923</v>
      </c>
      <c r="B1940" s="1">
        <v>2021</v>
      </c>
      <c r="C1940" s="1" t="s">
        <v>1208</v>
      </c>
      <c r="D1940" s="1" t="str">
        <f t="shared" si="325"/>
        <v>Муниципальное образование Город Гатчина</v>
      </c>
      <c r="E1940" s="1" t="s">
        <v>2107</v>
      </c>
      <c r="F1940" s="20" t="s">
        <v>4536</v>
      </c>
      <c r="G1940" s="1" t="s">
        <v>6040</v>
      </c>
      <c r="H1940" s="1" t="s">
        <v>1236</v>
      </c>
      <c r="I1940" s="21">
        <f t="shared" ref="I1940:I1952" si="328">J1940+K1940</f>
        <v>233405.84</v>
      </c>
      <c r="J1940" s="21">
        <v>233405.84</v>
      </c>
      <c r="K1940" s="21"/>
      <c r="L1940" s="21"/>
      <c r="M1940" s="1"/>
      <c r="N1940" s="22">
        <v>44925</v>
      </c>
      <c r="O1940" s="5" t="s">
        <v>6360</v>
      </c>
      <c r="P1940" s="5" t="s">
        <v>6359</v>
      </c>
      <c r="Q1940" s="33">
        <f t="shared" si="326"/>
        <v>0</v>
      </c>
    </row>
    <row r="1941" spans="1:17" ht="30" customHeight="1" x14ac:dyDescent="0.35">
      <c r="A1941" s="1">
        <f t="shared" si="327"/>
        <v>1924</v>
      </c>
      <c r="B1941" s="1">
        <v>2021</v>
      </c>
      <c r="C1941" s="1" t="s">
        <v>1208</v>
      </c>
      <c r="D1941" s="1" t="str">
        <f t="shared" si="325"/>
        <v>Муниципальное образование Город Гатчина</v>
      </c>
      <c r="E1941" s="1" t="s">
        <v>2108</v>
      </c>
      <c r="F1941" s="20" t="s">
        <v>4537</v>
      </c>
      <c r="G1941" s="1" t="s">
        <v>6040</v>
      </c>
      <c r="H1941" s="1" t="s">
        <v>1236</v>
      </c>
      <c r="I1941" s="21">
        <f t="shared" si="328"/>
        <v>288026.23999999999</v>
      </c>
      <c r="J1941" s="21">
        <v>288026.23999999999</v>
      </c>
      <c r="K1941" s="21"/>
      <c r="L1941" s="21"/>
      <c r="M1941" s="1"/>
      <c r="N1941" s="22">
        <v>44925</v>
      </c>
      <c r="O1941" s="5" t="s">
        <v>6362</v>
      </c>
      <c r="P1941" s="5" t="s">
        <v>6359</v>
      </c>
      <c r="Q1941" s="33">
        <f t="shared" si="326"/>
        <v>0</v>
      </c>
    </row>
    <row r="1942" spans="1:17" ht="30" customHeight="1" x14ac:dyDescent="0.35">
      <c r="A1942" s="1">
        <f t="shared" si="327"/>
        <v>1925</v>
      </c>
      <c r="B1942" s="1">
        <v>2021</v>
      </c>
      <c r="C1942" s="1" t="s">
        <v>1208</v>
      </c>
      <c r="D1942" s="1" t="str">
        <f t="shared" si="325"/>
        <v>Муниципальное образование Город Гатчина</v>
      </c>
      <c r="E1942" s="1" t="s">
        <v>1262</v>
      </c>
      <c r="F1942" s="20" t="s">
        <v>3737</v>
      </c>
      <c r="G1942" s="1" t="s">
        <v>6040</v>
      </c>
      <c r="H1942" s="1" t="s">
        <v>7434</v>
      </c>
      <c r="I1942" s="21">
        <f t="shared" si="328"/>
        <v>2868671.56</v>
      </c>
      <c r="J1942" s="21">
        <v>2868671.56</v>
      </c>
      <c r="K1942" s="21"/>
      <c r="L1942" s="21">
        <f>I1942*2.14/100</f>
        <v>61389.571384000003</v>
      </c>
      <c r="M1942" s="1"/>
      <c r="N1942" s="22">
        <v>44925</v>
      </c>
      <c r="O1942" s="5" t="s">
        <v>3675</v>
      </c>
      <c r="P1942" s="5" t="s">
        <v>6359</v>
      </c>
      <c r="Q1942" s="33">
        <f t="shared" si="326"/>
        <v>0</v>
      </c>
    </row>
    <row r="1943" spans="1:17" ht="30" customHeight="1" x14ac:dyDescent="0.35">
      <c r="A1943" s="1">
        <f t="shared" si="327"/>
        <v>1926</v>
      </c>
      <c r="B1943" s="1">
        <v>2021</v>
      </c>
      <c r="C1943" s="1" t="s">
        <v>1208</v>
      </c>
      <c r="D1943" s="1" t="str">
        <f t="shared" si="325"/>
        <v>Муниципальное образование Город Гатчина</v>
      </c>
      <c r="E1943" s="1" t="s">
        <v>1262</v>
      </c>
      <c r="F1943" s="20" t="s">
        <v>3737</v>
      </c>
      <c r="G1943" s="1" t="s">
        <v>6040</v>
      </c>
      <c r="H1943" s="1" t="s">
        <v>7433</v>
      </c>
      <c r="I1943" s="21">
        <f t="shared" si="328"/>
        <v>10992358.380000001</v>
      </c>
      <c r="J1943" s="21">
        <v>10992358.380000001</v>
      </c>
      <c r="K1943" s="21"/>
      <c r="L1943" s="21">
        <f>I1943*2.14/100</f>
        <v>235236.46933200001</v>
      </c>
      <c r="M1943" s="1"/>
      <c r="N1943" s="22">
        <v>44925</v>
      </c>
      <c r="O1943" s="5" t="s">
        <v>6364</v>
      </c>
      <c r="P1943" s="5" t="s">
        <v>6359</v>
      </c>
      <c r="Q1943" s="33">
        <f t="shared" si="326"/>
        <v>0</v>
      </c>
    </row>
    <row r="1944" spans="1:17" ht="30" customHeight="1" x14ac:dyDescent="0.35">
      <c r="A1944" s="1">
        <f t="shared" si="327"/>
        <v>1927</v>
      </c>
      <c r="B1944" s="1">
        <v>2021</v>
      </c>
      <c r="C1944" s="1" t="s">
        <v>1208</v>
      </c>
      <c r="D1944" s="1" t="str">
        <f t="shared" si="325"/>
        <v>Муниципальное образование Город Гатчина</v>
      </c>
      <c r="E1944" s="1" t="s">
        <v>1262</v>
      </c>
      <c r="F1944" s="1" t="s">
        <v>3737</v>
      </c>
      <c r="G1944" s="1" t="s">
        <v>6040</v>
      </c>
      <c r="H1944" s="1" t="s">
        <v>1233</v>
      </c>
      <c r="I1944" s="21">
        <f t="shared" si="328"/>
        <v>1226115.6000000001</v>
      </c>
      <c r="J1944" s="21">
        <v>1226115.6000000001</v>
      </c>
      <c r="K1944" s="21"/>
      <c r="L1944" s="21">
        <f>I1944*2.14/100</f>
        <v>26238.873840000004</v>
      </c>
      <c r="M1944" s="1"/>
      <c r="N1944" s="22">
        <v>44925</v>
      </c>
      <c r="O1944" s="5" t="s">
        <v>6365</v>
      </c>
      <c r="P1944" s="5" t="s">
        <v>6359</v>
      </c>
      <c r="Q1944" s="33">
        <f t="shared" si="326"/>
        <v>0</v>
      </c>
    </row>
    <row r="1945" spans="1:17" ht="30" customHeight="1" x14ac:dyDescent="0.35">
      <c r="A1945" s="1">
        <f t="shared" si="327"/>
        <v>1928</v>
      </c>
      <c r="B1945" s="1">
        <v>2021</v>
      </c>
      <c r="C1945" s="1" t="s">
        <v>1208</v>
      </c>
      <c r="D1945" s="1" t="str">
        <f t="shared" si="325"/>
        <v>Муниципальное образование Город Гатчина</v>
      </c>
      <c r="E1945" s="1" t="s">
        <v>1262</v>
      </c>
      <c r="F1945" s="1" t="s">
        <v>3737</v>
      </c>
      <c r="G1945" s="1" t="s">
        <v>6040</v>
      </c>
      <c r="H1945" s="1" t="s">
        <v>1234</v>
      </c>
      <c r="I1945" s="21">
        <f t="shared" si="328"/>
        <v>2711049.6</v>
      </c>
      <c r="J1945" s="21">
        <v>2711049.6</v>
      </c>
      <c r="K1945" s="21"/>
      <c r="L1945" s="21">
        <f>I1945*2.14/100</f>
        <v>58016.461440000006</v>
      </c>
      <c r="M1945" s="1"/>
      <c r="N1945" s="22">
        <v>44925</v>
      </c>
      <c r="O1945" s="5" t="s">
        <v>6366</v>
      </c>
      <c r="P1945" s="5" t="s">
        <v>6359</v>
      </c>
      <c r="Q1945" s="33">
        <f t="shared" si="326"/>
        <v>0</v>
      </c>
    </row>
    <row r="1946" spans="1:17" ht="30" customHeight="1" x14ac:dyDescent="0.35">
      <c r="A1946" s="1">
        <f t="shared" si="327"/>
        <v>1929</v>
      </c>
      <c r="B1946" s="1">
        <v>2021</v>
      </c>
      <c r="C1946" s="1" t="s">
        <v>1208</v>
      </c>
      <c r="D1946" s="1" t="str">
        <f t="shared" si="325"/>
        <v>Муниципальное образование Город Гатчина</v>
      </c>
      <c r="E1946" s="1" t="s">
        <v>1262</v>
      </c>
      <c r="F1946" s="1" t="s">
        <v>3737</v>
      </c>
      <c r="G1946" s="1" t="s">
        <v>6040</v>
      </c>
      <c r="H1946" s="1" t="s">
        <v>7432</v>
      </c>
      <c r="I1946" s="21">
        <f t="shared" si="328"/>
        <v>1209363.6000000001</v>
      </c>
      <c r="J1946" s="21">
        <v>1209363.6000000001</v>
      </c>
      <c r="K1946" s="21"/>
      <c r="L1946" s="21">
        <f>I1946*2.14/100</f>
        <v>25880.381040000004</v>
      </c>
      <c r="M1946" s="1"/>
      <c r="N1946" s="22">
        <v>44925</v>
      </c>
      <c r="O1946" s="5" t="s">
        <v>6367</v>
      </c>
      <c r="P1946" s="5" t="s">
        <v>6359</v>
      </c>
      <c r="Q1946" s="33">
        <f t="shared" si="326"/>
        <v>0</v>
      </c>
    </row>
    <row r="1947" spans="1:17" ht="30" customHeight="1" x14ac:dyDescent="0.35">
      <c r="A1947" s="1">
        <f t="shared" si="327"/>
        <v>1930</v>
      </c>
      <c r="B1947" s="1">
        <v>2021</v>
      </c>
      <c r="C1947" s="1" t="s">
        <v>1208</v>
      </c>
      <c r="D1947" s="1" t="str">
        <f t="shared" si="325"/>
        <v>Муниципальное образование Город Гатчина</v>
      </c>
      <c r="E1947" s="1" t="s">
        <v>1262</v>
      </c>
      <c r="F1947" s="1" t="s">
        <v>3737</v>
      </c>
      <c r="G1947" s="1" t="s">
        <v>6040</v>
      </c>
      <c r="H1947" s="1" t="s">
        <v>1236</v>
      </c>
      <c r="I1947" s="21">
        <f t="shared" si="328"/>
        <v>280187.88</v>
      </c>
      <c r="J1947" s="21">
        <v>280187.88</v>
      </c>
      <c r="K1947" s="21"/>
      <c r="L1947" s="21"/>
      <c r="M1947" s="1"/>
      <c r="N1947" s="22">
        <v>44925</v>
      </c>
      <c r="O1947" s="5" t="s">
        <v>6369</v>
      </c>
      <c r="P1947" s="5" t="s">
        <v>6359</v>
      </c>
      <c r="Q1947" s="33">
        <f t="shared" si="326"/>
        <v>0</v>
      </c>
    </row>
    <row r="1948" spans="1:17" ht="30" customHeight="1" x14ac:dyDescent="0.35">
      <c r="A1948" s="1">
        <f t="shared" si="327"/>
        <v>1931</v>
      </c>
      <c r="B1948" s="1">
        <v>2021</v>
      </c>
      <c r="C1948" s="1" t="s">
        <v>1208</v>
      </c>
      <c r="D1948" s="1" t="str">
        <f t="shared" si="325"/>
        <v>Муниципальное образование Город Гатчина</v>
      </c>
      <c r="E1948" s="1" t="s">
        <v>1263</v>
      </c>
      <c r="F1948" s="1" t="s">
        <v>3738</v>
      </c>
      <c r="G1948" s="1" t="s">
        <v>6040</v>
      </c>
      <c r="H1948" s="1" t="s">
        <v>7434</v>
      </c>
      <c r="I1948" s="21">
        <f t="shared" si="328"/>
        <v>416724</v>
      </c>
      <c r="J1948" s="21">
        <v>416724</v>
      </c>
      <c r="K1948" s="21"/>
      <c r="L1948" s="21">
        <f>I1948*2.14/100</f>
        <v>8917.8936000000012</v>
      </c>
      <c r="M1948" s="1"/>
      <c r="N1948" s="22">
        <v>44925</v>
      </c>
      <c r="O1948" s="5" t="s">
        <v>6370</v>
      </c>
      <c r="P1948" s="5" t="s">
        <v>6359</v>
      </c>
      <c r="Q1948" s="33">
        <f t="shared" si="326"/>
        <v>0</v>
      </c>
    </row>
    <row r="1949" spans="1:17" ht="30" customHeight="1" x14ac:dyDescent="0.35">
      <c r="A1949" s="1">
        <f t="shared" si="327"/>
        <v>1932</v>
      </c>
      <c r="B1949" s="1">
        <v>2021</v>
      </c>
      <c r="C1949" s="1" t="s">
        <v>1208</v>
      </c>
      <c r="D1949" s="1" t="str">
        <f t="shared" si="325"/>
        <v>Муниципальное образование Город Гатчина</v>
      </c>
      <c r="E1949" s="1" t="s">
        <v>1263</v>
      </c>
      <c r="F1949" s="1" t="s">
        <v>3738</v>
      </c>
      <c r="G1949" s="1" t="s">
        <v>6040</v>
      </c>
      <c r="H1949" s="1" t="s">
        <v>7433</v>
      </c>
      <c r="I1949" s="21">
        <f t="shared" si="328"/>
        <v>2236962</v>
      </c>
      <c r="J1949" s="21">
        <v>2236962</v>
      </c>
      <c r="K1949" s="21"/>
      <c r="L1949" s="21">
        <f>I1949*2.14/100</f>
        <v>47870.986800000006</v>
      </c>
      <c r="M1949" s="1"/>
      <c r="N1949" s="22">
        <v>44925</v>
      </c>
      <c r="O1949" s="5" t="s">
        <v>6371</v>
      </c>
      <c r="P1949" s="5" t="s">
        <v>6359</v>
      </c>
      <c r="Q1949" s="33">
        <f t="shared" si="326"/>
        <v>0</v>
      </c>
    </row>
    <row r="1950" spans="1:17" ht="30" customHeight="1" x14ac:dyDescent="0.35">
      <c r="A1950" s="1">
        <f t="shared" si="327"/>
        <v>1933</v>
      </c>
      <c r="B1950" s="1">
        <v>2021</v>
      </c>
      <c r="C1950" s="1" t="s">
        <v>1208</v>
      </c>
      <c r="D1950" s="1" t="str">
        <f t="shared" si="325"/>
        <v>Муниципальное образование Город Гатчина</v>
      </c>
      <c r="E1950" s="1" t="s">
        <v>1263</v>
      </c>
      <c r="F1950" s="1" t="s">
        <v>3738</v>
      </c>
      <c r="G1950" s="1" t="s">
        <v>6040</v>
      </c>
      <c r="H1950" s="1" t="s">
        <v>1236</v>
      </c>
      <c r="I1950" s="21">
        <f t="shared" si="328"/>
        <v>205591.87</v>
      </c>
      <c r="J1950" s="21">
        <v>205591.87</v>
      </c>
      <c r="K1950" s="21"/>
      <c r="L1950" s="21"/>
      <c r="M1950" s="1"/>
      <c r="N1950" s="22">
        <v>44925</v>
      </c>
      <c r="O1950" s="5" t="s">
        <v>6372</v>
      </c>
      <c r="P1950" s="5" t="s">
        <v>6359</v>
      </c>
      <c r="Q1950" s="33">
        <f t="shared" si="326"/>
        <v>0</v>
      </c>
    </row>
    <row r="1951" spans="1:17" ht="30" customHeight="1" x14ac:dyDescent="0.35">
      <c r="A1951" s="1">
        <f t="shared" si="327"/>
        <v>1934</v>
      </c>
      <c r="B1951" s="1">
        <v>2022</v>
      </c>
      <c r="C1951" s="1" t="s">
        <v>1208</v>
      </c>
      <c r="D1951" s="1" t="str">
        <f t="shared" si="325"/>
        <v>Муниципальное образование Город Гатчина</v>
      </c>
      <c r="E1951" s="1" t="s">
        <v>1263</v>
      </c>
      <c r="F1951" s="1" t="s">
        <v>3738</v>
      </c>
      <c r="G1951" s="1" t="s">
        <v>6040</v>
      </c>
      <c r="H1951" s="1" t="s">
        <v>7697</v>
      </c>
      <c r="I1951" s="21">
        <f t="shared" si="328"/>
        <v>7676075.1600000001</v>
      </c>
      <c r="J1951" s="21">
        <v>7676075.1600000001</v>
      </c>
      <c r="K1951" s="21"/>
      <c r="L1951" s="21">
        <f>I1951*2.14/100</f>
        <v>164268.008424</v>
      </c>
      <c r="M1951" s="1"/>
      <c r="N1951" s="22">
        <v>44925</v>
      </c>
      <c r="O1951" s="5" t="s">
        <v>3055</v>
      </c>
      <c r="P1951" s="5" t="s">
        <v>6359</v>
      </c>
      <c r="Q1951" s="33">
        <f t="shared" si="326"/>
        <v>0</v>
      </c>
    </row>
    <row r="1952" spans="1:17" ht="30" customHeight="1" x14ac:dyDescent="0.35">
      <c r="A1952" s="1">
        <f t="shared" si="327"/>
        <v>1935</v>
      </c>
      <c r="B1952" s="1">
        <v>2022</v>
      </c>
      <c r="C1952" s="1" t="s">
        <v>1208</v>
      </c>
      <c r="D1952" s="1" t="str">
        <f t="shared" ref="D1952:D1983" si="329">VLOOKUP(E1952,O:P,2,0)</f>
        <v>Муниципальное образование Город Гатчина</v>
      </c>
      <c r="E1952" s="1" t="s">
        <v>1263</v>
      </c>
      <c r="F1952" s="20" t="s">
        <v>3738</v>
      </c>
      <c r="G1952" s="1" t="s">
        <v>6040</v>
      </c>
      <c r="H1952" s="1" t="s">
        <v>1233</v>
      </c>
      <c r="I1952" s="21">
        <f t="shared" si="328"/>
        <v>463348.8</v>
      </c>
      <c r="J1952" s="21">
        <v>463348.8</v>
      </c>
      <c r="K1952" s="21"/>
      <c r="L1952" s="21">
        <f>I1952*2.14/100</f>
        <v>9915.6643199999999</v>
      </c>
      <c r="M1952" s="1"/>
      <c r="N1952" s="22">
        <v>44925</v>
      </c>
      <c r="O1952" s="5" t="s">
        <v>3185</v>
      </c>
      <c r="P1952" s="5" t="s">
        <v>6359</v>
      </c>
      <c r="Q1952" s="33">
        <f t="shared" si="326"/>
        <v>0</v>
      </c>
    </row>
    <row r="1953" spans="1:17" ht="30" customHeight="1" x14ac:dyDescent="0.35">
      <c r="A1953" s="1">
        <f t="shared" si="327"/>
        <v>1936</v>
      </c>
      <c r="B1953" s="1">
        <v>2020</v>
      </c>
      <c r="C1953" s="1" t="s">
        <v>1208</v>
      </c>
      <c r="D1953" s="1" t="str">
        <f t="shared" si="329"/>
        <v>Муниципальное образование Город Гатчина</v>
      </c>
      <c r="E1953" s="1" t="s">
        <v>113</v>
      </c>
      <c r="F1953" s="20" t="s">
        <v>6630</v>
      </c>
      <c r="G1953" s="1" t="s">
        <v>6040</v>
      </c>
      <c r="H1953" s="1" t="s">
        <v>7434</v>
      </c>
      <c r="I1953" s="21">
        <v>1538092.8</v>
      </c>
      <c r="J1953" s="21">
        <v>1538092.8</v>
      </c>
      <c r="K1953" s="21"/>
      <c r="L1953" s="21">
        <f>I1953*2.14/100</f>
        <v>32915.185920000004</v>
      </c>
      <c r="M1953" s="1"/>
      <c r="N1953" s="22">
        <f t="shared" ref="N1953:N1960" si="330">N1952</f>
        <v>44925</v>
      </c>
      <c r="O1953" s="5" t="s">
        <v>1848</v>
      </c>
      <c r="P1953" s="5" t="s">
        <v>6359</v>
      </c>
      <c r="Q1953" s="33">
        <f t="shared" si="326"/>
        <v>0</v>
      </c>
    </row>
    <row r="1954" spans="1:17" ht="30" customHeight="1" x14ac:dyDescent="0.35">
      <c r="A1954" s="1">
        <f t="shared" si="327"/>
        <v>1937</v>
      </c>
      <c r="B1954" s="1">
        <v>2021</v>
      </c>
      <c r="C1954" s="1" t="s">
        <v>1208</v>
      </c>
      <c r="D1954" s="1" t="str">
        <f t="shared" si="329"/>
        <v>Муниципальное образование Город Гатчина</v>
      </c>
      <c r="E1954" s="1" t="s">
        <v>2109</v>
      </c>
      <c r="F1954" s="20" t="s">
        <v>4538</v>
      </c>
      <c r="G1954" s="1" t="s">
        <v>6040</v>
      </c>
      <c r="H1954" s="1" t="s">
        <v>1236</v>
      </c>
      <c r="I1954" s="21">
        <f>J1954+K1954</f>
        <v>191129.66</v>
      </c>
      <c r="J1954" s="21">
        <v>191129.66</v>
      </c>
      <c r="K1954" s="21"/>
      <c r="L1954" s="21"/>
      <c r="M1954" s="1"/>
      <c r="N1954" s="22">
        <f t="shared" si="330"/>
        <v>44925</v>
      </c>
      <c r="O1954" s="5" t="s">
        <v>6373</v>
      </c>
      <c r="P1954" s="5" t="s">
        <v>6359</v>
      </c>
      <c r="Q1954" s="33">
        <f t="shared" si="326"/>
        <v>0</v>
      </c>
    </row>
    <row r="1955" spans="1:17" ht="30" customHeight="1" x14ac:dyDescent="0.35">
      <c r="A1955" s="1">
        <f t="shared" si="327"/>
        <v>1938</v>
      </c>
      <c r="B1955" s="1">
        <v>2021</v>
      </c>
      <c r="C1955" s="1" t="s">
        <v>1208</v>
      </c>
      <c r="D1955" s="1" t="str">
        <f t="shared" si="329"/>
        <v>Муниципальное образование Город Гатчина</v>
      </c>
      <c r="E1955" s="1" t="s">
        <v>2110</v>
      </c>
      <c r="F1955" s="20" t="s">
        <v>4539</v>
      </c>
      <c r="G1955" s="1" t="s">
        <v>6040</v>
      </c>
      <c r="H1955" s="1" t="s">
        <v>1236</v>
      </c>
      <c r="I1955" s="21">
        <f>J1955+K1955</f>
        <v>52595.14</v>
      </c>
      <c r="J1955" s="21">
        <v>52595.14</v>
      </c>
      <c r="K1955" s="21"/>
      <c r="L1955" s="21"/>
      <c r="M1955" s="1"/>
      <c r="N1955" s="22">
        <f t="shared" si="330"/>
        <v>44925</v>
      </c>
      <c r="O1955" s="5" t="s">
        <v>6374</v>
      </c>
      <c r="P1955" s="5" t="s">
        <v>6359</v>
      </c>
      <c r="Q1955" s="33">
        <f t="shared" si="326"/>
        <v>0</v>
      </c>
    </row>
    <row r="1956" spans="1:17" ht="30" customHeight="1" x14ac:dyDescent="0.35">
      <c r="A1956" s="1">
        <f t="shared" si="327"/>
        <v>1939</v>
      </c>
      <c r="B1956" s="1">
        <v>2021</v>
      </c>
      <c r="C1956" s="1" t="s">
        <v>1208</v>
      </c>
      <c r="D1956" s="1" t="str">
        <f t="shared" si="329"/>
        <v>Муниципальное образование Город Гатчина</v>
      </c>
      <c r="E1956" s="1" t="s">
        <v>2111</v>
      </c>
      <c r="F1956" s="20" t="s">
        <v>4540</v>
      </c>
      <c r="G1956" s="1" t="s">
        <v>6040</v>
      </c>
      <c r="H1956" s="1" t="s">
        <v>1236</v>
      </c>
      <c r="I1956" s="21">
        <f>J1956+K1956</f>
        <v>235171.96</v>
      </c>
      <c r="J1956" s="21">
        <v>235171.96</v>
      </c>
      <c r="K1956" s="21"/>
      <c r="L1956" s="21"/>
      <c r="M1956" s="1"/>
      <c r="N1956" s="22">
        <f t="shared" si="330"/>
        <v>44925</v>
      </c>
      <c r="O1956" s="5" t="s">
        <v>6375</v>
      </c>
      <c r="P1956" s="5" t="s">
        <v>6359</v>
      </c>
      <c r="Q1956" s="33">
        <f t="shared" si="326"/>
        <v>0</v>
      </c>
    </row>
    <row r="1957" spans="1:17" ht="30" customHeight="1" x14ac:dyDescent="0.35">
      <c r="A1957" s="1">
        <f t="shared" si="327"/>
        <v>1940</v>
      </c>
      <c r="B1957" s="1">
        <v>2020</v>
      </c>
      <c r="C1957" s="1" t="s">
        <v>1208</v>
      </c>
      <c r="D1957" s="1" t="str">
        <f t="shared" si="329"/>
        <v>Муниципальное образование Город Гатчина</v>
      </c>
      <c r="E1957" s="1" t="s">
        <v>114</v>
      </c>
      <c r="F1957" s="20" t="s">
        <v>753</v>
      </c>
      <c r="G1957" s="1" t="s">
        <v>6040</v>
      </c>
      <c r="H1957" s="1" t="s">
        <v>7434</v>
      </c>
      <c r="I1957" s="21">
        <v>1168300.8</v>
      </c>
      <c r="J1957" s="21">
        <v>1168300.8</v>
      </c>
      <c r="K1957" s="21"/>
      <c r="L1957" s="21">
        <f>I1957*2.14/100</f>
        <v>25001.637120000003</v>
      </c>
      <c r="M1957" s="1"/>
      <c r="N1957" s="22">
        <f t="shared" si="330"/>
        <v>44925</v>
      </c>
      <c r="O1957" s="5" t="s">
        <v>3676</v>
      </c>
      <c r="P1957" s="5" t="s">
        <v>6359</v>
      </c>
      <c r="Q1957" s="33">
        <f t="shared" si="326"/>
        <v>0</v>
      </c>
    </row>
    <row r="1958" spans="1:17" ht="30" customHeight="1" x14ac:dyDescent="0.35">
      <c r="A1958" s="1">
        <f t="shared" si="327"/>
        <v>1941</v>
      </c>
      <c r="B1958" s="1">
        <v>2021</v>
      </c>
      <c r="C1958" s="1" t="s">
        <v>1208</v>
      </c>
      <c r="D1958" s="1" t="str">
        <f t="shared" si="329"/>
        <v>Муниципальное образование Город Гатчина</v>
      </c>
      <c r="E1958" s="1" t="s">
        <v>114</v>
      </c>
      <c r="F1958" s="1" t="s">
        <v>753</v>
      </c>
      <c r="G1958" s="1" t="s">
        <v>6040</v>
      </c>
      <c r="H1958" s="1" t="s">
        <v>7431</v>
      </c>
      <c r="I1958" s="21">
        <f>J1958+K1958</f>
        <v>8465804.4000000004</v>
      </c>
      <c r="J1958" s="21">
        <v>8465804.4000000004</v>
      </c>
      <c r="K1958" s="21"/>
      <c r="L1958" s="21">
        <f>I1958*2.14/100</f>
        <v>181168.21416</v>
      </c>
      <c r="M1958" s="1"/>
      <c r="N1958" s="22">
        <f t="shared" si="330"/>
        <v>44925</v>
      </c>
      <c r="O1958" s="5" t="s">
        <v>1851</v>
      </c>
      <c r="P1958" s="5" t="s">
        <v>6359</v>
      </c>
      <c r="Q1958" s="33">
        <f t="shared" si="326"/>
        <v>0</v>
      </c>
    </row>
    <row r="1959" spans="1:17" ht="30" customHeight="1" x14ac:dyDescent="0.35">
      <c r="A1959" s="1">
        <f t="shared" si="327"/>
        <v>1942</v>
      </c>
      <c r="B1959" s="1">
        <v>2021</v>
      </c>
      <c r="C1959" s="1" t="s">
        <v>1208</v>
      </c>
      <c r="D1959" s="1" t="str">
        <f t="shared" si="329"/>
        <v>Муниципальное образование Город Гатчина</v>
      </c>
      <c r="E1959" s="1" t="s">
        <v>114</v>
      </c>
      <c r="F1959" s="1" t="s">
        <v>753</v>
      </c>
      <c r="G1959" s="1" t="s">
        <v>6040</v>
      </c>
      <c r="H1959" s="1" t="s">
        <v>1236</v>
      </c>
      <c r="I1959" s="21">
        <f>J1959+K1959</f>
        <v>243959.62</v>
      </c>
      <c r="J1959" s="21">
        <v>243959.62</v>
      </c>
      <c r="K1959" s="21"/>
      <c r="L1959" s="21"/>
      <c r="M1959" s="1"/>
      <c r="N1959" s="22">
        <f t="shared" si="330"/>
        <v>44925</v>
      </c>
      <c r="O1959" s="5" t="s">
        <v>6378</v>
      </c>
      <c r="P1959" s="5" t="s">
        <v>6359</v>
      </c>
      <c r="Q1959" s="33">
        <f t="shared" si="326"/>
        <v>0</v>
      </c>
    </row>
    <row r="1960" spans="1:17" ht="30" customHeight="1" x14ac:dyDescent="0.35">
      <c r="A1960" s="1">
        <f t="shared" si="327"/>
        <v>1943</v>
      </c>
      <c r="B1960" s="1">
        <v>2021</v>
      </c>
      <c r="C1960" s="1" t="s">
        <v>1208</v>
      </c>
      <c r="D1960" s="1" t="str">
        <f t="shared" si="329"/>
        <v>Муниципальное образование Город Гатчина</v>
      </c>
      <c r="E1960" s="1" t="s">
        <v>2112</v>
      </c>
      <c r="F1960" s="37" t="s">
        <v>4541</v>
      </c>
      <c r="G1960" s="1" t="s">
        <v>6040</v>
      </c>
      <c r="H1960" s="1" t="s">
        <v>1236</v>
      </c>
      <c r="I1960" s="21">
        <f>J1960+K1960</f>
        <v>124925.33</v>
      </c>
      <c r="J1960" s="21">
        <v>124925.33</v>
      </c>
      <c r="K1960" s="21"/>
      <c r="L1960" s="21"/>
      <c r="M1960" s="1"/>
      <c r="N1960" s="22">
        <f t="shared" si="330"/>
        <v>44925</v>
      </c>
      <c r="O1960" s="5" t="s">
        <v>6379</v>
      </c>
      <c r="P1960" s="5" t="s">
        <v>6359</v>
      </c>
      <c r="Q1960" s="33">
        <f t="shared" si="326"/>
        <v>0</v>
      </c>
    </row>
    <row r="1961" spans="1:17" ht="30" customHeight="1" x14ac:dyDescent="0.35">
      <c r="A1961" s="1">
        <f t="shared" si="327"/>
        <v>1944</v>
      </c>
      <c r="B1961" s="1">
        <v>2021</v>
      </c>
      <c r="C1961" s="1" t="s">
        <v>1208</v>
      </c>
      <c r="D1961" s="1" t="str">
        <f t="shared" si="329"/>
        <v>Муниципальное образование Город Гатчина</v>
      </c>
      <c r="E1961" s="38" t="s">
        <v>6631</v>
      </c>
      <c r="F1961" s="107" t="s">
        <v>6632</v>
      </c>
      <c r="G1961" s="1" t="s">
        <v>6094</v>
      </c>
      <c r="H1961" s="1" t="s">
        <v>1236</v>
      </c>
      <c r="I1961" s="21">
        <v>542850.34</v>
      </c>
      <c r="J1961" s="21">
        <v>542850.34</v>
      </c>
      <c r="K1961" s="21"/>
      <c r="L1961" s="21"/>
      <c r="M1961" s="1"/>
      <c r="N1961" s="22">
        <v>44560</v>
      </c>
      <c r="O1961" s="5"/>
      <c r="P1961" s="5"/>
      <c r="Q1961" s="33">
        <f t="shared" si="326"/>
        <v>0</v>
      </c>
    </row>
    <row r="1962" spans="1:17" ht="30" customHeight="1" x14ac:dyDescent="0.35">
      <c r="A1962" s="1">
        <f t="shared" si="327"/>
        <v>1945</v>
      </c>
      <c r="B1962" s="1">
        <v>2020</v>
      </c>
      <c r="C1962" s="1" t="s">
        <v>1208</v>
      </c>
      <c r="D1962" s="1" t="str">
        <f t="shared" si="329"/>
        <v>Муниципальное образование Город Гатчина</v>
      </c>
      <c r="E1962" s="1" t="s">
        <v>115</v>
      </c>
      <c r="F1962" s="1" t="s">
        <v>754</v>
      </c>
      <c r="G1962" s="1" t="s">
        <v>6040</v>
      </c>
      <c r="H1962" s="1" t="s">
        <v>7434</v>
      </c>
      <c r="I1962" s="21">
        <v>1255964.81</v>
      </c>
      <c r="J1962" s="21">
        <v>1255964.81</v>
      </c>
      <c r="K1962" s="21"/>
      <c r="L1962" s="21">
        <f t="shared" ref="L1962:L1967" si="331">I1962*2.14/100</f>
        <v>26877.646934000004</v>
      </c>
      <c r="M1962" s="1"/>
      <c r="N1962" s="22">
        <v>44925</v>
      </c>
      <c r="O1962" s="5" t="s">
        <v>3070</v>
      </c>
      <c r="P1962" s="5" t="s">
        <v>6359</v>
      </c>
      <c r="Q1962" s="33">
        <f t="shared" si="326"/>
        <v>0</v>
      </c>
    </row>
    <row r="1963" spans="1:17" ht="30" customHeight="1" x14ac:dyDescent="0.35">
      <c r="A1963" s="1">
        <f t="shared" si="327"/>
        <v>1946</v>
      </c>
      <c r="B1963" s="1">
        <v>2020</v>
      </c>
      <c r="C1963" s="1" t="s">
        <v>1208</v>
      </c>
      <c r="D1963" s="1" t="str">
        <f t="shared" si="329"/>
        <v>Муниципальное образование Город Гатчина</v>
      </c>
      <c r="E1963" s="1" t="s">
        <v>115</v>
      </c>
      <c r="F1963" s="1" t="s">
        <v>754</v>
      </c>
      <c r="G1963" s="1" t="s">
        <v>6040</v>
      </c>
      <c r="H1963" s="1" t="s">
        <v>7433</v>
      </c>
      <c r="I1963" s="21">
        <f t="shared" ref="I1963:I1971" si="332">J1963+K1963</f>
        <v>2283135.5299999998</v>
      </c>
      <c r="J1963" s="21">
        <v>2283135.5299999998</v>
      </c>
      <c r="K1963" s="21"/>
      <c r="L1963" s="21">
        <f t="shared" si="331"/>
        <v>48859.100341999998</v>
      </c>
      <c r="M1963" s="1"/>
      <c r="N1963" s="22">
        <v>44925</v>
      </c>
      <c r="O1963" s="5" t="s">
        <v>6380</v>
      </c>
      <c r="P1963" s="5" t="s">
        <v>6359</v>
      </c>
      <c r="Q1963" s="33">
        <f t="shared" si="326"/>
        <v>0</v>
      </c>
    </row>
    <row r="1964" spans="1:17" ht="30" customHeight="1" x14ac:dyDescent="0.35">
      <c r="A1964" s="1">
        <f t="shared" si="327"/>
        <v>1947</v>
      </c>
      <c r="B1964" s="1">
        <v>2020</v>
      </c>
      <c r="C1964" s="1" t="s">
        <v>1208</v>
      </c>
      <c r="D1964" s="1" t="str">
        <f t="shared" si="329"/>
        <v>Муниципальное образование Город Гатчина</v>
      </c>
      <c r="E1964" s="1" t="s">
        <v>115</v>
      </c>
      <c r="F1964" s="1" t="s">
        <v>754</v>
      </c>
      <c r="G1964" s="1" t="s">
        <v>6040</v>
      </c>
      <c r="H1964" s="1" t="s">
        <v>1233</v>
      </c>
      <c r="I1964" s="21">
        <f t="shared" si="332"/>
        <v>378638.57</v>
      </c>
      <c r="J1964" s="21">
        <v>378638.57</v>
      </c>
      <c r="K1964" s="21"/>
      <c r="L1964" s="21">
        <f t="shared" si="331"/>
        <v>8102.8653979999999</v>
      </c>
      <c r="M1964" s="1"/>
      <c r="N1964" s="22">
        <v>44925</v>
      </c>
      <c r="O1964" s="5" t="s">
        <v>6381</v>
      </c>
      <c r="P1964" s="5" t="s">
        <v>6359</v>
      </c>
      <c r="Q1964" s="33">
        <f t="shared" si="326"/>
        <v>0</v>
      </c>
    </row>
    <row r="1965" spans="1:17" ht="30" customHeight="1" x14ac:dyDescent="0.35">
      <c r="A1965" s="1">
        <f t="shared" si="327"/>
        <v>1948</v>
      </c>
      <c r="B1965" s="1">
        <v>2020</v>
      </c>
      <c r="C1965" s="1" t="s">
        <v>1208</v>
      </c>
      <c r="D1965" s="1" t="str">
        <f t="shared" si="329"/>
        <v>Муниципальное образование Город Гатчина</v>
      </c>
      <c r="E1965" s="1" t="s">
        <v>115</v>
      </c>
      <c r="F1965" s="1" t="s">
        <v>754</v>
      </c>
      <c r="G1965" s="1" t="s">
        <v>6040</v>
      </c>
      <c r="H1965" s="1" t="s">
        <v>1234</v>
      </c>
      <c r="I1965" s="21">
        <f t="shared" si="332"/>
        <v>210768.71</v>
      </c>
      <c r="J1965" s="21">
        <v>210768.71</v>
      </c>
      <c r="K1965" s="21"/>
      <c r="L1965" s="21">
        <f t="shared" si="331"/>
        <v>4510.4503940000004</v>
      </c>
      <c r="M1965" s="1"/>
      <c r="N1965" s="22">
        <v>44925</v>
      </c>
      <c r="O1965" s="5" t="s">
        <v>6382</v>
      </c>
      <c r="P1965" s="5" t="s">
        <v>6359</v>
      </c>
      <c r="Q1965" s="33">
        <f t="shared" si="326"/>
        <v>0</v>
      </c>
    </row>
    <row r="1966" spans="1:17" ht="30" customHeight="1" x14ac:dyDescent="0.35">
      <c r="A1966" s="1">
        <f t="shared" si="327"/>
        <v>1949</v>
      </c>
      <c r="B1966" s="1">
        <v>2021</v>
      </c>
      <c r="C1966" s="1" t="s">
        <v>1208</v>
      </c>
      <c r="D1966" s="1" t="str">
        <f t="shared" si="329"/>
        <v>Муниципальное образование Город Гатчина</v>
      </c>
      <c r="E1966" s="1" t="s">
        <v>115</v>
      </c>
      <c r="F1966" s="1" t="s">
        <v>754</v>
      </c>
      <c r="G1966" s="1" t="s">
        <v>6040</v>
      </c>
      <c r="H1966" s="1" t="s">
        <v>7431</v>
      </c>
      <c r="I1966" s="21">
        <f t="shared" si="332"/>
        <v>9075346.8000000007</v>
      </c>
      <c r="J1966" s="21">
        <v>9075346.8000000007</v>
      </c>
      <c r="K1966" s="21"/>
      <c r="L1966" s="21">
        <f t="shared" si="331"/>
        <v>194212.42152000003</v>
      </c>
      <c r="M1966" s="1"/>
      <c r="N1966" s="22">
        <v>44925</v>
      </c>
      <c r="O1966" s="5" t="s">
        <v>6383</v>
      </c>
      <c r="P1966" s="5" t="s">
        <v>6359</v>
      </c>
      <c r="Q1966" s="33">
        <f t="shared" si="326"/>
        <v>0</v>
      </c>
    </row>
    <row r="1967" spans="1:17" ht="30" customHeight="1" x14ac:dyDescent="0.35">
      <c r="A1967" s="1">
        <f t="shared" si="327"/>
        <v>1950</v>
      </c>
      <c r="B1967" s="1">
        <v>2022</v>
      </c>
      <c r="C1967" s="1" t="s">
        <v>1208</v>
      </c>
      <c r="D1967" s="1" t="str">
        <f t="shared" si="329"/>
        <v>Муниципальное образование Город Гатчина</v>
      </c>
      <c r="E1967" s="1" t="s">
        <v>115</v>
      </c>
      <c r="F1967" s="20" t="s">
        <v>754</v>
      </c>
      <c r="G1967" s="1" t="s">
        <v>6040</v>
      </c>
      <c r="H1967" s="1" t="s">
        <v>7697</v>
      </c>
      <c r="I1967" s="21">
        <f t="shared" si="332"/>
        <v>6126681.1200000001</v>
      </c>
      <c r="J1967" s="21">
        <v>6126681.1200000001</v>
      </c>
      <c r="K1967" s="21"/>
      <c r="L1967" s="21">
        <f t="shared" si="331"/>
        <v>131110.97596800001</v>
      </c>
      <c r="M1967" s="1"/>
      <c r="N1967" s="22">
        <v>44925</v>
      </c>
      <c r="O1967" s="5" t="s">
        <v>6384</v>
      </c>
      <c r="P1967" s="5" t="s">
        <v>6359</v>
      </c>
      <c r="Q1967" s="33">
        <f t="shared" si="326"/>
        <v>0</v>
      </c>
    </row>
    <row r="1968" spans="1:17" ht="30" customHeight="1" x14ac:dyDescent="0.35">
      <c r="A1968" s="1">
        <f t="shared" si="327"/>
        <v>1951</v>
      </c>
      <c r="B1968" s="1">
        <v>2021</v>
      </c>
      <c r="C1968" s="1" t="s">
        <v>1208</v>
      </c>
      <c r="D1968" s="1" t="str">
        <f t="shared" si="329"/>
        <v>Муниципальное образование Город Гатчина</v>
      </c>
      <c r="E1968" s="1" t="s">
        <v>2113</v>
      </c>
      <c r="F1968" s="20" t="s">
        <v>4542</v>
      </c>
      <c r="G1968" s="1" t="s">
        <v>6040</v>
      </c>
      <c r="H1968" s="1" t="s">
        <v>1236</v>
      </c>
      <c r="I1968" s="21">
        <f t="shared" si="332"/>
        <v>309763.77</v>
      </c>
      <c r="J1968" s="21">
        <v>309763.77</v>
      </c>
      <c r="K1968" s="21"/>
      <c r="L1968" s="21"/>
      <c r="M1968" s="1"/>
      <c r="N1968" s="22">
        <f t="shared" ref="N1968:N1983" si="333">N1967</f>
        <v>44925</v>
      </c>
      <c r="O1968" s="5" t="s">
        <v>6385</v>
      </c>
      <c r="P1968" s="5" t="s">
        <v>6359</v>
      </c>
      <c r="Q1968" s="33">
        <f t="shared" si="326"/>
        <v>0</v>
      </c>
    </row>
    <row r="1969" spans="1:17" ht="30" customHeight="1" x14ac:dyDescent="0.35">
      <c r="A1969" s="1">
        <f t="shared" si="327"/>
        <v>1952</v>
      </c>
      <c r="B1969" s="1">
        <v>2021</v>
      </c>
      <c r="C1969" s="1" t="s">
        <v>1208</v>
      </c>
      <c r="D1969" s="1" t="str">
        <f t="shared" si="329"/>
        <v>Муниципальное образование Город Гатчина</v>
      </c>
      <c r="E1969" s="1" t="s">
        <v>2114</v>
      </c>
      <c r="F1969" s="20" t="s">
        <v>4543</v>
      </c>
      <c r="G1969" s="1" t="s">
        <v>6040</v>
      </c>
      <c r="H1969" s="1" t="s">
        <v>1236</v>
      </c>
      <c r="I1969" s="21">
        <f t="shared" si="332"/>
        <v>253871.68</v>
      </c>
      <c r="J1969" s="21">
        <v>253871.68</v>
      </c>
      <c r="K1969" s="21"/>
      <c r="L1969" s="21"/>
      <c r="M1969" s="1"/>
      <c r="N1969" s="22">
        <f t="shared" si="333"/>
        <v>44925</v>
      </c>
      <c r="O1969" s="5" t="s">
        <v>6386</v>
      </c>
      <c r="P1969" s="5" t="s">
        <v>6359</v>
      </c>
      <c r="Q1969" s="33">
        <f t="shared" si="326"/>
        <v>0</v>
      </c>
    </row>
    <row r="1970" spans="1:17" ht="30" customHeight="1" x14ac:dyDescent="0.35">
      <c r="A1970" s="1">
        <f t="shared" si="327"/>
        <v>1953</v>
      </c>
      <c r="B1970" s="1">
        <v>2021</v>
      </c>
      <c r="C1970" s="1" t="s">
        <v>1208</v>
      </c>
      <c r="D1970" s="1" t="str">
        <f t="shared" si="329"/>
        <v>Муниципальное образование Город Гатчина</v>
      </c>
      <c r="E1970" s="1" t="s">
        <v>2115</v>
      </c>
      <c r="F1970" s="20" t="s">
        <v>4544</v>
      </c>
      <c r="G1970" s="1" t="s">
        <v>6040</v>
      </c>
      <c r="H1970" s="1" t="s">
        <v>1236</v>
      </c>
      <c r="I1970" s="21">
        <f t="shared" si="332"/>
        <v>252520.09</v>
      </c>
      <c r="J1970" s="21">
        <v>252520.09</v>
      </c>
      <c r="K1970" s="21"/>
      <c r="L1970" s="21"/>
      <c r="M1970" s="1"/>
      <c r="N1970" s="22">
        <f t="shared" si="333"/>
        <v>44925</v>
      </c>
      <c r="O1970" s="5" t="s">
        <v>6387</v>
      </c>
      <c r="P1970" s="5" t="s">
        <v>6359</v>
      </c>
      <c r="Q1970" s="33">
        <f t="shared" si="326"/>
        <v>0</v>
      </c>
    </row>
    <row r="1971" spans="1:17" ht="30" customHeight="1" x14ac:dyDescent="0.35">
      <c r="A1971" s="1">
        <f t="shared" si="327"/>
        <v>1954</v>
      </c>
      <c r="B1971" s="1">
        <v>2021</v>
      </c>
      <c r="C1971" s="1" t="s">
        <v>1208</v>
      </c>
      <c r="D1971" s="1" t="str">
        <f t="shared" si="329"/>
        <v>Муниципальное образование Город Гатчина</v>
      </c>
      <c r="E1971" s="1" t="s">
        <v>2116</v>
      </c>
      <c r="F1971" s="20" t="s">
        <v>4545</v>
      </c>
      <c r="G1971" s="1" t="s">
        <v>6040</v>
      </c>
      <c r="H1971" s="1" t="s">
        <v>1236</v>
      </c>
      <c r="I1971" s="21">
        <f t="shared" si="332"/>
        <v>253429.33</v>
      </c>
      <c r="J1971" s="21">
        <v>253429.33</v>
      </c>
      <c r="K1971" s="21"/>
      <c r="L1971" s="21"/>
      <c r="M1971" s="1"/>
      <c r="N1971" s="22">
        <f t="shared" si="333"/>
        <v>44925</v>
      </c>
      <c r="O1971" s="5" t="s">
        <v>6388</v>
      </c>
      <c r="P1971" s="5" t="s">
        <v>6359</v>
      </c>
      <c r="Q1971" s="33">
        <f t="shared" si="326"/>
        <v>0</v>
      </c>
    </row>
    <row r="1972" spans="1:17" ht="30" customHeight="1" x14ac:dyDescent="0.35">
      <c r="A1972" s="1">
        <f t="shared" si="327"/>
        <v>1955</v>
      </c>
      <c r="B1972" s="1">
        <v>2020</v>
      </c>
      <c r="C1972" s="1" t="s">
        <v>1208</v>
      </c>
      <c r="D1972" s="1" t="str">
        <f t="shared" si="329"/>
        <v>Муниципальное образование Город Гатчина</v>
      </c>
      <c r="E1972" s="1" t="s">
        <v>116</v>
      </c>
      <c r="F1972" s="20" t="s">
        <v>755</v>
      </c>
      <c r="G1972" s="1" t="s">
        <v>6040</v>
      </c>
      <c r="H1972" s="1" t="s">
        <v>7434</v>
      </c>
      <c r="I1972" s="21">
        <v>1718991.05</v>
      </c>
      <c r="J1972" s="21">
        <v>1718991.05</v>
      </c>
      <c r="K1972" s="21"/>
      <c r="L1972" s="21">
        <f>I1972*2.14/100</f>
        <v>36786.408470000002</v>
      </c>
      <c r="M1972" s="1"/>
      <c r="N1972" s="22">
        <f t="shared" si="333"/>
        <v>44925</v>
      </c>
      <c r="O1972" s="5" t="s">
        <v>6389</v>
      </c>
      <c r="P1972" s="5" t="s">
        <v>6359</v>
      </c>
      <c r="Q1972" s="33">
        <f t="shared" si="326"/>
        <v>0</v>
      </c>
    </row>
    <row r="1973" spans="1:17" ht="30" customHeight="1" x14ac:dyDescent="0.35">
      <c r="A1973" s="1">
        <f t="shared" si="327"/>
        <v>1956</v>
      </c>
      <c r="B1973" s="1">
        <v>2021</v>
      </c>
      <c r="C1973" s="1" t="s">
        <v>1208</v>
      </c>
      <c r="D1973" s="1" t="str">
        <f t="shared" si="329"/>
        <v>Муниципальное образование Город Гатчина</v>
      </c>
      <c r="E1973" s="1" t="s">
        <v>116</v>
      </c>
      <c r="F1973" s="1" t="s">
        <v>755</v>
      </c>
      <c r="G1973" s="1" t="s">
        <v>6040</v>
      </c>
      <c r="H1973" s="1" t="s">
        <v>7696</v>
      </c>
      <c r="I1973" s="21">
        <f t="shared" ref="I1973:I1980" si="334">J1973+K1973</f>
        <v>7000788.8499999996</v>
      </c>
      <c r="J1973" s="21">
        <v>7000788.8499999996</v>
      </c>
      <c r="K1973" s="21"/>
      <c r="L1973" s="21">
        <f>I1973*2.14/100</f>
        <v>149816.88139</v>
      </c>
      <c r="M1973" s="1"/>
      <c r="N1973" s="22">
        <f t="shared" si="333"/>
        <v>44925</v>
      </c>
      <c r="O1973" s="5" t="s">
        <v>6390</v>
      </c>
      <c r="P1973" s="5" t="s">
        <v>6359</v>
      </c>
      <c r="Q1973" s="33">
        <f t="shared" si="326"/>
        <v>0</v>
      </c>
    </row>
    <row r="1974" spans="1:17" ht="30" customHeight="1" x14ac:dyDescent="0.35">
      <c r="A1974" s="1">
        <f t="shared" si="327"/>
        <v>1957</v>
      </c>
      <c r="B1974" s="1">
        <v>2021</v>
      </c>
      <c r="C1974" s="1" t="s">
        <v>1208</v>
      </c>
      <c r="D1974" s="1" t="str">
        <f t="shared" si="329"/>
        <v>Муниципальное образование Город Гатчина</v>
      </c>
      <c r="E1974" s="1" t="s">
        <v>2117</v>
      </c>
      <c r="F1974" s="20" t="s">
        <v>4546</v>
      </c>
      <c r="G1974" s="1" t="s">
        <v>6040</v>
      </c>
      <c r="H1974" s="1" t="s">
        <v>1236</v>
      </c>
      <c r="I1974" s="21">
        <f t="shared" si="334"/>
        <v>237685.21</v>
      </c>
      <c r="J1974" s="21">
        <v>237685.21</v>
      </c>
      <c r="K1974" s="21"/>
      <c r="L1974" s="21"/>
      <c r="M1974" s="1"/>
      <c r="N1974" s="22">
        <f t="shared" si="333"/>
        <v>44925</v>
      </c>
      <c r="O1974" s="5" t="s">
        <v>6391</v>
      </c>
      <c r="P1974" s="5" t="s">
        <v>6359</v>
      </c>
      <c r="Q1974" s="33">
        <f t="shared" si="326"/>
        <v>0</v>
      </c>
    </row>
    <row r="1975" spans="1:17" ht="30" customHeight="1" x14ac:dyDescent="0.35">
      <c r="A1975" s="1">
        <f t="shared" si="327"/>
        <v>1958</v>
      </c>
      <c r="B1975" s="1">
        <v>2021</v>
      </c>
      <c r="C1975" s="1" t="s">
        <v>1208</v>
      </c>
      <c r="D1975" s="1" t="str">
        <f t="shared" si="329"/>
        <v>Муниципальное образование Город Гатчина</v>
      </c>
      <c r="E1975" s="1" t="s">
        <v>2118</v>
      </c>
      <c r="F1975" s="20" t="s">
        <v>4547</v>
      </c>
      <c r="G1975" s="1" t="s">
        <v>6040</v>
      </c>
      <c r="H1975" s="1" t="s">
        <v>1236</v>
      </c>
      <c r="I1975" s="21">
        <f t="shared" si="334"/>
        <v>420903.33</v>
      </c>
      <c r="J1975" s="21">
        <v>420903.33</v>
      </c>
      <c r="K1975" s="21"/>
      <c r="L1975" s="21"/>
      <c r="M1975" s="1"/>
      <c r="N1975" s="22">
        <f t="shared" si="333"/>
        <v>44925</v>
      </c>
      <c r="O1975" s="5" t="s">
        <v>6392</v>
      </c>
      <c r="P1975" s="5" t="s">
        <v>6359</v>
      </c>
      <c r="Q1975" s="33">
        <f t="shared" si="326"/>
        <v>0</v>
      </c>
    </row>
    <row r="1976" spans="1:17" ht="30" customHeight="1" x14ac:dyDescent="0.35">
      <c r="A1976" s="1">
        <f t="shared" si="327"/>
        <v>1959</v>
      </c>
      <c r="B1976" s="1">
        <v>2021</v>
      </c>
      <c r="C1976" s="1" t="s">
        <v>1208</v>
      </c>
      <c r="D1976" s="1" t="str">
        <f t="shared" si="329"/>
        <v>Муниципальное образование Город Гатчина</v>
      </c>
      <c r="E1976" s="1" t="s">
        <v>2119</v>
      </c>
      <c r="F1976" s="20" t="s">
        <v>4548</v>
      </c>
      <c r="G1976" s="1" t="s">
        <v>6040</v>
      </c>
      <c r="H1976" s="1" t="s">
        <v>1236</v>
      </c>
      <c r="I1976" s="21">
        <f t="shared" si="334"/>
        <v>297991.76</v>
      </c>
      <c r="J1976" s="21">
        <v>297991.76</v>
      </c>
      <c r="K1976" s="21"/>
      <c r="L1976" s="21"/>
      <c r="M1976" s="1"/>
      <c r="N1976" s="22">
        <f t="shared" si="333"/>
        <v>44925</v>
      </c>
      <c r="O1976" s="5" t="s">
        <v>6393</v>
      </c>
      <c r="P1976" s="5" t="s">
        <v>6359</v>
      </c>
      <c r="Q1976" s="33">
        <f t="shared" si="326"/>
        <v>0</v>
      </c>
    </row>
    <row r="1977" spans="1:17" ht="30" customHeight="1" x14ac:dyDescent="0.35">
      <c r="A1977" s="1">
        <f t="shared" si="327"/>
        <v>1960</v>
      </c>
      <c r="B1977" s="1">
        <v>2021</v>
      </c>
      <c r="C1977" s="1" t="s">
        <v>1208</v>
      </c>
      <c r="D1977" s="1" t="str">
        <f t="shared" si="329"/>
        <v>Муниципальное образование Город Гатчина</v>
      </c>
      <c r="E1977" s="1" t="s">
        <v>2120</v>
      </c>
      <c r="F1977" s="20" t="s">
        <v>4549</v>
      </c>
      <c r="G1977" s="1" t="s">
        <v>6040</v>
      </c>
      <c r="H1977" s="1" t="s">
        <v>1236</v>
      </c>
      <c r="I1977" s="21">
        <f t="shared" si="334"/>
        <v>177178.71</v>
      </c>
      <c r="J1977" s="21">
        <v>177178.71</v>
      </c>
      <c r="K1977" s="21"/>
      <c r="L1977" s="21"/>
      <c r="M1977" s="1"/>
      <c r="N1977" s="22">
        <f t="shared" si="333"/>
        <v>44925</v>
      </c>
      <c r="O1977" s="5" t="s">
        <v>6394</v>
      </c>
      <c r="P1977" s="5" t="s">
        <v>6359</v>
      </c>
      <c r="Q1977" s="33">
        <f t="shared" si="326"/>
        <v>0</v>
      </c>
    </row>
    <row r="1978" spans="1:17" ht="30" customHeight="1" x14ac:dyDescent="0.35">
      <c r="A1978" s="1">
        <f t="shared" si="327"/>
        <v>1961</v>
      </c>
      <c r="B1978" s="1">
        <v>2021</v>
      </c>
      <c r="C1978" s="1" t="s">
        <v>1208</v>
      </c>
      <c r="D1978" s="1" t="str">
        <f t="shared" si="329"/>
        <v>Муниципальное образование Город Гатчина</v>
      </c>
      <c r="E1978" s="1" t="s">
        <v>2121</v>
      </c>
      <c r="F1978" s="20" t="s">
        <v>4550</v>
      </c>
      <c r="G1978" s="1" t="s">
        <v>6040</v>
      </c>
      <c r="H1978" s="1" t="s">
        <v>1236</v>
      </c>
      <c r="I1978" s="21">
        <f t="shared" si="334"/>
        <v>202771.78</v>
      </c>
      <c r="J1978" s="21">
        <v>202771.78</v>
      </c>
      <c r="K1978" s="21"/>
      <c r="L1978" s="21"/>
      <c r="M1978" s="1"/>
      <c r="N1978" s="22">
        <f t="shared" si="333"/>
        <v>44925</v>
      </c>
      <c r="O1978" s="5" t="s">
        <v>6395</v>
      </c>
      <c r="P1978" s="5" t="s">
        <v>6359</v>
      </c>
      <c r="Q1978" s="33">
        <f t="shared" si="326"/>
        <v>0</v>
      </c>
    </row>
    <row r="1979" spans="1:17" ht="30" customHeight="1" x14ac:dyDescent="0.35">
      <c r="A1979" s="1">
        <f t="shared" si="327"/>
        <v>1962</v>
      </c>
      <c r="B1979" s="1">
        <v>2021</v>
      </c>
      <c r="C1979" s="1" t="s">
        <v>1208</v>
      </c>
      <c r="D1979" s="1" t="str">
        <f t="shared" si="329"/>
        <v>Муниципальное образование Город Гатчина</v>
      </c>
      <c r="E1979" s="1" t="s">
        <v>2122</v>
      </c>
      <c r="F1979" s="20" t="s">
        <v>4551</v>
      </c>
      <c r="G1979" s="1" t="s">
        <v>6040</v>
      </c>
      <c r="H1979" s="1" t="s">
        <v>1236</v>
      </c>
      <c r="I1979" s="21">
        <f t="shared" si="334"/>
        <v>316495.34999999998</v>
      </c>
      <c r="J1979" s="21">
        <v>316495.34999999998</v>
      </c>
      <c r="K1979" s="21"/>
      <c r="L1979" s="21"/>
      <c r="M1979" s="1"/>
      <c r="N1979" s="22">
        <f t="shared" si="333"/>
        <v>44925</v>
      </c>
      <c r="O1979" s="5" t="s">
        <v>6396</v>
      </c>
      <c r="P1979" s="5" t="s">
        <v>6359</v>
      </c>
      <c r="Q1979" s="33">
        <f t="shared" si="326"/>
        <v>0</v>
      </c>
    </row>
    <row r="1980" spans="1:17" ht="30" customHeight="1" x14ac:dyDescent="0.35">
      <c r="A1980" s="1">
        <f t="shared" si="327"/>
        <v>1963</v>
      </c>
      <c r="B1980" s="1">
        <v>2021</v>
      </c>
      <c r="C1980" s="1" t="s">
        <v>1208</v>
      </c>
      <c r="D1980" s="1" t="str">
        <f t="shared" si="329"/>
        <v>Муниципальное образование Город Гатчина</v>
      </c>
      <c r="E1980" s="1" t="s">
        <v>2123</v>
      </c>
      <c r="F1980" s="20" t="s">
        <v>4552</v>
      </c>
      <c r="G1980" s="1" t="s">
        <v>6040</v>
      </c>
      <c r="H1980" s="1" t="s">
        <v>1236</v>
      </c>
      <c r="I1980" s="21">
        <f t="shared" si="334"/>
        <v>272207.26</v>
      </c>
      <c r="J1980" s="21">
        <v>272207.26</v>
      </c>
      <c r="K1980" s="21"/>
      <c r="L1980" s="21"/>
      <c r="M1980" s="1"/>
      <c r="N1980" s="22">
        <f t="shared" si="333"/>
        <v>44925</v>
      </c>
      <c r="O1980" s="5" t="s">
        <v>6397</v>
      </c>
      <c r="P1980" s="5" t="s">
        <v>6359</v>
      </c>
      <c r="Q1980" s="33">
        <f t="shared" si="326"/>
        <v>0</v>
      </c>
    </row>
    <row r="1981" spans="1:17" ht="30" customHeight="1" x14ac:dyDescent="0.35">
      <c r="A1981" s="1">
        <f t="shared" si="327"/>
        <v>1964</v>
      </c>
      <c r="B1981" s="1">
        <v>2020</v>
      </c>
      <c r="C1981" s="1" t="s">
        <v>1208</v>
      </c>
      <c r="D1981" s="1" t="str">
        <f t="shared" si="329"/>
        <v>Муниципальное образование Город Гатчина</v>
      </c>
      <c r="E1981" s="1" t="s">
        <v>117</v>
      </c>
      <c r="F1981" s="20" t="s">
        <v>756</v>
      </c>
      <c r="G1981" s="1" t="s">
        <v>6040</v>
      </c>
      <c r="H1981" s="1" t="s">
        <v>7434</v>
      </c>
      <c r="I1981" s="21">
        <v>1403452.8</v>
      </c>
      <c r="J1981" s="21">
        <v>1403452.8</v>
      </c>
      <c r="K1981" s="21"/>
      <c r="L1981" s="21">
        <f>I1981*2.14/100</f>
        <v>30033.889920000001</v>
      </c>
      <c r="M1981" s="1"/>
      <c r="N1981" s="22">
        <f t="shared" si="333"/>
        <v>44925</v>
      </c>
      <c r="O1981" s="5" t="s">
        <v>6398</v>
      </c>
      <c r="P1981" s="5" t="s">
        <v>6359</v>
      </c>
      <c r="Q1981" s="33">
        <f t="shared" si="326"/>
        <v>0</v>
      </c>
    </row>
    <row r="1982" spans="1:17" ht="30" customHeight="1" x14ac:dyDescent="0.35">
      <c r="A1982" s="1">
        <f t="shared" si="327"/>
        <v>1965</v>
      </c>
      <c r="B1982" s="1">
        <v>2021</v>
      </c>
      <c r="C1982" s="1" t="s">
        <v>1208</v>
      </c>
      <c r="D1982" s="1" t="str">
        <f t="shared" si="329"/>
        <v>Муниципальное образование Город Гатчина</v>
      </c>
      <c r="E1982" s="1" t="s">
        <v>117</v>
      </c>
      <c r="F1982" s="1" t="s">
        <v>756</v>
      </c>
      <c r="G1982" s="1" t="s">
        <v>6040</v>
      </c>
      <c r="H1982" s="1" t="s">
        <v>7431</v>
      </c>
      <c r="I1982" s="21">
        <f t="shared" ref="I1982:I2011" si="335">J1982+K1982</f>
        <v>9248666.4000000004</v>
      </c>
      <c r="J1982" s="21">
        <v>9248666.4000000004</v>
      </c>
      <c r="K1982" s="21"/>
      <c r="L1982" s="21">
        <f>I1982*2.14/100</f>
        <v>197921.46096</v>
      </c>
      <c r="M1982" s="1"/>
      <c r="N1982" s="22">
        <f t="shared" si="333"/>
        <v>44925</v>
      </c>
      <c r="O1982" s="5" t="s">
        <v>6399</v>
      </c>
      <c r="P1982" s="5" t="s">
        <v>6359</v>
      </c>
      <c r="Q1982" s="33">
        <f t="shared" si="326"/>
        <v>0</v>
      </c>
    </row>
    <row r="1983" spans="1:17" ht="30" customHeight="1" x14ac:dyDescent="0.35">
      <c r="A1983" s="1">
        <f t="shared" si="327"/>
        <v>1966</v>
      </c>
      <c r="B1983" s="1">
        <v>2021</v>
      </c>
      <c r="C1983" s="1" t="s">
        <v>1208</v>
      </c>
      <c r="D1983" s="1" t="str">
        <f t="shared" si="329"/>
        <v>Муниципальное образование Город Гатчина</v>
      </c>
      <c r="E1983" s="1" t="s">
        <v>117</v>
      </c>
      <c r="F1983" s="1" t="s">
        <v>756</v>
      </c>
      <c r="G1983" s="1" t="s">
        <v>6040</v>
      </c>
      <c r="H1983" s="1" t="s">
        <v>1236</v>
      </c>
      <c r="I1983" s="21">
        <f t="shared" si="335"/>
        <v>241403.84</v>
      </c>
      <c r="J1983" s="21">
        <v>241403.84</v>
      </c>
      <c r="K1983" s="21"/>
      <c r="L1983" s="21"/>
      <c r="M1983" s="1"/>
      <c r="N1983" s="22">
        <f t="shared" si="333"/>
        <v>44925</v>
      </c>
      <c r="O1983" s="5" t="s">
        <v>6401</v>
      </c>
      <c r="P1983" s="5" t="s">
        <v>6359</v>
      </c>
      <c r="Q1983" s="33">
        <f t="shared" si="326"/>
        <v>0</v>
      </c>
    </row>
    <row r="1984" spans="1:17" ht="30" customHeight="1" x14ac:dyDescent="0.35">
      <c r="A1984" s="1">
        <f t="shared" si="327"/>
        <v>1967</v>
      </c>
      <c r="B1984" s="1">
        <v>2022</v>
      </c>
      <c r="C1984" s="1" t="s">
        <v>1208</v>
      </c>
      <c r="D1984" s="1" t="str">
        <f t="shared" ref="D1984:D2015" si="336">VLOOKUP(E1984,O:P,2,0)</f>
        <v>Муниципальное образование Город Гатчина</v>
      </c>
      <c r="E1984" s="1" t="s">
        <v>117</v>
      </c>
      <c r="F1984" s="1" t="s">
        <v>756</v>
      </c>
      <c r="G1984" s="1" t="s">
        <v>6040</v>
      </c>
      <c r="H1984" s="1" t="s">
        <v>7697</v>
      </c>
      <c r="I1984" s="21">
        <f t="shared" si="335"/>
        <v>3251490</v>
      </c>
      <c r="J1984" s="21">
        <v>3251490</v>
      </c>
      <c r="K1984" s="21"/>
      <c r="L1984" s="21">
        <f>I1984*2.14/100</f>
        <v>69581.885999999999</v>
      </c>
      <c r="M1984" s="1"/>
      <c r="N1984" s="22">
        <v>44925</v>
      </c>
      <c r="O1984" s="5" t="s">
        <v>6403</v>
      </c>
      <c r="P1984" s="5" t="s">
        <v>6359</v>
      </c>
      <c r="Q1984" s="33">
        <f t="shared" si="326"/>
        <v>0</v>
      </c>
    </row>
    <row r="1985" spans="1:17" ht="30" customHeight="1" x14ac:dyDescent="0.35">
      <c r="A1985" s="1">
        <f t="shared" si="327"/>
        <v>1968</v>
      </c>
      <c r="B1985" s="1">
        <v>2021</v>
      </c>
      <c r="C1985" s="1" t="s">
        <v>1208</v>
      </c>
      <c r="D1985" s="1" t="str">
        <f t="shared" si="336"/>
        <v>Муниципальное образование Город Гатчина</v>
      </c>
      <c r="E1985" s="1" t="s">
        <v>2336</v>
      </c>
      <c r="F1985" s="20" t="s">
        <v>4762</v>
      </c>
      <c r="G1985" s="1" t="s">
        <v>6040</v>
      </c>
      <c r="H1985" s="1" t="s">
        <v>1236</v>
      </c>
      <c r="I1985" s="21">
        <f t="shared" si="335"/>
        <v>79146.14</v>
      </c>
      <c r="J1985" s="21">
        <v>79146.14</v>
      </c>
      <c r="K1985" s="21"/>
      <c r="L1985" s="21"/>
      <c r="M1985" s="1"/>
      <c r="N1985" s="22">
        <f t="shared" ref="N1985:N2020" si="337">N1984</f>
        <v>44925</v>
      </c>
      <c r="O1985" s="5" t="s">
        <v>6405</v>
      </c>
      <c r="P1985" s="5" t="s">
        <v>6359</v>
      </c>
      <c r="Q1985" s="33">
        <f t="shared" si="326"/>
        <v>0</v>
      </c>
    </row>
    <row r="1986" spans="1:17" ht="30" customHeight="1" x14ac:dyDescent="0.35">
      <c r="A1986" s="1">
        <f t="shared" si="327"/>
        <v>1969</v>
      </c>
      <c r="B1986" s="1">
        <v>2021</v>
      </c>
      <c r="C1986" s="1" t="s">
        <v>1208</v>
      </c>
      <c r="D1986" s="1" t="str">
        <f t="shared" si="336"/>
        <v>Муниципальное образование Город Гатчина</v>
      </c>
      <c r="E1986" s="1" t="s">
        <v>2124</v>
      </c>
      <c r="F1986" s="20" t="s">
        <v>4553</v>
      </c>
      <c r="G1986" s="1" t="s">
        <v>6040</v>
      </c>
      <c r="H1986" s="1" t="s">
        <v>1236</v>
      </c>
      <c r="I1986" s="21">
        <f t="shared" si="335"/>
        <v>241155.26</v>
      </c>
      <c r="J1986" s="21">
        <v>241155.26</v>
      </c>
      <c r="K1986" s="21"/>
      <c r="L1986" s="21"/>
      <c r="M1986" s="1"/>
      <c r="N1986" s="22">
        <f t="shared" si="337"/>
        <v>44925</v>
      </c>
      <c r="O1986" s="5" t="s">
        <v>6407</v>
      </c>
      <c r="P1986" s="5" t="s">
        <v>6359</v>
      </c>
      <c r="Q1986" s="33">
        <f t="shared" si="326"/>
        <v>0</v>
      </c>
    </row>
    <row r="1987" spans="1:17" ht="30" customHeight="1" x14ac:dyDescent="0.35">
      <c r="A1987" s="1">
        <f t="shared" si="327"/>
        <v>1970</v>
      </c>
      <c r="B1987" s="1">
        <v>2021</v>
      </c>
      <c r="C1987" s="1" t="s">
        <v>1208</v>
      </c>
      <c r="D1987" s="1" t="str">
        <f t="shared" si="336"/>
        <v>Муниципальное образование Город Гатчина</v>
      </c>
      <c r="E1987" s="1" t="s">
        <v>2125</v>
      </c>
      <c r="F1987" s="20" t="s">
        <v>4554</v>
      </c>
      <c r="G1987" s="1" t="s">
        <v>6040</v>
      </c>
      <c r="H1987" s="1" t="s">
        <v>1236</v>
      </c>
      <c r="I1987" s="21">
        <f t="shared" si="335"/>
        <v>85734.94</v>
      </c>
      <c r="J1987" s="21">
        <v>85734.94</v>
      </c>
      <c r="K1987" s="21"/>
      <c r="L1987" s="21"/>
      <c r="M1987" s="1"/>
      <c r="N1987" s="22">
        <f t="shared" si="337"/>
        <v>44925</v>
      </c>
      <c r="O1987" s="5" t="s">
        <v>6408</v>
      </c>
      <c r="P1987" s="5" t="s">
        <v>6359</v>
      </c>
      <c r="Q1987" s="33">
        <f t="shared" si="326"/>
        <v>0</v>
      </c>
    </row>
    <row r="1988" spans="1:17" ht="30" customHeight="1" x14ac:dyDescent="0.35">
      <c r="A1988" s="1">
        <f t="shared" si="327"/>
        <v>1971</v>
      </c>
      <c r="B1988" s="1">
        <v>2021</v>
      </c>
      <c r="C1988" s="1" t="s">
        <v>1208</v>
      </c>
      <c r="D1988" s="1" t="str">
        <f t="shared" si="336"/>
        <v>Муниципальное образование Город Гатчина</v>
      </c>
      <c r="E1988" s="1" t="s">
        <v>2126</v>
      </c>
      <c r="F1988" s="20" t="s">
        <v>4555</v>
      </c>
      <c r="G1988" s="1" t="s">
        <v>6040</v>
      </c>
      <c r="H1988" s="1" t="s">
        <v>1236</v>
      </c>
      <c r="I1988" s="21">
        <f t="shared" si="335"/>
        <v>120050.13</v>
      </c>
      <c r="J1988" s="21">
        <v>120050.13</v>
      </c>
      <c r="K1988" s="21"/>
      <c r="L1988" s="21"/>
      <c r="M1988" s="1"/>
      <c r="N1988" s="22">
        <f t="shared" si="337"/>
        <v>44925</v>
      </c>
      <c r="O1988" s="5" t="s">
        <v>6409</v>
      </c>
      <c r="P1988" s="5" t="s">
        <v>6359</v>
      </c>
      <c r="Q1988" s="33">
        <f t="shared" si="326"/>
        <v>0</v>
      </c>
    </row>
    <row r="1989" spans="1:17" ht="30" customHeight="1" x14ac:dyDescent="0.35">
      <c r="A1989" s="1">
        <f t="shared" si="327"/>
        <v>1972</v>
      </c>
      <c r="B1989" s="1">
        <v>2021</v>
      </c>
      <c r="C1989" s="1" t="s">
        <v>1208</v>
      </c>
      <c r="D1989" s="1" t="str">
        <f t="shared" si="336"/>
        <v>Муниципальное образование Город Гатчина</v>
      </c>
      <c r="E1989" s="1" t="s">
        <v>2127</v>
      </c>
      <c r="F1989" s="20" t="s">
        <v>4556</v>
      </c>
      <c r="G1989" s="1" t="s">
        <v>6040</v>
      </c>
      <c r="H1989" s="1" t="s">
        <v>1236</v>
      </c>
      <c r="I1989" s="21">
        <f t="shared" si="335"/>
        <v>243771.86</v>
      </c>
      <c r="J1989" s="21">
        <v>243771.86</v>
      </c>
      <c r="K1989" s="21"/>
      <c r="L1989" s="21"/>
      <c r="M1989" s="1"/>
      <c r="N1989" s="22">
        <f t="shared" si="337"/>
        <v>44925</v>
      </c>
      <c r="O1989" s="5" t="s">
        <v>6410</v>
      </c>
      <c r="P1989" s="5" t="s">
        <v>6359</v>
      </c>
      <c r="Q1989" s="33">
        <f t="shared" si="326"/>
        <v>0</v>
      </c>
    </row>
    <row r="1990" spans="1:17" ht="30" customHeight="1" x14ac:dyDescent="0.35">
      <c r="A1990" s="1">
        <f t="shared" si="327"/>
        <v>1973</v>
      </c>
      <c r="B1990" s="1">
        <v>2021</v>
      </c>
      <c r="C1990" s="1" t="s">
        <v>1208</v>
      </c>
      <c r="D1990" s="1" t="str">
        <f t="shared" si="336"/>
        <v>Муниципальное образование Город Гатчина</v>
      </c>
      <c r="E1990" s="1" t="s">
        <v>2128</v>
      </c>
      <c r="F1990" s="20" t="s">
        <v>4557</v>
      </c>
      <c r="G1990" s="1" t="s">
        <v>6040</v>
      </c>
      <c r="H1990" s="1" t="s">
        <v>1236</v>
      </c>
      <c r="I1990" s="21">
        <f t="shared" si="335"/>
        <v>179402.96</v>
      </c>
      <c r="J1990" s="21">
        <v>179402.96</v>
      </c>
      <c r="K1990" s="21"/>
      <c r="L1990" s="21"/>
      <c r="M1990" s="1"/>
      <c r="N1990" s="22">
        <f t="shared" si="337"/>
        <v>44925</v>
      </c>
      <c r="O1990" s="5" t="s">
        <v>6411</v>
      </c>
      <c r="P1990" s="5" t="s">
        <v>6359</v>
      </c>
      <c r="Q1990" s="33">
        <f t="shared" si="326"/>
        <v>0</v>
      </c>
    </row>
    <row r="1991" spans="1:17" ht="30" customHeight="1" x14ac:dyDescent="0.35">
      <c r="A1991" s="1">
        <f t="shared" si="327"/>
        <v>1974</v>
      </c>
      <c r="B1991" s="1">
        <v>2021</v>
      </c>
      <c r="C1991" s="1" t="s">
        <v>1208</v>
      </c>
      <c r="D1991" s="1" t="str">
        <f t="shared" si="336"/>
        <v>Муниципальное образование Город Гатчина</v>
      </c>
      <c r="E1991" s="1" t="s">
        <v>2335</v>
      </c>
      <c r="F1991" s="20" t="s">
        <v>4761</v>
      </c>
      <c r="G1991" s="1" t="s">
        <v>6040</v>
      </c>
      <c r="H1991" s="1" t="s">
        <v>1236</v>
      </c>
      <c r="I1991" s="21">
        <f t="shared" si="335"/>
        <v>196349.71</v>
      </c>
      <c r="J1991" s="21">
        <v>196349.71</v>
      </c>
      <c r="K1991" s="21"/>
      <c r="L1991" s="21"/>
      <c r="M1991" s="1"/>
      <c r="N1991" s="22">
        <f t="shared" si="337"/>
        <v>44925</v>
      </c>
      <c r="O1991" s="5" t="s">
        <v>6412</v>
      </c>
      <c r="P1991" s="5" t="s">
        <v>6359</v>
      </c>
      <c r="Q1991" s="33">
        <f t="shared" si="326"/>
        <v>0</v>
      </c>
    </row>
    <row r="1992" spans="1:17" ht="30" customHeight="1" x14ac:dyDescent="0.35">
      <c r="A1992" s="1">
        <f t="shared" si="327"/>
        <v>1975</v>
      </c>
      <c r="B1992" s="1">
        <v>2021</v>
      </c>
      <c r="C1992" s="1" t="s">
        <v>1208</v>
      </c>
      <c r="D1992" s="1" t="str">
        <f t="shared" si="336"/>
        <v>Муниципальное образование Город Гатчина</v>
      </c>
      <c r="E1992" s="1" t="s">
        <v>2129</v>
      </c>
      <c r="F1992" s="20" t="s">
        <v>4558</v>
      </c>
      <c r="G1992" s="1" t="s">
        <v>6040</v>
      </c>
      <c r="H1992" s="1" t="s">
        <v>1236</v>
      </c>
      <c r="I1992" s="21">
        <f t="shared" si="335"/>
        <v>212022.57</v>
      </c>
      <c r="J1992" s="21">
        <v>212022.57</v>
      </c>
      <c r="K1992" s="21"/>
      <c r="L1992" s="21"/>
      <c r="M1992" s="1"/>
      <c r="N1992" s="22">
        <f t="shared" si="337"/>
        <v>44925</v>
      </c>
      <c r="O1992" s="5" t="s">
        <v>6413</v>
      </c>
      <c r="P1992" s="5" t="s">
        <v>6359</v>
      </c>
      <c r="Q1992" s="33">
        <f t="shared" si="326"/>
        <v>0</v>
      </c>
    </row>
    <row r="1993" spans="1:17" ht="30" customHeight="1" x14ac:dyDescent="0.35">
      <c r="A1993" s="1">
        <f t="shared" si="327"/>
        <v>1976</v>
      </c>
      <c r="B1993" s="1">
        <v>2021</v>
      </c>
      <c r="C1993" s="1" t="s">
        <v>1208</v>
      </c>
      <c r="D1993" s="1" t="str">
        <f t="shared" si="336"/>
        <v>Муниципальное образование Город Гатчина</v>
      </c>
      <c r="E1993" s="1" t="s">
        <v>2130</v>
      </c>
      <c r="F1993" s="20" t="s">
        <v>4559</v>
      </c>
      <c r="G1993" s="1" t="s">
        <v>6040</v>
      </c>
      <c r="H1993" s="1" t="s">
        <v>1236</v>
      </c>
      <c r="I1993" s="21">
        <f t="shared" si="335"/>
        <v>72632.67</v>
      </c>
      <c r="J1993" s="21">
        <v>72632.67</v>
      </c>
      <c r="K1993" s="21"/>
      <c r="L1993" s="21"/>
      <c r="M1993" s="1"/>
      <c r="N1993" s="22">
        <f t="shared" si="337"/>
        <v>44925</v>
      </c>
      <c r="O1993" s="5" t="s">
        <v>6414</v>
      </c>
      <c r="P1993" s="5" t="s">
        <v>6359</v>
      </c>
      <c r="Q1993" s="33">
        <f t="shared" si="326"/>
        <v>0</v>
      </c>
    </row>
    <row r="1994" spans="1:17" ht="30" customHeight="1" x14ac:dyDescent="0.35">
      <c r="A1994" s="1">
        <f t="shared" si="327"/>
        <v>1977</v>
      </c>
      <c r="B1994" s="1">
        <v>2021</v>
      </c>
      <c r="C1994" s="1" t="s">
        <v>1208</v>
      </c>
      <c r="D1994" s="1" t="str">
        <f t="shared" si="336"/>
        <v>Муниципальное образование Город Гатчина</v>
      </c>
      <c r="E1994" s="1" t="s">
        <v>2131</v>
      </c>
      <c r="F1994" s="20" t="s">
        <v>4560</v>
      </c>
      <c r="G1994" s="1" t="s">
        <v>6040</v>
      </c>
      <c r="H1994" s="1" t="s">
        <v>1236</v>
      </c>
      <c r="I1994" s="21">
        <f t="shared" si="335"/>
        <v>213990.48</v>
      </c>
      <c r="J1994" s="21">
        <v>213990.48</v>
      </c>
      <c r="K1994" s="21"/>
      <c r="L1994" s="21"/>
      <c r="M1994" s="1"/>
      <c r="N1994" s="22">
        <f t="shared" si="337"/>
        <v>44925</v>
      </c>
      <c r="O1994" s="5" t="s">
        <v>6415</v>
      </c>
      <c r="P1994" s="5" t="s">
        <v>6359</v>
      </c>
      <c r="Q1994" s="33">
        <f t="shared" si="326"/>
        <v>0</v>
      </c>
    </row>
    <row r="1995" spans="1:17" ht="30" customHeight="1" x14ac:dyDescent="0.35">
      <c r="A1995" s="1">
        <f t="shared" si="327"/>
        <v>1978</v>
      </c>
      <c r="B1995" s="1">
        <v>2021</v>
      </c>
      <c r="C1995" s="1" t="s">
        <v>1208</v>
      </c>
      <c r="D1995" s="1" t="str">
        <f t="shared" si="336"/>
        <v>Муниципальное образование Город Гатчина</v>
      </c>
      <c r="E1995" s="1" t="s">
        <v>2132</v>
      </c>
      <c r="F1995" s="20" t="s">
        <v>6633</v>
      </c>
      <c r="G1995" s="1" t="s">
        <v>6040</v>
      </c>
      <c r="H1995" s="1" t="s">
        <v>1236</v>
      </c>
      <c r="I1995" s="21">
        <f t="shared" si="335"/>
        <v>228640.52</v>
      </c>
      <c r="J1995" s="21">
        <v>228640.52</v>
      </c>
      <c r="K1995" s="21"/>
      <c r="L1995" s="21"/>
      <c r="M1995" s="1"/>
      <c r="N1995" s="22">
        <f t="shared" si="337"/>
        <v>44925</v>
      </c>
      <c r="O1995" s="5" t="s">
        <v>6416</v>
      </c>
      <c r="P1995" s="5" t="s">
        <v>6359</v>
      </c>
      <c r="Q1995" s="33">
        <f t="shared" si="326"/>
        <v>0</v>
      </c>
    </row>
    <row r="1996" spans="1:17" ht="30" customHeight="1" x14ac:dyDescent="0.35">
      <c r="A1996" s="1">
        <f t="shared" si="327"/>
        <v>1979</v>
      </c>
      <c r="B1996" s="1">
        <v>2021</v>
      </c>
      <c r="C1996" s="1" t="s">
        <v>1208</v>
      </c>
      <c r="D1996" s="1" t="str">
        <f t="shared" si="336"/>
        <v>Муниципальное образование Город Гатчина</v>
      </c>
      <c r="E1996" s="1" t="s">
        <v>2133</v>
      </c>
      <c r="F1996" s="20" t="s">
        <v>4561</v>
      </c>
      <c r="G1996" s="1" t="s">
        <v>6040</v>
      </c>
      <c r="H1996" s="1" t="s">
        <v>1236</v>
      </c>
      <c r="I1996" s="21">
        <f t="shared" si="335"/>
        <v>234542.18</v>
      </c>
      <c r="J1996" s="21">
        <v>234542.18</v>
      </c>
      <c r="K1996" s="21"/>
      <c r="L1996" s="21"/>
      <c r="M1996" s="1"/>
      <c r="N1996" s="22">
        <f t="shared" si="337"/>
        <v>44925</v>
      </c>
      <c r="O1996" s="5" t="s">
        <v>6417</v>
      </c>
      <c r="P1996" s="5" t="s">
        <v>6359</v>
      </c>
      <c r="Q1996" s="33">
        <f t="shared" si="326"/>
        <v>0</v>
      </c>
    </row>
    <row r="1997" spans="1:17" ht="30" customHeight="1" x14ac:dyDescent="0.35">
      <c r="A1997" s="1">
        <f t="shared" si="327"/>
        <v>1980</v>
      </c>
      <c r="B1997" s="1">
        <v>2021</v>
      </c>
      <c r="C1997" s="1" t="s">
        <v>1208</v>
      </c>
      <c r="D1997" s="1" t="str">
        <f t="shared" si="336"/>
        <v>Муниципальное образование Город Гатчина</v>
      </c>
      <c r="E1997" s="1" t="s">
        <v>2134</v>
      </c>
      <c r="F1997" s="20" t="s">
        <v>4562</v>
      </c>
      <c r="G1997" s="1" t="s">
        <v>6040</v>
      </c>
      <c r="H1997" s="1" t="s">
        <v>1236</v>
      </c>
      <c r="I1997" s="21">
        <f t="shared" si="335"/>
        <v>516847.84</v>
      </c>
      <c r="J1997" s="21">
        <v>516847.84</v>
      </c>
      <c r="K1997" s="21"/>
      <c r="L1997" s="21"/>
      <c r="M1997" s="1"/>
      <c r="N1997" s="22">
        <f t="shared" si="337"/>
        <v>44925</v>
      </c>
      <c r="O1997" s="5" t="s">
        <v>6418</v>
      </c>
      <c r="P1997" s="5" t="s">
        <v>6359</v>
      </c>
      <c r="Q1997" s="33">
        <f t="shared" ref="Q1997:Q2060" si="338">I1997-J1997</f>
        <v>0</v>
      </c>
    </row>
    <row r="1998" spans="1:17" ht="30" customHeight="1" x14ac:dyDescent="0.35">
      <c r="A1998" s="1">
        <f t="shared" si="327"/>
        <v>1981</v>
      </c>
      <c r="B1998" s="1">
        <v>2021</v>
      </c>
      <c r="C1998" s="1" t="s">
        <v>1208</v>
      </c>
      <c r="D1998" s="1" t="str">
        <f t="shared" si="336"/>
        <v>Муниципальное образование Город Гатчина</v>
      </c>
      <c r="E1998" s="1" t="s">
        <v>2135</v>
      </c>
      <c r="F1998" s="20" t="s">
        <v>4563</v>
      </c>
      <c r="G1998" s="1" t="s">
        <v>6040</v>
      </c>
      <c r="H1998" s="1" t="s">
        <v>1236</v>
      </c>
      <c r="I1998" s="21">
        <f t="shared" si="335"/>
        <v>230561.96</v>
      </c>
      <c r="J1998" s="21">
        <v>230561.96</v>
      </c>
      <c r="K1998" s="21"/>
      <c r="L1998" s="21"/>
      <c r="M1998" s="1"/>
      <c r="N1998" s="22">
        <f t="shared" si="337"/>
        <v>44925</v>
      </c>
      <c r="O1998" s="5" t="s">
        <v>6420</v>
      </c>
      <c r="P1998" s="5" t="s">
        <v>6359</v>
      </c>
      <c r="Q1998" s="33">
        <f t="shared" si="338"/>
        <v>0</v>
      </c>
    </row>
    <row r="1999" spans="1:17" ht="30" customHeight="1" x14ac:dyDescent="0.35">
      <c r="A1999" s="1">
        <f t="shared" si="327"/>
        <v>1982</v>
      </c>
      <c r="B1999" s="1">
        <v>2021</v>
      </c>
      <c r="C1999" s="1" t="s">
        <v>1208</v>
      </c>
      <c r="D1999" s="1" t="str">
        <f t="shared" si="336"/>
        <v>Муниципальное образование Город Гатчина</v>
      </c>
      <c r="E1999" s="1" t="s">
        <v>2136</v>
      </c>
      <c r="F1999" s="20" t="s">
        <v>4564</v>
      </c>
      <c r="G1999" s="1" t="s">
        <v>6040</v>
      </c>
      <c r="H1999" s="1" t="s">
        <v>1236</v>
      </c>
      <c r="I1999" s="21">
        <f t="shared" si="335"/>
        <v>253172.07</v>
      </c>
      <c r="J1999" s="21">
        <v>253172.07</v>
      </c>
      <c r="K1999" s="21"/>
      <c r="L1999" s="21"/>
      <c r="M1999" s="1"/>
      <c r="N1999" s="22">
        <f t="shared" si="337"/>
        <v>44925</v>
      </c>
      <c r="O1999" s="5" t="s">
        <v>6421</v>
      </c>
      <c r="P1999" s="5" t="s">
        <v>6359</v>
      </c>
      <c r="Q1999" s="33">
        <f t="shared" si="338"/>
        <v>0</v>
      </c>
    </row>
    <row r="2000" spans="1:17" ht="30" customHeight="1" x14ac:dyDescent="0.35">
      <c r="A2000" s="1">
        <f t="shared" si="327"/>
        <v>1983</v>
      </c>
      <c r="B2000" s="1">
        <v>2021</v>
      </c>
      <c r="C2000" s="1" t="s">
        <v>1208</v>
      </c>
      <c r="D2000" s="1" t="str">
        <f t="shared" si="336"/>
        <v>Муниципальное образование Город Гатчина</v>
      </c>
      <c r="E2000" s="1" t="s">
        <v>2137</v>
      </c>
      <c r="F2000" s="20" t="s">
        <v>4565</v>
      </c>
      <c r="G2000" s="1" t="s">
        <v>6040</v>
      </c>
      <c r="H2000" s="1" t="s">
        <v>1236</v>
      </c>
      <c r="I2000" s="21">
        <f t="shared" si="335"/>
        <v>253429.33</v>
      </c>
      <c r="J2000" s="21">
        <v>253429.33</v>
      </c>
      <c r="K2000" s="21"/>
      <c r="L2000" s="21"/>
      <c r="M2000" s="1"/>
      <c r="N2000" s="22">
        <f t="shared" si="337"/>
        <v>44925</v>
      </c>
      <c r="O2000" s="5" t="s">
        <v>6422</v>
      </c>
      <c r="P2000" s="5" t="s">
        <v>6359</v>
      </c>
      <c r="Q2000" s="33">
        <f t="shared" si="338"/>
        <v>0</v>
      </c>
    </row>
    <row r="2001" spans="1:17" ht="30" customHeight="1" x14ac:dyDescent="0.35">
      <c r="A2001" s="1">
        <f t="shared" si="327"/>
        <v>1984</v>
      </c>
      <c r="B2001" s="1">
        <v>2021</v>
      </c>
      <c r="C2001" s="1" t="s">
        <v>1208</v>
      </c>
      <c r="D2001" s="1" t="str">
        <f t="shared" si="336"/>
        <v>Муниципальное образование Город Гатчина</v>
      </c>
      <c r="E2001" s="1" t="s">
        <v>2138</v>
      </c>
      <c r="F2001" s="20" t="s">
        <v>4566</v>
      </c>
      <c r="G2001" s="1" t="s">
        <v>6040</v>
      </c>
      <c r="H2001" s="1" t="s">
        <v>1236</v>
      </c>
      <c r="I2001" s="21">
        <f t="shared" si="335"/>
        <v>251246.13</v>
      </c>
      <c r="J2001" s="21">
        <v>251246.13</v>
      </c>
      <c r="K2001" s="21"/>
      <c r="L2001" s="21"/>
      <c r="M2001" s="1"/>
      <c r="N2001" s="22">
        <f t="shared" si="337"/>
        <v>44925</v>
      </c>
      <c r="O2001" s="5" t="s">
        <v>6423</v>
      </c>
      <c r="P2001" s="5" t="s">
        <v>6359</v>
      </c>
      <c r="Q2001" s="33">
        <f t="shared" si="338"/>
        <v>0</v>
      </c>
    </row>
    <row r="2002" spans="1:17" ht="30" customHeight="1" x14ac:dyDescent="0.35">
      <c r="A2002" s="1">
        <f t="shared" si="327"/>
        <v>1985</v>
      </c>
      <c r="B2002" s="1">
        <v>2021</v>
      </c>
      <c r="C2002" s="1" t="s">
        <v>1208</v>
      </c>
      <c r="D2002" s="1" t="str">
        <f t="shared" si="336"/>
        <v>Муниципальное образование Город Гатчина</v>
      </c>
      <c r="E2002" s="1" t="s">
        <v>2139</v>
      </c>
      <c r="F2002" s="20" t="s">
        <v>4567</v>
      </c>
      <c r="G2002" s="1" t="s">
        <v>6040</v>
      </c>
      <c r="H2002" s="1" t="s">
        <v>1236</v>
      </c>
      <c r="I2002" s="21">
        <f t="shared" si="335"/>
        <v>186010.61</v>
      </c>
      <c r="J2002" s="21">
        <v>186010.61</v>
      </c>
      <c r="K2002" s="21"/>
      <c r="L2002" s="21"/>
      <c r="M2002" s="1"/>
      <c r="N2002" s="22">
        <f t="shared" si="337"/>
        <v>44925</v>
      </c>
      <c r="O2002" s="5" t="s">
        <v>3073</v>
      </c>
      <c r="P2002" s="5" t="s">
        <v>6359</v>
      </c>
      <c r="Q2002" s="33">
        <f t="shared" si="338"/>
        <v>0</v>
      </c>
    </row>
    <row r="2003" spans="1:17" ht="30" customHeight="1" x14ac:dyDescent="0.35">
      <c r="A2003" s="1">
        <f t="shared" si="327"/>
        <v>1986</v>
      </c>
      <c r="B2003" s="1">
        <v>2021</v>
      </c>
      <c r="C2003" s="1" t="s">
        <v>1208</v>
      </c>
      <c r="D2003" s="1" t="str">
        <f t="shared" si="336"/>
        <v>Муниципальное образование Город Гатчина</v>
      </c>
      <c r="E2003" s="1" t="s">
        <v>2140</v>
      </c>
      <c r="F2003" s="20" t="s">
        <v>4568</v>
      </c>
      <c r="G2003" s="1" t="s">
        <v>6040</v>
      </c>
      <c r="H2003" s="1" t="s">
        <v>1236</v>
      </c>
      <c r="I2003" s="21">
        <f t="shared" si="335"/>
        <v>125161.1</v>
      </c>
      <c r="J2003" s="21">
        <v>125161.1</v>
      </c>
      <c r="K2003" s="21"/>
      <c r="L2003" s="21"/>
      <c r="M2003" s="1"/>
      <c r="N2003" s="22">
        <f t="shared" si="337"/>
        <v>44925</v>
      </c>
      <c r="O2003" s="5" t="s">
        <v>6424</v>
      </c>
      <c r="P2003" s="5" t="s">
        <v>6359</v>
      </c>
      <c r="Q2003" s="33">
        <f t="shared" si="338"/>
        <v>0</v>
      </c>
    </row>
    <row r="2004" spans="1:17" ht="30" customHeight="1" x14ac:dyDescent="0.35">
      <c r="A2004" s="1">
        <f t="shared" ref="A2004:A2067" si="339">A2003+1</f>
        <v>1987</v>
      </c>
      <c r="B2004" s="1">
        <v>2021</v>
      </c>
      <c r="C2004" s="1" t="s">
        <v>1208</v>
      </c>
      <c r="D2004" s="1" t="str">
        <f t="shared" si="336"/>
        <v>Муниципальное образование Город Гатчина</v>
      </c>
      <c r="E2004" s="1" t="s">
        <v>2141</v>
      </c>
      <c r="F2004" s="20" t="s">
        <v>4569</v>
      </c>
      <c r="G2004" s="1" t="s">
        <v>6040</v>
      </c>
      <c r="H2004" s="1" t="s">
        <v>1236</v>
      </c>
      <c r="I2004" s="21">
        <f t="shared" si="335"/>
        <v>525797.18000000005</v>
      </c>
      <c r="J2004" s="21">
        <v>525797.18000000005</v>
      </c>
      <c r="K2004" s="21"/>
      <c r="L2004" s="21"/>
      <c r="M2004" s="1"/>
      <c r="N2004" s="22">
        <f t="shared" si="337"/>
        <v>44925</v>
      </c>
      <c r="O2004" s="5" t="s">
        <v>6425</v>
      </c>
      <c r="P2004" s="5" t="s">
        <v>6359</v>
      </c>
      <c r="Q2004" s="33">
        <f t="shared" si="338"/>
        <v>0</v>
      </c>
    </row>
    <row r="2005" spans="1:17" ht="30" customHeight="1" x14ac:dyDescent="0.35">
      <c r="A2005" s="1">
        <f t="shared" si="339"/>
        <v>1988</v>
      </c>
      <c r="B2005" s="1">
        <v>2020</v>
      </c>
      <c r="C2005" s="1" t="s">
        <v>1208</v>
      </c>
      <c r="D2005" s="1" t="str">
        <f t="shared" si="336"/>
        <v>Муниципальное образование Город Гатчина</v>
      </c>
      <c r="E2005" s="1" t="s">
        <v>118</v>
      </c>
      <c r="F2005" s="100" t="s">
        <v>757</v>
      </c>
      <c r="G2005" s="1" t="s">
        <v>6040</v>
      </c>
      <c r="H2005" s="1" t="s">
        <v>7434</v>
      </c>
      <c r="I2005" s="21">
        <f t="shared" si="335"/>
        <v>391681.2</v>
      </c>
      <c r="J2005" s="21">
        <v>391681.2</v>
      </c>
      <c r="K2005" s="21"/>
      <c r="L2005" s="21">
        <f>I2005*2.14/100</f>
        <v>8381.97768</v>
      </c>
      <c r="M2005" s="1"/>
      <c r="N2005" s="22">
        <f t="shared" si="337"/>
        <v>44925</v>
      </c>
      <c r="O2005" s="5" t="s">
        <v>6426</v>
      </c>
      <c r="P2005" s="5" t="s">
        <v>6359</v>
      </c>
      <c r="Q2005" s="33">
        <f t="shared" si="338"/>
        <v>0</v>
      </c>
    </row>
    <row r="2006" spans="1:17" ht="30" customHeight="1" x14ac:dyDescent="0.35">
      <c r="A2006" s="1">
        <f t="shared" si="339"/>
        <v>1989</v>
      </c>
      <c r="B2006" s="1">
        <v>2021</v>
      </c>
      <c r="C2006" s="1" t="s">
        <v>1208</v>
      </c>
      <c r="D2006" s="1" t="str">
        <f t="shared" si="336"/>
        <v>Муниципальное образование Город Гатчина</v>
      </c>
      <c r="E2006" s="1" t="s">
        <v>118</v>
      </c>
      <c r="F2006" s="105" t="s">
        <v>757</v>
      </c>
      <c r="G2006" s="1" t="s">
        <v>6040</v>
      </c>
      <c r="H2006" s="1" t="s">
        <v>7431</v>
      </c>
      <c r="I2006" s="21">
        <f t="shared" si="335"/>
        <v>2173212</v>
      </c>
      <c r="J2006" s="21">
        <v>2173212</v>
      </c>
      <c r="K2006" s="21"/>
      <c r="L2006" s="21">
        <f>I2006*2.14/100</f>
        <v>46506.736800000006</v>
      </c>
      <c r="M2006" s="1"/>
      <c r="N2006" s="22">
        <f t="shared" si="337"/>
        <v>44925</v>
      </c>
      <c r="O2006" s="5" t="s">
        <v>6427</v>
      </c>
      <c r="P2006" s="5" t="s">
        <v>6359</v>
      </c>
      <c r="Q2006" s="33">
        <f t="shared" si="338"/>
        <v>0</v>
      </c>
    </row>
    <row r="2007" spans="1:17" ht="30" customHeight="1" x14ac:dyDescent="0.35">
      <c r="A2007" s="1">
        <f t="shared" si="339"/>
        <v>1990</v>
      </c>
      <c r="B2007" s="1">
        <v>2021</v>
      </c>
      <c r="C2007" s="1" t="s">
        <v>1208</v>
      </c>
      <c r="D2007" s="1" t="str">
        <f t="shared" si="336"/>
        <v>Муниципальное образование Город Гатчина</v>
      </c>
      <c r="E2007" s="1" t="s">
        <v>2143</v>
      </c>
      <c r="F2007" s="20" t="s">
        <v>4571</v>
      </c>
      <c r="G2007" s="1" t="s">
        <v>6040</v>
      </c>
      <c r="H2007" s="1" t="s">
        <v>1236</v>
      </c>
      <c r="I2007" s="21">
        <f t="shared" si="335"/>
        <v>187392.91</v>
      </c>
      <c r="J2007" s="21">
        <v>187392.91</v>
      </c>
      <c r="K2007" s="21"/>
      <c r="L2007" s="21"/>
      <c r="M2007" s="1"/>
      <c r="N2007" s="22">
        <f t="shared" si="337"/>
        <v>44925</v>
      </c>
      <c r="O2007" s="5" t="s">
        <v>6428</v>
      </c>
      <c r="P2007" s="5" t="s">
        <v>6359</v>
      </c>
      <c r="Q2007" s="33">
        <f t="shared" si="338"/>
        <v>0</v>
      </c>
    </row>
    <row r="2008" spans="1:17" ht="30" customHeight="1" x14ac:dyDescent="0.35">
      <c r="A2008" s="1">
        <f t="shared" si="339"/>
        <v>1991</v>
      </c>
      <c r="B2008" s="1">
        <v>2021</v>
      </c>
      <c r="C2008" s="1" t="s">
        <v>1208</v>
      </c>
      <c r="D2008" s="1" t="str">
        <f t="shared" si="336"/>
        <v>Муниципальное образование Город Гатчина</v>
      </c>
      <c r="E2008" s="1" t="s">
        <v>2144</v>
      </c>
      <c r="F2008" s="20" t="s">
        <v>4572</v>
      </c>
      <c r="G2008" s="1" t="s">
        <v>6040</v>
      </c>
      <c r="H2008" s="1" t="s">
        <v>1236</v>
      </c>
      <c r="I2008" s="21">
        <f t="shared" si="335"/>
        <v>161421.63</v>
      </c>
      <c r="J2008" s="21">
        <v>161421.63</v>
      </c>
      <c r="K2008" s="21"/>
      <c r="L2008" s="21"/>
      <c r="M2008" s="1"/>
      <c r="N2008" s="22">
        <f t="shared" si="337"/>
        <v>44925</v>
      </c>
      <c r="O2008" s="5" t="s">
        <v>6429</v>
      </c>
      <c r="P2008" s="5" t="s">
        <v>6359</v>
      </c>
      <c r="Q2008" s="33">
        <f t="shared" si="338"/>
        <v>0</v>
      </c>
    </row>
    <row r="2009" spans="1:17" ht="30" customHeight="1" x14ac:dyDescent="0.35">
      <c r="A2009" s="1">
        <f t="shared" si="339"/>
        <v>1992</v>
      </c>
      <c r="B2009" s="1">
        <v>2021</v>
      </c>
      <c r="C2009" s="1" t="s">
        <v>1208</v>
      </c>
      <c r="D2009" s="1" t="str">
        <f t="shared" si="336"/>
        <v>Муниципальное образование Город Гатчина</v>
      </c>
      <c r="E2009" s="1" t="s">
        <v>2145</v>
      </c>
      <c r="F2009" s="20" t="s">
        <v>4573</v>
      </c>
      <c r="G2009" s="1" t="s">
        <v>6040</v>
      </c>
      <c r="H2009" s="1" t="s">
        <v>1236</v>
      </c>
      <c r="I2009" s="21">
        <f t="shared" si="335"/>
        <v>263450.07</v>
      </c>
      <c r="J2009" s="21">
        <v>263450.07</v>
      </c>
      <c r="K2009" s="21"/>
      <c r="L2009" s="21"/>
      <c r="M2009" s="1"/>
      <c r="N2009" s="22">
        <f t="shared" si="337"/>
        <v>44925</v>
      </c>
      <c r="O2009" s="5" t="s">
        <v>6430</v>
      </c>
      <c r="P2009" s="5" t="s">
        <v>6359</v>
      </c>
      <c r="Q2009" s="33">
        <f t="shared" si="338"/>
        <v>0</v>
      </c>
    </row>
    <row r="2010" spans="1:17" ht="30" customHeight="1" x14ac:dyDescent="0.35">
      <c r="A2010" s="1">
        <f t="shared" si="339"/>
        <v>1993</v>
      </c>
      <c r="B2010" s="1">
        <v>2021</v>
      </c>
      <c r="C2010" s="1" t="s">
        <v>1208</v>
      </c>
      <c r="D2010" s="1" t="str">
        <f t="shared" si="336"/>
        <v>Муниципальное образование Город Гатчина</v>
      </c>
      <c r="E2010" s="1" t="s">
        <v>2146</v>
      </c>
      <c r="F2010" s="20" t="s">
        <v>4574</v>
      </c>
      <c r="G2010" s="1" t="s">
        <v>6040</v>
      </c>
      <c r="H2010" s="1" t="s">
        <v>1236</v>
      </c>
      <c r="I2010" s="21">
        <f t="shared" si="335"/>
        <v>199892.38</v>
      </c>
      <c r="J2010" s="21">
        <v>199892.38</v>
      </c>
      <c r="K2010" s="21"/>
      <c r="L2010" s="21"/>
      <c r="M2010" s="1"/>
      <c r="N2010" s="22">
        <f t="shared" si="337"/>
        <v>44925</v>
      </c>
      <c r="O2010" s="5" t="s">
        <v>6431</v>
      </c>
      <c r="P2010" s="5" t="s">
        <v>6359</v>
      </c>
      <c r="Q2010" s="33">
        <f t="shared" si="338"/>
        <v>0</v>
      </c>
    </row>
    <row r="2011" spans="1:17" ht="30" customHeight="1" x14ac:dyDescent="0.35">
      <c r="A2011" s="1">
        <f t="shared" si="339"/>
        <v>1994</v>
      </c>
      <c r="B2011" s="1">
        <v>2021</v>
      </c>
      <c r="C2011" s="1" t="s">
        <v>1208</v>
      </c>
      <c r="D2011" s="1" t="str">
        <f t="shared" si="336"/>
        <v>Муниципальное образование Город Гатчина</v>
      </c>
      <c r="E2011" s="1" t="s">
        <v>2147</v>
      </c>
      <c r="F2011" s="20" t="s">
        <v>4575</v>
      </c>
      <c r="G2011" s="1" t="s">
        <v>6040</v>
      </c>
      <c r="H2011" s="1" t="s">
        <v>1236</v>
      </c>
      <c r="I2011" s="21">
        <f t="shared" si="335"/>
        <v>203619.02</v>
      </c>
      <c r="J2011" s="21">
        <v>203619.02</v>
      </c>
      <c r="K2011" s="21"/>
      <c r="L2011" s="21"/>
      <c r="M2011" s="1"/>
      <c r="N2011" s="22">
        <f t="shared" si="337"/>
        <v>44925</v>
      </c>
      <c r="O2011" s="5" t="s">
        <v>6433</v>
      </c>
      <c r="P2011" s="5" t="s">
        <v>6359</v>
      </c>
      <c r="Q2011" s="33">
        <f t="shared" si="338"/>
        <v>0</v>
      </c>
    </row>
    <row r="2012" spans="1:17" ht="30" customHeight="1" x14ac:dyDescent="0.35">
      <c r="A2012" s="1">
        <f t="shared" si="339"/>
        <v>1995</v>
      </c>
      <c r="B2012" s="1">
        <v>2020</v>
      </c>
      <c r="C2012" s="1" t="s">
        <v>1208</v>
      </c>
      <c r="D2012" s="1" t="str">
        <f t="shared" si="336"/>
        <v>Муниципальное образование Город Гатчина</v>
      </c>
      <c r="E2012" s="1" t="s">
        <v>119</v>
      </c>
      <c r="F2012" s="108" t="s">
        <v>758</v>
      </c>
      <c r="G2012" s="1" t="s">
        <v>6040</v>
      </c>
      <c r="H2012" s="1" t="s">
        <v>7434</v>
      </c>
      <c r="I2012" s="21">
        <v>509415.32</v>
      </c>
      <c r="J2012" s="21">
        <v>509415.32</v>
      </c>
      <c r="K2012" s="21"/>
      <c r="L2012" s="21">
        <f>I2012*2.14/100</f>
        <v>10901.487848000001</v>
      </c>
      <c r="M2012" s="1"/>
      <c r="N2012" s="22">
        <f t="shared" si="337"/>
        <v>44925</v>
      </c>
      <c r="O2012" s="5" t="s">
        <v>6435</v>
      </c>
      <c r="P2012" s="5" t="s">
        <v>6359</v>
      </c>
      <c r="Q2012" s="33">
        <f t="shared" si="338"/>
        <v>0</v>
      </c>
    </row>
    <row r="2013" spans="1:17" ht="30" customHeight="1" x14ac:dyDescent="0.35">
      <c r="A2013" s="1">
        <f t="shared" si="339"/>
        <v>1996</v>
      </c>
      <c r="B2013" s="1">
        <v>2020</v>
      </c>
      <c r="C2013" s="1" t="s">
        <v>1208</v>
      </c>
      <c r="D2013" s="1" t="str">
        <f t="shared" si="336"/>
        <v>Муниципальное образование Город Гатчина</v>
      </c>
      <c r="E2013" s="1" t="s">
        <v>119</v>
      </c>
      <c r="F2013" s="1" t="s">
        <v>758</v>
      </c>
      <c r="G2013" s="1" t="s">
        <v>6040</v>
      </c>
      <c r="H2013" s="1" t="s">
        <v>7433</v>
      </c>
      <c r="I2013" s="21">
        <f t="shared" ref="I2013:I2019" si="340">J2013+K2013</f>
        <v>1670263.25</v>
      </c>
      <c r="J2013" s="21">
        <v>1670263.25</v>
      </c>
      <c r="K2013" s="21"/>
      <c r="L2013" s="21">
        <f>I2013*2.14/100</f>
        <v>35743.633549999999</v>
      </c>
      <c r="M2013" s="1"/>
      <c r="N2013" s="22">
        <f t="shared" si="337"/>
        <v>44925</v>
      </c>
      <c r="O2013" s="5" t="s">
        <v>6437</v>
      </c>
      <c r="P2013" s="5" t="s">
        <v>6359</v>
      </c>
      <c r="Q2013" s="33">
        <f t="shared" si="338"/>
        <v>0</v>
      </c>
    </row>
    <row r="2014" spans="1:17" ht="30" customHeight="1" x14ac:dyDescent="0.35">
      <c r="A2014" s="1">
        <f t="shared" si="339"/>
        <v>1997</v>
      </c>
      <c r="B2014" s="1">
        <v>2020</v>
      </c>
      <c r="C2014" s="1" t="s">
        <v>1208</v>
      </c>
      <c r="D2014" s="1" t="str">
        <f t="shared" si="336"/>
        <v>Муниципальное образование Город Гатчина</v>
      </c>
      <c r="E2014" s="1" t="s">
        <v>119</v>
      </c>
      <c r="F2014" s="1" t="s">
        <v>758</v>
      </c>
      <c r="G2014" s="1" t="s">
        <v>6040</v>
      </c>
      <c r="H2014" s="1" t="s">
        <v>1233</v>
      </c>
      <c r="I2014" s="21">
        <f t="shared" si="340"/>
        <v>142968</v>
      </c>
      <c r="J2014" s="21">
        <v>142968</v>
      </c>
      <c r="K2014" s="21"/>
      <c r="L2014" s="21">
        <f>I2014*2.14/100</f>
        <v>3059.5152000000003</v>
      </c>
      <c r="M2014" s="1"/>
      <c r="N2014" s="22">
        <f t="shared" si="337"/>
        <v>44925</v>
      </c>
      <c r="O2014" s="5" t="s">
        <v>6438</v>
      </c>
      <c r="P2014" s="5" t="s">
        <v>6359</v>
      </c>
      <c r="Q2014" s="33">
        <f t="shared" si="338"/>
        <v>0</v>
      </c>
    </row>
    <row r="2015" spans="1:17" ht="30" customHeight="1" x14ac:dyDescent="0.35">
      <c r="A2015" s="1">
        <f t="shared" si="339"/>
        <v>1998</v>
      </c>
      <c r="B2015" s="1">
        <v>2020</v>
      </c>
      <c r="C2015" s="1" t="s">
        <v>1208</v>
      </c>
      <c r="D2015" s="1" t="str">
        <f t="shared" si="336"/>
        <v>Муниципальное образование Город Гатчина</v>
      </c>
      <c r="E2015" s="1" t="s">
        <v>119</v>
      </c>
      <c r="F2015" s="1" t="s">
        <v>758</v>
      </c>
      <c r="G2015" s="1" t="s">
        <v>6040</v>
      </c>
      <c r="H2015" s="1" t="s">
        <v>7432</v>
      </c>
      <c r="I2015" s="21">
        <f t="shared" si="340"/>
        <v>190754.4</v>
      </c>
      <c r="J2015" s="21">
        <v>190754.4</v>
      </c>
      <c r="K2015" s="21"/>
      <c r="L2015" s="21">
        <f>I2015*2.14/100</f>
        <v>4082.1441600000003</v>
      </c>
      <c r="M2015" s="1"/>
      <c r="N2015" s="22">
        <f t="shared" si="337"/>
        <v>44925</v>
      </c>
      <c r="O2015" s="5" t="s">
        <v>6439</v>
      </c>
      <c r="P2015" s="5" t="s">
        <v>6359</v>
      </c>
      <c r="Q2015" s="33">
        <f t="shared" si="338"/>
        <v>0</v>
      </c>
    </row>
    <row r="2016" spans="1:17" ht="30" customHeight="1" x14ac:dyDescent="0.35">
      <c r="A2016" s="1">
        <f t="shared" si="339"/>
        <v>1999</v>
      </c>
      <c r="B2016" s="1">
        <v>2021</v>
      </c>
      <c r="C2016" s="1" t="s">
        <v>1208</v>
      </c>
      <c r="D2016" s="1" t="str">
        <f t="shared" ref="D2016" si="341">VLOOKUP(E2016,O:P,2,0)</f>
        <v>Муниципальное образование Город Гатчина</v>
      </c>
      <c r="E2016" s="1" t="s">
        <v>119</v>
      </c>
      <c r="F2016" s="1" t="s">
        <v>758</v>
      </c>
      <c r="G2016" s="1" t="s">
        <v>6040</v>
      </c>
      <c r="H2016" s="1" t="s">
        <v>7677</v>
      </c>
      <c r="I2016" s="21">
        <f t="shared" si="340"/>
        <v>2234131.2000000002</v>
      </c>
      <c r="J2016" s="21">
        <v>2234131.2000000002</v>
      </c>
      <c r="K2016" s="21"/>
      <c r="L2016" s="21">
        <f>I2016*2.14/100</f>
        <v>47810.407680000011</v>
      </c>
      <c r="M2016" s="1"/>
      <c r="N2016" s="22">
        <f t="shared" si="337"/>
        <v>44925</v>
      </c>
      <c r="O2016" s="5" t="s">
        <v>1870</v>
      </c>
      <c r="P2016" s="5" t="s">
        <v>6359</v>
      </c>
      <c r="Q2016" s="33">
        <f t="shared" si="338"/>
        <v>0</v>
      </c>
    </row>
    <row r="2017" spans="1:17" ht="30" customHeight="1" x14ac:dyDescent="0.35">
      <c r="A2017" s="1">
        <f t="shared" si="339"/>
        <v>2000</v>
      </c>
      <c r="B2017" s="1">
        <v>2021</v>
      </c>
      <c r="C2017" s="1" t="s">
        <v>1208</v>
      </c>
      <c r="D2017" s="1" t="s">
        <v>6611</v>
      </c>
      <c r="E2017" s="1" t="s">
        <v>2148</v>
      </c>
      <c r="F2017" s="109" t="s">
        <v>4576</v>
      </c>
      <c r="G2017" s="1" t="s">
        <v>6040</v>
      </c>
      <c r="H2017" s="1" t="s">
        <v>1236</v>
      </c>
      <c r="I2017" s="21">
        <f t="shared" si="340"/>
        <v>155992.12</v>
      </c>
      <c r="J2017" s="21">
        <v>155992.12</v>
      </c>
      <c r="K2017" s="21"/>
      <c r="L2017" s="21"/>
      <c r="M2017" s="1"/>
      <c r="N2017" s="22">
        <f t="shared" si="337"/>
        <v>44925</v>
      </c>
      <c r="O2017" s="5" t="s">
        <v>3078</v>
      </c>
      <c r="P2017" s="5" t="s">
        <v>6359</v>
      </c>
      <c r="Q2017" s="33">
        <f t="shared" si="338"/>
        <v>0</v>
      </c>
    </row>
    <row r="2018" spans="1:17" ht="30" customHeight="1" x14ac:dyDescent="0.35">
      <c r="A2018" s="1">
        <f t="shared" si="339"/>
        <v>2001</v>
      </c>
      <c r="B2018" s="1">
        <v>2021</v>
      </c>
      <c r="C2018" s="1" t="s">
        <v>1208</v>
      </c>
      <c r="D2018" s="1" t="str">
        <f t="shared" ref="D2018:D2049" si="342">VLOOKUP(E2018,O:P,2,0)</f>
        <v>Муниципальное образование Город Гатчина</v>
      </c>
      <c r="E2018" s="1" t="s">
        <v>2149</v>
      </c>
      <c r="F2018" s="20" t="s">
        <v>4577</v>
      </c>
      <c r="G2018" s="1" t="s">
        <v>6040</v>
      </c>
      <c r="H2018" s="1" t="s">
        <v>1236</v>
      </c>
      <c r="I2018" s="21">
        <f t="shared" si="340"/>
        <v>125401.64</v>
      </c>
      <c r="J2018" s="21">
        <v>125401.64</v>
      </c>
      <c r="K2018" s="21"/>
      <c r="L2018" s="21"/>
      <c r="M2018" s="1"/>
      <c r="N2018" s="22">
        <f t="shared" si="337"/>
        <v>44925</v>
      </c>
      <c r="O2018" s="5" t="s">
        <v>6441</v>
      </c>
      <c r="P2018" s="5" t="s">
        <v>6359</v>
      </c>
      <c r="Q2018" s="33">
        <f t="shared" si="338"/>
        <v>0</v>
      </c>
    </row>
    <row r="2019" spans="1:17" ht="30" customHeight="1" x14ac:dyDescent="0.35">
      <c r="A2019" s="1">
        <f t="shared" si="339"/>
        <v>2002</v>
      </c>
      <c r="B2019" s="1">
        <v>2021</v>
      </c>
      <c r="C2019" s="1" t="s">
        <v>1208</v>
      </c>
      <c r="D2019" s="1" t="str">
        <f t="shared" si="342"/>
        <v>Муниципальное образование Город Гатчина</v>
      </c>
      <c r="E2019" s="1" t="s">
        <v>2150</v>
      </c>
      <c r="F2019" s="20" t="s">
        <v>4578</v>
      </c>
      <c r="G2019" s="1" t="s">
        <v>6040</v>
      </c>
      <c r="H2019" s="1" t="s">
        <v>1236</v>
      </c>
      <c r="I2019" s="21">
        <f t="shared" si="340"/>
        <v>201101.42</v>
      </c>
      <c r="J2019" s="21">
        <v>201101.42</v>
      </c>
      <c r="K2019" s="21"/>
      <c r="L2019" s="21"/>
      <c r="M2019" s="1"/>
      <c r="N2019" s="22">
        <f t="shared" si="337"/>
        <v>44925</v>
      </c>
      <c r="O2019" s="5" t="s">
        <v>6442</v>
      </c>
      <c r="P2019" s="5" t="s">
        <v>6359</v>
      </c>
      <c r="Q2019" s="33">
        <f t="shared" si="338"/>
        <v>0</v>
      </c>
    </row>
    <row r="2020" spans="1:17" ht="30" customHeight="1" x14ac:dyDescent="0.35">
      <c r="A2020" s="1">
        <f t="shared" si="339"/>
        <v>2003</v>
      </c>
      <c r="B2020" s="1">
        <v>2020</v>
      </c>
      <c r="C2020" s="1" t="s">
        <v>1208</v>
      </c>
      <c r="D2020" s="1" t="str">
        <f t="shared" si="342"/>
        <v>Муниципальное образование Город Гатчина</v>
      </c>
      <c r="E2020" s="1" t="s">
        <v>120</v>
      </c>
      <c r="F2020" s="20" t="s">
        <v>759</v>
      </c>
      <c r="G2020" s="1" t="s">
        <v>6040</v>
      </c>
      <c r="H2020" s="1" t="s">
        <v>7434</v>
      </c>
      <c r="I2020" s="21">
        <v>1716829.74</v>
      </c>
      <c r="J2020" s="21">
        <v>1716829.74</v>
      </c>
      <c r="K2020" s="21"/>
      <c r="L2020" s="21">
        <f t="shared" ref="L2020:L2025" si="343">I2020*2.14/100</f>
        <v>36740.156435999997</v>
      </c>
      <c r="M2020" s="1"/>
      <c r="N2020" s="22">
        <f t="shared" si="337"/>
        <v>44925</v>
      </c>
      <c r="O2020" s="5" t="s">
        <v>1872</v>
      </c>
      <c r="P2020" s="5" t="s">
        <v>6359</v>
      </c>
      <c r="Q2020" s="33">
        <f t="shared" si="338"/>
        <v>0</v>
      </c>
    </row>
    <row r="2021" spans="1:17" ht="30" customHeight="1" x14ac:dyDescent="0.35">
      <c r="A2021" s="1">
        <f t="shared" si="339"/>
        <v>2004</v>
      </c>
      <c r="B2021" s="1">
        <v>2022</v>
      </c>
      <c r="C2021" s="1" t="s">
        <v>1208</v>
      </c>
      <c r="D2021" s="1" t="str">
        <f t="shared" si="342"/>
        <v>Муниципальное образование Город Гатчина</v>
      </c>
      <c r="E2021" s="1" t="s">
        <v>120</v>
      </c>
      <c r="F2021" s="1" t="s">
        <v>759</v>
      </c>
      <c r="G2021" s="1" t="s">
        <v>6040</v>
      </c>
      <c r="H2021" s="1" t="s">
        <v>7697</v>
      </c>
      <c r="I2021" s="21">
        <f>J2021+K2021</f>
        <v>24256808.16</v>
      </c>
      <c r="J2021" s="21">
        <v>24256808.16</v>
      </c>
      <c r="K2021" s="21"/>
      <c r="L2021" s="21">
        <f t="shared" si="343"/>
        <v>519095.69462400005</v>
      </c>
      <c r="M2021" s="1"/>
      <c r="N2021" s="22">
        <v>44925</v>
      </c>
      <c r="O2021" s="5" t="s">
        <v>3079</v>
      </c>
      <c r="P2021" s="5" t="s">
        <v>6359</v>
      </c>
      <c r="Q2021" s="33">
        <f t="shared" si="338"/>
        <v>0</v>
      </c>
    </row>
    <row r="2022" spans="1:17" ht="30" customHeight="1" x14ac:dyDescent="0.35">
      <c r="A2022" s="1">
        <f t="shared" si="339"/>
        <v>2005</v>
      </c>
      <c r="B2022" s="1">
        <v>2020</v>
      </c>
      <c r="C2022" s="1" t="s">
        <v>1208</v>
      </c>
      <c r="D2022" s="1" t="str">
        <f t="shared" si="342"/>
        <v>Муниципальное образование Город Гатчина</v>
      </c>
      <c r="E2022" s="1" t="s">
        <v>121</v>
      </c>
      <c r="F2022" s="1" t="s">
        <v>760</v>
      </c>
      <c r="G2022" s="1" t="s">
        <v>6040</v>
      </c>
      <c r="H2022" s="1" t="s">
        <v>7434</v>
      </c>
      <c r="I2022" s="21">
        <v>430686</v>
      </c>
      <c r="J2022" s="21">
        <v>430686</v>
      </c>
      <c r="K2022" s="21"/>
      <c r="L2022" s="21">
        <f t="shared" si="343"/>
        <v>9216.6804000000011</v>
      </c>
      <c r="M2022" s="1"/>
      <c r="N2022" s="22">
        <f>N2021</f>
        <v>44925</v>
      </c>
      <c r="O2022" s="5" t="s">
        <v>3080</v>
      </c>
      <c r="P2022" s="5" t="s">
        <v>6359</v>
      </c>
      <c r="Q2022" s="33">
        <f t="shared" si="338"/>
        <v>0</v>
      </c>
    </row>
    <row r="2023" spans="1:17" ht="30" customHeight="1" x14ac:dyDescent="0.35">
      <c r="A2023" s="1">
        <f t="shared" si="339"/>
        <v>2006</v>
      </c>
      <c r="B2023" s="1">
        <v>2021</v>
      </c>
      <c r="C2023" s="1" t="s">
        <v>1208</v>
      </c>
      <c r="D2023" s="1" t="str">
        <f t="shared" si="342"/>
        <v>Муниципальное образование Город Гатчина</v>
      </c>
      <c r="E2023" s="1" t="s">
        <v>121</v>
      </c>
      <c r="F2023" s="1" t="s">
        <v>760</v>
      </c>
      <c r="G2023" s="1" t="s">
        <v>6040</v>
      </c>
      <c r="H2023" s="1" t="s">
        <v>7677</v>
      </c>
      <c r="I2023" s="21">
        <f t="shared" ref="I2023:I2032" si="344">J2023+K2023</f>
        <v>1444052.52</v>
      </c>
      <c r="J2023" s="21">
        <v>1444052.52</v>
      </c>
      <c r="K2023" s="21"/>
      <c r="L2023" s="21">
        <f t="shared" si="343"/>
        <v>30902.723927999999</v>
      </c>
      <c r="M2023" s="1"/>
      <c r="N2023" s="22">
        <f>N2022</f>
        <v>44925</v>
      </c>
      <c r="O2023" s="5" t="s">
        <v>6444</v>
      </c>
      <c r="P2023" s="5" t="s">
        <v>6359</v>
      </c>
      <c r="Q2023" s="33">
        <f t="shared" si="338"/>
        <v>0</v>
      </c>
    </row>
    <row r="2024" spans="1:17" ht="30" customHeight="1" x14ac:dyDescent="0.35">
      <c r="A2024" s="1">
        <f t="shared" si="339"/>
        <v>2007</v>
      </c>
      <c r="B2024" s="1">
        <v>2022</v>
      </c>
      <c r="C2024" s="1" t="s">
        <v>1208</v>
      </c>
      <c r="D2024" s="1" t="str">
        <f t="shared" si="342"/>
        <v>Муниципальное образование Город Гатчина</v>
      </c>
      <c r="E2024" s="1" t="s">
        <v>121</v>
      </c>
      <c r="F2024" s="1" t="s">
        <v>760</v>
      </c>
      <c r="G2024" s="1" t="s">
        <v>6040</v>
      </c>
      <c r="H2024" s="1" t="s">
        <v>7697</v>
      </c>
      <c r="I2024" s="21">
        <f t="shared" si="344"/>
        <v>5925482.4000000004</v>
      </c>
      <c r="J2024" s="21">
        <v>5925482.4000000004</v>
      </c>
      <c r="K2024" s="21"/>
      <c r="L2024" s="21">
        <f t="shared" si="343"/>
        <v>126805.32336000001</v>
      </c>
      <c r="M2024" s="1"/>
      <c r="N2024" s="22">
        <v>44925</v>
      </c>
      <c r="O2024" s="5" t="s">
        <v>1875</v>
      </c>
      <c r="P2024" s="5" t="s">
        <v>6359</v>
      </c>
      <c r="Q2024" s="33">
        <f t="shared" si="338"/>
        <v>0</v>
      </c>
    </row>
    <row r="2025" spans="1:17" ht="30" customHeight="1" x14ac:dyDescent="0.35">
      <c r="A2025" s="1">
        <f t="shared" si="339"/>
        <v>2008</v>
      </c>
      <c r="B2025" s="1">
        <v>2022</v>
      </c>
      <c r="C2025" s="1" t="s">
        <v>1208</v>
      </c>
      <c r="D2025" s="1" t="str">
        <f t="shared" si="342"/>
        <v>Муниципальное образование Город Гатчина</v>
      </c>
      <c r="E2025" s="1" t="s">
        <v>121</v>
      </c>
      <c r="F2025" s="1" t="s">
        <v>760</v>
      </c>
      <c r="G2025" s="1" t="s">
        <v>6040</v>
      </c>
      <c r="H2025" s="1" t="s">
        <v>7431</v>
      </c>
      <c r="I2025" s="21">
        <f t="shared" si="344"/>
        <v>2939474.4</v>
      </c>
      <c r="J2025" s="21">
        <v>2939474.4</v>
      </c>
      <c r="K2025" s="21"/>
      <c r="L2025" s="21">
        <f t="shared" si="343"/>
        <v>62904.752160000004</v>
      </c>
      <c r="M2025" s="1"/>
      <c r="N2025" s="22">
        <v>44925</v>
      </c>
      <c r="O2025" s="5" t="s">
        <v>1918</v>
      </c>
      <c r="P2025" s="5" t="s">
        <v>6359</v>
      </c>
      <c r="Q2025" s="33">
        <f t="shared" si="338"/>
        <v>0</v>
      </c>
    </row>
    <row r="2026" spans="1:17" ht="30" customHeight="1" x14ac:dyDescent="0.35">
      <c r="A2026" s="1">
        <f t="shared" si="339"/>
        <v>2009</v>
      </c>
      <c r="B2026" s="1">
        <v>2021</v>
      </c>
      <c r="C2026" s="1" t="s">
        <v>1208</v>
      </c>
      <c r="D2026" s="1" t="str">
        <f t="shared" si="342"/>
        <v>Муниципальное образование Город Гатчина</v>
      </c>
      <c r="E2026" s="1" t="s">
        <v>2151</v>
      </c>
      <c r="F2026" s="20" t="s">
        <v>4579</v>
      </c>
      <c r="G2026" s="1" t="s">
        <v>6040</v>
      </c>
      <c r="H2026" s="1" t="s">
        <v>1236</v>
      </c>
      <c r="I2026" s="21">
        <f t="shared" si="344"/>
        <v>183140.93</v>
      </c>
      <c r="J2026" s="21">
        <v>183140.93</v>
      </c>
      <c r="K2026" s="21"/>
      <c r="L2026" s="21"/>
      <c r="M2026" s="1"/>
      <c r="N2026" s="22">
        <f t="shared" ref="N2026:N2040" si="345">N2025</f>
        <v>44925</v>
      </c>
      <c r="O2026" s="5" t="s">
        <v>1919</v>
      </c>
      <c r="P2026" s="5" t="s">
        <v>6359</v>
      </c>
      <c r="Q2026" s="33">
        <f t="shared" si="338"/>
        <v>0</v>
      </c>
    </row>
    <row r="2027" spans="1:17" ht="30" customHeight="1" x14ac:dyDescent="0.35">
      <c r="A2027" s="1">
        <f t="shared" si="339"/>
        <v>2010</v>
      </c>
      <c r="B2027" s="1">
        <v>2021</v>
      </c>
      <c r="C2027" s="1" t="s">
        <v>1208</v>
      </c>
      <c r="D2027" s="1" t="str">
        <f t="shared" si="342"/>
        <v>Муниципальное образование Город Гатчина</v>
      </c>
      <c r="E2027" s="1" t="s">
        <v>2152</v>
      </c>
      <c r="F2027" s="99" t="s">
        <v>4580</v>
      </c>
      <c r="G2027" s="1" t="s">
        <v>6040</v>
      </c>
      <c r="H2027" s="1" t="s">
        <v>1236</v>
      </c>
      <c r="I2027" s="21">
        <f t="shared" si="344"/>
        <v>145458.29</v>
      </c>
      <c r="J2027" s="21">
        <v>145458.29</v>
      </c>
      <c r="K2027" s="21"/>
      <c r="L2027" s="21"/>
      <c r="M2027" s="1"/>
      <c r="N2027" s="22">
        <f t="shared" si="345"/>
        <v>44925</v>
      </c>
      <c r="O2027" s="5" t="s">
        <v>1920</v>
      </c>
      <c r="P2027" s="5" t="s">
        <v>6359</v>
      </c>
      <c r="Q2027" s="33">
        <f t="shared" si="338"/>
        <v>0</v>
      </c>
    </row>
    <row r="2028" spans="1:17" ht="30" customHeight="1" x14ac:dyDescent="0.35">
      <c r="A2028" s="1">
        <f t="shared" si="339"/>
        <v>2011</v>
      </c>
      <c r="B2028" s="1">
        <v>2021</v>
      </c>
      <c r="C2028" s="1" t="s">
        <v>1208</v>
      </c>
      <c r="D2028" s="1" t="str">
        <f t="shared" si="342"/>
        <v>Муниципальное образование Город Гатчина</v>
      </c>
      <c r="E2028" s="1" t="s">
        <v>2153</v>
      </c>
      <c r="F2028" s="20" t="s">
        <v>4581</v>
      </c>
      <c r="G2028" s="1" t="s">
        <v>6040</v>
      </c>
      <c r="H2028" s="1" t="s">
        <v>1236</v>
      </c>
      <c r="I2028" s="21">
        <f t="shared" si="344"/>
        <v>201141.01</v>
      </c>
      <c r="J2028" s="21">
        <v>201141.01</v>
      </c>
      <c r="K2028" s="21"/>
      <c r="L2028" s="21"/>
      <c r="M2028" s="1"/>
      <c r="N2028" s="22">
        <f t="shared" si="345"/>
        <v>44925</v>
      </c>
      <c r="O2028" s="5" t="s">
        <v>6446</v>
      </c>
      <c r="P2028" s="5" t="s">
        <v>6359</v>
      </c>
      <c r="Q2028" s="33">
        <f t="shared" si="338"/>
        <v>0</v>
      </c>
    </row>
    <row r="2029" spans="1:17" ht="30" customHeight="1" x14ac:dyDescent="0.35">
      <c r="A2029" s="1">
        <f t="shared" si="339"/>
        <v>2012</v>
      </c>
      <c r="B2029" s="1">
        <v>2021</v>
      </c>
      <c r="C2029" s="1" t="s">
        <v>1208</v>
      </c>
      <c r="D2029" s="1" t="str">
        <f t="shared" si="342"/>
        <v>Муниципальное образование Город Гатчина</v>
      </c>
      <c r="E2029" s="1" t="s">
        <v>2154</v>
      </c>
      <c r="F2029" s="1" t="s">
        <v>4582</v>
      </c>
      <c r="G2029" s="1" t="s">
        <v>6040</v>
      </c>
      <c r="H2029" s="1" t="s">
        <v>1236</v>
      </c>
      <c r="I2029" s="21">
        <f t="shared" si="344"/>
        <v>960550.3</v>
      </c>
      <c r="J2029" s="21">
        <v>960550.3</v>
      </c>
      <c r="K2029" s="21"/>
      <c r="L2029" s="21"/>
      <c r="M2029" s="1"/>
      <c r="N2029" s="22">
        <f t="shared" si="345"/>
        <v>44925</v>
      </c>
      <c r="O2029" s="5" t="s">
        <v>6447</v>
      </c>
      <c r="P2029" s="5" t="s">
        <v>6359</v>
      </c>
      <c r="Q2029" s="33">
        <f t="shared" si="338"/>
        <v>0</v>
      </c>
    </row>
    <row r="2030" spans="1:17" ht="30" customHeight="1" x14ac:dyDescent="0.35">
      <c r="A2030" s="1">
        <f t="shared" si="339"/>
        <v>2013</v>
      </c>
      <c r="B2030" s="1">
        <v>2021</v>
      </c>
      <c r="C2030" s="1" t="s">
        <v>1208</v>
      </c>
      <c r="D2030" s="1" t="str">
        <f t="shared" si="342"/>
        <v>Муниципальное образование Город Гатчина</v>
      </c>
      <c r="E2030" s="1" t="s">
        <v>2155</v>
      </c>
      <c r="F2030" s="20" t="s">
        <v>4583</v>
      </c>
      <c r="G2030" s="1" t="s">
        <v>6040</v>
      </c>
      <c r="H2030" s="1" t="s">
        <v>1236</v>
      </c>
      <c r="I2030" s="21">
        <f t="shared" si="344"/>
        <v>835018.12</v>
      </c>
      <c r="J2030" s="21">
        <v>835018.12</v>
      </c>
      <c r="K2030" s="21"/>
      <c r="L2030" s="21"/>
      <c r="M2030" s="1"/>
      <c r="N2030" s="22">
        <f t="shared" si="345"/>
        <v>44925</v>
      </c>
      <c r="O2030" s="5" t="s">
        <v>6448</v>
      </c>
      <c r="P2030" s="5" t="s">
        <v>6359</v>
      </c>
      <c r="Q2030" s="33">
        <f t="shared" si="338"/>
        <v>0</v>
      </c>
    </row>
    <row r="2031" spans="1:17" ht="30" customHeight="1" x14ac:dyDescent="0.35">
      <c r="A2031" s="1">
        <f t="shared" si="339"/>
        <v>2014</v>
      </c>
      <c r="B2031" s="1">
        <v>2021</v>
      </c>
      <c r="C2031" s="1" t="s">
        <v>1208</v>
      </c>
      <c r="D2031" s="1" t="str">
        <f t="shared" si="342"/>
        <v>Муниципальное образование Город Гатчина</v>
      </c>
      <c r="E2031" s="1" t="s">
        <v>2156</v>
      </c>
      <c r="F2031" s="20" t="s">
        <v>4584</v>
      </c>
      <c r="G2031" s="1" t="s">
        <v>6040</v>
      </c>
      <c r="H2031" s="1" t="s">
        <v>1236</v>
      </c>
      <c r="I2031" s="21">
        <f t="shared" si="344"/>
        <v>509217.48</v>
      </c>
      <c r="J2031" s="21">
        <v>509217.48</v>
      </c>
      <c r="K2031" s="21"/>
      <c r="L2031" s="21"/>
      <c r="M2031" s="1"/>
      <c r="N2031" s="22">
        <f t="shared" si="345"/>
        <v>44925</v>
      </c>
      <c r="O2031" s="5" t="s">
        <v>1876</v>
      </c>
      <c r="P2031" s="5" t="s">
        <v>6359</v>
      </c>
      <c r="Q2031" s="33">
        <f t="shared" si="338"/>
        <v>0</v>
      </c>
    </row>
    <row r="2032" spans="1:17" ht="30" customHeight="1" x14ac:dyDescent="0.35">
      <c r="A2032" s="1">
        <f t="shared" si="339"/>
        <v>2015</v>
      </c>
      <c r="B2032" s="1">
        <v>2021</v>
      </c>
      <c r="C2032" s="1" t="s">
        <v>1208</v>
      </c>
      <c r="D2032" s="1" t="str">
        <f t="shared" si="342"/>
        <v>Муниципальное образование Город Гатчина</v>
      </c>
      <c r="E2032" s="1" t="s">
        <v>2157</v>
      </c>
      <c r="F2032" s="20" t="s">
        <v>4585</v>
      </c>
      <c r="G2032" s="1" t="s">
        <v>6040</v>
      </c>
      <c r="H2032" s="1" t="s">
        <v>1236</v>
      </c>
      <c r="I2032" s="21">
        <f t="shared" si="344"/>
        <v>190605.07</v>
      </c>
      <c r="J2032" s="21">
        <v>190605.07</v>
      </c>
      <c r="K2032" s="21"/>
      <c r="L2032" s="21"/>
      <c r="M2032" s="1"/>
      <c r="N2032" s="22">
        <f t="shared" si="345"/>
        <v>44925</v>
      </c>
      <c r="O2032" s="5" t="s">
        <v>6449</v>
      </c>
      <c r="P2032" s="5" t="s">
        <v>6359</v>
      </c>
      <c r="Q2032" s="33">
        <f t="shared" si="338"/>
        <v>0</v>
      </c>
    </row>
    <row r="2033" spans="1:17" ht="30" customHeight="1" x14ac:dyDescent="0.35">
      <c r="A2033" s="1">
        <f t="shared" si="339"/>
        <v>2016</v>
      </c>
      <c r="B2033" s="1">
        <v>2020</v>
      </c>
      <c r="C2033" s="1" t="s">
        <v>1208</v>
      </c>
      <c r="D2033" s="1" t="str">
        <f t="shared" si="342"/>
        <v>Муниципальное образование Город Гатчина</v>
      </c>
      <c r="E2033" s="1" t="s">
        <v>122</v>
      </c>
      <c r="F2033" s="20" t="s">
        <v>761</v>
      </c>
      <c r="G2033" s="1" t="s">
        <v>6040</v>
      </c>
      <c r="H2033" s="1" t="s">
        <v>7434</v>
      </c>
      <c r="I2033" s="21">
        <v>839563.2</v>
      </c>
      <c r="J2033" s="21">
        <v>839563.2</v>
      </c>
      <c r="K2033" s="21"/>
      <c r="L2033" s="21">
        <f>I2033*2.14/100</f>
        <v>17966.652480000001</v>
      </c>
      <c r="M2033" s="1"/>
      <c r="N2033" s="22">
        <f t="shared" si="345"/>
        <v>44925</v>
      </c>
      <c r="O2033" s="5" t="s">
        <v>6450</v>
      </c>
      <c r="P2033" s="5" t="s">
        <v>6359</v>
      </c>
      <c r="Q2033" s="33">
        <f t="shared" si="338"/>
        <v>0</v>
      </c>
    </row>
    <row r="2034" spans="1:17" ht="30" customHeight="1" x14ac:dyDescent="0.35">
      <c r="A2034" s="1">
        <f t="shared" si="339"/>
        <v>2017</v>
      </c>
      <c r="B2034" s="1">
        <v>2021</v>
      </c>
      <c r="C2034" s="1" t="s">
        <v>1208</v>
      </c>
      <c r="D2034" s="1" t="str">
        <f t="shared" si="342"/>
        <v>Муниципальное образование Город Гатчина</v>
      </c>
      <c r="E2034" s="1" t="s">
        <v>122</v>
      </c>
      <c r="F2034" s="1" t="s">
        <v>761</v>
      </c>
      <c r="G2034" s="1" t="s">
        <v>6040</v>
      </c>
      <c r="H2034" s="1" t="s">
        <v>7696</v>
      </c>
      <c r="I2034" s="21">
        <f t="shared" ref="I2034:I2050" si="346">J2034+K2034</f>
        <v>3989163.32</v>
      </c>
      <c r="J2034" s="21">
        <v>3989163.32</v>
      </c>
      <c r="K2034" s="21"/>
      <c r="L2034" s="21">
        <f>I2034*2.14/100</f>
        <v>85368.095047999988</v>
      </c>
      <c r="M2034" s="1"/>
      <c r="N2034" s="22">
        <f t="shared" si="345"/>
        <v>44925</v>
      </c>
      <c r="O2034" s="5" t="s">
        <v>1879</v>
      </c>
      <c r="P2034" s="5" t="s">
        <v>6359</v>
      </c>
      <c r="Q2034" s="33">
        <f t="shared" si="338"/>
        <v>0</v>
      </c>
    </row>
    <row r="2035" spans="1:17" ht="30" customHeight="1" x14ac:dyDescent="0.35">
      <c r="A2035" s="1">
        <f t="shared" si="339"/>
        <v>2018</v>
      </c>
      <c r="B2035" s="1">
        <v>2021</v>
      </c>
      <c r="C2035" s="1" t="s">
        <v>1208</v>
      </c>
      <c r="D2035" s="1" t="str">
        <f t="shared" si="342"/>
        <v>Муниципальное образование Город Гатчина</v>
      </c>
      <c r="E2035" s="1" t="s">
        <v>2158</v>
      </c>
      <c r="F2035" s="20" t="s">
        <v>4586</v>
      </c>
      <c r="G2035" s="1" t="s">
        <v>6040</v>
      </c>
      <c r="H2035" s="1" t="s">
        <v>1236</v>
      </c>
      <c r="I2035" s="21">
        <f t="shared" si="346"/>
        <v>130188.85</v>
      </c>
      <c r="J2035" s="21">
        <v>130188.85</v>
      </c>
      <c r="K2035" s="21"/>
      <c r="L2035" s="21"/>
      <c r="M2035" s="1"/>
      <c r="N2035" s="22">
        <f t="shared" si="345"/>
        <v>44925</v>
      </c>
      <c r="O2035" s="5" t="s">
        <v>3084</v>
      </c>
      <c r="P2035" s="5" t="s">
        <v>6359</v>
      </c>
      <c r="Q2035" s="33">
        <f t="shared" si="338"/>
        <v>0</v>
      </c>
    </row>
    <row r="2036" spans="1:17" ht="30" customHeight="1" x14ac:dyDescent="0.35">
      <c r="A2036" s="1">
        <f t="shared" si="339"/>
        <v>2019</v>
      </c>
      <c r="B2036" s="1">
        <v>2021</v>
      </c>
      <c r="C2036" s="1" t="s">
        <v>1208</v>
      </c>
      <c r="D2036" s="1" t="str">
        <f t="shared" si="342"/>
        <v>Муниципальное образование Город Гатчина</v>
      </c>
      <c r="E2036" s="1" t="s">
        <v>2159</v>
      </c>
      <c r="F2036" s="20" t="s">
        <v>4587</v>
      </c>
      <c r="G2036" s="1" t="s">
        <v>6040</v>
      </c>
      <c r="H2036" s="1" t="s">
        <v>1236</v>
      </c>
      <c r="I2036" s="21">
        <f t="shared" si="346"/>
        <v>236060.58</v>
      </c>
      <c r="J2036" s="21">
        <v>236060.58</v>
      </c>
      <c r="K2036" s="21"/>
      <c r="L2036" s="21"/>
      <c r="M2036" s="1"/>
      <c r="N2036" s="22">
        <f t="shared" si="345"/>
        <v>44925</v>
      </c>
      <c r="O2036" s="5" t="s">
        <v>6451</v>
      </c>
      <c r="P2036" s="5" t="s">
        <v>6359</v>
      </c>
      <c r="Q2036" s="33">
        <f t="shared" si="338"/>
        <v>0</v>
      </c>
    </row>
    <row r="2037" spans="1:17" ht="30" customHeight="1" x14ac:dyDescent="0.35">
      <c r="A2037" s="1">
        <f t="shared" si="339"/>
        <v>2020</v>
      </c>
      <c r="B2037" s="1">
        <v>2021</v>
      </c>
      <c r="C2037" s="1" t="s">
        <v>1208</v>
      </c>
      <c r="D2037" s="1" t="str">
        <f t="shared" si="342"/>
        <v>Муниципальное образование Город Гатчина</v>
      </c>
      <c r="E2037" s="1" t="s">
        <v>2160</v>
      </c>
      <c r="F2037" s="20" t="s">
        <v>4588</v>
      </c>
      <c r="G2037" s="1" t="s">
        <v>6040</v>
      </c>
      <c r="H2037" s="1" t="s">
        <v>1236</v>
      </c>
      <c r="I2037" s="21">
        <f t="shared" si="346"/>
        <v>350208</v>
      </c>
      <c r="J2037" s="21">
        <v>350208</v>
      </c>
      <c r="K2037" s="21"/>
      <c r="L2037" s="21"/>
      <c r="M2037" s="1"/>
      <c r="N2037" s="22">
        <f t="shared" si="345"/>
        <v>44925</v>
      </c>
      <c r="O2037" s="5" t="s">
        <v>6452</v>
      </c>
      <c r="P2037" s="5" t="s">
        <v>6359</v>
      </c>
      <c r="Q2037" s="33">
        <f t="shared" si="338"/>
        <v>0</v>
      </c>
    </row>
    <row r="2038" spans="1:17" ht="30" customHeight="1" x14ac:dyDescent="0.35">
      <c r="A2038" s="1">
        <f t="shared" si="339"/>
        <v>2021</v>
      </c>
      <c r="B2038" s="1">
        <v>2021</v>
      </c>
      <c r="C2038" s="1" t="s">
        <v>1208</v>
      </c>
      <c r="D2038" s="1" t="str">
        <f t="shared" si="342"/>
        <v>Муниципальное образование Город Гатчина</v>
      </c>
      <c r="E2038" s="1" t="s">
        <v>2161</v>
      </c>
      <c r="F2038" s="20" t="s">
        <v>4589</v>
      </c>
      <c r="G2038" s="1" t="s">
        <v>6040</v>
      </c>
      <c r="H2038" s="1" t="s">
        <v>1236</v>
      </c>
      <c r="I2038" s="21">
        <f t="shared" si="346"/>
        <v>204958.33</v>
      </c>
      <c r="J2038" s="21">
        <v>204958.33</v>
      </c>
      <c r="K2038" s="21"/>
      <c r="L2038" s="21"/>
      <c r="M2038" s="1"/>
      <c r="N2038" s="22">
        <f t="shared" si="345"/>
        <v>44925</v>
      </c>
      <c r="O2038" s="5" t="s">
        <v>6453</v>
      </c>
      <c r="P2038" s="5" t="s">
        <v>6359</v>
      </c>
      <c r="Q2038" s="33">
        <f t="shared" si="338"/>
        <v>0</v>
      </c>
    </row>
    <row r="2039" spans="1:17" ht="30" customHeight="1" x14ac:dyDescent="0.35">
      <c r="A2039" s="1">
        <f t="shared" si="339"/>
        <v>2022</v>
      </c>
      <c r="B2039" s="1">
        <v>2021</v>
      </c>
      <c r="C2039" s="1" t="s">
        <v>1208</v>
      </c>
      <c r="D2039" s="1" t="str">
        <f t="shared" si="342"/>
        <v>Муниципальное образование Город Гатчина</v>
      </c>
      <c r="E2039" s="1" t="s">
        <v>2162</v>
      </c>
      <c r="F2039" s="20" t="s">
        <v>4590</v>
      </c>
      <c r="G2039" s="1" t="s">
        <v>6040</v>
      </c>
      <c r="H2039" s="1" t="s">
        <v>1236</v>
      </c>
      <c r="I2039" s="21">
        <f t="shared" si="346"/>
        <v>237204.8</v>
      </c>
      <c r="J2039" s="21">
        <v>237204.8</v>
      </c>
      <c r="K2039" s="21"/>
      <c r="L2039" s="21"/>
      <c r="M2039" s="1"/>
      <c r="N2039" s="22">
        <f t="shared" si="345"/>
        <v>44925</v>
      </c>
      <c r="O2039" s="5" t="s">
        <v>6454</v>
      </c>
      <c r="P2039" s="5" t="s">
        <v>6359</v>
      </c>
      <c r="Q2039" s="33">
        <f t="shared" si="338"/>
        <v>0</v>
      </c>
    </row>
    <row r="2040" spans="1:17" ht="30" customHeight="1" x14ac:dyDescent="0.35">
      <c r="A2040" s="1">
        <f t="shared" si="339"/>
        <v>2023</v>
      </c>
      <c r="B2040" s="1">
        <v>2021</v>
      </c>
      <c r="C2040" s="1" t="s">
        <v>1208</v>
      </c>
      <c r="D2040" s="1" t="str">
        <f t="shared" si="342"/>
        <v>Муниципальное образование Город Гатчина</v>
      </c>
      <c r="E2040" s="1" t="s">
        <v>2163</v>
      </c>
      <c r="F2040" s="20" t="s">
        <v>4591</v>
      </c>
      <c r="G2040" s="1" t="s">
        <v>6040</v>
      </c>
      <c r="H2040" s="1" t="s">
        <v>1236</v>
      </c>
      <c r="I2040" s="21">
        <f t="shared" si="346"/>
        <v>139642.74</v>
      </c>
      <c r="J2040" s="21">
        <v>139642.74</v>
      </c>
      <c r="K2040" s="21"/>
      <c r="L2040" s="21"/>
      <c r="M2040" s="1"/>
      <c r="N2040" s="22">
        <f t="shared" si="345"/>
        <v>44925</v>
      </c>
      <c r="O2040" s="5" t="s">
        <v>6455</v>
      </c>
      <c r="P2040" s="5" t="s">
        <v>6359</v>
      </c>
      <c r="Q2040" s="33">
        <f t="shared" si="338"/>
        <v>0</v>
      </c>
    </row>
    <row r="2041" spans="1:17" ht="30" customHeight="1" x14ac:dyDescent="0.35">
      <c r="A2041" s="1">
        <f t="shared" si="339"/>
        <v>2024</v>
      </c>
      <c r="B2041" s="1">
        <v>2022</v>
      </c>
      <c r="C2041" s="1" t="s">
        <v>1208</v>
      </c>
      <c r="D2041" s="1" t="str">
        <f t="shared" si="342"/>
        <v>Муниципальное образование Город Гатчина</v>
      </c>
      <c r="E2041" s="1" t="s">
        <v>3697</v>
      </c>
      <c r="F2041" s="20" t="s">
        <v>6634</v>
      </c>
      <c r="G2041" s="1" t="s">
        <v>6040</v>
      </c>
      <c r="H2041" s="1" t="s">
        <v>7434</v>
      </c>
      <c r="I2041" s="21">
        <f t="shared" si="346"/>
        <v>1456676.4</v>
      </c>
      <c r="J2041" s="21">
        <v>1456676.4</v>
      </c>
      <c r="K2041" s="21"/>
      <c r="L2041" s="21">
        <f>I2041*2.14/100</f>
        <v>31172.874959999997</v>
      </c>
      <c r="M2041" s="1"/>
      <c r="N2041" s="22">
        <v>44925</v>
      </c>
      <c r="O2041" s="5" t="s">
        <v>6456</v>
      </c>
      <c r="P2041" s="5" t="s">
        <v>6359</v>
      </c>
      <c r="Q2041" s="33">
        <f t="shared" si="338"/>
        <v>0</v>
      </c>
    </row>
    <row r="2042" spans="1:17" ht="30" customHeight="1" x14ac:dyDescent="0.35">
      <c r="A2042" s="1">
        <f t="shared" si="339"/>
        <v>2025</v>
      </c>
      <c r="B2042" s="1">
        <v>2022</v>
      </c>
      <c r="C2042" s="1" t="s">
        <v>1208</v>
      </c>
      <c r="D2042" s="1" t="str">
        <f t="shared" si="342"/>
        <v>Муниципальное образование Город Гатчина</v>
      </c>
      <c r="E2042" s="1" t="s">
        <v>3190</v>
      </c>
      <c r="F2042" s="20" t="s">
        <v>5575</v>
      </c>
      <c r="G2042" s="1" t="s">
        <v>6040</v>
      </c>
      <c r="H2042" s="1" t="s">
        <v>7697</v>
      </c>
      <c r="I2042" s="21">
        <f t="shared" si="346"/>
        <v>6464672.3799999999</v>
      </c>
      <c r="J2042" s="21">
        <v>6464672.3799999999</v>
      </c>
      <c r="K2042" s="21"/>
      <c r="L2042" s="21">
        <f>I2042*2.14/100</f>
        <v>138343.98893200001</v>
      </c>
      <c r="M2042" s="1"/>
      <c r="N2042" s="22">
        <v>44925</v>
      </c>
      <c r="O2042" s="5" t="s">
        <v>6457</v>
      </c>
      <c r="P2042" s="5" t="s">
        <v>6359</v>
      </c>
      <c r="Q2042" s="33">
        <f t="shared" si="338"/>
        <v>0</v>
      </c>
    </row>
    <row r="2043" spans="1:17" ht="30" customHeight="1" x14ac:dyDescent="0.35">
      <c r="A2043" s="1">
        <f t="shared" si="339"/>
        <v>2026</v>
      </c>
      <c r="B2043" s="1">
        <v>2021</v>
      </c>
      <c r="C2043" s="1" t="s">
        <v>1208</v>
      </c>
      <c r="D2043" s="1" t="str">
        <f t="shared" si="342"/>
        <v>Муниципальное образование Город Гатчина</v>
      </c>
      <c r="E2043" s="1" t="s">
        <v>2164</v>
      </c>
      <c r="F2043" s="20" t="s">
        <v>4592</v>
      </c>
      <c r="G2043" s="1" t="s">
        <v>6040</v>
      </c>
      <c r="H2043" s="1" t="s">
        <v>1236</v>
      </c>
      <c r="I2043" s="21">
        <f t="shared" si="346"/>
        <v>812138.46</v>
      </c>
      <c r="J2043" s="21">
        <v>812138.46</v>
      </c>
      <c r="K2043" s="21"/>
      <c r="L2043" s="21"/>
      <c r="M2043" s="1"/>
      <c r="N2043" s="22">
        <f>N2042</f>
        <v>44925</v>
      </c>
      <c r="O2043" s="5" t="s">
        <v>6458</v>
      </c>
      <c r="P2043" s="5" t="s">
        <v>6359</v>
      </c>
      <c r="Q2043" s="33">
        <f t="shared" si="338"/>
        <v>0</v>
      </c>
    </row>
    <row r="2044" spans="1:17" ht="30" customHeight="1" x14ac:dyDescent="0.35">
      <c r="A2044" s="1">
        <f t="shared" si="339"/>
        <v>2027</v>
      </c>
      <c r="B2044" s="1">
        <v>2020</v>
      </c>
      <c r="C2044" s="1" t="s">
        <v>1208</v>
      </c>
      <c r="D2044" s="1" t="str">
        <f t="shared" si="342"/>
        <v>Муниципальное образование Город Гатчина</v>
      </c>
      <c r="E2044" s="1" t="s">
        <v>123</v>
      </c>
      <c r="F2044" s="20" t="s">
        <v>762</v>
      </c>
      <c r="G2044" s="1" t="s">
        <v>6040</v>
      </c>
      <c r="H2044" s="1" t="s">
        <v>7434</v>
      </c>
      <c r="I2044" s="21">
        <f t="shared" si="346"/>
        <v>5103110.4000000004</v>
      </c>
      <c r="J2044" s="21">
        <v>5103110.4000000004</v>
      </c>
      <c r="K2044" s="21"/>
      <c r="L2044" s="21">
        <f>I2044*2.14/100</f>
        <v>109206.56256000001</v>
      </c>
      <c r="M2044" s="1"/>
      <c r="N2044" s="22">
        <f>N2043</f>
        <v>44925</v>
      </c>
      <c r="O2044" s="5" t="s">
        <v>3093</v>
      </c>
      <c r="P2044" s="5" t="s">
        <v>6359</v>
      </c>
      <c r="Q2044" s="33">
        <f t="shared" si="338"/>
        <v>0</v>
      </c>
    </row>
    <row r="2045" spans="1:17" ht="30" customHeight="1" x14ac:dyDescent="0.35">
      <c r="A2045" s="1">
        <f t="shared" si="339"/>
        <v>2028</v>
      </c>
      <c r="B2045" s="1">
        <v>2022</v>
      </c>
      <c r="C2045" s="1" t="s">
        <v>1208</v>
      </c>
      <c r="D2045" s="1" t="str">
        <f t="shared" si="342"/>
        <v>Муниципальное образование Город Гатчина</v>
      </c>
      <c r="E2045" s="1" t="s">
        <v>123</v>
      </c>
      <c r="F2045" s="1" t="s">
        <v>762</v>
      </c>
      <c r="G2045" s="1" t="s">
        <v>6040</v>
      </c>
      <c r="H2045" s="1" t="s">
        <v>7697</v>
      </c>
      <c r="I2045" s="21">
        <f t="shared" si="346"/>
        <v>7775828.4000000004</v>
      </c>
      <c r="J2045" s="21">
        <v>7775828.4000000004</v>
      </c>
      <c r="K2045" s="21"/>
      <c r="L2045" s="21">
        <f>I2045*2.14/100</f>
        <v>166402.72776000004</v>
      </c>
      <c r="M2045" s="1"/>
      <c r="N2045" s="22">
        <v>44925</v>
      </c>
      <c r="O2045" s="5" t="s">
        <v>1880</v>
      </c>
      <c r="P2045" s="5" t="s">
        <v>6359</v>
      </c>
      <c r="Q2045" s="33">
        <f t="shared" si="338"/>
        <v>0</v>
      </c>
    </row>
    <row r="2046" spans="1:17" ht="30" customHeight="1" x14ac:dyDescent="0.35">
      <c r="A2046" s="1">
        <f t="shared" si="339"/>
        <v>2029</v>
      </c>
      <c r="B2046" s="1">
        <v>2021</v>
      </c>
      <c r="C2046" s="1" t="s">
        <v>1208</v>
      </c>
      <c r="D2046" s="1" t="str">
        <f t="shared" si="342"/>
        <v>Муниципальное образование Город Гатчина</v>
      </c>
      <c r="E2046" s="1" t="s">
        <v>2165</v>
      </c>
      <c r="F2046" s="20" t="s">
        <v>4593</v>
      </c>
      <c r="G2046" s="1" t="s">
        <v>6040</v>
      </c>
      <c r="H2046" s="1" t="s">
        <v>1236</v>
      </c>
      <c r="I2046" s="21">
        <f t="shared" si="346"/>
        <v>121336.97</v>
      </c>
      <c r="J2046" s="21">
        <v>121336.97</v>
      </c>
      <c r="K2046" s="21"/>
      <c r="L2046" s="21"/>
      <c r="M2046" s="1"/>
      <c r="N2046" s="22">
        <f>N2045</f>
        <v>44925</v>
      </c>
      <c r="O2046" s="5" t="s">
        <v>6459</v>
      </c>
      <c r="P2046" s="5" t="s">
        <v>6359</v>
      </c>
      <c r="Q2046" s="33">
        <f t="shared" si="338"/>
        <v>0</v>
      </c>
    </row>
    <row r="2047" spans="1:17" ht="30" customHeight="1" x14ac:dyDescent="0.35">
      <c r="A2047" s="1">
        <f t="shared" si="339"/>
        <v>2030</v>
      </c>
      <c r="B2047" s="1">
        <v>2021</v>
      </c>
      <c r="C2047" s="1" t="s">
        <v>1208</v>
      </c>
      <c r="D2047" s="1" t="str">
        <f t="shared" si="342"/>
        <v>Муниципальное образование Город Гатчина</v>
      </c>
      <c r="E2047" s="1" t="s">
        <v>2166</v>
      </c>
      <c r="F2047" s="20" t="s">
        <v>4594</v>
      </c>
      <c r="G2047" s="1" t="s">
        <v>6040</v>
      </c>
      <c r="H2047" s="1" t="s">
        <v>1236</v>
      </c>
      <c r="I2047" s="21">
        <f t="shared" si="346"/>
        <v>359288.94</v>
      </c>
      <c r="J2047" s="21">
        <v>359288.94</v>
      </c>
      <c r="K2047" s="21"/>
      <c r="L2047" s="21"/>
      <c r="M2047" s="1"/>
      <c r="N2047" s="22">
        <f>N2046</f>
        <v>44925</v>
      </c>
      <c r="O2047" s="5" t="s">
        <v>6460</v>
      </c>
      <c r="P2047" s="5" t="s">
        <v>6359</v>
      </c>
      <c r="Q2047" s="33">
        <f t="shared" si="338"/>
        <v>0</v>
      </c>
    </row>
    <row r="2048" spans="1:17" ht="30" customHeight="1" x14ac:dyDescent="0.35">
      <c r="A2048" s="1">
        <f t="shared" si="339"/>
        <v>2031</v>
      </c>
      <c r="B2048" s="1">
        <v>2021</v>
      </c>
      <c r="C2048" s="1" t="s">
        <v>1208</v>
      </c>
      <c r="D2048" s="1" t="str">
        <f t="shared" si="342"/>
        <v>Муниципальное образование Город Гатчина</v>
      </c>
      <c r="E2048" s="1" t="s">
        <v>2167</v>
      </c>
      <c r="F2048" s="20" t="s">
        <v>4595</v>
      </c>
      <c r="G2048" s="1" t="s">
        <v>6040</v>
      </c>
      <c r="H2048" s="1" t="s">
        <v>1236</v>
      </c>
      <c r="I2048" s="21">
        <f t="shared" si="346"/>
        <v>294528</v>
      </c>
      <c r="J2048" s="21">
        <v>294528</v>
      </c>
      <c r="K2048" s="21"/>
      <c r="L2048" s="21"/>
      <c r="M2048" s="1"/>
      <c r="N2048" s="22">
        <f>N2047</f>
        <v>44925</v>
      </c>
      <c r="O2048" s="5" t="s">
        <v>6462</v>
      </c>
      <c r="P2048" s="5" t="s">
        <v>6359</v>
      </c>
      <c r="Q2048" s="33">
        <f t="shared" si="338"/>
        <v>0</v>
      </c>
    </row>
    <row r="2049" spans="1:17" ht="30" customHeight="1" x14ac:dyDescent="0.35">
      <c r="A2049" s="1">
        <f t="shared" si="339"/>
        <v>2032</v>
      </c>
      <c r="B2049" s="1">
        <v>2021</v>
      </c>
      <c r="C2049" s="1" t="s">
        <v>1208</v>
      </c>
      <c r="D2049" s="1" t="str">
        <f t="shared" si="342"/>
        <v>Муниципальное образование Город Гатчина</v>
      </c>
      <c r="E2049" s="1" t="s">
        <v>2168</v>
      </c>
      <c r="F2049" s="20" t="s">
        <v>4596</v>
      </c>
      <c r="G2049" s="1" t="s">
        <v>6040</v>
      </c>
      <c r="H2049" s="1" t="s">
        <v>1236</v>
      </c>
      <c r="I2049" s="21">
        <f t="shared" si="346"/>
        <v>295677.49</v>
      </c>
      <c r="J2049" s="21">
        <v>295677.49</v>
      </c>
      <c r="K2049" s="21"/>
      <c r="L2049" s="21"/>
      <c r="M2049" s="1"/>
      <c r="N2049" s="22">
        <f>N2048</f>
        <v>44925</v>
      </c>
      <c r="O2049" s="5" t="s">
        <v>6463</v>
      </c>
      <c r="P2049" s="5" t="s">
        <v>6359</v>
      </c>
      <c r="Q2049" s="33">
        <f t="shared" si="338"/>
        <v>0</v>
      </c>
    </row>
    <row r="2050" spans="1:17" ht="30" customHeight="1" x14ac:dyDescent="0.35">
      <c r="A2050" s="1">
        <f t="shared" si="339"/>
        <v>2033</v>
      </c>
      <c r="B2050" s="1">
        <v>2022</v>
      </c>
      <c r="C2050" s="1" t="s">
        <v>1208</v>
      </c>
      <c r="D2050" s="1" t="str">
        <f t="shared" ref="D2050:D2081" si="347">VLOOKUP(E2050,O:P,2,0)</f>
        <v>Муниципальное образование Город Гатчина</v>
      </c>
      <c r="E2050" s="1" t="s">
        <v>3698</v>
      </c>
      <c r="F2050" s="20" t="s">
        <v>6635</v>
      </c>
      <c r="G2050" s="1" t="s">
        <v>6040</v>
      </c>
      <c r="H2050" s="1" t="s">
        <v>7434</v>
      </c>
      <c r="I2050" s="21">
        <f t="shared" si="346"/>
        <v>2003415.6</v>
      </c>
      <c r="J2050" s="21">
        <v>2003415.6</v>
      </c>
      <c r="K2050" s="21"/>
      <c r="L2050" s="21">
        <f>I2050*2.14/100</f>
        <v>42873.093840000009</v>
      </c>
      <c r="M2050" s="1"/>
      <c r="N2050" s="22">
        <v>44925</v>
      </c>
      <c r="O2050" s="5" t="s">
        <v>6464</v>
      </c>
      <c r="P2050" s="5" t="s">
        <v>6359</v>
      </c>
      <c r="Q2050" s="33">
        <f t="shared" si="338"/>
        <v>0</v>
      </c>
    </row>
    <row r="2051" spans="1:17" ht="30" customHeight="1" x14ac:dyDescent="0.35">
      <c r="A2051" s="1">
        <f t="shared" si="339"/>
        <v>2034</v>
      </c>
      <c r="B2051" s="1">
        <v>2020</v>
      </c>
      <c r="C2051" s="1" t="s">
        <v>1208</v>
      </c>
      <c r="D2051" s="1" t="str">
        <f t="shared" si="347"/>
        <v>Муниципальное образование Город Гатчина</v>
      </c>
      <c r="E2051" s="1" t="s">
        <v>124</v>
      </c>
      <c r="F2051" s="20" t="s">
        <v>763</v>
      </c>
      <c r="G2051" s="1" t="s">
        <v>6040</v>
      </c>
      <c r="H2051" s="1" t="s">
        <v>7434</v>
      </c>
      <c r="I2051" s="21">
        <v>389637.6</v>
      </c>
      <c r="J2051" s="21">
        <v>389637.6</v>
      </c>
      <c r="K2051" s="21"/>
      <c r="L2051" s="21">
        <f>I2051*2.14/100</f>
        <v>8338.2446400000008</v>
      </c>
      <c r="M2051" s="1"/>
      <c r="N2051" s="22">
        <f>N2050</f>
        <v>44925</v>
      </c>
      <c r="O2051" s="5" t="s">
        <v>6465</v>
      </c>
      <c r="P2051" s="5" t="s">
        <v>6359</v>
      </c>
      <c r="Q2051" s="33">
        <f t="shared" si="338"/>
        <v>0</v>
      </c>
    </row>
    <row r="2052" spans="1:17" ht="30" customHeight="1" x14ac:dyDescent="0.35">
      <c r="A2052" s="1">
        <f t="shared" si="339"/>
        <v>2035</v>
      </c>
      <c r="B2052" s="1">
        <v>2021</v>
      </c>
      <c r="C2052" s="1" t="s">
        <v>1208</v>
      </c>
      <c r="D2052" s="1" t="str">
        <f t="shared" si="347"/>
        <v>Муниципальное образование Город Гатчина</v>
      </c>
      <c r="E2052" s="1" t="s">
        <v>124</v>
      </c>
      <c r="F2052" s="1" t="s">
        <v>763</v>
      </c>
      <c r="G2052" s="1" t="s">
        <v>6040</v>
      </c>
      <c r="H2052" s="1" t="s">
        <v>1236</v>
      </c>
      <c r="I2052" s="21">
        <f t="shared" ref="I2052:I2061" si="348">J2052+K2052</f>
        <v>211409.36</v>
      </c>
      <c r="J2052" s="21">
        <v>211409.36</v>
      </c>
      <c r="K2052" s="21"/>
      <c r="L2052" s="21"/>
      <c r="M2052" s="1"/>
      <c r="N2052" s="22">
        <f>N2051</f>
        <v>44925</v>
      </c>
      <c r="O2052" s="5" t="s">
        <v>3097</v>
      </c>
      <c r="P2052" s="5" t="s">
        <v>6359</v>
      </c>
      <c r="Q2052" s="33">
        <f t="shared" si="338"/>
        <v>0</v>
      </c>
    </row>
    <row r="2053" spans="1:17" ht="30" customHeight="1" x14ac:dyDescent="0.35">
      <c r="A2053" s="1">
        <f t="shared" si="339"/>
        <v>2036</v>
      </c>
      <c r="B2053" s="1">
        <v>2022</v>
      </c>
      <c r="C2053" s="1" t="s">
        <v>1208</v>
      </c>
      <c r="D2053" s="1" t="str">
        <f t="shared" si="347"/>
        <v>Муниципальное образование Город Гатчина</v>
      </c>
      <c r="E2053" s="1" t="s">
        <v>124</v>
      </c>
      <c r="F2053" s="1" t="s">
        <v>763</v>
      </c>
      <c r="G2053" s="1" t="s">
        <v>6040</v>
      </c>
      <c r="H2053" s="1" t="s">
        <v>7697</v>
      </c>
      <c r="I2053" s="21">
        <f t="shared" si="348"/>
        <v>4802818.1399999997</v>
      </c>
      <c r="J2053" s="21">
        <v>4802818.1399999997</v>
      </c>
      <c r="K2053" s="21"/>
      <c r="L2053" s="21">
        <f>I2053*2.14/100</f>
        <v>102780.308196</v>
      </c>
      <c r="M2053" s="1"/>
      <c r="N2053" s="22">
        <v>44925</v>
      </c>
      <c r="O2053" s="5" t="s">
        <v>6466</v>
      </c>
      <c r="P2053" s="5" t="s">
        <v>6359</v>
      </c>
      <c r="Q2053" s="33">
        <f t="shared" si="338"/>
        <v>0</v>
      </c>
    </row>
    <row r="2054" spans="1:17" ht="30" customHeight="1" x14ac:dyDescent="0.35">
      <c r="A2054" s="1">
        <f t="shared" si="339"/>
        <v>2037</v>
      </c>
      <c r="B2054" s="1">
        <v>2021</v>
      </c>
      <c r="C2054" s="1" t="s">
        <v>1208</v>
      </c>
      <c r="D2054" s="1" t="str">
        <f t="shared" si="347"/>
        <v>Муниципальное образование Город Гатчина</v>
      </c>
      <c r="E2054" s="1" t="s">
        <v>2169</v>
      </c>
      <c r="F2054" s="20" t="s">
        <v>4597</v>
      </c>
      <c r="G2054" s="1" t="s">
        <v>6040</v>
      </c>
      <c r="H2054" s="1" t="s">
        <v>1236</v>
      </c>
      <c r="I2054" s="21">
        <f t="shared" si="348"/>
        <v>160817.94</v>
      </c>
      <c r="J2054" s="21">
        <v>160817.94</v>
      </c>
      <c r="K2054" s="21"/>
      <c r="L2054" s="21"/>
      <c r="M2054" s="1"/>
      <c r="N2054" s="22">
        <f>N2053</f>
        <v>44925</v>
      </c>
      <c r="O2054" s="5" t="s">
        <v>6467</v>
      </c>
      <c r="P2054" s="5" t="s">
        <v>6359</v>
      </c>
      <c r="Q2054" s="33">
        <f t="shared" si="338"/>
        <v>0</v>
      </c>
    </row>
    <row r="2055" spans="1:17" ht="30" customHeight="1" x14ac:dyDescent="0.35">
      <c r="A2055" s="1">
        <f t="shared" si="339"/>
        <v>2038</v>
      </c>
      <c r="B2055" s="1">
        <v>2021</v>
      </c>
      <c r="C2055" s="1" t="s">
        <v>1208</v>
      </c>
      <c r="D2055" s="1" t="str">
        <f t="shared" si="347"/>
        <v>Муниципальное образование Город Гатчина</v>
      </c>
      <c r="E2055" s="1" t="s">
        <v>1396</v>
      </c>
      <c r="F2055" s="20" t="s">
        <v>3870</v>
      </c>
      <c r="G2055" s="1" t="s">
        <v>6040</v>
      </c>
      <c r="H2055" s="1" t="s">
        <v>7431</v>
      </c>
      <c r="I2055" s="21">
        <f t="shared" si="348"/>
        <v>3173511.6</v>
      </c>
      <c r="J2055" s="21">
        <v>3173511.6</v>
      </c>
      <c r="K2055" s="21"/>
      <c r="L2055" s="21">
        <f>I2055*2.14/100</f>
        <v>67913.14824000001</v>
      </c>
      <c r="M2055" s="1"/>
      <c r="N2055" s="22">
        <f>N2054</f>
        <v>44925</v>
      </c>
      <c r="O2055" s="5" t="s">
        <v>6468</v>
      </c>
      <c r="P2055" s="5" t="s">
        <v>6359</v>
      </c>
      <c r="Q2055" s="33">
        <f t="shared" si="338"/>
        <v>0</v>
      </c>
    </row>
    <row r="2056" spans="1:17" ht="30" customHeight="1" x14ac:dyDescent="0.35">
      <c r="A2056" s="1">
        <f t="shared" si="339"/>
        <v>2039</v>
      </c>
      <c r="B2056" s="1">
        <v>2021</v>
      </c>
      <c r="C2056" s="1" t="s">
        <v>1208</v>
      </c>
      <c r="D2056" s="1" t="str">
        <f t="shared" si="347"/>
        <v>Муниципальное образование Город Гатчина</v>
      </c>
      <c r="E2056" s="1" t="s">
        <v>1396</v>
      </c>
      <c r="F2056" s="1" t="s">
        <v>3870</v>
      </c>
      <c r="G2056" s="1" t="s">
        <v>6040</v>
      </c>
      <c r="H2056" s="1" t="s">
        <v>1236</v>
      </c>
      <c r="I2056" s="21">
        <f t="shared" si="348"/>
        <v>120734.48</v>
      </c>
      <c r="J2056" s="21">
        <v>120734.48</v>
      </c>
      <c r="K2056" s="21"/>
      <c r="L2056" s="21"/>
      <c r="M2056" s="1"/>
      <c r="N2056" s="22">
        <f>N2055</f>
        <v>44925</v>
      </c>
      <c r="O2056" s="5" t="s">
        <v>6469</v>
      </c>
      <c r="P2056" s="5" t="s">
        <v>6359</v>
      </c>
      <c r="Q2056" s="33">
        <f t="shared" si="338"/>
        <v>0</v>
      </c>
    </row>
    <row r="2057" spans="1:17" ht="30" customHeight="1" x14ac:dyDescent="0.35">
      <c r="A2057" s="1">
        <f t="shared" si="339"/>
        <v>2040</v>
      </c>
      <c r="B2057" s="1">
        <v>2022</v>
      </c>
      <c r="C2057" s="1" t="s">
        <v>1208</v>
      </c>
      <c r="D2057" s="1" t="str">
        <f t="shared" si="347"/>
        <v>Муниципальное образование Город Гатчина</v>
      </c>
      <c r="E2057" s="1" t="s">
        <v>1396</v>
      </c>
      <c r="F2057" s="1" t="s">
        <v>3870</v>
      </c>
      <c r="G2057" s="1" t="s">
        <v>6040</v>
      </c>
      <c r="H2057" s="1" t="s">
        <v>7697</v>
      </c>
      <c r="I2057" s="21">
        <f t="shared" si="348"/>
        <v>6328826.2800000003</v>
      </c>
      <c r="J2057" s="21">
        <v>6328826.2800000003</v>
      </c>
      <c r="K2057" s="21"/>
      <c r="L2057" s="21">
        <f>I2057*2.14/100</f>
        <v>135436.88239200003</v>
      </c>
      <c r="M2057" s="1"/>
      <c r="N2057" s="22">
        <v>44925</v>
      </c>
      <c r="O2057" s="5" t="s">
        <v>6470</v>
      </c>
      <c r="P2057" s="5" t="s">
        <v>6359</v>
      </c>
      <c r="Q2057" s="33">
        <f t="shared" si="338"/>
        <v>0</v>
      </c>
    </row>
    <row r="2058" spans="1:17" ht="30" customHeight="1" x14ac:dyDescent="0.35">
      <c r="A2058" s="1">
        <f t="shared" si="339"/>
        <v>2041</v>
      </c>
      <c r="B2058" s="1">
        <v>2021</v>
      </c>
      <c r="C2058" s="1" t="s">
        <v>1208</v>
      </c>
      <c r="D2058" s="1" t="str">
        <f t="shared" si="347"/>
        <v>Муниципальное образование Город Гатчина</v>
      </c>
      <c r="E2058" s="1" t="s">
        <v>2170</v>
      </c>
      <c r="F2058" s="20" t="s">
        <v>4598</v>
      </c>
      <c r="G2058" s="1" t="s">
        <v>6040</v>
      </c>
      <c r="H2058" s="1" t="s">
        <v>1236</v>
      </c>
      <c r="I2058" s="21">
        <f t="shared" si="348"/>
        <v>429217.18</v>
      </c>
      <c r="J2058" s="21">
        <v>429217.18</v>
      </c>
      <c r="K2058" s="21"/>
      <c r="L2058" s="21"/>
      <c r="M2058" s="1"/>
      <c r="N2058" s="22">
        <f>N2057</f>
        <v>44925</v>
      </c>
      <c r="O2058" s="5" t="s">
        <v>6471</v>
      </c>
      <c r="P2058" s="5" t="s">
        <v>6359</v>
      </c>
      <c r="Q2058" s="33">
        <f t="shared" si="338"/>
        <v>0</v>
      </c>
    </row>
    <row r="2059" spans="1:17" ht="30" customHeight="1" x14ac:dyDescent="0.35">
      <c r="A2059" s="1">
        <f t="shared" si="339"/>
        <v>2042</v>
      </c>
      <c r="B2059" s="1">
        <v>2021</v>
      </c>
      <c r="C2059" s="1" t="s">
        <v>1208</v>
      </c>
      <c r="D2059" s="1" t="str">
        <f t="shared" si="347"/>
        <v>Муниципальное образование Город Гатчина</v>
      </c>
      <c r="E2059" s="1" t="s">
        <v>2171</v>
      </c>
      <c r="F2059" s="20" t="s">
        <v>4599</v>
      </c>
      <c r="G2059" s="1" t="s">
        <v>6040</v>
      </c>
      <c r="H2059" s="1" t="s">
        <v>1236</v>
      </c>
      <c r="I2059" s="21">
        <f t="shared" si="348"/>
        <v>264647.87</v>
      </c>
      <c r="J2059" s="21">
        <v>264647.87</v>
      </c>
      <c r="K2059" s="21"/>
      <c r="L2059" s="21"/>
      <c r="M2059" s="1"/>
      <c r="N2059" s="22">
        <f>N2058</f>
        <v>44925</v>
      </c>
      <c r="O2059" s="5" t="s">
        <v>6472</v>
      </c>
      <c r="P2059" s="5" t="s">
        <v>6359</v>
      </c>
      <c r="Q2059" s="33">
        <f t="shared" si="338"/>
        <v>0</v>
      </c>
    </row>
    <row r="2060" spans="1:17" ht="30" customHeight="1" x14ac:dyDescent="0.35">
      <c r="A2060" s="1">
        <f t="shared" si="339"/>
        <v>2043</v>
      </c>
      <c r="B2060" s="1">
        <v>2021</v>
      </c>
      <c r="C2060" s="1" t="s">
        <v>1208</v>
      </c>
      <c r="D2060" s="1" t="str">
        <f t="shared" si="347"/>
        <v>Муниципальное образование Город Гатчина</v>
      </c>
      <c r="E2060" s="1" t="s">
        <v>2172</v>
      </c>
      <c r="F2060" s="20" t="s">
        <v>4600</v>
      </c>
      <c r="G2060" s="1" t="s">
        <v>6040</v>
      </c>
      <c r="H2060" s="1" t="s">
        <v>1236</v>
      </c>
      <c r="I2060" s="21">
        <f t="shared" si="348"/>
        <v>353767.34</v>
      </c>
      <c r="J2060" s="21">
        <v>353767.34</v>
      </c>
      <c r="K2060" s="21"/>
      <c r="L2060" s="21"/>
      <c r="M2060" s="1"/>
      <c r="N2060" s="22">
        <f>N2059</f>
        <v>44925</v>
      </c>
      <c r="O2060" s="5" t="s">
        <v>6473</v>
      </c>
      <c r="P2060" s="5" t="s">
        <v>6359</v>
      </c>
      <c r="Q2060" s="33">
        <f t="shared" si="338"/>
        <v>0</v>
      </c>
    </row>
    <row r="2061" spans="1:17" ht="30" customHeight="1" x14ac:dyDescent="0.35">
      <c r="A2061" s="1">
        <f t="shared" si="339"/>
        <v>2044</v>
      </c>
      <c r="B2061" s="1">
        <v>2022</v>
      </c>
      <c r="C2061" s="1" t="s">
        <v>1208</v>
      </c>
      <c r="D2061" s="1" t="str">
        <f t="shared" si="347"/>
        <v>Муниципальное образование Город Гатчина</v>
      </c>
      <c r="E2061" s="1" t="s">
        <v>2172</v>
      </c>
      <c r="F2061" s="1" t="s">
        <v>4600</v>
      </c>
      <c r="G2061" s="1" t="s">
        <v>6040</v>
      </c>
      <c r="H2061" s="1" t="s">
        <v>7697</v>
      </c>
      <c r="I2061" s="21">
        <f t="shared" si="348"/>
        <v>28458500.07</v>
      </c>
      <c r="J2061" s="21">
        <v>28458500.07</v>
      </c>
      <c r="K2061" s="21"/>
      <c r="L2061" s="21">
        <f>I2061*2.14/100</f>
        <v>609011.90149800002</v>
      </c>
      <c r="M2061" s="1"/>
      <c r="N2061" s="22">
        <v>44925</v>
      </c>
      <c r="O2061" s="5" t="s">
        <v>3100</v>
      </c>
      <c r="P2061" s="5" t="s">
        <v>6359</v>
      </c>
      <c r="Q2061" s="33">
        <f t="shared" ref="Q2061:Q2114" si="349">I2061-J2061</f>
        <v>0</v>
      </c>
    </row>
    <row r="2062" spans="1:17" ht="30" customHeight="1" x14ac:dyDescent="0.35">
      <c r="A2062" s="1">
        <f t="shared" si="339"/>
        <v>2045</v>
      </c>
      <c r="B2062" s="1">
        <v>2020</v>
      </c>
      <c r="C2062" s="1" t="s">
        <v>1208</v>
      </c>
      <c r="D2062" s="1" t="str">
        <f t="shared" si="347"/>
        <v>Муниципальное образование Город Гатчина</v>
      </c>
      <c r="E2062" s="1" t="s">
        <v>125</v>
      </c>
      <c r="F2062" s="1" t="s">
        <v>764</v>
      </c>
      <c r="G2062" s="1" t="s">
        <v>6040</v>
      </c>
      <c r="H2062" s="1" t="s">
        <v>7434</v>
      </c>
      <c r="I2062" s="21">
        <v>946284.4</v>
      </c>
      <c r="J2062" s="21">
        <v>946284.4</v>
      </c>
      <c r="K2062" s="21"/>
      <c r="L2062" s="21">
        <f>I2062*2.14/100</f>
        <v>20250.48616</v>
      </c>
      <c r="M2062" s="1"/>
      <c r="N2062" s="22">
        <f>N2061</f>
        <v>44925</v>
      </c>
      <c r="O2062" s="5" t="s">
        <v>6474</v>
      </c>
      <c r="P2062" s="5" t="s">
        <v>6359</v>
      </c>
      <c r="Q2062" s="33">
        <f t="shared" si="349"/>
        <v>0</v>
      </c>
    </row>
    <row r="2063" spans="1:17" ht="30" customHeight="1" x14ac:dyDescent="0.35">
      <c r="A2063" s="1">
        <f t="shared" si="339"/>
        <v>2046</v>
      </c>
      <c r="B2063" s="1">
        <v>2021</v>
      </c>
      <c r="C2063" s="1" t="s">
        <v>1208</v>
      </c>
      <c r="D2063" s="1" t="str">
        <f t="shared" si="347"/>
        <v>Муниципальное образование Город Гатчина</v>
      </c>
      <c r="E2063" s="1" t="s">
        <v>125</v>
      </c>
      <c r="F2063" s="1" t="s">
        <v>764</v>
      </c>
      <c r="G2063" s="1" t="s">
        <v>6040</v>
      </c>
      <c r="H2063" s="1" t="s">
        <v>7431</v>
      </c>
      <c r="I2063" s="21">
        <f t="shared" ref="I2063:I2094" si="350">J2063+K2063</f>
        <v>5167966.8</v>
      </c>
      <c r="J2063" s="21">
        <v>5167966.8</v>
      </c>
      <c r="K2063" s="21"/>
      <c r="L2063" s="21">
        <f>I2063*2.14/100</f>
        <v>110594.48952</v>
      </c>
      <c r="M2063" s="1"/>
      <c r="N2063" s="22">
        <f>N2062</f>
        <v>44925</v>
      </c>
      <c r="O2063" s="5" t="s">
        <v>6475</v>
      </c>
      <c r="P2063" s="5" t="s">
        <v>6359</v>
      </c>
      <c r="Q2063" s="33">
        <f t="shared" si="349"/>
        <v>0</v>
      </c>
    </row>
    <row r="2064" spans="1:17" ht="30" customHeight="1" x14ac:dyDescent="0.35">
      <c r="A2064" s="1">
        <f t="shared" si="339"/>
        <v>2047</v>
      </c>
      <c r="B2064" s="1">
        <v>2021</v>
      </c>
      <c r="C2064" s="1" t="s">
        <v>1208</v>
      </c>
      <c r="D2064" s="1" t="str">
        <f t="shared" si="347"/>
        <v>Муниципальное образование Город Гатчина</v>
      </c>
      <c r="E2064" s="1" t="s">
        <v>125</v>
      </c>
      <c r="F2064" s="1" t="s">
        <v>764</v>
      </c>
      <c r="G2064" s="1" t="s">
        <v>6040</v>
      </c>
      <c r="H2064" s="1" t="s">
        <v>1236</v>
      </c>
      <c r="I2064" s="21">
        <f t="shared" si="350"/>
        <v>231388.97</v>
      </c>
      <c r="J2064" s="21">
        <v>231388.97</v>
      </c>
      <c r="K2064" s="21"/>
      <c r="L2064" s="21"/>
      <c r="M2064" s="1"/>
      <c r="N2064" s="22">
        <f>N2063</f>
        <v>44925</v>
      </c>
      <c r="O2064" s="5" t="s">
        <v>6476</v>
      </c>
      <c r="P2064" s="5" t="s">
        <v>6359</v>
      </c>
      <c r="Q2064" s="33">
        <f t="shared" si="349"/>
        <v>0</v>
      </c>
    </row>
    <row r="2065" spans="1:17" ht="30" customHeight="1" x14ac:dyDescent="0.35">
      <c r="A2065" s="1">
        <f t="shared" si="339"/>
        <v>2048</v>
      </c>
      <c r="B2065" s="1">
        <v>2022</v>
      </c>
      <c r="C2065" s="1" t="s">
        <v>1208</v>
      </c>
      <c r="D2065" s="1" t="str">
        <f t="shared" si="347"/>
        <v>Муниципальное образование Город Гатчина</v>
      </c>
      <c r="E2065" s="1" t="s">
        <v>125</v>
      </c>
      <c r="F2065" s="20" t="s">
        <v>764</v>
      </c>
      <c r="G2065" s="1" t="s">
        <v>6040</v>
      </c>
      <c r="H2065" s="1" t="s">
        <v>7697</v>
      </c>
      <c r="I2065" s="21">
        <f t="shared" si="350"/>
        <v>13291711.199999999</v>
      </c>
      <c r="J2065" s="21">
        <v>13291711.199999999</v>
      </c>
      <c r="K2065" s="21"/>
      <c r="L2065" s="21">
        <f>I2065*2.14/100</f>
        <v>284442.61968</v>
      </c>
      <c r="M2065" s="1"/>
      <c r="N2065" s="22">
        <v>44925</v>
      </c>
      <c r="O2065" s="5" t="s">
        <v>6477</v>
      </c>
      <c r="P2065" s="5" t="s">
        <v>6359</v>
      </c>
      <c r="Q2065" s="33">
        <f t="shared" si="349"/>
        <v>0</v>
      </c>
    </row>
    <row r="2066" spans="1:17" ht="30" customHeight="1" x14ac:dyDescent="0.35">
      <c r="A2066" s="1">
        <f t="shared" si="339"/>
        <v>2049</v>
      </c>
      <c r="B2066" s="1">
        <v>2021</v>
      </c>
      <c r="C2066" s="1" t="s">
        <v>1208</v>
      </c>
      <c r="D2066" s="1" t="str">
        <f t="shared" si="347"/>
        <v>Муниципальное образование Город Гатчина</v>
      </c>
      <c r="E2066" s="1" t="s">
        <v>2173</v>
      </c>
      <c r="F2066" s="20" t="s">
        <v>4601</v>
      </c>
      <c r="G2066" s="1" t="s">
        <v>6040</v>
      </c>
      <c r="H2066" s="1" t="s">
        <v>1236</v>
      </c>
      <c r="I2066" s="21">
        <f t="shared" si="350"/>
        <v>102014</v>
      </c>
      <c r="J2066" s="21">
        <v>102014</v>
      </c>
      <c r="K2066" s="21"/>
      <c r="L2066" s="21"/>
      <c r="M2066" s="1"/>
      <c r="N2066" s="22">
        <f t="shared" ref="N2066:N2093" si="351">N2065</f>
        <v>44925</v>
      </c>
      <c r="O2066" s="5" t="s">
        <v>6478</v>
      </c>
      <c r="P2066" s="5" t="s">
        <v>6359</v>
      </c>
      <c r="Q2066" s="33">
        <f t="shared" si="349"/>
        <v>0</v>
      </c>
    </row>
    <row r="2067" spans="1:17" ht="30" customHeight="1" x14ac:dyDescent="0.35">
      <c r="A2067" s="1">
        <f t="shared" si="339"/>
        <v>2050</v>
      </c>
      <c r="B2067" s="1">
        <v>2021</v>
      </c>
      <c r="C2067" s="1" t="s">
        <v>1208</v>
      </c>
      <c r="D2067" s="1" t="str">
        <f t="shared" si="347"/>
        <v>Муниципальное образование Город Гатчина</v>
      </c>
      <c r="E2067" s="1" t="s">
        <v>1333</v>
      </c>
      <c r="F2067" s="20" t="s">
        <v>3808</v>
      </c>
      <c r="G2067" s="1" t="s">
        <v>6040</v>
      </c>
      <c r="H2067" s="1" t="s">
        <v>7433</v>
      </c>
      <c r="I2067" s="21">
        <f t="shared" si="350"/>
        <v>1083544.8</v>
      </c>
      <c r="J2067" s="21">
        <v>1083544.8</v>
      </c>
      <c r="K2067" s="21"/>
      <c r="L2067" s="21">
        <f>I2067*2.14/100</f>
        <v>23187.858720000004</v>
      </c>
      <c r="M2067" s="1"/>
      <c r="N2067" s="22">
        <f t="shared" si="351"/>
        <v>44925</v>
      </c>
      <c r="O2067" s="5" t="s">
        <v>6479</v>
      </c>
      <c r="P2067" s="5" t="s">
        <v>6359</v>
      </c>
      <c r="Q2067" s="33">
        <f t="shared" si="349"/>
        <v>0</v>
      </c>
    </row>
    <row r="2068" spans="1:17" ht="30" customHeight="1" x14ac:dyDescent="0.35">
      <c r="A2068" s="1">
        <f t="shared" ref="A2068:A2131" si="352">A2067+1</f>
        <v>2051</v>
      </c>
      <c r="B2068" s="1">
        <v>2021</v>
      </c>
      <c r="C2068" s="1" t="s">
        <v>1208</v>
      </c>
      <c r="D2068" s="1" t="str">
        <f t="shared" si="347"/>
        <v>Муниципальное образование Город Гатчина</v>
      </c>
      <c r="E2068" s="1" t="s">
        <v>1333</v>
      </c>
      <c r="F2068" s="1" t="s">
        <v>3808</v>
      </c>
      <c r="G2068" s="1" t="s">
        <v>6040</v>
      </c>
      <c r="H2068" s="1" t="s">
        <v>1236</v>
      </c>
      <c r="I2068" s="21">
        <f t="shared" si="350"/>
        <v>220633.36</v>
      </c>
      <c r="J2068" s="21">
        <v>220633.36</v>
      </c>
      <c r="K2068" s="21"/>
      <c r="L2068" s="21"/>
      <c r="M2068" s="1"/>
      <c r="N2068" s="22">
        <f t="shared" si="351"/>
        <v>44925</v>
      </c>
      <c r="O2068" s="5" t="s">
        <v>6480</v>
      </c>
      <c r="P2068" s="5" t="s">
        <v>6359</v>
      </c>
      <c r="Q2068" s="33">
        <f t="shared" si="349"/>
        <v>0</v>
      </c>
    </row>
    <row r="2069" spans="1:17" ht="30" customHeight="1" x14ac:dyDescent="0.35">
      <c r="A2069" s="1">
        <f t="shared" si="352"/>
        <v>2052</v>
      </c>
      <c r="B2069" s="1">
        <v>2022</v>
      </c>
      <c r="C2069" s="1" t="s">
        <v>1208</v>
      </c>
      <c r="D2069" s="1" t="str">
        <f t="shared" si="347"/>
        <v>Муниципальное образование Город Гатчина</v>
      </c>
      <c r="E2069" s="1" t="s">
        <v>1333</v>
      </c>
      <c r="F2069" s="1" t="s">
        <v>3808</v>
      </c>
      <c r="G2069" s="1" t="s">
        <v>6040</v>
      </c>
      <c r="H2069" s="1" t="s">
        <v>7697</v>
      </c>
      <c r="I2069" s="21">
        <f t="shared" si="350"/>
        <v>9832700.5099999998</v>
      </c>
      <c r="J2069" s="21">
        <v>9832700.5099999998</v>
      </c>
      <c r="K2069" s="21"/>
      <c r="L2069" s="21">
        <f>I2069*2.14/100</f>
        <v>210419.79091400001</v>
      </c>
      <c r="M2069" s="1"/>
      <c r="N2069" s="22">
        <f t="shared" si="351"/>
        <v>44925</v>
      </c>
      <c r="O2069" s="5" t="s">
        <v>6481</v>
      </c>
      <c r="P2069" s="5" t="s">
        <v>6359</v>
      </c>
      <c r="Q2069" s="33">
        <f t="shared" si="349"/>
        <v>0</v>
      </c>
    </row>
    <row r="2070" spans="1:17" ht="30" customHeight="1" x14ac:dyDescent="0.35">
      <c r="A2070" s="1">
        <f t="shared" si="352"/>
        <v>2053</v>
      </c>
      <c r="B2070" s="1">
        <v>2022</v>
      </c>
      <c r="C2070" s="1" t="s">
        <v>1208</v>
      </c>
      <c r="D2070" s="1" t="str">
        <f t="shared" si="347"/>
        <v>Муниципальное образование Город Гатчина</v>
      </c>
      <c r="E2070" s="1" t="s">
        <v>1333</v>
      </c>
      <c r="F2070" s="1" t="s">
        <v>3808</v>
      </c>
      <c r="G2070" s="1" t="s">
        <v>6040</v>
      </c>
      <c r="H2070" s="1" t="s">
        <v>7434</v>
      </c>
      <c r="I2070" s="21">
        <f t="shared" si="350"/>
        <v>710742</v>
      </c>
      <c r="J2070" s="21">
        <v>710742</v>
      </c>
      <c r="K2070" s="21"/>
      <c r="L2070" s="21">
        <f>I2070*2.14/100</f>
        <v>15209.8788</v>
      </c>
      <c r="M2070" s="1"/>
      <c r="N2070" s="22">
        <f t="shared" si="351"/>
        <v>44925</v>
      </c>
      <c r="O2070" s="5" t="s">
        <v>6484</v>
      </c>
      <c r="P2070" s="5" t="s">
        <v>6359</v>
      </c>
      <c r="Q2070" s="33">
        <f t="shared" si="349"/>
        <v>0</v>
      </c>
    </row>
    <row r="2071" spans="1:17" ht="30" customHeight="1" x14ac:dyDescent="0.35">
      <c r="A2071" s="1">
        <f t="shared" si="352"/>
        <v>2054</v>
      </c>
      <c r="B2071" s="1">
        <v>2021</v>
      </c>
      <c r="C2071" s="1" t="s">
        <v>1208</v>
      </c>
      <c r="D2071" s="1" t="str">
        <f t="shared" si="347"/>
        <v>Муниципальное образование Город Гатчина</v>
      </c>
      <c r="E2071" s="1" t="s">
        <v>1397</v>
      </c>
      <c r="F2071" s="1" t="s">
        <v>3871</v>
      </c>
      <c r="G2071" s="1" t="s">
        <v>6040</v>
      </c>
      <c r="H2071" s="1" t="s">
        <v>7431</v>
      </c>
      <c r="I2071" s="21">
        <f t="shared" si="350"/>
        <v>6159654</v>
      </c>
      <c r="J2071" s="21">
        <v>6159654</v>
      </c>
      <c r="K2071" s="21"/>
      <c r="L2071" s="21">
        <f>I2071*2.14/100</f>
        <v>131816.5956</v>
      </c>
      <c r="M2071" s="1"/>
      <c r="N2071" s="22">
        <f t="shared" si="351"/>
        <v>44925</v>
      </c>
      <c r="O2071" s="5" t="s">
        <v>6485</v>
      </c>
      <c r="P2071" s="5" t="s">
        <v>6359</v>
      </c>
      <c r="Q2071" s="33">
        <f t="shared" si="349"/>
        <v>0</v>
      </c>
    </row>
    <row r="2072" spans="1:17" ht="30" customHeight="1" x14ac:dyDescent="0.35">
      <c r="A2072" s="1">
        <f t="shared" si="352"/>
        <v>2055</v>
      </c>
      <c r="B2072" s="1">
        <v>2021</v>
      </c>
      <c r="C2072" s="1" t="s">
        <v>1208</v>
      </c>
      <c r="D2072" s="1" t="str">
        <f t="shared" si="347"/>
        <v>Муниципальное образование Город Гатчина</v>
      </c>
      <c r="E2072" s="1" t="s">
        <v>1397</v>
      </c>
      <c r="F2072" s="20" t="s">
        <v>3871</v>
      </c>
      <c r="G2072" s="1" t="s">
        <v>6040</v>
      </c>
      <c r="H2072" s="1" t="s">
        <v>1236</v>
      </c>
      <c r="I2072" s="21">
        <f t="shared" si="350"/>
        <v>226453.15</v>
      </c>
      <c r="J2072" s="21">
        <v>226453.15</v>
      </c>
      <c r="K2072" s="21"/>
      <c r="L2072" s="21"/>
      <c r="M2072" s="1"/>
      <c r="N2072" s="22">
        <f t="shared" si="351"/>
        <v>44925</v>
      </c>
      <c r="O2072" s="5" t="s">
        <v>6486</v>
      </c>
      <c r="P2072" s="5" t="s">
        <v>6359</v>
      </c>
      <c r="Q2072" s="33">
        <f t="shared" si="349"/>
        <v>0</v>
      </c>
    </row>
    <row r="2073" spans="1:17" ht="30" customHeight="1" x14ac:dyDescent="0.35">
      <c r="A2073" s="1">
        <f t="shared" si="352"/>
        <v>2056</v>
      </c>
      <c r="B2073" s="1">
        <v>2021</v>
      </c>
      <c r="C2073" s="1" t="s">
        <v>1208</v>
      </c>
      <c r="D2073" s="1" t="str">
        <f t="shared" si="347"/>
        <v>Муниципальное образование Город Гатчина</v>
      </c>
      <c r="E2073" s="1" t="s">
        <v>2181</v>
      </c>
      <c r="F2073" s="20" t="s">
        <v>4609</v>
      </c>
      <c r="G2073" s="1" t="s">
        <v>6040</v>
      </c>
      <c r="H2073" s="1" t="s">
        <v>1236</v>
      </c>
      <c r="I2073" s="21">
        <f t="shared" si="350"/>
        <v>207814.87</v>
      </c>
      <c r="J2073" s="21">
        <v>207814.87</v>
      </c>
      <c r="K2073" s="21"/>
      <c r="L2073" s="21"/>
      <c r="M2073" s="1"/>
      <c r="N2073" s="22">
        <f t="shared" si="351"/>
        <v>44925</v>
      </c>
      <c r="O2073" s="5" t="s">
        <v>6487</v>
      </c>
      <c r="P2073" s="5" t="s">
        <v>6359</v>
      </c>
      <c r="Q2073" s="33">
        <f t="shared" si="349"/>
        <v>0</v>
      </c>
    </row>
    <row r="2074" spans="1:17" ht="30" customHeight="1" x14ac:dyDescent="0.35">
      <c r="A2074" s="1">
        <f t="shared" si="352"/>
        <v>2057</v>
      </c>
      <c r="B2074" s="1">
        <v>2021</v>
      </c>
      <c r="C2074" s="1" t="s">
        <v>1208</v>
      </c>
      <c r="D2074" s="1" t="str">
        <f t="shared" si="347"/>
        <v>Муниципальное образование Город Гатчина</v>
      </c>
      <c r="E2074" s="1" t="s">
        <v>2182</v>
      </c>
      <c r="F2074" s="99" t="s">
        <v>4610</v>
      </c>
      <c r="G2074" s="1" t="s">
        <v>6040</v>
      </c>
      <c r="H2074" s="1" t="s">
        <v>1236</v>
      </c>
      <c r="I2074" s="21">
        <f t="shared" si="350"/>
        <v>85648.15</v>
      </c>
      <c r="J2074" s="21">
        <v>85648.15</v>
      </c>
      <c r="K2074" s="21"/>
      <c r="L2074" s="21"/>
      <c r="M2074" s="1"/>
      <c r="N2074" s="22">
        <f t="shared" si="351"/>
        <v>44925</v>
      </c>
      <c r="O2074" s="5" t="s">
        <v>6488</v>
      </c>
      <c r="P2074" s="5" t="s">
        <v>6359</v>
      </c>
      <c r="Q2074" s="33">
        <f t="shared" si="349"/>
        <v>0</v>
      </c>
    </row>
    <row r="2075" spans="1:17" ht="30" customHeight="1" x14ac:dyDescent="0.35">
      <c r="A2075" s="1">
        <f t="shared" si="352"/>
        <v>2058</v>
      </c>
      <c r="B2075" s="1">
        <v>2022</v>
      </c>
      <c r="C2075" s="1" t="s">
        <v>1208</v>
      </c>
      <c r="D2075" s="1" t="str">
        <f t="shared" si="347"/>
        <v>Муниципальное образование Город Гатчина</v>
      </c>
      <c r="E2075" s="1" t="s">
        <v>3699</v>
      </c>
      <c r="F2075" s="20" t="s">
        <v>6636</v>
      </c>
      <c r="G2075" s="1" t="s">
        <v>6040</v>
      </c>
      <c r="H2075" s="1" t="s">
        <v>7434</v>
      </c>
      <c r="I2075" s="21">
        <f t="shared" si="350"/>
        <v>1667708.4</v>
      </c>
      <c r="J2075" s="21">
        <v>1667708.4</v>
      </c>
      <c r="K2075" s="21"/>
      <c r="L2075" s="21">
        <f>I2075*2.14/100</f>
        <v>35688.959759999998</v>
      </c>
      <c r="M2075" s="1"/>
      <c r="N2075" s="22">
        <f t="shared" si="351"/>
        <v>44925</v>
      </c>
      <c r="O2075" s="5" t="s">
        <v>6489</v>
      </c>
      <c r="P2075" s="5" t="s">
        <v>6359</v>
      </c>
      <c r="Q2075" s="33">
        <f t="shared" si="349"/>
        <v>0</v>
      </c>
    </row>
    <row r="2076" spans="1:17" ht="30" customHeight="1" x14ac:dyDescent="0.35">
      <c r="A2076" s="1">
        <f t="shared" si="352"/>
        <v>2059</v>
      </c>
      <c r="B2076" s="1">
        <v>2022</v>
      </c>
      <c r="C2076" s="1" t="s">
        <v>1208</v>
      </c>
      <c r="D2076" s="1" t="str">
        <f t="shared" si="347"/>
        <v>Муниципальное образование Город Гатчина</v>
      </c>
      <c r="E2076" s="1" t="s">
        <v>3700</v>
      </c>
      <c r="F2076" s="20" t="s">
        <v>6637</v>
      </c>
      <c r="G2076" s="1" t="s">
        <v>6040</v>
      </c>
      <c r="H2076" s="1" t="s">
        <v>7434</v>
      </c>
      <c r="I2076" s="21">
        <f t="shared" si="350"/>
        <v>1599904.8</v>
      </c>
      <c r="J2076" s="21">
        <v>1599904.8</v>
      </c>
      <c r="K2076" s="21"/>
      <c r="L2076" s="21">
        <f>I2076*2.14/100</f>
        <v>34237.962720000003</v>
      </c>
      <c r="M2076" s="1"/>
      <c r="N2076" s="22">
        <f t="shared" si="351"/>
        <v>44925</v>
      </c>
      <c r="O2076" s="5" t="s">
        <v>6490</v>
      </c>
      <c r="P2076" s="5" t="s">
        <v>6359</v>
      </c>
      <c r="Q2076" s="33">
        <f t="shared" si="349"/>
        <v>0</v>
      </c>
    </row>
    <row r="2077" spans="1:17" ht="30" customHeight="1" x14ac:dyDescent="0.35">
      <c r="A2077" s="1">
        <f t="shared" si="352"/>
        <v>2060</v>
      </c>
      <c r="B2077" s="1">
        <v>2021</v>
      </c>
      <c r="C2077" s="1" t="s">
        <v>1208</v>
      </c>
      <c r="D2077" s="1" t="str">
        <f t="shared" si="347"/>
        <v>Муниципальное образование Город Гатчина</v>
      </c>
      <c r="E2077" s="1" t="s">
        <v>2183</v>
      </c>
      <c r="F2077" s="20" t="s">
        <v>4611</v>
      </c>
      <c r="G2077" s="1" t="s">
        <v>6040</v>
      </c>
      <c r="H2077" s="1" t="s">
        <v>1236</v>
      </c>
      <c r="I2077" s="21">
        <f t="shared" si="350"/>
        <v>221095.1</v>
      </c>
      <c r="J2077" s="21">
        <v>221095.1</v>
      </c>
      <c r="K2077" s="21"/>
      <c r="L2077" s="21"/>
      <c r="M2077" s="1"/>
      <c r="N2077" s="22">
        <f t="shared" si="351"/>
        <v>44925</v>
      </c>
      <c r="O2077" s="5" t="s">
        <v>6491</v>
      </c>
      <c r="P2077" s="5" t="s">
        <v>6359</v>
      </c>
      <c r="Q2077" s="33">
        <f t="shared" si="349"/>
        <v>0</v>
      </c>
    </row>
    <row r="2078" spans="1:17" ht="30" customHeight="1" x14ac:dyDescent="0.35">
      <c r="A2078" s="1">
        <f t="shared" si="352"/>
        <v>2061</v>
      </c>
      <c r="B2078" s="1">
        <v>2021</v>
      </c>
      <c r="C2078" s="1" t="s">
        <v>1208</v>
      </c>
      <c r="D2078" s="1" t="str">
        <f t="shared" si="347"/>
        <v>Муниципальное образование Город Гатчина</v>
      </c>
      <c r="E2078" s="1" t="s">
        <v>2184</v>
      </c>
      <c r="F2078" s="20" t="s">
        <v>4612</v>
      </c>
      <c r="G2078" s="1" t="s">
        <v>6040</v>
      </c>
      <c r="H2078" s="1" t="s">
        <v>1236</v>
      </c>
      <c r="I2078" s="21">
        <f t="shared" si="350"/>
        <v>158687.82999999999</v>
      </c>
      <c r="J2078" s="21">
        <v>158687.82999999999</v>
      </c>
      <c r="K2078" s="21"/>
      <c r="L2078" s="21"/>
      <c r="M2078" s="1"/>
      <c r="N2078" s="22">
        <f t="shared" si="351"/>
        <v>44925</v>
      </c>
      <c r="O2078" s="5" t="s">
        <v>6492</v>
      </c>
      <c r="P2078" s="5" t="s">
        <v>6359</v>
      </c>
      <c r="Q2078" s="33">
        <f t="shared" si="349"/>
        <v>0</v>
      </c>
    </row>
    <row r="2079" spans="1:17" ht="30" customHeight="1" x14ac:dyDescent="0.35">
      <c r="A2079" s="1">
        <f t="shared" si="352"/>
        <v>2062</v>
      </c>
      <c r="B2079" s="1">
        <v>2021</v>
      </c>
      <c r="C2079" s="1" t="s">
        <v>1208</v>
      </c>
      <c r="D2079" s="1" t="str">
        <f t="shared" si="347"/>
        <v>Муниципальное образование Город Гатчина</v>
      </c>
      <c r="E2079" s="1" t="s">
        <v>2185</v>
      </c>
      <c r="F2079" s="20" t="s">
        <v>4613</v>
      </c>
      <c r="G2079" s="1" t="s">
        <v>6040</v>
      </c>
      <c r="H2079" s="1" t="s">
        <v>1236</v>
      </c>
      <c r="I2079" s="21">
        <f t="shared" si="350"/>
        <v>222200.78</v>
      </c>
      <c r="J2079" s="21">
        <v>222200.78</v>
      </c>
      <c r="K2079" s="21"/>
      <c r="L2079" s="21"/>
      <c r="M2079" s="1"/>
      <c r="N2079" s="22">
        <f t="shared" si="351"/>
        <v>44925</v>
      </c>
      <c r="O2079" s="5" t="s">
        <v>6493</v>
      </c>
      <c r="P2079" s="5" t="s">
        <v>6359</v>
      </c>
      <c r="Q2079" s="33">
        <f t="shared" si="349"/>
        <v>0</v>
      </c>
    </row>
    <row r="2080" spans="1:17" ht="30" customHeight="1" x14ac:dyDescent="0.35">
      <c r="A2080" s="1">
        <f t="shared" si="352"/>
        <v>2063</v>
      </c>
      <c r="B2080" s="1">
        <v>2021</v>
      </c>
      <c r="C2080" s="1" t="s">
        <v>1208</v>
      </c>
      <c r="D2080" s="1" t="str">
        <f t="shared" si="347"/>
        <v>Муниципальное образование Город Гатчина</v>
      </c>
      <c r="E2080" s="1" t="s">
        <v>2186</v>
      </c>
      <c r="F2080" s="20" t="s">
        <v>4614</v>
      </c>
      <c r="G2080" s="1" t="s">
        <v>6040</v>
      </c>
      <c r="H2080" s="1" t="s">
        <v>1236</v>
      </c>
      <c r="I2080" s="21">
        <f t="shared" si="350"/>
        <v>110108.47</v>
      </c>
      <c r="J2080" s="21">
        <v>110108.47</v>
      </c>
      <c r="K2080" s="21"/>
      <c r="L2080" s="21"/>
      <c r="M2080" s="1"/>
      <c r="N2080" s="22">
        <f t="shared" si="351"/>
        <v>44925</v>
      </c>
      <c r="O2080" s="5" t="s">
        <v>1891</v>
      </c>
      <c r="P2080" s="5" t="s">
        <v>6359</v>
      </c>
      <c r="Q2080" s="33">
        <f t="shared" si="349"/>
        <v>0</v>
      </c>
    </row>
    <row r="2081" spans="1:17" ht="30" customHeight="1" x14ac:dyDescent="0.35">
      <c r="A2081" s="1">
        <f t="shared" si="352"/>
        <v>2064</v>
      </c>
      <c r="B2081" s="1">
        <v>2021</v>
      </c>
      <c r="C2081" s="1" t="s">
        <v>1208</v>
      </c>
      <c r="D2081" s="1" t="str">
        <f t="shared" si="347"/>
        <v>Муниципальное образование Город Гатчина</v>
      </c>
      <c r="E2081" s="1" t="s">
        <v>2187</v>
      </c>
      <c r="F2081" s="20" t="s">
        <v>4615</v>
      </c>
      <c r="G2081" s="1" t="s">
        <v>6040</v>
      </c>
      <c r="H2081" s="1" t="s">
        <v>1236</v>
      </c>
      <c r="I2081" s="21">
        <f t="shared" si="350"/>
        <v>194675.63</v>
      </c>
      <c r="J2081" s="21">
        <v>194675.63</v>
      </c>
      <c r="K2081" s="21"/>
      <c r="L2081" s="21"/>
      <c r="M2081" s="1"/>
      <c r="N2081" s="22">
        <f t="shared" si="351"/>
        <v>44925</v>
      </c>
      <c r="O2081" s="5" t="s">
        <v>6494</v>
      </c>
      <c r="P2081" s="5" t="s">
        <v>6359</v>
      </c>
      <c r="Q2081" s="33">
        <f t="shared" si="349"/>
        <v>0</v>
      </c>
    </row>
    <row r="2082" spans="1:17" ht="30" customHeight="1" x14ac:dyDescent="0.35">
      <c r="A2082" s="1">
        <f t="shared" si="352"/>
        <v>2065</v>
      </c>
      <c r="B2082" s="1">
        <v>2021</v>
      </c>
      <c r="C2082" s="1" t="s">
        <v>1208</v>
      </c>
      <c r="D2082" s="1" t="str">
        <f t="shared" ref="D2082:D2113" si="353">VLOOKUP(E2082,O:P,2,0)</f>
        <v>Муниципальное образование Город Гатчина</v>
      </c>
      <c r="E2082" s="1" t="s">
        <v>2188</v>
      </c>
      <c r="F2082" s="20" t="s">
        <v>4616</v>
      </c>
      <c r="G2082" s="1" t="s">
        <v>6040</v>
      </c>
      <c r="H2082" s="1" t="s">
        <v>1236</v>
      </c>
      <c r="I2082" s="21">
        <f t="shared" si="350"/>
        <v>381166.89</v>
      </c>
      <c r="J2082" s="21">
        <v>381166.89</v>
      </c>
      <c r="K2082" s="21"/>
      <c r="L2082" s="21"/>
      <c r="M2082" s="1"/>
      <c r="N2082" s="22">
        <f t="shared" si="351"/>
        <v>44925</v>
      </c>
      <c r="O2082" s="5" t="s">
        <v>6495</v>
      </c>
      <c r="P2082" s="5" t="s">
        <v>6359</v>
      </c>
      <c r="Q2082" s="33">
        <f t="shared" si="349"/>
        <v>0</v>
      </c>
    </row>
    <row r="2083" spans="1:17" ht="30" customHeight="1" x14ac:dyDescent="0.35">
      <c r="A2083" s="1">
        <f t="shared" si="352"/>
        <v>2066</v>
      </c>
      <c r="B2083" s="1">
        <v>2021</v>
      </c>
      <c r="C2083" s="1" t="s">
        <v>1208</v>
      </c>
      <c r="D2083" s="1" t="str">
        <f t="shared" si="353"/>
        <v>Муниципальное образование Город Гатчина</v>
      </c>
      <c r="E2083" s="1" t="s">
        <v>2189</v>
      </c>
      <c r="F2083" s="20" t="s">
        <v>4617</v>
      </c>
      <c r="G2083" s="1" t="s">
        <v>6040</v>
      </c>
      <c r="H2083" s="1" t="s">
        <v>1236</v>
      </c>
      <c r="I2083" s="21">
        <f t="shared" si="350"/>
        <v>483907.16</v>
      </c>
      <c r="J2083" s="21">
        <v>483907.16</v>
      </c>
      <c r="K2083" s="21"/>
      <c r="L2083" s="21"/>
      <c r="M2083" s="1"/>
      <c r="N2083" s="22">
        <f t="shared" si="351"/>
        <v>44925</v>
      </c>
      <c r="O2083" s="5" t="s">
        <v>1894</v>
      </c>
      <c r="P2083" s="5" t="s">
        <v>6359</v>
      </c>
      <c r="Q2083" s="33">
        <f t="shared" si="349"/>
        <v>0</v>
      </c>
    </row>
    <row r="2084" spans="1:17" ht="30" customHeight="1" x14ac:dyDescent="0.35">
      <c r="A2084" s="1">
        <f t="shared" si="352"/>
        <v>2067</v>
      </c>
      <c r="B2084" s="1">
        <v>2021</v>
      </c>
      <c r="C2084" s="1" t="s">
        <v>1208</v>
      </c>
      <c r="D2084" s="1" t="str">
        <f t="shared" si="353"/>
        <v>Муниципальное образование Город Гатчина</v>
      </c>
      <c r="E2084" s="1" t="s">
        <v>2190</v>
      </c>
      <c r="F2084" s="20" t="s">
        <v>4618</v>
      </c>
      <c r="G2084" s="1" t="s">
        <v>6040</v>
      </c>
      <c r="H2084" s="1" t="s">
        <v>1236</v>
      </c>
      <c r="I2084" s="21">
        <f t="shared" si="350"/>
        <v>621739.61</v>
      </c>
      <c r="J2084" s="21">
        <v>621739.61</v>
      </c>
      <c r="K2084" s="21"/>
      <c r="L2084" s="21"/>
      <c r="M2084" s="1"/>
      <c r="N2084" s="22">
        <f t="shared" si="351"/>
        <v>44925</v>
      </c>
      <c r="O2084" s="5" t="s">
        <v>6496</v>
      </c>
      <c r="P2084" s="5" t="s">
        <v>6359</v>
      </c>
      <c r="Q2084" s="33">
        <f t="shared" si="349"/>
        <v>0</v>
      </c>
    </row>
    <row r="2085" spans="1:17" ht="30" customHeight="1" x14ac:dyDescent="0.35">
      <c r="A2085" s="1">
        <f t="shared" si="352"/>
        <v>2068</v>
      </c>
      <c r="B2085" s="1">
        <v>2021</v>
      </c>
      <c r="C2085" s="1" t="s">
        <v>1208</v>
      </c>
      <c r="D2085" s="1" t="str">
        <f t="shared" si="353"/>
        <v>Муниципальное образование Город Гатчина</v>
      </c>
      <c r="E2085" s="1" t="s">
        <v>2191</v>
      </c>
      <c r="F2085" s="20" t="s">
        <v>4619</v>
      </c>
      <c r="G2085" s="1" t="s">
        <v>6040</v>
      </c>
      <c r="H2085" s="1" t="s">
        <v>1236</v>
      </c>
      <c r="I2085" s="21">
        <f t="shared" si="350"/>
        <v>344932.58</v>
      </c>
      <c r="J2085" s="21">
        <v>344932.58</v>
      </c>
      <c r="K2085" s="21"/>
      <c r="L2085" s="21"/>
      <c r="M2085" s="1"/>
      <c r="N2085" s="22">
        <f t="shared" si="351"/>
        <v>44925</v>
      </c>
      <c r="O2085" s="5" t="s">
        <v>1896</v>
      </c>
      <c r="P2085" s="5" t="s">
        <v>6359</v>
      </c>
      <c r="Q2085" s="33">
        <f t="shared" si="349"/>
        <v>0</v>
      </c>
    </row>
    <row r="2086" spans="1:17" ht="30" customHeight="1" x14ac:dyDescent="0.35">
      <c r="A2086" s="1">
        <f t="shared" si="352"/>
        <v>2069</v>
      </c>
      <c r="B2086" s="1">
        <v>2022</v>
      </c>
      <c r="C2086" s="1" t="s">
        <v>1208</v>
      </c>
      <c r="D2086" s="1" t="str">
        <f t="shared" si="353"/>
        <v>Муниципальное образование Город Гатчина</v>
      </c>
      <c r="E2086" s="1" t="s">
        <v>3701</v>
      </c>
      <c r="F2086" s="20" t="s">
        <v>6638</v>
      </c>
      <c r="G2086" s="1" t="s">
        <v>6040</v>
      </c>
      <c r="H2086" s="1" t="s">
        <v>7434</v>
      </c>
      <c r="I2086" s="21">
        <f t="shared" si="350"/>
        <v>2855643.6</v>
      </c>
      <c r="J2086" s="21">
        <v>2855643.6</v>
      </c>
      <c r="K2086" s="21"/>
      <c r="L2086" s="21">
        <f>I2086*2.14/100</f>
        <v>61110.773040000007</v>
      </c>
      <c r="M2086" s="1"/>
      <c r="N2086" s="22">
        <f t="shared" si="351"/>
        <v>44925</v>
      </c>
      <c r="O2086" s="5" t="s">
        <v>1897</v>
      </c>
      <c r="P2086" s="5" t="s">
        <v>6359</v>
      </c>
      <c r="Q2086" s="33">
        <f t="shared" si="349"/>
        <v>0</v>
      </c>
    </row>
    <row r="2087" spans="1:17" ht="30" customHeight="1" x14ac:dyDescent="0.35">
      <c r="A2087" s="1">
        <f t="shared" si="352"/>
        <v>2070</v>
      </c>
      <c r="B2087" s="1">
        <v>2021</v>
      </c>
      <c r="C2087" s="1" t="s">
        <v>1208</v>
      </c>
      <c r="D2087" s="1" t="str">
        <f t="shared" si="353"/>
        <v>Муниципальное образование Город Гатчина</v>
      </c>
      <c r="E2087" s="1" t="s">
        <v>1535</v>
      </c>
      <c r="F2087" s="20" t="s">
        <v>4010</v>
      </c>
      <c r="G2087" s="1" t="s">
        <v>6040</v>
      </c>
      <c r="H2087" s="1" t="s">
        <v>1236</v>
      </c>
      <c r="I2087" s="21">
        <f t="shared" si="350"/>
        <v>334512.90999999997</v>
      </c>
      <c r="J2087" s="21">
        <v>334512.90999999997</v>
      </c>
      <c r="K2087" s="21"/>
      <c r="L2087" s="21"/>
      <c r="M2087" s="1"/>
      <c r="N2087" s="22">
        <f t="shared" si="351"/>
        <v>44925</v>
      </c>
      <c r="O2087" s="5" t="s">
        <v>6497</v>
      </c>
      <c r="P2087" s="5" t="s">
        <v>6359</v>
      </c>
      <c r="Q2087" s="33">
        <f t="shared" si="349"/>
        <v>0</v>
      </c>
    </row>
    <row r="2088" spans="1:17" ht="30" customHeight="1" x14ac:dyDescent="0.35">
      <c r="A2088" s="1">
        <f t="shared" si="352"/>
        <v>2071</v>
      </c>
      <c r="B2088" s="1">
        <v>2021</v>
      </c>
      <c r="C2088" s="1" t="s">
        <v>1208</v>
      </c>
      <c r="D2088" s="1" t="str">
        <f t="shared" si="353"/>
        <v>Муниципальное образование Город Гатчина</v>
      </c>
      <c r="E2088" s="1" t="s">
        <v>2193</v>
      </c>
      <c r="F2088" s="20" t="s">
        <v>4621</v>
      </c>
      <c r="G2088" s="1" t="s">
        <v>6040</v>
      </c>
      <c r="H2088" s="1" t="s">
        <v>1236</v>
      </c>
      <c r="I2088" s="21">
        <f t="shared" si="350"/>
        <v>476789.16</v>
      </c>
      <c r="J2088" s="21">
        <v>476789.16</v>
      </c>
      <c r="K2088" s="21"/>
      <c r="L2088" s="21"/>
      <c r="M2088" s="1"/>
      <c r="N2088" s="22">
        <f t="shared" si="351"/>
        <v>44925</v>
      </c>
      <c r="O2088" s="5" t="s">
        <v>1899</v>
      </c>
      <c r="P2088" s="5" t="s">
        <v>6359</v>
      </c>
      <c r="Q2088" s="33">
        <f t="shared" si="349"/>
        <v>0</v>
      </c>
    </row>
    <row r="2089" spans="1:17" ht="30" customHeight="1" x14ac:dyDescent="0.35">
      <c r="A2089" s="1">
        <f t="shared" si="352"/>
        <v>2072</v>
      </c>
      <c r="B2089" s="1">
        <v>2021</v>
      </c>
      <c r="C2089" s="1" t="s">
        <v>1208</v>
      </c>
      <c r="D2089" s="1" t="str">
        <f t="shared" si="353"/>
        <v>Муниципальное образование Город Гатчина</v>
      </c>
      <c r="E2089" s="1" t="s">
        <v>2194</v>
      </c>
      <c r="F2089" s="20" t="s">
        <v>4622</v>
      </c>
      <c r="G2089" s="1" t="s">
        <v>6040</v>
      </c>
      <c r="H2089" s="1" t="s">
        <v>1236</v>
      </c>
      <c r="I2089" s="21">
        <f t="shared" si="350"/>
        <v>295964.98</v>
      </c>
      <c r="J2089" s="21">
        <v>295964.98</v>
      </c>
      <c r="K2089" s="21"/>
      <c r="L2089" s="21"/>
      <c r="M2089" s="1"/>
      <c r="N2089" s="22">
        <f t="shared" si="351"/>
        <v>44925</v>
      </c>
      <c r="O2089" s="5" t="s">
        <v>6498</v>
      </c>
      <c r="P2089" s="5" t="s">
        <v>6359</v>
      </c>
      <c r="Q2089" s="33">
        <f t="shared" si="349"/>
        <v>0</v>
      </c>
    </row>
    <row r="2090" spans="1:17" ht="30" customHeight="1" x14ac:dyDescent="0.35">
      <c r="A2090" s="1">
        <f t="shared" si="352"/>
        <v>2073</v>
      </c>
      <c r="B2090" s="1">
        <v>2021</v>
      </c>
      <c r="C2090" s="1" t="s">
        <v>1208</v>
      </c>
      <c r="D2090" s="1" t="str">
        <f t="shared" si="353"/>
        <v>Муниципальное образование Город Гатчина</v>
      </c>
      <c r="E2090" s="1" t="s">
        <v>2195</v>
      </c>
      <c r="F2090" s="20" t="s">
        <v>4623</v>
      </c>
      <c r="G2090" s="1" t="s">
        <v>6040</v>
      </c>
      <c r="H2090" s="1" t="s">
        <v>1236</v>
      </c>
      <c r="I2090" s="21">
        <f t="shared" si="350"/>
        <v>299010.74</v>
      </c>
      <c r="J2090" s="21">
        <v>299010.74</v>
      </c>
      <c r="K2090" s="21"/>
      <c r="L2090" s="21"/>
      <c r="M2090" s="1"/>
      <c r="N2090" s="22">
        <f t="shared" si="351"/>
        <v>44925</v>
      </c>
      <c r="O2090" s="5" t="s">
        <v>6499</v>
      </c>
      <c r="P2090" s="5" t="s">
        <v>6359</v>
      </c>
      <c r="Q2090" s="33">
        <f t="shared" si="349"/>
        <v>0</v>
      </c>
    </row>
    <row r="2091" spans="1:17" ht="30" customHeight="1" x14ac:dyDescent="0.35">
      <c r="A2091" s="1">
        <f t="shared" si="352"/>
        <v>2074</v>
      </c>
      <c r="B2091" s="1">
        <v>2021</v>
      </c>
      <c r="C2091" s="1" t="s">
        <v>1208</v>
      </c>
      <c r="D2091" s="1" t="str">
        <f t="shared" si="353"/>
        <v>Муниципальное образование Город Гатчина</v>
      </c>
      <c r="E2091" s="1" t="s">
        <v>2196</v>
      </c>
      <c r="F2091" s="20" t="s">
        <v>4624</v>
      </c>
      <c r="G2091" s="1" t="s">
        <v>6040</v>
      </c>
      <c r="H2091" s="1" t="s">
        <v>1236</v>
      </c>
      <c r="I2091" s="21">
        <f t="shared" si="350"/>
        <v>117848.23</v>
      </c>
      <c r="J2091" s="21">
        <v>117848.23</v>
      </c>
      <c r="K2091" s="21"/>
      <c r="L2091" s="21"/>
      <c r="M2091" s="1"/>
      <c r="N2091" s="22">
        <f t="shared" si="351"/>
        <v>44925</v>
      </c>
      <c r="O2091" s="5" t="s">
        <v>1902</v>
      </c>
      <c r="P2091" s="5" t="s">
        <v>6359</v>
      </c>
      <c r="Q2091" s="33">
        <f t="shared" si="349"/>
        <v>0</v>
      </c>
    </row>
    <row r="2092" spans="1:17" ht="30" customHeight="1" x14ac:dyDescent="0.35">
      <c r="A2092" s="1">
        <f t="shared" si="352"/>
        <v>2075</v>
      </c>
      <c r="B2092" s="1">
        <v>2021</v>
      </c>
      <c r="C2092" s="1" t="s">
        <v>1208</v>
      </c>
      <c r="D2092" s="1" t="str">
        <f t="shared" si="353"/>
        <v>Муниципальное образование Город Гатчина</v>
      </c>
      <c r="E2092" s="1" t="s">
        <v>2197</v>
      </c>
      <c r="F2092" s="20" t="s">
        <v>4625</v>
      </c>
      <c r="G2092" s="1" t="s">
        <v>6040</v>
      </c>
      <c r="H2092" s="1" t="s">
        <v>1236</v>
      </c>
      <c r="I2092" s="21">
        <f t="shared" si="350"/>
        <v>179842.24</v>
      </c>
      <c r="J2092" s="21">
        <v>179842.24</v>
      </c>
      <c r="K2092" s="21"/>
      <c r="L2092" s="21"/>
      <c r="M2092" s="1"/>
      <c r="N2092" s="22">
        <f t="shared" si="351"/>
        <v>44925</v>
      </c>
      <c r="O2092" s="5" t="s">
        <v>6500</v>
      </c>
      <c r="P2092" s="5" t="s">
        <v>6359</v>
      </c>
      <c r="Q2092" s="33">
        <f t="shared" si="349"/>
        <v>0</v>
      </c>
    </row>
    <row r="2093" spans="1:17" ht="30" customHeight="1" x14ac:dyDescent="0.35">
      <c r="A2093" s="1">
        <f t="shared" si="352"/>
        <v>2076</v>
      </c>
      <c r="B2093" s="1">
        <v>2021</v>
      </c>
      <c r="C2093" s="1" t="s">
        <v>1208</v>
      </c>
      <c r="D2093" s="1" t="str">
        <f t="shared" si="353"/>
        <v>Муниципальное образование Город Гатчина</v>
      </c>
      <c r="E2093" s="1" t="s">
        <v>2198</v>
      </c>
      <c r="F2093" s="20" t="s">
        <v>4626</v>
      </c>
      <c r="G2093" s="1" t="s">
        <v>6040</v>
      </c>
      <c r="H2093" s="1" t="s">
        <v>1236</v>
      </c>
      <c r="I2093" s="21">
        <f t="shared" si="350"/>
        <v>253807.58</v>
      </c>
      <c r="J2093" s="21">
        <v>253807.58</v>
      </c>
      <c r="K2093" s="21"/>
      <c r="L2093" s="21"/>
      <c r="M2093" s="1"/>
      <c r="N2093" s="22">
        <f t="shared" si="351"/>
        <v>44925</v>
      </c>
      <c r="O2093" s="5" t="s">
        <v>6502</v>
      </c>
      <c r="P2093" s="5" t="s">
        <v>6359</v>
      </c>
      <c r="Q2093" s="33">
        <f t="shared" si="349"/>
        <v>0</v>
      </c>
    </row>
    <row r="2094" spans="1:17" ht="30" customHeight="1" x14ac:dyDescent="0.35">
      <c r="A2094" s="1">
        <f t="shared" si="352"/>
        <v>2077</v>
      </c>
      <c r="B2094" s="1">
        <v>2021</v>
      </c>
      <c r="C2094" s="1" t="s">
        <v>1208</v>
      </c>
      <c r="D2094" s="1" t="str">
        <f t="shared" si="353"/>
        <v>Муниципальное образование Город Гатчина</v>
      </c>
      <c r="E2094" s="1" t="s">
        <v>2199</v>
      </c>
      <c r="F2094" s="20" t="s">
        <v>4627</v>
      </c>
      <c r="G2094" s="1" t="s">
        <v>6040</v>
      </c>
      <c r="H2094" s="1" t="s">
        <v>1236</v>
      </c>
      <c r="I2094" s="21">
        <f t="shared" si="350"/>
        <v>269912.96999999997</v>
      </c>
      <c r="J2094" s="21">
        <v>269912.96999999997</v>
      </c>
      <c r="K2094" s="21"/>
      <c r="L2094" s="21"/>
      <c r="M2094" s="1"/>
      <c r="N2094" s="22">
        <v>44560</v>
      </c>
      <c r="O2094" s="5" t="s">
        <v>6504</v>
      </c>
      <c r="P2094" s="5" t="s">
        <v>6359</v>
      </c>
      <c r="Q2094" s="33">
        <f t="shared" si="349"/>
        <v>0</v>
      </c>
    </row>
    <row r="2095" spans="1:17" ht="30" customHeight="1" x14ac:dyDescent="0.35">
      <c r="A2095" s="1">
        <f t="shared" si="352"/>
        <v>2078</v>
      </c>
      <c r="B2095" s="1">
        <v>2021</v>
      </c>
      <c r="C2095" s="1" t="s">
        <v>1208</v>
      </c>
      <c r="D2095" s="1" t="str">
        <f t="shared" si="353"/>
        <v>Муниципальное образование Город Гатчина</v>
      </c>
      <c r="E2095" s="1" t="s">
        <v>2200</v>
      </c>
      <c r="F2095" s="20" t="s">
        <v>4628</v>
      </c>
      <c r="G2095" s="1" t="s">
        <v>6040</v>
      </c>
      <c r="H2095" s="1" t="s">
        <v>1236</v>
      </c>
      <c r="I2095" s="21">
        <f t="shared" ref="I2095:I2121" si="354">J2095+K2095</f>
        <v>374241.46</v>
      </c>
      <c r="J2095" s="21">
        <v>374241.46</v>
      </c>
      <c r="K2095" s="21"/>
      <c r="L2095" s="21"/>
      <c r="M2095" s="1"/>
      <c r="N2095" s="22">
        <v>44925</v>
      </c>
      <c r="O2095" s="5" t="s">
        <v>1903</v>
      </c>
      <c r="P2095" s="5" t="s">
        <v>6359</v>
      </c>
      <c r="Q2095" s="33">
        <f t="shared" si="349"/>
        <v>0</v>
      </c>
    </row>
    <row r="2096" spans="1:17" ht="30" customHeight="1" x14ac:dyDescent="0.35">
      <c r="A2096" s="1">
        <f t="shared" si="352"/>
        <v>2079</v>
      </c>
      <c r="B2096" s="1">
        <v>2021</v>
      </c>
      <c r="C2096" s="1" t="s">
        <v>1208</v>
      </c>
      <c r="D2096" s="1" t="str">
        <f t="shared" si="353"/>
        <v>Муниципальное образование Город Гатчина</v>
      </c>
      <c r="E2096" s="1" t="s">
        <v>2174</v>
      </c>
      <c r="F2096" s="20" t="s">
        <v>4602</v>
      </c>
      <c r="G2096" s="1" t="s">
        <v>6040</v>
      </c>
      <c r="H2096" s="1" t="s">
        <v>1236</v>
      </c>
      <c r="I2096" s="21">
        <f t="shared" si="354"/>
        <v>316952.5</v>
      </c>
      <c r="J2096" s="21">
        <v>316952.5</v>
      </c>
      <c r="K2096" s="21"/>
      <c r="L2096" s="21"/>
      <c r="M2096" s="1"/>
      <c r="N2096" s="22">
        <v>44925</v>
      </c>
      <c r="O2096" s="5" t="s">
        <v>6506</v>
      </c>
      <c r="P2096" s="5" t="s">
        <v>6359</v>
      </c>
      <c r="Q2096" s="33">
        <f t="shared" si="349"/>
        <v>0</v>
      </c>
    </row>
    <row r="2097" spans="1:17" ht="30" customHeight="1" x14ac:dyDescent="0.35">
      <c r="A2097" s="1">
        <f t="shared" si="352"/>
        <v>2080</v>
      </c>
      <c r="B2097" s="1">
        <v>2020</v>
      </c>
      <c r="C2097" s="1" t="s">
        <v>1208</v>
      </c>
      <c r="D2097" s="1" t="str">
        <f t="shared" si="353"/>
        <v>Муниципальное образование Город Гатчина</v>
      </c>
      <c r="E2097" s="1" t="s">
        <v>485</v>
      </c>
      <c r="F2097" s="20" t="s">
        <v>1119</v>
      </c>
      <c r="G2097" s="1" t="s">
        <v>6040</v>
      </c>
      <c r="H2097" s="1" t="s">
        <v>1236</v>
      </c>
      <c r="I2097" s="21">
        <f t="shared" si="354"/>
        <v>0</v>
      </c>
      <c r="J2097" s="21">
        <v>0</v>
      </c>
      <c r="K2097" s="21"/>
      <c r="L2097" s="21"/>
      <c r="M2097" s="1"/>
      <c r="N2097" s="22">
        <f>N2096</f>
        <v>44925</v>
      </c>
      <c r="O2097" s="5" t="s">
        <v>6507</v>
      </c>
      <c r="P2097" s="5" t="s">
        <v>6359</v>
      </c>
      <c r="Q2097" s="33">
        <f t="shared" si="349"/>
        <v>0</v>
      </c>
    </row>
    <row r="2098" spans="1:17" ht="30" customHeight="1" x14ac:dyDescent="0.35">
      <c r="A2098" s="1">
        <f t="shared" si="352"/>
        <v>2081</v>
      </c>
      <c r="B2098" s="1">
        <v>2021</v>
      </c>
      <c r="C2098" s="1" t="s">
        <v>1208</v>
      </c>
      <c r="D2098" s="1" t="str">
        <f t="shared" si="353"/>
        <v>Муниципальное образование Город Гатчина</v>
      </c>
      <c r="E2098" s="1" t="s">
        <v>2175</v>
      </c>
      <c r="F2098" s="20" t="s">
        <v>4603</v>
      </c>
      <c r="G2098" s="1" t="s">
        <v>6040</v>
      </c>
      <c r="H2098" s="1" t="s">
        <v>1236</v>
      </c>
      <c r="I2098" s="21">
        <f t="shared" si="354"/>
        <v>315922.21999999997</v>
      </c>
      <c r="J2098" s="21">
        <v>315922.21999999997</v>
      </c>
      <c r="K2098" s="21"/>
      <c r="L2098" s="21"/>
      <c r="M2098" s="1"/>
      <c r="N2098" s="22">
        <v>44925</v>
      </c>
      <c r="O2098" s="5" t="s">
        <v>6508</v>
      </c>
      <c r="P2098" s="5" t="s">
        <v>6359</v>
      </c>
      <c r="Q2098" s="33">
        <f t="shared" si="349"/>
        <v>0</v>
      </c>
    </row>
    <row r="2099" spans="1:17" ht="30" customHeight="1" x14ac:dyDescent="0.35">
      <c r="A2099" s="1">
        <f t="shared" si="352"/>
        <v>2082</v>
      </c>
      <c r="B2099" s="1">
        <v>2021</v>
      </c>
      <c r="C2099" s="1" t="s">
        <v>1208</v>
      </c>
      <c r="D2099" s="1" t="str">
        <f t="shared" si="353"/>
        <v>Муниципальное образование Город Гатчина</v>
      </c>
      <c r="E2099" s="1" t="s">
        <v>1544</v>
      </c>
      <c r="F2099" s="20" t="s">
        <v>4019</v>
      </c>
      <c r="G2099" s="1" t="s">
        <v>6040</v>
      </c>
      <c r="H2099" s="1" t="s">
        <v>1236</v>
      </c>
      <c r="I2099" s="21">
        <f t="shared" si="354"/>
        <v>262365.37</v>
      </c>
      <c r="J2099" s="21">
        <v>262365.37</v>
      </c>
      <c r="K2099" s="21"/>
      <c r="L2099" s="21"/>
      <c r="M2099" s="1"/>
      <c r="N2099" s="22">
        <v>44925</v>
      </c>
      <c r="O2099" s="5" t="s">
        <v>1905</v>
      </c>
      <c r="P2099" s="5" t="s">
        <v>6359</v>
      </c>
      <c r="Q2099" s="33">
        <f t="shared" si="349"/>
        <v>0</v>
      </c>
    </row>
    <row r="2100" spans="1:17" ht="30" customHeight="1" x14ac:dyDescent="0.35">
      <c r="A2100" s="1">
        <f t="shared" si="352"/>
        <v>2083</v>
      </c>
      <c r="B2100" s="1">
        <v>2021</v>
      </c>
      <c r="C2100" s="1" t="s">
        <v>1208</v>
      </c>
      <c r="D2100" s="1" t="str">
        <f t="shared" si="353"/>
        <v>Муниципальное образование Город Гатчина</v>
      </c>
      <c r="E2100" s="1" t="s">
        <v>1545</v>
      </c>
      <c r="F2100" s="20" t="s">
        <v>4020</v>
      </c>
      <c r="G2100" s="1" t="s">
        <v>6040</v>
      </c>
      <c r="H2100" s="1" t="s">
        <v>1236</v>
      </c>
      <c r="I2100" s="21">
        <f t="shared" si="354"/>
        <v>262365.37</v>
      </c>
      <c r="J2100" s="21">
        <v>262365.37</v>
      </c>
      <c r="K2100" s="21"/>
      <c r="L2100" s="21"/>
      <c r="M2100" s="1"/>
      <c r="N2100" s="22">
        <v>44925</v>
      </c>
      <c r="O2100" s="5" t="s">
        <v>3686</v>
      </c>
      <c r="P2100" s="5" t="s">
        <v>6359</v>
      </c>
      <c r="Q2100" s="33">
        <f t="shared" si="349"/>
        <v>0</v>
      </c>
    </row>
    <row r="2101" spans="1:17" ht="30" customHeight="1" x14ac:dyDescent="0.35">
      <c r="A2101" s="1">
        <f t="shared" si="352"/>
        <v>2084</v>
      </c>
      <c r="B2101" s="1">
        <v>2021</v>
      </c>
      <c r="C2101" s="1" t="s">
        <v>1208</v>
      </c>
      <c r="D2101" s="1" t="str">
        <f t="shared" si="353"/>
        <v>Муниципальное образование Город Гатчина</v>
      </c>
      <c r="E2101" s="1" t="s">
        <v>2178</v>
      </c>
      <c r="F2101" s="20" t="s">
        <v>4606</v>
      </c>
      <c r="G2101" s="1" t="s">
        <v>6040</v>
      </c>
      <c r="H2101" s="1" t="s">
        <v>1236</v>
      </c>
      <c r="I2101" s="21">
        <f t="shared" si="354"/>
        <v>350895.18</v>
      </c>
      <c r="J2101" s="21">
        <v>350895.18</v>
      </c>
      <c r="K2101" s="21"/>
      <c r="L2101" s="21"/>
      <c r="M2101" s="1"/>
      <c r="N2101" s="22">
        <v>44925</v>
      </c>
      <c r="O2101" s="5" t="s">
        <v>6511</v>
      </c>
      <c r="P2101" s="5" t="s">
        <v>6359</v>
      </c>
      <c r="Q2101" s="33">
        <f t="shared" si="349"/>
        <v>0</v>
      </c>
    </row>
    <row r="2102" spans="1:17" ht="30" customHeight="1" x14ac:dyDescent="0.35">
      <c r="A2102" s="1">
        <f t="shared" si="352"/>
        <v>2085</v>
      </c>
      <c r="B2102" s="1">
        <v>2021</v>
      </c>
      <c r="C2102" s="1" t="s">
        <v>1208</v>
      </c>
      <c r="D2102" s="1" t="str">
        <f t="shared" si="353"/>
        <v>Муниципальное образование Город Гатчина</v>
      </c>
      <c r="E2102" s="1" t="s">
        <v>2179</v>
      </c>
      <c r="F2102" s="20" t="s">
        <v>4607</v>
      </c>
      <c r="G2102" s="1" t="s">
        <v>6040</v>
      </c>
      <c r="H2102" s="1" t="s">
        <v>1236</v>
      </c>
      <c r="I2102" s="21">
        <f t="shared" si="354"/>
        <v>305739.77</v>
      </c>
      <c r="J2102" s="21">
        <v>305739.77</v>
      </c>
      <c r="K2102" s="21"/>
      <c r="L2102" s="21"/>
      <c r="M2102" s="1"/>
      <c r="N2102" s="22">
        <v>44925</v>
      </c>
      <c r="O2102" s="5" t="s">
        <v>6513</v>
      </c>
      <c r="P2102" s="5" t="s">
        <v>6359</v>
      </c>
      <c r="Q2102" s="33">
        <f t="shared" si="349"/>
        <v>0</v>
      </c>
    </row>
    <row r="2103" spans="1:17" ht="36.75" customHeight="1" x14ac:dyDescent="0.35">
      <c r="A2103" s="1">
        <f t="shared" si="352"/>
        <v>2086</v>
      </c>
      <c r="B2103" s="1">
        <v>2021</v>
      </c>
      <c r="C2103" s="1" t="s">
        <v>1208</v>
      </c>
      <c r="D2103" s="1" t="str">
        <f t="shared" si="353"/>
        <v>Муниципальное образование Город Гатчина</v>
      </c>
      <c r="E2103" s="1" t="s">
        <v>2180</v>
      </c>
      <c r="F2103" s="20" t="s">
        <v>4608</v>
      </c>
      <c r="G2103" s="1" t="s">
        <v>6040</v>
      </c>
      <c r="H2103" s="1" t="s">
        <v>1236</v>
      </c>
      <c r="I2103" s="21">
        <f t="shared" si="354"/>
        <v>316952.5</v>
      </c>
      <c r="J2103" s="21">
        <v>316952.5</v>
      </c>
      <c r="K2103" s="21"/>
      <c r="L2103" s="21"/>
      <c r="M2103" s="1"/>
      <c r="N2103" s="22">
        <v>44925</v>
      </c>
      <c r="O2103" s="5" t="s">
        <v>3689</v>
      </c>
      <c r="P2103" s="5" t="s">
        <v>6359</v>
      </c>
      <c r="Q2103" s="33">
        <f t="shared" si="349"/>
        <v>0</v>
      </c>
    </row>
    <row r="2104" spans="1:17" ht="30" customHeight="1" x14ac:dyDescent="0.35">
      <c r="A2104" s="1">
        <f t="shared" si="352"/>
        <v>2087</v>
      </c>
      <c r="B2104" s="1">
        <v>2021</v>
      </c>
      <c r="C2104" s="1" t="s">
        <v>1208</v>
      </c>
      <c r="D2104" s="1" t="str">
        <f t="shared" si="353"/>
        <v>Муниципальное образование Город Гатчина</v>
      </c>
      <c r="E2104" s="1" t="s">
        <v>2206</v>
      </c>
      <c r="F2104" s="20" t="s">
        <v>4634</v>
      </c>
      <c r="G2104" s="1" t="s">
        <v>6040</v>
      </c>
      <c r="H2104" s="1" t="s">
        <v>1236</v>
      </c>
      <c r="I2104" s="21">
        <f t="shared" si="354"/>
        <v>234932.18</v>
      </c>
      <c r="J2104" s="21">
        <v>234932.18</v>
      </c>
      <c r="K2104" s="21"/>
      <c r="L2104" s="21"/>
      <c r="M2104" s="1"/>
      <c r="N2104" s="22">
        <v>44925</v>
      </c>
      <c r="O2104" s="5" t="s">
        <v>6516</v>
      </c>
      <c r="P2104" s="5" t="s">
        <v>6359</v>
      </c>
      <c r="Q2104" s="33">
        <f t="shared" si="349"/>
        <v>0</v>
      </c>
    </row>
    <row r="2105" spans="1:17" ht="35.25" customHeight="1" x14ac:dyDescent="0.35">
      <c r="A2105" s="1">
        <f t="shared" si="352"/>
        <v>2088</v>
      </c>
      <c r="B2105" s="1">
        <v>2021</v>
      </c>
      <c r="C2105" s="1" t="s">
        <v>1208</v>
      </c>
      <c r="D2105" s="1" t="str">
        <f t="shared" si="353"/>
        <v>Муниципальное образование Город Гатчина</v>
      </c>
      <c r="E2105" s="1" t="s">
        <v>2207</v>
      </c>
      <c r="F2105" s="20" t="s">
        <v>4635</v>
      </c>
      <c r="G2105" s="1" t="s">
        <v>6040</v>
      </c>
      <c r="H2105" s="1" t="s">
        <v>1236</v>
      </c>
      <c r="I2105" s="21">
        <f t="shared" si="354"/>
        <v>166377.74</v>
      </c>
      <c r="J2105" s="21">
        <v>166377.74</v>
      </c>
      <c r="K2105" s="21"/>
      <c r="L2105" s="21"/>
      <c r="M2105" s="1"/>
      <c r="N2105" s="22">
        <v>44925</v>
      </c>
      <c r="O2105" s="5" t="s">
        <v>6517</v>
      </c>
      <c r="P2105" s="5" t="s">
        <v>6359</v>
      </c>
      <c r="Q2105" s="33">
        <f t="shared" si="349"/>
        <v>0</v>
      </c>
    </row>
    <row r="2106" spans="1:17" ht="30" customHeight="1" x14ac:dyDescent="0.35">
      <c r="A2106" s="1">
        <f t="shared" si="352"/>
        <v>2089</v>
      </c>
      <c r="B2106" s="1">
        <v>2020</v>
      </c>
      <c r="C2106" s="1" t="s">
        <v>1208</v>
      </c>
      <c r="D2106" s="1" t="str">
        <f t="shared" si="353"/>
        <v>Муниципальное образование Город Гатчина</v>
      </c>
      <c r="E2106" s="1" t="s">
        <v>126</v>
      </c>
      <c r="F2106" s="20" t="s">
        <v>765</v>
      </c>
      <c r="G2106" s="1" t="s">
        <v>6040</v>
      </c>
      <c r="H2106" s="1" t="s">
        <v>7434</v>
      </c>
      <c r="I2106" s="21">
        <f t="shared" si="354"/>
        <v>286713.95</v>
      </c>
      <c r="J2106" s="21">
        <v>286713.95</v>
      </c>
      <c r="K2106" s="21"/>
      <c r="L2106" s="21">
        <f>I2106*2.14/100</f>
        <v>6135.6785300000001</v>
      </c>
      <c r="M2106" s="1"/>
      <c r="N2106" s="22">
        <f>N2105</f>
        <v>44925</v>
      </c>
      <c r="O2106" s="5" t="s">
        <v>6519</v>
      </c>
      <c r="P2106" s="5" t="s">
        <v>6359</v>
      </c>
      <c r="Q2106" s="33">
        <f t="shared" si="349"/>
        <v>0</v>
      </c>
    </row>
    <row r="2107" spans="1:17" ht="30" customHeight="1" x14ac:dyDescent="0.35">
      <c r="A2107" s="1">
        <f t="shared" si="352"/>
        <v>2090</v>
      </c>
      <c r="B2107" s="1">
        <v>2020</v>
      </c>
      <c r="C2107" s="1" t="s">
        <v>1208</v>
      </c>
      <c r="D2107" s="1" t="str">
        <f t="shared" si="353"/>
        <v>Муниципальное образование Город Гатчина</v>
      </c>
      <c r="E2107" s="1" t="s">
        <v>126</v>
      </c>
      <c r="F2107" s="1" t="s">
        <v>765</v>
      </c>
      <c r="G2107" s="1" t="s">
        <v>6040</v>
      </c>
      <c r="H2107" s="1" t="s">
        <v>7433</v>
      </c>
      <c r="I2107" s="21">
        <f t="shared" si="354"/>
        <v>1139724.06</v>
      </c>
      <c r="J2107" s="21">
        <v>1139724.06</v>
      </c>
      <c r="K2107" s="21"/>
      <c r="L2107" s="21">
        <f>I2107*2.14/100</f>
        <v>24390.094884000002</v>
      </c>
      <c r="M2107" s="1"/>
      <c r="N2107" s="22">
        <f>N2106</f>
        <v>44925</v>
      </c>
      <c r="O2107" s="5" t="s">
        <v>6520</v>
      </c>
      <c r="P2107" s="5" t="s">
        <v>6359</v>
      </c>
      <c r="Q2107" s="33">
        <f t="shared" si="349"/>
        <v>0</v>
      </c>
    </row>
    <row r="2108" spans="1:17" ht="30" customHeight="1" x14ac:dyDescent="0.35">
      <c r="A2108" s="1">
        <f t="shared" si="352"/>
        <v>2091</v>
      </c>
      <c r="B2108" s="1">
        <v>2021</v>
      </c>
      <c r="C2108" s="1" t="s">
        <v>1208</v>
      </c>
      <c r="D2108" s="1" t="str">
        <f t="shared" si="353"/>
        <v>Муниципальное образование Город Гатчина</v>
      </c>
      <c r="E2108" s="1" t="s">
        <v>126</v>
      </c>
      <c r="F2108" s="1" t="s">
        <v>765</v>
      </c>
      <c r="G2108" s="1" t="s">
        <v>6040</v>
      </c>
      <c r="H2108" s="1" t="s">
        <v>1236</v>
      </c>
      <c r="I2108" s="21">
        <f t="shared" si="354"/>
        <v>219253.46</v>
      </c>
      <c r="J2108" s="21">
        <v>219253.46</v>
      </c>
      <c r="K2108" s="21"/>
      <c r="L2108" s="21"/>
      <c r="M2108" s="1"/>
      <c r="N2108" s="22">
        <v>44925</v>
      </c>
      <c r="O2108" s="5" t="s">
        <v>3108</v>
      </c>
      <c r="P2108" s="5" t="s">
        <v>6359</v>
      </c>
      <c r="Q2108" s="33">
        <f t="shared" si="349"/>
        <v>0</v>
      </c>
    </row>
    <row r="2109" spans="1:17" ht="30" customHeight="1" x14ac:dyDescent="0.35">
      <c r="A2109" s="1">
        <f t="shared" si="352"/>
        <v>2092</v>
      </c>
      <c r="B2109" s="1">
        <v>2020</v>
      </c>
      <c r="C2109" s="1" t="s">
        <v>1208</v>
      </c>
      <c r="D2109" s="1" t="str">
        <f t="shared" si="353"/>
        <v>Муниципальное образование Город Гатчина</v>
      </c>
      <c r="E2109" s="1" t="s">
        <v>127</v>
      </c>
      <c r="F2109" s="1" t="s">
        <v>766</v>
      </c>
      <c r="G2109" s="1" t="s">
        <v>6040</v>
      </c>
      <c r="H2109" s="1" t="s">
        <v>7434</v>
      </c>
      <c r="I2109" s="21">
        <f t="shared" si="354"/>
        <v>312004.15999999997</v>
      </c>
      <c r="J2109" s="21">
        <v>312004.15999999997</v>
      </c>
      <c r="K2109" s="21"/>
      <c r="L2109" s="21">
        <f>I2109*2.14/100</f>
        <v>6676.8890240000001</v>
      </c>
      <c r="M2109" s="1"/>
      <c r="N2109" s="22">
        <f>N2108</f>
        <v>44925</v>
      </c>
      <c r="O2109" s="5" t="s">
        <v>6521</v>
      </c>
      <c r="P2109" s="5" t="s">
        <v>6359</v>
      </c>
      <c r="Q2109" s="33">
        <f t="shared" si="349"/>
        <v>0</v>
      </c>
    </row>
    <row r="2110" spans="1:17" ht="30" customHeight="1" x14ac:dyDescent="0.35">
      <c r="A2110" s="1">
        <f t="shared" si="352"/>
        <v>2093</v>
      </c>
      <c r="B2110" s="1">
        <v>2020</v>
      </c>
      <c r="C2110" s="1" t="s">
        <v>1208</v>
      </c>
      <c r="D2110" s="1" t="str">
        <f t="shared" si="353"/>
        <v>Муниципальное образование Город Гатчина</v>
      </c>
      <c r="E2110" s="1" t="s">
        <v>127</v>
      </c>
      <c r="F2110" s="1" t="s">
        <v>766</v>
      </c>
      <c r="G2110" s="1" t="s">
        <v>6040</v>
      </c>
      <c r="H2110" s="1" t="s">
        <v>7433</v>
      </c>
      <c r="I2110" s="21">
        <f t="shared" si="354"/>
        <v>1193750.3999999999</v>
      </c>
      <c r="J2110" s="21">
        <v>1193750.3999999999</v>
      </c>
      <c r="K2110" s="21"/>
      <c r="L2110" s="21">
        <f>I2110*2.14/100</f>
        <v>25546.258560000002</v>
      </c>
      <c r="M2110" s="1"/>
      <c r="N2110" s="22">
        <f>N2109</f>
        <v>44925</v>
      </c>
      <c r="O2110" s="5" t="s">
        <v>82</v>
      </c>
      <c r="P2110" s="5" t="s">
        <v>6359</v>
      </c>
      <c r="Q2110" s="33">
        <f t="shared" si="349"/>
        <v>0</v>
      </c>
    </row>
    <row r="2111" spans="1:17" ht="30" customHeight="1" x14ac:dyDescent="0.35">
      <c r="A2111" s="1">
        <f t="shared" si="352"/>
        <v>2094</v>
      </c>
      <c r="B2111" s="1">
        <v>2020</v>
      </c>
      <c r="C2111" s="1" t="s">
        <v>1208</v>
      </c>
      <c r="D2111" s="1" t="str">
        <f t="shared" si="353"/>
        <v>Муниципальное образование Город Гатчина</v>
      </c>
      <c r="E2111" s="1" t="s">
        <v>127</v>
      </c>
      <c r="F2111" s="1" t="s">
        <v>766</v>
      </c>
      <c r="G2111" s="1" t="s">
        <v>6040</v>
      </c>
      <c r="H2111" s="1" t="s">
        <v>1233</v>
      </c>
      <c r="I2111" s="21">
        <f t="shared" si="354"/>
        <v>128092.51</v>
      </c>
      <c r="J2111" s="21">
        <v>128092.51</v>
      </c>
      <c r="K2111" s="21"/>
      <c r="L2111" s="21">
        <f>I2111*2.14/100</f>
        <v>2741.1797139999999</v>
      </c>
      <c r="M2111" s="1"/>
      <c r="N2111" s="22">
        <f>N2110</f>
        <v>44925</v>
      </c>
      <c r="O2111" s="5" t="s">
        <v>6522</v>
      </c>
      <c r="P2111" s="5" t="s">
        <v>6359</v>
      </c>
      <c r="Q2111" s="33">
        <f t="shared" si="349"/>
        <v>0</v>
      </c>
    </row>
    <row r="2112" spans="1:17" ht="30" customHeight="1" x14ac:dyDescent="0.35">
      <c r="A2112" s="1">
        <f t="shared" si="352"/>
        <v>2095</v>
      </c>
      <c r="B2112" s="1">
        <v>2020</v>
      </c>
      <c r="C2112" s="1" t="s">
        <v>1208</v>
      </c>
      <c r="D2112" s="1" t="str">
        <f t="shared" si="353"/>
        <v>Муниципальное образование Город Гатчина</v>
      </c>
      <c r="E2112" s="1" t="s">
        <v>127</v>
      </c>
      <c r="F2112" s="1" t="s">
        <v>766</v>
      </c>
      <c r="G2112" s="1" t="s">
        <v>6040</v>
      </c>
      <c r="H2112" s="1" t="s">
        <v>7432</v>
      </c>
      <c r="I2112" s="21">
        <f t="shared" si="354"/>
        <v>159720.44</v>
      </c>
      <c r="J2112" s="21">
        <v>159720.44</v>
      </c>
      <c r="K2112" s="21"/>
      <c r="L2112" s="21">
        <f>I2112*2.14/100</f>
        <v>3418.0174160000001</v>
      </c>
      <c r="M2112" s="1"/>
      <c r="N2112" s="22">
        <f>N2111</f>
        <v>44925</v>
      </c>
      <c r="O2112" s="5" t="s">
        <v>1908</v>
      </c>
      <c r="P2112" s="5" t="s">
        <v>6359</v>
      </c>
      <c r="Q2112" s="33">
        <f t="shared" si="349"/>
        <v>0</v>
      </c>
    </row>
    <row r="2113" spans="1:17" ht="30" customHeight="1" x14ac:dyDescent="0.35">
      <c r="A2113" s="1">
        <f t="shared" si="352"/>
        <v>2096</v>
      </c>
      <c r="B2113" s="1">
        <v>2021</v>
      </c>
      <c r="C2113" s="1" t="s">
        <v>1208</v>
      </c>
      <c r="D2113" s="1" t="str">
        <f t="shared" si="353"/>
        <v>Муниципальное образование Город Гатчина</v>
      </c>
      <c r="E2113" s="1" t="s">
        <v>127</v>
      </c>
      <c r="F2113" s="1" t="s">
        <v>766</v>
      </c>
      <c r="G2113" s="1" t="s">
        <v>6040</v>
      </c>
      <c r="H2113" s="1" t="s">
        <v>7677</v>
      </c>
      <c r="I2113" s="21">
        <f t="shared" si="354"/>
        <v>1506715.2</v>
      </c>
      <c r="J2113" s="21">
        <v>1506715.2</v>
      </c>
      <c r="K2113" s="21"/>
      <c r="L2113" s="21">
        <f>I2113*2.14/100</f>
        <v>32243.705279999998</v>
      </c>
      <c r="M2113" s="1"/>
      <c r="N2113" s="22">
        <v>44925</v>
      </c>
      <c r="O2113" s="5" t="s">
        <v>1909</v>
      </c>
      <c r="P2113" s="5" t="s">
        <v>6359</v>
      </c>
      <c r="Q2113" s="33">
        <f t="shared" si="349"/>
        <v>0</v>
      </c>
    </row>
    <row r="2114" spans="1:17" ht="30" customHeight="1" x14ac:dyDescent="0.35">
      <c r="A2114" s="1">
        <f t="shared" si="352"/>
        <v>2097</v>
      </c>
      <c r="B2114" s="1">
        <v>2020</v>
      </c>
      <c r="C2114" s="1" t="s">
        <v>1208</v>
      </c>
      <c r="D2114" s="1" t="str">
        <f t="shared" ref="D2114:D2120" si="355">VLOOKUP(E2114,O:P,2,0)</f>
        <v>Муниципальное образование Город Гатчина</v>
      </c>
      <c r="E2114" s="1" t="s">
        <v>536</v>
      </c>
      <c r="F2114" s="1" t="s">
        <v>1160</v>
      </c>
      <c r="G2114" s="1" t="s">
        <v>6040</v>
      </c>
      <c r="H2114" s="1" t="s">
        <v>1236</v>
      </c>
      <c r="I2114" s="21">
        <f t="shared" si="354"/>
        <v>20150</v>
      </c>
      <c r="J2114" s="21">
        <v>20150</v>
      </c>
      <c r="K2114" s="21"/>
      <c r="L2114" s="21"/>
      <c r="M2114" s="1"/>
      <c r="N2114" s="22">
        <f>N2113</f>
        <v>44925</v>
      </c>
      <c r="O2114" s="5" t="s">
        <v>6523</v>
      </c>
      <c r="P2114" s="5" t="s">
        <v>6359</v>
      </c>
      <c r="Q2114" s="33">
        <f t="shared" si="349"/>
        <v>0</v>
      </c>
    </row>
    <row r="2115" spans="1:17" ht="30" customHeight="1" x14ac:dyDescent="0.35">
      <c r="A2115" s="1">
        <f t="shared" si="352"/>
        <v>2098</v>
      </c>
      <c r="B2115" s="1">
        <v>2021</v>
      </c>
      <c r="C2115" s="1" t="s">
        <v>1208</v>
      </c>
      <c r="D2115" s="1" t="str">
        <f t="shared" si="355"/>
        <v>Муниципальное образование Город Гатчина</v>
      </c>
      <c r="E2115" s="1" t="s">
        <v>536</v>
      </c>
      <c r="F2115" s="1" t="s">
        <v>1160</v>
      </c>
      <c r="G2115" s="1" t="s">
        <v>6040</v>
      </c>
      <c r="H2115" s="1" t="s">
        <v>7693</v>
      </c>
      <c r="I2115" s="21">
        <f t="shared" si="354"/>
        <v>7208485.1999999993</v>
      </c>
      <c r="J2115" s="21">
        <v>697220.44</v>
      </c>
      <c r="K2115" s="21">
        <v>6511264.7599999998</v>
      </c>
      <c r="L2115" s="21">
        <f>I2115*2.14/100</f>
        <v>154261.58327999999</v>
      </c>
      <c r="M2115" s="1">
        <v>4</v>
      </c>
      <c r="N2115" s="22">
        <v>44925</v>
      </c>
      <c r="O2115" s="5" t="s">
        <v>1259</v>
      </c>
      <c r="P2115" s="5" t="s">
        <v>6359</v>
      </c>
      <c r="Q2115" s="33">
        <f>I2115-J2115-K2115</f>
        <v>0</v>
      </c>
    </row>
    <row r="2116" spans="1:17" ht="30" customHeight="1" x14ac:dyDescent="0.35">
      <c r="A2116" s="1">
        <f t="shared" si="352"/>
        <v>2099</v>
      </c>
      <c r="B2116" s="1">
        <v>2021</v>
      </c>
      <c r="C2116" s="1" t="s">
        <v>1208</v>
      </c>
      <c r="D2116" s="1" t="str">
        <f t="shared" si="355"/>
        <v>Муниципальное образование Город Гатчина</v>
      </c>
      <c r="E2116" s="1" t="s">
        <v>536</v>
      </c>
      <c r="F2116" s="1" t="s">
        <v>1160</v>
      </c>
      <c r="G2116" s="1" t="s">
        <v>6040</v>
      </c>
      <c r="H2116" s="1" t="s">
        <v>7694</v>
      </c>
      <c r="I2116" s="21">
        <f t="shared" si="354"/>
        <v>189399.47</v>
      </c>
      <c r="J2116" s="21">
        <v>189399.47</v>
      </c>
      <c r="K2116" s="21"/>
      <c r="L2116" s="21"/>
      <c r="M2116" s="1"/>
      <c r="N2116" s="22">
        <v>44925</v>
      </c>
      <c r="O2116" s="5" t="s">
        <v>6524</v>
      </c>
      <c r="P2116" s="5" t="s">
        <v>6359</v>
      </c>
      <c r="Q2116" s="33">
        <f t="shared" ref="Q2116:Q2179" si="356">I2116-J2116</f>
        <v>0</v>
      </c>
    </row>
    <row r="2117" spans="1:17" ht="30" customHeight="1" x14ac:dyDescent="0.35">
      <c r="A2117" s="1">
        <f t="shared" si="352"/>
        <v>2100</v>
      </c>
      <c r="B2117" s="1">
        <v>2021</v>
      </c>
      <c r="C2117" s="1" t="s">
        <v>1208</v>
      </c>
      <c r="D2117" s="1" t="str">
        <f t="shared" si="355"/>
        <v>Муниципальное образование Город Гатчина</v>
      </c>
      <c r="E2117" s="1" t="s">
        <v>2208</v>
      </c>
      <c r="F2117" s="20" t="s">
        <v>4636</v>
      </c>
      <c r="G2117" s="1" t="s">
        <v>6040</v>
      </c>
      <c r="H2117" s="1" t="s">
        <v>1236</v>
      </c>
      <c r="I2117" s="21">
        <f t="shared" si="354"/>
        <v>429805.57</v>
      </c>
      <c r="J2117" s="21">
        <v>429805.57</v>
      </c>
      <c r="K2117" s="21"/>
      <c r="L2117" s="21"/>
      <c r="M2117" s="1"/>
      <c r="N2117" s="22">
        <v>44925</v>
      </c>
      <c r="O2117" s="5" t="s">
        <v>3111</v>
      </c>
      <c r="P2117" s="5" t="s">
        <v>6359</v>
      </c>
      <c r="Q2117" s="33">
        <f t="shared" si="356"/>
        <v>0</v>
      </c>
    </row>
    <row r="2118" spans="1:17" ht="30" customHeight="1" x14ac:dyDescent="0.35">
      <c r="A2118" s="1">
        <f t="shared" si="352"/>
        <v>2101</v>
      </c>
      <c r="B2118" s="1">
        <v>2021</v>
      </c>
      <c r="C2118" s="1" t="s">
        <v>1208</v>
      </c>
      <c r="D2118" s="1" t="str">
        <f t="shared" si="355"/>
        <v>Муниципальное образование Город Гатчина</v>
      </c>
      <c r="E2118" s="1" t="s">
        <v>2209</v>
      </c>
      <c r="F2118" s="20" t="s">
        <v>4637</v>
      </c>
      <c r="G2118" s="1" t="s">
        <v>6040</v>
      </c>
      <c r="H2118" s="1" t="s">
        <v>1236</v>
      </c>
      <c r="I2118" s="21">
        <f t="shared" si="354"/>
        <v>401784.94</v>
      </c>
      <c r="J2118" s="21">
        <v>401784.94</v>
      </c>
      <c r="K2118" s="21"/>
      <c r="L2118" s="21"/>
      <c r="M2118" s="1"/>
      <c r="N2118" s="22">
        <v>44925</v>
      </c>
      <c r="O2118" s="5" t="s">
        <v>6525</v>
      </c>
      <c r="P2118" s="5" t="s">
        <v>6359</v>
      </c>
      <c r="Q2118" s="33">
        <f t="shared" si="356"/>
        <v>0</v>
      </c>
    </row>
    <row r="2119" spans="1:17" ht="30" customHeight="1" x14ac:dyDescent="0.35">
      <c r="A2119" s="1">
        <f t="shared" si="352"/>
        <v>2102</v>
      </c>
      <c r="B2119" s="1">
        <v>2021</v>
      </c>
      <c r="C2119" s="1" t="s">
        <v>1208</v>
      </c>
      <c r="D2119" s="1" t="str">
        <f t="shared" si="355"/>
        <v>Муниципальное образование Город Гатчина</v>
      </c>
      <c r="E2119" s="1" t="s">
        <v>2210</v>
      </c>
      <c r="F2119" s="20" t="s">
        <v>4638</v>
      </c>
      <c r="G2119" s="1" t="s">
        <v>6040</v>
      </c>
      <c r="H2119" s="1" t="s">
        <v>1236</v>
      </c>
      <c r="I2119" s="21">
        <f t="shared" si="354"/>
        <v>1313104.73</v>
      </c>
      <c r="J2119" s="21">
        <v>1313104.73</v>
      </c>
      <c r="K2119" s="21"/>
      <c r="L2119" s="21"/>
      <c r="M2119" s="1"/>
      <c r="N2119" s="22">
        <v>44925</v>
      </c>
      <c r="O2119" s="5" t="s">
        <v>6526</v>
      </c>
      <c r="P2119" s="5" t="s">
        <v>6359</v>
      </c>
      <c r="Q2119" s="33">
        <f t="shared" si="356"/>
        <v>0</v>
      </c>
    </row>
    <row r="2120" spans="1:17" ht="30" customHeight="1" x14ac:dyDescent="0.35">
      <c r="A2120" s="1">
        <f t="shared" si="352"/>
        <v>2103</v>
      </c>
      <c r="B2120" s="1">
        <v>2021</v>
      </c>
      <c r="C2120" s="1" t="s">
        <v>1208</v>
      </c>
      <c r="D2120" s="1" t="str">
        <f t="shared" si="355"/>
        <v>Муниципальное образование Город Гатчина</v>
      </c>
      <c r="E2120" s="1" t="s">
        <v>2211</v>
      </c>
      <c r="F2120" s="20" t="s">
        <v>4639</v>
      </c>
      <c r="G2120" s="1" t="s">
        <v>6040</v>
      </c>
      <c r="H2120" s="1" t="s">
        <v>1236</v>
      </c>
      <c r="I2120" s="21">
        <f>J2120+K2120</f>
        <v>452521.08</v>
      </c>
      <c r="J2120" s="21">
        <v>452521.08</v>
      </c>
      <c r="K2120" s="21"/>
      <c r="L2120" s="21"/>
      <c r="M2120" s="1"/>
      <c r="N2120" s="22">
        <v>44925</v>
      </c>
      <c r="O2120" s="5" t="s">
        <v>6527</v>
      </c>
      <c r="P2120" s="5" t="s">
        <v>6359</v>
      </c>
      <c r="Q2120" s="33">
        <f t="shared" si="356"/>
        <v>0</v>
      </c>
    </row>
    <row r="2121" spans="1:17" ht="30" customHeight="1" x14ac:dyDescent="0.35">
      <c r="A2121" s="1">
        <f t="shared" si="352"/>
        <v>2104</v>
      </c>
      <c r="B2121" s="1">
        <v>2021</v>
      </c>
      <c r="C2121" s="1" t="s">
        <v>1208</v>
      </c>
      <c r="D2121" s="1" t="s">
        <v>6611</v>
      </c>
      <c r="E2121" s="38" t="s">
        <v>6639</v>
      </c>
      <c r="F2121" s="1" t="s">
        <v>6640</v>
      </c>
      <c r="G2121" s="1" t="s">
        <v>6090</v>
      </c>
      <c r="H2121" s="1" t="s">
        <v>1236</v>
      </c>
      <c r="I2121" s="21">
        <f t="shared" si="354"/>
        <v>858673.54</v>
      </c>
      <c r="J2121" s="21">
        <v>858673.54</v>
      </c>
      <c r="K2121" s="21"/>
      <c r="L2121" s="21"/>
      <c r="M2121" s="1"/>
      <c r="N2121" s="22">
        <v>44560</v>
      </c>
      <c r="O2121" s="5"/>
      <c r="P2121" s="5"/>
      <c r="Q2121" s="33">
        <f t="shared" si="356"/>
        <v>0</v>
      </c>
    </row>
    <row r="2122" spans="1:17" ht="30" customHeight="1" x14ac:dyDescent="0.35">
      <c r="A2122" s="1">
        <f t="shared" si="352"/>
        <v>2105</v>
      </c>
      <c r="B2122" s="1">
        <v>2021</v>
      </c>
      <c r="C2122" s="1" t="s">
        <v>1208</v>
      </c>
      <c r="D2122" s="1" t="str">
        <f t="shared" ref="D2122:D2168" si="357">VLOOKUP(E2122,O:P,2,0)</f>
        <v>Муниципальное образование Город Гатчина</v>
      </c>
      <c r="E2122" s="1" t="s">
        <v>2212</v>
      </c>
      <c r="F2122" s="20" t="s">
        <v>4640</v>
      </c>
      <c r="G2122" s="1" t="s">
        <v>6040</v>
      </c>
      <c r="H2122" s="1" t="s">
        <v>1236</v>
      </c>
      <c r="I2122" s="21">
        <f t="shared" ref="I2122:I2131" si="358">J2122+K2122</f>
        <v>245393.86</v>
      </c>
      <c r="J2122" s="21">
        <v>245393.86</v>
      </c>
      <c r="K2122" s="21"/>
      <c r="L2122" s="21"/>
      <c r="M2122" s="1"/>
      <c r="N2122" s="22">
        <v>44925</v>
      </c>
      <c r="O2122" s="5" t="s">
        <v>6528</v>
      </c>
      <c r="P2122" s="5" t="s">
        <v>6359</v>
      </c>
      <c r="Q2122" s="33">
        <f t="shared" si="356"/>
        <v>0</v>
      </c>
    </row>
    <row r="2123" spans="1:17" ht="30" customHeight="1" x14ac:dyDescent="0.35">
      <c r="A2123" s="1">
        <f t="shared" si="352"/>
        <v>2106</v>
      </c>
      <c r="B2123" s="1">
        <v>2021</v>
      </c>
      <c r="C2123" s="1" t="s">
        <v>1208</v>
      </c>
      <c r="D2123" s="1" t="str">
        <f t="shared" si="357"/>
        <v>Муниципальное образование Город Гатчина</v>
      </c>
      <c r="E2123" s="1" t="s">
        <v>1398</v>
      </c>
      <c r="F2123" s="20" t="s">
        <v>3872</v>
      </c>
      <c r="G2123" s="1" t="s">
        <v>6040</v>
      </c>
      <c r="H2123" s="1" t="s">
        <v>7431</v>
      </c>
      <c r="I2123" s="21">
        <f t="shared" si="358"/>
        <v>5458765.2999999998</v>
      </c>
      <c r="J2123" s="21">
        <v>5458765.2999999998</v>
      </c>
      <c r="K2123" s="21"/>
      <c r="L2123" s="21">
        <f>I2123*2.14/100</f>
        <v>116817.57742</v>
      </c>
      <c r="M2123" s="1"/>
      <c r="N2123" s="22">
        <v>44925</v>
      </c>
      <c r="O2123" s="5" t="s">
        <v>6529</v>
      </c>
      <c r="P2123" s="5" t="s">
        <v>6359</v>
      </c>
      <c r="Q2123" s="33">
        <f t="shared" si="356"/>
        <v>0</v>
      </c>
    </row>
    <row r="2124" spans="1:17" ht="30" customHeight="1" x14ac:dyDescent="0.35">
      <c r="A2124" s="1">
        <f t="shared" si="352"/>
        <v>2107</v>
      </c>
      <c r="B2124" s="1">
        <v>2022</v>
      </c>
      <c r="C2124" s="1" t="s">
        <v>1208</v>
      </c>
      <c r="D2124" s="1" t="str">
        <f t="shared" si="357"/>
        <v>Муниципальное образование Город Гатчина</v>
      </c>
      <c r="E2124" s="1" t="s">
        <v>3702</v>
      </c>
      <c r="F2124" s="20" t="s">
        <v>6023</v>
      </c>
      <c r="G2124" s="1" t="s">
        <v>6040</v>
      </c>
      <c r="H2124" s="1" t="s">
        <v>7431</v>
      </c>
      <c r="I2124" s="21">
        <f t="shared" si="358"/>
        <v>5463453.5999999996</v>
      </c>
      <c r="J2124" s="21">
        <v>5463453.5999999996</v>
      </c>
      <c r="K2124" s="21"/>
      <c r="L2124" s="21">
        <f>I2124*2.14/100</f>
        <v>116917.90704000001</v>
      </c>
      <c r="M2124" s="1"/>
      <c r="N2124" s="22">
        <v>44925</v>
      </c>
      <c r="O2124" s="5" t="s">
        <v>6530</v>
      </c>
      <c r="P2124" s="5" t="s">
        <v>6359</v>
      </c>
      <c r="Q2124" s="33">
        <f t="shared" si="356"/>
        <v>0</v>
      </c>
    </row>
    <row r="2125" spans="1:17" ht="30" customHeight="1" x14ac:dyDescent="0.35">
      <c r="A2125" s="1">
        <f t="shared" si="352"/>
        <v>2108</v>
      </c>
      <c r="B2125" s="1">
        <v>2021</v>
      </c>
      <c r="C2125" s="1" t="s">
        <v>1208</v>
      </c>
      <c r="D2125" s="1" t="str">
        <f t="shared" si="357"/>
        <v>Муниципальное образование Город Гатчина</v>
      </c>
      <c r="E2125" s="1" t="s">
        <v>2213</v>
      </c>
      <c r="F2125" s="20" t="s">
        <v>4641</v>
      </c>
      <c r="G2125" s="1" t="s">
        <v>6040</v>
      </c>
      <c r="H2125" s="1" t="s">
        <v>1236</v>
      </c>
      <c r="I2125" s="21">
        <f t="shared" si="358"/>
        <v>388005.06</v>
      </c>
      <c r="J2125" s="21">
        <v>388005.06</v>
      </c>
      <c r="K2125" s="21"/>
      <c r="L2125" s="21"/>
      <c r="M2125" s="1"/>
      <c r="N2125" s="22">
        <f t="shared" ref="N2125:N2147" si="359">N2124</f>
        <v>44925</v>
      </c>
      <c r="O2125" s="5" t="s">
        <v>6531</v>
      </c>
      <c r="P2125" s="5" t="s">
        <v>6359</v>
      </c>
      <c r="Q2125" s="33">
        <f t="shared" si="356"/>
        <v>0</v>
      </c>
    </row>
    <row r="2126" spans="1:17" ht="30" customHeight="1" x14ac:dyDescent="0.35">
      <c r="A2126" s="1">
        <f t="shared" si="352"/>
        <v>2109</v>
      </c>
      <c r="B2126" s="1">
        <v>2021</v>
      </c>
      <c r="C2126" s="1" t="s">
        <v>1208</v>
      </c>
      <c r="D2126" s="1" t="str">
        <f t="shared" si="357"/>
        <v>Муниципальное образование Город Гатчина</v>
      </c>
      <c r="E2126" s="1" t="s">
        <v>2214</v>
      </c>
      <c r="F2126" s="20" t="s">
        <v>4642</v>
      </c>
      <c r="G2126" s="1" t="s">
        <v>6040</v>
      </c>
      <c r="H2126" s="1" t="s">
        <v>1236</v>
      </c>
      <c r="I2126" s="21">
        <f t="shared" si="358"/>
        <v>134343.5</v>
      </c>
      <c r="J2126" s="21">
        <v>134343.5</v>
      </c>
      <c r="K2126" s="21"/>
      <c r="L2126" s="21"/>
      <c r="M2126" s="1"/>
      <c r="N2126" s="22">
        <f t="shared" si="359"/>
        <v>44925</v>
      </c>
      <c r="O2126" s="5" t="s">
        <v>6532</v>
      </c>
      <c r="P2126" s="5" t="s">
        <v>6359</v>
      </c>
      <c r="Q2126" s="33">
        <f t="shared" si="356"/>
        <v>0</v>
      </c>
    </row>
    <row r="2127" spans="1:17" ht="30" customHeight="1" x14ac:dyDescent="0.35">
      <c r="A2127" s="1">
        <f t="shared" si="352"/>
        <v>2110</v>
      </c>
      <c r="B2127" s="1">
        <v>2021</v>
      </c>
      <c r="C2127" s="1" t="s">
        <v>1208</v>
      </c>
      <c r="D2127" s="1" t="str">
        <f t="shared" si="357"/>
        <v>Муниципальное образование Город Гатчина</v>
      </c>
      <c r="E2127" s="1" t="s">
        <v>2215</v>
      </c>
      <c r="F2127" s="20" t="s">
        <v>4643</v>
      </c>
      <c r="G2127" s="1" t="s">
        <v>6040</v>
      </c>
      <c r="H2127" s="1" t="s">
        <v>1236</v>
      </c>
      <c r="I2127" s="21">
        <f t="shared" si="358"/>
        <v>1043960.3199999999</v>
      </c>
      <c r="J2127" s="21">
        <v>1043960.3199999999</v>
      </c>
      <c r="K2127" s="21"/>
      <c r="L2127" s="21"/>
      <c r="M2127" s="1"/>
      <c r="N2127" s="22">
        <f t="shared" si="359"/>
        <v>44925</v>
      </c>
      <c r="O2127" s="5" t="s">
        <v>3115</v>
      </c>
      <c r="P2127" s="5" t="s">
        <v>6359</v>
      </c>
      <c r="Q2127" s="33">
        <f t="shared" si="356"/>
        <v>0</v>
      </c>
    </row>
    <row r="2128" spans="1:17" ht="30" customHeight="1" x14ac:dyDescent="0.35">
      <c r="A2128" s="1">
        <f t="shared" si="352"/>
        <v>2111</v>
      </c>
      <c r="B2128" s="1">
        <v>2021</v>
      </c>
      <c r="C2128" s="1" t="s">
        <v>1208</v>
      </c>
      <c r="D2128" s="1" t="str">
        <f t="shared" si="357"/>
        <v>Муниципальное образование Город Гатчина</v>
      </c>
      <c r="E2128" s="1" t="s">
        <v>2216</v>
      </c>
      <c r="F2128" s="20" t="s">
        <v>4644</v>
      </c>
      <c r="G2128" s="1" t="s">
        <v>6040</v>
      </c>
      <c r="H2128" s="1" t="s">
        <v>1236</v>
      </c>
      <c r="I2128" s="21">
        <f t="shared" si="358"/>
        <v>126768.28</v>
      </c>
      <c r="J2128" s="21">
        <v>126768.28</v>
      </c>
      <c r="K2128" s="21"/>
      <c r="L2128" s="21"/>
      <c r="M2128" s="1"/>
      <c r="N2128" s="22">
        <f t="shared" si="359"/>
        <v>44925</v>
      </c>
      <c r="O2128" s="5" t="s">
        <v>6533</v>
      </c>
      <c r="P2128" s="5" t="s">
        <v>6359</v>
      </c>
      <c r="Q2128" s="33">
        <f t="shared" si="356"/>
        <v>0</v>
      </c>
    </row>
    <row r="2129" spans="1:17" ht="30" customHeight="1" x14ac:dyDescent="0.35">
      <c r="A2129" s="1">
        <f t="shared" si="352"/>
        <v>2112</v>
      </c>
      <c r="B2129" s="1">
        <v>2021</v>
      </c>
      <c r="C2129" s="1" t="s">
        <v>1208</v>
      </c>
      <c r="D2129" s="1" t="str">
        <f t="shared" si="357"/>
        <v>Муниципальное образование Город Гатчина</v>
      </c>
      <c r="E2129" s="1" t="s">
        <v>2217</v>
      </c>
      <c r="F2129" s="20" t="s">
        <v>4645</v>
      </c>
      <c r="G2129" s="1" t="s">
        <v>6040</v>
      </c>
      <c r="H2129" s="1" t="s">
        <v>1236</v>
      </c>
      <c r="I2129" s="21">
        <f t="shared" si="358"/>
        <v>303250.5</v>
      </c>
      <c r="J2129" s="21">
        <v>303250.5</v>
      </c>
      <c r="K2129" s="21"/>
      <c r="L2129" s="21"/>
      <c r="M2129" s="1"/>
      <c r="N2129" s="22">
        <f t="shared" si="359"/>
        <v>44925</v>
      </c>
      <c r="O2129" s="5" t="s">
        <v>1914</v>
      </c>
      <c r="P2129" s="5" t="s">
        <v>6359</v>
      </c>
      <c r="Q2129" s="33">
        <f t="shared" si="356"/>
        <v>0</v>
      </c>
    </row>
    <row r="2130" spans="1:17" ht="30" customHeight="1" x14ac:dyDescent="0.35">
      <c r="A2130" s="1">
        <f t="shared" si="352"/>
        <v>2113</v>
      </c>
      <c r="B2130" s="1">
        <v>2020</v>
      </c>
      <c r="C2130" s="1" t="s">
        <v>1208</v>
      </c>
      <c r="D2130" s="1" t="str">
        <f t="shared" si="357"/>
        <v>Муниципальное образование Город Гатчина</v>
      </c>
      <c r="E2130" s="1" t="s">
        <v>128</v>
      </c>
      <c r="F2130" s="1" t="s">
        <v>767</v>
      </c>
      <c r="G2130" s="1" t="s">
        <v>6040</v>
      </c>
      <c r="H2130" s="1" t="s">
        <v>7434</v>
      </c>
      <c r="I2130" s="21">
        <f t="shared" si="358"/>
        <v>1015589.23</v>
      </c>
      <c r="J2130" s="21">
        <v>1015589.23</v>
      </c>
      <c r="K2130" s="21"/>
      <c r="L2130" s="21">
        <f t="shared" ref="L2130:L2140" si="360">I2130*2.14/100</f>
        <v>21733.609522000002</v>
      </c>
      <c r="M2130" s="1"/>
      <c r="N2130" s="22">
        <f t="shared" si="359"/>
        <v>44925</v>
      </c>
      <c r="O2130" s="5" t="s">
        <v>1915</v>
      </c>
      <c r="P2130" s="5" t="s">
        <v>6359</v>
      </c>
      <c r="Q2130" s="33">
        <f t="shared" si="356"/>
        <v>0</v>
      </c>
    </row>
    <row r="2131" spans="1:17" ht="30" customHeight="1" x14ac:dyDescent="0.35">
      <c r="A2131" s="1">
        <f t="shared" si="352"/>
        <v>2114</v>
      </c>
      <c r="B2131" s="1">
        <v>2021</v>
      </c>
      <c r="C2131" s="1" t="s">
        <v>1208</v>
      </c>
      <c r="D2131" s="1" t="str">
        <f t="shared" si="357"/>
        <v>Муниципальное образование Город Гатчина</v>
      </c>
      <c r="E2131" s="1" t="s">
        <v>128</v>
      </c>
      <c r="F2131" s="20" t="s">
        <v>767</v>
      </c>
      <c r="G2131" s="1" t="s">
        <v>6040</v>
      </c>
      <c r="H2131" s="1" t="s">
        <v>7696</v>
      </c>
      <c r="I2131" s="21">
        <f t="shared" si="358"/>
        <v>6701997.0499999998</v>
      </c>
      <c r="J2131" s="21">
        <v>6701997.0499999998</v>
      </c>
      <c r="K2131" s="21"/>
      <c r="L2131" s="21">
        <f t="shared" si="360"/>
        <v>143422.73687000002</v>
      </c>
      <c r="M2131" s="1"/>
      <c r="N2131" s="22">
        <f t="shared" si="359"/>
        <v>44925</v>
      </c>
      <c r="O2131" s="5" t="s">
        <v>6534</v>
      </c>
      <c r="P2131" s="5" t="s">
        <v>6359</v>
      </c>
      <c r="Q2131" s="33">
        <f t="shared" si="356"/>
        <v>0</v>
      </c>
    </row>
    <row r="2132" spans="1:17" ht="30" customHeight="1" x14ac:dyDescent="0.35">
      <c r="A2132" s="1">
        <f t="shared" ref="A2132:A2195" si="361">A2131+1</f>
        <v>2115</v>
      </c>
      <c r="B2132" s="1">
        <v>2020</v>
      </c>
      <c r="C2132" s="1" t="s">
        <v>1208</v>
      </c>
      <c r="D2132" s="1" t="str">
        <f t="shared" si="357"/>
        <v>Муниципальное образование Город Гатчина</v>
      </c>
      <c r="E2132" s="1" t="s">
        <v>129</v>
      </c>
      <c r="F2132" s="20" t="s">
        <v>768</v>
      </c>
      <c r="G2132" s="1" t="s">
        <v>6040</v>
      </c>
      <c r="H2132" s="1" t="s">
        <v>7434</v>
      </c>
      <c r="I2132" s="21">
        <v>1668649.21</v>
      </c>
      <c r="J2132" s="21">
        <v>1668649.21</v>
      </c>
      <c r="K2132" s="21"/>
      <c r="L2132" s="21">
        <f t="shared" si="360"/>
        <v>35709.093094000003</v>
      </c>
      <c r="M2132" s="1"/>
      <c r="N2132" s="22">
        <f t="shared" si="359"/>
        <v>44925</v>
      </c>
      <c r="O2132" s="5" t="s">
        <v>6536</v>
      </c>
      <c r="P2132" s="5" t="s">
        <v>6359</v>
      </c>
      <c r="Q2132" s="33">
        <f t="shared" si="356"/>
        <v>0</v>
      </c>
    </row>
    <row r="2133" spans="1:17" ht="30" customHeight="1" x14ac:dyDescent="0.35">
      <c r="A2133" s="1">
        <f t="shared" si="361"/>
        <v>2116</v>
      </c>
      <c r="B2133" s="1">
        <v>2021</v>
      </c>
      <c r="C2133" s="1" t="s">
        <v>1208</v>
      </c>
      <c r="D2133" s="1" t="str">
        <f t="shared" si="357"/>
        <v>Муниципальное образование Город Гатчина</v>
      </c>
      <c r="E2133" s="1" t="s">
        <v>129</v>
      </c>
      <c r="F2133" s="1" t="s">
        <v>768</v>
      </c>
      <c r="G2133" s="1" t="s">
        <v>6040</v>
      </c>
      <c r="H2133" s="1" t="s">
        <v>7696</v>
      </c>
      <c r="I2133" s="21">
        <f>J2133+K2133</f>
        <v>10942996.800000001</v>
      </c>
      <c r="J2133" s="21">
        <v>10942996.800000001</v>
      </c>
      <c r="K2133" s="21"/>
      <c r="L2133" s="21">
        <f t="shared" si="360"/>
        <v>234180.13152000002</v>
      </c>
      <c r="M2133" s="1"/>
      <c r="N2133" s="22">
        <f t="shared" si="359"/>
        <v>44925</v>
      </c>
      <c r="O2133" s="5" t="s">
        <v>6538</v>
      </c>
      <c r="P2133" s="5" t="s">
        <v>6359</v>
      </c>
      <c r="Q2133" s="33">
        <f t="shared" si="356"/>
        <v>0</v>
      </c>
    </row>
    <row r="2134" spans="1:17" ht="30" customHeight="1" x14ac:dyDescent="0.35">
      <c r="A2134" s="1">
        <f t="shared" si="361"/>
        <v>2117</v>
      </c>
      <c r="B2134" s="1">
        <v>2020</v>
      </c>
      <c r="C2134" s="1" t="s">
        <v>1208</v>
      </c>
      <c r="D2134" s="1" t="str">
        <f t="shared" si="357"/>
        <v>Муниципальное образование Город Гатчина</v>
      </c>
      <c r="E2134" s="1" t="s">
        <v>130</v>
      </c>
      <c r="F2134" s="1" t="s">
        <v>769</v>
      </c>
      <c r="G2134" s="1" t="s">
        <v>6040</v>
      </c>
      <c r="H2134" s="1" t="s">
        <v>7434</v>
      </c>
      <c r="I2134" s="21">
        <f>J2134+K2134</f>
        <v>1008596.83</v>
      </c>
      <c r="J2134" s="21">
        <v>1008596.83</v>
      </c>
      <c r="K2134" s="21"/>
      <c r="L2134" s="21">
        <f t="shared" si="360"/>
        <v>21583.972162000002</v>
      </c>
      <c r="M2134" s="1"/>
      <c r="N2134" s="22">
        <f t="shared" si="359"/>
        <v>44925</v>
      </c>
      <c r="O2134" s="5" t="s">
        <v>1916</v>
      </c>
      <c r="P2134" s="5" t="s">
        <v>6359</v>
      </c>
      <c r="Q2134" s="33">
        <f t="shared" si="356"/>
        <v>0</v>
      </c>
    </row>
    <row r="2135" spans="1:17" ht="30" customHeight="1" x14ac:dyDescent="0.35">
      <c r="A2135" s="1">
        <f t="shared" si="361"/>
        <v>2118</v>
      </c>
      <c r="B2135" s="1">
        <v>2021</v>
      </c>
      <c r="C2135" s="1" t="s">
        <v>1208</v>
      </c>
      <c r="D2135" s="1" t="str">
        <f t="shared" si="357"/>
        <v>Муниципальное образование Город Гатчина</v>
      </c>
      <c r="E2135" s="1" t="s">
        <v>130</v>
      </c>
      <c r="F2135" s="20" t="s">
        <v>769</v>
      </c>
      <c r="G2135" s="1" t="s">
        <v>6040</v>
      </c>
      <c r="H2135" s="1" t="s">
        <v>7696</v>
      </c>
      <c r="I2135" s="21">
        <f>J2135+K2135</f>
        <v>5362235.6399999997</v>
      </c>
      <c r="J2135" s="21">
        <v>5362235.6399999997</v>
      </c>
      <c r="K2135" s="21"/>
      <c r="L2135" s="21">
        <f t="shared" si="360"/>
        <v>114751.84269600001</v>
      </c>
      <c r="M2135" s="1"/>
      <c r="N2135" s="22">
        <f t="shared" si="359"/>
        <v>44925</v>
      </c>
      <c r="O2135" s="5" t="s">
        <v>6539</v>
      </c>
      <c r="P2135" s="5" t="s">
        <v>6359</v>
      </c>
      <c r="Q2135" s="33">
        <f t="shared" si="356"/>
        <v>0</v>
      </c>
    </row>
    <row r="2136" spans="1:17" ht="30" customHeight="1" x14ac:dyDescent="0.35">
      <c r="A2136" s="1">
        <f t="shared" si="361"/>
        <v>2119</v>
      </c>
      <c r="B2136" s="1">
        <v>2020</v>
      </c>
      <c r="C2136" s="1" t="s">
        <v>1208</v>
      </c>
      <c r="D2136" s="1" t="str">
        <f t="shared" si="357"/>
        <v>Муниципальное образование Город Гатчина</v>
      </c>
      <c r="E2136" s="1" t="s">
        <v>131</v>
      </c>
      <c r="F2136" s="20" t="s">
        <v>770</v>
      </c>
      <c r="G2136" s="1" t="s">
        <v>6040</v>
      </c>
      <c r="H2136" s="1" t="s">
        <v>7434</v>
      </c>
      <c r="I2136" s="21">
        <v>976090.8</v>
      </c>
      <c r="J2136" s="21">
        <v>976090.8</v>
      </c>
      <c r="K2136" s="21"/>
      <c r="L2136" s="21">
        <f t="shared" si="360"/>
        <v>20888.343120000001</v>
      </c>
      <c r="M2136" s="1"/>
      <c r="N2136" s="22">
        <f t="shared" si="359"/>
        <v>44925</v>
      </c>
      <c r="O2136" s="5" t="s">
        <v>6541</v>
      </c>
      <c r="P2136" s="5" t="s">
        <v>6359</v>
      </c>
      <c r="Q2136" s="33">
        <f t="shared" si="356"/>
        <v>0</v>
      </c>
    </row>
    <row r="2137" spans="1:17" ht="30" customHeight="1" x14ac:dyDescent="0.35">
      <c r="A2137" s="1">
        <f t="shared" si="361"/>
        <v>2120</v>
      </c>
      <c r="B2137" s="1">
        <v>2020</v>
      </c>
      <c r="C2137" s="1" t="s">
        <v>1208</v>
      </c>
      <c r="D2137" s="1" t="str">
        <f t="shared" si="357"/>
        <v>Муниципальное образование Город Гатчина</v>
      </c>
      <c r="E2137" s="1" t="s">
        <v>131</v>
      </c>
      <c r="F2137" s="1" t="s">
        <v>770</v>
      </c>
      <c r="G2137" s="1" t="s">
        <v>6040</v>
      </c>
      <c r="H2137" s="1" t="s">
        <v>7433</v>
      </c>
      <c r="I2137" s="21">
        <f>J2137+K2137</f>
        <v>5050651.63</v>
      </c>
      <c r="J2137" s="21">
        <v>5050651.63</v>
      </c>
      <c r="K2137" s="21"/>
      <c r="L2137" s="21">
        <f t="shared" si="360"/>
        <v>108083.944882</v>
      </c>
      <c r="M2137" s="1"/>
      <c r="N2137" s="22">
        <f t="shared" si="359"/>
        <v>44925</v>
      </c>
      <c r="O2137" s="5" t="s">
        <v>1921</v>
      </c>
      <c r="P2137" s="5" t="s">
        <v>6359</v>
      </c>
      <c r="Q2137" s="33">
        <f t="shared" si="356"/>
        <v>0</v>
      </c>
    </row>
    <row r="2138" spans="1:17" ht="30" customHeight="1" x14ac:dyDescent="0.35">
      <c r="A2138" s="1">
        <f t="shared" si="361"/>
        <v>2121</v>
      </c>
      <c r="B2138" s="1">
        <v>2020</v>
      </c>
      <c r="C2138" s="1" t="s">
        <v>1208</v>
      </c>
      <c r="D2138" s="1" t="str">
        <f t="shared" si="357"/>
        <v>Муниципальное образование Город Гатчина</v>
      </c>
      <c r="E2138" s="1" t="s">
        <v>131</v>
      </c>
      <c r="F2138" s="1" t="s">
        <v>770</v>
      </c>
      <c r="G2138" s="1" t="s">
        <v>6040</v>
      </c>
      <c r="H2138" s="1" t="s">
        <v>1233</v>
      </c>
      <c r="I2138" s="21">
        <f>J2138+K2138</f>
        <v>208605.37</v>
      </c>
      <c r="J2138" s="21">
        <v>208605.37</v>
      </c>
      <c r="K2138" s="21"/>
      <c r="L2138" s="21">
        <f t="shared" si="360"/>
        <v>4464.1549180000002</v>
      </c>
      <c r="M2138" s="1"/>
      <c r="N2138" s="22">
        <f t="shared" si="359"/>
        <v>44925</v>
      </c>
      <c r="O2138" s="5" t="s">
        <v>6542</v>
      </c>
      <c r="P2138" s="5" t="s">
        <v>6359</v>
      </c>
      <c r="Q2138" s="33">
        <f t="shared" si="356"/>
        <v>0</v>
      </c>
    </row>
    <row r="2139" spans="1:17" ht="30" customHeight="1" x14ac:dyDescent="0.35">
      <c r="A2139" s="1">
        <f t="shared" si="361"/>
        <v>2122</v>
      </c>
      <c r="B2139" s="1">
        <v>2021</v>
      </c>
      <c r="C2139" s="1" t="s">
        <v>1208</v>
      </c>
      <c r="D2139" s="1" t="str">
        <f t="shared" si="357"/>
        <v>Муниципальное образование Город Гатчина</v>
      </c>
      <c r="E2139" s="1" t="s">
        <v>131</v>
      </c>
      <c r="F2139" s="1" t="s">
        <v>770</v>
      </c>
      <c r="G2139" s="1" t="s">
        <v>6040</v>
      </c>
      <c r="H2139" s="1" t="s">
        <v>7696</v>
      </c>
      <c r="I2139" s="21">
        <f>J2139+K2139</f>
        <v>5850670.1600000001</v>
      </c>
      <c r="J2139" s="21">
        <v>5850670.1600000001</v>
      </c>
      <c r="K2139" s="21"/>
      <c r="L2139" s="21">
        <f t="shared" si="360"/>
        <v>125204.341424</v>
      </c>
      <c r="M2139" s="1"/>
      <c r="N2139" s="22">
        <f t="shared" si="359"/>
        <v>44925</v>
      </c>
      <c r="O2139" s="5" t="s">
        <v>6543</v>
      </c>
      <c r="P2139" s="5" t="s">
        <v>6359</v>
      </c>
      <c r="Q2139" s="33">
        <f t="shared" si="356"/>
        <v>0</v>
      </c>
    </row>
    <row r="2140" spans="1:17" ht="30" customHeight="1" x14ac:dyDescent="0.35">
      <c r="A2140" s="1">
        <f t="shared" si="361"/>
        <v>2123</v>
      </c>
      <c r="B2140" s="1">
        <v>2020</v>
      </c>
      <c r="C2140" s="1" t="s">
        <v>1208</v>
      </c>
      <c r="D2140" s="1" t="str">
        <f t="shared" si="357"/>
        <v>Муниципальное образование Город Гатчина</v>
      </c>
      <c r="E2140" s="1" t="s">
        <v>132</v>
      </c>
      <c r="F2140" s="20" t="s">
        <v>771</v>
      </c>
      <c r="G2140" s="1" t="s">
        <v>6040</v>
      </c>
      <c r="H2140" s="1" t="s">
        <v>7434</v>
      </c>
      <c r="I2140" s="21">
        <v>1155272.3999999999</v>
      </c>
      <c r="J2140" s="21">
        <v>1155272.3999999999</v>
      </c>
      <c r="K2140" s="21"/>
      <c r="L2140" s="21">
        <f t="shared" si="360"/>
        <v>24722.829359999996</v>
      </c>
      <c r="M2140" s="1"/>
      <c r="N2140" s="22">
        <f t="shared" si="359"/>
        <v>44925</v>
      </c>
      <c r="O2140" s="5" t="s">
        <v>6544</v>
      </c>
      <c r="P2140" s="5" t="s">
        <v>6359</v>
      </c>
      <c r="Q2140" s="33">
        <f t="shared" si="356"/>
        <v>0</v>
      </c>
    </row>
    <row r="2141" spans="1:17" ht="30" customHeight="1" x14ac:dyDescent="0.35">
      <c r="A2141" s="1">
        <f t="shared" si="361"/>
        <v>2124</v>
      </c>
      <c r="B2141" s="1">
        <v>2021</v>
      </c>
      <c r="C2141" s="1" t="s">
        <v>1208</v>
      </c>
      <c r="D2141" s="1" t="str">
        <f t="shared" si="357"/>
        <v>Муниципальное образование Город Гатчина</v>
      </c>
      <c r="E2141" s="1" t="s">
        <v>2218</v>
      </c>
      <c r="F2141" s="20" t="s">
        <v>4646</v>
      </c>
      <c r="G2141" s="1" t="s">
        <v>6040</v>
      </c>
      <c r="H2141" s="1" t="s">
        <v>1236</v>
      </c>
      <c r="I2141" s="21">
        <f t="shared" ref="I2141:I2168" si="362">J2141+K2141</f>
        <v>290051.18</v>
      </c>
      <c r="J2141" s="21">
        <v>290051.18</v>
      </c>
      <c r="K2141" s="21"/>
      <c r="L2141" s="21"/>
      <c r="M2141" s="1"/>
      <c r="N2141" s="22">
        <f t="shared" si="359"/>
        <v>44925</v>
      </c>
      <c r="O2141" s="5" t="s">
        <v>6546</v>
      </c>
      <c r="P2141" s="5" t="s">
        <v>6359</v>
      </c>
      <c r="Q2141" s="33">
        <f t="shared" si="356"/>
        <v>0</v>
      </c>
    </row>
    <row r="2142" spans="1:17" ht="30" customHeight="1" x14ac:dyDescent="0.35">
      <c r="A2142" s="1">
        <f t="shared" si="361"/>
        <v>2125</v>
      </c>
      <c r="B2142" s="1">
        <v>2020</v>
      </c>
      <c r="C2142" s="1" t="s">
        <v>1208</v>
      </c>
      <c r="D2142" s="1" t="str">
        <f t="shared" si="357"/>
        <v>Муниципальное образование Город Гатчина</v>
      </c>
      <c r="E2142" s="1" t="s">
        <v>133</v>
      </c>
      <c r="F2142" s="20" t="s">
        <v>772</v>
      </c>
      <c r="G2142" s="1" t="s">
        <v>6040</v>
      </c>
      <c r="H2142" s="1" t="s">
        <v>7434</v>
      </c>
      <c r="I2142" s="21">
        <f t="shared" si="362"/>
        <v>1861747.43</v>
      </c>
      <c r="J2142" s="21">
        <v>1861747.43</v>
      </c>
      <c r="K2142" s="21"/>
      <c r="L2142" s="21">
        <f>I2142*2.14/100</f>
        <v>39841.395002000005</v>
      </c>
      <c r="M2142" s="1"/>
      <c r="N2142" s="22">
        <f t="shared" si="359"/>
        <v>44925</v>
      </c>
      <c r="O2142" s="5" t="s">
        <v>6547</v>
      </c>
      <c r="P2142" s="5" t="s">
        <v>6359</v>
      </c>
      <c r="Q2142" s="33">
        <f t="shared" si="356"/>
        <v>0</v>
      </c>
    </row>
    <row r="2143" spans="1:17" ht="30" customHeight="1" x14ac:dyDescent="0.35">
      <c r="A2143" s="1">
        <f t="shared" si="361"/>
        <v>2126</v>
      </c>
      <c r="B2143" s="1">
        <v>2021</v>
      </c>
      <c r="C2143" s="1" t="s">
        <v>1208</v>
      </c>
      <c r="D2143" s="1" t="str">
        <f t="shared" si="357"/>
        <v>Муниципальное образование Город Гатчина</v>
      </c>
      <c r="E2143" s="1" t="s">
        <v>133</v>
      </c>
      <c r="F2143" s="1" t="s">
        <v>772</v>
      </c>
      <c r="G2143" s="1" t="s">
        <v>6040</v>
      </c>
      <c r="H2143" s="1" t="s">
        <v>7696</v>
      </c>
      <c r="I2143" s="21">
        <f t="shared" si="362"/>
        <v>6001942.6100000003</v>
      </c>
      <c r="J2143" s="21">
        <v>6001942.6100000003</v>
      </c>
      <c r="K2143" s="21"/>
      <c r="L2143" s="21">
        <f>I2143*2.14/100</f>
        <v>128441.57185400002</v>
      </c>
      <c r="M2143" s="1"/>
      <c r="N2143" s="22">
        <f t="shared" si="359"/>
        <v>44925</v>
      </c>
      <c r="O2143" s="5" t="s">
        <v>6548</v>
      </c>
      <c r="P2143" s="5" t="s">
        <v>6359</v>
      </c>
      <c r="Q2143" s="33">
        <f t="shared" si="356"/>
        <v>0</v>
      </c>
    </row>
    <row r="2144" spans="1:17" ht="30" customHeight="1" x14ac:dyDescent="0.35">
      <c r="A2144" s="1">
        <f t="shared" si="361"/>
        <v>2127</v>
      </c>
      <c r="B2144" s="1">
        <v>2021</v>
      </c>
      <c r="C2144" s="1" t="s">
        <v>1208</v>
      </c>
      <c r="D2144" s="1" t="str">
        <f t="shared" si="357"/>
        <v>Муниципальное образование Город Гатчина</v>
      </c>
      <c r="E2144" s="1" t="s">
        <v>133</v>
      </c>
      <c r="F2144" s="1" t="s">
        <v>772</v>
      </c>
      <c r="G2144" s="1" t="s">
        <v>6040</v>
      </c>
      <c r="H2144" s="1" t="s">
        <v>1236</v>
      </c>
      <c r="I2144" s="21">
        <f t="shared" si="362"/>
        <v>298184.46999999997</v>
      </c>
      <c r="J2144" s="21">
        <v>298184.46999999997</v>
      </c>
      <c r="K2144" s="21"/>
      <c r="L2144" s="21"/>
      <c r="M2144" s="1"/>
      <c r="N2144" s="22">
        <f t="shared" si="359"/>
        <v>44925</v>
      </c>
      <c r="O2144" s="5" t="s">
        <v>6549</v>
      </c>
      <c r="P2144" s="5" t="s">
        <v>6359</v>
      </c>
      <c r="Q2144" s="33">
        <f t="shared" si="356"/>
        <v>0</v>
      </c>
    </row>
    <row r="2145" spans="1:17" ht="30" customHeight="1" x14ac:dyDescent="0.35">
      <c r="A2145" s="1">
        <f t="shared" si="361"/>
        <v>2128</v>
      </c>
      <c r="B2145" s="1">
        <v>2021</v>
      </c>
      <c r="C2145" s="1" t="s">
        <v>1208</v>
      </c>
      <c r="D2145" s="1" t="str">
        <f t="shared" si="357"/>
        <v>Муниципальное образование Город Гатчина</v>
      </c>
      <c r="E2145" s="1" t="s">
        <v>2219</v>
      </c>
      <c r="F2145" s="20" t="s">
        <v>4647</v>
      </c>
      <c r="G2145" s="1" t="s">
        <v>6040</v>
      </c>
      <c r="H2145" s="1" t="s">
        <v>1236</v>
      </c>
      <c r="I2145" s="21">
        <f t="shared" si="362"/>
        <v>128897.03</v>
      </c>
      <c r="J2145" s="21">
        <v>128897.03</v>
      </c>
      <c r="K2145" s="21"/>
      <c r="L2145" s="21"/>
      <c r="M2145" s="1"/>
      <c r="N2145" s="22">
        <f t="shared" si="359"/>
        <v>44925</v>
      </c>
      <c r="O2145" s="5" t="s">
        <v>6550</v>
      </c>
      <c r="P2145" s="5" t="s">
        <v>6359</v>
      </c>
      <c r="Q2145" s="33">
        <f t="shared" si="356"/>
        <v>0</v>
      </c>
    </row>
    <row r="2146" spans="1:17" ht="39" customHeight="1" x14ac:dyDescent="0.35">
      <c r="A2146" s="1">
        <f t="shared" si="361"/>
        <v>2129</v>
      </c>
      <c r="B2146" s="1">
        <v>2021</v>
      </c>
      <c r="C2146" s="1" t="s">
        <v>1208</v>
      </c>
      <c r="D2146" s="1" t="str">
        <f t="shared" si="357"/>
        <v>Муниципальное образование Город Гатчина</v>
      </c>
      <c r="E2146" s="1" t="s">
        <v>1399</v>
      </c>
      <c r="F2146" s="20" t="s">
        <v>3873</v>
      </c>
      <c r="G2146" s="1" t="s">
        <v>6040</v>
      </c>
      <c r="H2146" s="1" t="s">
        <v>7431</v>
      </c>
      <c r="I2146" s="21">
        <f t="shared" si="362"/>
        <v>8697013.1999999993</v>
      </c>
      <c r="J2146" s="21">
        <v>8697013.1999999993</v>
      </c>
      <c r="K2146" s="21"/>
      <c r="L2146" s="21">
        <f>I2146*2.14/100</f>
        <v>186116.08247999998</v>
      </c>
      <c r="M2146" s="1"/>
      <c r="N2146" s="22">
        <f t="shared" si="359"/>
        <v>44925</v>
      </c>
      <c r="O2146" s="5" t="s">
        <v>6551</v>
      </c>
      <c r="P2146" s="5" t="s">
        <v>6359</v>
      </c>
      <c r="Q2146" s="33">
        <f t="shared" si="356"/>
        <v>0</v>
      </c>
    </row>
    <row r="2147" spans="1:17" ht="30" customHeight="1" x14ac:dyDescent="0.35">
      <c r="A2147" s="1">
        <f t="shared" si="361"/>
        <v>2130</v>
      </c>
      <c r="B2147" s="1">
        <v>2021</v>
      </c>
      <c r="C2147" s="1" t="s">
        <v>1208</v>
      </c>
      <c r="D2147" s="1" t="str">
        <f t="shared" si="357"/>
        <v>Муниципальное образование Город Гатчина</v>
      </c>
      <c r="E2147" s="1" t="s">
        <v>1399</v>
      </c>
      <c r="F2147" s="1" t="s">
        <v>3873</v>
      </c>
      <c r="G2147" s="1" t="s">
        <v>6040</v>
      </c>
      <c r="H2147" s="1" t="s">
        <v>1236</v>
      </c>
      <c r="I2147" s="21">
        <f t="shared" si="362"/>
        <v>663090.80000000005</v>
      </c>
      <c r="J2147" s="21">
        <v>663090.80000000005</v>
      </c>
      <c r="K2147" s="21"/>
      <c r="L2147" s="21"/>
      <c r="M2147" s="1"/>
      <c r="N2147" s="22">
        <f t="shared" si="359"/>
        <v>44925</v>
      </c>
      <c r="O2147" s="5" t="s">
        <v>6552</v>
      </c>
      <c r="P2147" s="5" t="s">
        <v>6359</v>
      </c>
      <c r="Q2147" s="33">
        <f t="shared" si="356"/>
        <v>0</v>
      </c>
    </row>
    <row r="2148" spans="1:17" ht="30" customHeight="1" x14ac:dyDescent="0.35">
      <c r="A2148" s="1">
        <f t="shared" si="361"/>
        <v>2131</v>
      </c>
      <c r="B2148" s="1">
        <v>2022</v>
      </c>
      <c r="C2148" s="1" t="s">
        <v>1208</v>
      </c>
      <c r="D2148" s="1" t="str">
        <f t="shared" si="357"/>
        <v>Муниципальное образование Город Гатчина</v>
      </c>
      <c r="E2148" s="1" t="s">
        <v>1399</v>
      </c>
      <c r="F2148" s="1" t="s">
        <v>3873</v>
      </c>
      <c r="G2148" s="1" t="s">
        <v>6040</v>
      </c>
      <c r="H2148" s="1" t="s">
        <v>7697</v>
      </c>
      <c r="I2148" s="21">
        <f t="shared" si="362"/>
        <v>29020679.640000001</v>
      </c>
      <c r="J2148" s="21">
        <v>29020679.640000001</v>
      </c>
      <c r="K2148" s="21"/>
      <c r="L2148" s="21">
        <f>I2148*2.14/100</f>
        <v>621042.54429600004</v>
      </c>
      <c r="M2148" s="1"/>
      <c r="N2148" s="22">
        <v>44925</v>
      </c>
      <c r="O2148" s="5" t="s">
        <v>6554</v>
      </c>
      <c r="P2148" s="5" t="s">
        <v>6359</v>
      </c>
      <c r="Q2148" s="33">
        <f t="shared" si="356"/>
        <v>0</v>
      </c>
    </row>
    <row r="2149" spans="1:17" ht="30" customHeight="1" x14ac:dyDescent="0.35">
      <c r="A2149" s="1">
        <f t="shared" si="361"/>
        <v>2132</v>
      </c>
      <c r="B2149" s="1">
        <v>2021</v>
      </c>
      <c r="C2149" s="1" t="s">
        <v>1208</v>
      </c>
      <c r="D2149" s="1" t="str">
        <f t="shared" si="357"/>
        <v>Муниципальное образование Город Гатчина</v>
      </c>
      <c r="E2149" s="1" t="s">
        <v>2220</v>
      </c>
      <c r="F2149" s="20" t="s">
        <v>4648</v>
      </c>
      <c r="G2149" s="1" t="s">
        <v>6040</v>
      </c>
      <c r="H2149" s="1" t="s">
        <v>1236</v>
      </c>
      <c r="I2149" s="21">
        <f t="shared" si="362"/>
        <v>179402.96</v>
      </c>
      <c r="J2149" s="21">
        <v>179402.96</v>
      </c>
      <c r="K2149" s="21"/>
      <c r="L2149" s="21"/>
      <c r="M2149" s="1"/>
      <c r="N2149" s="22">
        <f>N2148</f>
        <v>44925</v>
      </c>
      <c r="O2149" s="5" t="s">
        <v>1925</v>
      </c>
      <c r="P2149" s="5" t="s">
        <v>6359</v>
      </c>
      <c r="Q2149" s="33">
        <f t="shared" si="356"/>
        <v>0</v>
      </c>
    </row>
    <row r="2150" spans="1:17" ht="30" customHeight="1" x14ac:dyDescent="0.35">
      <c r="A2150" s="1">
        <f t="shared" si="361"/>
        <v>2133</v>
      </c>
      <c r="B2150" s="1">
        <v>2020</v>
      </c>
      <c r="C2150" s="1" t="s">
        <v>1208</v>
      </c>
      <c r="D2150" s="1" t="str">
        <f t="shared" si="357"/>
        <v>Муниципальное образование Город Гатчина</v>
      </c>
      <c r="E2150" s="1" t="s">
        <v>134</v>
      </c>
      <c r="F2150" s="20" t="s">
        <v>773</v>
      </c>
      <c r="G2150" s="1" t="s">
        <v>6040</v>
      </c>
      <c r="H2150" s="1" t="s">
        <v>7434</v>
      </c>
      <c r="I2150" s="21">
        <f t="shared" si="362"/>
        <v>2089432.39</v>
      </c>
      <c r="J2150" s="21">
        <v>2089432.39</v>
      </c>
      <c r="K2150" s="21"/>
      <c r="L2150" s="21">
        <f>I2150*2.14/100</f>
        <v>44713.853146000001</v>
      </c>
      <c r="M2150" s="1"/>
      <c r="N2150" s="22">
        <f>N2149</f>
        <v>44925</v>
      </c>
      <c r="O2150" s="5" t="s">
        <v>6556</v>
      </c>
      <c r="P2150" s="5" t="s">
        <v>6359</v>
      </c>
      <c r="Q2150" s="33">
        <f t="shared" si="356"/>
        <v>0</v>
      </c>
    </row>
    <row r="2151" spans="1:17" ht="30" customHeight="1" x14ac:dyDescent="0.35">
      <c r="A2151" s="1">
        <f t="shared" si="361"/>
        <v>2134</v>
      </c>
      <c r="B2151" s="1">
        <v>2021</v>
      </c>
      <c r="C2151" s="1" t="s">
        <v>1208</v>
      </c>
      <c r="D2151" s="1" t="str">
        <f t="shared" si="357"/>
        <v>Муниципальное образование Город Гатчина</v>
      </c>
      <c r="E2151" s="1" t="s">
        <v>134</v>
      </c>
      <c r="F2151" s="1" t="s">
        <v>773</v>
      </c>
      <c r="G2151" s="1" t="s">
        <v>6040</v>
      </c>
      <c r="H2151" s="1" t="s">
        <v>7431</v>
      </c>
      <c r="I2151" s="21">
        <f t="shared" si="362"/>
        <v>7816081.1900000004</v>
      </c>
      <c r="J2151" s="21">
        <v>7816081.1900000004</v>
      </c>
      <c r="K2151" s="21"/>
      <c r="L2151" s="21">
        <f>I2151*2.14/100</f>
        <v>167264.13746600001</v>
      </c>
      <c r="M2151" s="1"/>
      <c r="N2151" s="22">
        <f>N2150</f>
        <v>44925</v>
      </c>
      <c r="O2151" s="5" t="s">
        <v>395</v>
      </c>
      <c r="P2151" s="5" t="s">
        <v>6557</v>
      </c>
      <c r="Q2151" s="33">
        <f t="shared" si="356"/>
        <v>0</v>
      </c>
    </row>
    <row r="2152" spans="1:17" ht="30" customHeight="1" x14ac:dyDescent="0.35">
      <c r="A2152" s="1">
        <f t="shared" si="361"/>
        <v>2135</v>
      </c>
      <c r="B2152" s="1">
        <v>2022</v>
      </c>
      <c r="C2152" s="1" t="s">
        <v>1208</v>
      </c>
      <c r="D2152" s="1" t="str">
        <f t="shared" si="357"/>
        <v>Муниципальное образование Город Гатчина</v>
      </c>
      <c r="E2152" s="1" t="s">
        <v>134</v>
      </c>
      <c r="F2152" s="1" t="s">
        <v>773</v>
      </c>
      <c r="G2152" s="1" t="s">
        <v>6040</v>
      </c>
      <c r="H2152" s="1" t="s">
        <v>7697</v>
      </c>
      <c r="I2152" s="21">
        <f t="shared" si="362"/>
        <v>26938316</v>
      </c>
      <c r="J2152" s="21">
        <v>26938316</v>
      </c>
      <c r="K2152" s="21"/>
      <c r="L2152" s="21">
        <f>I2152*2.14/100</f>
        <v>576479.96240000008</v>
      </c>
      <c r="M2152" s="1"/>
      <c r="N2152" s="22">
        <v>44925</v>
      </c>
      <c r="O2152" s="5" t="s">
        <v>396</v>
      </c>
      <c r="P2152" s="5" t="s">
        <v>6557</v>
      </c>
      <c r="Q2152" s="33">
        <f t="shared" si="356"/>
        <v>0</v>
      </c>
    </row>
    <row r="2153" spans="1:17" ht="30" customHeight="1" x14ac:dyDescent="0.35">
      <c r="A2153" s="1">
        <f t="shared" si="361"/>
        <v>2136</v>
      </c>
      <c r="B2153" s="1">
        <v>2020</v>
      </c>
      <c r="C2153" s="1" t="s">
        <v>1208</v>
      </c>
      <c r="D2153" s="1" t="str">
        <f t="shared" si="357"/>
        <v>Муниципальное образование Город Гатчина</v>
      </c>
      <c r="E2153" s="1" t="s">
        <v>135</v>
      </c>
      <c r="F2153" s="1" t="s">
        <v>774</v>
      </c>
      <c r="G2153" s="1" t="s">
        <v>6040</v>
      </c>
      <c r="H2153" s="1" t="s">
        <v>7434</v>
      </c>
      <c r="I2153" s="21">
        <f t="shared" si="362"/>
        <v>569559.86</v>
      </c>
      <c r="J2153" s="21">
        <v>569559.86</v>
      </c>
      <c r="K2153" s="21"/>
      <c r="L2153" s="21">
        <f>I2153*2.14/100</f>
        <v>12188.581004000001</v>
      </c>
      <c r="M2153" s="1"/>
      <c r="N2153" s="22">
        <f>N2152</f>
        <v>44925</v>
      </c>
      <c r="O2153" s="5" t="s">
        <v>1926</v>
      </c>
      <c r="P2153" s="5" t="s">
        <v>6558</v>
      </c>
      <c r="Q2153" s="33">
        <f t="shared" si="356"/>
        <v>0</v>
      </c>
    </row>
    <row r="2154" spans="1:17" ht="30" customHeight="1" x14ac:dyDescent="0.35">
      <c r="A2154" s="1">
        <f t="shared" si="361"/>
        <v>2137</v>
      </c>
      <c r="B2154" s="1">
        <v>2022</v>
      </c>
      <c r="C2154" s="1" t="s">
        <v>1208</v>
      </c>
      <c r="D2154" s="1" t="str">
        <f t="shared" si="357"/>
        <v>Муниципальное образование Город Гатчина</v>
      </c>
      <c r="E2154" s="1" t="s">
        <v>135</v>
      </c>
      <c r="F2154" s="20" t="s">
        <v>774</v>
      </c>
      <c r="G2154" s="1" t="s">
        <v>6040</v>
      </c>
      <c r="H2154" s="1" t="s">
        <v>7697</v>
      </c>
      <c r="I2154" s="21">
        <f t="shared" si="362"/>
        <v>3362451.6</v>
      </c>
      <c r="J2154" s="21">
        <v>3362451.6</v>
      </c>
      <c r="K2154" s="21"/>
      <c r="L2154" s="21">
        <f>I2154*2.14/100</f>
        <v>71956.464240000001</v>
      </c>
      <c r="M2154" s="1"/>
      <c r="N2154" s="22">
        <v>44925</v>
      </c>
      <c r="O2154" s="5" t="s">
        <v>83</v>
      </c>
      <c r="P2154" s="5" t="s">
        <v>6558</v>
      </c>
      <c r="Q2154" s="33">
        <f t="shared" si="356"/>
        <v>0</v>
      </c>
    </row>
    <row r="2155" spans="1:17" ht="30" customHeight="1" x14ac:dyDescent="0.35">
      <c r="A2155" s="1">
        <f t="shared" si="361"/>
        <v>2138</v>
      </c>
      <c r="B2155" s="1">
        <v>2021</v>
      </c>
      <c r="C2155" s="1" t="s">
        <v>1208</v>
      </c>
      <c r="D2155" s="1" t="str">
        <f t="shared" si="357"/>
        <v>Муниципальное образование Город Гатчина</v>
      </c>
      <c r="E2155" s="1" t="s">
        <v>2221</v>
      </c>
      <c r="F2155" s="20" t="s">
        <v>4649</v>
      </c>
      <c r="G2155" s="1" t="s">
        <v>6040</v>
      </c>
      <c r="H2155" s="1" t="s">
        <v>1236</v>
      </c>
      <c r="I2155" s="21">
        <f t="shared" si="362"/>
        <v>419742.94</v>
      </c>
      <c r="J2155" s="21">
        <v>419742.94</v>
      </c>
      <c r="K2155" s="21"/>
      <c r="L2155" s="21"/>
      <c r="M2155" s="1"/>
      <c r="N2155" s="22">
        <f>N2154</f>
        <v>44925</v>
      </c>
      <c r="O2155" s="5" t="s">
        <v>84</v>
      </c>
      <c r="P2155" s="5" t="s">
        <v>6558</v>
      </c>
      <c r="Q2155" s="33">
        <f t="shared" si="356"/>
        <v>0</v>
      </c>
    </row>
    <row r="2156" spans="1:17" ht="30" customHeight="1" x14ac:dyDescent="0.35">
      <c r="A2156" s="1">
        <f t="shared" si="361"/>
        <v>2139</v>
      </c>
      <c r="B2156" s="1">
        <v>2020</v>
      </c>
      <c r="C2156" s="1" t="s">
        <v>1208</v>
      </c>
      <c r="D2156" s="1" t="str">
        <f t="shared" si="357"/>
        <v>Муниципальное образование Город Гатчина</v>
      </c>
      <c r="E2156" s="1" t="s">
        <v>136</v>
      </c>
      <c r="F2156" s="1" t="s">
        <v>962</v>
      </c>
      <c r="G2156" s="1" t="s">
        <v>6040</v>
      </c>
      <c r="H2156" s="1" t="s">
        <v>7434</v>
      </c>
      <c r="I2156" s="21">
        <f t="shared" si="362"/>
        <v>380138.14</v>
      </c>
      <c r="J2156" s="21">
        <v>380138.14</v>
      </c>
      <c r="K2156" s="21"/>
      <c r="L2156" s="21">
        <f>I2156*2.14/100</f>
        <v>8134.956196000001</v>
      </c>
      <c r="M2156" s="1"/>
      <c r="N2156" s="22">
        <f>N2155</f>
        <v>44925</v>
      </c>
      <c r="O2156" s="5" t="s">
        <v>1927</v>
      </c>
      <c r="P2156" s="5" t="s">
        <v>6558</v>
      </c>
      <c r="Q2156" s="33">
        <f t="shared" si="356"/>
        <v>0</v>
      </c>
    </row>
    <row r="2157" spans="1:17" ht="30" customHeight="1" x14ac:dyDescent="0.35">
      <c r="A2157" s="1">
        <f t="shared" si="361"/>
        <v>2140</v>
      </c>
      <c r="B2157" s="1">
        <v>2020</v>
      </c>
      <c r="C2157" s="1" t="s">
        <v>1208</v>
      </c>
      <c r="D2157" s="1" t="str">
        <f t="shared" si="357"/>
        <v>Муниципальное образование Город Гатчина</v>
      </c>
      <c r="E2157" s="1" t="s">
        <v>136</v>
      </c>
      <c r="F2157" s="1" t="s">
        <v>962</v>
      </c>
      <c r="G2157" s="1" t="s">
        <v>6040</v>
      </c>
      <c r="H2157" s="1" t="s">
        <v>7433</v>
      </c>
      <c r="I2157" s="21">
        <f t="shared" si="362"/>
        <v>1180931.75</v>
      </c>
      <c r="J2157" s="21">
        <v>1180931.75</v>
      </c>
      <c r="K2157" s="21"/>
      <c r="L2157" s="21">
        <f>I2157*2.14/100</f>
        <v>25271.939450000002</v>
      </c>
      <c r="M2157" s="1"/>
      <c r="N2157" s="22">
        <f>N2156</f>
        <v>44925</v>
      </c>
      <c r="O2157" s="5" t="s">
        <v>1928</v>
      </c>
      <c r="P2157" s="5" t="s">
        <v>6558</v>
      </c>
      <c r="Q2157" s="33">
        <f t="shared" si="356"/>
        <v>0</v>
      </c>
    </row>
    <row r="2158" spans="1:17" ht="30" customHeight="1" x14ac:dyDescent="0.35">
      <c r="A2158" s="1">
        <f t="shared" si="361"/>
        <v>2141</v>
      </c>
      <c r="B2158" s="1">
        <v>2021</v>
      </c>
      <c r="C2158" s="1" t="s">
        <v>1208</v>
      </c>
      <c r="D2158" s="1" t="str">
        <f t="shared" si="357"/>
        <v>Муниципальное образование Город Гатчина</v>
      </c>
      <c r="E2158" s="1" t="s">
        <v>136</v>
      </c>
      <c r="F2158" s="1" t="s">
        <v>962</v>
      </c>
      <c r="G2158" s="1" t="s">
        <v>6040</v>
      </c>
      <c r="H2158" s="1" t="s">
        <v>7431</v>
      </c>
      <c r="I2158" s="21">
        <f t="shared" si="362"/>
        <v>4613208.68</v>
      </c>
      <c r="J2158" s="21">
        <v>4613208.68</v>
      </c>
      <c r="K2158" s="21"/>
      <c r="L2158" s="21">
        <f>I2158*2.14/100</f>
        <v>98722.665752000001</v>
      </c>
      <c r="M2158" s="1"/>
      <c r="N2158" s="22">
        <f>N2157</f>
        <v>44925</v>
      </c>
      <c r="O2158" s="5" t="s">
        <v>85</v>
      </c>
      <c r="P2158" s="5" t="s">
        <v>6558</v>
      </c>
      <c r="Q2158" s="33">
        <f t="shared" si="356"/>
        <v>0</v>
      </c>
    </row>
    <row r="2159" spans="1:17" ht="30" customHeight="1" x14ac:dyDescent="0.35">
      <c r="A2159" s="1">
        <f t="shared" si="361"/>
        <v>2142</v>
      </c>
      <c r="B2159" s="1">
        <v>2021</v>
      </c>
      <c r="C2159" s="1" t="s">
        <v>1208</v>
      </c>
      <c r="D2159" s="1" t="str">
        <f t="shared" si="357"/>
        <v>Муниципальное образование Город Гатчина</v>
      </c>
      <c r="E2159" s="1" t="s">
        <v>136</v>
      </c>
      <c r="F2159" s="1" t="s">
        <v>962</v>
      </c>
      <c r="G2159" s="1" t="s">
        <v>6040</v>
      </c>
      <c r="H2159" s="1" t="s">
        <v>7677</v>
      </c>
      <c r="I2159" s="21">
        <f t="shared" si="362"/>
        <v>2516610</v>
      </c>
      <c r="J2159" s="21">
        <v>2516610</v>
      </c>
      <c r="K2159" s="21"/>
      <c r="L2159" s="21">
        <f>I2159*2.14/100</f>
        <v>53855.454000000005</v>
      </c>
      <c r="M2159" s="1"/>
      <c r="N2159" s="22">
        <f>N2158</f>
        <v>44925</v>
      </c>
      <c r="O2159" s="5" t="s">
        <v>1929</v>
      </c>
      <c r="P2159" s="5" t="s">
        <v>6558</v>
      </c>
      <c r="Q2159" s="33">
        <f t="shared" si="356"/>
        <v>0</v>
      </c>
    </row>
    <row r="2160" spans="1:17" ht="30" customHeight="1" x14ac:dyDescent="0.35">
      <c r="A2160" s="1">
        <f t="shared" si="361"/>
        <v>2143</v>
      </c>
      <c r="B2160" s="1">
        <v>2022</v>
      </c>
      <c r="C2160" s="1" t="s">
        <v>1208</v>
      </c>
      <c r="D2160" s="1" t="str">
        <f t="shared" si="357"/>
        <v>Муниципальное образование Город Гатчина</v>
      </c>
      <c r="E2160" s="1" t="s">
        <v>136</v>
      </c>
      <c r="F2160" s="1" t="s">
        <v>962</v>
      </c>
      <c r="G2160" s="1" t="s">
        <v>6040</v>
      </c>
      <c r="H2160" s="1" t="s">
        <v>7697</v>
      </c>
      <c r="I2160" s="21">
        <f t="shared" si="362"/>
        <v>5061255.5999999996</v>
      </c>
      <c r="J2160" s="21">
        <v>5061255.5999999996</v>
      </c>
      <c r="K2160" s="21"/>
      <c r="L2160" s="21">
        <f>I2160*2.14/100</f>
        <v>108310.86984</v>
      </c>
      <c r="M2160" s="1"/>
      <c r="N2160" s="22">
        <v>44925</v>
      </c>
      <c r="O2160" s="5" t="s">
        <v>3186</v>
      </c>
      <c r="P2160" s="5" t="s">
        <v>6558</v>
      </c>
      <c r="Q2160" s="33">
        <f t="shared" si="356"/>
        <v>0</v>
      </c>
    </row>
    <row r="2161" spans="1:17" ht="30" customHeight="1" x14ac:dyDescent="0.35">
      <c r="A2161" s="1">
        <f t="shared" si="361"/>
        <v>2144</v>
      </c>
      <c r="B2161" s="1">
        <v>2021</v>
      </c>
      <c r="C2161" s="1" t="s">
        <v>1208</v>
      </c>
      <c r="D2161" s="1" t="str">
        <f t="shared" si="357"/>
        <v>Муниципальное образование Город Гатчина</v>
      </c>
      <c r="E2161" s="1" t="s">
        <v>2222</v>
      </c>
      <c r="F2161" s="20" t="s">
        <v>4650</v>
      </c>
      <c r="G2161" s="1" t="s">
        <v>6040</v>
      </c>
      <c r="H2161" s="1" t="s">
        <v>1236</v>
      </c>
      <c r="I2161" s="21">
        <f t="shared" si="362"/>
        <v>120472.83</v>
      </c>
      <c r="J2161" s="21">
        <v>120472.83</v>
      </c>
      <c r="K2161" s="21"/>
      <c r="L2161" s="21"/>
      <c r="M2161" s="1"/>
      <c r="N2161" s="22">
        <f t="shared" ref="N2161:N2168" si="363">N2160</f>
        <v>44925</v>
      </c>
      <c r="O2161" s="5" t="s">
        <v>86</v>
      </c>
      <c r="P2161" s="5" t="s">
        <v>6558</v>
      </c>
      <c r="Q2161" s="33">
        <f t="shared" si="356"/>
        <v>0</v>
      </c>
    </row>
    <row r="2162" spans="1:17" ht="30" customHeight="1" x14ac:dyDescent="0.35">
      <c r="A2162" s="1">
        <f t="shared" si="361"/>
        <v>2145</v>
      </c>
      <c r="B2162" s="1">
        <v>2021</v>
      </c>
      <c r="C2162" s="1" t="s">
        <v>1208</v>
      </c>
      <c r="D2162" s="1" t="str">
        <f t="shared" si="357"/>
        <v>Муниципальное образование Город Гатчина</v>
      </c>
      <c r="E2162" s="1" t="s">
        <v>2223</v>
      </c>
      <c r="F2162" s="20" t="s">
        <v>4651</v>
      </c>
      <c r="G2162" s="1" t="s">
        <v>6040</v>
      </c>
      <c r="H2162" s="1" t="s">
        <v>1236</v>
      </c>
      <c r="I2162" s="21">
        <f t="shared" si="362"/>
        <v>127098.6</v>
      </c>
      <c r="J2162" s="21">
        <v>127098.6</v>
      </c>
      <c r="K2162" s="21"/>
      <c r="L2162" s="21"/>
      <c r="M2162" s="1"/>
      <c r="N2162" s="22">
        <f t="shared" si="363"/>
        <v>44925</v>
      </c>
      <c r="O2162" s="5" t="s">
        <v>1930</v>
      </c>
      <c r="P2162" s="5" t="s">
        <v>6558</v>
      </c>
      <c r="Q2162" s="33">
        <f t="shared" si="356"/>
        <v>0</v>
      </c>
    </row>
    <row r="2163" spans="1:17" ht="30" customHeight="1" x14ac:dyDescent="0.35">
      <c r="A2163" s="1">
        <f t="shared" si="361"/>
        <v>2146</v>
      </c>
      <c r="B2163" s="1">
        <v>2021</v>
      </c>
      <c r="C2163" s="1" t="s">
        <v>1208</v>
      </c>
      <c r="D2163" s="1" t="str">
        <f t="shared" si="357"/>
        <v>Муниципальное образование Город Гатчина</v>
      </c>
      <c r="E2163" s="1" t="s">
        <v>2224</v>
      </c>
      <c r="F2163" s="20" t="s">
        <v>4652</v>
      </c>
      <c r="G2163" s="1" t="s">
        <v>6040</v>
      </c>
      <c r="H2163" s="1" t="s">
        <v>1236</v>
      </c>
      <c r="I2163" s="21">
        <f t="shared" si="362"/>
        <v>249192.66</v>
      </c>
      <c r="J2163" s="21">
        <v>249192.66</v>
      </c>
      <c r="K2163" s="21"/>
      <c r="L2163" s="21"/>
      <c r="M2163" s="1"/>
      <c r="N2163" s="22">
        <f t="shared" si="363"/>
        <v>44925</v>
      </c>
      <c r="O2163" s="5" t="s">
        <v>1931</v>
      </c>
      <c r="P2163" s="5" t="s">
        <v>6558</v>
      </c>
      <c r="Q2163" s="33">
        <f t="shared" si="356"/>
        <v>0</v>
      </c>
    </row>
    <row r="2164" spans="1:17" ht="30" customHeight="1" x14ac:dyDescent="0.35">
      <c r="A2164" s="1">
        <f t="shared" si="361"/>
        <v>2147</v>
      </c>
      <c r="B2164" s="1">
        <v>2021</v>
      </c>
      <c r="C2164" s="1" t="s">
        <v>1208</v>
      </c>
      <c r="D2164" s="1" t="str">
        <f t="shared" si="357"/>
        <v>Муниципальное образование Город Гатчина</v>
      </c>
      <c r="E2164" s="1" t="s">
        <v>2225</v>
      </c>
      <c r="F2164" s="20" t="s">
        <v>4653</v>
      </c>
      <c r="G2164" s="1" t="s">
        <v>6040</v>
      </c>
      <c r="H2164" s="1" t="s">
        <v>1236</v>
      </c>
      <c r="I2164" s="21">
        <f t="shared" si="362"/>
        <v>227674.04</v>
      </c>
      <c r="J2164" s="21">
        <v>227674.04</v>
      </c>
      <c r="K2164" s="21"/>
      <c r="L2164" s="21"/>
      <c r="M2164" s="1"/>
      <c r="N2164" s="22">
        <f t="shared" si="363"/>
        <v>44925</v>
      </c>
      <c r="O2164" s="5" t="s">
        <v>3187</v>
      </c>
      <c r="P2164" s="5" t="s">
        <v>6558</v>
      </c>
      <c r="Q2164" s="33">
        <f t="shared" si="356"/>
        <v>0</v>
      </c>
    </row>
    <row r="2165" spans="1:17" ht="30" customHeight="1" x14ac:dyDescent="0.35">
      <c r="A2165" s="1">
        <f t="shared" si="361"/>
        <v>2148</v>
      </c>
      <c r="B2165" s="1">
        <v>2021</v>
      </c>
      <c r="C2165" s="1" t="s">
        <v>1208</v>
      </c>
      <c r="D2165" s="1" t="str">
        <f t="shared" si="357"/>
        <v>Муниципальное образование Город Гатчина</v>
      </c>
      <c r="E2165" s="1" t="s">
        <v>2226</v>
      </c>
      <c r="F2165" s="20" t="s">
        <v>4654</v>
      </c>
      <c r="G2165" s="1" t="s">
        <v>6040</v>
      </c>
      <c r="H2165" s="1" t="s">
        <v>1236</v>
      </c>
      <c r="I2165" s="21">
        <f t="shared" si="362"/>
        <v>221522.35</v>
      </c>
      <c r="J2165" s="21">
        <v>221522.35</v>
      </c>
      <c r="K2165" s="21"/>
      <c r="L2165" s="21"/>
      <c r="M2165" s="1"/>
      <c r="N2165" s="22">
        <f t="shared" si="363"/>
        <v>44925</v>
      </c>
      <c r="O2165" s="5" t="s">
        <v>1932</v>
      </c>
      <c r="P2165" s="5" t="s">
        <v>6558</v>
      </c>
      <c r="Q2165" s="33">
        <f t="shared" si="356"/>
        <v>0</v>
      </c>
    </row>
    <row r="2166" spans="1:17" ht="30" customHeight="1" x14ac:dyDescent="0.35">
      <c r="A2166" s="1">
        <f t="shared" si="361"/>
        <v>2149</v>
      </c>
      <c r="B2166" s="1">
        <v>2021</v>
      </c>
      <c r="C2166" s="1" t="s">
        <v>1208</v>
      </c>
      <c r="D2166" s="1" t="str">
        <f t="shared" si="357"/>
        <v>Муниципальное образование Город Гатчина</v>
      </c>
      <c r="E2166" s="1" t="s">
        <v>2227</v>
      </c>
      <c r="F2166" s="20" t="s">
        <v>4655</v>
      </c>
      <c r="G2166" s="1" t="s">
        <v>6040</v>
      </c>
      <c r="H2166" s="1" t="s">
        <v>1236</v>
      </c>
      <c r="I2166" s="21">
        <f t="shared" si="362"/>
        <v>388492.59</v>
      </c>
      <c r="J2166" s="21">
        <v>388492.59</v>
      </c>
      <c r="K2166" s="21"/>
      <c r="L2166" s="21"/>
      <c r="M2166" s="1"/>
      <c r="N2166" s="22">
        <f t="shared" si="363"/>
        <v>44925</v>
      </c>
      <c r="O2166" s="5" t="s">
        <v>1933</v>
      </c>
      <c r="P2166" s="5" t="s">
        <v>6558</v>
      </c>
      <c r="Q2166" s="33">
        <f t="shared" si="356"/>
        <v>0</v>
      </c>
    </row>
    <row r="2167" spans="1:17" ht="30" customHeight="1" x14ac:dyDescent="0.35">
      <c r="A2167" s="1">
        <f t="shared" si="361"/>
        <v>2150</v>
      </c>
      <c r="B2167" s="1">
        <v>2021</v>
      </c>
      <c r="C2167" s="1" t="s">
        <v>1208</v>
      </c>
      <c r="D2167" s="1" t="str">
        <f t="shared" si="357"/>
        <v>Муниципальное образование Город Гатчина</v>
      </c>
      <c r="E2167" s="1" t="s">
        <v>2228</v>
      </c>
      <c r="F2167" s="20" t="s">
        <v>4656</v>
      </c>
      <c r="G2167" s="1" t="s">
        <v>6040</v>
      </c>
      <c r="H2167" s="1" t="s">
        <v>1236</v>
      </c>
      <c r="I2167" s="21">
        <f t="shared" si="362"/>
        <v>375883.69</v>
      </c>
      <c r="J2167" s="21">
        <v>375883.69</v>
      </c>
      <c r="K2167" s="21"/>
      <c r="L2167" s="21"/>
      <c r="M2167" s="1"/>
      <c r="N2167" s="22">
        <f t="shared" si="363"/>
        <v>44925</v>
      </c>
      <c r="O2167" s="5" t="s">
        <v>1934</v>
      </c>
      <c r="P2167" s="5" t="s">
        <v>6558</v>
      </c>
      <c r="Q2167" s="33">
        <f t="shared" si="356"/>
        <v>0</v>
      </c>
    </row>
    <row r="2168" spans="1:17" ht="30" customHeight="1" x14ac:dyDescent="0.35">
      <c r="A2168" s="1">
        <f t="shared" si="361"/>
        <v>2151</v>
      </c>
      <c r="B2168" s="1">
        <v>2021</v>
      </c>
      <c r="C2168" s="1" t="s">
        <v>1208</v>
      </c>
      <c r="D2168" s="1" t="str">
        <f t="shared" si="357"/>
        <v>Муниципальное образование Город Гатчина</v>
      </c>
      <c r="E2168" s="1" t="s">
        <v>2229</v>
      </c>
      <c r="F2168" s="20" t="s">
        <v>4657</v>
      </c>
      <c r="G2168" s="1" t="s">
        <v>6040</v>
      </c>
      <c r="H2168" s="1" t="s">
        <v>1236</v>
      </c>
      <c r="I2168" s="21">
        <f t="shared" si="362"/>
        <v>1158285.6200000001</v>
      </c>
      <c r="J2168" s="21">
        <v>1158285.6200000001</v>
      </c>
      <c r="K2168" s="21"/>
      <c r="L2168" s="21"/>
      <c r="M2168" s="1"/>
      <c r="N2168" s="22">
        <f t="shared" si="363"/>
        <v>44925</v>
      </c>
      <c r="O2168" s="5" t="s">
        <v>1935</v>
      </c>
      <c r="P2168" s="5" t="s">
        <v>6558</v>
      </c>
      <c r="Q2168" s="33">
        <f t="shared" si="356"/>
        <v>0</v>
      </c>
    </row>
    <row r="2169" spans="1:17" ht="30" customHeight="1" x14ac:dyDescent="0.35">
      <c r="A2169" s="1">
        <f t="shared" si="361"/>
        <v>2152</v>
      </c>
      <c r="B2169" s="1">
        <v>2021</v>
      </c>
      <c r="C2169" s="1" t="s">
        <v>1208</v>
      </c>
      <c r="D2169" s="1" t="s">
        <v>6611</v>
      </c>
      <c r="E2169" s="38" t="s">
        <v>7388</v>
      </c>
      <c r="F2169" s="1" t="s">
        <v>6642</v>
      </c>
      <c r="G2169" s="1" t="s">
        <v>6094</v>
      </c>
      <c r="H2169" s="1" t="s">
        <v>1236</v>
      </c>
      <c r="I2169" s="21">
        <v>776662.74</v>
      </c>
      <c r="J2169" s="21">
        <v>776662.74</v>
      </c>
      <c r="K2169" s="21"/>
      <c r="L2169" s="21"/>
      <c r="M2169" s="1"/>
      <c r="N2169" s="22">
        <v>44560</v>
      </c>
      <c r="O2169" s="5"/>
      <c r="P2169" s="5"/>
      <c r="Q2169" s="33">
        <f t="shared" si="356"/>
        <v>0</v>
      </c>
    </row>
    <row r="2170" spans="1:17" ht="30" customHeight="1" x14ac:dyDescent="0.35">
      <c r="A2170" s="1">
        <f t="shared" si="361"/>
        <v>2153</v>
      </c>
      <c r="B2170" s="1">
        <v>2021</v>
      </c>
      <c r="C2170" s="1" t="s">
        <v>1208</v>
      </c>
      <c r="D2170" s="1" t="str">
        <f t="shared" ref="D2170:D2186" si="364">VLOOKUP(E2170,O:P,2,0)</f>
        <v>Муниципальное образование Город Гатчина</v>
      </c>
      <c r="E2170" s="1" t="s">
        <v>2251</v>
      </c>
      <c r="F2170" s="20" t="s">
        <v>4679</v>
      </c>
      <c r="G2170" s="1" t="s">
        <v>6040</v>
      </c>
      <c r="H2170" s="1" t="s">
        <v>1236</v>
      </c>
      <c r="I2170" s="21">
        <f t="shared" ref="I2170:I2199" si="365">J2170+K2170</f>
        <v>215212.14</v>
      </c>
      <c r="J2170" s="21">
        <v>215212.14</v>
      </c>
      <c r="K2170" s="21"/>
      <c r="L2170" s="21"/>
      <c r="M2170" s="1"/>
      <c r="N2170" s="22">
        <v>44925</v>
      </c>
      <c r="O2170" s="5" t="s">
        <v>1936</v>
      </c>
      <c r="P2170" s="5" t="s">
        <v>6558</v>
      </c>
      <c r="Q2170" s="33">
        <f t="shared" si="356"/>
        <v>0</v>
      </c>
    </row>
    <row r="2171" spans="1:17" ht="30" customHeight="1" x14ac:dyDescent="0.35">
      <c r="A2171" s="1">
        <f t="shared" si="361"/>
        <v>2154</v>
      </c>
      <c r="B2171" s="1">
        <v>2021</v>
      </c>
      <c r="C2171" s="1" t="s">
        <v>1208</v>
      </c>
      <c r="D2171" s="1" t="str">
        <f t="shared" si="364"/>
        <v>Муниципальное образование Город Гатчина</v>
      </c>
      <c r="E2171" s="1" t="s">
        <v>2252</v>
      </c>
      <c r="F2171" s="20" t="s">
        <v>4680</v>
      </c>
      <c r="G2171" s="1" t="s">
        <v>6040</v>
      </c>
      <c r="H2171" s="1" t="s">
        <v>1236</v>
      </c>
      <c r="I2171" s="21">
        <f t="shared" si="365"/>
        <v>205433.69</v>
      </c>
      <c r="J2171" s="21">
        <v>205433.69</v>
      </c>
      <c r="K2171" s="21"/>
      <c r="L2171" s="21"/>
      <c r="M2171" s="1"/>
      <c r="N2171" s="22">
        <v>44925</v>
      </c>
      <c r="O2171" s="5" t="s">
        <v>1937</v>
      </c>
      <c r="P2171" s="5" t="s">
        <v>6558</v>
      </c>
      <c r="Q2171" s="33">
        <f t="shared" si="356"/>
        <v>0</v>
      </c>
    </row>
    <row r="2172" spans="1:17" ht="30" customHeight="1" x14ac:dyDescent="0.35">
      <c r="A2172" s="1">
        <f t="shared" si="361"/>
        <v>2155</v>
      </c>
      <c r="B2172" s="1">
        <v>2021</v>
      </c>
      <c r="C2172" s="1" t="s">
        <v>1208</v>
      </c>
      <c r="D2172" s="1" t="str">
        <f t="shared" si="364"/>
        <v>Муниципальное образование Город Гатчина</v>
      </c>
      <c r="E2172" s="1" t="s">
        <v>2253</v>
      </c>
      <c r="F2172" s="20" t="s">
        <v>4681</v>
      </c>
      <c r="G2172" s="1" t="s">
        <v>6040</v>
      </c>
      <c r="H2172" s="1" t="s">
        <v>1236</v>
      </c>
      <c r="I2172" s="21">
        <f t="shared" si="365"/>
        <v>228501.67</v>
      </c>
      <c r="J2172" s="21">
        <v>228501.67</v>
      </c>
      <c r="K2172" s="21"/>
      <c r="L2172" s="21"/>
      <c r="M2172" s="1"/>
      <c r="N2172" s="22">
        <v>44925</v>
      </c>
      <c r="O2172" s="5" t="s">
        <v>1938</v>
      </c>
      <c r="P2172" s="5" t="s">
        <v>6558</v>
      </c>
      <c r="Q2172" s="33">
        <f t="shared" si="356"/>
        <v>0</v>
      </c>
    </row>
    <row r="2173" spans="1:17" ht="30" customHeight="1" x14ac:dyDescent="0.35">
      <c r="A2173" s="1">
        <f t="shared" si="361"/>
        <v>2156</v>
      </c>
      <c r="B2173" s="1">
        <v>2021</v>
      </c>
      <c r="C2173" s="1" t="s">
        <v>1208</v>
      </c>
      <c r="D2173" s="1" t="str">
        <f t="shared" si="364"/>
        <v>Муниципальное образование Город Гатчина</v>
      </c>
      <c r="E2173" s="1" t="s">
        <v>2254</v>
      </c>
      <c r="F2173" s="20" t="s">
        <v>4682</v>
      </c>
      <c r="G2173" s="1" t="s">
        <v>6040</v>
      </c>
      <c r="H2173" s="1" t="s">
        <v>1236</v>
      </c>
      <c r="I2173" s="21">
        <f t="shared" si="365"/>
        <v>194549.93</v>
      </c>
      <c r="J2173" s="21">
        <v>194549.93</v>
      </c>
      <c r="K2173" s="21"/>
      <c r="L2173" s="21"/>
      <c r="M2173" s="1"/>
      <c r="N2173" s="22">
        <v>44925</v>
      </c>
      <c r="O2173" s="5" t="s">
        <v>481</v>
      </c>
      <c r="P2173" s="5" t="s">
        <v>6558</v>
      </c>
      <c r="Q2173" s="33">
        <f t="shared" si="356"/>
        <v>0</v>
      </c>
    </row>
    <row r="2174" spans="1:17" ht="30" customHeight="1" x14ac:dyDescent="0.35">
      <c r="A2174" s="1">
        <f t="shared" si="361"/>
        <v>2157</v>
      </c>
      <c r="B2174" s="1">
        <v>2021</v>
      </c>
      <c r="C2174" s="1" t="s">
        <v>1208</v>
      </c>
      <c r="D2174" s="1" t="str">
        <f t="shared" si="364"/>
        <v>Муниципальное образование Город Гатчина</v>
      </c>
      <c r="E2174" s="1" t="s">
        <v>2255</v>
      </c>
      <c r="F2174" s="20" t="s">
        <v>4683</v>
      </c>
      <c r="G2174" s="1" t="s">
        <v>6040</v>
      </c>
      <c r="H2174" s="1" t="s">
        <v>1236</v>
      </c>
      <c r="I2174" s="21">
        <f t="shared" si="365"/>
        <v>219966.52</v>
      </c>
      <c r="J2174" s="21">
        <v>219966.52</v>
      </c>
      <c r="K2174" s="21"/>
      <c r="L2174" s="21"/>
      <c r="M2174" s="1"/>
      <c r="N2174" s="22">
        <v>44925</v>
      </c>
      <c r="O2174" s="5" t="s">
        <v>1939</v>
      </c>
      <c r="P2174" s="5" t="s">
        <v>6558</v>
      </c>
      <c r="Q2174" s="33">
        <f t="shared" si="356"/>
        <v>0</v>
      </c>
    </row>
    <row r="2175" spans="1:17" ht="30" customHeight="1" x14ac:dyDescent="0.35">
      <c r="A2175" s="1">
        <f t="shared" si="361"/>
        <v>2158</v>
      </c>
      <c r="B2175" s="1">
        <v>2021</v>
      </c>
      <c r="C2175" s="1" t="s">
        <v>1208</v>
      </c>
      <c r="D2175" s="1" t="str">
        <f t="shared" si="364"/>
        <v>Муниципальное образование Город Гатчина</v>
      </c>
      <c r="E2175" s="1" t="s">
        <v>2256</v>
      </c>
      <c r="F2175" s="20" t="s">
        <v>4684</v>
      </c>
      <c r="G2175" s="1" t="s">
        <v>6040</v>
      </c>
      <c r="H2175" s="1" t="s">
        <v>1236</v>
      </c>
      <c r="I2175" s="21">
        <f t="shared" si="365"/>
        <v>231159.42</v>
      </c>
      <c r="J2175" s="21">
        <v>231159.42</v>
      </c>
      <c r="K2175" s="21"/>
      <c r="L2175" s="21"/>
      <c r="M2175" s="1"/>
      <c r="N2175" s="22">
        <v>44925</v>
      </c>
      <c r="O2175" s="5" t="s">
        <v>1969</v>
      </c>
      <c r="P2175" s="5" t="s">
        <v>6558</v>
      </c>
      <c r="Q2175" s="33">
        <f t="shared" si="356"/>
        <v>0</v>
      </c>
    </row>
    <row r="2176" spans="1:17" ht="30" customHeight="1" x14ac:dyDescent="0.35">
      <c r="A2176" s="1">
        <f t="shared" si="361"/>
        <v>2159</v>
      </c>
      <c r="B2176" s="1">
        <v>2021</v>
      </c>
      <c r="C2176" s="1" t="s">
        <v>1208</v>
      </c>
      <c r="D2176" s="1" t="str">
        <f t="shared" si="364"/>
        <v>Муниципальное образование Город Гатчина</v>
      </c>
      <c r="E2176" s="1" t="s">
        <v>2257</v>
      </c>
      <c r="F2176" s="20" t="s">
        <v>4685</v>
      </c>
      <c r="G2176" s="1" t="s">
        <v>6040</v>
      </c>
      <c r="H2176" s="1" t="s">
        <v>1236</v>
      </c>
      <c r="I2176" s="21">
        <f t="shared" si="365"/>
        <v>228501.67</v>
      </c>
      <c r="J2176" s="21">
        <v>228501.67</v>
      </c>
      <c r="K2176" s="21"/>
      <c r="L2176" s="21"/>
      <c r="M2176" s="1"/>
      <c r="N2176" s="22">
        <v>44925</v>
      </c>
      <c r="O2176" s="5" t="s">
        <v>1986</v>
      </c>
      <c r="P2176" s="5" t="s">
        <v>6561</v>
      </c>
      <c r="Q2176" s="33">
        <f t="shared" si="356"/>
        <v>0</v>
      </c>
    </row>
    <row r="2177" spans="1:17" ht="30" customHeight="1" x14ac:dyDescent="0.35">
      <c r="A2177" s="1">
        <f t="shared" si="361"/>
        <v>2160</v>
      </c>
      <c r="B2177" s="1">
        <v>2021</v>
      </c>
      <c r="C2177" s="1" t="s">
        <v>1208</v>
      </c>
      <c r="D2177" s="1" t="str">
        <f t="shared" si="364"/>
        <v>Муниципальное образование Город Гатчина</v>
      </c>
      <c r="E2177" s="1" t="s">
        <v>2258</v>
      </c>
      <c r="F2177" s="20" t="s">
        <v>4686</v>
      </c>
      <c r="G2177" s="1" t="s">
        <v>6040</v>
      </c>
      <c r="H2177" s="1" t="s">
        <v>1236</v>
      </c>
      <c r="I2177" s="21">
        <f t="shared" si="365"/>
        <v>218412.12</v>
      </c>
      <c r="J2177" s="21">
        <v>218412.12</v>
      </c>
      <c r="K2177" s="21"/>
      <c r="L2177" s="21"/>
      <c r="M2177" s="1"/>
      <c r="N2177" s="22">
        <v>44925</v>
      </c>
      <c r="O2177" s="5" t="s">
        <v>1988</v>
      </c>
      <c r="P2177" s="5" t="s">
        <v>6561</v>
      </c>
      <c r="Q2177" s="33">
        <f t="shared" si="356"/>
        <v>0</v>
      </c>
    </row>
    <row r="2178" spans="1:17" ht="30" customHeight="1" x14ac:dyDescent="0.35">
      <c r="A2178" s="1">
        <f t="shared" si="361"/>
        <v>2161</v>
      </c>
      <c r="B2178" s="1">
        <v>2021</v>
      </c>
      <c r="C2178" s="1" t="s">
        <v>1208</v>
      </c>
      <c r="D2178" s="1" t="str">
        <f t="shared" si="364"/>
        <v>Муниципальное образование Город Гатчина</v>
      </c>
      <c r="E2178" s="1" t="s">
        <v>2259</v>
      </c>
      <c r="F2178" s="20" t="s">
        <v>4687</v>
      </c>
      <c r="G2178" s="1" t="s">
        <v>6040</v>
      </c>
      <c r="H2178" s="1" t="s">
        <v>1236</v>
      </c>
      <c r="I2178" s="21">
        <f t="shared" si="365"/>
        <v>232226.45</v>
      </c>
      <c r="J2178" s="21">
        <v>232226.45</v>
      </c>
      <c r="K2178" s="21"/>
      <c r="L2178" s="21"/>
      <c r="M2178" s="1"/>
      <c r="N2178" s="22">
        <v>44925</v>
      </c>
      <c r="O2178" s="5" t="s">
        <v>1982</v>
      </c>
      <c r="P2178" s="5" t="s">
        <v>6561</v>
      </c>
      <c r="Q2178" s="33">
        <f t="shared" si="356"/>
        <v>0</v>
      </c>
    </row>
    <row r="2179" spans="1:17" ht="30" customHeight="1" x14ac:dyDescent="0.35">
      <c r="A2179" s="1">
        <f t="shared" si="361"/>
        <v>2162</v>
      </c>
      <c r="B2179" s="1">
        <v>2021</v>
      </c>
      <c r="C2179" s="1" t="s">
        <v>1208</v>
      </c>
      <c r="D2179" s="1" t="str">
        <f t="shared" si="364"/>
        <v>Муниципальное образование Город Гатчина</v>
      </c>
      <c r="E2179" s="1" t="s">
        <v>2230</v>
      </c>
      <c r="F2179" s="20" t="s">
        <v>4658</v>
      </c>
      <c r="G2179" s="1" t="s">
        <v>6040</v>
      </c>
      <c r="H2179" s="1" t="s">
        <v>1236</v>
      </c>
      <c r="I2179" s="21">
        <f t="shared" si="365"/>
        <v>634395.80000000005</v>
      </c>
      <c r="J2179" s="21">
        <v>634395.80000000005</v>
      </c>
      <c r="K2179" s="21"/>
      <c r="L2179" s="21"/>
      <c r="M2179" s="1"/>
      <c r="N2179" s="22">
        <v>44925</v>
      </c>
      <c r="O2179" s="5" t="s">
        <v>1983</v>
      </c>
      <c r="P2179" s="5" t="s">
        <v>6561</v>
      </c>
      <c r="Q2179" s="33">
        <f t="shared" si="356"/>
        <v>0</v>
      </c>
    </row>
    <row r="2180" spans="1:17" ht="30" customHeight="1" x14ac:dyDescent="0.35">
      <c r="A2180" s="1">
        <f t="shared" si="361"/>
        <v>2163</v>
      </c>
      <c r="B2180" s="1">
        <v>2020</v>
      </c>
      <c r="C2180" s="1" t="s">
        <v>1208</v>
      </c>
      <c r="D2180" s="1" t="str">
        <f t="shared" si="364"/>
        <v>Муниципальное образование Город Гатчина</v>
      </c>
      <c r="E2180" s="1" t="s">
        <v>137</v>
      </c>
      <c r="F2180" s="20" t="s">
        <v>775</v>
      </c>
      <c r="G2180" s="1" t="s">
        <v>6040</v>
      </c>
      <c r="H2180" s="1" t="s">
        <v>7434</v>
      </c>
      <c r="I2180" s="21">
        <f t="shared" si="365"/>
        <v>1435932.43</v>
      </c>
      <c r="J2180" s="21">
        <v>1435932.43</v>
      </c>
      <c r="K2180" s="21"/>
      <c r="L2180" s="21">
        <f>I2180*2.14/100</f>
        <v>30728.954001999999</v>
      </c>
      <c r="M2180" s="1"/>
      <c r="N2180" s="22">
        <f>N2179</f>
        <v>44925</v>
      </c>
      <c r="O2180" s="5" t="s">
        <v>1984</v>
      </c>
      <c r="P2180" s="5" t="s">
        <v>6561</v>
      </c>
      <c r="Q2180" s="33">
        <f t="shared" ref="Q2180:Q2203" si="366">I2180-J2180</f>
        <v>0</v>
      </c>
    </row>
    <row r="2181" spans="1:17" ht="30" customHeight="1" x14ac:dyDescent="0.35">
      <c r="A2181" s="1">
        <f t="shared" si="361"/>
        <v>2164</v>
      </c>
      <c r="B2181" s="1">
        <v>2022</v>
      </c>
      <c r="C2181" s="1" t="s">
        <v>1208</v>
      </c>
      <c r="D2181" s="1" t="str">
        <f t="shared" si="364"/>
        <v>Муниципальное образование Город Гатчина</v>
      </c>
      <c r="E2181" s="1" t="s">
        <v>137</v>
      </c>
      <c r="F2181" s="1" t="s">
        <v>775</v>
      </c>
      <c r="G2181" s="1" t="s">
        <v>6040</v>
      </c>
      <c r="H2181" s="1" t="s">
        <v>7697</v>
      </c>
      <c r="I2181" s="21">
        <f t="shared" si="365"/>
        <v>33722851.340000004</v>
      </c>
      <c r="J2181" s="21">
        <v>33722851.340000004</v>
      </c>
      <c r="K2181" s="21"/>
      <c r="L2181" s="21">
        <f>I2181*2.14/100</f>
        <v>721669.01867600007</v>
      </c>
      <c r="M2181" s="1"/>
      <c r="N2181" s="22">
        <v>44925</v>
      </c>
      <c r="O2181" s="5" t="s">
        <v>1989</v>
      </c>
      <c r="P2181" s="5" t="s">
        <v>6561</v>
      </c>
      <c r="Q2181" s="33">
        <f t="shared" si="366"/>
        <v>0</v>
      </c>
    </row>
    <row r="2182" spans="1:17" ht="30" customHeight="1" x14ac:dyDescent="0.35">
      <c r="A2182" s="1">
        <f t="shared" si="361"/>
        <v>2165</v>
      </c>
      <c r="B2182" s="1">
        <v>2021</v>
      </c>
      <c r="C2182" s="1" t="s">
        <v>1208</v>
      </c>
      <c r="D2182" s="1" t="str">
        <f t="shared" si="364"/>
        <v>Муниципальное образование Город Гатчина</v>
      </c>
      <c r="E2182" s="1" t="s">
        <v>2231</v>
      </c>
      <c r="F2182" s="20" t="s">
        <v>4659</v>
      </c>
      <c r="G2182" s="1" t="s">
        <v>6040</v>
      </c>
      <c r="H2182" s="1" t="s">
        <v>1236</v>
      </c>
      <c r="I2182" s="21">
        <f t="shared" si="365"/>
        <v>434656.95</v>
      </c>
      <c r="J2182" s="21">
        <v>434656.95</v>
      </c>
      <c r="K2182" s="21"/>
      <c r="L2182" s="21"/>
      <c r="M2182" s="1"/>
      <c r="N2182" s="22">
        <f t="shared" ref="N2182:N2199" si="367">N2181</f>
        <v>44925</v>
      </c>
      <c r="O2182" s="5" t="s">
        <v>1462</v>
      </c>
      <c r="P2182" s="5" t="s">
        <v>6561</v>
      </c>
      <c r="Q2182" s="33">
        <f t="shared" si="366"/>
        <v>0</v>
      </c>
    </row>
    <row r="2183" spans="1:17" ht="30" customHeight="1" x14ac:dyDescent="0.35">
      <c r="A2183" s="1">
        <f t="shared" si="361"/>
        <v>2166</v>
      </c>
      <c r="B2183" s="1">
        <v>2021</v>
      </c>
      <c r="C2183" s="1" t="s">
        <v>1208</v>
      </c>
      <c r="D2183" s="1" t="str">
        <f t="shared" si="364"/>
        <v>Муниципальное образование Город Гатчина</v>
      </c>
      <c r="E2183" s="1" t="s">
        <v>2232</v>
      </c>
      <c r="F2183" s="20" t="s">
        <v>4660</v>
      </c>
      <c r="G2183" s="1" t="s">
        <v>6040</v>
      </c>
      <c r="H2183" s="1" t="s">
        <v>1236</v>
      </c>
      <c r="I2183" s="21">
        <f t="shared" si="365"/>
        <v>655553.94999999995</v>
      </c>
      <c r="J2183" s="21">
        <v>655553.94999999995</v>
      </c>
      <c r="K2183" s="21"/>
      <c r="L2183" s="21"/>
      <c r="M2183" s="1"/>
      <c r="N2183" s="22">
        <f t="shared" si="367"/>
        <v>44925</v>
      </c>
      <c r="O2183" s="5" t="s">
        <v>1990</v>
      </c>
      <c r="P2183" s="5" t="s">
        <v>6561</v>
      </c>
      <c r="Q2183" s="33">
        <f t="shared" si="366"/>
        <v>0</v>
      </c>
    </row>
    <row r="2184" spans="1:17" ht="30" customHeight="1" x14ac:dyDescent="0.35">
      <c r="A2184" s="1">
        <f t="shared" si="361"/>
        <v>2167</v>
      </c>
      <c r="B2184" s="1">
        <v>2021</v>
      </c>
      <c r="C2184" s="1" t="s">
        <v>1208</v>
      </c>
      <c r="D2184" s="1" t="str">
        <f t="shared" si="364"/>
        <v>Муниципальное образование Город Гатчина</v>
      </c>
      <c r="E2184" s="1" t="s">
        <v>2233</v>
      </c>
      <c r="F2184" s="20" t="s">
        <v>4661</v>
      </c>
      <c r="G2184" s="1" t="s">
        <v>6040</v>
      </c>
      <c r="H2184" s="1" t="s">
        <v>1236</v>
      </c>
      <c r="I2184" s="21">
        <f t="shared" si="365"/>
        <v>300674.40999999997</v>
      </c>
      <c r="J2184" s="21">
        <v>300674.40999999997</v>
      </c>
      <c r="K2184" s="21"/>
      <c r="L2184" s="21"/>
      <c r="M2184" s="1"/>
      <c r="N2184" s="22">
        <f t="shared" si="367"/>
        <v>44925</v>
      </c>
      <c r="O2184" s="5" t="s">
        <v>1987</v>
      </c>
      <c r="P2184" s="5" t="s">
        <v>6561</v>
      </c>
      <c r="Q2184" s="33">
        <f t="shared" si="366"/>
        <v>0</v>
      </c>
    </row>
    <row r="2185" spans="1:17" ht="30" customHeight="1" x14ac:dyDescent="0.35">
      <c r="A2185" s="1">
        <f t="shared" si="361"/>
        <v>2168</v>
      </c>
      <c r="B2185" s="1">
        <v>2020</v>
      </c>
      <c r="C2185" s="1" t="s">
        <v>1208</v>
      </c>
      <c r="D2185" s="1" t="str">
        <f t="shared" si="364"/>
        <v>Муниципальное образование Город Гатчина</v>
      </c>
      <c r="E2185" s="1" t="s">
        <v>138</v>
      </c>
      <c r="F2185" s="20" t="s">
        <v>776</v>
      </c>
      <c r="G2185" s="1" t="s">
        <v>6040</v>
      </c>
      <c r="H2185" s="1" t="s">
        <v>7434</v>
      </c>
      <c r="I2185" s="21">
        <f t="shared" si="365"/>
        <v>1720858.06</v>
      </c>
      <c r="J2185" s="21">
        <v>1720858.06</v>
      </c>
      <c r="K2185" s="21"/>
      <c r="L2185" s="21">
        <f>I2185*2.14/100</f>
        <v>36826.362484000005</v>
      </c>
      <c r="M2185" s="1"/>
      <c r="N2185" s="22">
        <f t="shared" si="367"/>
        <v>44925</v>
      </c>
      <c r="O2185" s="5" t="s">
        <v>1991</v>
      </c>
      <c r="P2185" s="5" t="s">
        <v>6561</v>
      </c>
      <c r="Q2185" s="33">
        <f t="shared" si="366"/>
        <v>0</v>
      </c>
    </row>
    <row r="2186" spans="1:17" ht="30" customHeight="1" x14ac:dyDescent="0.35">
      <c r="A2186" s="1">
        <f t="shared" si="361"/>
        <v>2169</v>
      </c>
      <c r="B2186" s="1">
        <v>2021</v>
      </c>
      <c r="C2186" s="1" t="s">
        <v>1208</v>
      </c>
      <c r="D2186" s="1" t="str">
        <f t="shared" si="364"/>
        <v>Муниципальное образование Город Гатчина</v>
      </c>
      <c r="E2186" s="1" t="s">
        <v>138</v>
      </c>
      <c r="F2186" s="1" t="s">
        <v>776</v>
      </c>
      <c r="G2186" s="1" t="s">
        <v>6040</v>
      </c>
      <c r="H2186" s="1" t="s">
        <v>7696</v>
      </c>
      <c r="I2186" s="21">
        <f t="shared" si="365"/>
        <v>12682180.560000001</v>
      </c>
      <c r="J2186" s="21">
        <v>12682180.560000001</v>
      </c>
      <c r="K2186" s="21"/>
      <c r="L2186" s="21">
        <f>I2186*2.14/100</f>
        <v>271398.66398399998</v>
      </c>
      <c r="M2186" s="1"/>
      <c r="N2186" s="22">
        <f t="shared" si="367"/>
        <v>44925</v>
      </c>
      <c r="O2186" s="5" t="s">
        <v>1992</v>
      </c>
      <c r="P2186" s="5" t="s">
        <v>6561</v>
      </c>
      <c r="Q2186" s="33">
        <f t="shared" si="366"/>
        <v>0</v>
      </c>
    </row>
    <row r="2187" spans="1:17" ht="30" customHeight="1" x14ac:dyDescent="0.35">
      <c r="A2187" s="1">
        <f t="shared" si="361"/>
        <v>2170</v>
      </c>
      <c r="B2187" s="1">
        <v>2021</v>
      </c>
      <c r="C2187" s="1" t="s">
        <v>1208</v>
      </c>
      <c r="D2187" s="1" t="s">
        <v>6611</v>
      </c>
      <c r="E2187" s="1" t="s">
        <v>2234</v>
      </c>
      <c r="F2187" s="20" t="s">
        <v>4662</v>
      </c>
      <c r="G2187" s="1" t="s">
        <v>6040</v>
      </c>
      <c r="H2187" s="1" t="s">
        <v>1236</v>
      </c>
      <c r="I2187" s="21">
        <f t="shared" si="365"/>
        <v>609421.97</v>
      </c>
      <c r="J2187" s="21">
        <v>609421.97</v>
      </c>
      <c r="K2187" s="21"/>
      <c r="L2187" s="21"/>
      <c r="M2187" s="1"/>
      <c r="N2187" s="22">
        <f t="shared" si="367"/>
        <v>44925</v>
      </c>
      <c r="O2187" s="5" t="s">
        <v>1978</v>
      </c>
      <c r="P2187" s="5" t="s">
        <v>6561</v>
      </c>
      <c r="Q2187" s="33">
        <f t="shared" si="366"/>
        <v>0</v>
      </c>
    </row>
    <row r="2188" spans="1:17" ht="30" customHeight="1" x14ac:dyDescent="0.35">
      <c r="A2188" s="1">
        <f t="shared" si="361"/>
        <v>2171</v>
      </c>
      <c r="B2188" s="1">
        <v>2020</v>
      </c>
      <c r="C2188" s="1" t="s">
        <v>1208</v>
      </c>
      <c r="D2188" s="1" t="str">
        <f t="shared" ref="D2188:D2199" si="368">VLOOKUP(E2188,O:P,2,0)</f>
        <v>Муниципальное образование Город Гатчина</v>
      </c>
      <c r="E2188" s="1" t="s">
        <v>139</v>
      </c>
      <c r="F2188" s="20" t="s">
        <v>777</v>
      </c>
      <c r="G2188" s="1" t="s">
        <v>6040</v>
      </c>
      <c r="H2188" s="1" t="s">
        <v>7434</v>
      </c>
      <c r="I2188" s="21">
        <f t="shared" si="365"/>
        <v>2249262.25</v>
      </c>
      <c r="J2188" s="21">
        <v>2249262.25</v>
      </c>
      <c r="K2188" s="21"/>
      <c r="L2188" s="21">
        <f>I2188*2.14/100</f>
        <v>48134.212149999999</v>
      </c>
      <c r="M2188" s="1"/>
      <c r="N2188" s="22">
        <f t="shared" si="367"/>
        <v>44925</v>
      </c>
      <c r="O2188" s="5" t="s">
        <v>1979</v>
      </c>
      <c r="P2188" s="5" t="s">
        <v>6561</v>
      </c>
      <c r="Q2188" s="33">
        <f t="shared" si="366"/>
        <v>0</v>
      </c>
    </row>
    <row r="2189" spans="1:17" ht="30" customHeight="1" x14ac:dyDescent="0.35">
      <c r="A2189" s="1">
        <f t="shared" si="361"/>
        <v>2172</v>
      </c>
      <c r="B2189" s="1">
        <v>2021</v>
      </c>
      <c r="C2189" s="1" t="s">
        <v>1208</v>
      </c>
      <c r="D2189" s="1" t="str">
        <f t="shared" si="368"/>
        <v>Муниципальное образование Город Гатчина</v>
      </c>
      <c r="E2189" s="1" t="s">
        <v>139</v>
      </c>
      <c r="F2189" s="1" t="s">
        <v>777</v>
      </c>
      <c r="G2189" s="1" t="s">
        <v>6040</v>
      </c>
      <c r="H2189" s="1" t="s">
        <v>7696</v>
      </c>
      <c r="I2189" s="21">
        <f t="shared" si="365"/>
        <v>14870174.75</v>
      </c>
      <c r="J2189" s="21">
        <v>14870174.75</v>
      </c>
      <c r="K2189" s="21"/>
      <c r="L2189" s="21">
        <f>I2189*2.14/100</f>
        <v>318221.73965000006</v>
      </c>
      <c r="M2189" s="1"/>
      <c r="N2189" s="22">
        <f t="shared" si="367"/>
        <v>44925</v>
      </c>
      <c r="O2189" s="5" t="s">
        <v>1994</v>
      </c>
      <c r="P2189" s="5" t="s">
        <v>6561</v>
      </c>
      <c r="Q2189" s="33">
        <f t="shared" si="366"/>
        <v>0</v>
      </c>
    </row>
    <row r="2190" spans="1:17" ht="30" customHeight="1" x14ac:dyDescent="0.35">
      <c r="A2190" s="1">
        <f t="shared" si="361"/>
        <v>2173</v>
      </c>
      <c r="B2190" s="1">
        <v>2021</v>
      </c>
      <c r="C2190" s="1" t="s">
        <v>1208</v>
      </c>
      <c r="D2190" s="1" t="str">
        <f t="shared" si="368"/>
        <v>Муниципальное образование Город Гатчина</v>
      </c>
      <c r="E2190" s="1" t="s">
        <v>1429</v>
      </c>
      <c r="F2190" s="1" t="s">
        <v>3903</v>
      </c>
      <c r="G2190" s="1" t="s">
        <v>6040</v>
      </c>
      <c r="H2190" s="1" t="s">
        <v>7696</v>
      </c>
      <c r="I2190" s="21">
        <f t="shared" si="365"/>
        <v>22626344.120000001</v>
      </c>
      <c r="J2190" s="21">
        <v>22626344.120000001</v>
      </c>
      <c r="K2190" s="21"/>
      <c r="L2190" s="21">
        <f>I2190*2.14/100</f>
        <v>484203.76416800008</v>
      </c>
      <c r="M2190" s="1"/>
      <c r="N2190" s="22">
        <f t="shared" si="367"/>
        <v>44925</v>
      </c>
      <c r="O2190" s="5" t="s">
        <v>1995</v>
      </c>
      <c r="P2190" s="5" t="s">
        <v>6561</v>
      </c>
      <c r="Q2190" s="33">
        <f t="shared" si="366"/>
        <v>0</v>
      </c>
    </row>
    <row r="2191" spans="1:17" ht="30" customHeight="1" x14ac:dyDescent="0.35">
      <c r="A2191" s="1">
        <f t="shared" si="361"/>
        <v>2174</v>
      </c>
      <c r="B2191" s="1">
        <v>2021</v>
      </c>
      <c r="C2191" s="1" t="s">
        <v>1208</v>
      </c>
      <c r="D2191" s="1" t="str">
        <f t="shared" si="368"/>
        <v>Муниципальное образование Город Гатчина</v>
      </c>
      <c r="E2191" s="1" t="s">
        <v>1429</v>
      </c>
      <c r="F2191" s="20" t="s">
        <v>3903</v>
      </c>
      <c r="G2191" s="1" t="s">
        <v>6040</v>
      </c>
      <c r="H2191" s="1" t="s">
        <v>1236</v>
      </c>
      <c r="I2191" s="21">
        <f t="shared" si="365"/>
        <v>452698.99</v>
      </c>
      <c r="J2191" s="21">
        <v>452698.99</v>
      </c>
      <c r="K2191" s="21"/>
      <c r="L2191" s="21"/>
      <c r="M2191" s="1"/>
      <c r="N2191" s="22">
        <f t="shared" si="367"/>
        <v>44925</v>
      </c>
      <c r="O2191" s="5" t="s">
        <v>1996</v>
      </c>
      <c r="P2191" s="5" t="s">
        <v>6561</v>
      </c>
      <c r="Q2191" s="33">
        <f t="shared" si="366"/>
        <v>0</v>
      </c>
    </row>
    <row r="2192" spans="1:17" ht="30" customHeight="1" x14ac:dyDescent="0.35">
      <c r="A2192" s="1">
        <f t="shared" si="361"/>
        <v>2175</v>
      </c>
      <c r="B2192" s="1">
        <v>2020</v>
      </c>
      <c r="C2192" s="1" t="s">
        <v>1208</v>
      </c>
      <c r="D2192" s="1" t="str">
        <f t="shared" si="368"/>
        <v>Муниципальное образование Город Гатчина</v>
      </c>
      <c r="E2192" s="1" t="s">
        <v>140</v>
      </c>
      <c r="F2192" s="20" t="s">
        <v>778</v>
      </c>
      <c r="G2192" s="1" t="s">
        <v>6040</v>
      </c>
      <c r="H2192" s="1" t="s">
        <v>7434</v>
      </c>
      <c r="I2192" s="21">
        <f t="shared" si="365"/>
        <v>385571.12</v>
      </c>
      <c r="J2192" s="21">
        <v>385571.12</v>
      </c>
      <c r="K2192" s="21"/>
      <c r="L2192" s="21">
        <f>I2192*2.14/100</f>
        <v>8251.2219679999998</v>
      </c>
      <c r="M2192" s="1"/>
      <c r="N2192" s="22">
        <f t="shared" si="367"/>
        <v>44925</v>
      </c>
      <c r="O2192" s="5" t="s">
        <v>1993</v>
      </c>
      <c r="P2192" s="5" t="s">
        <v>6561</v>
      </c>
      <c r="Q2192" s="33">
        <f t="shared" si="366"/>
        <v>0</v>
      </c>
    </row>
    <row r="2193" spans="1:17" ht="30" customHeight="1" x14ac:dyDescent="0.35">
      <c r="A2193" s="1">
        <f t="shared" si="361"/>
        <v>2176</v>
      </c>
      <c r="B2193" s="1">
        <v>2020</v>
      </c>
      <c r="C2193" s="1" t="s">
        <v>1208</v>
      </c>
      <c r="D2193" s="1" t="str">
        <f t="shared" si="368"/>
        <v>Муниципальное образование Город Гатчина</v>
      </c>
      <c r="E2193" s="1" t="s">
        <v>140</v>
      </c>
      <c r="F2193" s="1" t="s">
        <v>778</v>
      </c>
      <c r="G2193" s="1" t="s">
        <v>6040</v>
      </c>
      <c r="H2193" s="1" t="s">
        <v>7433</v>
      </c>
      <c r="I2193" s="21">
        <f t="shared" si="365"/>
        <v>765054.17</v>
      </c>
      <c r="J2193" s="21">
        <v>765054.17</v>
      </c>
      <c r="K2193" s="21"/>
      <c r="L2193" s="21">
        <f>I2193*2.14/100</f>
        <v>16372.159238000002</v>
      </c>
      <c r="M2193" s="1"/>
      <c r="N2193" s="22">
        <f t="shared" si="367"/>
        <v>44925</v>
      </c>
      <c r="O2193" s="5" t="s">
        <v>1998</v>
      </c>
      <c r="P2193" s="5" t="s">
        <v>6561</v>
      </c>
      <c r="Q2193" s="33">
        <f t="shared" si="366"/>
        <v>0</v>
      </c>
    </row>
    <row r="2194" spans="1:17" ht="30" customHeight="1" x14ac:dyDescent="0.35">
      <c r="A2194" s="1">
        <f t="shared" si="361"/>
        <v>2177</v>
      </c>
      <c r="B2194" s="1">
        <v>2021</v>
      </c>
      <c r="C2194" s="1" t="s">
        <v>1208</v>
      </c>
      <c r="D2194" s="1" t="str">
        <f t="shared" si="368"/>
        <v>Муниципальное образование Город Гатчина</v>
      </c>
      <c r="E2194" s="1" t="s">
        <v>140</v>
      </c>
      <c r="F2194" s="1" t="s">
        <v>778</v>
      </c>
      <c r="G2194" s="1" t="s">
        <v>6040</v>
      </c>
      <c r="H2194" s="1" t="s">
        <v>7677</v>
      </c>
      <c r="I2194" s="21">
        <f t="shared" si="365"/>
        <v>1577694</v>
      </c>
      <c r="J2194" s="21">
        <v>1577694</v>
      </c>
      <c r="K2194" s="21"/>
      <c r="L2194" s="21">
        <f>I2194*2.14/100</f>
        <v>33762.651600000005</v>
      </c>
      <c r="M2194" s="1"/>
      <c r="N2194" s="22">
        <f t="shared" si="367"/>
        <v>44925</v>
      </c>
      <c r="O2194" s="5" t="s">
        <v>1999</v>
      </c>
      <c r="P2194" s="5" t="s">
        <v>6561</v>
      </c>
      <c r="Q2194" s="33">
        <f t="shared" si="366"/>
        <v>0</v>
      </c>
    </row>
    <row r="2195" spans="1:17" ht="30" customHeight="1" x14ac:dyDescent="0.35">
      <c r="A2195" s="1">
        <f t="shared" si="361"/>
        <v>2178</v>
      </c>
      <c r="B2195" s="1">
        <v>2021</v>
      </c>
      <c r="C2195" s="1" t="s">
        <v>1208</v>
      </c>
      <c r="D2195" s="1" t="str">
        <f t="shared" si="368"/>
        <v>Муниципальное образование Город Гатчина</v>
      </c>
      <c r="E2195" s="1" t="s">
        <v>2235</v>
      </c>
      <c r="F2195" s="20" t="s">
        <v>4663</v>
      </c>
      <c r="G2195" s="1" t="s">
        <v>6040</v>
      </c>
      <c r="H2195" s="1" t="s">
        <v>1236</v>
      </c>
      <c r="I2195" s="21">
        <f t="shared" si="365"/>
        <v>383537.88</v>
      </c>
      <c r="J2195" s="21">
        <v>383537.88</v>
      </c>
      <c r="K2195" s="21"/>
      <c r="L2195" s="21"/>
      <c r="M2195" s="1"/>
      <c r="N2195" s="22">
        <f t="shared" si="367"/>
        <v>44925</v>
      </c>
      <c r="O2195" s="5" t="s">
        <v>2000</v>
      </c>
      <c r="P2195" s="5" t="s">
        <v>6561</v>
      </c>
      <c r="Q2195" s="33">
        <f t="shared" si="366"/>
        <v>0</v>
      </c>
    </row>
    <row r="2196" spans="1:17" ht="41.25" customHeight="1" x14ac:dyDescent="0.35">
      <c r="A2196" s="1">
        <f t="shared" ref="A2196:A2259" si="369">A2195+1</f>
        <v>2179</v>
      </c>
      <c r="B2196" s="1">
        <v>2021</v>
      </c>
      <c r="C2196" s="1" t="s">
        <v>1208</v>
      </c>
      <c r="D2196" s="1" t="str">
        <f t="shared" si="368"/>
        <v>Муниципальное образование Город Гатчина</v>
      </c>
      <c r="E2196" s="1" t="s">
        <v>2236</v>
      </c>
      <c r="F2196" s="20" t="s">
        <v>4664</v>
      </c>
      <c r="G2196" s="1" t="s">
        <v>6040</v>
      </c>
      <c r="H2196" s="1" t="s">
        <v>1236</v>
      </c>
      <c r="I2196" s="21">
        <f t="shared" si="365"/>
        <v>401682.39</v>
      </c>
      <c r="J2196" s="21">
        <v>401682.39</v>
      </c>
      <c r="K2196" s="21"/>
      <c r="L2196" s="21"/>
      <c r="M2196" s="1"/>
      <c r="N2196" s="22">
        <f t="shared" si="367"/>
        <v>44925</v>
      </c>
      <c r="O2196" s="5" t="s">
        <v>1997</v>
      </c>
      <c r="P2196" s="5" t="s">
        <v>6561</v>
      </c>
      <c r="Q2196" s="33">
        <f t="shared" si="366"/>
        <v>0</v>
      </c>
    </row>
    <row r="2197" spans="1:17" ht="30" customHeight="1" x14ac:dyDescent="0.35">
      <c r="A2197" s="1">
        <f t="shared" si="369"/>
        <v>2180</v>
      </c>
      <c r="B2197" s="1">
        <v>2021</v>
      </c>
      <c r="C2197" s="1" t="s">
        <v>1208</v>
      </c>
      <c r="D2197" s="1" t="str">
        <f t="shared" si="368"/>
        <v>Муниципальное образование Город Гатчина</v>
      </c>
      <c r="E2197" s="1" t="s">
        <v>2237</v>
      </c>
      <c r="F2197" s="20" t="s">
        <v>4665</v>
      </c>
      <c r="G2197" s="1" t="s">
        <v>6040</v>
      </c>
      <c r="H2197" s="1" t="s">
        <v>1236</v>
      </c>
      <c r="I2197" s="21">
        <f t="shared" si="365"/>
        <v>163135.07999999999</v>
      </c>
      <c r="J2197" s="21">
        <v>163135.07999999999</v>
      </c>
      <c r="K2197" s="21"/>
      <c r="L2197" s="21"/>
      <c r="M2197" s="1"/>
      <c r="N2197" s="22">
        <f t="shared" si="367"/>
        <v>44925</v>
      </c>
      <c r="O2197" s="5" t="s">
        <v>2002</v>
      </c>
      <c r="P2197" s="5" t="s">
        <v>6561</v>
      </c>
      <c r="Q2197" s="33">
        <f t="shared" si="366"/>
        <v>0</v>
      </c>
    </row>
    <row r="2198" spans="1:17" ht="30" customHeight="1" x14ac:dyDescent="0.35">
      <c r="A2198" s="1">
        <f t="shared" si="369"/>
        <v>2181</v>
      </c>
      <c r="B2198" s="1">
        <v>2021</v>
      </c>
      <c r="C2198" s="1" t="s">
        <v>1208</v>
      </c>
      <c r="D2198" s="1" t="str">
        <f t="shared" si="368"/>
        <v>Муниципальное образование Город Гатчина</v>
      </c>
      <c r="E2198" s="1" t="s">
        <v>2238</v>
      </c>
      <c r="F2198" s="20" t="s">
        <v>4666</v>
      </c>
      <c r="G2198" s="1" t="s">
        <v>6040</v>
      </c>
      <c r="H2198" s="1" t="s">
        <v>1236</v>
      </c>
      <c r="I2198" s="21">
        <f t="shared" si="365"/>
        <v>609421.97</v>
      </c>
      <c r="J2198" s="21">
        <v>609421.97</v>
      </c>
      <c r="K2198" s="21"/>
      <c r="L2198" s="21"/>
      <c r="M2198" s="1"/>
      <c r="N2198" s="22">
        <f t="shared" si="367"/>
        <v>44925</v>
      </c>
      <c r="O2198" s="5" t="s">
        <v>2009</v>
      </c>
      <c r="P2198" s="5" t="s">
        <v>6561</v>
      </c>
      <c r="Q2198" s="33">
        <f t="shared" si="366"/>
        <v>0</v>
      </c>
    </row>
    <row r="2199" spans="1:17" ht="30" customHeight="1" x14ac:dyDescent="0.35">
      <c r="A2199" s="1">
        <f t="shared" si="369"/>
        <v>2182</v>
      </c>
      <c r="B2199" s="1">
        <v>2021</v>
      </c>
      <c r="C2199" s="1" t="s">
        <v>1208</v>
      </c>
      <c r="D2199" s="1" t="str">
        <f t="shared" si="368"/>
        <v>Муниципальное образование Город Гатчина</v>
      </c>
      <c r="E2199" s="1" t="s">
        <v>2239</v>
      </c>
      <c r="F2199" s="20" t="s">
        <v>4667</v>
      </c>
      <c r="G2199" s="1" t="s">
        <v>6040</v>
      </c>
      <c r="H2199" s="1" t="s">
        <v>1236</v>
      </c>
      <c r="I2199" s="21">
        <f t="shared" si="365"/>
        <v>96689.47</v>
      </c>
      <c r="J2199" s="21">
        <v>96689.47</v>
      </c>
      <c r="K2199" s="21"/>
      <c r="L2199" s="21"/>
      <c r="M2199" s="1"/>
      <c r="N2199" s="22">
        <f t="shared" si="367"/>
        <v>44925</v>
      </c>
      <c r="O2199" s="5" t="s">
        <v>2010</v>
      </c>
      <c r="P2199" s="5" t="s">
        <v>6561</v>
      </c>
      <c r="Q2199" s="33">
        <f t="shared" si="366"/>
        <v>0</v>
      </c>
    </row>
    <row r="2200" spans="1:17" ht="30" customHeight="1" x14ac:dyDescent="0.35">
      <c r="A2200" s="1">
        <f t="shared" si="369"/>
        <v>2183</v>
      </c>
      <c r="B2200" s="1">
        <v>2021</v>
      </c>
      <c r="C2200" s="1" t="s">
        <v>1208</v>
      </c>
      <c r="D2200" s="1" t="s">
        <v>6611</v>
      </c>
      <c r="E2200" s="38" t="s">
        <v>7389</v>
      </c>
      <c r="F2200" s="1" t="s">
        <v>6646</v>
      </c>
      <c r="G2200" s="1" t="s">
        <v>6094</v>
      </c>
      <c r="H2200" s="1" t="s">
        <v>1236</v>
      </c>
      <c r="I2200" s="21">
        <v>803479.8</v>
      </c>
      <c r="J2200" s="21">
        <v>803479.8</v>
      </c>
      <c r="K2200" s="21"/>
      <c r="L2200" s="21"/>
      <c r="M2200" s="1"/>
      <c r="N2200" s="22">
        <v>44560</v>
      </c>
      <c r="O2200" s="5"/>
      <c r="P2200" s="5"/>
      <c r="Q2200" s="33">
        <f t="shared" si="366"/>
        <v>0</v>
      </c>
    </row>
    <row r="2201" spans="1:17" ht="30" customHeight="1" x14ac:dyDescent="0.35">
      <c r="A2201" s="1">
        <f t="shared" si="369"/>
        <v>2184</v>
      </c>
      <c r="B2201" s="1">
        <v>2021</v>
      </c>
      <c r="C2201" s="1" t="s">
        <v>1208</v>
      </c>
      <c r="D2201" s="1" t="str">
        <f t="shared" ref="D2201:D2232" si="370">VLOOKUP(E2201,O:P,2,0)</f>
        <v>Муниципальное образование Город Гатчина</v>
      </c>
      <c r="E2201" s="1" t="s">
        <v>3005</v>
      </c>
      <c r="F2201" s="1" t="s">
        <v>5397</v>
      </c>
      <c r="G2201" s="1" t="s">
        <v>6040</v>
      </c>
      <c r="H2201" s="1" t="s">
        <v>1236</v>
      </c>
      <c r="I2201" s="21">
        <f t="shared" ref="I2201:I2208" si="371">J2201+K2201</f>
        <v>96070</v>
      </c>
      <c r="J2201" s="21">
        <v>96070</v>
      </c>
      <c r="K2201" s="21"/>
      <c r="L2201" s="21"/>
      <c r="M2201" s="1"/>
      <c r="N2201" s="22">
        <f>N2200</f>
        <v>44560</v>
      </c>
      <c r="O2201" s="5" t="s">
        <v>2001</v>
      </c>
      <c r="P2201" s="5" t="s">
        <v>6561</v>
      </c>
      <c r="Q2201" s="33">
        <f t="shared" si="366"/>
        <v>0</v>
      </c>
    </row>
    <row r="2202" spans="1:17" ht="30" customHeight="1" x14ac:dyDescent="0.35">
      <c r="A2202" s="1">
        <f t="shared" si="369"/>
        <v>2185</v>
      </c>
      <c r="B2202" s="1">
        <v>2022</v>
      </c>
      <c r="C2202" s="1" t="s">
        <v>1208</v>
      </c>
      <c r="D2202" s="1" t="str">
        <f t="shared" si="370"/>
        <v>Муниципальное образование Город Гатчина</v>
      </c>
      <c r="E2202" s="1" t="s">
        <v>3005</v>
      </c>
      <c r="F2202" s="1" t="s">
        <v>5397</v>
      </c>
      <c r="G2202" s="1" t="s">
        <v>6040</v>
      </c>
      <c r="H2202" s="1" t="s">
        <v>7693</v>
      </c>
      <c r="I2202" s="21">
        <f t="shared" si="371"/>
        <v>1800540.1</v>
      </c>
      <c r="J2202" s="21">
        <v>1800540.1</v>
      </c>
      <c r="K2202" s="21"/>
      <c r="L2202" s="21">
        <f>I2202*2.14/100</f>
        <v>38531.558140000001</v>
      </c>
      <c r="M2202" s="1">
        <v>1</v>
      </c>
      <c r="N2202" s="22">
        <v>44925</v>
      </c>
      <c r="O2202" s="5" t="s">
        <v>2011</v>
      </c>
      <c r="P2202" s="5" t="s">
        <v>6561</v>
      </c>
      <c r="Q2202" s="33">
        <f t="shared" si="366"/>
        <v>0</v>
      </c>
    </row>
    <row r="2203" spans="1:17" ht="30" customHeight="1" x14ac:dyDescent="0.35">
      <c r="A2203" s="1">
        <f t="shared" si="369"/>
        <v>2186</v>
      </c>
      <c r="B2203" s="1">
        <v>2022</v>
      </c>
      <c r="C2203" s="1" t="s">
        <v>1208</v>
      </c>
      <c r="D2203" s="1" t="str">
        <f t="shared" si="370"/>
        <v>Муниципальное образование Город Гатчина</v>
      </c>
      <c r="E2203" s="1" t="s">
        <v>3005</v>
      </c>
      <c r="F2203" s="20" t="s">
        <v>5397</v>
      </c>
      <c r="G2203" s="1" t="s">
        <v>6040</v>
      </c>
      <c r="H2203" s="1" t="s">
        <v>7694</v>
      </c>
      <c r="I2203" s="21">
        <f t="shared" si="371"/>
        <v>60980.99</v>
      </c>
      <c r="J2203" s="21">
        <v>60980.99</v>
      </c>
      <c r="K2203" s="21"/>
      <c r="L2203" s="21"/>
      <c r="M2203" s="1"/>
      <c r="N2203" s="22">
        <v>44925</v>
      </c>
      <c r="O2203" s="5" t="s">
        <v>2003</v>
      </c>
      <c r="P2203" s="5" t="s">
        <v>6561</v>
      </c>
      <c r="Q2203" s="33">
        <f t="shared" si="366"/>
        <v>0</v>
      </c>
    </row>
    <row r="2204" spans="1:17" ht="30" customHeight="1" x14ac:dyDescent="0.35">
      <c r="A2204" s="1">
        <f t="shared" si="369"/>
        <v>2187</v>
      </c>
      <c r="B2204" s="1">
        <v>2021</v>
      </c>
      <c r="C2204" s="1" t="s">
        <v>1208</v>
      </c>
      <c r="D2204" s="1" t="str">
        <f t="shared" si="370"/>
        <v>Муниципальное образование Город Гатчина</v>
      </c>
      <c r="E2204" s="1" t="s">
        <v>3038</v>
      </c>
      <c r="F2204" s="20" t="s">
        <v>5431</v>
      </c>
      <c r="G2204" s="1" t="s">
        <v>6040</v>
      </c>
      <c r="H2204" s="1" t="s">
        <v>7693</v>
      </c>
      <c r="I2204" s="21">
        <f t="shared" si="371"/>
        <v>1817888.3999999997</v>
      </c>
      <c r="J2204" s="21">
        <v>175837.92</v>
      </c>
      <c r="K2204" s="21">
        <v>1642050.4799999997</v>
      </c>
      <c r="L2204" s="21">
        <f>I2204*2.14/100</f>
        <v>38902.811759999997</v>
      </c>
      <c r="M2204" s="1">
        <v>1</v>
      </c>
      <c r="N2204" s="22">
        <f>N2203</f>
        <v>44925</v>
      </c>
      <c r="O2204" s="5" t="s">
        <v>2004</v>
      </c>
      <c r="P2204" s="5" t="s">
        <v>6561</v>
      </c>
      <c r="Q2204" s="33">
        <f>I2204-J2204-K2204</f>
        <v>0</v>
      </c>
    </row>
    <row r="2205" spans="1:17" ht="30" customHeight="1" x14ac:dyDescent="0.35">
      <c r="A2205" s="1">
        <f t="shared" si="369"/>
        <v>2188</v>
      </c>
      <c r="B2205" s="1">
        <v>2021</v>
      </c>
      <c r="C2205" s="1" t="s">
        <v>1208</v>
      </c>
      <c r="D2205" s="1" t="str">
        <f t="shared" si="370"/>
        <v>Муниципальное образование Город Гатчина</v>
      </c>
      <c r="E2205" s="1" t="s">
        <v>3038</v>
      </c>
      <c r="F2205" s="1" t="s">
        <v>5431</v>
      </c>
      <c r="G2205" s="1" t="s">
        <v>6040</v>
      </c>
      <c r="H2205" s="1" t="s">
        <v>7694</v>
      </c>
      <c r="I2205" s="21">
        <f t="shared" si="371"/>
        <v>60730.32</v>
      </c>
      <c r="J2205" s="21">
        <v>60730.32</v>
      </c>
      <c r="K2205" s="21"/>
      <c r="L2205" s="21"/>
      <c r="M2205" s="1"/>
      <c r="N2205" s="22">
        <f>N2204</f>
        <v>44925</v>
      </c>
      <c r="O2205" s="5" t="s">
        <v>3188</v>
      </c>
      <c r="P2205" s="5" t="s">
        <v>6561</v>
      </c>
      <c r="Q2205" s="33">
        <f t="shared" ref="Q2205:Q2268" si="372">I2205-J2205</f>
        <v>0</v>
      </c>
    </row>
    <row r="2206" spans="1:17" ht="30" customHeight="1" x14ac:dyDescent="0.35">
      <c r="A2206" s="1">
        <f t="shared" si="369"/>
        <v>2189</v>
      </c>
      <c r="B2206" s="1">
        <v>2021</v>
      </c>
      <c r="C2206" s="1" t="s">
        <v>1208</v>
      </c>
      <c r="D2206" s="1" t="str">
        <f t="shared" si="370"/>
        <v>Муниципальное образование Город Гатчина</v>
      </c>
      <c r="E2206" s="1" t="s">
        <v>3006</v>
      </c>
      <c r="F2206" s="1" t="s">
        <v>5398</v>
      </c>
      <c r="G2206" s="1" t="s">
        <v>6040</v>
      </c>
      <c r="H2206" s="1" t="s">
        <v>1236</v>
      </c>
      <c r="I2206" s="21">
        <f t="shared" si="371"/>
        <v>192140</v>
      </c>
      <c r="J2206" s="21">
        <v>192140</v>
      </c>
      <c r="K2206" s="21"/>
      <c r="L2206" s="21"/>
      <c r="M2206" s="1"/>
      <c r="N2206" s="22">
        <f>N2205</f>
        <v>44925</v>
      </c>
      <c r="O2206" s="5" t="s">
        <v>1447</v>
      </c>
      <c r="P2206" s="5" t="s">
        <v>6564</v>
      </c>
      <c r="Q2206" s="33">
        <f t="shared" si="372"/>
        <v>0</v>
      </c>
    </row>
    <row r="2207" spans="1:17" ht="30" customHeight="1" x14ac:dyDescent="0.35">
      <c r="A2207" s="1">
        <f t="shared" si="369"/>
        <v>2190</v>
      </c>
      <c r="B2207" s="1">
        <v>2022</v>
      </c>
      <c r="C2207" s="1" t="s">
        <v>1208</v>
      </c>
      <c r="D2207" s="1" t="str">
        <f t="shared" si="370"/>
        <v>Муниципальное образование Город Гатчина</v>
      </c>
      <c r="E2207" s="1" t="s">
        <v>3006</v>
      </c>
      <c r="F2207" s="1" t="s">
        <v>5398</v>
      </c>
      <c r="G2207" s="1" t="s">
        <v>6040</v>
      </c>
      <c r="H2207" s="1" t="s">
        <v>7693</v>
      </c>
      <c r="I2207" s="21">
        <f t="shared" si="371"/>
        <v>3293210.1</v>
      </c>
      <c r="J2207" s="21">
        <v>3293210.1</v>
      </c>
      <c r="K2207" s="21"/>
      <c r="L2207" s="21">
        <f>I2207*2.14/100</f>
        <v>70474.696140000015</v>
      </c>
      <c r="M2207" s="1">
        <v>2</v>
      </c>
      <c r="N2207" s="22">
        <v>44925</v>
      </c>
      <c r="O2207" s="5" t="s">
        <v>2042</v>
      </c>
      <c r="P2207" s="5" t="s">
        <v>6564</v>
      </c>
      <c r="Q2207" s="33">
        <f t="shared" si="372"/>
        <v>0</v>
      </c>
    </row>
    <row r="2208" spans="1:17" ht="30" customHeight="1" x14ac:dyDescent="0.35">
      <c r="A2208" s="1">
        <f t="shared" si="369"/>
        <v>2191</v>
      </c>
      <c r="B2208" s="1">
        <v>2022</v>
      </c>
      <c r="C2208" s="1" t="s">
        <v>1208</v>
      </c>
      <c r="D2208" s="1" t="str">
        <f t="shared" si="370"/>
        <v>Муниципальное образование Город Гатчина</v>
      </c>
      <c r="E2208" s="1" t="s">
        <v>3006</v>
      </c>
      <c r="F2208" s="1" t="s">
        <v>5398</v>
      </c>
      <c r="G2208" s="1" t="s">
        <v>6040</v>
      </c>
      <c r="H2208" s="1" t="s">
        <v>7694</v>
      </c>
      <c r="I2208" s="21">
        <f t="shared" si="371"/>
        <v>106753.16</v>
      </c>
      <c r="J2208" s="21">
        <v>106753.16</v>
      </c>
      <c r="K2208" s="21"/>
      <c r="L2208" s="21"/>
      <c r="M2208" s="1"/>
      <c r="N2208" s="22">
        <v>44925</v>
      </c>
      <c r="O2208" s="5" t="s">
        <v>562</v>
      </c>
      <c r="P2208" s="5" t="s">
        <v>6564</v>
      </c>
      <c r="Q2208" s="33">
        <f t="shared" si="372"/>
        <v>0</v>
      </c>
    </row>
    <row r="2209" spans="1:17" ht="30" customHeight="1" x14ac:dyDescent="0.35">
      <c r="A2209" s="1">
        <f t="shared" si="369"/>
        <v>2192</v>
      </c>
      <c r="B2209" s="1">
        <v>2021</v>
      </c>
      <c r="C2209" s="1" t="s">
        <v>1208</v>
      </c>
      <c r="D2209" s="1" t="str">
        <f t="shared" si="370"/>
        <v>Муниципальное образование Город Гатчина</v>
      </c>
      <c r="E2209" s="1" t="s">
        <v>2240</v>
      </c>
      <c r="F2209" s="20" t="s">
        <v>4668</v>
      </c>
      <c r="G2209" s="1" t="s">
        <v>6040</v>
      </c>
      <c r="H2209" s="1" t="s">
        <v>1236</v>
      </c>
      <c r="I2209" s="21">
        <f t="shared" ref="I2209:I2240" si="373">J2209+K2209</f>
        <v>577646.72</v>
      </c>
      <c r="J2209" s="21">
        <v>577646.72</v>
      </c>
      <c r="K2209" s="21"/>
      <c r="L2209" s="21"/>
      <c r="M2209" s="1"/>
      <c r="N2209" s="22">
        <v>44925</v>
      </c>
      <c r="O2209" s="5" t="s">
        <v>531</v>
      </c>
      <c r="P2209" s="5" t="s">
        <v>6564</v>
      </c>
      <c r="Q2209" s="33">
        <f t="shared" si="372"/>
        <v>0</v>
      </c>
    </row>
    <row r="2210" spans="1:17" ht="30" customHeight="1" x14ac:dyDescent="0.35">
      <c r="A2210" s="1">
        <f t="shared" si="369"/>
        <v>2193</v>
      </c>
      <c r="B2210" s="1">
        <v>2020</v>
      </c>
      <c r="C2210" s="1" t="s">
        <v>1208</v>
      </c>
      <c r="D2210" s="1" t="str">
        <f t="shared" si="370"/>
        <v>Муниципальное образование Город Гатчина</v>
      </c>
      <c r="E2210" s="1" t="s">
        <v>534</v>
      </c>
      <c r="F2210" s="20" t="s">
        <v>6644</v>
      </c>
      <c r="G2210" s="1" t="s">
        <v>6040</v>
      </c>
      <c r="H2210" s="1" t="s">
        <v>1236</v>
      </c>
      <c r="I2210" s="21">
        <f t="shared" si="373"/>
        <v>509600</v>
      </c>
      <c r="J2210" s="21">
        <v>509600</v>
      </c>
      <c r="K2210" s="21"/>
      <c r="L2210" s="21"/>
      <c r="M2210" s="1"/>
      <c r="N2210" s="22">
        <f>N2209</f>
        <v>44925</v>
      </c>
      <c r="O2210" s="5" t="s">
        <v>532</v>
      </c>
      <c r="P2210" s="5" t="s">
        <v>6564</v>
      </c>
      <c r="Q2210" s="33">
        <f t="shared" si="372"/>
        <v>0</v>
      </c>
    </row>
    <row r="2211" spans="1:17" ht="30" customHeight="1" x14ac:dyDescent="0.35">
      <c r="A2211" s="1">
        <f t="shared" si="369"/>
        <v>2194</v>
      </c>
      <c r="B2211" s="1">
        <v>2020</v>
      </c>
      <c r="C2211" s="1" t="s">
        <v>1208</v>
      </c>
      <c r="D2211" s="1" t="str">
        <f t="shared" si="370"/>
        <v>Муниципальное образование Город Гатчина</v>
      </c>
      <c r="E2211" s="1" t="s">
        <v>534</v>
      </c>
      <c r="F2211" s="1" t="s">
        <v>6644</v>
      </c>
      <c r="G2211" s="1" t="s">
        <v>6040</v>
      </c>
      <c r="H2211" s="1" t="s">
        <v>7693</v>
      </c>
      <c r="I2211" s="21">
        <f t="shared" si="373"/>
        <v>9337485.5299999993</v>
      </c>
      <c r="J2211" s="21">
        <v>9337485.5299999993</v>
      </c>
      <c r="K2211" s="21"/>
      <c r="L2211" s="21">
        <f>I2211*2.14/100</f>
        <v>199822.19034200002</v>
      </c>
      <c r="M2211" s="1">
        <v>4</v>
      </c>
      <c r="N2211" s="22">
        <f>N2210</f>
        <v>44925</v>
      </c>
      <c r="O2211" s="5" t="s">
        <v>2040</v>
      </c>
      <c r="P2211" s="5" t="s">
        <v>6564</v>
      </c>
      <c r="Q2211" s="33">
        <f t="shared" si="372"/>
        <v>0</v>
      </c>
    </row>
    <row r="2212" spans="1:17" ht="30" customHeight="1" x14ac:dyDescent="0.35">
      <c r="A2212" s="1">
        <f t="shared" si="369"/>
        <v>2195</v>
      </c>
      <c r="B2212" s="1">
        <v>2020</v>
      </c>
      <c r="C2212" s="1" t="s">
        <v>1208</v>
      </c>
      <c r="D2212" s="1" t="str">
        <f t="shared" si="370"/>
        <v>Муниципальное образование Город Гатчина</v>
      </c>
      <c r="E2212" s="1" t="s">
        <v>534</v>
      </c>
      <c r="F2212" s="1" t="s">
        <v>6644</v>
      </c>
      <c r="G2212" s="1" t="s">
        <v>6040</v>
      </c>
      <c r="H2212" s="1" t="s">
        <v>7694</v>
      </c>
      <c r="I2212" s="21">
        <f t="shared" si="373"/>
        <v>216216.49</v>
      </c>
      <c r="J2212" s="21">
        <v>216216.49</v>
      </c>
      <c r="K2212" s="21"/>
      <c r="L2212" s="21"/>
      <c r="M2212" s="1"/>
      <c r="N2212" s="22">
        <f>N2211</f>
        <v>44925</v>
      </c>
      <c r="O2212" s="5" t="s">
        <v>6568</v>
      </c>
      <c r="P2212" s="5" t="s">
        <v>6564</v>
      </c>
      <c r="Q2212" s="33">
        <f t="shared" si="372"/>
        <v>0</v>
      </c>
    </row>
    <row r="2213" spans="1:17" ht="30" customHeight="1" x14ac:dyDescent="0.35">
      <c r="A2213" s="1">
        <f t="shared" si="369"/>
        <v>2196</v>
      </c>
      <c r="B2213" s="1">
        <v>2021</v>
      </c>
      <c r="C2213" s="1" t="s">
        <v>1208</v>
      </c>
      <c r="D2213" s="1" t="str">
        <f t="shared" si="370"/>
        <v>Муниципальное образование Город Гатчина</v>
      </c>
      <c r="E2213" s="1" t="s">
        <v>2241</v>
      </c>
      <c r="F2213" s="20" t="s">
        <v>4669</v>
      </c>
      <c r="G2213" s="1" t="s">
        <v>6040</v>
      </c>
      <c r="H2213" s="1" t="s">
        <v>1236</v>
      </c>
      <c r="I2213" s="21">
        <f t="shared" si="373"/>
        <v>602246.16</v>
      </c>
      <c r="J2213" s="21">
        <v>602246.16</v>
      </c>
      <c r="K2213" s="21"/>
      <c r="L2213" s="21"/>
      <c r="M2213" s="1"/>
      <c r="N2213" s="22">
        <v>44925</v>
      </c>
      <c r="O2213" s="5" t="s">
        <v>6569</v>
      </c>
      <c r="P2213" s="5" t="s">
        <v>6564</v>
      </c>
      <c r="Q2213" s="33">
        <f t="shared" si="372"/>
        <v>0</v>
      </c>
    </row>
    <row r="2214" spans="1:17" ht="30" customHeight="1" x14ac:dyDescent="0.35">
      <c r="A2214" s="1">
        <f t="shared" si="369"/>
        <v>2197</v>
      </c>
      <c r="B2214" s="1">
        <v>2021</v>
      </c>
      <c r="C2214" s="1" t="s">
        <v>1208</v>
      </c>
      <c r="D2214" s="1" t="str">
        <f t="shared" si="370"/>
        <v>Муниципальное образование Город Гатчина</v>
      </c>
      <c r="E2214" s="1" t="s">
        <v>1430</v>
      </c>
      <c r="F2214" s="20" t="s">
        <v>3904</v>
      </c>
      <c r="G2214" s="1" t="s">
        <v>6040</v>
      </c>
      <c r="H2214" s="1" t="s">
        <v>7696</v>
      </c>
      <c r="I2214" s="21">
        <f t="shared" si="373"/>
        <v>23188853.719999999</v>
      </c>
      <c r="J2214" s="21">
        <v>23188853.719999999</v>
      </c>
      <c r="K2214" s="21"/>
      <c r="L2214" s="21">
        <f>I2214*2.14/100</f>
        <v>496241.46960800001</v>
      </c>
      <c r="M2214" s="1"/>
      <c r="N2214" s="22">
        <v>44925</v>
      </c>
      <c r="O2214" s="5" t="s">
        <v>6570</v>
      </c>
      <c r="P2214" s="5" t="s">
        <v>6564</v>
      </c>
      <c r="Q2214" s="33">
        <f t="shared" si="372"/>
        <v>0</v>
      </c>
    </row>
    <row r="2215" spans="1:17" ht="30" customHeight="1" x14ac:dyDescent="0.35">
      <c r="A2215" s="1">
        <f t="shared" si="369"/>
        <v>2198</v>
      </c>
      <c r="B2215" s="1">
        <v>2021</v>
      </c>
      <c r="C2215" s="1" t="s">
        <v>1208</v>
      </c>
      <c r="D2215" s="1" t="str">
        <f t="shared" si="370"/>
        <v>Муниципальное образование Город Гатчина</v>
      </c>
      <c r="E2215" s="1" t="s">
        <v>2242</v>
      </c>
      <c r="F2215" s="20" t="s">
        <v>4670</v>
      </c>
      <c r="G2215" s="1" t="s">
        <v>6040</v>
      </c>
      <c r="H2215" s="1" t="s">
        <v>1236</v>
      </c>
      <c r="I2215" s="21">
        <f t="shared" si="373"/>
        <v>212759.29</v>
      </c>
      <c r="J2215" s="21">
        <v>212759.29</v>
      </c>
      <c r="K2215" s="21"/>
      <c r="L2215" s="21"/>
      <c r="M2215" s="1"/>
      <c r="N2215" s="22">
        <v>44925</v>
      </c>
      <c r="O2215" s="5" t="s">
        <v>404</v>
      </c>
      <c r="P2215" s="5" t="s">
        <v>6564</v>
      </c>
      <c r="Q2215" s="33">
        <f t="shared" si="372"/>
        <v>0</v>
      </c>
    </row>
    <row r="2216" spans="1:17" ht="30" customHeight="1" x14ac:dyDescent="0.35">
      <c r="A2216" s="1">
        <f t="shared" si="369"/>
        <v>2199</v>
      </c>
      <c r="B2216" s="1">
        <v>2021</v>
      </c>
      <c r="C2216" s="1" t="s">
        <v>1208</v>
      </c>
      <c r="D2216" s="1" t="str">
        <f t="shared" si="370"/>
        <v>Муниципальное образование Город Гатчина</v>
      </c>
      <c r="E2216" s="1" t="s">
        <v>2243</v>
      </c>
      <c r="F2216" s="20" t="s">
        <v>4671</v>
      </c>
      <c r="G2216" s="1" t="s">
        <v>6040</v>
      </c>
      <c r="H2216" s="1" t="s">
        <v>1236</v>
      </c>
      <c r="I2216" s="21">
        <f t="shared" si="373"/>
        <v>213334.86</v>
      </c>
      <c r="J2216" s="21">
        <v>213334.86</v>
      </c>
      <c r="K2216" s="21"/>
      <c r="L2216" s="21"/>
      <c r="M2216" s="1"/>
      <c r="N2216" s="22">
        <v>44925</v>
      </c>
      <c r="O2216" s="5" t="s">
        <v>2041</v>
      </c>
      <c r="P2216" s="5" t="s">
        <v>6564</v>
      </c>
      <c r="Q2216" s="33">
        <f t="shared" si="372"/>
        <v>0</v>
      </c>
    </row>
    <row r="2217" spans="1:17" ht="30" customHeight="1" x14ac:dyDescent="0.35">
      <c r="A2217" s="1">
        <f t="shared" si="369"/>
        <v>2200</v>
      </c>
      <c r="B2217" s="1">
        <v>2021</v>
      </c>
      <c r="C2217" s="1" t="s">
        <v>1208</v>
      </c>
      <c r="D2217" s="1" t="str">
        <f t="shared" si="370"/>
        <v>Муниципальное образование Город Гатчина</v>
      </c>
      <c r="E2217" s="1" t="s">
        <v>2244</v>
      </c>
      <c r="F2217" s="20" t="s">
        <v>4672</v>
      </c>
      <c r="G2217" s="1" t="s">
        <v>6040</v>
      </c>
      <c r="H2217" s="1" t="s">
        <v>1236</v>
      </c>
      <c r="I2217" s="21">
        <f t="shared" si="373"/>
        <v>202451.11</v>
      </c>
      <c r="J2217" s="21">
        <v>202451.11</v>
      </c>
      <c r="K2217" s="21"/>
      <c r="L2217" s="21"/>
      <c r="M2217" s="1"/>
      <c r="N2217" s="22">
        <v>44925</v>
      </c>
      <c r="O2217" s="5" t="s">
        <v>1838</v>
      </c>
      <c r="P2217" s="5" t="s">
        <v>6571</v>
      </c>
      <c r="Q2217" s="33">
        <f t="shared" si="372"/>
        <v>0</v>
      </c>
    </row>
    <row r="2218" spans="1:17" ht="30" customHeight="1" x14ac:dyDescent="0.35">
      <c r="A2218" s="1">
        <f t="shared" si="369"/>
        <v>2201</v>
      </c>
      <c r="B2218" s="1">
        <v>2021</v>
      </c>
      <c r="C2218" s="1" t="s">
        <v>1208</v>
      </c>
      <c r="D2218" s="1" t="str">
        <f t="shared" si="370"/>
        <v>Муниципальное образование Город Гатчина</v>
      </c>
      <c r="E2218" s="1" t="s">
        <v>2245</v>
      </c>
      <c r="F2218" s="20" t="s">
        <v>4673</v>
      </c>
      <c r="G2218" s="1" t="s">
        <v>6040</v>
      </c>
      <c r="H2218" s="1" t="s">
        <v>1236</v>
      </c>
      <c r="I2218" s="21">
        <f t="shared" si="373"/>
        <v>204690.66</v>
      </c>
      <c r="J2218" s="21">
        <v>204690.66</v>
      </c>
      <c r="K2218" s="21"/>
      <c r="L2218" s="21"/>
      <c r="M2218" s="1"/>
      <c r="N2218" s="22">
        <v>44925</v>
      </c>
      <c r="O2218" s="5" t="s">
        <v>563</v>
      </c>
      <c r="P2218" s="5" t="s">
        <v>6571</v>
      </c>
      <c r="Q2218" s="33">
        <f t="shared" si="372"/>
        <v>0</v>
      </c>
    </row>
    <row r="2219" spans="1:17" ht="30" customHeight="1" x14ac:dyDescent="0.35">
      <c r="A2219" s="1">
        <f t="shared" si="369"/>
        <v>2202</v>
      </c>
      <c r="B2219" s="1">
        <v>2021</v>
      </c>
      <c r="C2219" s="1" t="s">
        <v>1208</v>
      </c>
      <c r="D2219" s="1" t="str">
        <f t="shared" si="370"/>
        <v>Муниципальное образование Город Гатчина</v>
      </c>
      <c r="E2219" s="1" t="s">
        <v>2246</v>
      </c>
      <c r="F2219" s="20" t="s">
        <v>4674</v>
      </c>
      <c r="G2219" s="1" t="s">
        <v>6040</v>
      </c>
      <c r="H2219" s="1" t="s">
        <v>1236</v>
      </c>
      <c r="I2219" s="21">
        <f t="shared" si="373"/>
        <v>203680.98</v>
      </c>
      <c r="J2219" s="21">
        <v>203680.98</v>
      </c>
      <c r="K2219" s="21"/>
      <c r="L2219" s="21"/>
      <c r="M2219" s="1"/>
      <c r="N2219" s="22">
        <v>44925</v>
      </c>
      <c r="O2219" s="5" t="s">
        <v>2044</v>
      </c>
      <c r="P2219" s="5" t="s">
        <v>6573</v>
      </c>
      <c r="Q2219" s="33">
        <f t="shared" si="372"/>
        <v>0</v>
      </c>
    </row>
    <row r="2220" spans="1:17" ht="30" customHeight="1" x14ac:dyDescent="0.35">
      <c r="A2220" s="1">
        <f t="shared" si="369"/>
        <v>2203</v>
      </c>
      <c r="B2220" s="1">
        <v>2021</v>
      </c>
      <c r="C2220" s="1" t="s">
        <v>1208</v>
      </c>
      <c r="D2220" s="1" t="str">
        <f t="shared" si="370"/>
        <v>Муниципальное образование Город Гатчина</v>
      </c>
      <c r="E2220" s="1" t="s">
        <v>2247</v>
      </c>
      <c r="F2220" s="20" t="s">
        <v>4675</v>
      </c>
      <c r="G2220" s="1" t="s">
        <v>6040</v>
      </c>
      <c r="H2220" s="1" t="s">
        <v>1236</v>
      </c>
      <c r="I2220" s="21">
        <f t="shared" si="373"/>
        <v>200462.75</v>
      </c>
      <c r="J2220" s="21">
        <v>200462.75</v>
      </c>
      <c r="K2220" s="21"/>
      <c r="L2220" s="21"/>
      <c r="M2220" s="1"/>
      <c r="N2220" s="22">
        <v>44925</v>
      </c>
      <c r="O2220" s="5" t="s">
        <v>2016</v>
      </c>
      <c r="P2220" s="5" t="s">
        <v>6561</v>
      </c>
      <c r="Q2220" s="33">
        <f t="shared" si="372"/>
        <v>0</v>
      </c>
    </row>
    <row r="2221" spans="1:17" ht="30" customHeight="1" x14ac:dyDescent="0.35">
      <c r="A2221" s="1">
        <f t="shared" si="369"/>
        <v>2204</v>
      </c>
      <c r="B2221" s="1">
        <v>2021</v>
      </c>
      <c r="C2221" s="1" t="s">
        <v>1208</v>
      </c>
      <c r="D2221" s="1" t="str">
        <f t="shared" si="370"/>
        <v>Муниципальное образование Город Гатчина</v>
      </c>
      <c r="E2221" s="1" t="s">
        <v>2248</v>
      </c>
      <c r="F2221" s="20" t="s">
        <v>4676</v>
      </c>
      <c r="G2221" s="1" t="s">
        <v>6040</v>
      </c>
      <c r="H2221" s="1" t="s">
        <v>1236</v>
      </c>
      <c r="I2221" s="21">
        <f t="shared" si="373"/>
        <v>211515.51999999999</v>
      </c>
      <c r="J2221" s="21">
        <v>211515.51999999999</v>
      </c>
      <c r="K2221" s="21"/>
      <c r="L2221" s="21"/>
      <c r="M2221" s="1"/>
      <c r="N2221" s="22">
        <v>44925</v>
      </c>
      <c r="O2221" s="5" t="s">
        <v>2017</v>
      </c>
      <c r="P2221" s="5" t="s">
        <v>6561</v>
      </c>
      <c r="Q2221" s="33">
        <f t="shared" si="372"/>
        <v>0</v>
      </c>
    </row>
    <row r="2222" spans="1:17" ht="30" customHeight="1" x14ac:dyDescent="0.35">
      <c r="A2222" s="1">
        <f t="shared" si="369"/>
        <v>2205</v>
      </c>
      <c r="B2222" s="1">
        <v>2021</v>
      </c>
      <c r="C2222" s="1" t="s">
        <v>1208</v>
      </c>
      <c r="D2222" s="1" t="str">
        <f t="shared" si="370"/>
        <v>Муниципальное образование Город Гатчина</v>
      </c>
      <c r="E2222" s="1" t="s">
        <v>2249</v>
      </c>
      <c r="F2222" s="20" t="s">
        <v>4677</v>
      </c>
      <c r="G2222" s="1" t="s">
        <v>6040</v>
      </c>
      <c r="H2222" s="1" t="s">
        <v>1236</v>
      </c>
      <c r="I2222" s="21">
        <f t="shared" si="373"/>
        <v>202974.39</v>
      </c>
      <c r="J2222" s="21">
        <v>202974.39</v>
      </c>
      <c r="K2222" s="21"/>
      <c r="L2222" s="21"/>
      <c r="M2222" s="1"/>
      <c r="N2222" s="22">
        <v>44925</v>
      </c>
      <c r="O2222" s="5" t="s">
        <v>2018</v>
      </c>
      <c r="P2222" s="5" t="s">
        <v>6561</v>
      </c>
      <c r="Q2222" s="33">
        <f t="shared" si="372"/>
        <v>0</v>
      </c>
    </row>
    <row r="2223" spans="1:17" ht="30" customHeight="1" x14ac:dyDescent="0.35">
      <c r="A2223" s="1">
        <f t="shared" si="369"/>
        <v>2206</v>
      </c>
      <c r="B2223" s="1">
        <v>2021</v>
      </c>
      <c r="C2223" s="1" t="s">
        <v>1208</v>
      </c>
      <c r="D2223" s="1" t="str">
        <f t="shared" si="370"/>
        <v>Муниципальное образование Город Гатчина</v>
      </c>
      <c r="E2223" s="1" t="s">
        <v>3007</v>
      </c>
      <c r="F2223" s="1" t="s">
        <v>5399</v>
      </c>
      <c r="G2223" s="1" t="s">
        <v>6040</v>
      </c>
      <c r="H2223" s="1" t="s">
        <v>1236</v>
      </c>
      <c r="I2223" s="21">
        <f t="shared" si="373"/>
        <v>192140</v>
      </c>
      <c r="J2223" s="21">
        <v>192140</v>
      </c>
      <c r="K2223" s="21"/>
      <c r="L2223" s="21"/>
      <c r="M2223" s="1"/>
      <c r="N2223" s="22">
        <v>44925</v>
      </c>
      <c r="O2223" s="5" t="s">
        <v>2019</v>
      </c>
      <c r="P2223" s="5" t="s">
        <v>6561</v>
      </c>
      <c r="Q2223" s="33">
        <f t="shared" si="372"/>
        <v>0</v>
      </c>
    </row>
    <row r="2224" spans="1:17" ht="30" customHeight="1" x14ac:dyDescent="0.35">
      <c r="A2224" s="1">
        <f t="shared" si="369"/>
        <v>2207</v>
      </c>
      <c r="B2224" s="1">
        <v>2022</v>
      </c>
      <c r="C2224" s="1" t="s">
        <v>1208</v>
      </c>
      <c r="D2224" s="1" t="str">
        <f t="shared" si="370"/>
        <v>Муниципальное образование Город Гатчина</v>
      </c>
      <c r="E2224" s="1" t="s">
        <v>3007</v>
      </c>
      <c r="F2224" s="1" t="s">
        <v>5399</v>
      </c>
      <c r="G2224" s="1" t="s">
        <v>6040</v>
      </c>
      <c r="H2224" s="1" t="s">
        <v>7693</v>
      </c>
      <c r="I2224" s="21">
        <f t="shared" si="373"/>
        <v>3606348.9</v>
      </c>
      <c r="J2224" s="21">
        <v>3606348.9</v>
      </c>
      <c r="K2224" s="21"/>
      <c r="L2224" s="21">
        <f>I2224*2.14/100</f>
        <v>77175.866460000005</v>
      </c>
      <c r="M2224" s="1">
        <v>2</v>
      </c>
      <c r="N2224" s="22">
        <v>44925</v>
      </c>
      <c r="O2224" s="5" t="s">
        <v>2020</v>
      </c>
      <c r="P2224" s="5" t="s">
        <v>6561</v>
      </c>
      <c r="Q2224" s="33">
        <f t="shared" si="372"/>
        <v>0</v>
      </c>
    </row>
    <row r="2225" spans="1:17" ht="30" customHeight="1" x14ac:dyDescent="0.35">
      <c r="A2225" s="1">
        <f t="shared" si="369"/>
        <v>2208</v>
      </c>
      <c r="B2225" s="1">
        <v>2022</v>
      </c>
      <c r="C2225" s="1" t="s">
        <v>1208</v>
      </c>
      <c r="D2225" s="1" t="str">
        <f t="shared" si="370"/>
        <v>Муниципальное образование Город Гатчина</v>
      </c>
      <c r="E2225" s="1" t="s">
        <v>3007</v>
      </c>
      <c r="F2225" s="20" t="s">
        <v>5399</v>
      </c>
      <c r="G2225" s="1" t="s">
        <v>6040</v>
      </c>
      <c r="H2225" s="1" t="s">
        <v>7694</v>
      </c>
      <c r="I2225" s="21">
        <f t="shared" si="373"/>
        <v>121961.98</v>
      </c>
      <c r="J2225" s="21">
        <v>121961.98</v>
      </c>
      <c r="K2225" s="21"/>
      <c r="L2225" s="21"/>
      <c r="M2225" s="1"/>
      <c r="N2225" s="22">
        <v>44925</v>
      </c>
      <c r="O2225" s="5" t="s">
        <v>2021</v>
      </c>
      <c r="P2225" s="5" t="s">
        <v>6561</v>
      </c>
      <c r="Q2225" s="33">
        <f t="shared" si="372"/>
        <v>0</v>
      </c>
    </row>
    <row r="2226" spans="1:17" ht="30" customHeight="1" x14ac:dyDescent="0.35">
      <c r="A2226" s="1">
        <f t="shared" si="369"/>
        <v>2209</v>
      </c>
      <c r="B2226" s="1" t="s">
        <v>7369</v>
      </c>
      <c r="C2226" s="1" t="s">
        <v>1208</v>
      </c>
      <c r="D2226" s="1" t="str">
        <f t="shared" si="370"/>
        <v>Муниципальное образование Город Гатчина</v>
      </c>
      <c r="E2226" s="1" t="s">
        <v>3703</v>
      </c>
      <c r="F2226" s="20" t="s">
        <v>6647</v>
      </c>
      <c r="G2226" s="1" t="s">
        <v>6040</v>
      </c>
      <c r="H2226" s="1" t="s">
        <v>1236</v>
      </c>
      <c r="I2226" s="21">
        <f t="shared" si="373"/>
        <v>1900645.2</v>
      </c>
      <c r="J2226" s="21">
        <v>1900645.2</v>
      </c>
      <c r="K2226" s="21"/>
      <c r="L2226" s="21"/>
      <c r="M2226" s="1"/>
      <c r="N2226" s="22">
        <f t="shared" ref="N2226:N2244" si="374">N2225</f>
        <v>44925</v>
      </c>
      <c r="O2226" s="5" t="s">
        <v>2022</v>
      </c>
      <c r="P2226" s="5" t="s">
        <v>6561</v>
      </c>
      <c r="Q2226" s="33">
        <f t="shared" si="372"/>
        <v>0</v>
      </c>
    </row>
    <row r="2227" spans="1:17" ht="30" customHeight="1" x14ac:dyDescent="0.35">
      <c r="A2227" s="1">
        <f t="shared" si="369"/>
        <v>2210</v>
      </c>
      <c r="B2227" s="1">
        <v>2021</v>
      </c>
      <c r="C2227" s="1" t="s">
        <v>1208</v>
      </c>
      <c r="D2227" s="1" t="str">
        <f t="shared" si="370"/>
        <v>Муниципальное образование Город Гатчина</v>
      </c>
      <c r="E2227" s="1" t="s">
        <v>2250</v>
      </c>
      <c r="F2227" s="20" t="s">
        <v>4678</v>
      </c>
      <c r="G2227" s="1" t="s">
        <v>6040</v>
      </c>
      <c r="H2227" s="1" t="s">
        <v>1236</v>
      </c>
      <c r="I2227" s="21">
        <f t="shared" si="373"/>
        <v>205433.69</v>
      </c>
      <c r="J2227" s="21">
        <v>205433.69</v>
      </c>
      <c r="K2227" s="21"/>
      <c r="L2227" s="21"/>
      <c r="M2227" s="1"/>
      <c r="N2227" s="22">
        <f t="shared" si="374"/>
        <v>44925</v>
      </c>
      <c r="O2227" s="5" t="s">
        <v>6576</v>
      </c>
      <c r="P2227" s="5" t="s">
        <v>6571</v>
      </c>
      <c r="Q2227" s="33">
        <f t="shared" si="372"/>
        <v>0</v>
      </c>
    </row>
    <row r="2228" spans="1:17" ht="30" customHeight="1" x14ac:dyDescent="0.35">
      <c r="A2228" s="1">
        <f t="shared" si="369"/>
        <v>2211</v>
      </c>
      <c r="B2228" s="1">
        <v>2020</v>
      </c>
      <c r="C2228" s="1" t="s">
        <v>1208</v>
      </c>
      <c r="D2228" s="1" t="str">
        <f t="shared" si="370"/>
        <v>Муниципальное образование Город Гатчина</v>
      </c>
      <c r="E2228" s="1" t="s">
        <v>535</v>
      </c>
      <c r="F2228" s="1" t="s">
        <v>6648</v>
      </c>
      <c r="G2228" s="1" t="s">
        <v>6040</v>
      </c>
      <c r="H2228" s="1" t="s">
        <v>1236</v>
      </c>
      <c r="I2228" s="21">
        <f t="shared" si="373"/>
        <v>254800</v>
      </c>
      <c r="J2228" s="21">
        <v>254800</v>
      </c>
      <c r="K2228" s="21"/>
      <c r="L2228" s="21"/>
      <c r="M2228" s="1"/>
      <c r="N2228" s="22">
        <f t="shared" si="374"/>
        <v>44925</v>
      </c>
      <c r="O2228" s="5" t="s">
        <v>100</v>
      </c>
      <c r="P2228" s="5" t="s">
        <v>6578</v>
      </c>
      <c r="Q2228" s="33">
        <f t="shared" si="372"/>
        <v>0</v>
      </c>
    </row>
    <row r="2229" spans="1:17" ht="30" customHeight="1" x14ac:dyDescent="0.35">
      <c r="A2229" s="1">
        <f t="shared" si="369"/>
        <v>2212</v>
      </c>
      <c r="B2229" s="1">
        <v>2020</v>
      </c>
      <c r="C2229" s="1" t="s">
        <v>1208</v>
      </c>
      <c r="D2229" s="1" t="str">
        <f t="shared" si="370"/>
        <v>Муниципальное образование Город Гатчина</v>
      </c>
      <c r="E2229" s="1" t="s">
        <v>535</v>
      </c>
      <c r="F2229" s="1" t="s">
        <v>6648</v>
      </c>
      <c r="G2229" s="1" t="s">
        <v>6040</v>
      </c>
      <c r="H2229" s="1" t="s">
        <v>7693</v>
      </c>
      <c r="I2229" s="21">
        <f t="shared" si="373"/>
        <v>4872325.25</v>
      </c>
      <c r="J2229" s="21">
        <v>4872325.25</v>
      </c>
      <c r="K2229" s="21"/>
      <c r="L2229" s="21">
        <f>I2229*2.14/100</f>
        <v>104267.76035</v>
      </c>
      <c r="M2229" s="1">
        <v>2</v>
      </c>
      <c r="N2229" s="22">
        <f t="shared" si="374"/>
        <v>44925</v>
      </c>
      <c r="O2229" s="5" t="s">
        <v>6579</v>
      </c>
      <c r="P2229" s="5" t="s">
        <v>6578</v>
      </c>
      <c r="Q2229" s="33">
        <f t="shared" si="372"/>
        <v>0</v>
      </c>
    </row>
    <row r="2230" spans="1:17" ht="30" customHeight="1" x14ac:dyDescent="0.35">
      <c r="A2230" s="1">
        <f t="shared" si="369"/>
        <v>2213</v>
      </c>
      <c r="B2230" s="1">
        <v>2020</v>
      </c>
      <c r="C2230" s="1" t="s">
        <v>1208</v>
      </c>
      <c r="D2230" s="1" t="str">
        <f t="shared" si="370"/>
        <v>Муниципальное образование Город Гатчина</v>
      </c>
      <c r="E2230" s="1" t="s">
        <v>535</v>
      </c>
      <c r="F2230" s="20" t="s">
        <v>6648</v>
      </c>
      <c r="G2230" s="1" t="s">
        <v>6040</v>
      </c>
      <c r="H2230" s="1" t="s">
        <v>7694</v>
      </c>
      <c r="I2230" s="21">
        <f t="shared" si="373"/>
        <v>121349.12</v>
      </c>
      <c r="J2230" s="21">
        <v>121349.12</v>
      </c>
      <c r="K2230" s="21"/>
      <c r="L2230" s="21"/>
      <c r="M2230" s="1"/>
      <c r="N2230" s="22">
        <f t="shared" si="374"/>
        <v>44925</v>
      </c>
      <c r="O2230" s="5" t="s">
        <v>6580</v>
      </c>
      <c r="P2230" s="5" t="s">
        <v>6578</v>
      </c>
      <c r="Q2230" s="33">
        <f t="shared" si="372"/>
        <v>0</v>
      </c>
    </row>
    <row r="2231" spans="1:17" ht="30" customHeight="1" x14ac:dyDescent="0.35">
      <c r="A2231" s="1">
        <f t="shared" si="369"/>
        <v>2214</v>
      </c>
      <c r="B2231" s="1">
        <v>2021</v>
      </c>
      <c r="C2231" s="1" t="s">
        <v>1208</v>
      </c>
      <c r="D2231" s="1" t="str">
        <f t="shared" si="370"/>
        <v>Муниципальное образование Город Гатчина</v>
      </c>
      <c r="E2231" s="1" t="s">
        <v>2260</v>
      </c>
      <c r="F2231" s="20" t="s">
        <v>4688</v>
      </c>
      <c r="G2231" s="1" t="s">
        <v>6040</v>
      </c>
      <c r="H2231" s="1" t="s">
        <v>1236</v>
      </c>
      <c r="I2231" s="21">
        <f t="shared" si="373"/>
        <v>134027.1</v>
      </c>
      <c r="J2231" s="21">
        <v>134027.1</v>
      </c>
      <c r="K2231" s="21"/>
      <c r="L2231" s="21"/>
      <c r="M2231" s="1"/>
      <c r="N2231" s="22">
        <f t="shared" si="374"/>
        <v>44925</v>
      </c>
      <c r="O2231" s="5" t="s">
        <v>6581</v>
      </c>
      <c r="P2231" s="5" t="s">
        <v>6578</v>
      </c>
      <c r="Q2231" s="33">
        <f t="shared" si="372"/>
        <v>0</v>
      </c>
    </row>
    <row r="2232" spans="1:17" ht="30" customHeight="1" x14ac:dyDescent="0.35">
      <c r="A2232" s="1">
        <f t="shared" si="369"/>
        <v>2215</v>
      </c>
      <c r="B2232" s="1">
        <v>2021</v>
      </c>
      <c r="C2232" s="1" t="s">
        <v>1208</v>
      </c>
      <c r="D2232" s="1" t="str">
        <f t="shared" si="370"/>
        <v>Муниципальное образование Город Гатчина</v>
      </c>
      <c r="E2232" s="1" t="s">
        <v>2261</v>
      </c>
      <c r="F2232" s="20" t="s">
        <v>4689</v>
      </c>
      <c r="G2232" s="1" t="s">
        <v>6040</v>
      </c>
      <c r="H2232" s="1" t="s">
        <v>1236</v>
      </c>
      <c r="I2232" s="21">
        <f t="shared" si="373"/>
        <v>383460.15</v>
      </c>
      <c r="J2232" s="21">
        <v>383460.15</v>
      </c>
      <c r="K2232" s="21"/>
      <c r="L2232" s="21"/>
      <c r="M2232" s="1"/>
      <c r="N2232" s="22">
        <f t="shared" si="374"/>
        <v>44925</v>
      </c>
      <c r="O2232" s="5" t="s">
        <v>6582</v>
      </c>
      <c r="P2232" s="5" t="s">
        <v>6578</v>
      </c>
      <c r="Q2232" s="33">
        <f t="shared" si="372"/>
        <v>0</v>
      </c>
    </row>
    <row r="2233" spans="1:17" ht="30" customHeight="1" x14ac:dyDescent="0.35">
      <c r="A2233" s="1">
        <f t="shared" si="369"/>
        <v>2216</v>
      </c>
      <c r="B2233" s="1">
        <v>2021</v>
      </c>
      <c r="C2233" s="1" t="s">
        <v>1208</v>
      </c>
      <c r="D2233" s="1" t="str">
        <f t="shared" ref="D2233:D2264" si="375">VLOOKUP(E2233,O:P,2,0)</f>
        <v>Муниципальное образование Город Гатчина</v>
      </c>
      <c r="E2233" s="1" t="s">
        <v>2262</v>
      </c>
      <c r="F2233" s="20" t="s">
        <v>4690</v>
      </c>
      <c r="G2233" s="1" t="s">
        <v>6040</v>
      </c>
      <c r="H2233" s="1" t="s">
        <v>1236</v>
      </c>
      <c r="I2233" s="21">
        <f t="shared" si="373"/>
        <v>147295.49</v>
      </c>
      <c r="J2233" s="21">
        <v>147295.49</v>
      </c>
      <c r="K2233" s="21"/>
      <c r="L2233" s="21"/>
      <c r="M2233" s="1"/>
      <c r="N2233" s="22">
        <f t="shared" si="374"/>
        <v>44925</v>
      </c>
      <c r="O2233" s="5" t="s">
        <v>3018</v>
      </c>
      <c r="P2233" s="5" t="s">
        <v>6583</v>
      </c>
      <c r="Q2233" s="33">
        <f t="shared" si="372"/>
        <v>0</v>
      </c>
    </row>
    <row r="2234" spans="1:17" ht="30" customHeight="1" x14ac:dyDescent="0.35">
      <c r="A2234" s="1">
        <f t="shared" si="369"/>
        <v>2217</v>
      </c>
      <c r="B2234" s="1">
        <v>2020</v>
      </c>
      <c r="C2234" s="1" t="s">
        <v>1208</v>
      </c>
      <c r="D2234" s="1" t="str">
        <f t="shared" si="375"/>
        <v>Муниципальное образование Город Гатчина</v>
      </c>
      <c r="E2234" s="1" t="s">
        <v>141</v>
      </c>
      <c r="F2234" s="20" t="s">
        <v>779</v>
      </c>
      <c r="G2234" s="1" t="s">
        <v>6040</v>
      </c>
      <c r="H2234" s="1" t="s">
        <v>7434</v>
      </c>
      <c r="I2234" s="21">
        <f t="shared" si="373"/>
        <v>1049476.8</v>
      </c>
      <c r="J2234" s="21">
        <v>1049476.8</v>
      </c>
      <c r="K2234" s="21"/>
      <c r="L2234" s="21">
        <f>I2234*2.14/100</f>
        <v>22458.803520000005</v>
      </c>
      <c r="M2234" s="1"/>
      <c r="N2234" s="22">
        <f t="shared" si="374"/>
        <v>44925</v>
      </c>
      <c r="O2234" s="5" t="s">
        <v>3019</v>
      </c>
      <c r="P2234" s="5" t="s">
        <v>6583</v>
      </c>
      <c r="Q2234" s="33">
        <f t="shared" si="372"/>
        <v>0</v>
      </c>
    </row>
    <row r="2235" spans="1:17" ht="30" customHeight="1" x14ac:dyDescent="0.35">
      <c r="A2235" s="1">
        <f t="shared" si="369"/>
        <v>2218</v>
      </c>
      <c r="B2235" s="1">
        <v>2020</v>
      </c>
      <c r="C2235" s="1" t="s">
        <v>1208</v>
      </c>
      <c r="D2235" s="1" t="str">
        <f t="shared" si="375"/>
        <v>Муниципальное образование Город Гатчина</v>
      </c>
      <c r="E2235" s="1" t="s">
        <v>141</v>
      </c>
      <c r="F2235" s="1" t="s">
        <v>779</v>
      </c>
      <c r="G2235" s="1" t="s">
        <v>6040</v>
      </c>
      <c r="H2235" s="1" t="s">
        <v>7433</v>
      </c>
      <c r="I2235" s="21">
        <f t="shared" si="373"/>
        <v>3844201</v>
      </c>
      <c r="J2235" s="21">
        <v>3844201</v>
      </c>
      <c r="K2235" s="21"/>
      <c r="L2235" s="21">
        <f>I2235*2.14/100</f>
        <v>82265.901400000002</v>
      </c>
      <c r="M2235" s="1"/>
      <c r="N2235" s="22">
        <f t="shared" si="374"/>
        <v>44925</v>
      </c>
      <c r="O2235" s="5" t="s">
        <v>3020</v>
      </c>
      <c r="P2235" s="5" t="s">
        <v>6583</v>
      </c>
      <c r="Q2235" s="33">
        <f t="shared" si="372"/>
        <v>0</v>
      </c>
    </row>
    <row r="2236" spans="1:17" ht="30" customHeight="1" x14ac:dyDescent="0.35">
      <c r="A2236" s="1">
        <f t="shared" si="369"/>
        <v>2219</v>
      </c>
      <c r="B2236" s="1">
        <v>2021</v>
      </c>
      <c r="C2236" s="1" t="s">
        <v>1208</v>
      </c>
      <c r="D2236" s="1" t="str">
        <f t="shared" si="375"/>
        <v>Муниципальное образование Город Гатчина</v>
      </c>
      <c r="E2236" s="1" t="s">
        <v>141</v>
      </c>
      <c r="F2236" s="1" t="s">
        <v>779</v>
      </c>
      <c r="G2236" s="1" t="s">
        <v>6040</v>
      </c>
      <c r="H2236" s="1" t="s">
        <v>1236</v>
      </c>
      <c r="I2236" s="21">
        <f t="shared" si="373"/>
        <v>250778.87</v>
      </c>
      <c r="J2236" s="21">
        <v>250778.87</v>
      </c>
      <c r="K2236" s="21"/>
      <c r="L2236" s="21"/>
      <c r="M2236" s="1"/>
      <c r="N2236" s="22">
        <f t="shared" si="374"/>
        <v>44925</v>
      </c>
      <c r="O2236" s="5" t="s">
        <v>1940</v>
      </c>
      <c r="P2236" s="5" t="s">
        <v>6558</v>
      </c>
      <c r="Q2236" s="33">
        <f t="shared" si="372"/>
        <v>0</v>
      </c>
    </row>
    <row r="2237" spans="1:17" ht="30" customHeight="1" x14ac:dyDescent="0.35">
      <c r="A2237" s="1">
        <f t="shared" si="369"/>
        <v>2220</v>
      </c>
      <c r="B2237" s="1">
        <v>2020</v>
      </c>
      <c r="C2237" s="1" t="s">
        <v>1208</v>
      </c>
      <c r="D2237" s="1" t="str">
        <f t="shared" si="375"/>
        <v>Муниципальное образование Город Гатчина</v>
      </c>
      <c r="E2237" s="1" t="s">
        <v>142</v>
      </c>
      <c r="F2237" s="1" t="s">
        <v>780</v>
      </c>
      <c r="G2237" s="1" t="s">
        <v>6040</v>
      </c>
      <c r="H2237" s="1" t="s">
        <v>7434</v>
      </c>
      <c r="I2237" s="21">
        <f t="shared" si="373"/>
        <v>402848.74</v>
      </c>
      <c r="J2237" s="21">
        <v>402848.74</v>
      </c>
      <c r="K2237" s="21"/>
      <c r="L2237" s="21">
        <f>I2237*2.14/100</f>
        <v>8620.9630359999992</v>
      </c>
      <c r="M2237" s="1"/>
      <c r="N2237" s="22">
        <f t="shared" si="374"/>
        <v>44925</v>
      </c>
      <c r="O2237" s="5" t="s">
        <v>1941</v>
      </c>
      <c r="P2237" s="5" t="s">
        <v>6558</v>
      </c>
      <c r="Q2237" s="33">
        <f t="shared" si="372"/>
        <v>0</v>
      </c>
    </row>
    <row r="2238" spans="1:17" ht="30" customHeight="1" x14ac:dyDescent="0.35">
      <c r="A2238" s="1">
        <f t="shared" si="369"/>
        <v>2221</v>
      </c>
      <c r="B2238" s="1">
        <v>2020</v>
      </c>
      <c r="C2238" s="1" t="s">
        <v>1208</v>
      </c>
      <c r="D2238" s="1" t="str">
        <f t="shared" si="375"/>
        <v>Муниципальное образование Город Гатчина</v>
      </c>
      <c r="E2238" s="1" t="s">
        <v>142</v>
      </c>
      <c r="F2238" s="1" t="s">
        <v>780</v>
      </c>
      <c r="G2238" s="1" t="s">
        <v>6040</v>
      </c>
      <c r="H2238" s="1" t="s">
        <v>7433</v>
      </c>
      <c r="I2238" s="21">
        <f t="shared" si="373"/>
        <v>1542648.62</v>
      </c>
      <c r="J2238" s="21">
        <v>1542648.62</v>
      </c>
      <c r="K2238" s="21"/>
      <c r="L2238" s="21">
        <f>I2238*2.14/100</f>
        <v>33012.680468000006</v>
      </c>
      <c r="M2238" s="1"/>
      <c r="N2238" s="22">
        <f t="shared" si="374"/>
        <v>44925</v>
      </c>
      <c r="O2238" s="5" t="s">
        <v>1942</v>
      </c>
      <c r="P2238" s="5" t="s">
        <v>6558</v>
      </c>
      <c r="Q2238" s="33">
        <f t="shared" si="372"/>
        <v>0</v>
      </c>
    </row>
    <row r="2239" spans="1:17" ht="30" customHeight="1" x14ac:dyDescent="0.35">
      <c r="A2239" s="1">
        <f t="shared" si="369"/>
        <v>2222</v>
      </c>
      <c r="B2239" s="1">
        <v>2021</v>
      </c>
      <c r="C2239" s="1" t="s">
        <v>1208</v>
      </c>
      <c r="D2239" s="1" t="str">
        <f t="shared" si="375"/>
        <v>Муниципальное образование Город Гатчина</v>
      </c>
      <c r="E2239" s="1" t="s">
        <v>142</v>
      </c>
      <c r="F2239" s="20" t="s">
        <v>780</v>
      </c>
      <c r="G2239" s="1" t="s">
        <v>6040</v>
      </c>
      <c r="H2239" s="1" t="s">
        <v>1236</v>
      </c>
      <c r="I2239" s="21">
        <f t="shared" si="373"/>
        <v>364860.81</v>
      </c>
      <c r="J2239" s="21">
        <v>364860.81</v>
      </c>
      <c r="K2239" s="21"/>
      <c r="L2239" s="21"/>
      <c r="M2239" s="1"/>
      <c r="N2239" s="22">
        <f t="shared" si="374"/>
        <v>44925</v>
      </c>
      <c r="O2239" s="5" t="s">
        <v>1943</v>
      </c>
      <c r="P2239" s="5" t="s">
        <v>6558</v>
      </c>
      <c r="Q2239" s="33">
        <f t="shared" si="372"/>
        <v>0</v>
      </c>
    </row>
    <row r="2240" spans="1:17" ht="30" customHeight="1" x14ac:dyDescent="0.35">
      <c r="A2240" s="1">
        <f t="shared" si="369"/>
        <v>2223</v>
      </c>
      <c r="B2240" s="1">
        <v>2020</v>
      </c>
      <c r="C2240" s="1" t="s">
        <v>1208</v>
      </c>
      <c r="D2240" s="1" t="str">
        <f t="shared" si="375"/>
        <v>Муниципальное образование Город Гатчина</v>
      </c>
      <c r="E2240" s="1" t="s">
        <v>143</v>
      </c>
      <c r="F2240" s="20" t="s">
        <v>781</v>
      </c>
      <c r="G2240" s="1" t="s">
        <v>6040</v>
      </c>
      <c r="H2240" s="1" t="s">
        <v>7434</v>
      </c>
      <c r="I2240" s="21">
        <f t="shared" si="373"/>
        <v>465268.85</v>
      </c>
      <c r="J2240" s="21">
        <v>465268.85</v>
      </c>
      <c r="K2240" s="21"/>
      <c r="L2240" s="21">
        <f>I2240*2.14/100</f>
        <v>9956.7533899999999</v>
      </c>
      <c r="M2240" s="1"/>
      <c r="N2240" s="22">
        <f t="shared" si="374"/>
        <v>44925</v>
      </c>
      <c r="O2240" s="5" t="s">
        <v>2391</v>
      </c>
      <c r="P2240" s="5" t="s">
        <v>6558</v>
      </c>
      <c r="Q2240" s="33">
        <f t="shared" si="372"/>
        <v>0</v>
      </c>
    </row>
    <row r="2241" spans="1:17" ht="30" customHeight="1" x14ac:dyDescent="0.35">
      <c r="A2241" s="1">
        <f t="shared" si="369"/>
        <v>2224</v>
      </c>
      <c r="B2241" s="1">
        <v>2021</v>
      </c>
      <c r="C2241" s="1" t="s">
        <v>1208</v>
      </c>
      <c r="D2241" s="1" t="str">
        <f t="shared" si="375"/>
        <v>Муниципальное образование Город Гатчина</v>
      </c>
      <c r="E2241" s="1" t="s">
        <v>143</v>
      </c>
      <c r="F2241" s="1" t="s">
        <v>781</v>
      </c>
      <c r="G2241" s="1" t="s">
        <v>6040</v>
      </c>
      <c r="H2241" s="1" t="s">
        <v>1236</v>
      </c>
      <c r="I2241" s="21">
        <f t="shared" ref="I2241:I2272" si="376">J2241+K2241</f>
        <v>159823.54999999999</v>
      </c>
      <c r="J2241" s="21">
        <v>159823.54999999999</v>
      </c>
      <c r="K2241" s="21"/>
      <c r="L2241" s="21"/>
      <c r="M2241" s="1"/>
      <c r="N2241" s="22">
        <f t="shared" si="374"/>
        <v>44925</v>
      </c>
      <c r="O2241" s="5" t="s">
        <v>2392</v>
      </c>
      <c r="P2241" s="5" t="s">
        <v>6558</v>
      </c>
      <c r="Q2241" s="33">
        <f t="shared" si="372"/>
        <v>0</v>
      </c>
    </row>
    <row r="2242" spans="1:17" ht="30" customHeight="1" x14ac:dyDescent="0.35">
      <c r="A2242" s="1">
        <f t="shared" si="369"/>
        <v>2225</v>
      </c>
      <c r="B2242" s="1">
        <v>2020</v>
      </c>
      <c r="C2242" s="1" t="s">
        <v>1208</v>
      </c>
      <c r="D2242" s="1" t="str">
        <f t="shared" si="375"/>
        <v>Муниципальное образование Город Гатчина</v>
      </c>
      <c r="E2242" s="1" t="s">
        <v>144</v>
      </c>
      <c r="F2242" s="1" t="s">
        <v>782</v>
      </c>
      <c r="G2242" s="1" t="s">
        <v>6040</v>
      </c>
      <c r="H2242" s="1" t="s">
        <v>7434</v>
      </c>
      <c r="I2242" s="21">
        <f t="shared" si="376"/>
        <v>1386383.96</v>
      </c>
      <c r="J2242" s="21">
        <v>1386383.96</v>
      </c>
      <c r="K2242" s="21"/>
      <c r="L2242" s="21">
        <f>I2242*2.14/100</f>
        <v>29668.616743999999</v>
      </c>
      <c r="M2242" s="1"/>
      <c r="N2242" s="22">
        <f t="shared" si="374"/>
        <v>44925</v>
      </c>
      <c r="O2242" s="5" t="s">
        <v>6585</v>
      </c>
      <c r="P2242" s="5" t="s">
        <v>6578</v>
      </c>
      <c r="Q2242" s="33">
        <f t="shared" si="372"/>
        <v>0</v>
      </c>
    </row>
    <row r="2243" spans="1:17" ht="30" customHeight="1" x14ac:dyDescent="0.35">
      <c r="A2243" s="1">
        <f t="shared" si="369"/>
        <v>2226</v>
      </c>
      <c r="B2243" s="1">
        <v>2021</v>
      </c>
      <c r="C2243" s="1" t="s">
        <v>1208</v>
      </c>
      <c r="D2243" s="1" t="str">
        <f t="shared" si="375"/>
        <v>Муниципальное образование Город Гатчина</v>
      </c>
      <c r="E2243" s="1" t="s">
        <v>144</v>
      </c>
      <c r="F2243" s="20" t="s">
        <v>782</v>
      </c>
      <c r="G2243" s="1" t="s">
        <v>6040</v>
      </c>
      <c r="H2243" s="1" t="s">
        <v>1236</v>
      </c>
      <c r="I2243" s="21">
        <f t="shared" si="376"/>
        <v>889409.02</v>
      </c>
      <c r="J2243" s="21">
        <v>889409.02</v>
      </c>
      <c r="K2243" s="21"/>
      <c r="L2243" s="21"/>
      <c r="M2243" s="1"/>
      <c r="N2243" s="22">
        <f t="shared" si="374"/>
        <v>44925</v>
      </c>
      <c r="O2243" s="5" t="s">
        <v>6587</v>
      </c>
      <c r="P2243" s="5" t="s">
        <v>6578</v>
      </c>
      <c r="Q2243" s="33">
        <f t="shared" si="372"/>
        <v>0</v>
      </c>
    </row>
    <row r="2244" spans="1:17" ht="30" customHeight="1" x14ac:dyDescent="0.35">
      <c r="A2244" s="1">
        <f t="shared" si="369"/>
        <v>2227</v>
      </c>
      <c r="B2244" s="1">
        <v>2021</v>
      </c>
      <c r="C2244" s="1" t="s">
        <v>1208</v>
      </c>
      <c r="D2244" s="1" t="str">
        <f t="shared" si="375"/>
        <v>Муниципальное образование Город Гатчина</v>
      </c>
      <c r="E2244" s="1" t="s">
        <v>2263</v>
      </c>
      <c r="F2244" s="20" t="s">
        <v>4691</v>
      </c>
      <c r="G2244" s="1" t="s">
        <v>6040</v>
      </c>
      <c r="H2244" s="1" t="s">
        <v>1236</v>
      </c>
      <c r="I2244" s="21">
        <f t="shared" si="376"/>
        <v>233976.67</v>
      </c>
      <c r="J2244" s="21">
        <v>233976.67</v>
      </c>
      <c r="K2244" s="21"/>
      <c r="L2244" s="21"/>
      <c r="M2244" s="1"/>
      <c r="N2244" s="22">
        <f t="shared" si="374"/>
        <v>44925</v>
      </c>
      <c r="O2244" s="5" t="s">
        <v>1945</v>
      </c>
      <c r="P2244" s="5" t="s">
        <v>6558</v>
      </c>
      <c r="Q2244" s="33">
        <f t="shared" si="372"/>
        <v>0</v>
      </c>
    </row>
    <row r="2245" spans="1:17" ht="30" customHeight="1" x14ac:dyDescent="0.35">
      <c r="A2245" s="1">
        <f t="shared" si="369"/>
        <v>2228</v>
      </c>
      <c r="B2245" s="1">
        <v>2022</v>
      </c>
      <c r="C2245" s="1" t="s">
        <v>1208</v>
      </c>
      <c r="D2245" s="1" t="str">
        <f t="shared" si="375"/>
        <v>Муниципальное образование Город Гатчина</v>
      </c>
      <c r="E2245" s="1" t="s">
        <v>2263</v>
      </c>
      <c r="F2245" s="1" t="s">
        <v>4691</v>
      </c>
      <c r="G2245" s="1" t="s">
        <v>6040</v>
      </c>
      <c r="H2245" s="1" t="s">
        <v>7697</v>
      </c>
      <c r="I2245" s="21">
        <f t="shared" si="376"/>
        <v>29677791</v>
      </c>
      <c r="J2245" s="21">
        <v>29677791</v>
      </c>
      <c r="K2245" s="21"/>
      <c r="L2245" s="21">
        <f>I2245*2.14/100</f>
        <v>635104.72739999997</v>
      </c>
      <c r="M2245" s="1"/>
      <c r="N2245" s="22">
        <v>44925</v>
      </c>
      <c r="O2245" s="5" t="s">
        <v>1946</v>
      </c>
      <c r="P2245" s="5" t="s">
        <v>6558</v>
      </c>
      <c r="Q2245" s="33">
        <f t="shared" si="372"/>
        <v>0</v>
      </c>
    </row>
    <row r="2246" spans="1:17" ht="30" customHeight="1" x14ac:dyDescent="0.35">
      <c r="A2246" s="1">
        <f t="shared" si="369"/>
        <v>2229</v>
      </c>
      <c r="B2246" s="1">
        <v>2022</v>
      </c>
      <c r="C2246" s="1" t="s">
        <v>1208</v>
      </c>
      <c r="D2246" s="1" t="str">
        <f t="shared" si="375"/>
        <v>Муниципальное образование Город Гатчина</v>
      </c>
      <c r="E2246" s="1" t="s">
        <v>2263</v>
      </c>
      <c r="F2246" s="1" t="s">
        <v>4691</v>
      </c>
      <c r="G2246" s="1" t="s">
        <v>6040</v>
      </c>
      <c r="H2246" s="1" t="s">
        <v>1236</v>
      </c>
      <c r="I2246" s="21">
        <f t="shared" si="376"/>
        <v>688947.24</v>
      </c>
      <c r="J2246" s="21">
        <v>688947.24</v>
      </c>
      <c r="K2246" s="21"/>
      <c r="L2246" s="21"/>
      <c r="M2246" s="1"/>
      <c r="N2246" s="22">
        <v>44925</v>
      </c>
      <c r="O2246" s="5" t="s">
        <v>87</v>
      </c>
      <c r="P2246" s="5" t="s">
        <v>6558</v>
      </c>
      <c r="Q2246" s="33">
        <f t="shared" si="372"/>
        <v>0</v>
      </c>
    </row>
    <row r="2247" spans="1:17" ht="30" customHeight="1" x14ac:dyDescent="0.35">
      <c r="A2247" s="1">
        <f t="shared" si="369"/>
        <v>2230</v>
      </c>
      <c r="B2247" s="1">
        <v>2022</v>
      </c>
      <c r="C2247" s="1" t="s">
        <v>1208</v>
      </c>
      <c r="D2247" s="1" t="str">
        <f t="shared" si="375"/>
        <v>Муниципальное образование Город Гатчина</v>
      </c>
      <c r="E2247" s="1" t="s">
        <v>2263</v>
      </c>
      <c r="F2247" s="1" t="s">
        <v>4691</v>
      </c>
      <c r="G2247" s="1" t="s">
        <v>6040</v>
      </c>
      <c r="H2247" s="1" t="s">
        <v>7434</v>
      </c>
      <c r="I2247" s="21">
        <f t="shared" si="376"/>
        <v>865962</v>
      </c>
      <c r="J2247" s="21">
        <v>865962</v>
      </c>
      <c r="K2247" s="21"/>
      <c r="L2247" s="21">
        <f t="shared" ref="L2247:L2260" si="377">I2247*2.14/100</f>
        <v>18531.586800000001</v>
      </c>
      <c r="M2247" s="1"/>
      <c r="N2247" s="22">
        <v>44925</v>
      </c>
      <c r="O2247" s="5" t="s">
        <v>88</v>
      </c>
      <c r="P2247" s="5" t="s">
        <v>6558</v>
      </c>
      <c r="Q2247" s="33">
        <f t="shared" si="372"/>
        <v>0</v>
      </c>
    </row>
    <row r="2248" spans="1:17" ht="30" customHeight="1" x14ac:dyDescent="0.35">
      <c r="A2248" s="1">
        <f t="shared" si="369"/>
        <v>2231</v>
      </c>
      <c r="B2248" s="1">
        <v>2021</v>
      </c>
      <c r="C2248" s="1" t="s">
        <v>1208</v>
      </c>
      <c r="D2248" s="1" t="str">
        <f t="shared" si="375"/>
        <v>Муниципальное образование Город Гатчина</v>
      </c>
      <c r="E2248" s="1" t="s">
        <v>1400</v>
      </c>
      <c r="F2248" s="1" t="s">
        <v>3874</v>
      </c>
      <c r="G2248" s="1" t="s">
        <v>6040</v>
      </c>
      <c r="H2248" s="1" t="s">
        <v>7431</v>
      </c>
      <c r="I2248" s="21">
        <f t="shared" si="376"/>
        <v>2587472.4</v>
      </c>
      <c r="J2248" s="21">
        <v>2587472.4</v>
      </c>
      <c r="K2248" s="21"/>
      <c r="L2248" s="21">
        <f t="shared" si="377"/>
        <v>55371.909359999998</v>
      </c>
      <c r="M2248" s="1"/>
      <c r="N2248" s="22">
        <f>N2247</f>
        <v>44925</v>
      </c>
      <c r="O2248" s="5" t="s">
        <v>89</v>
      </c>
      <c r="P2248" s="5" t="s">
        <v>6558</v>
      </c>
      <c r="Q2248" s="33">
        <f t="shared" si="372"/>
        <v>0</v>
      </c>
    </row>
    <row r="2249" spans="1:17" ht="30" customHeight="1" x14ac:dyDescent="0.35">
      <c r="A2249" s="1">
        <f t="shared" si="369"/>
        <v>2232</v>
      </c>
      <c r="B2249" s="1">
        <v>2021</v>
      </c>
      <c r="C2249" s="1" t="s">
        <v>1208</v>
      </c>
      <c r="D2249" s="1" t="str">
        <f t="shared" si="375"/>
        <v>Муниципальное образование Город Гатчина</v>
      </c>
      <c r="E2249" s="1" t="s">
        <v>1400</v>
      </c>
      <c r="F2249" s="1" t="s">
        <v>3874</v>
      </c>
      <c r="G2249" s="1" t="s">
        <v>6040</v>
      </c>
      <c r="H2249" s="1" t="s">
        <v>7677</v>
      </c>
      <c r="I2249" s="21">
        <f t="shared" si="376"/>
        <v>2011586.4</v>
      </c>
      <c r="J2249" s="21">
        <v>2011586.4</v>
      </c>
      <c r="K2249" s="21"/>
      <c r="L2249" s="21">
        <f t="shared" si="377"/>
        <v>43047.948959999994</v>
      </c>
      <c r="M2249" s="1"/>
      <c r="N2249" s="22">
        <f>N2248</f>
        <v>44925</v>
      </c>
      <c r="O2249" s="5" t="s">
        <v>90</v>
      </c>
      <c r="P2249" s="5" t="s">
        <v>6558</v>
      </c>
      <c r="Q2249" s="33">
        <f t="shared" si="372"/>
        <v>0</v>
      </c>
    </row>
    <row r="2250" spans="1:17" ht="30" customHeight="1" x14ac:dyDescent="0.35">
      <c r="A2250" s="1">
        <f t="shared" si="369"/>
        <v>2233</v>
      </c>
      <c r="B2250" s="1">
        <v>2022</v>
      </c>
      <c r="C2250" s="1" t="s">
        <v>1208</v>
      </c>
      <c r="D2250" s="1" t="str">
        <f t="shared" si="375"/>
        <v>Муниципальное образование Город Гатчина</v>
      </c>
      <c r="E2250" s="1" t="s">
        <v>1400</v>
      </c>
      <c r="F2250" s="1" t="s">
        <v>3874</v>
      </c>
      <c r="G2250" s="1" t="s">
        <v>6040</v>
      </c>
      <c r="H2250" s="1" t="s">
        <v>7434</v>
      </c>
      <c r="I2250" s="21">
        <f t="shared" si="376"/>
        <v>610770</v>
      </c>
      <c r="J2250" s="21">
        <v>610770</v>
      </c>
      <c r="K2250" s="21"/>
      <c r="L2250" s="21">
        <f t="shared" si="377"/>
        <v>13070.478000000001</v>
      </c>
      <c r="M2250" s="1"/>
      <c r="N2250" s="22">
        <v>44925</v>
      </c>
      <c r="O2250" s="5" t="s">
        <v>91</v>
      </c>
      <c r="P2250" s="5" t="s">
        <v>6558</v>
      </c>
      <c r="Q2250" s="33">
        <f t="shared" si="372"/>
        <v>0</v>
      </c>
    </row>
    <row r="2251" spans="1:17" ht="30" customHeight="1" x14ac:dyDescent="0.35">
      <c r="A2251" s="1">
        <f t="shared" si="369"/>
        <v>2234</v>
      </c>
      <c r="B2251" s="1">
        <v>2022</v>
      </c>
      <c r="C2251" s="1" t="s">
        <v>1208</v>
      </c>
      <c r="D2251" s="1" t="str">
        <f t="shared" si="375"/>
        <v>Муниципальное образование Город Гатчина</v>
      </c>
      <c r="E2251" s="1" t="s">
        <v>1400</v>
      </c>
      <c r="F2251" s="1" t="s">
        <v>3874</v>
      </c>
      <c r="G2251" s="1" t="s">
        <v>6040</v>
      </c>
      <c r="H2251" s="1" t="s">
        <v>7433</v>
      </c>
      <c r="I2251" s="21">
        <f t="shared" si="376"/>
        <v>1143129.6000000001</v>
      </c>
      <c r="J2251" s="21">
        <v>1143129.6000000001</v>
      </c>
      <c r="K2251" s="21"/>
      <c r="L2251" s="21">
        <f t="shared" si="377"/>
        <v>24462.973440000005</v>
      </c>
      <c r="M2251" s="1"/>
      <c r="N2251" s="22">
        <v>44925</v>
      </c>
      <c r="O2251" s="5" t="s">
        <v>1947</v>
      </c>
      <c r="P2251" s="5" t="s">
        <v>6558</v>
      </c>
      <c r="Q2251" s="33">
        <f t="shared" si="372"/>
        <v>0</v>
      </c>
    </row>
    <row r="2252" spans="1:17" ht="30" customHeight="1" x14ac:dyDescent="0.35">
      <c r="A2252" s="1">
        <f t="shared" si="369"/>
        <v>2235</v>
      </c>
      <c r="B2252" s="1">
        <v>2022</v>
      </c>
      <c r="C2252" s="1" t="s">
        <v>1208</v>
      </c>
      <c r="D2252" s="1" t="str">
        <f t="shared" si="375"/>
        <v>Муниципальное образование Город Гатчина</v>
      </c>
      <c r="E2252" s="1" t="s">
        <v>1400</v>
      </c>
      <c r="F2252" s="1" t="s">
        <v>3874</v>
      </c>
      <c r="G2252" s="1" t="s">
        <v>6040</v>
      </c>
      <c r="H2252" s="1" t="s">
        <v>1233</v>
      </c>
      <c r="I2252" s="21">
        <f t="shared" si="376"/>
        <v>233867.74</v>
      </c>
      <c r="J2252" s="21">
        <v>233867.74</v>
      </c>
      <c r="K2252" s="21"/>
      <c r="L2252" s="21">
        <f t="shared" si="377"/>
        <v>5004.769636</v>
      </c>
      <c r="M2252" s="1"/>
      <c r="N2252" s="22">
        <v>44925</v>
      </c>
      <c r="O2252" s="5" t="s">
        <v>1948</v>
      </c>
      <c r="P2252" s="5" t="s">
        <v>6558</v>
      </c>
      <c r="Q2252" s="33">
        <f t="shared" si="372"/>
        <v>0</v>
      </c>
    </row>
    <row r="2253" spans="1:17" ht="30" customHeight="1" x14ac:dyDescent="0.35">
      <c r="A2253" s="1">
        <f t="shared" si="369"/>
        <v>2236</v>
      </c>
      <c r="B2253" s="1">
        <v>2022</v>
      </c>
      <c r="C2253" s="1" t="s">
        <v>1208</v>
      </c>
      <c r="D2253" s="1" t="str">
        <f t="shared" si="375"/>
        <v>Муниципальное образование Город Гатчина</v>
      </c>
      <c r="E2253" s="1" t="s">
        <v>1400</v>
      </c>
      <c r="F2253" s="1" t="s">
        <v>3874</v>
      </c>
      <c r="G2253" s="1" t="s">
        <v>6040</v>
      </c>
      <c r="H2253" s="1" t="s">
        <v>7432</v>
      </c>
      <c r="I2253" s="21">
        <f t="shared" si="376"/>
        <v>212209.2</v>
      </c>
      <c r="J2253" s="21">
        <v>212209.2</v>
      </c>
      <c r="K2253" s="21"/>
      <c r="L2253" s="21">
        <f t="shared" si="377"/>
        <v>4541.2768800000003</v>
      </c>
      <c r="M2253" s="1"/>
      <c r="N2253" s="22">
        <v>44925</v>
      </c>
      <c r="O2253" s="5" t="s">
        <v>1949</v>
      </c>
      <c r="P2253" s="5" t="s">
        <v>6558</v>
      </c>
      <c r="Q2253" s="33">
        <f t="shared" si="372"/>
        <v>0</v>
      </c>
    </row>
    <row r="2254" spans="1:17" ht="30" customHeight="1" x14ac:dyDescent="0.35">
      <c r="A2254" s="1">
        <f t="shared" si="369"/>
        <v>2237</v>
      </c>
      <c r="B2254" s="1">
        <v>2021</v>
      </c>
      <c r="C2254" s="1" t="s">
        <v>1208</v>
      </c>
      <c r="D2254" s="1" t="str">
        <f t="shared" si="375"/>
        <v>Муниципальное образование Город Гатчина</v>
      </c>
      <c r="E2254" s="1" t="s">
        <v>1264</v>
      </c>
      <c r="F2254" s="1" t="s">
        <v>3739</v>
      </c>
      <c r="G2254" s="1" t="s">
        <v>6040</v>
      </c>
      <c r="H2254" s="1" t="s">
        <v>7434</v>
      </c>
      <c r="I2254" s="21">
        <f t="shared" si="376"/>
        <v>614816.4</v>
      </c>
      <c r="J2254" s="21">
        <v>614816.4</v>
      </c>
      <c r="K2254" s="21"/>
      <c r="L2254" s="21">
        <f t="shared" si="377"/>
        <v>13157.070960000001</v>
      </c>
      <c r="M2254" s="1"/>
      <c r="N2254" s="22">
        <f t="shared" ref="N2254:N2263" si="378">N2253</f>
        <v>44925</v>
      </c>
      <c r="O2254" s="5" t="s">
        <v>1950</v>
      </c>
      <c r="P2254" s="5" t="s">
        <v>6558</v>
      </c>
      <c r="Q2254" s="33">
        <f t="shared" si="372"/>
        <v>0</v>
      </c>
    </row>
    <row r="2255" spans="1:17" ht="30" customHeight="1" x14ac:dyDescent="0.35">
      <c r="A2255" s="1">
        <f t="shared" si="369"/>
        <v>2238</v>
      </c>
      <c r="B2255" s="1">
        <v>2021</v>
      </c>
      <c r="C2255" s="1" t="s">
        <v>1208</v>
      </c>
      <c r="D2255" s="1" t="str">
        <f t="shared" si="375"/>
        <v>Муниципальное образование Город Гатчина</v>
      </c>
      <c r="E2255" s="1" t="s">
        <v>1264</v>
      </c>
      <c r="F2255" s="1" t="s">
        <v>3739</v>
      </c>
      <c r="G2255" s="1" t="s">
        <v>6040</v>
      </c>
      <c r="H2255" s="1" t="s">
        <v>7433</v>
      </c>
      <c r="I2255" s="21">
        <f t="shared" si="376"/>
        <v>2676218.4</v>
      </c>
      <c r="J2255" s="21">
        <v>2676218.4</v>
      </c>
      <c r="K2255" s="21"/>
      <c r="L2255" s="21">
        <f t="shared" si="377"/>
        <v>57271.073759999999</v>
      </c>
      <c r="M2255" s="1"/>
      <c r="N2255" s="22">
        <f t="shared" si="378"/>
        <v>44925</v>
      </c>
      <c r="O2255" s="5" t="s">
        <v>1951</v>
      </c>
      <c r="P2255" s="5" t="s">
        <v>6558</v>
      </c>
      <c r="Q2255" s="33">
        <f t="shared" si="372"/>
        <v>0</v>
      </c>
    </row>
    <row r="2256" spans="1:17" ht="30" customHeight="1" x14ac:dyDescent="0.35">
      <c r="A2256" s="1">
        <f t="shared" si="369"/>
        <v>2239</v>
      </c>
      <c r="B2256" s="1">
        <v>2021</v>
      </c>
      <c r="C2256" s="1" t="s">
        <v>1208</v>
      </c>
      <c r="D2256" s="1" t="str">
        <f t="shared" si="375"/>
        <v>Муниципальное образование Город Гатчина</v>
      </c>
      <c r="E2256" s="1" t="s">
        <v>1264</v>
      </c>
      <c r="F2256" s="1" t="s">
        <v>3739</v>
      </c>
      <c r="G2256" s="1" t="s">
        <v>6040</v>
      </c>
      <c r="H2256" s="1" t="s">
        <v>1233</v>
      </c>
      <c r="I2256" s="21">
        <f t="shared" si="376"/>
        <v>272986.8</v>
      </c>
      <c r="J2256" s="21">
        <v>272986.8</v>
      </c>
      <c r="K2256" s="21"/>
      <c r="L2256" s="21">
        <f t="shared" si="377"/>
        <v>5841.91752</v>
      </c>
      <c r="M2256" s="1"/>
      <c r="N2256" s="22">
        <f t="shared" si="378"/>
        <v>44925</v>
      </c>
      <c r="O2256" s="5" t="s">
        <v>92</v>
      </c>
      <c r="P2256" s="5" t="s">
        <v>6558</v>
      </c>
      <c r="Q2256" s="33">
        <f t="shared" si="372"/>
        <v>0</v>
      </c>
    </row>
    <row r="2257" spans="1:17" ht="30" customHeight="1" x14ac:dyDescent="0.35">
      <c r="A2257" s="1">
        <f t="shared" si="369"/>
        <v>2240</v>
      </c>
      <c r="B2257" s="1">
        <v>2021</v>
      </c>
      <c r="C2257" s="1" t="s">
        <v>1208</v>
      </c>
      <c r="D2257" s="1" t="str">
        <f t="shared" si="375"/>
        <v>Муниципальное образование Город Гатчина</v>
      </c>
      <c r="E2257" s="1" t="s">
        <v>1264</v>
      </c>
      <c r="F2257" s="1" t="s">
        <v>3739</v>
      </c>
      <c r="G2257" s="1" t="s">
        <v>6040</v>
      </c>
      <c r="H2257" s="1" t="s">
        <v>7432</v>
      </c>
      <c r="I2257" s="21">
        <f t="shared" si="376"/>
        <v>336873.6</v>
      </c>
      <c r="J2257" s="21">
        <v>336873.6</v>
      </c>
      <c r="K2257" s="21"/>
      <c r="L2257" s="21">
        <f t="shared" si="377"/>
        <v>7209.0950399999992</v>
      </c>
      <c r="M2257" s="1"/>
      <c r="N2257" s="22">
        <f t="shared" si="378"/>
        <v>44925</v>
      </c>
      <c r="O2257" s="5" t="s">
        <v>397</v>
      </c>
      <c r="P2257" s="5" t="s">
        <v>6561</v>
      </c>
      <c r="Q2257" s="33">
        <f t="shared" si="372"/>
        <v>0</v>
      </c>
    </row>
    <row r="2258" spans="1:17" ht="30" customHeight="1" x14ac:dyDescent="0.35">
      <c r="A2258" s="1">
        <f t="shared" si="369"/>
        <v>2241</v>
      </c>
      <c r="B2258" s="1">
        <v>2021</v>
      </c>
      <c r="C2258" s="1" t="s">
        <v>1208</v>
      </c>
      <c r="D2258" s="1" t="str">
        <f t="shared" si="375"/>
        <v>Муниципальное образование Город Гатчина</v>
      </c>
      <c r="E2258" s="1" t="s">
        <v>1264</v>
      </c>
      <c r="F2258" s="20" t="s">
        <v>3739</v>
      </c>
      <c r="G2258" s="1" t="s">
        <v>6040</v>
      </c>
      <c r="H2258" s="1" t="s">
        <v>7431</v>
      </c>
      <c r="I2258" s="21">
        <f t="shared" si="376"/>
        <v>8191119.2800000003</v>
      </c>
      <c r="J2258" s="21">
        <v>8191119.2800000003</v>
      </c>
      <c r="K2258" s="21"/>
      <c r="L2258" s="21">
        <f t="shared" si="377"/>
        <v>175289.95259200002</v>
      </c>
      <c r="M2258" s="1"/>
      <c r="N2258" s="22">
        <f t="shared" si="378"/>
        <v>44925</v>
      </c>
      <c r="O2258" s="5" t="s">
        <v>398</v>
      </c>
      <c r="P2258" s="5" t="s">
        <v>6561</v>
      </c>
      <c r="Q2258" s="33">
        <f t="shared" si="372"/>
        <v>0</v>
      </c>
    </row>
    <row r="2259" spans="1:17" ht="30" customHeight="1" x14ac:dyDescent="0.35">
      <c r="A2259" s="1">
        <f t="shared" si="369"/>
        <v>2242</v>
      </c>
      <c r="B2259" s="1">
        <v>2021</v>
      </c>
      <c r="C2259" s="1" t="s">
        <v>1208</v>
      </c>
      <c r="D2259" s="1" t="str">
        <f t="shared" si="375"/>
        <v>Муниципальное образование Город Гатчина</v>
      </c>
      <c r="E2259" s="1" t="s">
        <v>1265</v>
      </c>
      <c r="F2259" s="20" t="s">
        <v>3740</v>
      </c>
      <c r="G2259" s="1" t="s">
        <v>6040</v>
      </c>
      <c r="H2259" s="1" t="s">
        <v>7434</v>
      </c>
      <c r="I2259" s="21">
        <f t="shared" si="376"/>
        <v>692508</v>
      </c>
      <c r="J2259" s="21">
        <v>692508</v>
      </c>
      <c r="K2259" s="21"/>
      <c r="L2259" s="21">
        <f t="shared" si="377"/>
        <v>14819.671200000001</v>
      </c>
      <c r="M2259" s="1"/>
      <c r="N2259" s="22">
        <f t="shared" si="378"/>
        <v>44925</v>
      </c>
      <c r="O2259" s="5" t="s">
        <v>2005</v>
      </c>
      <c r="P2259" s="5" t="s">
        <v>6561</v>
      </c>
      <c r="Q2259" s="33">
        <f t="shared" si="372"/>
        <v>0</v>
      </c>
    </row>
    <row r="2260" spans="1:17" ht="30" customHeight="1" x14ac:dyDescent="0.35">
      <c r="A2260" s="1">
        <f t="shared" ref="A2260:A2323" si="379">A2259+1</f>
        <v>2243</v>
      </c>
      <c r="B2260" s="1">
        <v>2021</v>
      </c>
      <c r="C2260" s="1" t="s">
        <v>1208</v>
      </c>
      <c r="D2260" s="1" t="str">
        <f t="shared" si="375"/>
        <v>Муниципальное образование Город Гатчина</v>
      </c>
      <c r="E2260" s="1" t="s">
        <v>1265</v>
      </c>
      <c r="F2260" s="1" t="s">
        <v>3740</v>
      </c>
      <c r="G2260" s="1" t="s">
        <v>6040</v>
      </c>
      <c r="H2260" s="1" t="s">
        <v>7433</v>
      </c>
      <c r="I2260" s="21">
        <f t="shared" si="376"/>
        <v>2599784.4</v>
      </c>
      <c r="J2260" s="21">
        <v>2599784.4</v>
      </c>
      <c r="K2260" s="21"/>
      <c r="L2260" s="21">
        <f t="shared" si="377"/>
        <v>55635.386160000002</v>
      </c>
      <c r="M2260" s="1"/>
      <c r="N2260" s="22">
        <f t="shared" si="378"/>
        <v>44925</v>
      </c>
      <c r="O2260" s="5" t="s">
        <v>2006</v>
      </c>
      <c r="P2260" s="5" t="s">
        <v>6561</v>
      </c>
      <c r="Q2260" s="33">
        <f t="shared" si="372"/>
        <v>0</v>
      </c>
    </row>
    <row r="2261" spans="1:17" ht="30" customHeight="1" x14ac:dyDescent="0.35">
      <c r="A2261" s="1">
        <f t="shared" si="379"/>
        <v>2244</v>
      </c>
      <c r="B2261" s="1">
        <v>2021</v>
      </c>
      <c r="C2261" s="1" t="s">
        <v>1208</v>
      </c>
      <c r="D2261" s="1" t="str">
        <f t="shared" si="375"/>
        <v>Муниципальное образование Город Гатчина</v>
      </c>
      <c r="E2261" s="1" t="s">
        <v>1265</v>
      </c>
      <c r="F2261" s="1" t="s">
        <v>3740</v>
      </c>
      <c r="G2261" s="1" t="s">
        <v>6040</v>
      </c>
      <c r="H2261" s="1" t="s">
        <v>1236</v>
      </c>
      <c r="I2261" s="21">
        <f t="shared" si="376"/>
        <v>212443.79</v>
      </c>
      <c r="J2261" s="21">
        <v>212443.79</v>
      </c>
      <c r="K2261" s="21"/>
      <c r="L2261" s="21"/>
      <c r="M2261" s="1"/>
      <c r="N2261" s="22">
        <f t="shared" si="378"/>
        <v>44925</v>
      </c>
      <c r="O2261" s="5" t="s">
        <v>2007</v>
      </c>
      <c r="P2261" s="5" t="s">
        <v>6561</v>
      </c>
      <c r="Q2261" s="33">
        <f t="shared" si="372"/>
        <v>0</v>
      </c>
    </row>
    <row r="2262" spans="1:17" ht="30" customHeight="1" x14ac:dyDescent="0.35">
      <c r="A2262" s="1">
        <f t="shared" si="379"/>
        <v>2245</v>
      </c>
      <c r="B2262" s="1">
        <v>2020</v>
      </c>
      <c r="C2262" s="1" t="s">
        <v>1208</v>
      </c>
      <c r="D2262" s="1" t="str">
        <f t="shared" si="375"/>
        <v>Муниципальное образование Город Гатчина</v>
      </c>
      <c r="E2262" s="1" t="s">
        <v>145</v>
      </c>
      <c r="F2262" s="1" t="s">
        <v>783</v>
      </c>
      <c r="G2262" s="1" t="s">
        <v>6040</v>
      </c>
      <c r="H2262" s="1" t="s">
        <v>7434</v>
      </c>
      <c r="I2262" s="21">
        <f t="shared" si="376"/>
        <v>729594.56</v>
      </c>
      <c r="J2262" s="21">
        <v>729594.56</v>
      </c>
      <c r="K2262" s="21"/>
      <c r="L2262" s="21">
        <f>I2262*2.14/100</f>
        <v>15613.323584000003</v>
      </c>
      <c r="M2262" s="1"/>
      <c r="N2262" s="22">
        <f t="shared" si="378"/>
        <v>44925</v>
      </c>
      <c r="O2262" s="5" t="s">
        <v>2008</v>
      </c>
      <c r="P2262" s="5" t="s">
        <v>6561</v>
      </c>
      <c r="Q2262" s="33">
        <f t="shared" si="372"/>
        <v>0</v>
      </c>
    </row>
    <row r="2263" spans="1:17" ht="30" customHeight="1" x14ac:dyDescent="0.35">
      <c r="A2263" s="1">
        <f t="shared" si="379"/>
        <v>2246</v>
      </c>
      <c r="B2263" s="1">
        <v>2021</v>
      </c>
      <c r="C2263" s="1" t="s">
        <v>1208</v>
      </c>
      <c r="D2263" s="1" t="str">
        <f t="shared" si="375"/>
        <v>Муниципальное образование Город Гатчина</v>
      </c>
      <c r="E2263" s="1" t="s">
        <v>145</v>
      </c>
      <c r="F2263" s="1" t="s">
        <v>783</v>
      </c>
      <c r="G2263" s="1" t="s">
        <v>6040</v>
      </c>
      <c r="H2263" s="1" t="s">
        <v>1236</v>
      </c>
      <c r="I2263" s="21">
        <f t="shared" si="376"/>
        <v>186914.14</v>
      </c>
      <c r="J2263" s="21">
        <v>186914.14</v>
      </c>
      <c r="K2263" s="21"/>
      <c r="L2263" s="21"/>
      <c r="M2263" s="1"/>
      <c r="N2263" s="22">
        <f t="shared" si="378"/>
        <v>44925</v>
      </c>
      <c r="O2263" s="5" t="s">
        <v>2494</v>
      </c>
      <c r="P2263" s="5" t="s">
        <v>6561</v>
      </c>
      <c r="Q2263" s="33">
        <f t="shared" si="372"/>
        <v>0</v>
      </c>
    </row>
    <row r="2264" spans="1:17" ht="30" customHeight="1" x14ac:dyDescent="0.35">
      <c r="A2264" s="1">
        <f t="shared" si="379"/>
        <v>2247</v>
      </c>
      <c r="B2264" s="1">
        <v>2022</v>
      </c>
      <c r="C2264" s="1" t="s">
        <v>1208</v>
      </c>
      <c r="D2264" s="1" t="str">
        <f t="shared" si="375"/>
        <v>Муниципальное образование Город Гатчина</v>
      </c>
      <c r="E2264" s="1" t="s">
        <v>145</v>
      </c>
      <c r="F2264" s="20" t="s">
        <v>783</v>
      </c>
      <c r="G2264" s="1" t="s">
        <v>6040</v>
      </c>
      <c r="H2264" s="1" t="s">
        <v>7697</v>
      </c>
      <c r="I2264" s="21">
        <f t="shared" si="376"/>
        <v>18457029.600000001</v>
      </c>
      <c r="J2264" s="21">
        <v>18457029.600000001</v>
      </c>
      <c r="K2264" s="21"/>
      <c r="L2264" s="21">
        <f>I2264*2.14/100</f>
        <v>394980.43344000005</v>
      </c>
      <c r="M2264" s="1"/>
      <c r="N2264" s="22">
        <v>44925</v>
      </c>
      <c r="O2264" s="5" t="s">
        <v>2495</v>
      </c>
      <c r="P2264" s="5" t="s">
        <v>6561</v>
      </c>
      <c r="Q2264" s="33">
        <f t="shared" si="372"/>
        <v>0</v>
      </c>
    </row>
    <row r="2265" spans="1:17" ht="30" customHeight="1" x14ac:dyDescent="0.35">
      <c r="A2265" s="1">
        <f t="shared" si="379"/>
        <v>2248</v>
      </c>
      <c r="B2265" s="1">
        <v>2020</v>
      </c>
      <c r="C2265" s="1" t="s">
        <v>1208</v>
      </c>
      <c r="D2265" s="1" t="str">
        <f t="shared" ref="D2265:D2296" si="380">VLOOKUP(E2265,O:P,2,0)</f>
        <v>Муниципальное образование Город Гатчина</v>
      </c>
      <c r="E2265" s="1" t="s">
        <v>146</v>
      </c>
      <c r="F2265" s="20" t="s">
        <v>784</v>
      </c>
      <c r="G2265" s="1" t="s">
        <v>6040</v>
      </c>
      <c r="H2265" s="1" t="s">
        <v>7434</v>
      </c>
      <c r="I2265" s="21">
        <f t="shared" si="376"/>
        <v>953338.8</v>
      </c>
      <c r="J2265" s="21">
        <v>953338.8</v>
      </c>
      <c r="K2265" s="21"/>
      <c r="L2265" s="21">
        <f>I2265*2.14/100</f>
        <v>20401.45032</v>
      </c>
      <c r="M2265" s="1"/>
      <c r="N2265" s="22">
        <f>N2264</f>
        <v>44925</v>
      </c>
      <c r="O2265" s="5" t="s">
        <v>2499</v>
      </c>
      <c r="P2265" s="5" t="s">
        <v>6561</v>
      </c>
      <c r="Q2265" s="33">
        <f t="shared" si="372"/>
        <v>0</v>
      </c>
    </row>
    <row r="2266" spans="1:17" ht="30" customHeight="1" x14ac:dyDescent="0.35">
      <c r="A2266" s="1">
        <f t="shared" si="379"/>
        <v>2249</v>
      </c>
      <c r="B2266" s="1">
        <v>2022</v>
      </c>
      <c r="C2266" s="1" t="s">
        <v>1208</v>
      </c>
      <c r="D2266" s="1" t="str">
        <f t="shared" si="380"/>
        <v>Муниципальное образование Город Гатчина</v>
      </c>
      <c r="E2266" s="1" t="s">
        <v>146</v>
      </c>
      <c r="F2266" s="1" t="s">
        <v>784</v>
      </c>
      <c r="G2266" s="1" t="s">
        <v>6040</v>
      </c>
      <c r="H2266" s="1" t="s">
        <v>7697</v>
      </c>
      <c r="I2266" s="21">
        <f t="shared" si="376"/>
        <v>11659855.199999999</v>
      </c>
      <c r="J2266" s="21">
        <v>11659855.199999999</v>
      </c>
      <c r="K2266" s="21"/>
      <c r="L2266" s="21">
        <f>I2266*2.14/100</f>
        <v>249520.90127999999</v>
      </c>
      <c r="M2266" s="1"/>
      <c r="N2266" s="22">
        <v>44925</v>
      </c>
      <c r="O2266" s="5" t="s">
        <v>2500</v>
      </c>
      <c r="P2266" s="5" t="s">
        <v>6561</v>
      </c>
      <c r="Q2266" s="33">
        <f t="shared" si="372"/>
        <v>0</v>
      </c>
    </row>
    <row r="2267" spans="1:17" ht="30" customHeight="1" x14ac:dyDescent="0.35">
      <c r="A2267" s="1">
        <f t="shared" si="379"/>
        <v>2250</v>
      </c>
      <c r="B2267" s="1">
        <v>2021</v>
      </c>
      <c r="C2267" s="1" t="s">
        <v>1208</v>
      </c>
      <c r="D2267" s="1" t="str">
        <f t="shared" si="380"/>
        <v>Муниципальное образование Город Гатчина</v>
      </c>
      <c r="E2267" s="1" t="s">
        <v>2264</v>
      </c>
      <c r="F2267" s="1" t="s">
        <v>4692</v>
      </c>
      <c r="G2267" s="1" t="s">
        <v>6040</v>
      </c>
      <c r="H2267" s="1" t="s">
        <v>1236</v>
      </c>
      <c r="I2267" s="21">
        <f t="shared" si="376"/>
        <v>145912.32999999999</v>
      </c>
      <c r="J2267" s="21">
        <v>145912.32999999999</v>
      </c>
      <c r="K2267" s="21"/>
      <c r="L2267" s="21"/>
      <c r="M2267" s="1"/>
      <c r="N2267" s="22">
        <f>N2266</f>
        <v>44925</v>
      </c>
      <c r="O2267" s="5" t="s">
        <v>2014</v>
      </c>
      <c r="P2267" s="5" t="s">
        <v>6561</v>
      </c>
      <c r="Q2267" s="33">
        <f t="shared" si="372"/>
        <v>0</v>
      </c>
    </row>
    <row r="2268" spans="1:17" ht="30" customHeight="1" x14ac:dyDescent="0.35">
      <c r="A2268" s="1">
        <f t="shared" si="379"/>
        <v>2251</v>
      </c>
      <c r="B2268" s="1">
        <v>2022</v>
      </c>
      <c r="C2268" s="1" t="s">
        <v>1208</v>
      </c>
      <c r="D2268" s="1" t="str">
        <f t="shared" si="380"/>
        <v>Муниципальное образование Город Гатчина</v>
      </c>
      <c r="E2268" s="1" t="s">
        <v>2264</v>
      </c>
      <c r="F2268" s="20" t="s">
        <v>4692</v>
      </c>
      <c r="G2268" s="1" t="s">
        <v>6040</v>
      </c>
      <c r="H2268" s="1" t="s">
        <v>7697</v>
      </c>
      <c r="I2268" s="21">
        <f t="shared" si="376"/>
        <v>20867077.199999999</v>
      </c>
      <c r="J2268" s="21">
        <v>20867077.199999999</v>
      </c>
      <c r="K2268" s="21"/>
      <c r="L2268" s="21">
        <f>I2268*2.14/100</f>
        <v>446555.45208000002</v>
      </c>
      <c r="M2268" s="1"/>
      <c r="N2268" s="22">
        <v>44925</v>
      </c>
      <c r="O2268" s="5" t="s">
        <v>2015</v>
      </c>
      <c r="P2268" s="5" t="s">
        <v>6561</v>
      </c>
      <c r="Q2268" s="33">
        <f t="shared" si="372"/>
        <v>0</v>
      </c>
    </row>
    <row r="2269" spans="1:17" ht="30" customHeight="1" x14ac:dyDescent="0.35">
      <c r="A2269" s="1">
        <f t="shared" si="379"/>
        <v>2252</v>
      </c>
      <c r="B2269" s="1">
        <v>2021</v>
      </c>
      <c r="C2269" s="1" t="s">
        <v>1208</v>
      </c>
      <c r="D2269" s="1" t="str">
        <f t="shared" si="380"/>
        <v>Муниципальное образование Город Гатчина</v>
      </c>
      <c r="E2269" s="1" t="s">
        <v>2265</v>
      </c>
      <c r="F2269" s="20" t="s">
        <v>4693</v>
      </c>
      <c r="G2269" s="1" t="s">
        <v>6040</v>
      </c>
      <c r="H2269" s="1" t="s">
        <v>1236</v>
      </c>
      <c r="I2269" s="21">
        <f t="shared" si="376"/>
        <v>139886.45000000001</v>
      </c>
      <c r="J2269" s="21">
        <v>139886.45000000001</v>
      </c>
      <c r="K2269" s="21"/>
      <c r="L2269" s="21"/>
      <c r="M2269" s="1"/>
      <c r="N2269" s="22">
        <f t="shared" ref="N2269:N2286" si="381">N2268</f>
        <v>44925</v>
      </c>
      <c r="O2269" s="5" t="s">
        <v>6591</v>
      </c>
      <c r="P2269" s="5" t="s">
        <v>6561</v>
      </c>
      <c r="Q2269" s="33">
        <f t="shared" ref="Q2269:Q2332" si="382">I2269-J2269</f>
        <v>0</v>
      </c>
    </row>
    <row r="2270" spans="1:17" ht="30" customHeight="1" x14ac:dyDescent="0.35">
      <c r="A2270" s="1">
        <f t="shared" si="379"/>
        <v>2253</v>
      </c>
      <c r="B2270" s="1">
        <v>2021</v>
      </c>
      <c r="C2270" s="1" t="s">
        <v>1208</v>
      </c>
      <c r="D2270" s="1" t="str">
        <f t="shared" si="380"/>
        <v>Муниципальное образование Город Гатчина</v>
      </c>
      <c r="E2270" s="1" t="s">
        <v>2266</v>
      </c>
      <c r="F2270" s="20" t="s">
        <v>4694</v>
      </c>
      <c r="G2270" s="1" t="s">
        <v>6040</v>
      </c>
      <c r="H2270" s="1" t="s">
        <v>1236</v>
      </c>
      <c r="I2270" s="21">
        <f t="shared" si="376"/>
        <v>179720.92</v>
      </c>
      <c r="J2270" s="21">
        <v>179720.92</v>
      </c>
      <c r="K2270" s="21"/>
      <c r="L2270" s="21"/>
      <c r="M2270" s="1"/>
      <c r="N2270" s="22">
        <f t="shared" si="381"/>
        <v>44925</v>
      </c>
      <c r="O2270" s="5" t="s">
        <v>2502</v>
      </c>
      <c r="P2270" s="5" t="s">
        <v>6561</v>
      </c>
      <c r="Q2270" s="33">
        <f t="shared" si="382"/>
        <v>0</v>
      </c>
    </row>
    <row r="2271" spans="1:17" ht="30" customHeight="1" x14ac:dyDescent="0.35">
      <c r="A2271" s="1">
        <f t="shared" si="379"/>
        <v>2254</v>
      </c>
      <c r="B2271" s="1">
        <v>2021</v>
      </c>
      <c r="C2271" s="1" t="s">
        <v>1208</v>
      </c>
      <c r="D2271" s="1" t="str">
        <f t="shared" si="380"/>
        <v>Муниципальное образование Город Гатчина</v>
      </c>
      <c r="E2271" s="1" t="s">
        <v>2267</v>
      </c>
      <c r="F2271" s="20" t="s">
        <v>4695</v>
      </c>
      <c r="G2271" s="1" t="s">
        <v>6040</v>
      </c>
      <c r="H2271" s="1" t="s">
        <v>1236</v>
      </c>
      <c r="I2271" s="21">
        <f t="shared" si="376"/>
        <v>511239.13</v>
      </c>
      <c r="J2271" s="21">
        <v>511239.13</v>
      </c>
      <c r="K2271" s="21"/>
      <c r="L2271" s="21"/>
      <c r="M2271" s="1"/>
      <c r="N2271" s="22">
        <f t="shared" si="381"/>
        <v>44925</v>
      </c>
      <c r="O2271" s="5" t="s">
        <v>1961</v>
      </c>
      <c r="P2271" s="5" t="s">
        <v>6592</v>
      </c>
      <c r="Q2271" s="33">
        <f t="shared" si="382"/>
        <v>0</v>
      </c>
    </row>
    <row r="2272" spans="1:17" ht="30" customHeight="1" x14ac:dyDescent="0.35">
      <c r="A2272" s="1">
        <f t="shared" si="379"/>
        <v>2255</v>
      </c>
      <c r="B2272" s="1">
        <v>2021</v>
      </c>
      <c r="C2272" s="1" t="s">
        <v>1208</v>
      </c>
      <c r="D2272" s="1" t="str">
        <f t="shared" si="380"/>
        <v>Муниципальное образование Город Гатчина</v>
      </c>
      <c r="E2272" s="1" t="s">
        <v>1546</v>
      </c>
      <c r="F2272" s="20" t="s">
        <v>4021</v>
      </c>
      <c r="G2272" s="1" t="s">
        <v>6040</v>
      </c>
      <c r="H2272" s="1" t="s">
        <v>1236</v>
      </c>
      <c r="I2272" s="21">
        <f t="shared" si="376"/>
        <v>134319.19</v>
      </c>
      <c r="J2272" s="21">
        <v>134319.19</v>
      </c>
      <c r="K2272" s="21"/>
      <c r="L2272" s="21"/>
      <c r="M2272" s="1"/>
      <c r="N2272" s="22">
        <f t="shared" si="381"/>
        <v>44925</v>
      </c>
      <c r="O2272" s="5" t="s">
        <v>1962</v>
      </c>
      <c r="P2272" s="5" t="s">
        <v>6592</v>
      </c>
      <c r="Q2272" s="33">
        <f t="shared" si="382"/>
        <v>0</v>
      </c>
    </row>
    <row r="2273" spans="1:17" ht="30" customHeight="1" x14ac:dyDescent="0.35">
      <c r="A2273" s="1">
        <f t="shared" si="379"/>
        <v>2256</v>
      </c>
      <c r="B2273" s="1">
        <v>2021</v>
      </c>
      <c r="C2273" s="1" t="s">
        <v>1208</v>
      </c>
      <c r="D2273" s="1" t="str">
        <f t="shared" si="380"/>
        <v>Муниципальное образование Город Гатчина</v>
      </c>
      <c r="E2273" s="1" t="s">
        <v>1401</v>
      </c>
      <c r="F2273" s="1" t="s">
        <v>3875</v>
      </c>
      <c r="G2273" s="1" t="s">
        <v>6040</v>
      </c>
      <c r="H2273" s="1" t="s">
        <v>7431</v>
      </c>
      <c r="I2273" s="21">
        <f t="shared" ref="I2273:I2300" si="383">J2273+K2273</f>
        <v>4978137.5999999996</v>
      </c>
      <c r="J2273" s="21">
        <v>4978137.5999999996</v>
      </c>
      <c r="K2273" s="21"/>
      <c r="L2273" s="21">
        <f>I2273*2.14/100</f>
        <v>106532.14464</v>
      </c>
      <c r="M2273" s="1"/>
      <c r="N2273" s="22">
        <f t="shared" si="381"/>
        <v>44925</v>
      </c>
      <c r="O2273" s="5" t="s">
        <v>1964</v>
      </c>
      <c r="P2273" s="5" t="s">
        <v>6592</v>
      </c>
      <c r="Q2273" s="33">
        <f t="shared" si="382"/>
        <v>0</v>
      </c>
    </row>
    <row r="2274" spans="1:17" ht="30" customHeight="1" x14ac:dyDescent="0.35">
      <c r="A2274" s="1">
        <f t="shared" si="379"/>
        <v>2257</v>
      </c>
      <c r="B2274" s="1">
        <v>2021</v>
      </c>
      <c r="C2274" s="1" t="s">
        <v>1208</v>
      </c>
      <c r="D2274" s="1" t="str">
        <f t="shared" si="380"/>
        <v>Муниципальное образование Город Гатчина</v>
      </c>
      <c r="E2274" s="1" t="s">
        <v>1401</v>
      </c>
      <c r="F2274" s="20" t="s">
        <v>3875</v>
      </c>
      <c r="G2274" s="1" t="s">
        <v>6040</v>
      </c>
      <c r="H2274" s="1" t="s">
        <v>1236</v>
      </c>
      <c r="I2274" s="21">
        <f t="shared" si="383"/>
        <v>206586.19</v>
      </c>
      <c r="J2274" s="21">
        <v>206586.19</v>
      </c>
      <c r="K2274" s="21"/>
      <c r="L2274" s="21"/>
      <c r="M2274" s="1"/>
      <c r="N2274" s="22">
        <f t="shared" si="381"/>
        <v>44925</v>
      </c>
      <c r="O2274" s="5" t="s">
        <v>3692</v>
      </c>
      <c r="P2274" s="5" t="s">
        <v>6583</v>
      </c>
      <c r="Q2274" s="33">
        <f t="shared" si="382"/>
        <v>0</v>
      </c>
    </row>
    <row r="2275" spans="1:17" ht="30" customHeight="1" x14ac:dyDescent="0.35">
      <c r="A2275" s="1">
        <f t="shared" si="379"/>
        <v>2258</v>
      </c>
      <c r="B2275" s="1">
        <v>2021</v>
      </c>
      <c r="C2275" s="1" t="s">
        <v>1208</v>
      </c>
      <c r="D2275" s="1" t="str">
        <f t="shared" si="380"/>
        <v>Муниципальное образование Город Гатчина</v>
      </c>
      <c r="E2275" s="1" t="s">
        <v>1552</v>
      </c>
      <c r="F2275" s="20" t="s">
        <v>4027</v>
      </c>
      <c r="G2275" s="1" t="s">
        <v>6040</v>
      </c>
      <c r="H2275" s="1" t="s">
        <v>1236</v>
      </c>
      <c r="I2275" s="21">
        <f t="shared" si="383"/>
        <v>139002.5</v>
      </c>
      <c r="J2275" s="21">
        <v>139002.5</v>
      </c>
      <c r="K2275" s="21"/>
      <c r="L2275" s="21"/>
      <c r="M2275" s="1"/>
      <c r="N2275" s="22">
        <f t="shared" si="381"/>
        <v>44925</v>
      </c>
      <c r="O2275" s="5" t="s">
        <v>3002</v>
      </c>
      <c r="P2275" s="5" t="s">
        <v>6583</v>
      </c>
      <c r="Q2275" s="33">
        <f t="shared" si="382"/>
        <v>0</v>
      </c>
    </row>
    <row r="2276" spans="1:17" ht="30" customHeight="1" x14ac:dyDescent="0.35">
      <c r="A2276" s="1">
        <f t="shared" si="379"/>
        <v>2259</v>
      </c>
      <c r="B2276" s="1">
        <v>2021</v>
      </c>
      <c r="C2276" s="1" t="s">
        <v>1208</v>
      </c>
      <c r="D2276" s="1" t="str">
        <f t="shared" si="380"/>
        <v>Муниципальное образование Город Гатчина</v>
      </c>
      <c r="E2276" s="1" t="s">
        <v>1553</v>
      </c>
      <c r="F2276" s="20" t="s">
        <v>4028</v>
      </c>
      <c r="G2276" s="1" t="s">
        <v>6040</v>
      </c>
      <c r="H2276" s="1" t="s">
        <v>1236</v>
      </c>
      <c r="I2276" s="21">
        <f t="shared" si="383"/>
        <v>148291.75</v>
      </c>
      <c r="J2276" s="21">
        <v>148291.75</v>
      </c>
      <c r="K2276" s="21"/>
      <c r="L2276" s="21"/>
      <c r="M2276" s="1"/>
      <c r="N2276" s="22">
        <f t="shared" si="381"/>
        <v>44925</v>
      </c>
      <c r="O2276" s="5" t="s">
        <v>3003</v>
      </c>
      <c r="P2276" s="5" t="s">
        <v>6583</v>
      </c>
      <c r="Q2276" s="33">
        <f t="shared" si="382"/>
        <v>0</v>
      </c>
    </row>
    <row r="2277" spans="1:17" ht="30" customHeight="1" x14ac:dyDescent="0.35">
      <c r="A2277" s="1">
        <f t="shared" si="379"/>
        <v>2260</v>
      </c>
      <c r="B2277" s="1">
        <v>2020</v>
      </c>
      <c r="C2277" s="1" t="s">
        <v>1208</v>
      </c>
      <c r="D2277" s="1" t="str">
        <f t="shared" si="380"/>
        <v>Муниципальное образование Город Гатчина</v>
      </c>
      <c r="E2277" s="1" t="s">
        <v>147</v>
      </c>
      <c r="F2277" s="1" t="s">
        <v>785</v>
      </c>
      <c r="G2277" s="1" t="s">
        <v>6040</v>
      </c>
      <c r="H2277" s="1" t="s">
        <v>7434</v>
      </c>
      <c r="I2277" s="21">
        <f t="shared" si="383"/>
        <v>311866.7</v>
      </c>
      <c r="J2277" s="21">
        <v>311866.7</v>
      </c>
      <c r="K2277" s="21"/>
      <c r="L2277" s="21">
        <f>I2277*2.14/100</f>
        <v>6673.9473800000005</v>
      </c>
      <c r="M2277" s="1"/>
      <c r="N2277" s="22">
        <f t="shared" si="381"/>
        <v>44925</v>
      </c>
      <c r="O2277" s="5" t="s">
        <v>97</v>
      </c>
      <c r="P2277" s="5" t="s">
        <v>6578</v>
      </c>
      <c r="Q2277" s="33">
        <f t="shared" si="382"/>
        <v>0</v>
      </c>
    </row>
    <row r="2278" spans="1:17" ht="30" customHeight="1" x14ac:dyDescent="0.35">
      <c r="A2278" s="1">
        <f t="shared" si="379"/>
        <v>2261</v>
      </c>
      <c r="B2278" s="1">
        <v>2021</v>
      </c>
      <c r="C2278" s="1" t="s">
        <v>1208</v>
      </c>
      <c r="D2278" s="1" t="str">
        <f t="shared" si="380"/>
        <v>Муниципальное образование Город Гатчина</v>
      </c>
      <c r="E2278" s="1" t="s">
        <v>147</v>
      </c>
      <c r="F2278" s="1" t="s">
        <v>785</v>
      </c>
      <c r="G2278" s="1" t="s">
        <v>6040</v>
      </c>
      <c r="H2278" s="1" t="s">
        <v>7431</v>
      </c>
      <c r="I2278" s="21">
        <f t="shared" si="383"/>
        <v>911035.2</v>
      </c>
      <c r="J2278" s="21">
        <v>911035.2</v>
      </c>
      <c r="K2278" s="21"/>
      <c r="L2278" s="21">
        <f>I2278*2.14/100</f>
        <v>19496.153279999999</v>
      </c>
      <c r="M2278" s="1"/>
      <c r="N2278" s="22">
        <f t="shared" si="381"/>
        <v>44925</v>
      </c>
      <c r="O2278" s="5" t="s">
        <v>3306</v>
      </c>
      <c r="P2278" s="5" t="s">
        <v>6578</v>
      </c>
      <c r="Q2278" s="33">
        <f t="shared" si="382"/>
        <v>0</v>
      </c>
    </row>
    <row r="2279" spans="1:17" ht="30" customHeight="1" x14ac:dyDescent="0.35">
      <c r="A2279" s="1">
        <f t="shared" si="379"/>
        <v>2262</v>
      </c>
      <c r="B2279" s="1">
        <v>2021</v>
      </c>
      <c r="C2279" s="1" t="s">
        <v>1208</v>
      </c>
      <c r="D2279" s="1" t="str">
        <f t="shared" si="380"/>
        <v>Муниципальное образование Город Гатчина</v>
      </c>
      <c r="E2279" s="1" t="s">
        <v>147</v>
      </c>
      <c r="F2279" s="99" t="s">
        <v>785</v>
      </c>
      <c r="G2279" s="1" t="s">
        <v>6040</v>
      </c>
      <c r="H2279" s="1" t="s">
        <v>7677</v>
      </c>
      <c r="I2279" s="21">
        <f t="shared" si="383"/>
        <v>905799.6</v>
      </c>
      <c r="J2279" s="21">
        <v>905799.6</v>
      </c>
      <c r="K2279" s="21"/>
      <c r="L2279" s="21">
        <f>I2279*2.14/100</f>
        <v>19384.111440000001</v>
      </c>
      <c r="M2279" s="1"/>
      <c r="N2279" s="22">
        <f t="shared" si="381"/>
        <v>44925</v>
      </c>
      <c r="O2279" s="5" t="s">
        <v>98</v>
      </c>
      <c r="P2279" s="5" t="s">
        <v>6578</v>
      </c>
      <c r="Q2279" s="33">
        <f t="shared" si="382"/>
        <v>0</v>
      </c>
    </row>
    <row r="2280" spans="1:17" ht="34.5" customHeight="1" x14ac:dyDescent="0.35">
      <c r="A2280" s="1">
        <f t="shared" si="379"/>
        <v>2263</v>
      </c>
      <c r="B2280" s="1">
        <v>2021</v>
      </c>
      <c r="C2280" s="1" t="s">
        <v>1208</v>
      </c>
      <c r="D2280" s="1" t="str">
        <f t="shared" si="380"/>
        <v>Муниципальное образование Город Гатчина</v>
      </c>
      <c r="E2280" s="1" t="s">
        <v>2271</v>
      </c>
      <c r="F2280" s="20" t="s">
        <v>4699</v>
      </c>
      <c r="G2280" s="1" t="s">
        <v>6040</v>
      </c>
      <c r="H2280" s="1" t="s">
        <v>1236</v>
      </c>
      <c r="I2280" s="21">
        <f t="shared" si="383"/>
        <v>173333</v>
      </c>
      <c r="J2280" s="21">
        <v>173333</v>
      </c>
      <c r="K2280" s="21"/>
      <c r="L2280" s="21"/>
      <c r="M2280" s="1"/>
      <c r="N2280" s="22">
        <f t="shared" si="381"/>
        <v>44925</v>
      </c>
      <c r="O2280" s="5" t="s">
        <v>3307</v>
      </c>
      <c r="P2280" s="5" t="s">
        <v>6578</v>
      </c>
      <c r="Q2280" s="33">
        <f t="shared" si="382"/>
        <v>0</v>
      </c>
    </row>
    <row r="2281" spans="1:17" ht="30" customHeight="1" x14ac:dyDescent="0.35">
      <c r="A2281" s="1">
        <f t="shared" si="379"/>
        <v>2264</v>
      </c>
      <c r="B2281" s="1">
        <v>2021</v>
      </c>
      <c r="C2281" s="1" t="s">
        <v>1208</v>
      </c>
      <c r="D2281" s="1" t="str">
        <f t="shared" si="380"/>
        <v>Муниципальное образование Город Гатчина</v>
      </c>
      <c r="E2281" s="1" t="s">
        <v>1654</v>
      </c>
      <c r="F2281" s="20" t="s">
        <v>4118</v>
      </c>
      <c r="G2281" s="1" t="s">
        <v>6040</v>
      </c>
      <c r="H2281" s="1" t="s">
        <v>1236</v>
      </c>
      <c r="I2281" s="21">
        <f t="shared" si="383"/>
        <v>158608.57</v>
      </c>
      <c r="J2281" s="21">
        <v>158608.57</v>
      </c>
      <c r="K2281" s="21"/>
      <c r="L2281" s="21"/>
      <c r="M2281" s="1"/>
      <c r="N2281" s="22">
        <f t="shared" si="381"/>
        <v>44925</v>
      </c>
      <c r="O2281" s="5" t="s">
        <v>99</v>
      </c>
      <c r="P2281" s="5" t="s">
        <v>6578</v>
      </c>
      <c r="Q2281" s="33">
        <f t="shared" si="382"/>
        <v>0</v>
      </c>
    </row>
    <row r="2282" spans="1:17" ht="30" customHeight="1" x14ac:dyDescent="0.35">
      <c r="A2282" s="1">
        <f t="shared" si="379"/>
        <v>2265</v>
      </c>
      <c r="B2282" s="1">
        <v>2021</v>
      </c>
      <c r="C2282" s="1" t="s">
        <v>1208</v>
      </c>
      <c r="D2282" s="1" t="str">
        <f t="shared" si="380"/>
        <v>Муниципальное образование Город Гатчина</v>
      </c>
      <c r="E2282" s="1" t="s">
        <v>2273</v>
      </c>
      <c r="F2282" s="20" t="s">
        <v>4701</v>
      </c>
      <c r="G2282" s="1" t="s">
        <v>6040</v>
      </c>
      <c r="H2282" s="1" t="s">
        <v>1236</v>
      </c>
      <c r="I2282" s="21">
        <f t="shared" si="383"/>
        <v>136843.70000000001</v>
      </c>
      <c r="J2282" s="21">
        <v>136843.70000000001</v>
      </c>
      <c r="K2282" s="21"/>
      <c r="L2282" s="21"/>
      <c r="M2282" s="1"/>
      <c r="N2282" s="22">
        <f t="shared" si="381"/>
        <v>44925</v>
      </c>
      <c r="O2282" s="5" t="s">
        <v>3308</v>
      </c>
      <c r="P2282" s="5" t="s">
        <v>6578</v>
      </c>
      <c r="Q2282" s="33">
        <f t="shared" si="382"/>
        <v>0</v>
      </c>
    </row>
    <row r="2283" spans="1:17" ht="30" customHeight="1" x14ac:dyDescent="0.35">
      <c r="A2283" s="1">
        <f t="shared" si="379"/>
        <v>2266</v>
      </c>
      <c r="B2283" s="1">
        <v>2020</v>
      </c>
      <c r="C2283" s="1" t="s">
        <v>1208</v>
      </c>
      <c r="D2283" s="1" t="str">
        <f t="shared" si="380"/>
        <v>Муниципальное образование Город Гатчина</v>
      </c>
      <c r="E2283" s="1" t="s">
        <v>148</v>
      </c>
      <c r="F2283" s="20" t="s">
        <v>786</v>
      </c>
      <c r="G2283" s="1" t="s">
        <v>6040</v>
      </c>
      <c r="H2283" s="1" t="s">
        <v>7434</v>
      </c>
      <c r="I2283" s="21">
        <f t="shared" si="383"/>
        <v>319286.90000000002</v>
      </c>
      <c r="J2283" s="21">
        <v>319286.90000000002</v>
      </c>
      <c r="K2283" s="21"/>
      <c r="L2283" s="21">
        <f>I2283*2.14/100</f>
        <v>6832.7396600000011</v>
      </c>
      <c r="M2283" s="1"/>
      <c r="N2283" s="22">
        <f t="shared" si="381"/>
        <v>44925</v>
      </c>
      <c r="O2283" s="5" t="s">
        <v>399</v>
      </c>
      <c r="P2283" s="5" t="s">
        <v>6561</v>
      </c>
      <c r="Q2283" s="33">
        <f t="shared" si="382"/>
        <v>0</v>
      </c>
    </row>
    <row r="2284" spans="1:17" ht="38.25" customHeight="1" x14ac:dyDescent="0.35">
      <c r="A2284" s="1">
        <f t="shared" si="379"/>
        <v>2267</v>
      </c>
      <c r="B2284" s="1">
        <v>2020</v>
      </c>
      <c r="C2284" s="1" t="s">
        <v>1208</v>
      </c>
      <c r="D2284" s="1" t="str">
        <f t="shared" si="380"/>
        <v>Муниципальное образование Город Гатчина</v>
      </c>
      <c r="E2284" s="1" t="s">
        <v>148</v>
      </c>
      <c r="F2284" s="1" t="s">
        <v>786</v>
      </c>
      <c r="G2284" s="1" t="s">
        <v>6040</v>
      </c>
      <c r="H2284" s="1" t="s">
        <v>7433</v>
      </c>
      <c r="I2284" s="21">
        <f t="shared" si="383"/>
        <v>2707513.01</v>
      </c>
      <c r="J2284" s="21">
        <v>2707513.01</v>
      </c>
      <c r="K2284" s="21"/>
      <c r="L2284" s="21">
        <f>I2284*2.14/100</f>
        <v>57940.778414</v>
      </c>
      <c r="M2284" s="1"/>
      <c r="N2284" s="22">
        <f t="shared" si="381"/>
        <v>44925</v>
      </c>
      <c r="O2284" s="5" t="s">
        <v>2504</v>
      </c>
      <c r="P2284" s="5" t="s">
        <v>6561</v>
      </c>
      <c r="Q2284" s="33">
        <f t="shared" si="382"/>
        <v>0</v>
      </c>
    </row>
    <row r="2285" spans="1:17" ht="38.25" customHeight="1" x14ac:dyDescent="0.35">
      <c r="A2285" s="1">
        <f t="shared" si="379"/>
        <v>2268</v>
      </c>
      <c r="B2285" s="1">
        <v>2020</v>
      </c>
      <c r="C2285" s="1" t="s">
        <v>1208</v>
      </c>
      <c r="D2285" s="1" t="str">
        <f t="shared" si="380"/>
        <v>Муниципальное образование Город Гатчина</v>
      </c>
      <c r="E2285" s="1" t="s">
        <v>148</v>
      </c>
      <c r="F2285" s="1" t="s">
        <v>786</v>
      </c>
      <c r="G2285" s="1" t="s">
        <v>6040</v>
      </c>
      <c r="H2285" s="1" t="s">
        <v>1233</v>
      </c>
      <c r="I2285" s="21">
        <f t="shared" si="383"/>
        <v>243860.4</v>
      </c>
      <c r="J2285" s="21">
        <v>243860.4</v>
      </c>
      <c r="K2285" s="21"/>
      <c r="L2285" s="21">
        <f>I2285*2.14/100</f>
        <v>5218.6125599999996</v>
      </c>
      <c r="M2285" s="1"/>
      <c r="N2285" s="22">
        <f t="shared" si="381"/>
        <v>44925</v>
      </c>
      <c r="O2285" s="5" t="s">
        <v>6594</v>
      </c>
      <c r="P2285" s="5" t="s">
        <v>6561</v>
      </c>
      <c r="Q2285" s="33">
        <f t="shared" si="382"/>
        <v>0</v>
      </c>
    </row>
    <row r="2286" spans="1:17" ht="30" customHeight="1" x14ac:dyDescent="0.35">
      <c r="A2286" s="1">
        <f t="shared" si="379"/>
        <v>2269</v>
      </c>
      <c r="B2286" s="1">
        <v>2021</v>
      </c>
      <c r="C2286" s="1" t="s">
        <v>1208</v>
      </c>
      <c r="D2286" s="1" t="str">
        <f t="shared" si="380"/>
        <v>Муниципальное образование Город Гатчина</v>
      </c>
      <c r="E2286" s="1" t="s">
        <v>148</v>
      </c>
      <c r="F2286" s="1" t="s">
        <v>786</v>
      </c>
      <c r="G2286" s="1" t="s">
        <v>6040</v>
      </c>
      <c r="H2286" s="1" t="s">
        <v>1236</v>
      </c>
      <c r="I2286" s="21">
        <f t="shared" si="383"/>
        <v>99754.46</v>
      </c>
      <c r="J2286" s="21">
        <v>99754.46</v>
      </c>
      <c r="K2286" s="21"/>
      <c r="L2286" s="21"/>
      <c r="M2286" s="1"/>
      <c r="N2286" s="22">
        <f t="shared" si="381"/>
        <v>44925</v>
      </c>
      <c r="O2286" s="5" t="s">
        <v>2506</v>
      </c>
      <c r="P2286" s="5" t="s">
        <v>6561</v>
      </c>
      <c r="Q2286" s="33">
        <f t="shared" si="382"/>
        <v>0</v>
      </c>
    </row>
    <row r="2287" spans="1:17" ht="30" customHeight="1" x14ac:dyDescent="0.35">
      <c r="A2287" s="1">
        <f t="shared" si="379"/>
        <v>2270</v>
      </c>
      <c r="B2287" s="1">
        <v>2022</v>
      </c>
      <c r="C2287" s="1" t="s">
        <v>1208</v>
      </c>
      <c r="D2287" s="1" t="str">
        <f t="shared" si="380"/>
        <v>Муниципальное образование Город Гатчина</v>
      </c>
      <c r="E2287" s="1" t="s">
        <v>148</v>
      </c>
      <c r="F2287" s="1" t="s">
        <v>786</v>
      </c>
      <c r="G2287" s="1" t="s">
        <v>6040</v>
      </c>
      <c r="H2287" s="1" t="s">
        <v>7697</v>
      </c>
      <c r="I2287" s="21">
        <f t="shared" si="383"/>
        <v>10569070.630000001</v>
      </c>
      <c r="J2287" s="21">
        <v>10569070.630000001</v>
      </c>
      <c r="K2287" s="21"/>
      <c r="L2287" s="21">
        <f>I2287*2.14/100</f>
        <v>226178.11148200001</v>
      </c>
      <c r="M2287" s="1"/>
      <c r="N2287" s="22">
        <v>44925</v>
      </c>
      <c r="O2287" s="5" t="s">
        <v>2026</v>
      </c>
      <c r="P2287" s="5" t="s">
        <v>6561</v>
      </c>
      <c r="Q2287" s="33">
        <f t="shared" si="382"/>
        <v>0</v>
      </c>
    </row>
    <row r="2288" spans="1:17" ht="30" customHeight="1" x14ac:dyDescent="0.35">
      <c r="A2288" s="1">
        <f t="shared" si="379"/>
        <v>2271</v>
      </c>
      <c r="B2288" s="1">
        <v>2020</v>
      </c>
      <c r="C2288" s="1" t="s">
        <v>1208</v>
      </c>
      <c r="D2288" s="1" t="str">
        <f t="shared" si="380"/>
        <v>Муниципальное образование Город Гатчина</v>
      </c>
      <c r="E2288" s="1" t="s">
        <v>149</v>
      </c>
      <c r="F2288" s="1" t="s">
        <v>787</v>
      </c>
      <c r="G2288" s="1" t="s">
        <v>6040</v>
      </c>
      <c r="H2288" s="1" t="s">
        <v>7434</v>
      </c>
      <c r="I2288" s="21">
        <f t="shared" si="383"/>
        <v>318982.8</v>
      </c>
      <c r="J2288" s="21">
        <v>318982.8</v>
      </c>
      <c r="K2288" s="21"/>
      <c r="L2288" s="21">
        <f>I2288*2.14/100</f>
        <v>6826.2319200000002</v>
      </c>
      <c r="M2288" s="1"/>
      <c r="N2288" s="22">
        <f>N2287</f>
        <v>44925</v>
      </c>
      <c r="O2288" s="5" t="s">
        <v>2027</v>
      </c>
      <c r="P2288" s="5" t="s">
        <v>6561</v>
      </c>
      <c r="Q2288" s="33">
        <f t="shared" si="382"/>
        <v>0</v>
      </c>
    </row>
    <row r="2289" spans="1:17" ht="30" customHeight="1" x14ac:dyDescent="0.35">
      <c r="A2289" s="1">
        <f t="shared" si="379"/>
        <v>2272</v>
      </c>
      <c r="B2289" s="1">
        <v>2020</v>
      </c>
      <c r="C2289" s="1" t="s">
        <v>1208</v>
      </c>
      <c r="D2289" s="1" t="str">
        <f t="shared" si="380"/>
        <v>Муниципальное образование Город Гатчина</v>
      </c>
      <c r="E2289" s="1" t="s">
        <v>149</v>
      </c>
      <c r="F2289" s="1" t="s">
        <v>787</v>
      </c>
      <c r="G2289" s="1" t="s">
        <v>6040</v>
      </c>
      <c r="H2289" s="1" t="s">
        <v>7433</v>
      </c>
      <c r="I2289" s="21">
        <f t="shared" si="383"/>
        <v>2372491.86</v>
      </c>
      <c r="J2289" s="21">
        <v>2372491.86</v>
      </c>
      <c r="K2289" s="21"/>
      <c r="L2289" s="21">
        <f>I2289*2.14/100</f>
        <v>50771.325804</v>
      </c>
      <c r="M2289" s="1"/>
      <c r="N2289" s="22">
        <f>N2288</f>
        <v>44925</v>
      </c>
      <c r="O2289" s="5" t="s">
        <v>2028</v>
      </c>
      <c r="P2289" s="5" t="s">
        <v>6561</v>
      </c>
      <c r="Q2289" s="33">
        <f t="shared" si="382"/>
        <v>0</v>
      </c>
    </row>
    <row r="2290" spans="1:17" ht="30" customHeight="1" x14ac:dyDescent="0.35">
      <c r="A2290" s="1">
        <f t="shared" si="379"/>
        <v>2273</v>
      </c>
      <c r="B2290" s="1">
        <v>2020</v>
      </c>
      <c r="C2290" s="1" t="s">
        <v>1208</v>
      </c>
      <c r="D2290" s="1" t="str">
        <f t="shared" si="380"/>
        <v>Муниципальное образование Город Гатчина</v>
      </c>
      <c r="E2290" s="1" t="s">
        <v>149</v>
      </c>
      <c r="F2290" s="1" t="s">
        <v>787</v>
      </c>
      <c r="G2290" s="1" t="s">
        <v>6040</v>
      </c>
      <c r="H2290" s="1" t="s">
        <v>1233</v>
      </c>
      <c r="I2290" s="21">
        <f t="shared" si="383"/>
        <v>223117.2</v>
      </c>
      <c r="J2290" s="21">
        <v>223117.2</v>
      </c>
      <c r="K2290" s="21"/>
      <c r="L2290" s="21">
        <f>I2290*2.14/100</f>
        <v>4774.7080800000003</v>
      </c>
      <c r="M2290" s="1"/>
      <c r="N2290" s="22">
        <f>N2289</f>
        <v>44925</v>
      </c>
      <c r="O2290" s="5" t="s">
        <v>2029</v>
      </c>
      <c r="P2290" s="5" t="s">
        <v>6561</v>
      </c>
      <c r="Q2290" s="33">
        <f t="shared" si="382"/>
        <v>0</v>
      </c>
    </row>
    <row r="2291" spans="1:17" ht="30" customHeight="1" x14ac:dyDescent="0.35">
      <c r="A2291" s="1">
        <f t="shared" si="379"/>
        <v>2274</v>
      </c>
      <c r="B2291" s="1">
        <v>2021</v>
      </c>
      <c r="C2291" s="1" t="s">
        <v>1208</v>
      </c>
      <c r="D2291" s="1" t="str">
        <f t="shared" si="380"/>
        <v>Муниципальное образование Город Гатчина</v>
      </c>
      <c r="E2291" s="1" t="s">
        <v>149</v>
      </c>
      <c r="F2291" s="1" t="s">
        <v>787</v>
      </c>
      <c r="G2291" s="1" t="s">
        <v>6040</v>
      </c>
      <c r="H2291" s="1" t="s">
        <v>1236</v>
      </c>
      <c r="I2291" s="21">
        <f t="shared" si="383"/>
        <v>111559.18</v>
      </c>
      <c r="J2291" s="21">
        <v>111559.18</v>
      </c>
      <c r="K2291" s="21"/>
      <c r="L2291" s="21"/>
      <c r="M2291" s="1"/>
      <c r="N2291" s="22">
        <f>N2290</f>
        <v>44925</v>
      </c>
      <c r="O2291" s="5" t="s">
        <v>2030</v>
      </c>
      <c r="P2291" s="5" t="s">
        <v>6561</v>
      </c>
      <c r="Q2291" s="33">
        <f t="shared" si="382"/>
        <v>0</v>
      </c>
    </row>
    <row r="2292" spans="1:17" ht="30" customHeight="1" x14ac:dyDescent="0.35">
      <c r="A2292" s="1">
        <f t="shared" si="379"/>
        <v>2275</v>
      </c>
      <c r="B2292" s="1">
        <v>2022</v>
      </c>
      <c r="C2292" s="1" t="s">
        <v>1208</v>
      </c>
      <c r="D2292" s="1" t="str">
        <f t="shared" si="380"/>
        <v>Муниципальное образование Город Гатчина</v>
      </c>
      <c r="E2292" s="1" t="s">
        <v>149</v>
      </c>
      <c r="F2292" s="20" t="s">
        <v>787</v>
      </c>
      <c r="G2292" s="1" t="s">
        <v>6040</v>
      </c>
      <c r="H2292" s="1" t="s">
        <v>7697</v>
      </c>
      <c r="I2292" s="21">
        <f t="shared" si="383"/>
        <v>10850680.800000001</v>
      </c>
      <c r="J2292" s="21">
        <v>10850680.800000001</v>
      </c>
      <c r="K2292" s="21"/>
      <c r="L2292" s="21">
        <f>I2292*2.14/100</f>
        <v>232204.56912000003</v>
      </c>
      <c r="M2292" s="1"/>
      <c r="N2292" s="22">
        <v>44925</v>
      </c>
      <c r="O2292" s="5" t="s">
        <v>400</v>
      </c>
      <c r="P2292" s="5" t="s">
        <v>6561</v>
      </c>
      <c r="Q2292" s="33">
        <f t="shared" si="382"/>
        <v>0</v>
      </c>
    </row>
    <row r="2293" spans="1:17" ht="30" customHeight="1" x14ac:dyDescent="0.35">
      <c r="A2293" s="1">
        <f t="shared" si="379"/>
        <v>2276</v>
      </c>
      <c r="B2293" s="1">
        <v>2021</v>
      </c>
      <c r="C2293" s="1" t="s">
        <v>1208</v>
      </c>
      <c r="D2293" s="1" t="str">
        <f t="shared" si="380"/>
        <v>Муниципальное образование Город Гатчина</v>
      </c>
      <c r="E2293" s="1" t="s">
        <v>2274</v>
      </c>
      <c r="F2293" s="20" t="s">
        <v>4702</v>
      </c>
      <c r="G2293" s="1" t="s">
        <v>6040</v>
      </c>
      <c r="H2293" s="1" t="s">
        <v>1236</v>
      </c>
      <c r="I2293" s="21">
        <f t="shared" si="383"/>
        <v>125188.38</v>
      </c>
      <c r="J2293" s="21">
        <v>125188.38</v>
      </c>
      <c r="K2293" s="21"/>
      <c r="L2293" s="21"/>
      <c r="M2293" s="1"/>
      <c r="N2293" s="22">
        <f t="shared" ref="N2293:N2298" si="384">N2292</f>
        <v>44925</v>
      </c>
      <c r="O2293" s="5" t="s">
        <v>1952</v>
      </c>
      <c r="P2293" s="5" t="s">
        <v>6558</v>
      </c>
      <c r="Q2293" s="33">
        <f t="shared" si="382"/>
        <v>0</v>
      </c>
    </row>
    <row r="2294" spans="1:17" ht="30" customHeight="1" x14ac:dyDescent="0.35">
      <c r="A2294" s="1">
        <f t="shared" si="379"/>
        <v>2277</v>
      </c>
      <c r="B2294" s="1">
        <v>2021</v>
      </c>
      <c r="C2294" s="1" t="s">
        <v>1208</v>
      </c>
      <c r="D2294" s="1" t="str">
        <f t="shared" si="380"/>
        <v>Муниципальное образование Город Гатчина</v>
      </c>
      <c r="E2294" s="1" t="s">
        <v>2275</v>
      </c>
      <c r="F2294" s="20" t="s">
        <v>4703</v>
      </c>
      <c r="G2294" s="1" t="s">
        <v>6040</v>
      </c>
      <c r="H2294" s="1" t="s">
        <v>1236</v>
      </c>
      <c r="I2294" s="21">
        <f t="shared" si="383"/>
        <v>116727.46</v>
      </c>
      <c r="J2294" s="21">
        <v>116727.46</v>
      </c>
      <c r="K2294" s="21"/>
      <c r="L2294" s="21"/>
      <c r="M2294" s="1"/>
      <c r="N2294" s="22">
        <f t="shared" si="384"/>
        <v>44925</v>
      </c>
      <c r="O2294" s="5" t="s">
        <v>1953</v>
      </c>
      <c r="P2294" s="5" t="s">
        <v>6558</v>
      </c>
      <c r="Q2294" s="33">
        <f t="shared" si="382"/>
        <v>0</v>
      </c>
    </row>
    <row r="2295" spans="1:17" ht="30" customHeight="1" x14ac:dyDescent="0.35">
      <c r="A2295" s="1">
        <f t="shared" si="379"/>
        <v>2278</v>
      </c>
      <c r="B2295" s="1">
        <v>2021</v>
      </c>
      <c r="C2295" s="1" t="s">
        <v>1208</v>
      </c>
      <c r="D2295" s="1" t="str">
        <f t="shared" si="380"/>
        <v>Муниципальное образование Город Гатчина</v>
      </c>
      <c r="E2295" s="1" t="s">
        <v>2276</v>
      </c>
      <c r="F2295" s="20" t="s">
        <v>6649</v>
      </c>
      <c r="G2295" s="1" t="s">
        <v>6040</v>
      </c>
      <c r="H2295" s="1" t="s">
        <v>1236</v>
      </c>
      <c r="I2295" s="21">
        <f t="shared" si="383"/>
        <v>98323.43</v>
      </c>
      <c r="J2295" s="21">
        <v>98323.43</v>
      </c>
      <c r="K2295" s="21"/>
      <c r="L2295" s="21"/>
      <c r="M2295" s="1"/>
      <c r="N2295" s="22">
        <f t="shared" si="384"/>
        <v>44925</v>
      </c>
      <c r="O2295" s="5" t="s">
        <v>1954</v>
      </c>
      <c r="P2295" s="5" t="s">
        <v>6558</v>
      </c>
      <c r="Q2295" s="33">
        <f t="shared" si="382"/>
        <v>0</v>
      </c>
    </row>
    <row r="2296" spans="1:17" ht="30" customHeight="1" x14ac:dyDescent="0.35">
      <c r="A2296" s="1">
        <f t="shared" si="379"/>
        <v>2279</v>
      </c>
      <c r="B2296" s="1">
        <v>2021</v>
      </c>
      <c r="C2296" s="1" t="s">
        <v>1208</v>
      </c>
      <c r="D2296" s="1" t="str">
        <f t="shared" si="380"/>
        <v>Муниципальное образование Город Гатчина</v>
      </c>
      <c r="E2296" s="1" t="s">
        <v>1334</v>
      </c>
      <c r="F2296" s="20" t="s">
        <v>3809</v>
      </c>
      <c r="G2296" s="1" t="s">
        <v>6040</v>
      </c>
      <c r="H2296" s="1" t="s">
        <v>7433</v>
      </c>
      <c r="I2296" s="21">
        <f t="shared" si="383"/>
        <v>2870772</v>
      </c>
      <c r="J2296" s="21">
        <v>2870772</v>
      </c>
      <c r="K2296" s="21"/>
      <c r="L2296" s="21">
        <f>I2296*2.14/100</f>
        <v>61434.520799999998</v>
      </c>
      <c r="M2296" s="1"/>
      <c r="N2296" s="22">
        <f t="shared" si="384"/>
        <v>44925</v>
      </c>
      <c r="O2296" s="5" t="s">
        <v>1460</v>
      </c>
      <c r="P2296" s="5" t="s">
        <v>6592</v>
      </c>
      <c r="Q2296" s="33">
        <f t="shared" si="382"/>
        <v>0</v>
      </c>
    </row>
    <row r="2297" spans="1:17" ht="30" customHeight="1" x14ac:dyDescent="0.35">
      <c r="A2297" s="1">
        <f t="shared" si="379"/>
        <v>2280</v>
      </c>
      <c r="B2297" s="1">
        <v>2021</v>
      </c>
      <c r="C2297" s="1" t="s">
        <v>1208</v>
      </c>
      <c r="D2297" s="1" t="str">
        <f t="shared" ref="D2297:D2328" si="385">VLOOKUP(E2297,O:P,2,0)</f>
        <v>Муниципальное образование Город Гатчина</v>
      </c>
      <c r="E2297" s="1" t="s">
        <v>1334</v>
      </c>
      <c r="F2297" s="1" t="s">
        <v>3809</v>
      </c>
      <c r="G2297" s="1" t="s">
        <v>6040</v>
      </c>
      <c r="H2297" s="1" t="s">
        <v>1233</v>
      </c>
      <c r="I2297" s="21">
        <f t="shared" si="383"/>
        <v>233147.99</v>
      </c>
      <c r="J2297" s="21">
        <v>233147.99</v>
      </c>
      <c r="K2297" s="21"/>
      <c r="L2297" s="21">
        <f>I2297*2.14/100</f>
        <v>4989.366986</v>
      </c>
      <c r="M2297" s="1"/>
      <c r="N2297" s="22">
        <f t="shared" si="384"/>
        <v>44925</v>
      </c>
      <c r="O2297" s="5" t="s">
        <v>405</v>
      </c>
      <c r="P2297" s="5" t="s">
        <v>6564</v>
      </c>
      <c r="Q2297" s="33">
        <f t="shared" si="382"/>
        <v>0</v>
      </c>
    </row>
    <row r="2298" spans="1:17" ht="30" customHeight="1" x14ac:dyDescent="0.35">
      <c r="A2298" s="1">
        <f t="shared" si="379"/>
        <v>2281</v>
      </c>
      <c r="B2298" s="1">
        <v>2021</v>
      </c>
      <c r="C2298" s="1" t="s">
        <v>1208</v>
      </c>
      <c r="D2298" s="1" t="str">
        <f t="shared" si="385"/>
        <v>Муниципальное образование Город Гатчина</v>
      </c>
      <c r="E2298" s="1" t="s">
        <v>1334</v>
      </c>
      <c r="F2298" s="1" t="s">
        <v>3809</v>
      </c>
      <c r="G2298" s="1" t="s">
        <v>6040</v>
      </c>
      <c r="H2298" s="1" t="s">
        <v>7432</v>
      </c>
      <c r="I2298" s="21">
        <f t="shared" si="383"/>
        <v>262030.3</v>
      </c>
      <c r="J2298" s="21">
        <v>262030.3</v>
      </c>
      <c r="K2298" s="21"/>
      <c r="L2298" s="21">
        <f>I2298*2.14/100</f>
        <v>5607.4484200000006</v>
      </c>
      <c r="M2298" s="1"/>
      <c r="N2298" s="22">
        <f t="shared" si="384"/>
        <v>44925</v>
      </c>
      <c r="O2298" s="5" t="s">
        <v>3294</v>
      </c>
      <c r="P2298" s="5" t="s">
        <v>6564</v>
      </c>
      <c r="Q2298" s="33">
        <f t="shared" si="382"/>
        <v>0</v>
      </c>
    </row>
    <row r="2299" spans="1:17" ht="30" customHeight="1" x14ac:dyDescent="0.35">
      <c r="A2299" s="1">
        <f t="shared" si="379"/>
        <v>2282</v>
      </c>
      <c r="B2299" s="1">
        <v>2022</v>
      </c>
      <c r="C2299" s="1" t="s">
        <v>1208</v>
      </c>
      <c r="D2299" s="1" t="str">
        <f t="shared" si="385"/>
        <v>Муниципальное образование Город Гатчина</v>
      </c>
      <c r="E2299" s="1" t="s">
        <v>1334</v>
      </c>
      <c r="F2299" s="1" t="s">
        <v>3809</v>
      </c>
      <c r="G2299" s="1" t="s">
        <v>6040</v>
      </c>
      <c r="H2299" s="1" t="s">
        <v>7431</v>
      </c>
      <c r="I2299" s="21">
        <f t="shared" si="383"/>
        <v>8814409.1999999993</v>
      </c>
      <c r="J2299" s="21">
        <v>8814409.1999999993</v>
      </c>
      <c r="K2299" s="21"/>
      <c r="L2299" s="21">
        <f>I2299*2.14/100</f>
        <v>188628.35688000001</v>
      </c>
      <c r="M2299" s="1"/>
      <c r="N2299" s="22">
        <v>44925</v>
      </c>
      <c r="O2299" s="5" t="s">
        <v>3296</v>
      </c>
      <c r="P2299" s="5" t="s">
        <v>6564</v>
      </c>
      <c r="Q2299" s="33">
        <f t="shared" si="382"/>
        <v>0</v>
      </c>
    </row>
    <row r="2300" spans="1:17" ht="35.25" customHeight="1" x14ac:dyDescent="0.35">
      <c r="A2300" s="1">
        <f t="shared" si="379"/>
        <v>2283</v>
      </c>
      <c r="B2300" s="1">
        <v>2022</v>
      </c>
      <c r="C2300" s="1" t="s">
        <v>1208</v>
      </c>
      <c r="D2300" s="1" t="str">
        <f t="shared" si="385"/>
        <v>Муниципальное образование Город Гатчина</v>
      </c>
      <c r="E2300" s="1" t="s">
        <v>1334</v>
      </c>
      <c r="F2300" s="1" t="s">
        <v>3809</v>
      </c>
      <c r="G2300" s="1" t="s">
        <v>6040</v>
      </c>
      <c r="H2300" s="1" t="s">
        <v>7697</v>
      </c>
      <c r="I2300" s="21">
        <f t="shared" si="383"/>
        <v>14584539.6</v>
      </c>
      <c r="J2300" s="21">
        <v>14584539.6</v>
      </c>
      <c r="K2300" s="21"/>
      <c r="L2300" s="21">
        <f>I2300*2.14/100</f>
        <v>312109.14744000003</v>
      </c>
      <c r="M2300" s="1"/>
      <c r="N2300" s="22">
        <v>44925</v>
      </c>
      <c r="O2300" s="5" t="s">
        <v>3297</v>
      </c>
      <c r="P2300" s="5" t="s">
        <v>6564</v>
      </c>
      <c r="Q2300" s="33">
        <f t="shared" si="382"/>
        <v>0</v>
      </c>
    </row>
    <row r="2301" spans="1:17" ht="30" customHeight="1" x14ac:dyDescent="0.35">
      <c r="A2301" s="1">
        <f t="shared" si="379"/>
        <v>2284</v>
      </c>
      <c r="B2301" s="1">
        <v>2021</v>
      </c>
      <c r="C2301" s="1" t="s">
        <v>1208</v>
      </c>
      <c r="D2301" s="1" t="str">
        <f t="shared" si="385"/>
        <v>Муниципальное образование Город Гатчина</v>
      </c>
      <c r="E2301" s="38" t="s">
        <v>6650</v>
      </c>
      <c r="F2301" s="1" t="s">
        <v>6651</v>
      </c>
      <c r="G2301" s="1" t="s">
        <v>6090</v>
      </c>
      <c r="H2301" s="1" t="s">
        <v>1236</v>
      </c>
      <c r="I2301" s="21">
        <v>777297.84</v>
      </c>
      <c r="J2301" s="21">
        <v>777297.84</v>
      </c>
      <c r="K2301" s="21"/>
      <c r="L2301" s="21"/>
      <c r="M2301" s="1"/>
      <c r="N2301" s="22">
        <v>44560</v>
      </c>
      <c r="O2301" s="5"/>
      <c r="P2301" s="5"/>
      <c r="Q2301" s="33">
        <f t="shared" si="382"/>
        <v>0</v>
      </c>
    </row>
    <row r="2302" spans="1:17" ht="30" customHeight="1" x14ac:dyDescent="0.35">
      <c r="A2302" s="1">
        <f t="shared" si="379"/>
        <v>2285</v>
      </c>
      <c r="B2302" s="1">
        <v>2021</v>
      </c>
      <c r="C2302" s="1" t="s">
        <v>1208</v>
      </c>
      <c r="D2302" s="1" t="str">
        <f t="shared" si="385"/>
        <v>Муниципальное образование Город Гатчина</v>
      </c>
      <c r="E2302" s="1" t="s">
        <v>2278</v>
      </c>
      <c r="F2302" s="20" t="s">
        <v>4705</v>
      </c>
      <c r="G2302" s="1" t="s">
        <v>6040</v>
      </c>
      <c r="H2302" s="1" t="s">
        <v>1236</v>
      </c>
      <c r="I2302" s="21">
        <f>J2302+K2302</f>
        <v>162375.45000000001</v>
      </c>
      <c r="J2302" s="21">
        <v>162375.45000000001</v>
      </c>
      <c r="K2302" s="21"/>
      <c r="L2302" s="21"/>
      <c r="M2302" s="1"/>
      <c r="N2302" s="22">
        <v>44925</v>
      </c>
      <c r="O2302" s="5" t="s">
        <v>3298</v>
      </c>
      <c r="P2302" s="5" t="s">
        <v>6564</v>
      </c>
      <c r="Q2302" s="33">
        <f t="shared" si="382"/>
        <v>0</v>
      </c>
    </row>
    <row r="2303" spans="1:17" ht="30" customHeight="1" x14ac:dyDescent="0.35">
      <c r="A2303" s="1">
        <f t="shared" si="379"/>
        <v>2286</v>
      </c>
      <c r="B2303" s="1">
        <v>2021</v>
      </c>
      <c r="C2303" s="1" t="s">
        <v>1208</v>
      </c>
      <c r="D2303" s="1" t="str">
        <f t="shared" si="385"/>
        <v>Муниципальное образование Город Гатчина</v>
      </c>
      <c r="E2303" s="1" t="s">
        <v>2279</v>
      </c>
      <c r="F2303" s="20" t="s">
        <v>4706</v>
      </c>
      <c r="G2303" s="1" t="s">
        <v>6040</v>
      </c>
      <c r="H2303" s="1" t="s">
        <v>1236</v>
      </c>
      <c r="I2303" s="21">
        <f>J2303+K2303</f>
        <v>167944.8</v>
      </c>
      <c r="J2303" s="21">
        <v>167944.8</v>
      </c>
      <c r="K2303" s="21"/>
      <c r="L2303" s="21"/>
      <c r="M2303" s="1"/>
      <c r="N2303" s="22">
        <v>44925</v>
      </c>
      <c r="O2303" s="5" t="s">
        <v>3299</v>
      </c>
      <c r="P2303" s="5" t="s">
        <v>6564</v>
      </c>
      <c r="Q2303" s="33">
        <f t="shared" si="382"/>
        <v>0</v>
      </c>
    </row>
    <row r="2304" spans="1:17" ht="30" customHeight="1" x14ac:dyDescent="0.35">
      <c r="A2304" s="1">
        <f t="shared" si="379"/>
        <v>2287</v>
      </c>
      <c r="B2304" s="1">
        <v>2021</v>
      </c>
      <c r="C2304" s="1" t="s">
        <v>1208</v>
      </c>
      <c r="D2304" s="1" t="str">
        <f t="shared" si="385"/>
        <v>Муниципальное образование Город Гатчина</v>
      </c>
      <c r="E2304" s="1" t="s">
        <v>2280</v>
      </c>
      <c r="F2304" s="20" t="s">
        <v>4707</v>
      </c>
      <c r="G2304" s="1" t="s">
        <v>6040</v>
      </c>
      <c r="H2304" s="1" t="s">
        <v>1236</v>
      </c>
      <c r="I2304" s="21">
        <f>J2304+K2304</f>
        <v>474405.13</v>
      </c>
      <c r="J2304" s="21">
        <v>474405.13</v>
      </c>
      <c r="K2304" s="21"/>
      <c r="L2304" s="21"/>
      <c r="M2304" s="1"/>
      <c r="N2304" s="22">
        <v>44925</v>
      </c>
      <c r="O2304" s="5" t="s">
        <v>3300</v>
      </c>
      <c r="P2304" s="5" t="s">
        <v>6564</v>
      </c>
      <c r="Q2304" s="33">
        <f t="shared" si="382"/>
        <v>0</v>
      </c>
    </row>
    <row r="2305" spans="1:17" ht="30" customHeight="1" x14ac:dyDescent="0.35">
      <c r="A2305" s="1">
        <f t="shared" si="379"/>
        <v>2288</v>
      </c>
      <c r="B2305" s="1">
        <v>2021</v>
      </c>
      <c r="C2305" s="1" t="s">
        <v>1208</v>
      </c>
      <c r="D2305" s="1" t="str">
        <f t="shared" si="385"/>
        <v>Муниципальное образование Город Гатчина</v>
      </c>
      <c r="E2305" s="38" t="s">
        <v>6652</v>
      </c>
      <c r="F2305" s="1" t="s">
        <v>6653</v>
      </c>
      <c r="G2305" s="1" t="s">
        <v>6090</v>
      </c>
      <c r="H2305" s="1" t="s">
        <v>1236</v>
      </c>
      <c r="I2305" s="21">
        <v>729079.54</v>
      </c>
      <c r="J2305" s="21">
        <v>729079.54</v>
      </c>
      <c r="K2305" s="21"/>
      <c r="L2305" s="21"/>
      <c r="M2305" s="1"/>
      <c r="N2305" s="22">
        <v>44560</v>
      </c>
      <c r="O2305" s="5"/>
      <c r="P2305" s="5"/>
      <c r="Q2305" s="33">
        <f t="shared" si="382"/>
        <v>0</v>
      </c>
    </row>
    <row r="2306" spans="1:17" ht="30" customHeight="1" x14ac:dyDescent="0.35">
      <c r="A2306" s="1">
        <f t="shared" si="379"/>
        <v>2289</v>
      </c>
      <c r="B2306" s="1">
        <v>2021</v>
      </c>
      <c r="C2306" s="1" t="s">
        <v>1208</v>
      </c>
      <c r="D2306" s="1" t="str">
        <f t="shared" si="385"/>
        <v>Муниципальное образование Город Гатчина</v>
      </c>
      <c r="E2306" s="38" t="s">
        <v>6654</v>
      </c>
      <c r="F2306" s="1" t="s">
        <v>6655</v>
      </c>
      <c r="G2306" s="1" t="s">
        <v>6090</v>
      </c>
      <c r="H2306" s="1" t="s">
        <v>1236</v>
      </c>
      <c r="I2306" s="21">
        <v>729079.54</v>
      </c>
      <c r="J2306" s="21">
        <v>729079.54</v>
      </c>
      <c r="K2306" s="21"/>
      <c r="L2306" s="21"/>
      <c r="M2306" s="1"/>
      <c r="N2306" s="22">
        <v>44560</v>
      </c>
      <c r="O2306" s="5"/>
      <c r="P2306" s="5"/>
      <c r="Q2306" s="33">
        <f t="shared" si="382"/>
        <v>0</v>
      </c>
    </row>
    <row r="2307" spans="1:17" ht="30" customHeight="1" x14ac:dyDescent="0.35">
      <c r="A2307" s="1">
        <f t="shared" si="379"/>
        <v>2290</v>
      </c>
      <c r="B2307" s="1">
        <v>2021</v>
      </c>
      <c r="C2307" s="1" t="s">
        <v>1208</v>
      </c>
      <c r="D2307" s="1" t="str">
        <f t="shared" si="385"/>
        <v>Муниципальное образование Город Гатчина</v>
      </c>
      <c r="E2307" s="1" t="s">
        <v>1724</v>
      </c>
      <c r="F2307" s="20" t="s">
        <v>4176</v>
      </c>
      <c r="G2307" s="1" t="s">
        <v>6040</v>
      </c>
      <c r="H2307" s="1" t="s">
        <v>1236</v>
      </c>
      <c r="I2307" s="21">
        <f t="shared" ref="I2307:I2321" si="386">J2307+K2307</f>
        <v>158608.57</v>
      </c>
      <c r="J2307" s="21">
        <v>158608.57</v>
      </c>
      <c r="K2307" s="21"/>
      <c r="L2307" s="21"/>
      <c r="M2307" s="1"/>
      <c r="N2307" s="22">
        <v>44925</v>
      </c>
      <c r="O2307" s="5" t="s">
        <v>3301</v>
      </c>
      <c r="P2307" s="5" t="s">
        <v>6564</v>
      </c>
      <c r="Q2307" s="33">
        <f t="shared" si="382"/>
        <v>0</v>
      </c>
    </row>
    <row r="2308" spans="1:17" ht="30" customHeight="1" x14ac:dyDescent="0.35">
      <c r="A2308" s="1">
        <f t="shared" si="379"/>
        <v>2291</v>
      </c>
      <c r="B2308" s="1">
        <v>2021</v>
      </c>
      <c r="C2308" s="1" t="s">
        <v>1208</v>
      </c>
      <c r="D2308" s="1" t="str">
        <f t="shared" si="385"/>
        <v>Муниципальное образование Город Гатчина</v>
      </c>
      <c r="E2308" s="1" t="s">
        <v>2283</v>
      </c>
      <c r="F2308" s="20" t="s">
        <v>4710</v>
      </c>
      <c r="G2308" s="1" t="s">
        <v>6040</v>
      </c>
      <c r="H2308" s="1" t="s">
        <v>1236</v>
      </c>
      <c r="I2308" s="21">
        <f t="shared" si="386"/>
        <v>421146.77</v>
      </c>
      <c r="J2308" s="21">
        <v>421146.77</v>
      </c>
      <c r="K2308" s="21"/>
      <c r="L2308" s="21"/>
      <c r="M2308" s="1"/>
      <c r="N2308" s="22">
        <v>44925</v>
      </c>
      <c r="O2308" s="5" t="s">
        <v>1839</v>
      </c>
      <c r="P2308" s="5" t="s">
        <v>6564</v>
      </c>
      <c r="Q2308" s="33">
        <f t="shared" si="382"/>
        <v>0</v>
      </c>
    </row>
    <row r="2309" spans="1:17" ht="30" customHeight="1" x14ac:dyDescent="0.35">
      <c r="A2309" s="1">
        <f t="shared" si="379"/>
        <v>2292</v>
      </c>
      <c r="B2309" s="1">
        <v>2021</v>
      </c>
      <c r="C2309" s="1" t="s">
        <v>1208</v>
      </c>
      <c r="D2309" s="1" t="str">
        <f t="shared" si="385"/>
        <v>Муниципальное образование Город Гатчина</v>
      </c>
      <c r="E2309" s="1" t="s">
        <v>2282</v>
      </c>
      <c r="F2309" s="20" t="s">
        <v>4709</v>
      </c>
      <c r="G2309" s="1" t="s">
        <v>6040</v>
      </c>
      <c r="H2309" s="1" t="s">
        <v>1236</v>
      </c>
      <c r="I2309" s="21">
        <f t="shared" si="386"/>
        <v>179282.71</v>
      </c>
      <c r="J2309" s="21">
        <v>179282.71</v>
      </c>
      <c r="K2309" s="21"/>
      <c r="L2309" s="21"/>
      <c r="M2309" s="1"/>
      <c r="N2309" s="22">
        <v>44925</v>
      </c>
      <c r="O2309" s="5" t="s">
        <v>3302</v>
      </c>
      <c r="P2309" s="5" t="s">
        <v>6564</v>
      </c>
      <c r="Q2309" s="33">
        <f t="shared" si="382"/>
        <v>0</v>
      </c>
    </row>
    <row r="2310" spans="1:17" ht="30" customHeight="1" x14ac:dyDescent="0.35">
      <c r="A2310" s="1">
        <f t="shared" si="379"/>
        <v>2293</v>
      </c>
      <c r="B2310" s="1">
        <v>2021</v>
      </c>
      <c r="C2310" s="1" t="s">
        <v>1208</v>
      </c>
      <c r="D2310" s="1" t="str">
        <f t="shared" si="385"/>
        <v>Муниципальное образование Город Гатчина</v>
      </c>
      <c r="E2310" s="1" t="s">
        <v>2284</v>
      </c>
      <c r="F2310" s="20" t="s">
        <v>4711</v>
      </c>
      <c r="G2310" s="1" t="s">
        <v>6040</v>
      </c>
      <c r="H2310" s="1" t="s">
        <v>1236</v>
      </c>
      <c r="I2310" s="21">
        <f t="shared" si="386"/>
        <v>1430892.11</v>
      </c>
      <c r="J2310" s="21">
        <v>1430892.11</v>
      </c>
      <c r="K2310" s="21"/>
      <c r="L2310" s="21"/>
      <c r="M2310" s="1"/>
      <c r="N2310" s="22">
        <v>44925</v>
      </c>
      <c r="O2310" s="5" t="s">
        <v>3303</v>
      </c>
      <c r="P2310" s="5" t="s">
        <v>6564</v>
      </c>
      <c r="Q2310" s="33">
        <f t="shared" si="382"/>
        <v>0</v>
      </c>
    </row>
    <row r="2311" spans="1:17" ht="30" customHeight="1" x14ac:dyDescent="0.35">
      <c r="A2311" s="1">
        <f t="shared" si="379"/>
        <v>2294</v>
      </c>
      <c r="B2311" s="1">
        <v>2021</v>
      </c>
      <c r="C2311" s="1" t="s">
        <v>1208</v>
      </c>
      <c r="D2311" s="1" t="str">
        <f t="shared" si="385"/>
        <v>Муниципальное образование Город Гатчина</v>
      </c>
      <c r="E2311" s="1" t="s">
        <v>2285</v>
      </c>
      <c r="F2311" s="20" t="s">
        <v>4712</v>
      </c>
      <c r="G2311" s="1" t="s">
        <v>6040</v>
      </c>
      <c r="H2311" s="1" t="s">
        <v>1236</v>
      </c>
      <c r="I2311" s="21">
        <f t="shared" si="386"/>
        <v>332241.75</v>
      </c>
      <c r="J2311" s="21">
        <v>332241.75</v>
      </c>
      <c r="K2311" s="21"/>
      <c r="L2311" s="21"/>
      <c r="M2311" s="1"/>
      <c r="N2311" s="22">
        <v>44925</v>
      </c>
      <c r="O2311" s="5" t="s">
        <v>3304</v>
      </c>
      <c r="P2311" s="5" t="s">
        <v>6564</v>
      </c>
      <c r="Q2311" s="33">
        <f t="shared" si="382"/>
        <v>0</v>
      </c>
    </row>
    <row r="2312" spans="1:17" ht="30" customHeight="1" x14ac:dyDescent="0.35">
      <c r="A2312" s="1">
        <f t="shared" si="379"/>
        <v>2295</v>
      </c>
      <c r="B2312" s="1">
        <v>2021</v>
      </c>
      <c r="C2312" s="1" t="s">
        <v>1208</v>
      </c>
      <c r="D2312" s="1" t="str">
        <f t="shared" si="385"/>
        <v>Муниципальное образование Город Гатчина</v>
      </c>
      <c r="E2312" s="1" t="s">
        <v>2286</v>
      </c>
      <c r="F2312" s="20" t="s">
        <v>4713</v>
      </c>
      <c r="G2312" s="1" t="s">
        <v>6040</v>
      </c>
      <c r="H2312" s="1" t="s">
        <v>1236</v>
      </c>
      <c r="I2312" s="21">
        <f t="shared" si="386"/>
        <v>404370.59</v>
      </c>
      <c r="J2312" s="21">
        <v>404370.59</v>
      </c>
      <c r="K2312" s="21"/>
      <c r="L2312" s="21"/>
      <c r="M2312" s="1"/>
      <c r="N2312" s="22">
        <v>44925</v>
      </c>
      <c r="O2312" s="5" t="s">
        <v>3305</v>
      </c>
      <c r="P2312" s="5" t="s">
        <v>6564</v>
      </c>
      <c r="Q2312" s="33">
        <f t="shared" si="382"/>
        <v>0</v>
      </c>
    </row>
    <row r="2313" spans="1:17" ht="30" customHeight="1" x14ac:dyDescent="0.35">
      <c r="A2313" s="1">
        <f t="shared" si="379"/>
        <v>2296</v>
      </c>
      <c r="B2313" s="1">
        <v>2020</v>
      </c>
      <c r="C2313" s="1" t="s">
        <v>1208</v>
      </c>
      <c r="D2313" s="1" t="str">
        <f t="shared" si="385"/>
        <v>Муниципальное образование Город Гатчина</v>
      </c>
      <c r="E2313" s="1" t="s">
        <v>150</v>
      </c>
      <c r="F2313" s="1" t="s">
        <v>788</v>
      </c>
      <c r="G2313" s="1" t="s">
        <v>6040</v>
      </c>
      <c r="H2313" s="1" t="s">
        <v>7434</v>
      </c>
      <c r="I2313" s="21">
        <f t="shared" si="386"/>
        <v>323813.59000000003</v>
      </c>
      <c r="J2313" s="21">
        <v>323813.59000000003</v>
      </c>
      <c r="K2313" s="21"/>
      <c r="L2313" s="21">
        <f>I2313*2.14/100</f>
        <v>6929.610826000001</v>
      </c>
      <c r="M2313" s="1"/>
      <c r="N2313" s="22">
        <f>N2312</f>
        <v>44925</v>
      </c>
      <c r="O2313" s="5" t="s">
        <v>3043</v>
      </c>
      <c r="P2313" s="5" t="s">
        <v>6564</v>
      </c>
      <c r="Q2313" s="33">
        <f t="shared" si="382"/>
        <v>0</v>
      </c>
    </row>
    <row r="2314" spans="1:17" ht="30" customHeight="1" x14ac:dyDescent="0.35">
      <c r="A2314" s="1">
        <f t="shared" si="379"/>
        <v>2297</v>
      </c>
      <c r="B2314" s="1">
        <v>2020</v>
      </c>
      <c r="C2314" s="1" t="s">
        <v>1208</v>
      </c>
      <c r="D2314" s="1" t="str">
        <f t="shared" si="385"/>
        <v>Муниципальное образование Город Гатчина</v>
      </c>
      <c r="E2314" s="1" t="s">
        <v>150</v>
      </c>
      <c r="F2314" s="1" t="s">
        <v>788</v>
      </c>
      <c r="G2314" s="1" t="s">
        <v>6040</v>
      </c>
      <c r="H2314" s="1" t="s">
        <v>7433</v>
      </c>
      <c r="I2314" s="21">
        <f t="shared" si="386"/>
        <v>1279885.1299999999</v>
      </c>
      <c r="J2314" s="21">
        <v>1279885.1299999999</v>
      </c>
      <c r="K2314" s="21"/>
      <c r="L2314" s="21">
        <f>I2314*2.14/100</f>
        <v>27389.541782</v>
      </c>
      <c r="M2314" s="1"/>
      <c r="N2314" s="22">
        <f>N2313</f>
        <v>44925</v>
      </c>
      <c r="O2314" s="5" t="s">
        <v>2031</v>
      </c>
      <c r="P2314" s="5" t="s">
        <v>6561</v>
      </c>
      <c r="Q2314" s="33">
        <f t="shared" si="382"/>
        <v>0</v>
      </c>
    </row>
    <row r="2315" spans="1:17" ht="30" customHeight="1" x14ac:dyDescent="0.35">
      <c r="A2315" s="1">
        <f t="shared" si="379"/>
        <v>2298</v>
      </c>
      <c r="B2315" s="1">
        <v>2020</v>
      </c>
      <c r="C2315" s="1" t="s">
        <v>1208</v>
      </c>
      <c r="D2315" s="1" t="str">
        <f t="shared" si="385"/>
        <v>Муниципальное образование Город Гатчина</v>
      </c>
      <c r="E2315" s="1" t="s">
        <v>150</v>
      </c>
      <c r="F2315" s="1" t="s">
        <v>788</v>
      </c>
      <c r="G2315" s="1" t="s">
        <v>6040</v>
      </c>
      <c r="H2315" s="1" t="s">
        <v>1233</v>
      </c>
      <c r="I2315" s="21">
        <f t="shared" si="386"/>
        <v>44305.2</v>
      </c>
      <c r="J2315" s="21">
        <v>44305.2</v>
      </c>
      <c r="K2315" s="21"/>
      <c r="L2315" s="21">
        <f>I2315*2.14/100</f>
        <v>948.13127999999995</v>
      </c>
      <c r="M2315" s="1"/>
      <c r="N2315" s="22">
        <f>N2314</f>
        <v>44925</v>
      </c>
      <c r="O2315" s="5" t="s">
        <v>2032</v>
      </c>
      <c r="P2315" s="5" t="s">
        <v>6561</v>
      </c>
      <c r="Q2315" s="33">
        <f t="shared" si="382"/>
        <v>0</v>
      </c>
    </row>
    <row r="2316" spans="1:17" ht="30" customHeight="1" x14ac:dyDescent="0.35">
      <c r="A2316" s="1">
        <f t="shared" si="379"/>
        <v>2299</v>
      </c>
      <c r="B2316" s="1">
        <v>2020</v>
      </c>
      <c r="C2316" s="1" t="s">
        <v>1208</v>
      </c>
      <c r="D2316" s="1" t="str">
        <f t="shared" si="385"/>
        <v>Муниципальное образование Город Гатчина</v>
      </c>
      <c r="E2316" s="1" t="s">
        <v>150</v>
      </c>
      <c r="F2316" s="1" t="s">
        <v>788</v>
      </c>
      <c r="G2316" s="1" t="s">
        <v>6040</v>
      </c>
      <c r="H2316" s="1" t="s">
        <v>7432</v>
      </c>
      <c r="I2316" s="21">
        <f t="shared" si="386"/>
        <v>140053.20000000001</v>
      </c>
      <c r="J2316" s="21">
        <v>140053.20000000001</v>
      </c>
      <c r="K2316" s="21"/>
      <c r="L2316" s="21">
        <f>I2316*2.14/100</f>
        <v>2997.1384800000005</v>
      </c>
      <c r="M2316" s="1"/>
      <c r="N2316" s="22">
        <f>N2315</f>
        <v>44925</v>
      </c>
      <c r="O2316" s="5" t="s">
        <v>2033</v>
      </c>
      <c r="P2316" s="5" t="s">
        <v>6561</v>
      </c>
      <c r="Q2316" s="33">
        <f t="shared" si="382"/>
        <v>0</v>
      </c>
    </row>
    <row r="2317" spans="1:17" ht="30" customHeight="1" x14ac:dyDescent="0.35">
      <c r="A2317" s="1">
        <f t="shared" si="379"/>
        <v>2300</v>
      </c>
      <c r="B2317" s="1">
        <v>2021</v>
      </c>
      <c r="C2317" s="1" t="s">
        <v>1208</v>
      </c>
      <c r="D2317" s="1" t="str">
        <f t="shared" si="385"/>
        <v>Муниципальное образование Город Гатчина</v>
      </c>
      <c r="E2317" s="1" t="s">
        <v>150</v>
      </c>
      <c r="F2317" s="20" t="s">
        <v>788</v>
      </c>
      <c r="G2317" s="1" t="s">
        <v>6040</v>
      </c>
      <c r="H2317" s="1" t="s">
        <v>1236</v>
      </c>
      <c r="I2317" s="21">
        <f t="shared" si="386"/>
        <v>155686.91</v>
      </c>
      <c r="J2317" s="21">
        <v>155686.91</v>
      </c>
      <c r="K2317" s="21"/>
      <c r="L2317" s="21"/>
      <c r="M2317" s="1"/>
      <c r="N2317" s="22">
        <v>44925</v>
      </c>
      <c r="O2317" s="5" t="s">
        <v>2509</v>
      </c>
      <c r="P2317" s="5" t="s">
        <v>6558</v>
      </c>
      <c r="Q2317" s="33">
        <f t="shared" si="382"/>
        <v>0</v>
      </c>
    </row>
    <row r="2318" spans="1:17" ht="30" customHeight="1" x14ac:dyDescent="0.35">
      <c r="A2318" s="1">
        <f t="shared" si="379"/>
        <v>2301</v>
      </c>
      <c r="B2318" s="1">
        <v>2021</v>
      </c>
      <c r="C2318" s="1" t="s">
        <v>1208</v>
      </c>
      <c r="D2318" s="1" t="str">
        <f t="shared" si="385"/>
        <v>Муниципальное образование Город Гатчина</v>
      </c>
      <c r="E2318" s="1" t="s">
        <v>2287</v>
      </c>
      <c r="F2318" s="20" t="s">
        <v>4714</v>
      </c>
      <c r="G2318" s="1" t="s">
        <v>6040</v>
      </c>
      <c r="H2318" s="1" t="s">
        <v>1236</v>
      </c>
      <c r="I2318" s="21">
        <f t="shared" si="386"/>
        <v>170356.88</v>
      </c>
      <c r="J2318" s="21">
        <v>170356.88</v>
      </c>
      <c r="K2318" s="21"/>
      <c r="L2318" s="21"/>
      <c r="M2318" s="1"/>
      <c r="N2318" s="22">
        <v>44925</v>
      </c>
      <c r="O2318" s="5" t="s">
        <v>1955</v>
      </c>
      <c r="P2318" s="5" t="s">
        <v>6558</v>
      </c>
      <c r="Q2318" s="33">
        <f t="shared" si="382"/>
        <v>0</v>
      </c>
    </row>
    <row r="2319" spans="1:17" ht="30" customHeight="1" x14ac:dyDescent="0.35">
      <c r="A2319" s="1">
        <f t="shared" si="379"/>
        <v>2302</v>
      </c>
      <c r="B2319" s="1">
        <v>2021</v>
      </c>
      <c r="C2319" s="1" t="s">
        <v>1208</v>
      </c>
      <c r="D2319" s="1" t="str">
        <f t="shared" si="385"/>
        <v>Муниципальное образование Город Гатчина</v>
      </c>
      <c r="E2319" s="1" t="s">
        <v>2288</v>
      </c>
      <c r="F2319" s="20" t="s">
        <v>4715</v>
      </c>
      <c r="G2319" s="1" t="s">
        <v>6040</v>
      </c>
      <c r="H2319" s="1" t="s">
        <v>1236</v>
      </c>
      <c r="I2319" s="21">
        <f t="shared" si="386"/>
        <v>90943.66</v>
      </c>
      <c r="J2319" s="21">
        <v>90943.66</v>
      </c>
      <c r="K2319" s="21"/>
      <c r="L2319" s="21"/>
      <c r="M2319" s="1"/>
      <c r="N2319" s="22">
        <v>44925</v>
      </c>
      <c r="O2319" s="5" t="s">
        <v>1461</v>
      </c>
      <c r="P2319" s="5" t="s">
        <v>6592</v>
      </c>
      <c r="Q2319" s="33">
        <f t="shared" si="382"/>
        <v>0</v>
      </c>
    </row>
    <row r="2320" spans="1:17" ht="30" customHeight="1" x14ac:dyDescent="0.35">
      <c r="A2320" s="1">
        <f t="shared" si="379"/>
        <v>2303</v>
      </c>
      <c r="B2320" s="1">
        <v>2021</v>
      </c>
      <c r="C2320" s="1" t="s">
        <v>1208</v>
      </c>
      <c r="D2320" s="1" t="str">
        <f t="shared" si="385"/>
        <v>Муниципальное образование Город Гатчина</v>
      </c>
      <c r="E2320" s="1" t="s">
        <v>2289</v>
      </c>
      <c r="F2320" s="20" t="s">
        <v>4716</v>
      </c>
      <c r="G2320" s="1" t="s">
        <v>6040</v>
      </c>
      <c r="H2320" s="1" t="s">
        <v>1236</v>
      </c>
      <c r="I2320" s="21">
        <f t="shared" si="386"/>
        <v>146413.46</v>
      </c>
      <c r="J2320" s="21">
        <v>146413.46</v>
      </c>
      <c r="K2320" s="21"/>
      <c r="L2320" s="21"/>
      <c r="M2320" s="1"/>
      <c r="N2320" s="22">
        <v>44925</v>
      </c>
      <c r="O2320" s="5" t="s">
        <v>1965</v>
      </c>
      <c r="P2320" s="5" t="s">
        <v>6592</v>
      </c>
      <c r="Q2320" s="33">
        <f t="shared" si="382"/>
        <v>0</v>
      </c>
    </row>
    <row r="2321" spans="1:17" ht="30" customHeight="1" x14ac:dyDescent="0.35">
      <c r="A2321" s="1">
        <f t="shared" si="379"/>
        <v>2304</v>
      </c>
      <c r="B2321" s="1">
        <v>2021</v>
      </c>
      <c r="C2321" s="1" t="s">
        <v>1208</v>
      </c>
      <c r="D2321" s="1" t="str">
        <f t="shared" si="385"/>
        <v>Муниципальное образование Город Гатчина</v>
      </c>
      <c r="E2321" s="1" t="s">
        <v>1726</v>
      </c>
      <c r="F2321" s="20" t="s">
        <v>4178</v>
      </c>
      <c r="G2321" s="1" t="s">
        <v>6040</v>
      </c>
      <c r="H2321" s="1" t="s">
        <v>1236</v>
      </c>
      <c r="I2321" s="21">
        <f t="shared" si="386"/>
        <v>168211.89</v>
      </c>
      <c r="J2321" s="21">
        <v>168211.89</v>
      </c>
      <c r="K2321" s="21"/>
      <c r="L2321" s="21"/>
      <c r="M2321" s="1"/>
      <c r="N2321" s="22">
        <v>44925</v>
      </c>
      <c r="O2321" s="5" t="s">
        <v>2921</v>
      </c>
      <c r="P2321" s="5" t="s">
        <v>6592</v>
      </c>
      <c r="Q2321" s="33">
        <f t="shared" si="382"/>
        <v>0</v>
      </c>
    </row>
    <row r="2322" spans="1:17" ht="30" customHeight="1" x14ac:dyDescent="0.35">
      <c r="A2322" s="1">
        <f t="shared" si="379"/>
        <v>2305</v>
      </c>
      <c r="B2322" s="1">
        <v>2021</v>
      </c>
      <c r="C2322" s="1" t="s">
        <v>1208</v>
      </c>
      <c r="D2322" s="1" t="str">
        <f t="shared" si="385"/>
        <v>Муниципальное образование Город Гатчина</v>
      </c>
      <c r="E2322" s="38" t="s">
        <v>6656</v>
      </c>
      <c r="F2322" s="1" t="s">
        <v>6657</v>
      </c>
      <c r="G2322" s="1" t="s">
        <v>6090</v>
      </c>
      <c r="H2322" s="1" t="s">
        <v>1236</v>
      </c>
      <c r="I2322" s="21">
        <v>859792.66</v>
      </c>
      <c r="J2322" s="21">
        <v>859792.66</v>
      </c>
      <c r="K2322" s="21"/>
      <c r="L2322" s="21"/>
      <c r="M2322" s="1"/>
      <c r="N2322" s="22">
        <v>44560</v>
      </c>
      <c r="O2322" s="5"/>
      <c r="P2322" s="5"/>
      <c r="Q2322" s="33">
        <f t="shared" si="382"/>
        <v>0</v>
      </c>
    </row>
    <row r="2323" spans="1:17" ht="30" customHeight="1" x14ac:dyDescent="0.35">
      <c r="A2323" s="1">
        <f t="shared" si="379"/>
        <v>2306</v>
      </c>
      <c r="B2323" s="1">
        <v>2021</v>
      </c>
      <c r="C2323" s="1" t="s">
        <v>1208</v>
      </c>
      <c r="D2323" s="1" t="str">
        <f t="shared" si="385"/>
        <v>Муниципальное образование Город Гатчина</v>
      </c>
      <c r="E2323" s="1" t="s">
        <v>2291</v>
      </c>
      <c r="F2323" s="20" t="s">
        <v>4718</v>
      </c>
      <c r="G2323" s="1" t="s">
        <v>6040</v>
      </c>
      <c r="H2323" s="1" t="s">
        <v>1236</v>
      </c>
      <c r="I2323" s="21">
        <f t="shared" ref="I2323:I2354" si="387">J2323+K2323</f>
        <v>312436.49</v>
      </c>
      <c r="J2323" s="21">
        <v>312436.49</v>
      </c>
      <c r="K2323" s="21"/>
      <c r="L2323" s="21"/>
      <c r="M2323" s="1"/>
      <c r="N2323" s="22">
        <v>44925</v>
      </c>
      <c r="O2323" s="5" t="s">
        <v>1967</v>
      </c>
      <c r="P2323" s="5" t="s">
        <v>6592</v>
      </c>
      <c r="Q2323" s="33">
        <f t="shared" si="382"/>
        <v>0</v>
      </c>
    </row>
    <row r="2324" spans="1:17" ht="30" customHeight="1" x14ac:dyDescent="0.35">
      <c r="A2324" s="1">
        <f t="shared" ref="A2324:A2387" si="388">A2323+1</f>
        <v>2307</v>
      </c>
      <c r="B2324" s="1">
        <v>2021</v>
      </c>
      <c r="C2324" s="1" t="s">
        <v>1208</v>
      </c>
      <c r="D2324" s="1" t="str">
        <f t="shared" si="385"/>
        <v>Муниципальное образование Город Гатчина</v>
      </c>
      <c r="E2324" s="1" t="s">
        <v>1727</v>
      </c>
      <c r="F2324" s="20" t="s">
        <v>4179</v>
      </c>
      <c r="G2324" s="1" t="s">
        <v>6040</v>
      </c>
      <c r="H2324" s="1" t="s">
        <v>1236</v>
      </c>
      <c r="I2324" s="21">
        <f t="shared" si="387"/>
        <v>439801.58</v>
      </c>
      <c r="J2324" s="21">
        <v>439801.58</v>
      </c>
      <c r="K2324" s="21"/>
      <c r="L2324" s="21"/>
      <c r="M2324" s="1"/>
      <c r="N2324" s="22">
        <v>44925</v>
      </c>
      <c r="O2324" s="5" t="s">
        <v>1391</v>
      </c>
      <c r="P2324" s="5" t="s">
        <v>6592</v>
      </c>
      <c r="Q2324" s="33">
        <f t="shared" si="382"/>
        <v>0</v>
      </c>
    </row>
    <row r="2325" spans="1:17" ht="30" customHeight="1" x14ac:dyDescent="0.35">
      <c r="A2325" s="1">
        <f t="shared" si="388"/>
        <v>2308</v>
      </c>
      <c r="B2325" s="1">
        <v>2021</v>
      </c>
      <c r="C2325" s="1" t="s">
        <v>1208</v>
      </c>
      <c r="D2325" s="1" t="str">
        <f t="shared" si="385"/>
        <v>Муниципальное образование Город Гатчина</v>
      </c>
      <c r="E2325" s="1" t="s">
        <v>2293</v>
      </c>
      <c r="F2325" s="20" t="s">
        <v>4720</v>
      </c>
      <c r="G2325" s="1" t="s">
        <v>6040</v>
      </c>
      <c r="H2325" s="1" t="s">
        <v>1236</v>
      </c>
      <c r="I2325" s="21">
        <f t="shared" si="387"/>
        <v>260476.73</v>
      </c>
      <c r="J2325" s="21">
        <v>260476.73</v>
      </c>
      <c r="K2325" s="21"/>
      <c r="L2325" s="21"/>
      <c r="M2325" s="1"/>
      <c r="N2325" s="22">
        <v>44925</v>
      </c>
      <c r="O2325" s="5" t="s">
        <v>2922</v>
      </c>
      <c r="P2325" s="5" t="s">
        <v>6592</v>
      </c>
      <c r="Q2325" s="33">
        <f t="shared" si="382"/>
        <v>0</v>
      </c>
    </row>
    <row r="2326" spans="1:17" ht="30" customHeight="1" x14ac:dyDescent="0.35">
      <c r="A2326" s="1">
        <f t="shared" si="388"/>
        <v>2309</v>
      </c>
      <c r="B2326" s="1">
        <v>2021</v>
      </c>
      <c r="C2326" s="1" t="s">
        <v>1208</v>
      </c>
      <c r="D2326" s="1" t="str">
        <f t="shared" si="385"/>
        <v>Муниципальное образование Город Гатчина</v>
      </c>
      <c r="E2326" s="1" t="s">
        <v>2294</v>
      </c>
      <c r="F2326" s="20" t="s">
        <v>4721</v>
      </c>
      <c r="G2326" s="1" t="s">
        <v>6040</v>
      </c>
      <c r="H2326" s="1" t="s">
        <v>1236</v>
      </c>
      <c r="I2326" s="21">
        <f t="shared" si="387"/>
        <v>226275.84</v>
      </c>
      <c r="J2326" s="21">
        <v>226275.84</v>
      </c>
      <c r="K2326" s="21"/>
      <c r="L2326" s="21"/>
      <c r="M2326" s="1"/>
      <c r="N2326" s="22">
        <v>44925</v>
      </c>
      <c r="O2326" s="5" t="s">
        <v>2925</v>
      </c>
      <c r="P2326" s="5" t="s">
        <v>6592</v>
      </c>
      <c r="Q2326" s="33">
        <f t="shared" si="382"/>
        <v>0</v>
      </c>
    </row>
    <row r="2327" spans="1:17" ht="30" customHeight="1" x14ac:dyDescent="0.35">
      <c r="A2327" s="1">
        <f t="shared" si="388"/>
        <v>2310</v>
      </c>
      <c r="B2327" s="1">
        <v>2021</v>
      </c>
      <c r="C2327" s="1" t="s">
        <v>1208</v>
      </c>
      <c r="D2327" s="1" t="str">
        <f t="shared" si="385"/>
        <v>Муниципальное образование Город Гатчина</v>
      </c>
      <c r="E2327" s="1" t="s">
        <v>2295</v>
      </c>
      <c r="F2327" s="20" t="s">
        <v>4722</v>
      </c>
      <c r="G2327" s="1" t="s">
        <v>6040</v>
      </c>
      <c r="H2327" s="1" t="s">
        <v>1236</v>
      </c>
      <c r="I2327" s="21">
        <f t="shared" si="387"/>
        <v>487736.32000000001</v>
      </c>
      <c r="J2327" s="21">
        <v>487736.32000000001</v>
      </c>
      <c r="K2327" s="21"/>
      <c r="L2327" s="21"/>
      <c r="M2327" s="1"/>
      <c r="N2327" s="22">
        <v>44925</v>
      </c>
      <c r="O2327" s="5" t="s">
        <v>1970</v>
      </c>
      <c r="P2327" s="5" t="s">
        <v>6592</v>
      </c>
      <c r="Q2327" s="33">
        <f t="shared" si="382"/>
        <v>0</v>
      </c>
    </row>
    <row r="2328" spans="1:17" ht="30" customHeight="1" x14ac:dyDescent="0.35">
      <c r="A2328" s="1">
        <f t="shared" si="388"/>
        <v>2311</v>
      </c>
      <c r="B2328" s="1">
        <v>2021</v>
      </c>
      <c r="C2328" s="1" t="s">
        <v>1208</v>
      </c>
      <c r="D2328" s="1" t="str">
        <f t="shared" si="385"/>
        <v>Муниципальное образование Город Гатчина</v>
      </c>
      <c r="E2328" s="1" t="s">
        <v>2296</v>
      </c>
      <c r="F2328" s="20" t="s">
        <v>4723</v>
      </c>
      <c r="G2328" s="1" t="s">
        <v>6040</v>
      </c>
      <c r="H2328" s="1" t="s">
        <v>1236</v>
      </c>
      <c r="I2328" s="21">
        <f t="shared" si="387"/>
        <v>380725.97</v>
      </c>
      <c r="J2328" s="21">
        <v>380725.97</v>
      </c>
      <c r="K2328" s="21"/>
      <c r="L2328" s="21"/>
      <c r="M2328" s="1"/>
      <c r="N2328" s="22">
        <v>44925</v>
      </c>
      <c r="O2328" s="5" t="s">
        <v>1971</v>
      </c>
      <c r="P2328" s="5" t="s">
        <v>6592</v>
      </c>
      <c r="Q2328" s="33">
        <f t="shared" si="382"/>
        <v>0</v>
      </c>
    </row>
    <row r="2329" spans="1:17" ht="30" customHeight="1" x14ac:dyDescent="0.35">
      <c r="A2329" s="1">
        <f t="shared" si="388"/>
        <v>2312</v>
      </c>
      <c r="B2329" s="1">
        <v>2021</v>
      </c>
      <c r="C2329" s="1" t="s">
        <v>1208</v>
      </c>
      <c r="D2329" s="1" t="str">
        <f t="shared" ref="D2329:D2360" si="389">VLOOKUP(E2329,O:P,2,0)</f>
        <v>Муниципальное образование Город Гатчина</v>
      </c>
      <c r="E2329" s="1" t="s">
        <v>2297</v>
      </c>
      <c r="F2329" s="20" t="s">
        <v>4724</v>
      </c>
      <c r="G2329" s="1" t="s">
        <v>6040</v>
      </c>
      <c r="H2329" s="1" t="s">
        <v>1236</v>
      </c>
      <c r="I2329" s="21">
        <f t="shared" si="387"/>
        <v>383061.24</v>
      </c>
      <c r="J2329" s="21">
        <v>383061.24</v>
      </c>
      <c r="K2329" s="21"/>
      <c r="L2329" s="21"/>
      <c r="M2329" s="1"/>
      <c r="N2329" s="22">
        <v>44925</v>
      </c>
      <c r="O2329" s="5" t="s">
        <v>2926</v>
      </c>
      <c r="P2329" s="5" t="s">
        <v>6592</v>
      </c>
      <c r="Q2329" s="33">
        <f t="shared" si="382"/>
        <v>0</v>
      </c>
    </row>
    <row r="2330" spans="1:17" ht="30" customHeight="1" x14ac:dyDescent="0.35">
      <c r="A2330" s="1">
        <f t="shared" si="388"/>
        <v>2313</v>
      </c>
      <c r="B2330" s="1">
        <v>2020</v>
      </c>
      <c r="C2330" s="1" t="s">
        <v>1208</v>
      </c>
      <c r="D2330" s="1" t="str">
        <f t="shared" si="389"/>
        <v>Муниципальное образование Город Гатчина</v>
      </c>
      <c r="E2330" s="1" t="s">
        <v>537</v>
      </c>
      <c r="F2330" s="1" t="s">
        <v>1161</v>
      </c>
      <c r="G2330" s="1" t="s">
        <v>6040</v>
      </c>
      <c r="H2330" s="1" t="s">
        <v>1236</v>
      </c>
      <c r="I2330" s="21">
        <f t="shared" si="387"/>
        <v>60450</v>
      </c>
      <c r="J2330" s="21">
        <v>60450</v>
      </c>
      <c r="K2330" s="21"/>
      <c r="L2330" s="21"/>
      <c r="M2330" s="1"/>
      <c r="N2330" s="22">
        <f>N2329</f>
        <v>44925</v>
      </c>
      <c r="O2330" s="5" t="s">
        <v>2927</v>
      </c>
      <c r="P2330" s="5" t="s">
        <v>6592</v>
      </c>
      <c r="Q2330" s="33">
        <f t="shared" si="382"/>
        <v>0</v>
      </c>
    </row>
    <row r="2331" spans="1:17" ht="30" customHeight="1" x14ac:dyDescent="0.35">
      <c r="A2331" s="1">
        <f t="shared" si="388"/>
        <v>2314</v>
      </c>
      <c r="B2331" s="1">
        <v>2021</v>
      </c>
      <c r="C2331" s="1" t="s">
        <v>1208</v>
      </c>
      <c r="D2331" s="1" t="str">
        <f t="shared" si="389"/>
        <v>Муниципальное образование Город Гатчина</v>
      </c>
      <c r="E2331" s="1" t="s">
        <v>537</v>
      </c>
      <c r="F2331" s="1" t="s">
        <v>1161</v>
      </c>
      <c r="G2331" s="1" t="s">
        <v>6040</v>
      </c>
      <c r="H2331" s="1" t="s">
        <v>7693</v>
      </c>
      <c r="I2331" s="21">
        <f t="shared" si="387"/>
        <v>5299392</v>
      </c>
      <c r="J2331" s="21">
        <v>5299392</v>
      </c>
      <c r="K2331" s="21"/>
      <c r="L2331" s="21">
        <f>I2331*2.14/100</f>
        <v>113406.98880000001</v>
      </c>
      <c r="M2331" s="1">
        <v>3</v>
      </c>
      <c r="N2331" s="22">
        <v>44925</v>
      </c>
      <c r="O2331" s="5" t="s">
        <v>2928</v>
      </c>
      <c r="P2331" s="5" t="s">
        <v>6592</v>
      </c>
      <c r="Q2331" s="33">
        <f t="shared" si="382"/>
        <v>0</v>
      </c>
    </row>
    <row r="2332" spans="1:17" ht="30" customHeight="1" x14ac:dyDescent="0.35">
      <c r="A2332" s="1">
        <f t="shared" si="388"/>
        <v>2315</v>
      </c>
      <c r="B2332" s="1">
        <v>2021</v>
      </c>
      <c r="C2332" s="1" t="s">
        <v>1208</v>
      </c>
      <c r="D2332" s="1" t="str">
        <f t="shared" si="389"/>
        <v>Муниципальное образование Город Гатчина</v>
      </c>
      <c r="E2332" s="1" t="s">
        <v>537</v>
      </c>
      <c r="F2332" s="20" t="s">
        <v>1161</v>
      </c>
      <c r="G2332" s="1" t="s">
        <v>6040</v>
      </c>
      <c r="H2332" s="1" t="s">
        <v>7694</v>
      </c>
      <c r="I2332" s="21">
        <f t="shared" si="387"/>
        <v>171536.31</v>
      </c>
      <c r="J2332" s="21">
        <v>171536.31</v>
      </c>
      <c r="K2332" s="21"/>
      <c r="L2332" s="21"/>
      <c r="M2332" s="1"/>
      <c r="N2332" s="22">
        <v>44925</v>
      </c>
      <c r="O2332" s="5" t="s">
        <v>1974</v>
      </c>
      <c r="P2332" s="5" t="s">
        <v>6592</v>
      </c>
      <c r="Q2332" s="33">
        <f t="shared" si="382"/>
        <v>0</v>
      </c>
    </row>
    <row r="2333" spans="1:17" ht="30" customHeight="1" x14ac:dyDescent="0.35">
      <c r="A2333" s="1">
        <f t="shared" si="388"/>
        <v>2316</v>
      </c>
      <c r="B2333" s="1">
        <v>2021</v>
      </c>
      <c r="C2333" s="1" t="s">
        <v>1208</v>
      </c>
      <c r="D2333" s="1" t="str">
        <f t="shared" si="389"/>
        <v>Муниципальное образование Город Гатчина</v>
      </c>
      <c r="E2333" s="1" t="s">
        <v>2298</v>
      </c>
      <c r="F2333" s="20" t="s">
        <v>4725</v>
      </c>
      <c r="G2333" s="1" t="s">
        <v>6040</v>
      </c>
      <c r="H2333" s="1" t="s">
        <v>1236</v>
      </c>
      <c r="I2333" s="21">
        <f t="shared" si="387"/>
        <v>384074.35</v>
      </c>
      <c r="J2333" s="21">
        <v>384074.35</v>
      </c>
      <c r="K2333" s="21"/>
      <c r="L2333" s="21"/>
      <c r="M2333" s="1"/>
      <c r="N2333" s="22">
        <v>44925</v>
      </c>
      <c r="O2333" s="5" t="s">
        <v>1975</v>
      </c>
      <c r="P2333" s="5" t="s">
        <v>6592</v>
      </c>
      <c r="Q2333" s="33">
        <f t="shared" ref="Q2333:Q2354" si="390">I2333-J2333</f>
        <v>0</v>
      </c>
    </row>
    <row r="2334" spans="1:17" ht="30" customHeight="1" x14ac:dyDescent="0.35">
      <c r="A2334" s="1">
        <f t="shared" si="388"/>
        <v>2317</v>
      </c>
      <c r="B2334" s="1">
        <v>2021</v>
      </c>
      <c r="C2334" s="1" t="s">
        <v>1208</v>
      </c>
      <c r="D2334" s="1" t="str">
        <f t="shared" si="389"/>
        <v>Муниципальное образование Город Гатчина</v>
      </c>
      <c r="E2334" s="1" t="s">
        <v>2299</v>
      </c>
      <c r="F2334" s="20" t="s">
        <v>4726</v>
      </c>
      <c r="G2334" s="1" t="s">
        <v>6040</v>
      </c>
      <c r="H2334" s="1" t="s">
        <v>1236</v>
      </c>
      <c r="I2334" s="21">
        <f t="shared" si="387"/>
        <v>358776.48</v>
      </c>
      <c r="J2334" s="21">
        <v>358776.48</v>
      </c>
      <c r="K2334" s="21"/>
      <c r="L2334" s="21"/>
      <c r="M2334" s="1"/>
      <c r="N2334" s="22">
        <v>44925</v>
      </c>
      <c r="O2334" s="5" t="s">
        <v>1976</v>
      </c>
      <c r="P2334" s="5" t="s">
        <v>6592</v>
      </c>
      <c r="Q2334" s="33">
        <f t="shared" si="390"/>
        <v>0</v>
      </c>
    </row>
    <row r="2335" spans="1:17" ht="30" customHeight="1" x14ac:dyDescent="0.35">
      <c r="A2335" s="1">
        <f t="shared" si="388"/>
        <v>2318</v>
      </c>
      <c r="B2335" s="1">
        <v>2021</v>
      </c>
      <c r="C2335" s="1" t="s">
        <v>1208</v>
      </c>
      <c r="D2335" s="1" t="str">
        <f t="shared" si="389"/>
        <v>Муниципальное образование Город Гатчина</v>
      </c>
      <c r="E2335" s="1" t="s">
        <v>2300</v>
      </c>
      <c r="F2335" s="20" t="s">
        <v>4727</v>
      </c>
      <c r="G2335" s="1" t="s">
        <v>6040</v>
      </c>
      <c r="H2335" s="1" t="s">
        <v>1236</v>
      </c>
      <c r="I2335" s="21">
        <f t="shared" si="387"/>
        <v>151776.45000000001</v>
      </c>
      <c r="J2335" s="21">
        <v>151776.45000000001</v>
      </c>
      <c r="K2335" s="21"/>
      <c r="L2335" s="21"/>
      <c r="M2335" s="1"/>
      <c r="N2335" s="22">
        <v>44925</v>
      </c>
      <c r="O2335" s="5" t="s">
        <v>2929</v>
      </c>
      <c r="P2335" s="5" t="s">
        <v>6592</v>
      </c>
      <c r="Q2335" s="33">
        <f t="shared" si="390"/>
        <v>0</v>
      </c>
    </row>
    <row r="2336" spans="1:17" ht="30" customHeight="1" x14ac:dyDescent="0.35">
      <c r="A2336" s="1">
        <f t="shared" si="388"/>
        <v>2319</v>
      </c>
      <c r="B2336" s="1">
        <v>2020</v>
      </c>
      <c r="C2336" s="1" t="s">
        <v>1208</v>
      </c>
      <c r="D2336" s="1" t="str">
        <f t="shared" si="389"/>
        <v>Муниципальное образование Город Гатчина</v>
      </c>
      <c r="E2336" s="1" t="s">
        <v>151</v>
      </c>
      <c r="F2336" s="20" t="s">
        <v>789</v>
      </c>
      <c r="G2336" s="1" t="s">
        <v>6040</v>
      </c>
      <c r="H2336" s="1" t="s">
        <v>7434</v>
      </c>
      <c r="I2336" s="21">
        <f t="shared" si="387"/>
        <v>1163581.19</v>
      </c>
      <c r="J2336" s="21">
        <v>1163581.19</v>
      </c>
      <c r="K2336" s="21"/>
      <c r="L2336" s="21">
        <f>I2336*2.14/100</f>
        <v>24900.637466</v>
      </c>
      <c r="M2336" s="1"/>
      <c r="N2336" s="22">
        <f>N2335</f>
        <v>44925</v>
      </c>
      <c r="O2336" s="5" t="s">
        <v>406</v>
      </c>
      <c r="P2336" s="5" t="s">
        <v>6583</v>
      </c>
      <c r="Q2336" s="33">
        <f t="shared" si="390"/>
        <v>0</v>
      </c>
    </row>
    <row r="2337" spans="1:17" ht="30" customHeight="1" x14ac:dyDescent="0.35">
      <c r="A2337" s="1">
        <f t="shared" si="388"/>
        <v>2320</v>
      </c>
      <c r="B2337" s="1">
        <v>2021</v>
      </c>
      <c r="C2337" s="1" t="s">
        <v>1208</v>
      </c>
      <c r="D2337" s="1" t="str">
        <f t="shared" si="389"/>
        <v>Муниципальное образование Город Гатчина</v>
      </c>
      <c r="E2337" s="1" t="s">
        <v>151</v>
      </c>
      <c r="F2337" s="1" t="s">
        <v>789</v>
      </c>
      <c r="G2337" s="1" t="s">
        <v>6040</v>
      </c>
      <c r="H2337" s="1" t="s">
        <v>1236</v>
      </c>
      <c r="I2337" s="21">
        <f t="shared" si="387"/>
        <v>160479.15</v>
      </c>
      <c r="J2337" s="21">
        <v>160479.15</v>
      </c>
      <c r="K2337" s="21"/>
      <c r="L2337" s="21"/>
      <c r="M2337" s="1"/>
      <c r="N2337" s="22">
        <v>44925</v>
      </c>
      <c r="O2337" s="5" t="s">
        <v>407</v>
      </c>
      <c r="P2337" s="5" t="s">
        <v>6583</v>
      </c>
      <c r="Q2337" s="33">
        <f t="shared" si="390"/>
        <v>0</v>
      </c>
    </row>
    <row r="2338" spans="1:17" ht="30" customHeight="1" x14ac:dyDescent="0.35">
      <c r="A2338" s="1">
        <f t="shared" si="388"/>
        <v>2321</v>
      </c>
      <c r="B2338" s="1">
        <v>2021</v>
      </c>
      <c r="C2338" s="1" t="s">
        <v>1208</v>
      </c>
      <c r="D2338" s="1" t="str">
        <f t="shared" si="389"/>
        <v>Муниципальное образование Город Гатчина</v>
      </c>
      <c r="E2338" s="1" t="s">
        <v>1728</v>
      </c>
      <c r="F2338" s="20" t="s">
        <v>4180</v>
      </c>
      <c r="G2338" s="1" t="s">
        <v>6040</v>
      </c>
      <c r="H2338" s="1" t="s">
        <v>1236</v>
      </c>
      <c r="I2338" s="21">
        <f t="shared" si="387"/>
        <v>148631.87</v>
      </c>
      <c r="J2338" s="21">
        <v>148631.87</v>
      </c>
      <c r="K2338" s="21"/>
      <c r="L2338" s="21"/>
      <c r="M2338" s="1"/>
      <c r="N2338" s="22">
        <v>44925</v>
      </c>
      <c r="O2338" s="5" t="s">
        <v>1956</v>
      </c>
      <c r="P2338" s="5" t="s">
        <v>6558</v>
      </c>
      <c r="Q2338" s="33">
        <f t="shared" si="390"/>
        <v>0</v>
      </c>
    </row>
    <row r="2339" spans="1:17" ht="30" customHeight="1" x14ac:dyDescent="0.35">
      <c r="A2339" s="1">
        <f t="shared" si="388"/>
        <v>2322</v>
      </c>
      <c r="B2339" s="1">
        <v>2021</v>
      </c>
      <c r="C2339" s="1" t="s">
        <v>1208</v>
      </c>
      <c r="D2339" s="1" t="str">
        <f t="shared" si="389"/>
        <v>Муниципальное образование Город Гатчина</v>
      </c>
      <c r="E2339" s="1" t="s">
        <v>1729</v>
      </c>
      <c r="F2339" s="20" t="s">
        <v>4181</v>
      </c>
      <c r="G2339" s="1" t="s">
        <v>6040</v>
      </c>
      <c r="H2339" s="1" t="s">
        <v>1236</v>
      </c>
      <c r="I2339" s="21">
        <f t="shared" si="387"/>
        <v>153836.57</v>
      </c>
      <c r="J2339" s="21">
        <v>153836.57</v>
      </c>
      <c r="K2339" s="21"/>
      <c r="L2339" s="21"/>
      <c r="M2339" s="1"/>
      <c r="N2339" s="22">
        <f>N2338</f>
        <v>44925</v>
      </c>
      <c r="O2339" s="5" t="s">
        <v>1957</v>
      </c>
      <c r="P2339" s="5" t="s">
        <v>6558</v>
      </c>
      <c r="Q2339" s="33">
        <f t="shared" si="390"/>
        <v>0</v>
      </c>
    </row>
    <row r="2340" spans="1:17" ht="30" customHeight="1" x14ac:dyDescent="0.35">
      <c r="A2340" s="1">
        <f t="shared" si="388"/>
        <v>2323</v>
      </c>
      <c r="B2340" s="1">
        <v>2021</v>
      </c>
      <c r="C2340" s="1" t="s">
        <v>1208</v>
      </c>
      <c r="D2340" s="1" t="str">
        <f t="shared" si="389"/>
        <v>Муниципальное образование Город Гатчина</v>
      </c>
      <c r="E2340" s="1" t="s">
        <v>1820</v>
      </c>
      <c r="F2340" s="20" t="s">
        <v>4266</v>
      </c>
      <c r="G2340" s="1" t="s">
        <v>6040</v>
      </c>
      <c r="H2340" s="1" t="s">
        <v>1236</v>
      </c>
      <c r="I2340" s="21">
        <f t="shared" si="387"/>
        <v>152848.10999999999</v>
      </c>
      <c r="J2340" s="21">
        <v>152848.10999999999</v>
      </c>
      <c r="K2340" s="21"/>
      <c r="L2340" s="21"/>
      <c r="M2340" s="1"/>
      <c r="N2340" s="22">
        <f>N2339</f>
        <v>44925</v>
      </c>
      <c r="O2340" s="5" t="s">
        <v>1958</v>
      </c>
      <c r="P2340" s="5" t="s">
        <v>6558</v>
      </c>
      <c r="Q2340" s="33">
        <f t="shared" si="390"/>
        <v>0</v>
      </c>
    </row>
    <row r="2341" spans="1:17" ht="30" customHeight="1" x14ac:dyDescent="0.35">
      <c r="A2341" s="1">
        <f t="shared" si="388"/>
        <v>2324</v>
      </c>
      <c r="B2341" s="1">
        <v>2020</v>
      </c>
      <c r="C2341" s="1" t="s">
        <v>1208</v>
      </c>
      <c r="D2341" s="1" t="str">
        <f t="shared" si="389"/>
        <v>Муниципальное образование Город Гатчина</v>
      </c>
      <c r="E2341" s="1" t="s">
        <v>152</v>
      </c>
      <c r="F2341" s="20" t="s">
        <v>790</v>
      </c>
      <c r="G2341" s="1" t="s">
        <v>6040</v>
      </c>
      <c r="H2341" s="1" t="s">
        <v>7434</v>
      </c>
      <c r="I2341" s="21">
        <f t="shared" si="387"/>
        <v>903152.65</v>
      </c>
      <c r="J2341" s="21">
        <v>903152.65</v>
      </c>
      <c r="K2341" s="21"/>
      <c r="L2341" s="21">
        <f>I2341*2.14/100</f>
        <v>19327.466710000001</v>
      </c>
      <c r="M2341" s="1"/>
      <c r="N2341" s="22">
        <f>N2340</f>
        <v>44925</v>
      </c>
      <c r="O2341" s="5" t="s">
        <v>93</v>
      </c>
      <c r="P2341" s="5" t="s">
        <v>6558</v>
      </c>
      <c r="Q2341" s="33">
        <f t="shared" si="390"/>
        <v>0</v>
      </c>
    </row>
    <row r="2342" spans="1:17" ht="30" customHeight="1" x14ac:dyDescent="0.35">
      <c r="A2342" s="1">
        <f t="shared" si="388"/>
        <v>2325</v>
      </c>
      <c r="B2342" s="1">
        <v>2021</v>
      </c>
      <c r="C2342" s="1" t="s">
        <v>1208</v>
      </c>
      <c r="D2342" s="1" t="str">
        <f t="shared" si="389"/>
        <v>Муниципальное образование Город Гатчина</v>
      </c>
      <c r="E2342" s="1" t="s">
        <v>152</v>
      </c>
      <c r="F2342" s="1" t="s">
        <v>790</v>
      </c>
      <c r="G2342" s="1" t="s">
        <v>6040</v>
      </c>
      <c r="H2342" s="1" t="s">
        <v>7431</v>
      </c>
      <c r="I2342" s="21">
        <f t="shared" si="387"/>
        <v>4238241.5999999996</v>
      </c>
      <c r="J2342" s="21">
        <v>4238241.5999999996</v>
      </c>
      <c r="K2342" s="21"/>
      <c r="L2342" s="21">
        <f>I2342*2.14/100</f>
        <v>90698.370240000004</v>
      </c>
      <c r="M2342" s="1"/>
      <c r="N2342" s="22">
        <f>N2341</f>
        <v>44925</v>
      </c>
      <c r="O2342" s="5" t="s">
        <v>94</v>
      </c>
      <c r="P2342" s="5" t="s">
        <v>6558</v>
      </c>
      <c r="Q2342" s="33">
        <f t="shared" si="390"/>
        <v>0</v>
      </c>
    </row>
    <row r="2343" spans="1:17" ht="30" customHeight="1" x14ac:dyDescent="0.35">
      <c r="A2343" s="1">
        <f t="shared" si="388"/>
        <v>2326</v>
      </c>
      <c r="B2343" s="1">
        <v>2022</v>
      </c>
      <c r="C2343" s="1" t="s">
        <v>1208</v>
      </c>
      <c r="D2343" s="1" t="str">
        <f t="shared" si="389"/>
        <v>Муниципальное образование Город Гатчина</v>
      </c>
      <c r="E2343" s="1" t="s">
        <v>152</v>
      </c>
      <c r="F2343" s="1" t="s">
        <v>790</v>
      </c>
      <c r="G2343" s="1" t="s">
        <v>6040</v>
      </c>
      <c r="H2343" s="1" t="s">
        <v>7697</v>
      </c>
      <c r="I2343" s="21">
        <f t="shared" si="387"/>
        <v>27184383.329999998</v>
      </c>
      <c r="J2343" s="21">
        <v>27184383.329999998</v>
      </c>
      <c r="K2343" s="21"/>
      <c r="L2343" s="21">
        <f>I2343*2.14/100</f>
        <v>581745.80326199997</v>
      </c>
      <c r="M2343" s="1"/>
      <c r="N2343" s="22">
        <v>44925</v>
      </c>
      <c r="O2343" s="5" t="s">
        <v>1959</v>
      </c>
      <c r="P2343" s="5" t="s">
        <v>6558</v>
      </c>
      <c r="Q2343" s="33">
        <f t="shared" si="390"/>
        <v>0</v>
      </c>
    </row>
    <row r="2344" spans="1:17" ht="30" customHeight="1" x14ac:dyDescent="0.35">
      <c r="A2344" s="1">
        <f t="shared" si="388"/>
        <v>2327</v>
      </c>
      <c r="B2344" s="1">
        <v>2021</v>
      </c>
      <c r="C2344" s="1" t="s">
        <v>1208</v>
      </c>
      <c r="D2344" s="1" t="str">
        <f t="shared" si="389"/>
        <v>Муниципальное образование Город Гатчина</v>
      </c>
      <c r="E2344" s="1" t="s">
        <v>2304</v>
      </c>
      <c r="F2344" s="20" t="s">
        <v>4731</v>
      </c>
      <c r="G2344" s="1" t="s">
        <v>6040</v>
      </c>
      <c r="H2344" s="1" t="s">
        <v>1236</v>
      </c>
      <c r="I2344" s="21">
        <f t="shared" si="387"/>
        <v>474308.52</v>
      </c>
      <c r="J2344" s="21">
        <v>474308.52</v>
      </c>
      <c r="K2344" s="21"/>
      <c r="L2344" s="21"/>
      <c r="M2344" s="1"/>
      <c r="N2344" s="22">
        <f>N2343</f>
        <v>44925</v>
      </c>
      <c r="O2344" s="5" t="s">
        <v>6598</v>
      </c>
      <c r="P2344" s="5" t="s">
        <v>6561</v>
      </c>
      <c r="Q2344" s="33">
        <f t="shared" si="390"/>
        <v>0</v>
      </c>
    </row>
    <row r="2345" spans="1:17" ht="30" customHeight="1" x14ac:dyDescent="0.35">
      <c r="A2345" s="1">
        <f t="shared" si="388"/>
        <v>2328</v>
      </c>
      <c r="B2345" s="1">
        <v>2020</v>
      </c>
      <c r="C2345" s="1" t="s">
        <v>1208</v>
      </c>
      <c r="D2345" s="1" t="str">
        <f t="shared" si="389"/>
        <v>Муниципальное образование Город Гатчина</v>
      </c>
      <c r="E2345" s="1" t="s">
        <v>153</v>
      </c>
      <c r="F2345" s="20" t="s">
        <v>791</v>
      </c>
      <c r="G2345" s="1" t="s">
        <v>6040</v>
      </c>
      <c r="H2345" s="1" t="s">
        <v>7434</v>
      </c>
      <c r="I2345" s="21">
        <f t="shared" si="387"/>
        <v>783335.74</v>
      </c>
      <c r="J2345" s="21">
        <v>783335.74</v>
      </c>
      <c r="K2345" s="21"/>
      <c r="L2345" s="21">
        <f>I2345*2.14/100</f>
        <v>16763.384836000001</v>
      </c>
      <c r="M2345" s="1"/>
      <c r="N2345" s="22">
        <f>N2344</f>
        <v>44925</v>
      </c>
      <c r="O2345" s="5" t="s">
        <v>2948</v>
      </c>
      <c r="P2345" s="5" t="s">
        <v>6561</v>
      </c>
      <c r="Q2345" s="33">
        <f t="shared" si="390"/>
        <v>0</v>
      </c>
    </row>
    <row r="2346" spans="1:17" ht="30" customHeight="1" x14ac:dyDescent="0.35">
      <c r="A2346" s="1">
        <f t="shared" si="388"/>
        <v>2329</v>
      </c>
      <c r="B2346" s="1">
        <v>2021</v>
      </c>
      <c r="C2346" s="1" t="s">
        <v>1208</v>
      </c>
      <c r="D2346" s="1" t="str">
        <f t="shared" si="389"/>
        <v>Муниципальное образование Город Гатчина</v>
      </c>
      <c r="E2346" s="1" t="s">
        <v>153</v>
      </c>
      <c r="F2346" s="1" t="s">
        <v>791</v>
      </c>
      <c r="G2346" s="1" t="s">
        <v>6040</v>
      </c>
      <c r="H2346" s="1" t="s">
        <v>1236</v>
      </c>
      <c r="I2346" s="21">
        <f t="shared" si="387"/>
        <v>161510.67000000001</v>
      </c>
      <c r="J2346" s="21">
        <v>161510.67000000001</v>
      </c>
      <c r="K2346" s="21"/>
      <c r="L2346" s="21"/>
      <c r="M2346" s="1"/>
      <c r="N2346" s="22">
        <f>N2345</f>
        <v>44925</v>
      </c>
      <c r="O2346" s="5" t="s">
        <v>2035</v>
      </c>
      <c r="P2346" s="5" t="s">
        <v>6561</v>
      </c>
      <c r="Q2346" s="33">
        <f t="shared" si="390"/>
        <v>0</v>
      </c>
    </row>
    <row r="2347" spans="1:17" ht="30" customHeight="1" x14ac:dyDescent="0.35">
      <c r="A2347" s="1">
        <f t="shared" si="388"/>
        <v>2330</v>
      </c>
      <c r="B2347" s="1">
        <v>2022</v>
      </c>
      <c r="C2347" s="1" t="s">
        <v>1208</v>
      </c>
      <c r="D2347" s="1" t="str">
        <f t="shared" si="389"/>
        <v>Муниципальное образование Город Гатчина</v>
      </c>
      <c r="E2347" s="1" t="s">
        <v>153</v>
      </c>
      <c r="F2347" s="1" t="s">
        <v>791</v>
      </c>
      <c r="G2347" s="1" t="s">
        <v>6040</v>
      </c>
      <c r="H2347" s="1" t="s">
        <v>7697</v>
      </c>
      <c r="I2347" s="21">
        <f t="shared" si="387"/>
        <v>17514391.68</v>
      </c>
      <c r="J2347" s="21">
        <v>17514391.68</v>
      </c>
      <c r="K2347" s="21"/>
      <c r="L2347" s="21">
        <f>I2347*2.14/100</f>
        <v>374807.98195200006</v>
      </c>
      <c r="M2347" s="1"/>
      <c r="N2347" s="22">
        <v>44925</v>
      </c>
      <c r="O2347" s="5" t="s">
        <v>2949</v>
      </c>
      <c r="P2347" s="5" t="s">
        <v>6561</v>
      </c>
      <c r="Q2347" s="33">
        <f t="shared" si="390"/>
        <v>0</v>
      </c>
    </row>
    <row r="2348" spans="1:17" ht="30" customHeight="1" x14ac:dyDescent="0.35">
      <c r="A2348" s="1">
        <f t="shared" si="388"/>
        <v>2331</v>
      </c>
      <c r="B2348" s="1">
        <v>2021</v>
      </c>
      <c r="C2348" s="1" t="s">
        <v>1208</v>
      </c>
      <c r="D2348" s="1" t="str">
        <f t="shared" si="389"/>
        <v>Муниципальное образование Город Гатчина</v>
      </c>
      <c r="E2348" s="1" t="s">
        <v>1944</v>
      </c>
      <c r="F2348" s="20" t="s">
        <v>4386</v>
      </c>
      <c r="G2348" s="1" t="s">
        <v>6040</v>
      </c>
      <c r="H2348" s="1" t="s">
        <v>1236</v>
      </c>
      <c r="I2348" s="21">
        <f t="shared" si="387"/>
        <v>301323.65000000002</v>
      </c>
      <c r="J2348" s="21">
        <v>301323.65000000002</v>
      </c>
      <c r="K2348" s="21"/>
      <c r="L2348" s="21"/>
      <c r="M2348" s="1"/>
      <c r="N2348" s="22">
        <f>N2347</f>
        <v>44925</v>
      </c>
      <c r="O2348" s="5" t="s">
        <v>2952</v>
      </c>
      <c r="P2348" s="5" t="s">
        <v>6561</v>
      </c>
      <c r="Q2348" s="33">
        <f t="shared" si="390"/>
        <v>0</v>
      </c>
    </row>
    <row r="2349" spans="1:17" ht="30" customHeight="1" x14ac:dyDescent="0.35">
      <c r="A2349" s="1">
        <f t="shared" si="388"/>
        <v>2332</v>
      </c>
      <c r="B2349" s="1">
        <v>2020</v>
      </c>
      <c r="C2349" s="1" t="s">
        <v>1208</v>
      </c>
      <c r="D2349" s="1" t="str">
        <f t="shared" si="389"/>
        <v>Муниципальное образование Город Гатчина</v>
      </c>
      <c r="E2349" s="1" t="s">
        <v>154</v>
      </c>
      <c r="F2349" s="20" t="s">
        <v>792</v>
      </c>
      <c r="G2349" s="1" t="s">
        <v>6040</v>
      </c>
      <c r="H2349" s="1" t="s">
        <v>7434</v>
      </c>
      <c r="I2349" s="21">
        <f t="shared" si="387"/>
        <v>817821.29</v>
      </c>
      <c r="J2349" s="21">
        <v>817821.29</v>
      </c>
      <c r="K2349" s="21"/>
      <c r="L2349" s="21">
        <f>I2349*2.14/100</f>
        <v>17501.375606000001</v>
      </c>
      <c r="M2349" s="1"/>
      <c r="N2349" s="22">
        <f>N2348</f>
        <v>44925</v>
      </c>
      <c r="O2349" s="5" t="s">
        <v>6599</v>
      </c>
      <c r="P2349" s="5" t="s">
        <v>6561</v>
      </c>
      <c r="Q2349" s="33">
        <f t="shared" si="390"/>
        <v>0</v>
      </c>
    </row>
    <row r="2350" spans="1:17" ht="30" customHeight="1" x14ac:dyDescent="0.35">
      <c r="A2350" s="1">
        <f t="shared" si="388"/>
        <v>2333</v>
      </c>
      <c r="B2350" s="1">
        <v>2021</v>
      </c>
      <c r="C2350" s="1" t="s">
        <v>1208</v>
      </c>
      <c r="D2350" s="1" t="str">
        <f t="shared" si="389"/>
        <v>Муниципальное образование Город Гатчина</v>
      </c>
      <c r="E2350" s="1" t="s">
        <v>154</v>
      </c>
      <c r="F2350" s="1" t="s">
        <v>792</v>
      </c>
      <c r="G2350" s="1" t="s">
        <v>6040</v>
      </c>
      <c r="H2350" s="1" t="s">
        <v>1236</v>
      </c>
      <c r="I2350" s="21">
        <f t="shared" si="387"/>
        <v>152997.91</v>
      </c>
      <c r="J2350" s="21">
        <v>152997.91</v>
      </c>
      <c r="K2350" s="21"/>
      <c r="L2350" s="21"/>
      <c r="M2350" s="1"/>
      <c r="N2350" s="22">
        <f>N2349</f>
        <v>44925</v>
      </c>
      <c r="O2350" s="5" t="s">
        <v>6601</v>
      </c>
      <c r="P2350" s="5" t="s">
        <v>6561</v>
      </c>
      <c r="Q2350" s="33">
        <f t="shared" si="390"/>
        <v>0</v>
      </c>
    </row>
    <row r="2351" spans="1:17" ht="30" customHeight="1" x14ac:dyDescent="0.35">
      <c r="A2351" s="1">
        <f t="shared" si="388"/>
        <v>2334</v>
      </c>
      <c r="B2351" s="1">
        <v>2022</v>
      </c>
      <c r="C2351" s="1" t="s">
        <v>1208</v>
      </c>
      <c r="D2351" s="1" t="str">
        <f t="shared" si="389"/>
        <v>Муниципальное образование Город Гатчина</v>
      </c>
      <c r="E2351" s="1" t="s">
        <v>154</v>
      </c>
      <c r="F2351" s="1" t="s">
        <v>792</v>
      </c>
      <c r="G2351" s="1" t="s">
        <v>6040</v>
      </c>
      <c r="H2351" s="1" t="s">
        <v>7697</v>
      </c>
      <c r="I2351" s="21">
        <f t="shared" si="387"/>
        <v>17625611.41</v>
      </c>
      <c r="J2351" s="21">
        <v>17625611.41</v>
      </c>
      <c r="K2351" s="21"/>
      <c r="L2351" s="21">
        <f>I2351*2.14/100</f>
        <v>377188.08417400002</v>
      </c>
      <c r="M2351" s="1"/>
      <c r="N2351" s="22">
        <v>44925</v>
      </c>
      <c r="O2351" s="5" t="s">
        <v>6603</v>
      </c>
      <c r="P2351" s="5" t="s">
        <v>6561</v>
      </c>
      <c r="Q2351" s="33">
        <f t="shared" si="390"/>
        <v>0</v>
      </c>
    </row>
    <row r="2352" spans="1:17" ht="30" customHeight="1" x14ac:dyDescent="0.35">
      <c r="A2352" s="1">
        <f t="shared" si="388"/>
        <v>2335</v>
      </c>
      <c r="B2352" s="1">
        <v>2021</v>
      </c>
      <c r="C2352" s="1" t="s">
        <v>1208</v>
      </c>
      <c r="D2352" s="1" t="str">
        <f t="shared" si="389"/>
        <v>Муниципальное образование Город Гатчина</v>
      </c>
      <c r="E2352" s="1" t="s">
        <v>1963</v>
      </c>
      <c r="F2352" s="20" t="s">
        <v>4402</v>
      </c>
      <c r="G2352" s="1" t="s">
        <v>6040</v>
      </c>
      <c r="H2352" s="1" t="s">
        <v>1236</v>
      </c>
      <c r="I2352" s="21">
        <f t="shared" si="387"/>
        <v>136052.67000000001</v>
      </c>
      <c r="J2352" s="21">
        <v>136052.67000000001</v>
      </c>
      <c r="K2352" s="21"/>
      <c r="L2352" s="21"/>
      <c r="M2352" s="1"/>
      <c r="N2352" s="22">
        <f t="shared" ref="N2352:N2382" si="391">N2351</f>
        <v>44925</v>
      </c>
      <c r="O2352" s="5" t="s">
        <v>95</v>
      </c>
      <c r="P2352" s="5" t="s">
        <v>6558</v>
      </c>
      <c r="Q2352" s="33">
        <f t="shared" si="390"/>
        <v>0</v>
      </c>
    </row>
    <row r="2353" spans="1:17" ht="30" customHeight="1" x14ac:dyDescent="0.35">
      <c r="A2353" s="1">
        <f t="shared" si="388"/>
        <v>2336</v>
      </c>
      <c r="B2353" s="1">
        <v>2021</v>
      </c>
      <c r="C2353" s="1" t="s">
        <v>1208</v>
      </c>
      <c r="D2353" s="1" t="str">
        <f t="shared" si="389"/>
        <v>Муниципальное образование Город Гатчина</v>
      </c>
      <c r="E2353" s="1" t="s">
        <v>2309</v>
      </c>
      <c r="F2353" s="20" t="s">
        <v>4735</v>
      </c>
      <c r="G2353" s="1" t="s">
        <v>6040</v>
      </c>
      <c r="H2353" s="1" t="s">
        <v>1236</v>
      </c>
      <c r="I2353" s="21">
        <f t="shared" si="387"/>
        <v>532240.67000000004</v>
      </c>
      <c r="J2353" s="21">
        <v>532240.67000000004</v>
      </c>
      <c r="K2353" s="21"/>
      <c r="L2353" s="21"/>
      <c r="M2353" s="1"/>
      <c r="N2353" s="22">
        <f t="shared" si="391"/>
        <v>44925</v>
      </c>
      <c r="O2353" s="5" t="s">
        <v>1960</v>
      </c>
      <c r="P2353" s="5" t="s">
        <v>6558</v>
      </c>
      <c r="Q2353" s="33">
        <f t="shared" si="390"/>
        <v>0</v>
      </c>
    </row>
    <row r="2354" spans="1:17" ht="30" customHeight="1" x14ac:dyDescent="0.35">
      <c r="A2354" s="1">
        <f t="shared" si="388"/>
        <v>2337</v>
      </c>
      <c r="B2354" s="1">
        <v>2021</v>
      </c>
      <c r="C2354" s="1" t="s">
        <v>1208</v>
      </c>
      <c r="D2354" s="1" t="str">
        <f t="shared" si="389"/>
        <v>Муниципальное образование Город Гатчина</v>
      </c>
      <c r="E2354" s="1" t="s">
        <v>2310</v>
      </c>
      <c r="F2354" s="20" t="s">
        <v>4736</v>
      </c>
      <c r="G2354" s="1" t="s">
        <v>6040</v>
      </c>
      <c r="H2354" s="1" t="s">
        <v>1236</v>
      </c>
      <c r="I2354" s="21">
        <f t="shared" si="387"/>
        <v>532604.09</v>
      </c>
      <c r="J2354" s="21">
        <v>532604.09</v>
      </c>
      <c r="K2354" s="21"/>
      <c r="L2354" s="21"/>
      <c r="M2354" s="1"/>
      <c r="N2354" s="22">
        <f t="shared" si="391"/>
        <v>44925</v>
      </c>
      <c r="O2354" s="5" t="s">
        <v>96</v>
      </c>
      <c r="P2354" s="5" t="s">
        <v>6558</v>
      </c>
      <c r="Q2354" s="33">
        <f t="shared" si="390"/>
        <v>0</v>
      </c>
    </row>
    <row r="2355" spans="1:17" ht="30" customHeight="1" x14ac:dyDescent="0.35">
      <c r="A2355" s="1">
        <f t="shared" si="388"/>
        <v>2338</v>
      </c>
      <c r="B2355" s="1">
        <v>2021</v>
      </c>
      <c r="C2355" s="1" t="s">
        <v>1208</v>
      </c>
      <c r="D2355" s="1" t="str">
        <f t="shared" si="389"/>
        <v>Муниципальное образование Город Гатчина</v>
      </c>
      <c r="E2355" s="1" t="s">
        <v>2310</v>
      </c>
      <c r="F2355" s="1" t="s">
        <v>4736</v>
      </c>
      <c r="G2355" s="1" t="s">
        <v>6040</v>
      </c>
      <c r="H2355" s="1" t="s">
        <v>7693</v>
      </c>
      <c r="I2355" s="21">
        <f t="shared" ref="I2355:I2386" si="392">J2355+K2355</f>
        <v>3768268.7999999998</v>
      </c>
      <c r="J2355" s="21">
        <v>364510.96</v>
      </c>
      <c r="K2355" s="21">
        <v>3403757.84</v>
      </c>
      <c r="L2355" s="21">
        <f>I2355*2.14/100</f>
        <v>80640.952319999997</v>
      </c>
      <c r="M2355" s="1">
        <v>2</v>
      </c>
      <c r="N2355" s="22">
        <f t="shared" si="391"/>
        <v>44925</v>
      </c>
      <c r="O2355" s="5" t="s">
        <v>3044</v>
      </c>
      <c r="P2355" s="5" t="s">
        <v>6578</v>
      </c>
      <c r="Q2355" s="33">
        <f>I2355-J2355-K2355</f>
        <v>0</v>
      </c>
    </row>
    <row r="2356" spans="1:17" ht="30" customHeight="1" x14ac:dyDescent="0.35">
      <c r="A2356" s="1">
        <f t="shared" si="388"/>
        <v>2339</v>
      </c>
      <c r="B2356" s="1">
        <v>2021</v>
      </c>
      <c r="C2356" s="1" t="s">
        <v>1208</v>
      </c>
      <c r="D2356" s="1" t="str">
        <f t="shared" si="389"/>
        <v>Муниципальное образование Город Гатчина</v>
      </c>
      <c r="E2356" s="1" t="s">
        <v>2310</v>
      </c>
      <c r="F2356" s="1" t="s">
        <v>4736</v>
      </c>
      <c r="G2356" s="1" t="s">
        <v>6040</v>
      </c>
      <c r="H2356" s="1" t="s">
        <v>7694</v>
      </c>
      <c r="I2356" s="21">
        <f t="shared" si="392"/>
        <v>121460.65</v>
      </c>
      <c r="J2356" s="21">
        <v>121460.65</v>
      </c>
      <c r="K2356" s="21"/>
      <c r="L2356" s="21"/>
      <c r="M2356" s="1"/>
      <c r="N2356" s="22">
        <f t="shared" si="391"/>
        <v>44925</v>
      </c>
      <c r="O2356" s="5" t="s">
        <v>3309</v>
      </c>
      <c r="P2356" s="5" t="s">
        <v>6578</v>
      </c>
      <c r="Q2356" s="33">
        <f t="shared" ref="Q2356:Q2405" si="393">I2356-J2356</f>
        <v>0</v>
      </c>
    </row>
    <row r="2357" spans="1:17" ht="30" customHeight="1" x14ac:dyDescent="0.35">
      <c r="A2357" s="1">
        <f t="shared" si="388"/>
        <v>2340</v>
      </c>
      <c r="B2357" s="1">
        <v>2021</v>
      </c>
      <c r="C2357" s="1" t="s">
        <v>1208</v>
      </c>
      <c r="D2357" s="1" t="str">
        <f t="shared" si="389"/>
        <v>Муниципальное образование Город Гатчина</v>
      </c>
      <c r="E2357" s="1" t="s">
        <v>2311</v>
      </c>
      <c r="F2357" s="20" t="s">
        <v>4737</v>
      </c>
      <c r="G2357" s="1" t="s">
        <v>6040</v>
      </c>
      <c r="H2357" s="1" t="s">
        <v>1236</v>
      </c>
      <c r="I2357" s="21">
        <f t="shared" si="392"/>
        <v>573540.34</v>
      </c>
      <c r="J2357" s="21">
        <v>573540.34</v>
      </c>
      <c r="K2357" s="21"/>
      <c r="L2357" s="21"/>
      <c r="M2357" s="1"/>
      <c r="N2357" s="22">
        <f t="shared" si="391"/>
        <v>44925</v>
      </c>
      <c r="O2357" s="5" t="s">
        <v>3310</v>
      </c>
      <c r="P2357" s="5" t="s">
        <v>6578</v>
      </c>
      <c r="Q2357" s="33">
        <f t="shared" si="393"/>
        <v>0</v>
      </c>
    </row>
    <row r="2358" spans="1:17" ht="30" customHeight="1" x14ac:dyDescent="0.35">
      <c r="A2358" s="1">
        <f t="shared" si="388"/>
        <v>2341</v>
      </c>
      <c r="B2358" s="1">
        <v>2021</v>
      </c>
      <c r="C2358" s="1" t="s">
        <v>1208</v>
      </c>
      <c r="D2358" s="1" t="str">
        <f t="shared" si="389"/>
        <v>Муниципальное образование Город Гатчина</v>
      </c>
      <c r="E2358" s="1" t="s">
        <v>2312</v>
      </c>
      <c r="F2358" s="20" t="s">
        <v>4738</v>
      </c>
      <c r="G2358" s="1" t="s">
        <v>6040</v>
      </c>
      <c r="H2358" s="1" t="s">
        <v>1236</v>
      </c>
      <c r="I2358" s="21">
        <f t="shared" si="392"/>
        <v>596498.1</v>
      </c>
      <c r="J2358" s="21">
        <v>596498.1</v>
      </c>
      <c r="K2358" s="21"/>
      <c r="L2358" s="21"/>
      <c r="M2358" s="1"/>
      <c r="N2358" s="22">
        <f t="shared" si="391"/>
        <v>44925</v>
      </c>
      <c r="O2358" s="5" t="s">
        <v>3311</v>
      </c>
      <c r="P2358" s="5" t="s">
        <v>6578</v>
      </c>
      <c r="Q2358" s="33">
        <f t="shared" si="393"/>
        <v>0</v>
      </c>
    </row>
    <row r="2359" spans="1:17" ht="30" customHeight="1" x14ac:dyDescent="0.35">
      <c r="A2359" s="1">
        <f t="shared" si="388"/>
        <v>2342</v>
      </c>
      <c r="B2359" s="1">
        <v>2021</v>
      </c>
      <c r="C2359" s="1" t="s">
        <v>1208</v>
      </c>
      <c r="D2359" s="1" t="str">
        <f t="shared" si="389"/>
        <v>Муниципальное образование Город Гатчина</v>
      </c>
      <c r="E2359" s="1" t="s">
        <v>2313</v>
      </c>
      <c r="F2359" s="20" t="s">
        <v>4739</v>
      </c>
      <c r="G2359" s="1" t="s">
        <v>6040</v>
      </c>
      <c r="H2359" s="1" t="s">
        <v>1236</v>
      </c>
      <c r="I2359" s="21">
        <f t="shared" si="392"/>
        <v>438485.8</v>
      </c>
      <c r="J2359" s="21">
        <v>438485.8</v>
      </c>
      <c r="K2359" s="21"/>
      <c r="L2359" s="21"/>
      <c r="M2359" s="1"/>
      <c r="N2359" s="22">
        <f t="shared" si="391"/>
        <v>44925</v>
      </c>
      <c r="O2359" s="5" t="s">
        <v>1428</v>
      </c>
      <c r="P2359" s="5" t="s">
        <v>6578</v>
      </c>
      <c r="Q2359" s="33">
        <f t="shared" si="393"/>
        <v>0</v>
      </c>
    </row>
    <row r="2360" spans="1:17" ht="30" customHeight="1" x14ac:dyDescent="0.35">
      <c r="A2360" s="1">
        <f t="shared" si="388"/>
        <v>2343</v>
      </c>
      <c r="B2360" s="1">
        <v>2020</v>
      </c>
      <c r="C2360" s="1" t="s">
        <v>1208</v>
      </c>
      <c r="D2360" s="1" t="str">
        <f t="shared" si="389"/>
        <v>Муниципальное образование Город Гатчина</v>
      </c>
      <c r="E2360" s="1" t="s">
        <v>326</v>
      </c>
      <c r="F2360" s="1" t="s">
        <v>963</v>
      </c>
      <c r="G2360" s="1" t="s">
        <v>6040</v>
      </c>
      <c r="H2360" s="1" t="s">
        <v>7433</v>
      </c>
      <c r="I2360" s="21">
        <f t="shared" si="392"/>
        <v>5814561.5999999996</v>
      </c>
      <c r="J2360" s="21">
        <v>5814561.5999999996</v>
      </c>
      <c r="K2360" s="21"/>
      <c r="L2360" s="21">
        <f>I2360*2.14/100</f>
        <v>124431.61824</v>
      </c>
      <c r="M2360" s="1"/>
      <c r="N2360" s="22">
        <f t="shared" si="391"/>
        <v>44925</v>
      </c>
      <c r="O2360" s="5" t="s">
        <v>6605</v>
      </c>
      <c r="P2360" s="5" t="s">
        <v>6578</v>
      </c>
      <c r="Q2360" s="33">
        <f t="shared" si="393"/>
        <v>0</v>
      </c>
    </row>
    <row r="2361" spans="1:17" ht="30" customHeight="1" x14ac:dyDescent="0.35">
      <c r="A2361" s="1">
        <f t="shared" si="388"/>
        <v>2344</v>
      </c>
      <c r="B2361" s="1">
        <v>2021</v>
      </c>
      <c r="C2361" s="1" t="s">
        <v>1208</v>
      </c>
      <c r="D2361" s="1" t="str">
        <f t="shared" ref="D2361:D2392" si="394">VLOOKUP(E2361,O:P,2,0)</f>
        <v>Муниципальное образование Город Гатчина</v>
      </c>
      <c r="E2361" s="1" t="s">
        <v>326</v>
      </c>
      <c r="F2361" s="20" t="s">
        <v>963</v>
      </c>
      <c r="G2361" s="1" t="s">
        <v>6040</v>
      </c>
      <c r="H2361" s="1" t="s">
        <v>1236</v>
      </c>
      <c r="I2361" s="21">
        <f t="shared" si="392"/>
        <v>615181.02</v>
      </c>
      <c r="J2361" s="21">
        <v>615181.02</v>
      </c>
      <c r="K2361" s="21"/>
      <c r="L2361" s="21"/>
      <c r="M2361" s="1"/>
      <c r="N2361" s="22">
        <f t="shared" si="391"/>
        <v>44925</v>
      </c>
      <c r="O2361" s="5" t="s">
        <v>3312</v>
      </c>
      <c r="P2361" s="5" t="s">
        <v>6578</v>
      </c>
      <c r="Q2361" s="33">
        <f t="shared" si="393"/>
        <v>0</v>
      </c>
    </row>
    <row r="2362" spans="1:17" ht="30" customHeight="1" x14ac:dyDescent="0.35">
      <c r="A2362" s="1">
        <f t="shared" si="388"/>
        <v>2345</v>
      </c>
      <c r="B2362" s="1">
        <v>2021</v>
      </c>
      <c r="C2362" s="1" t="s">
        <v>1208</v>
      </c>
      <c r="D2362" s="1" t="str">
        <f t="shared" si="394"/>
        <v>Муниципальное образование Город Гатчина</v>
      </c>
      <c r="E2362" s="1" t="s">
        <v>2314</v>
      </c>
      <c r="F2362" s="105" t="s">
        <v>4740</v>
      </c>
      <c r="G2362" s="1" t="s">
        <v>6040</v>
      </c>
      <c r="H2362" s="1" t="s">
        <v>1236</v>
      </c>
      <c r="I2362" s="21">
        <f t="shared" si="392"/>
        <v>283005.21999999997</v>
      </c>
      <c r="J2362" s="21">
        <v>283005.21999999997</v>
      </c>
      <c r="K2362" s="21"/>
      <c r="L2362" s="21"/>
      <c r="M2362" s="1"/>
      <c r="N2362" s="22">
        <f t="shared" si="391"/>
        <v>44925</v>
      </c>
      <c r="O2362" s="5" t="s">
        <v>3313</v>
      </c>
      <c r="P2362" s="5" t="s">
        <v>6578</v>
      </c>
      <c r="Q2362" s="33">
        <f t="shared" si="393"/>
        <v>0</v>
      </c>
    </row>
    <row r="2363" spans="1:17" ht="30" customHeight="1" x14ac:dyDescent="0.35">
      <c r="A2363" s="1">
        <f t="shared" si="388"/>
        <v>2346</v>
      </c>
      <c r="B2363" s="1">
        <v>2021</v>
      </c>
      <c r="C2363" s="1" t="s">
        <v>1208</v>
      </c>
      <c r="D2363" s="1" t="str">
        <f t="shared" si="394"/>
        <v>Муниципальное образование Город Гатчина</v>
      </c>
      <c r="E2363" s="1" t="s">
        <v>2315</v>
      </c>
      <c r="F2363" s="100" t="s">
        <v>4741</v>
      </c>
      <c r="G2363" s="1" t="s">
        <v>6040</v>
      </c>
      <c r="H2363" s="1" t="s">
        <v>1236</v>
      </c>
      <c r="I2363" s="21">
        <f t="shared" si="392"/>
        <v>214306.86</v>
      </c>
      <c r="J2363" s="21">
        <v>214306.86</v>
      </c>
      <c r="K2363" s="21"/>
      <c r="L2363" s="21"/>
      <c r="M2363" s="1"/>
      <c r="N2363" s="22">
        <f t="shared" si="391"/>
        <v>44925</v>
      </c>
      <c r="O2363" s="5" t="s">
        <v>3314</v>
      </c>
      <c r="P2363" s="5" t="s">
        <v>6578</v>
      </c>
      <c r="Q2363" s="33">
        <f t="shared" si="393"/>
        <v>0</v>
      </c>
    </row>
    <row r="2364" spans="1:17" ht="30" customHeight="1" x14ac:dyDescent="0.35">
      <c r="A2364" s="1">
        <f t="shared" si="388"/>
        <v>2347</v>
      </c>
      <c r="B2364" s="1">
        <v>2021</v>
      </c>
      <c r="C2364" s="1" t="s">
        <v>1208</v>
      </c>
      <c r="D2364" s="1" t="str">
        <f t="shared" si="394"/>
        <v>Муниципальное образование Город Гатчина</v>
      </c>
      <c r="E2364" s="1" t="s">
        <v>2316</v>
      </c>
      <c r="F2364" s="20" t="s">
        <v>4742</v>
      </c>
      <c r="G2364" s="1" t="s">
        <v>6040</v>
      </c>
      <c r="H2364" s="1" t="s">
        <v>1236</v>
      </c>
      <c r="I2364" s="21">
        <f t="shared" si="392"/>
        <v>335033.65999999997</v>
      </c>
      <c r="J2364" s="21">
        <v>335033.65999999997</v>
      </c>
      <c r="K2364" s="21"/>
      <c r="L2364" s="21"/>
      <c r="M2364" s="1"/>
      <c r="N2364" s="22">
        <f t="shared" si="391"/>
        <v>44925</v>
      </c>
      <c r="O2364" s="5" t="s">
        <v>3315</v>
      </c>
      <c r="P2364" s="5" t="s">
        <v>6578</v>
      </c>
      <c r="Q2364" s="33">
        <f t="shared" si="393"/>
        <v>0</v>
      </c>
    </row>
    <row r="2365" spans="1:17" ht="30" customHeight="1" x14ac:dyDescent="0.35">
      <c r="A2365" s="1">
        <f t="shared" si="388"/>
        <v>2348</v>
      </c>
      <c r="B2365" s="1">
        <v>2021</v>
      </c>
      <c r="C2365" s="1" t="s">
        <v>1208</v>
      </c>
      <c r="D2365" s="1" t="str">
        <f t="shared" si="394"/>
        <v>Муниципальное образование Город Гатчина</v>
      </c>
      <c r="E2365" s="1" t="s">
        <v>2317</v>
      </c>
      <c r="F2365" s="20" t="s">
        <v>4743</v>
      </c>
      <c r="G2365" s="1" t="s">
        <v>6040</v>
      </c>
      <c r="H2365" s="1" t="s">
        <v>1236</v>
      </c>
      <c r="I2365" s="21">
        <f t="shared" si="392"/>
        <v>218178.13</v>
      </c>
      <c r="J2365" s="21">
        <v>218178.13</v>
      </c>
      <c r="K2365" s="21"/>
      <c r="L2365" s="21"/>
      <c r="M2365" s="1"/>
      <c r="N2365" s="22">
        <f t="shared" si="391"/>
        <v>44925</v>
      </c>
      <c r="O2365" s="5" t="s">
        <v>3316</v>
      </c>
      <c r="P2365" s="5" t="s">
        <v>6578</v>
      </c>
      <c r="Q2365" s="33">
        <f t="shared" si="393"/>
        <v>0</v>
      </c>
    </row>
    <row r="2366" spans="1:17" ht="30" customHeight="1" x14ac:dyDescent="0.35">
      <c r="A2366" s="1">
        <f t="shared" si="388"/>
        <v>2349</v>
      </c>
      <c r="B2366" s="1">
        <v>2021</v>
      </c>
      <c r="C2366" s="1" t="s">
        <v>1208</v>
      </c>
      <c r="D2366" s="1" t="str">
        <f t="shared" si="394"/>
        <v>Муниципальное образование Город Гатчина</v>
      </c>
      <c r="E2366" s="1" t="s">
        <v>2318</v>
      </c>
      <c r="F2366" s="20" t="s">
        <v>4744</v>
      </c>
      <c r="G2366" s="1" t="s">
        <v>6040</v>
      </c>
      <c r="H2366" s="1" t="s">
        <v>1236</v>
      </c>
      <c r="I2366" s="21">
        <f t="shared" si="392"/>
        <v>188716.62</v>
      </c>
      <c r="J2366" s="21">
        <v>188716.62</v>
      </c>
      <c r="K2366" s="21"/>
      <c r="L2366" s="21"/>
      <c r="M2366" s="1"/>
      <c r="N2366" s="22">
        <f t="shared" si="391"/>
        <v>44925</v>
      </c>
      <c r="O2366" s="5" t="s">
        <v>3317</v>
      </c>
      <c r="P2366" s="5" t="s">
        <v>6578</v>
      </c>
      <c r="Q2366" s="33">
        <f t="shared" si="393"/>
        <v>0</v>
      </c>
    </row>
    <row r="2367" spans="1:17" ht="30" customHeight="1" x14ac:dyDescent="0.35">
      <c r="A2367" s="1">
        <f t="shared" si="388"/>
        <v>2350</v>
      </c>
      <c r="B2367" s="1">
        <v>2021</v>
      </c>
      <c r="C2367" s="1" t="s">
        <v>1208</v>
      </c>
      <c r="D2367" s="1" t="str">
        <f t="shared" si="394"/>
        <v>Муниципальное образование Город Гатчина</v>
      </c>
      <c r="E2367" s="1" t="s">
        <v>2319</v>
      </c>
      <c r="F2367" s="20" t="s">
        <v>4745</v>
      </c>
      <c r="G2367" s="1" t="s">
        <v>6040</v>
      </c>
      <c r="H2367" s="1" t="s">
        <v>1236</v>
      </c>
      <c r="I2367" s="21">
        <f t="shared" si="392"/>
        <v>258905.94</v>
      </c>
      <c r="J2367" s="21">
        <v>258905.94</v>
      </c>
      <c r="K2367" s="21"/>
      <c r="L2367" s="21"/>
      <c r="M2367" s="1"/>
      <c r="N2367" s="22">
        <f t="shared" si="391"/>
        <v>44925</v>
      </c>
      <c r="O2367" s="5" t="s">
        <v>105</v>
      </c>
      <c r="P2367" s="5" t="s">
        <v>6578</v>
      </c>
      <c r="Q2367" s="33">
        <f t="shared" si="393"/>
        <v>0</v>
      </c>
    </row>
    <row r="2368" spans="1:17" ht="30" customHeight="1" x14ac:dyDescent="0.35">
      <c r="A2368" s="1">
        <f t="shared" si="388"/>
        <v>2351</v>
      </c>
      <c r="B2368" s="1">
        <v>2021</v>
      </c>
      <c r="C2368" s="1" t="s">
        <v>1208</v>
      </c>
      <c r="D2368" s="1" t="str">
        <f t="shared" si="394"/>
        <v>Муниципальное образование Город Гатчина</v>
      </c>
      <c r="E2368" s="1" t="s">
        <v>1966</v>
      </c>
      <c r="F2368" s="20" t="s">
        <v>4405</v>
      </c>
      <c r="G2368" s="1" t="s">
        <v>6040</v>
      </c>
      <c r="H2368" s="1" t="s">
        <v>1236</v>
      </c>
      <c r="I2368" s="21">
        <f t="shared" si="392"/>
        <v>203698.49</v>
      </c>
      <c r="J2368" s="21">
        <v>203698.49</v>
      </c>
      <c r="K2368" s="21"/>
      <c r="L2368" s="21"/>
      <c r="M2368" s="1"/>
      <c r="N2368" s="22">
        <f t="shared" si="391"/>
        <v>44925</v>
      </c>
      <c r="O2368" s="5" t="s">
        <v>6609</v>
      </c>
      <c r="P2368" s="5" t="s">
        <v>6573</v>
      </c>
      <c r="Q2368" s="33">
        <f t="shared" si="393"/>
        <v>0</v>
      </c>
    </row>
    <row r="2369" spans="1:17" ht="30" customHeight="1" x14ac:dyDescent="0.35">
      <c r="A2369" s="1">
        <f t="shared" si="388"/>
        <v>2352</v>
      </c>
      <c r="B2369" s="1">
        <v>2021</v>
      </c>
      <c r="C2369" s="1" t="s">
        <v>1208</v>
      </c>
      <c r="D2369" s="1" t="str">
        <f t="shared" si="394"/>
        <v>Муниципальное образование Город Гатчина</v>
      </c>
      <c r="E2369" s="1" t="s">
        <v>2321</v>
      </c>
      <c r="F2369" s="20" t="s">
        <v>4747</v>
      </c>
      <c r="G2369" s="1" t="s">
        <v>6040</v>
      </c>
      <c r="H2369" s="1" t="s">
        <v>1236</v>
      </c>
      <c r="I2369" s="21">
        <f t="shared" si="392"/>
        <v>214052.02</v>
      </c>
      <c r="J2369" s="21">
        <v>214052.02</v>
      </c>
      <c r="K2369" s="21"/>
      <c r="L2369" s="21"/>
      <c r="M2369" s="1"/>
      <c r="N2369" s="22">
        <f t="shared" si="391"/>
        <v>44925</v>
      </c>
      <c r="O2369" s="5" t="s">
        <v>2058</v>
      </c>
      <c r="P2369" s="5" t="s">
        <v>6611</v>
      </c>
      <c r="Q2369" s="33">
        <f t="shared" si="393"/>
        <v>0</v>
      </c>
    </row>
    <row r="2370" spans="1:17" ht="30" customHeight="1" x14ac:dyDescent="0.35">
      <c r="A2370" s="1">
        <f t="shared" si="388"/>
        <v>2353</v>
      </c>
      <c r="B2370" s="1">
        <v>2021</v>
      </c>
      <c r="C2370" s="1" t="s">
        <v>1208</v>
      </c>
      <c r="D2370" s="1" t="str">
        <f t="shared" si="394"/>
        <v>Муниципальное образование Город Гатчина</v>
      </c>
      <c r="E2370" s="1" t="s">
        <v>2322</v>
      </c>
      <c r="F2370" s="20" t="s">
        <v>4748</v>
      </c>
      <c r="G2370" s="1" t="s">
        <v>6040</v>
      </c>
      <c r="H2370" s="1" t="s">
        <v>1236</v>
      </c>
      <c r="I2370" s="21">
        <f t="shared" si="392"/>
        <v>194530.02</v>
      </c>
      <c r="J2370" s="21">
        <v>194530.02</v>
      </c>
      <c r="K2370" s="21"/>
      <c r="L2370" s="21"/>
      <c r="M2370" s="1"/>
      <c r="N2370" s="22">
        <f t="shared" si="391"/>
        <v>44925</v>
      </c>
      <c r="O2370" s="5" t="s">
        <v>2059</v>
      </c>
      <c r="P2370" s="5" t="s">
        <v>6611</v>
      </c>
      <c r="Q2370" s="33">
        <f t="shared" si="393"/>
        <v>0</v>
      </c>
    </row>
    <row r="2371" spans="1:17" ht="30" customHeight="1" x14ac:dyDescent="0.35">
      <c r="A2371" s="1">
        <f t="shared" si="388"/>
        <v>2354</v>
      </c>
      <c r="B2371" s="1">
        <v>2021</v>
      </c>
      <c r="C2371" s="1" t="s">
        <v>1208</v>
      </c>
      <c r="D2371" s="1" t="str">
        <f t="shared" si="394"/>
        <v>Муниципальное образование Город Гатчина</v>
      </c>
      <c r="E2371" s="1" t="s">
        <v>1968</v>
      </c>
      <c r="F2371" s="20" t="s">
        <v>4407</v>
      </c>
      <c r="G2371" s="1" t="s">
        <v>6040</v>
      </c>
      <c r="H2371" s="1" t="s">
        <v>1236</v>
      </c>
      <c r="I2371" s="21">
        <f t="shared" si="392"/>
        <v>178485.74</v>
      </c>
      <c r="J2371" s="21">
        <v>178485.74</v>
      </c>
      <c r="K2371" s="21"/>
      <c r="L2371" s="21"/>
      <c r="M2371" s="1"/>
      <c r="N2371" s="22">
        <f t="shared" si="391"/>
        <v>44925</v>
      </c>
      <c r="O2371" s="5" t="s">
        <v>2060</v>
      </c>
      <c r="P2371" s="5" t="s">
        <v>6611</v>
      </c>
      <c r="Q2371" s="33">
        <f t="shared" si="393"/>
        <v>0</v>
      </c>
    </row>
    <row r="2372" spans="1:17" ht="30" customHeight="1" x14ac:dyDescent="0.35">
      <c r="A2372" s="1">
        <f t="shared" si="388"/>
        <v>2355</v>
      </c>
      <c r="B2372" s="1">
        <v>2021</v>
      </c>
      <c r="C2372" s="1" t="s">
        <v>1208</v>
      </c>
      <c r="D2372" s="1" t="str">
        <f t="shared" si="394"/>
        <v>Муниципальное образование Город Гатчина</v>
      </c>
      <c r="E2372" s="1" t="s">
        <v>2324</v>
      </c>
      <c r="F2372" s="20" t="s">
        <v>4750</v>
      </c>
      <c r="G2372" s="1" t="s">
        <v>6040</v>
      </c>
      <c r="H2372" s="1" t="s">
        <v>1236</v>
      </c>
      <c r="I2372" s="21">
        <f t="shared" si="392"/>
        <v>104714.46</v>
      </c>
      <c r="J2372" s="21">
        <v>104714.46</v>
      </c>
      <c r="K2372" s="21"/>
      <c r="L2372" s="21"/>
      <c r="M2372" s="1"/>
      <c r="N2372" s="22">
        <f t="shared" si="391"/>
        <v>44925</v>
      </c>
      <c r="O2372" s="5" t="s">
        <v>2061</v>
      </c>
      <c r="P2372" s="5" t="s">
        <v>6611</v>
      </c>
      <c r="Q2372" s="33">
        <f t="shared" si="393"/>
        <v>0</v>
      </c>
    </row>
    <row r="2373" spans="1:17" ht="30" customHeight="1" x14ac:dyDescent="0.35">
      <c r="A2373" s="1">
        <f t="shared" si="388"/>
        <v>2356</v>
      </c>
      <c r="B2373" s="1">
        <v>2021</v>
      </c>
      <c r="C2373" s="1" t="s">
        <v>1208</v>
      </c>
      <c r="D2373" s="1" t="str">
        <f t="shared" si="394"/>
        <v>Муниципальное образование Город Гатчина</v>
      </c>
      <c r="E2373" s="1" t="s">
        <v>2325</v>
      </c>
      <c r="F2373" s="20" t="s">
        <v>4751</v>
      </c>
      <c r="G2373" s="1" t="s">
        <v>6040</v>
      </c>
      <c r="H2373" s="1" t="s">
        <v>1236</v>
      </c>
      <c r="I2373" s="21">
        <f t="shared" si="392"/>
        <v>164980</v>
      </c>
      <c r="J2373" s="21">
        <v>164980</v>
      </c>
      <c r="K2373" s="21"/>
      <c r="L2373" s="21"/>
      <c r="M2373" s="1"/>
      <c r="N2373" s="22">
        <f t="shared" si="391"/>
        <v>44925</v>
      </c>
      <c r="O2373" s="5" t="s">
        <v>2062</v>
      </c>
      <c r="P2373" s="5" t="s">
        <v>6611</v>
      </c>
      <c r="Q2373" s="33">
        <f t="shared" si="393"/>
        <v>0</v>
      </c>
    </row>
    <row r="2374" spans="1:17" ht="30" customHeight="1" x14ac:dyDescent="0.35">
      <c r="A2374" s="1">
        <f t="shared" si="388"/>
        <v>2357</v>
      </c>
      <c r="B2374" s="1">
        <v>2021</v>
      </c>
      <c r="C2374" s="1" t="s">
        <v>1208</v>
      </c>
      <c r="D2374" s="1" t="str">
        <f t="shared" si="394"/>
        <v>Муниципальное образование Город Гатчина</v>
      </c>
      <c r="E2374" s="1" t="s">
        <v>1402</v>
      </c>
      <c r="F2374" s="20" t="s">
        <v>3876</v>
      </c>
      <c r="G2374" s="1" t="s">
        <v>6040</v>
      </c>
      <c r="H2374" s="1" t="s">
        <v>7431</v>
      </c>
      <c r="I2374" s="21">
        <f t="shared" si="392"/>
        <v>4253732.4000000004</v>
      </c>
      <c r="J2374" s="21">
        <v>4253732.4000000004</v>
      </c>
      <c r="K2374" s="21"/>
      <c r="L2374" s="21">
        <f>I2374*2.14/100</f>
        <v>91029.873360000012</v>
      </c>
      <c r="M2374" s="1"/>
      <c r="N2374" s="22">
        <f t="shared" si="391"/>
        <v>44925</v>
      </c>
      <c r="O2374" s="5" t="s">
        <v>2063</v>
      </c>
      <c r="P2374" s="5" t="s">
        <v>6611</v>
      </c>
      <c r="Q2374" s="33">
        <f t="shared" si="393"/>
        <v>0</v>
      </c>
    </row>
    <row r="2375" spans="1:17" ht="30" customHeight="1" x14ac:dyDescent="0.35">
      <c r="A2375" s="1">
        <f t="shared" si="388"/>
        <v>2358</v>
      </c>
      <c r="B2375" s="1">
        <v>2021</v>
      </c>
      <c r="C2375" s="1" t="s">
        <v>1208</v>
      </c>
      <c r="D2375" s="1" t="str">
        <f t="shared" si="394"/>
        <v>Муниципальное образование Город Гатчина</v>
      </c>
      <c r="E2375" s="1" t="s">
        <v>1402</v>
      </c>
      <c r="F2375" s="1" t="s">
        <v>3876</v>
      </c>
      <c r="G2375" s="1" t="s">
        <v>6040</v>
      </c>
      <c r="H2375" s="1" t="s">
        <v>1236</v>
      </c>
      <c r="I2375" s="21">
        <f t="shared" si="392"/>
        <v>90026.83</v>
      </c>
      <c r="J2375" s="21">
        <v>90026.83</v>
      </c>
      <c r="K2375" s="21"/>
      <c r="L2375" s="21"/>
      <c r="M2375" s="1"/>
      <c r="N2375" s="22">
        <f t="shared" si="391"/>
        <v>44925</v>
      </c>
      <c r="O2375" s="5" t="s">
        <v>108</v>
      </c>
      <c r="P2375" s="5" t="s">
        <v>6611</v>
      </c>
      <c r="Q2375" s="33">
        <f t="shared" si="393"/>
        <v>0</v>
      </c>
    </row>
    <row r="2376" spans="1:17" ht="30" customHeight="1" x14ac:dyDescent="0.35">
      <c r="A2376" s="1">
        <f t="shared" si="388"/>
        <v>2359</v>
      </c>
      <c r="B2376" s="1">
        <v>2021</v>
      </c>
      <c r="C2376" s="1" t="s">
        <v>1208</v>
      </c>
      <c r="D2376" s="1" t="str">
        <f t="shared" si="394"/>
        <v>Муниципальное образование Город Гатчина</v>
      </c>
      <c r="E2376" s="1" t="s">
        <v>1403</v>
      </c>
      <c r="F2376" s="1" t="s">
        <v>3877</v>
      </c>
      <c r="G2376" s="1" t="s">
        <v>6040</v>
      </c>
      <c r="H2376" s="1" t="s">
        <v>7431</v>
      </c>
      <c r="I2376" s="21">
        <f t="shared" si="392"/>
        <v>5727519.5999999996</v>
      </c>
      <c r="J2376" s="21">
        <v>5727519.5999999996</v>
      </c>
      <c r="K2376" s="21"/>
      <c r="L2376" s="21">
        <f>I2376*2.14/100</f>
        <v>122568.91944</v>
      </c>
      <c r="M2376" s="1"/>
      <c r="N2376" s="22">
        <f t="shared" si="391"/>
        <v>44925</v>
      </c>
      <c r="O2376" s="5" t="s">
        <v>109</v>
      </c>
      <c r="P2376" s="5" t="s">
        <v>6611</v>
      </c>
      <c r="Q2376" s="33">
        <f t="shared" si="393"/>
        <v>0</v>
      </c>
    </row>
    <row r="2377" spans="1:17" ht="30" customHeight="1" x14ac:dyDescent="0.35">
      <c r="A2377" s="1">
        <f t="shared" si="388"/>
        <v>2360</v>
      </c>
      <c r="B2377" s="1">
        <v>2021</v>
      </c>
      <c r="C2377" s="1" t="s">
        <v>1208</v>
      </c>
      <c r="D2377" s="1" t="str">
        <f t="shared" si="394"/>
        <v>Муниципальное образование Город Гатчина</v>
      </c>
      <c r="E2377" s="1" t="s">
        <v>1403</v>
      </c>
      <c r="F2377" s="20" t="s">
        <v>3877</v>
      </c>
      <c r="G2377" s="1" t="s">
        <v>6040</v>
      </c>
      <c r="H2377" s="1" t="s">
        <v>1236</v>
      </c>
      <c r="I2377" s="21">
        <f t="shared" si="392"/>
        <v>102372.96</v>
      </c>
      <c r="J2377" s="21">
        <v>102372.96</v>
      </c>
      <c r="K2377" s="21"/>
      <c r="L2377" s="21"/>
      <c r="M2377" s="1"/>
      <c r="N2377" s="22">
        <f t="shared" si="391"/>
        <v>44925</v>
      </c>
      <c r="O2377" s="5" t="s">
        <v>110</v>
      </c>
      <c r="P2377" s="5" t="s">
        <v>6611</v>
      </c>
      <c r="Q2377" s="33">
        <f t="shared" si="393"/>
        <v>0</v>
      </c>
    </row>
    <row r="2378" spans="1:17" ht="30" customHeight="1" x14ac:dyDescent="0.35">
      <c r="A2378" s="1">
        <f t="shared" si="388"/>
        <v>2361</v>
      </c>
      <c r="B2378" s="1">
        <v>2020</v>
      </c>
      <c r="C2378" s="1" t="s">
        <v>1208</v>
      </c>
      <c r="D2378" s="1" t="str">
        <f t="shared" si="394"/>
        <v>Муниципальное образование Город Гатчина</v>
      </c>
      <c r="E2378" s="1" t="s">
        <v>155</v>
      </c>
      <c r="F2378" s="20" t="s">
        <v>793</v>
      </c>
      <c r="G2378" s="1" t="s">
        <v>6040</v>
      </c>
      <c r="H2378" s="1" t="s">
        <v>7434</v>
      </c>
      <c r="I2378" s="21">
        <f t="shared" si="392"/>
        <v>257661.89</v>
      </c>
      <c r="J2378" s="21">
        <v>257661.89</v>
      </c>
      <c r="K2378" s="21"/>
      <c r="L2378" s="21">
        <f t="shared" ref="L2378:L2384" si="395">I2378*2.14/100</f>
        <v>5513.9644460000009</v>
      </c>
      <c r="M2378" s="1"/>
      <c r="N2378" s="22">
        <f t="shared" si="391"/>
        <v>44925</v>
      </c>
      <c r="O2378" s="5" t="s">
        <v>3693</v>
      </c>
      <c r="P2378" s="5" t="s">
        <v>6611</v>
      </c>
      <c r="Q2378" s="33">
        <f t="shared" si="393"/>
        <v>0</v>
      </c>
    </row>
    <row r="2379" spans="1:17" ht="30" customHeight="1" x14ac:dyDescent="0.35">
      <c r="A2379" s="1">
        <f t="shared" si="388"/>
        <v>2362</v>
      </c>
      <c r="B2379" s="1">
        <v>2020</v>
      </c>
      <c r="C2379" s="1" t="s">
        <v>1208</v>
      </c>
      <c r="D2379" s="1" t="str">
        <f t="shared" si="394"/>
        <v>Муниципальное образование Город Гатчина</v>
      </c>
      <c r="E2379" s="1" t="s">
        <v>155</v>
      </c>
      <c r="F2379" s="1" t="s">
        <v>793</v>
      </c>
      <c r="G2379" s="1" t="s">
        <v>6040</v>
      </c>
      <c r="H2379" s="1" t="s">
        <v>7433</v>
      </c>
      <c r="I2379" s="21">
        <f t="shared" si="392"/>
        <v>1204350.8400000001</v>
      </c>
      <c r="J2379" s="21">
        <v>1204350.8400000001</v>
      </c>
      <c r="K2379" s="21"/>
      <c r="L2379" s="21">
        <f t="shared" si="395"/>
        <v>25773.107976000003</v>
      </c>
      <c r="M2379" s="1"/>
      <c r="N2379" s="22">
        <f t="shared" si="391"/>
        <v>44925</v>
      </c>
      <c r="O2379" s="5" t="s">
        <v>2064</v>
      </c>
      <c r="P2379" s="5" t="s">
        <v>6611</v>
      </c>
      <c r="Q2379" s="33">
        <f t="shared" si="393"/>
        <v>0</v>
      </c>
    </row>
    <row r="2380" spans="1:17" ht="30" customHeight="1" x14ac:dyDescent="0.35">
      <c r="A2380" s="1">
        <f t="shared" si="388"/>
        <v>2363</v>
      </c>
      <c r="B2380" s="1">
        <v>2020</v>
      </c>
      <c r="C2380" s="1" t="s">
        <v>1208</v>
      </c>
      <c r="D2380" s="1" t="str">
        <f t="shared" si="394"/>
        <v>Муниципальное образование Город Гатчина</v>
      </c>
      <c r="E2380" s="1" t="s">
        <v>155</v>
      </c>
      <c r="F2380" s="1" t="s">
        <v>793</v>
      </c>
      <c r="G2380" s="1" t="s">
        <v>6040</v>
      </c>
      <c r="H2380" s="1" t="s">
        <v>1233</v>
      </c>
      <c r="I2380" s="21">
        <f t="shared" si="392"/>
        <v>143403.48000000001</v>
      </c>
      <c r="J2380" s="21">
        <v>143403.48000000001</v>
      </c>
      <c r="K2380" s="21"/>
      <c r="L2380" s="21">
        <f t="shared" si="395"/>
        <v>3068.8344720000005</v>
      </c>
      <c r="M2380" s="1"/>
      <c r="N2380" s="22">
        <f t="shared" si="391"/>
        <v>44925</v>
      </c>
      <c r="O2380" s="5" t="s">
        <v>2065</v>
      </c>
      <c r="P2380" s="5" t="s">
        <v>6611</v>
      </c>
      <c r="Q2380" s="33">
        <f t="shared" si="393"/>
        <v>0</v>
      </c>
    </row>
    <row r="2381" spans="1:17" ht="30" customHeight="1" x14ac:dyDescent="0.35">
      <c r="A2381" s="1">
        <f t="shared" si="388"/>
        <v>2364</v>
      </c>
      <c r="B2381" s="1">
        <v>2020</v>
      </c>
      <c r="C2381" s="1" t="s">
        <v>1208</v>
      </c>
      <c r="D2381" s="1" t="str">
        <f t="shared" si="394"/>
        <v>Муниципальное образование Город Гатчина</v>
      </c>
      <c r="E2381" s="1" t="s">
        <v>155</v>
      </c>
      <c r="F2381" s="1" t="s">
        <v>793</v>
      </c>
      <c r="G2381" s="1" t="s">
        <v>6040</v>
      </c>
      <c r="H2381" s="1" t="s">
        <v>7432</v>
      </c>
      <c r="I2381" s="21">
        <f t="shared" si="392"/>
        <v>87991.2</v>
      </c>
      <c r="J2381" s="21">
        <v>87991.2</v>
      </c>
      <c r="K2381" s="21"/>
      <c r="L2381" s="21">
        <f t="shared" si="395"/>
        <v>1883.0116800000001</v>
      </c>
      <c r="M2381" s="1"/>
      <c r="N2381" s="22">
        <f t="shared" si="391"/>
        <v>44925</v>
      </c>
      <c r="O2381" s="5" t="s">
        <v>2066</v>
      </c>
      <c r="P2381" s="5" t="s">
        <v>6611</v>
      </c>
      <c r="Q2381" s="33">
        <f t="shared" si="393"/>
        <v>0</v>
      </c>
    </row>
    <row r="2382" spans="1:17" ht="30" customHeight="1" x14ac:dyDescent="0.35">
      <c r="A2382" s="1">
        <f t="shared" si="388"/>
        <v>2365</v>
      </c>
      <c r="B2382" s="1">
        <v>2021</v>
      </c>
      <c r="C2382" s="1" t="s">
        <v>1208</v>
      </c>
      <c r="D2382" s="1" t="str">
        <f t="shared" si="394"/>
        <v>Муниципальное образование Город Гатчина</v>
      </c>
      <c r="E2382" s="1" t="s">
        <v>155</v>
      </c>
      <c r="F2382" s="1" t="s">
        <v>793</v>
      </c>
      <c r="G2382" s="1" t="s">
        <v>6040</v>
      </c>
      <c r="H2382" s="1" t="s">
        <v>7677</v>
      </c>
      <c r="I2382" s="21">
        <f t="shared" si="392"/>
        <v>1579551.6</v>
      </c>
      <c r="J2382" s="21">
        <v>1579551.6</v>
      </c>
      <c r="K2382" s="21"/>
      <c r="L2382" s="21">
        <f t="shared" si="395"/>
        <v>33802.404240000003</v>
      </c>
      <c r="M2382" s="1"/>
      <c r="N2382" s="22">
        <f t="shared" si="391"/>
        <v>44925</v>
      </c>
      <c r="O2382" s="5" t="s">
        <v>2067</v>
      </c>
      <c r="P2382" s="5" t="s">
        <v>6611</v>
      </c>
      <c r="Q2382" s="33">
        <f t="shared" si="393"/>
        <v>0</v>
      </c>
    </row>
    <row r="2383" spans="1:17" ht="30" customHeight="1" x14ac:dyDescent="0.35">
      <c r="A2383" s="1">
        <f t="shared" si="388"/>
        <v>2366</v>
      </c>
      <c r="B2383" s="1">
        <v>2022</v>
      </c>
      <c r="C2383" s="1" t="s">
        <v>1208</v>
      </c>
      <c r="D2383" s="1" t="str">
        <f t="shared" si="394"/>
        <v>Муниципальное образование Город Гатчина</v>
      </c>
      <c r="E2383" s="1" t="s">
        <v>155</v>
      </c>
      <c r="F2383" s="1" t="s">
        <v>793</v>
      </c>
      <c r="G2383" s="1" t="s">
        <v>6040</v>
      </c>
      <c r="H2383" s="1" t="s">
        <v>7697</v>
      </c>
      <c r="I2383" s="21">
        <f t="shared" si="392"/>
        <v>5348005.2</v>
      </c>
      <c r="J2383" s="21">
        <v>5348005.2</v>
      </c>
      <c r="K2383" s="21"/>
      <c r="L2383" s="21">
        <f t="shared" si="395"/>
        <v>114447.31128000001</v>
      </c>
      <c r="M2383" s="1"/>
      <c r="N2383" s="22">
        <v>44925</v>
      </c>
      <c r="O2383" s="5" t="s">
        <v>2068</v>
      </c>
      <c r="P2383" s="5" t="s">
        <v>6611</v>
      </c>
      <c r="Q2383" s="33">
        <f t="shared" si="393"/>
        <v>0</v>
      </c>
    </row>
    <row r="2384" spans="1:17" ht="30" customHeight="1" x14ac:dyDescent="0.35">
      <c r="A2384" s="1">
        <f t="shared" si="388"/>
        <v>2367</v>
      </c>
      <c r="B2384" s="1">
        <v>2022</v>
      </c>
      <c r="C2384" s="1" t="s">
        <v>1208</v>
      </c>
      <c r="D2384" s="1" t="str">
        <f t="shared" si="394"/>
        <v>Муниципальное образование Город Гатчина</v>
      </c>
      <c r="E2384" s="1" t="s">
        <v>3193</v>
      </c>
      <c r="F2384" s="20" t="s">
        <v>6658</v>
      </c>
      <c r="G2384" s="1" t="s">
        <v>6040</v>
      </c>
      <c r="H2384" s="1" t="s">
        <v>7697</v>
      </c>
      <c r="I2384" s="21">
        <f t="shared" si="392"/>
        <v>5057154</v>
      </c>
      <c r="J2384" s="21">
        <v>5057154</v>
      </c>
      <c r="K2384" s="21"/>
      <c r="L2384" s="21">
        <f t="shared" si="395"/>
        <v>108223.0956</v>
      </c>
      <c r="M2384" s="1"/>
      <c r="N2384" s="22">
        <v>44925</v>
      </c>
      <c r="O2384" s="5" t="s">
        <v>2069</v>
      </c>
      <c r="P2384" s="5" t="s">
        <v>6611</v>
      </c>
      <c r="Q2384" s="33">
        <f t="shared" si="393"/>
        <v>0</v>
      </c>
    </row>
    <row r="2385" spans="1:17" ht="30" customHeight="1" x14ac:dyDescent="0.35">
      <c r="A2385" s="1">
        <f t="shared" si="388"/>
        <v>2368</v>
      </c>
      <c r="B2385" s="1">
        <v>2021</v>
      </c>
      <c r="C2385" s="1" t="s">
        <v>1208</v>
      </c>
      <c r="D2385" s="1" t="str">
        <f t="shared" si="394"/>
        <v>Муниципальное образование Город Гатчина</v>
      </c>
      <c r="E2385" s="1" t="s">
        <v>2326</v>
      </c>
      <c r="F2385" s="20" t="s">
        <v>4752</v>
      </c>
      <c r="G2385" s="1" t="s">
        <v>6040</v>
      </c>
      <c r="H2385" s="1" t="s">
        <v>1236</v>
      </c>
      <c r="I2385" s="21">
        <f t="shared" si="392"/>
        <v>169057.18</v>
      </c>
      <c r="J2385" s="21">
        <v>169057.18</v>
      </c>
      <c r="K2385" s="21"/>
      <c r="L2385" s="21"/>
      <c r="M2385" s="1"/>
      <c r="N2385" s="22">
        <f t="shared" ref="N2385:N2396" si="396">N2384</f>
        <v>44925</v>
      </c>
      <c r="O2385" s="5" t="s">
        <v>6613</v>
      </c>
      <c r="P2385" s="5" t="s">
        <v>6611</v>
      </c>
      <c r="Q2385" s="33">
        <f t="shared" si="393"/>
        <v>0</v>
      </c>
    </row>
    <row r="2386" spans="1:17" ht="30" customHeight="1" x14ac:dyDescent="0.35">
      <c r="A2386" s="1">
        <f t="shared" si="388"/>
        <v>2369</v>
      </c>
      <c r="B2386" s="1">
        <v>2020</v>
      </c>
      <c r="C2386" s="1" t="s">
        <v>1208</v>
      </c>
      <c r="D2386" s="1" t="str">
        <f t="shared" si="394"/>
        <v>Муниципальное образование Город Гатчина</v>
      </c>
      <c r="E2386" s="1" t="s">
        <v>327</v>
      </c>
      <c r="F2386" s="20" t="s">
        <v>964</v>
      </c>
      <c r="G2386" s="1" t="s">
        <v>6040</v>
      </c>
      <c r="H2386" s="1" t="s">
        <v>7433</v>
      </c>
      <c r="I2386" s="21">
        <f t="shared" si="392"/>
        <v>1225137.8600000001</v>
      </c>
      <c r="J2386" s="21">
        <v>1225137.8600000001</v>
      </c>
      <c r="K2386" s="21"/>
      <c r="L2386" s="21">
        <f t="shared" ref="L2386:L2397" si="397">I2386*2.14/100</f>
        <v>26217.950204000004</v>
      </c>
      <c r="M2386" s="1"/>
      <c r="N2386" s="22">
        <f t="shared" si="396"/>
        <v>44925</v>
      </c>
      <c r="O2386" s="5" t="s">
        <v>2070</v>
      </c>
      <c r="P2386" s="5" t="s">
        <v>6611</v>
      </c>
      <c r="Q2386" s="33">
        <f t="shared" si="393"/>
        <v>0</v>
      </c>
    </row>
    <row r="2387" spans="1:17" ht="30" customHeight="1" x14ac:dyDescent="0.35">
      <c r="A2387" s="1">
        <f t="shared" si="388"/>
        <v>2370</v>
      </c>
      <c r="B2387" s="1">
        <v>2020</v>
      </c>
      <c r="C2387" s="1" t="s">
        <v>1208</v>
      </c>
      <c r="D2387" s="1" t="str">
        <f t="shared" si="394"/>
        <v>Муниципальное образование Город Гатчина</v>
      </c>
      <c r="E2387" s="1" t="s">
        <v>327</v>
      </c>
      <c r="F2387" s="1" t="s">
        <v>964</v>
      </c>
      <c r="G2387" s="1" t="s">
        <v>6040</v>
      </c>
      <c r="H2387" s="1" t="s">
        <v>1233</v>
      </c>
      <c r="I2387" s="21">
        <f t="shared" ref="I2387:I2416" si="398">J2387+K2387</f>
        <v>126208.16</v>
      </c>
      <c r="J2387" s="21">
        <v>126208.16</v>
      </c>
      <c r="K2387" s="21"/>
      <c r="L2387" s="21">
        <f t="shared" si="397"/>
        <v>2700.8546240000001</v>
      </c>
      <c r="M2387" s="1"/>
      <c r="N2387" s="22">
        <f t="shared" si="396"/>
        <v>44925</v>
      </c>
      <c r="O2387" s="5" t="s">
        <v>2071</v>
      </c>
      <c r="P2387" s="5" t="s">
        <v>6611</v>
      </c>
      <c r="Q2387" s="33">
        <f t="shared" si="393"/>
        <v>0</v>
      </c>
    </row>
    <row r="2388" spans="1:17" ht="30" customHeight="1" x14ac:dyDescent="0.35">
      <c r="A2388" s="1">
        <f t="shared" ref="A2388:A2451" si="399">A2387+1</f>
        <v>2371</v>
      </c>
      <c r="B2388" s="1">
        <v>2020</v>
      </c>
      <c r="C2388" s="1" t="s">
        <v>1208</v>
      </c>
      <c r="D2388" s="1" t="str">
        <f t="shared" si="394"/>
        <v>Муниципальное образование Город Гатчина</v>
      </c>
      <c r="E2388" s="1" t="s">
        <v>327</v>
      </c>
      <c r="F2388" s="1" t="s">
        <v>964</v>
      </c>
      <c r="G2388" s="1" t="s">
        <v>6040</v>
      </c>
      <c r="H2388" s="1" t="s">
        <v>7432</v>
      </c>
      <c r="I2388" s="21">
        <f t="shared" si="398"/>
        <v>185081.48</v>
      </c>
      <c r="J2388" s="21">
        <v>185081.48</v>
      </c>
      <c r="K2388" s="21"/>
      <c r="L2388" s="21">
        <f t="shared" si="397"/>
        <v>3960.7436720000005</v>
      </c>
      <c r="M2388" s="1"/>
      <c r="N2388" s="22">
        <f t="shared" si="396"/>
        <v>44925</v>
      </c>
      <c r="O2388" s="5" t="s">
        <v>2072</v>
      </c>
      <c r="P2388" s="5" t="s">
        <v>6611</v>
      </c>
      <c r="Q2388" s="33">
        <f t="shared" si="393"/>
        <v>0</v>
      </c>
    </row>
    <row r="2389" spans="1:17" ht="30" customHeight="1" x14ac:dyDescent="0.35">
      <c r="A2389" s="1">
        <f t="shared" si="399"/>
        <v>2372</v>
      </c>
      <c r="B2389" s="1">
        <v>2021</v>
      </c>
      <c r="C2389" s="1" t="s">
        <v>1208</v>
      </c>
      <c r="D2389" s="1" t="str">
        <f t="shared" si="394"/>
        <v>Муниципальное образование Город Гатчина</v>
      </c>
      <c r="E2389" s="1" t="s">
        <v>327</v>
      </c>
      <c r="F2389" s="1" t="s">
        <v>964</v>
      </c>
      <c r="G2389" s="1" t="s">
        <v>6040</v>
      </c>
      <c r="H2389" s="1" t="s">
        <v>7431</v>
      </c>
      <c r="I2389" s="21">
        <f t="shared" si="398"/>
        <v>2564510.4</v>
      </c>
      <c r="J2389" s="21">
        <v>2564510.4</v>
      </c>
      <c r="K2389" s="21"/>
      <c r="L2389" s="21">
        <f t="shared" si="397"/>
        <v>54880.522559999998</v>
      </c>
      <c r="M2389" s="1"/>
      <c r="N2389" s="22">
        <f t="shared" si="396"/>
        <v>44925</v>
      </c>
      <c r="O2389" s="5" t="s">
        <v>3021</v>
      </c>
      <c r="P2389" s="5" t="s">
        <v>6611</v>
      </c>
      <c r="Q2389" s="33">
        <f t="shared" si="393"/>
        <v>0</v>
      </c>
    </row>
    <row r="2390" spans="1:17" ht="30" customHeight="1" x14ac:dyDescent="0.35">
      <c r="A2390" s="1">
        <f t="shared" si="399"/>
        <v>2373</v>
      </c>
      <c r="B2390" s="1">
        <v>2021</v>
      </c>
      <c r="C2390" s="1" t="s">
        <v>1208</v>
      </c>
      <c r="D2390" s="1" t="str">
        <f t="shared" si="394"/>
        <v>Муниципальное образование Город Гатчина</v>
      </c>
      <c r="E2390" s="1" t="s">
        <v>327</v>
      </c>
      <c r="F2390" s="1" t="s">
        <v>964</v>
      </c>
      <c r="G2390" s="1" t="s">
        <v>6040</v>
      </c>
      <c r="H2390" s="1" t="s">
        <v>7677</v>
      </c>
      <c r="I2390" s="21">
        <f t="shared" si="398"/>
        <v>1459159.13</v>
      </c>
      <c r="J2390" s="21">
        <v>1459159.13</v>
      </c>
      <c r="K2390" s="21"/>
      <c r="L2390" s="21">
        <f t="shared" si="397"/>
        <v>31226.005381999999</v>
      </c>
      <c r="M2390" s="1"/>
      <c r="N2390" s="22">
        <f t="shared" si="396"/>
        <v>44925</v>
      </c>
      <c r="O2390" s="5" t="s">
        <v>3189</v>
      </c>
      <c r="P2390" s="5" t="s">
        <v>6611</v>
      </c>
      <c r="Q2390" s="33">
        <f t="shared" si="393"/>
        <v>0</v>
      </c>
    </row>
    <row r="2391" spans="1:17" ht="30" customHeight="1" x14ac:dyDescent="0.35">
      <c r="A2391" s="1">
        <f t="shared" si="399"/>
        <v>2374</v>
      </c>
      <c r="B2391" s="1">
        <v>2020</v>
      </c>
      <c r="C2391" s="1" t="s">
        <v>1208</v>
      </c>
      <c r="D2391" s="1" t="str">
        <f t="shared" si="394"/>
        <v>Муниципальное образование Город Гатчина</v>
      </c>
      <c r="E2391" s="1" t="s">
        <v>156</v>
      </c>
      <c r="F2391" s="1" t="s">
        <v>794</v>
      </c>
      <c r="G2391" s="1" t="s">
        <v>6040</v>
      </c>
      <c r="H2391" s="1" t="s">
        <v>7434</v>
      </c>
      <c r="I2391" s="21">
        <f t="shared" si="398"/>
        <v>268712.52</v>
      </c>
      <c r="J2391" s="21">
        <v>268712.52</v>
      </c>
      <c r="K2391" s="21"/>
      <c r="L2391" s="21">
        <f t="shared" si="397"/>
        <v>5750.4479280000005</v>
      </c>
      <c r="M2391" s="1"/>
      <c r="N2391" s="22">
        <f t="shared" si="396"/>
        <v>44925</v>
      </c>
      <c r="O2391" s="5" t="s">
        <v>2073</v>
      </c>
      <c r="P2391" s="5" t="s">
        <v>6611</v>
      </c>
      <c r="Q2391" s="33">
        <f t="shared" si="393"/>
        <v>0</v>
      </c>
    </row>
    <row r="2392" spans="1:17" ht="30" customHeight="1" x14ac:dyDescent="0.35">
      <c r="A2392" s="1">
        <f t="shared" si="399"/>
        <v>2375</v>
      </c>
      <c r="B2392" s="1">
        <v>2020</v>
      </c>
      <c r="C2392" s="1" t="s">
        <v>1208</v>
      </c>
      <c r="D2392" s="1" t="str">
        <f t="shared" si="394"/>
        <v>Муниципальное образование Город Гатчина</v>
      </c>
      <c r="E2392" s="1" t="s">
        <v>156</v>
      </c>
      <c r="F2392" s="1" t="s">
        <v>794</v>
      </c>
      <c r="G2392" s="1" t="s">
        <v>6040</v>
      </c>
      <c r="H2392" s="1" t="s">
        <v>7433</v>
      </c>
      <c r="I2392" s="21">
        <f t="shared" si="398"/>
        <v>781213.94</v>
      </c>
      <c r="J2392" s="21">
        <v>781213.94</v>
      </c>
      <c r="K2392" s="21"/>
      <c r="L2392" s="21">
        <f t="shared" si="397"/>
        <v>16717.978316000001</v>
      </c>
      <c r="M2392" s="1"/>
      <c r="N2392" s="22">
        <f t="shared" si="396"/>
        <v>44925</v>
      </c>
      <c r="O2392" s="5" t="s">
        <v>3035</v>
      </c>
      <c r="P2392" s="5" t="s">
        <v>6611</v>
      </c>
      <c r="Q2392" s="33">
        <f t="shared" si="393"/>
        <v>0</v>
      </c>
    </row>
    <row r="2393" spans="1:17" ht="30" customHeight="1" x14ac:dyDescent="0.35">
      <c r="A2393" s="1">
        <f t="shared" si="399"/>
        <v>2376</v>
      </c>
      <c r="B2393" s="1">
        <v>2020</v>
      </c>
      <c r="C2393" s="1" t="s">
        <v>1208</v>
      </c>
      <c r="D2393" s="1" t="str">
        <f t="shared" ref="D2393:D2397" si="400">VLOOKUP(E2393,O:P,2,0)</f>
        <v>Муниципальное образование Город Гатчина</v>
      </c>
      <c r="E2393" s="1" t="s">
        <v>156</v>
      </c>
      <c r="F2393" s="1" t="s">
        <v>794</v>
      </c>
      <c r="G2393" s="1" t="s">
        <v>6040</v>
      </c>
      <c r="H2393" s="1" t="s">
        <v>1233</v>
      </c>
      <c r="I2393" s="21">
        <f t="shared" si="398"/>
        <v>78832.7</v>
      </c>
      <c r="J2393" s="21">
        <v>78832.7</v>
      </c>
      <c r="K2393" s="21"/>
      <c r="L2393" s="21">
        <f t="shared" si="397"/>
        <v>1687.0197800000001</v>
      </c>
      <c r="M2393" s="1"/>
      <c r="N2393" s="22">
        <f t="shared" si="396"/>
        <v>44925</v>
      </c>
      <c r="O2393" s="5" t="s">
        <v>628</v>
      </c>
      <c r="P2393" s="5" t="s">
        <v>6611</v>
      </c>
      <c r="Q2393" s="33">
        <f t="shared" si="393"/>
        <v>0</v>
      </c>
    </row>
    <row r="2394" spans="1:17" ht="30" customHeight="1" x14ac:dyDescent="0.35">
      <c r="A2394" s="1">
        <f t="shared" si="399"/>
        <v>2377</v>
      </c>
      <c r="B2394" s="1">
        <v>2020</v>
      </c>
      <c r="C2394" s="1" t="s">
        <v>1208</v>
      </c>
      <c r="D2394" s="1" t="str">
        <f t="shared" si="400"/>
        <v>Муниципальное образование Город Гатчина</v>
      </c>
      <c r="E2394" s="1" t="s">
        <v>156</v>
      </c>
      <c r="F2394" s="1" t="s">
        <v>794</v>
      </c>
      <c r="G2394" s="1" t="s">
        <v>6040</v>
      </c>
      <c r="H2394" s="1" t="s">
        <v>7432</v>
      </c>
      <c r="I2394" s="21">
        <f t="shared" si="398"/>
        <v>124447.94</v>
      </c>
      <c r="J2394" s="21">
        <v>124447.94</v>
      </c>
      <c r="K2394" s="21"/>
      <c r="L2394" s="21">
        <f t="shared" si="397"/>
        <v>2663.1859160000004</v>
      </c>
      <c r="M2394" s="1"/>
      <c r="N2394" s="22">
        <f t="shared" si="396"/>
        <v>44925</v>
      </c>
      <c r="O2394" s="5" t="s">
        <v>2074</v>
      </c>
      <c r="P2394" s="5" t="s">
        <v>6611</v>
      </c>
      <c r="Q2394" s="33">
        <f t="shared" si="393"/>
        <v>0</v>
      </c>
    </row>
    <row r="2395" spans="1:17" ht="30" customHeight="1" x14ac:dyDescent="0.35">
      <c r="A2395" s="1">
        <f t="shared" si="399"/>
        <v>2378</v>
      </c>
      <c r="B2395" s="1">
        <v>2021</v>
      </c>
      <c r="C2395" s="1" t="s">
        <v>1208</v>
      </c>
      <c r="D2395" s="1" t="str">
        <f t="shared" si="400"/>
        <v>Муниципальное образование Город Гатчина</v>
      </c>
      <c r="E2395" s="1" t="s">
        <v>156</v>
      </c>
      <c r="F2395" s="1" t="s">
        <v>794</v>
      </c>
      <c r="G2395" s="1" t="s">
        <v>6040</v>
      </c>
      <c r="H2395" s="1" t="s">
        <v>7431</v>
      </c>
      <c r="I2395" s="21">
        <f t="shared" si="398"/>
        <v>1586247.6</v>
      </c>
      <c r="J2395" s="21">
        <v>1586247.6</v>
      </c>
      <c r="K2395" s="21"/>
      <c r="L2395" s="21">
        <f t="shared" si="397"/>
        <v>33945.698640000002</v>
      </c>
      <c r="M2395" s="1"/>
      <c r="N2395" s="22">
        <f t="shared" si="396"/>
        <v>44925</v>
      </c>
      <c r="O2395" s="5" t="s">
        <v>6615</v>
      </c>
      <c r="P2395" s="5" t="s">
        <v>6611</v>
      </c>
      <c r="Q2395" s="33">
        <f t="shared" si="393"/>
        <v>0</v>
      </c>
    </row>
    <row r="2396" spans="1:17" ht="30" customHeight="1" x14ac:dyDescent="0.35">
      <c r="A2396" s="1">
        <f t="shared" si="399"/>
        <v>2379</v>
      </c>
      <c r="B2396" s="1">
        <v>2021</v>
      </c>
      <c r="C2396" s="1" t="s">
        <v>1208</v>
      </c>
      <c r="D2396" s="1" t="str">
        <f t="shared" si="400"/>
        <v>Муниципальное образование Город Гатчина</v>
      </c>
      <c r="E2396" s="1" t="s">
        <v>156</v>
      </c>
      <c r="F2396" s="1" t="s">
        <v>794</v>
      </c>
      <c r="G2396" s="1" t="s">
        <v>6040</v>
      </c>
      <c r="H2396" s="1" t="s">
        <v>7677</v>
      </c>
      <c r="I2396" s="21">
        <f t="shared" si="398"/>
        <v>1232725.76</v>
      </c>
      <c r="J2396" s="21">
        <v>1232725.76</v>
      </c>
      <c r="K2396" s="21"/>
      <c r="L2396" s="21">
        <f t="shared" si="397"/>
        <v>26380.331264</v>
      </c>
      <c r="M2396" s="1"/>
      <c r="N2396" s="22">
        <f t="shared" si="396"/>
        <v>44925</v>
      </c>
      <c r="O2396" s="5" t="s">
        <v>6617</v>
      </c>
      <c r="P2396" s="5" t="s">
        <v>6611</v>
      </c>
      <c r="Q2396" s="33">
        <f t="shared" si="393"/>
        <v>0</v>
      </c>
    </row>
    <row r="2397" spans="1:17" ht="30" customHeight="1" x14ac:dyDescent="0.35">
      <c r="A2397" s="1">
        <f t="shared" si="399"/>
        <v>2380</v>
      </c>
      <c r="B2397" s="1">
        <v>2022</v>
      </c>
      <c r="C2397" s="1" t="s">
        <v>1208</v>
      </c>
      <c r="D2397" s="1" t="str">
        <f t="shared" si="400"/>
        <v>Муниципальное образование Город Гатчина</v>
      </c>
      <c r="E2397" s="1" t="s">
        <v>156</v>
      </c>
      <c r="F2397" s="20" t="s">
        <v>794</v>
      </c>
      <c r="G2397" s="1" t="s">
        <v>6040</v>
      </c>
      <c r="H2397" s="1" t="s">
        <v>7697</v>
      </c>
      <c r="I2397" s="21">
        <f t="shared" si="398"/>
        <v>2868375.6</v>
      </c>
      <c r="J2397" s="21">
        <v>2868375.6</v>
      </c>
      <c r="K2397" s="21"/>
      <c r="L2397" s="21">
        <f t="shared" si="397"/>
        <v>61383.237840000009</v>
      </c>
      <c r="M2397" s="1"/>
      <c r="N2397" s="22">
        <v>44925</v>
      </c>
      <c r="O2397" s="5" t="s">
        <v>3004</v>
      </c>
      <c r="P2397" s="5" t="s">
        <v>6611</v>
      </c>
      <c r="Q2397" s="33">
        <f t="shared" si="393"/>
        <v>0</v>
      </c>
    </row>
    <row r="2398" spans="1:17" ht="30" customHeight="1" x14ac:dyDescent="0.35">
      <c r="A2398" s="1">
        <f t="shared" si="399"/>
        <v>2381</v>
      </c>
      <c r="B2398" s="1">
        <v>2021</v>
      </c>
      <c r="C2398" s="1" t="s">
        <v>1208</v>
      </c>
      <c r="D2398" s="1" t="s">
        <v>6659</v>
      </c>
      <c r="E2398" s="1" t="s">
        <v>2337</v>
      </c>
      <c r="F2398" s="20" t="s">
        <v>4763</v>
      </c>
      <c r="G2398" s="1" t="s">
        <v>6040</v>
      </c>
      <c r="H2398" s="1" t="s">
        <v>1236</v>
      </c>
      <c r="I2398" s="21">
        <f t="shared" si="398"/>
        <v>193652.37</v>
      </c>
      <c r="J2398" s="21">
        <v>193652.37</v>
      </c>
      <c r="K2398" s="21"/>
      <c r="L2398" s="21"/>
      <c r="M2398" s="1"/>
      <c r="N2398" s="22">
        <f t="shared" ref="N2398:N2408" si="401">N2397</f>
        <v>44925</v>
      </c>
      <c r="O2398" s="5" t="s">
        <v>486</v>
      </c>
      <c r="P2398" s="5" t="s">
        <v>6659</v>
      </c>
      <c r="Q2398" s="33">
        <f t="shared" si="393"/>
        <v>0</v>
      </c>
    </row>
    <row r="2399" spans="1:17" ht="30" customHeight="1" x14ac:dyDescent="0.35">
      <c r="A2399" s="1">
        <f t="shared" si="399"/>
        <v>2382</v>
      </c>
      <c r="B2399" s="1">
        <v>2021</v>
      </c>
      <c r="C2399" s="1" t="s">
        <v>1208</v>
      </c>
      <c r="D2399" s="1" t="str">
        <f t="shared" ref="D2399:D2409" si="402">VLOOKUP(E2399,O:P,2,0)</f>
        <v>Муниципальное образование Коммунарское городское поселение</v>
      </c>
      <c r="E2399" s="1" t="s">
        <v>1972</v>
      </c>
      <c r="F2399" s="20" t="s">
        <v>4411</v>
      </c>
      <c r="G2399" s="1" t="s">
        <v>6040</v>
      </c>
      <c r="H2399" s="1" t="s">
        <v>1236</v>
      </c>
      <c r="I2399" s="21">
        <f t="shared" si="398"/>
        <v>197244.24</v>
      </c>
      <c r="J2399" s="21">
        <v>197244.24</v>
      </c>
      <c r="K2399" s="21"/>
      <c r="L2399" s="21"/>
      <c r="M2399" s="1"/>
      <c r="N2399" s="22">
        <f t="shared" si="401"/>
        <v>44925</v>
      </c>
      <c r="O2399" s="5" t="s">
        <v>107</v>
      </c>
      <c r="P2399" s="5" t="s">
        <v>6660</v>
      </c>
      <c r="Q2399" s="33">
        <f t="shared" si="393"/>
        <v>0</v>
      </c>
    </row>
    <row r="2400" spans="1:17" ht="30" customHeight="1" x14ac:dyDescent="0.35">
      <c r="A2400" s="1">
        <f t="shared" si="399"/>
        <v>2383</v>
      </c>
      <c r="B2400" s="1">
        <v>2021</v>
      </c>
      <c r="C2400" s="1" t="s">
        <v>1208</v>
      </c>
      <c r="D2400" s="1" t="str">
        <f t="shared" si="402"/>
        <v>Муниципальное образование Коммунарское городское поселение</v>
      </c>
      <c r="E2400" s="1" t="s">
        <v>1973</v>
      </c>
      <c r="F2400" s="20" t="s">
        <v>4412</v>
      </c>
      <c r="G2400" s="1" t="s">
        <v>6040</v>
      </c>
      <c r="H2400" s="1" t="s">
        <v>1236</v>
      </c>
      <c r="I2400" s="21">
        <f t="shared" si="398"/>
        <v>174183.71</v>
      </c>
      <c r="J2400" s="21">
        <v>174183.71</v>
      </c>
      <c r="K2400" s="21"/>
      <c r="L2400" s="21"/>
      <c r="M2400" s="1"/>
      <c r="N2400" s="22">
        <f t="shared" si="401"/>
        <v>44925</v>
      </c>
      <c r="O2400" s="5" t="s">
        <v>470</v>
      </c>
      <c r="P2400" s="5" t="s">
        <v>6661</v>
      </c>
      <c r="Q2400" s="33">
        <f t="shared" si="393"/>
        <v>0</v>
      </c>
    </row>
    <row r="2401" spans="1:17" ht="30" customHeight="1" x14ac:dyDescent="0.35">
      <c r="A2401" s="1">
        <f t="shared" si="399"/>
        <v>2384</v>
      </c>
      <c r="B2401" s="1">
        <v>2021</v>
      </c>
      <c r="C2401" s="1" t="s">
        <v>1208</v>
      </c>
      <c r="D2401" s="1" t="str">
        <f t="shared" si="402"/>
        <v>Муниципальное образование Коммунарское городское поселение</v>
      </c>
      <c r="E2401" s="1" t="s">
        <v>1977</v>
      </c>
      <c r="F2401" s="20" t="s">
        <v>4416</v>
      </c>
      <c r="G2401" s="1" t="s">
        <v>6040</v>
      </c>
      <c r="H2401" s="1" t="s">
        <v>1236</v>
      </c>
      <c r="I2401" s="21">
        <f t="shared" si="398"/>
        <v>182349.06</v>
      </c>
      <c r="J2401" s="21">
        <v>182349.06</v>
      </c>
      <c r="K2401" s="21"/>
      <c r="L2401" s="21"/>
      <c r="M2401" s="1"/>
      <c r="N2401" s="22">
        <f t="shared" si="401"/>
        <v>44925</v>
      </c>
      <c r="O2401" s="5" t="s">
        <v>3320</v>
      </c>
      <c r="P2401" s="5" t="s">
        <v>6661</v>
      </c>
      <c r="Q2401" s="33">
        <f t="shared" si="393"/>
        <v>0</v>
      </c>
    </row>
    <row r="2402" spans="1:17" ht="30" customHeight="1" x14ac:dyDescent="0.35">
      <c r="A2402" s="1">
        <f t="shared" si="399"/>
        <v>2385</v>
      </c>
      <c r="B2402" s="1">
        <v>2021</v>
      </c>
      <c r="C2402" s="1" t="s">
        <v>1208</v>
      </c>
      <c r="D2402" s="1" t="str">
        <f t="shared" si="402"/>
        <v>Муниципальное образование Коммунарское городское поселение</v>
      </c>
      <c r="E2402" s="1" t="s">
        <v>2331</v>
      </c>
      <c r="F2402" s="20" t="s">
        <v>4757</v>
      </c>
      <c r="G2402" s="1" t="s">
        <v>6040</v>
      </c>
      <c r="H2402" s="1" t="s">
        <v>1236</v>
      </c>
      <c r="I2402" s="21">
        <f t="shared" si="398"/>
        <v>169974.25</v>
      </c>
      <c r="J2402" s="21">
        <v>169974.25</v>
      </c>
      <c r="K2402" s="21"/>
      <c r="L2402" s="21"/>
      <c r="M2402" s="1"/>
      <c r="N2402" s="22">
        <f t="shared" si="401"/>
        <v>44925</v>
      </c>
      <c r="O2402" s="5" t="s">
        <v>2333</v>
      </c>
      <c r="P2402" s="5" t="s">
        <v>6662</v>
      </c>
      <c r="Q2402" s="33">
        <f t="shared" si="393"/>
        <v>0</v>
      </c>
    </row>
    <row r="2403" spans="1:17" ht="30" customHeight="1" x14ac:dyDescent="0.35">
      <c r="A2403" s="1">
        <f t="shared" si="399"/>
        <v>2386</v>
      </c>
      <c r="B2403" s="1">
        <v>2021</v>
      </c>
      <c r="C2403" s="1" t="s">
        <v>1208</v>
      </c>
      <c r="D2403" s="1" t="str">
        <f t="shared" si="402"/>
        <v>Муниципальное образование Коммунарское городское поселение</v>
      </c>
      <c r="E2403" s="1" t="s">
        <v>1266</v>
      </c>
      <c r="F2403" s="1" t="s">
        <v>3741</v>
      </c>
      <c r="G2403" s="1" t="s">
        <v>6040</v>
      </c>
      <c r="H2403" s="1" t="s">
        <v>7434</v>
      </c>
      <c r="I2403" s="21">
        <f t="shared" si="398"/>
        <v>4045192</v>
      </c>
      <c r="J2403" s="21">
        <v>4045192</v>
      </c>
      <c r="K2403" s="21"/>
      <c r="L2403" s="21">
        <f>I2403*2.14/100</f>
        <v>86567.108800000002</v>
      </c>
      <c r="M2403" s="1"/>
      <c r="N2403" s="22">
        <f t="shared" si="401"/>
        <v>44925</v>
      </c>
      <c r="O2403" s="5" t="s">
        <v>2334</v>
      </c>
      <c r="P2403" s="5" t="s">
        <v>6662</v>
      </c>
      <c r="Q2403" s="33">
        <f t="shared" si="393"/>
        <v>0</v>
      </c>
    </row>
    <row r="2404" spans="1:17" ht="30" customHeight="1" x14ac:dyDescent="0.35">
      <c r="A2404" s="1">
        <f t="shared" si="399"/>
        <v>2387</v>
      </c>
      <c r="B2404" s="1">
        <v>2021</v>
      </c>
      <c r="C2404" s="1" t="s">
        <v>1208</v>
      </c>
      <c r="D2404" s="1" t="str">
        <f t="shared" si="402"/>
        <v>Муниципальное образование Коммунарское городское поселение</v>
      </c>
      <c r="E2404" s="1" t="s">
        <v>1266</v>
      </c>
      <c r="F2404" s="20" t="s">
        <v>3741</v>
      </c>
      <c r="G2404" s="1" t="s">
        <v>6040</v>
      </c>
      <c r="H2404" s="1" t="s">
        <v>1236</v>
      </c>
      <c r="I2404" s="21">
        <f t="shared" si="398"/>
        <v>341247.7</v>
      </c>
      <c r="J2404" s="21">
        <v>341247.7</v>
      </c>
      <c r="K2404" s="21"/>
      <c r="L2404" s="21"/>
      <c r="M2404" s="1"/>
      <c r="N2404" s="22">
        <f t="shared" si="401"/>
        <v>44925</v>
      </c>
      <c r="O2404" s="5" t="s">
        <v>6664</v>
      </c>
      <c r="P2404" s="5" t="s">
        <v>6663</v>
      </c>
      <c r="Q2404" s="33">
        <f t="shared" si="393"/>
        <v>0</v>
      </c>
    </row>
    <row r="2405" spans="1:17" ht="30" customHeight="1" x14ac:dyDescent="0.35">
      <c r="A2405" s="1">
        <f t="shared" si="399"/>
        <v>2388</v>
      </c>
      <c r="B2405" s="1">
        <v>2020</v>
      </c>
      <c r="C2405" s="1" t="s">
        <v>1208</v>
      </c>
      <c r="D2405" s="1" t="str">
        <f t="shared" si="402"/>
        <v>Муниципальное образование Коммунарское городское поселение</v>
      </c>
      <c r="E2405" s="1" t="s">
        <v>410</v>
      </c>
      <c r="F2405" s="20" t="s">
        <v>1046</v>
      </c>
      <c r="G2405" s="1" t="s">
        <v>6040</v>
      </c>
      <c r="H2405" s="1" t="s">
        <v>7431</v>
      </c>
      <c r="I2405" s="21">
        <f t="shared" si="398"/>
        <v>3797204.8</v>
      </c>
      <c r="J2405" s="21">
        <v>3797204.8</v>
      </c>
      <c r="K2405" s="21"/>
      <c r="L2405" s="21">
        <f>I2405*2.14/100</f>
        <v>81260.182719999997</v>
      </c>
      <c r="M2405" s="1"/>
      <c r="N2405" s="22">
        <f t="shared" si="401"/>
        <v>44925</v>
      </c>
      <c r="O2405" s="5" t="s">
        <v>6665</v>
      </c>
      <c r="P2405" s="5" t="s">
        <v>6663</v>
      </c>
      <c r="Q2405" s="33">
        <f t="shared" si="393"/>
        <v>0</v>
      </c>
    </row>
    <row r="2406" spans="1:17" ht="30" customHeight="1" x14ac:dyDescent="0.35">
      <c r="A2406" s="1">
        <f t="shared" si="399"/>
        <v>2389</v>
      </c>
      <c r="B2406" s="1">
        <v>2021</v>
      </c>
      <c r="C2406" s="1" t="s">
        <v>1208</v>
      </c>
      <c r="D2406" s="1" t="str">
        <f t="shared" si="402"/>
        <v>Муниципальное образование Коммунарское городское поселение</v>
      </c>
      <c r="E2406" s="1" t="s">
        <v>410</v>
      </c>
      <c r="F2406" s="1" t="s">
        <v>1046</v>
      </c>
      <c r="G2406" s="1" t="s">
        <v>6040</v>
      </c>
      <c r="H2406" s="1" t="s">
        <v>7697</v>
      </c>
      <c r="I2406" s="21">
        <f t="shared" si="398"/>
        <v>28799589.799999997</v>
      </c>
      <c r="J2406" s="21">
        <v>17646135.289999999</v>
      </c>
      <c r="K2406" s="21">
        <v>11153454.51</v>
      </c>
      <c r="L2406" s="21">
        <f>I2406*2.14/100</f>
        <v>616311.22172000003</v>
      </c>
      <c r="M2406" s="1"/>
      <c r="N2406" s="22">
        <f t="shared" si="401"/>
        <v>44925</v>
      </c>
      <c r="O2406" s="5" t="s">
        <v>2332</v>
      </c>
      <c r="P2406" s="5" t="s">
        <v>6662</v>
      </c>
      <c r="Q2406" s="33">
        <f>I2406-J2406-K2406</f>
        <v>0</v>
      </c>
    </row>
    <row r="2407" spans="1:17" ht="30" customHeight="1" x14ac:dyDescent="0.35">
      <c r="A2407" s="1">
        <f t="shared" si="399"/>
        <v>2390</v>
      </c>
      <c r="B2407" s="1">
        <v>2020</v>
      </c>
      <c r="C2407" s="1" t="s">
        <v>1208</v>
      </c>
      <c r="D2407" s="1" t="str">
        <f t="shared" si="402"/>
        <v>Муниципальное образование Коммунарское городское поселение</v>
      </c>
      <c r="E2407" s="1" t="s">
        <v>486</v>
      </c>
      <c r="F2407" s="1" t="s">
        <v>1120</v>
      </c>
      <c r="G2407" s="1" t="s">
        <v>6040</v>
      </c>
      <c r="H2407" s="1" t="s">
        <v>1236</v>
      </c>
      <c r="I2407" s="21">
        <f t="shared" si="398"/>
        <v>473965.09</v>
      </c>
      <c r="J2407" s="21">
        <v>473965.09</v>
      </c>
      <c r="K2407" s="21"/>
      <c r="L2407" s="21"/>
      <c r="M2407" s="1"/>
      <c r="N2407" s="22">
        <f t="shared" si="401"/>
        <v>44925</v>
      </c>
      <c r="O2407" s="5" t="s">
        <v>3192</v>
      </c>
      <c r="P2407" s="5" t="s">
        <v>6666</v>
      </c>
      <c r="Q2407" s="33">
        <f t="shared" ref="Q2407:Q2433" si="403">I2407-J2407</f>
        <v>0</v>
      </c>
    </row>
    <row r="2408" spans="1:17" ht="30" customHeight="1" x14ac:dyDescent="0.35">
      <c r="A2408" s="1">
        <f t="shared" si="399"/>
        <v>2391</v>
      </c>
      <c r="B2408" s="1">
        <v>2021</v>
      </c>
      <c r="C2408" s="1" t="s">
        <v>1208</v>
      </c>
      <c r="D2408" s="1" t="str">
        <f t="shared" si="402"/>
        <v>Муниципальное образование Коммунарское городское поселение</v>
      </c>
      <c r="E2408" s="1" t="s">
        <v>486</v>
      </c>
      <c r="F2408" s="1" t="s">
        <v>1120</v>
      </c>
      <c r="G2408" s="1" t="s">
        <v>6040</v>
      </c>
      <c r="H2408" s="1" t="s">
        <v>7431</v>
      </c>
      <c r="I2408" s="21">
        <f t="shared" si="398"/>
        <v>6766836.1100000003</v>
      </c>
      <c r="J2408" s="21">
        <v>6766836.1100000003</v>
      </c>
      <c r="K2408" s="21"/>
      <c r="L2408" s="21">
        <f>I2408*2.14/100</f>
        <v>144810.29275400002</v>
      </c>
      <c r="M2408" s="1"/>
      <c r="N2408" s="22">
        <f t="shared" si="401"/>
        <v>44925</v>
      </c>
      <c r="O2408" s="5" t="s">
        <v>106</v>
      </c>
      <c r="P2408" s="5" t="s">
        <v>6667</v>
      </c>
      <c r="Q2408" s="33">
        <f t="shared" si="403"/>
        <v>0</v>
      </c>
    </row>
    <row r="2409" spans="1:17" ht="30" customHeight="1" x14ac:dyDescent="0.35">
      <c r="A2409" s="1">
        <f t="shared" si="399"/>
        <v>2392</v>
      </c>
      <c r="B2409" s="1">
        <v>2022</v>
      </c>
      <c r="C2409" s="1" t="s">
        <v>1208</v>
      </c>
      <c r="D2409" s="1" t="str">
        <f t="shared" si="402"/>
        <v>Муниципальное образование Коммунарское городское поселение</v>
      </c>
      <c r="E2409" s="1" t="s">
        <v>486</v>
      </c>
      <c r="F2409" s="1" t="s">
        <v>1120</v>
      </c>
      <c r="G2409" s="1" t="s">
        <v>6040</v>
      </c>
      <c r="H2409" s="1" t="s">
        <v>7697</v>
      </c>
      <c r="I2409" s="21">
        <f t="shared" si="398"/>
        <v>36783914.399999999</v>
      </c>
      <c r="J2409" s="21">
        <v>36783914.399999999</v>
      </c>
      <c r="K2409" s="21"/>
      <c r="L2409" s="21">
        <f>I2409*2.14/100</f>
        <v>787175.76815999998</v>
      </c>
      <c r="M2409" s="1"/>
      <c r="N2409" s="22">
        <v>44925</v>
      </c>
      <c r="O2409" s="5" t="s">
        <v>2045</v>
      </c>
      <c r="P2409" s="5" t="s">
        <v>6667</v>
      </c>
      <c r="Q2409" s="33">
        <f t="shared" si="403"/>
        <v>0</v>
      </c>
    </row>
    <row r="2410" spans="1:17" ht="30" customHeight="1" x14ac:dyDescent="0.35">
      <c r="A2410" s="1">
        <f t="shared" si="399"/>
        <v>2393</v>
      </c>
      <c r="B2410" s="1">
        <v>2022</v>
      </c>
      <c r="C2410" s="1" t="s">
        <v>1208</v>
      </c>
      <c r="D2410" s="1" t="s">
        <v>6660</v>
      </c>
      <c r="E2410" s="1" t="s">
        <v>3709</v>
      </c>
      <c r="F2410" s="1" t="s">
        <v>7498</v>
      </c>
      <c r="G2410" s="1" t="s">
        <v>6040</v>
      </c>
      <c r="H2410" s="1" t="s">
        <v>1236</v>
      </c>
      <c r="I2410" s="21">
        <f t="shared" si="398"/>
        <v>172927.26</v>
      </c>
      <c r="J2410" s="21">
        <v>172927.26</v>
      </c>
      <c r="K2410" s="21"/>
      <c r="L2410" s="21"/>
      <c r="M2410" s="1"/>
      <c r="N2410" s="22">
        <v>44925</v>
      </c>
      <c r="O2410" s="5" t="s">
        <v>2935</v>
      </c>
      <c r="P2410" s="5" t="s">
        <v>7340</v>
      </c>
      <c r="Q2410" s="33">
        <f t="shared" si="403"/>
        <v>0</v>
      </c>
    </row>
    <row r="2411" spans="1:17" ht="30" customHeight="1" x14ac:dyDescent="0.35">
      <c r="A2411" s="1">
        <f t="shared" si="399"/>
        <v>2394</v>
      </c>
      <c r="B2411" s="1">
        <v>2022</v>
      </c>
      <c r="C2411" s="1" t="s">
        <v>1208</v>
      </c>
      <c r="D2411" s="1" t="s">
        <v>6660</v>
      </c>
      <c r="E2411" s="1" t="s">
        <v>3710</v>
      </c>
      <c r="F2411" s="1" t="s">
        <v>7499</v>
      </c>
      <c r="G2411" s="1" t="s">
        <v>6040</v>
      </c>
      <c r="H2411" s="1" t="s">
        <v>1236</v>
      </c>
      <c r="I2411" s="21">
        <f t="shared" si="398"/>
        <v>154061.81</v>
      </c>
      <c r="J2411" s="21">
        <v>154061.81</v>
      </c>
      <c r="K2411" s="21"/>
      <c r="L2411" s="21"/>
      <c r="M2411" s="1"/>
      <c r="N2411" s="22">
        <v>44925</v>
      </c>
      <c r="O2411" s="5" t="s">
        <v>7345</v>
      </c>
      <c r="P2411" s="5" t="s">
        <v>7340</v>
      </c>
      <c r="Q2411" s="33">
        <f t="shared" si="403"/>
        <v>0</v>
      </c>
    </row>
    <row r="2412" spans="1:17" ht="30" customHeight="1" x14ac:dyDescent="0.35">
      <c r="A2412" s="1">
        <f t="shared" si="399"/>
        <v>2395</v>
      </c>
      <c r="B2412" s="1">
        <v>2020</v>
      </c>
      <c r="C2412" s="1" t="s">
        <v>1208</v>
      </c>
      <c r="D2412" s="1" t="str">
        <f>VLOOKUP(E2412,O:P,2,0)</f>
        <v>Муниципальное образование Вырицкое городское поселение</v>
      </c>
      <c r="E2412" s="1" t="s">
        <v>107</v>
      </c>
      <c r="F2412" s="1" t="s">
        <v>5572</v>
      </c>
      <c r="G2412" s="1" t="s">
        <v>6040</v>
      </c>
      <c r="H2412" s="1" t="s">
        <v>7434</v>
      </c>
      <c r="I2412" s="21">
        <f t="shared" si="398"/>
        <v>514899.6</v>
      </c>
      <c r="J2412" s="21">
        <v>514899.6</v>
      </c>
      <c r="K2412" s="21"/>
      <c r="L2412" s="21">
        <f>I2412*2.14/100</f>
        <v>11018.85144</v>
      </c>
      <c r="M2412" s="1"/>
      <c r="N2412" s="22">
        <f>N2411</f>
        <v>44925</v>
      </c>
      <c r="O2412" s="5" t="s">
        <v>2056</v>
      </c>
      <c r="P2412" s="5" t="s">
        <v>7340</v>
      </c>
      <c r="Q2412" s="33">
        <f t="shared" si="403"/>
        <v>0</v>
      </c>
    </row>
    <row r="2413" spans="1:17" ht="30" customHeight="1" x14ac:dyDescent="0.35">
      <c r="A2413" s="1">
        <f t="shared" si="399"/>
        <v>2396</v>
      </c>
      <c r="B2413" s="1">
        <v>2022</v>
      </c>
      <c r="C2413" s="1" t="s">
        <v>1208</v>
      </c>
      <c r="D2413" s="1" t="s">
        <v>6660</v>
      </c>
      <c r="E2413" s="1" t="s">
        <v>3711</v>
      </c>
      <c r="F2413" s="1" t="s">
        <v>7500</v>
      </c>
      <c r="G2413" s="1" t="s">
        <v>6040</v>
      </c>
      <c r="H2413" s="1" t="s">
        <v>1236</v>
      </c>
      <c r="I2413" s="21">
        <f t="shared" si="398"/>
        <v>165981.01</v>
      </c>
      <c r="J2413" s="21">
        <v>165981.01</v>
      </c>
      <c r="K2413" s="21"/>
      <c r="L2413" s="21"/>
      <c r="M2413" s="1"/>
      <c r="N2413" s="22">
        <v>44925</v>
      </c>
      <c r="O2413" s="5" t="s">
        <v>2142</v>
      </c>
      <c r="P2413" s="5" t="s">
        <v>7340</v>
      </c>
      <c r="Q2413" s="33">
        <f t="shared" si="403"/>
        <v>0</v>
      </c>
    </row>
    <row r="2414" spans="1:17" ht="30" customHeight="1" x14ac:dyDescent="0.35">
      <c r="A2414" s="1">
        <f t="shared" si="399"/>
        <v>2397</v>
      </c>
      <c r="B2414" s="1">
        <v>2020</v>
      </c>
      <c r="C2414" s="1" t="s">
        <v>1208</v>
      </c>
      <c r="D2414" s="1" t="str">
        <f>VLOOKUP(E2414,O:P,2,0)</f>
        <v>Муниципальное образование Сиверское городское поселение</v>
      </c>
      <c r="E2414" s="1" t="s">
        <v>470</v>
      </c>
      <c r="F2414" s="1" t="s">
        <v>1103</v>
      </c>
      <c r="G2414" s="1" t="s">
        <v>6040</v>
      </c>
      <c r="H2414" s="1" t="s">
        <v>7677</v>
      </c>
      <c r="I2414" s="21">
        <f t="shared" si="398"/>
        <v>939807.1</v>
      </c>
      <c r="J2414" s="21">
        <v>939807.1</v>
      </c>
      <c r="K2414" s="21"/>
      <c r="L2414" s="21">
        <f>I2414*2.14/100</f>
        <v>20111.871940000001</v>
      </c>
      <c r="M2414" s="1"/>
      <c r="N2414" s="22">
        <f>N2413</f>
        <v>44925</v>
      </c>
      <c r="O2414" s="5"/>
      <c r="P2414" s="5"/>
      <c r="Q2414" s="33">
        <f t="shared" si="403"/>
        <v>0</v>
      </c>
    </row>
    <row r="2415" spans="1:17" ht="30" customHeight="1" x14ac:dyDescent="0.35">
      <c r="A2415" s="1">
        <f t="shared" si="399"/>
        <v>2398</v>
      </c>
      <c r="B2415" s="1">
        <v>2022</v>
      </c>
      <c r="C2415" s="1" t="s">
        <v>1208</v>
      </c>
      <c r="D2415" s="1" t="str">
        <f>VLOOKUP(E2415,O:P,2,0)</f>
        <v>Муниципальное образование Сиверское городское поселение</v>
      </c>
      <c r="E2415" s="1" t="s">
        <v>470</v>
      </c>
      <c r="F2415" s="1" t="s">
        <v>1103</v>
      </c>
      <c r="G2415" s="1" t="s">
        <v>6040</v>
      </c>
      <c r="H2415" s="1" t="s">
        <v>7697</v>
      </c>
      <c r="I2415" s="21">
        <f t="shared" si="398"/>
        <v>3441246.49</v>
      </c>
      <c r="J2415" s="21">
        <v>3441246.49</v>
      </c>
      <c r="K2415" s="21"/>
      <c r="L2415" s="21">
        <f>I2415*2.14/100</f>
        <v>73642.674886000008</v>
      </c>
      <c r="M2415" s="1"/>
      <c r="N2415" s="22">
        <v>44925</v>
      </c>
      <c r="O2415" s="5"/>
      <c r="P2415" s="5"/>
      <c r="Q2415" s="33">
        <f t="shared" si="403"/>
        <v>0</v>
      </c>
    </row>
    <row r="2416" spans="1:17" ht="30" customHeight="1" x14ac:dyDescent="0.35">
      <c r="A2416" s="1">
        <f t="shared" si="399"/>
        <v>2399</v>
      </c>
      <c r="B2416" s="1">
        <v>2022</v>
      </c>
      <c r="C2416" s="1" t="s">
        <v>1208</v>
      </c>
      <c r="D2416" s="1" t="str">
        <f>VLOOKUP(E2416,O:P,2,0)</f>
        <v>Муниципальное образование Сиверское городское поселение</v>
      </c>
      <c r="E2416" s="1" t="s">
        <v>3320</v>
      </c>
      <c r="F2416" s="20" t="s">
        <v>5694</v>
      </c>
      <c r="G2416" s="1" t="s">
        <v>6040</v>
      </c>
      <c r="H2416" s="1" t="s">
        <v>1236</v>
      </c>
      <c r="I2416" s="21">
        <f t="shared" si="398"/>
        <v>147816.04999999999</v>
      </c>
      <c r="J2416" s="21">
        <v>147816.04999999999</v>
      </c>
      <c r="K2416" s="21"/>
      <c r="L2416" s="21"/>
      <c r="M2416" s="1"/>
      <c r="N2416" s="22">
        <v>44925</v>
      </c>
      <c r="O2416" s="5"/>
      <c r="P2416" s="5"/>
      <c r="Q2416" s="33">
        <f t="shared" si="403"/>
        <v>0</v>
      </c>
    </row>
    <row r="2417" spans="1:17" ht="30" customHeight="1" x14ac:dyDescent="0.35">
      <c r="A2417" s="1">
        <f t="shared" si="399"/>
        <v>2400</v>
      </c>
      <c r="B2417" s="1">
        <v>2021</v>
      </c>
      <c r="C2417" s="1" t="s">
        <v>1208</v>
      </c>
      <c r="D2417" s="1" t="str">
        <f>VLOOKUP(E2417,O:P,2,0)</f>
        <v>Муниципальное образование Таицкое городское поселение</v>
      </c>
      <c r="E2417" s="1" t="s">
        <v>2333</v>
      </c>
      <c r="F2417" s="20" t="s">
        <v>4759</v>
      </c>
      <c r="G2417" s="1" t="s">
        <v>6040</v>
      </c>
      <c r="H2417" s="1" t="s">
        <v>1236</v>
      </c>
      <c r="I2417" s="21">
        <f t="shared" ref="I2417:I2450" si="404">J2417+K2417</f>
        <v>176172.39</v>
      </c>
      <c r="J2417" s="21">
        <v>176172.39</v>
      </c>
      <c r="K2417" s="21"/>
      <c r="L2417" s="21"/>
      <c r="M2417" s="1"/>
      <c r="N2417" s="22">
        <f>N2416</f>
        <v>44925</v>
      </c>
      <c r="O2417" s="5"/>
      <c r="P2417" s="5"/>
      <c r="Q2417" s="33">
        <f t="shared" si="403"/>
        <v>0</v>
      </c>
    </row>
    <row r="2418" spans="1:17" ht="30" customHeight="1" x14ac:dyDescent="0.35">
      <c r="A2418" s="1">
        <f t="shared" si="399"/>
        <v>2401</v>
      </c>
      <c r="B2418" s="1">
        <v>2021</v>
      </c>
      <c r="C2418" s="1" t="s">
        <v>1208</v>
      </c>
      <c r="D2418" s="1" t="str">
        <f>VLOOKUP(E2418,O:P,2,0)</f>
        <v>Муниципальное образование Таицкое городское поселение</v>
      </c>
      <c r="E2418" s="1" t="s">
        <v>2334</v>
      </c>
      <c r="F2418" s="1" t="s">
        <v>4760</v>
      </c>
      <c r="G2418" s="1" t="s">
        <v>6040</v>
      </c>
      <c r="H2418" s="1" t="s">
        <v>1236</v>
      </c>
      <c r="I2418" s="21">
        <f t="shared" si="404"/>
        <v>155613.92000000001</v>
      </c>
      <c r="J2418" s="21">
        <v>155613.92000000001</v>
      </c>
      <c r="K2418" s="21"/>
      <c r="L2418" s="21"/>
      <c r="M2418" s="1"/>
      <c r="N2418" s="22">
        <f>N2417</f>
        <v>44925</v>
      </c>
      <c r="O2418" s="5"/>
      <c r="P2418" s="5"/>
      <c r="Q2418" s="33">
        <f t="shared" si="403"/>
        <v>0</v>
      </c>
    </row>
    <row r="2419" spans="1:17" ht="30" customHeight="1" x14ac:dyDescent="0.35">
      <c r="A2419" s="1">
        <f t="shared" si="399"/>
        <v>2402</v>
      </c>
      <c r="B2419" s="1">
        <v>2020</v>
      </c>
      <c r="C2419" s="1" t="s">
        <v>1208</v>
      </c>
      <c r="D2419" s="20" t="s">
        <v>6663</v>
      </c>
      <c r="E2419" s="1" t="s">
        <v>408</v>
      </c>
      <c r="F2419" s="20" t="s">
        <v>1044</v>
      </c>
      <c r="G2419" s="1" t="s">
        <v>6040</v>
      </c>
      <c r="H2419" s="1" t="s">
        <v>7431</v>
      </c>
      <c r="I2419" s="21">
        <f t="shared" si="404"/>
        <v>1996504.8</v>
      </c>
      <c r="J2419" s="21">
        <v>1996504.8</v>
      </c>
      <c r="K2419" s="21"/>
      <c r="L2419" s="21">
        <f>I2419*2.14/100</f>
        <v>42725.202720000008</v>
      </c>
      <c r="M2419" s="1"/>
      <c r="N2419" s="22">
        <f>N2418</f>
        <v>44925</v>
      </c>
      <c r="O2419" s="5"/>
      <c r="P2419" s="5"/>
      <c r="Q2419" s="33">
        <f t="shared" si="403"/>
        <v>0</v>
      </c>
    </row>
    <row r="2420" spans="1:17" ht="30" customHeight="1" x14ac:dyDescent="0.35">
      <c r="A2420" s="1">
        <f t="shared" si="399"/>
        <v>2403</v>
      </c>
      <c r="B2420" s="1">
        <v>2020</v>
      </c>
      <c r="C2420" s="1" t="s">
        <v>1208</v>
      </c>
      <c r="D2420" s="20" t="s">
        <v>6663</v>
      </c>
      <c r="E2420" s="1" t="s">
        <v>409</v>
      </c>
      <c r="F2420" s="20" t="s">
        <v>1045</v>
      </c>
      <c r="G2420" s="1" t="s">
        <v>6040</v>
      </c>
      <c r="H2420" s="1" t="s">
        <v>7431</v>
      </c>
      <c r="I2420" s="21">
        <f t="shared" si="404"/>
        <v>2064568.8</v>
      </c>
      <c r="J2420" s="21">
        <v>2064568.8</v>
      </c>
      <c r="K2420" s="21"/>
      <c r="L2420" s="21">
        <f>I2420*2.14/100</f>
        <v>44181.772320000011</v>
      </c>
      <c r="M2420" s="1"/>
      <c r="N2420" s="22">
        <f>N2419</f>
        <v>44925</v>
      </c>
      <c r="O2420" s="5"/>
      <c r="P2420" s="5"/>
      <c r="Q2420" s="33">
        <f t="shared" si="403"/>
        <v>0</v>
      </c>
    </row>
    <row r="2421" spans="1:17" ht="30" customHeight="1" x14ac:dyDescent="0.35">
      <c r="A2421" s="1">
        <f t="shared" si="399"/>
        <v>2404</v>
      </c>
      <c r="B2421" s="1">
        <v>2022</v>
      </c>
      <c r="C2421" s="1" t="s">
        <v>1208</v>
      </c>
      <c r="D2421" s="20" t="s">
        <v>6663</v>
      </c>
      <c r="E2421" s="1" t="s">
        <v>3713</v>
      </c>
      <c r="F2421" s="1" t="s">
        <v>7502</v>
      </c>
      <c r="G2421" s="1" t="s">
        <v>6040</v>
      </c>
      <c r="H2421" s="1" t="s">
        <v>7697</v>
      </c>
      <c r="I2421" s="21">
        <f t="shared" si="404"/>
        <v>4621130.5</v>
      </c>
      <c r="J2421" s="21">
        <v>4621130.5</v>
      </c>
      <c r="K2421" s="21"/>
      <c r="L2421" s="21">
        <f>I2421*2.14/100</f>
        <v>98892.192700000014</v>
      </c>
      <c r="M2421" s="1"/>
      <c r="N2421" s="22">
        <v>44925</v>
      </c>
      <c r="O2421" s="5"/>
      <c r="P2421" s="5"/>
      <c r="Q2421" s="33">
        <f t="shared" si="403"/>
        <v>0</v>
      </c>
    </row>
    <row r="2422" spans="1:17" ht="30" customHeight="1" x14ac:dyDescent="0.35">
      <c r="A2422" s="1">
        <f t="shared" si="399"/>
        <v>2405</v>
      </c>
      <c r="B2422" s="1">
        <v>2021</v>
      </c>
      <c r="C2422" s="1" t="s">
        <v>1208</v>
      </c>
      <c r="D2422" s="1" t="str">
        <f t="shared" ref="D2422:D2429" si="405">VLOOKUP(E2422,O:P,2,0)</f>
        <v>Муниципальное образование Таицкое городское поселение</v>
      </c>
      <c r="E2422" s="1" t="s">
        <v>2332</v>
      </c>
      <c r="F2422" s="1" t="s">
        <v>4758</v>
      </c>
      <c r="G2422" s="1" t="s">
        <v>6040</v>
      </c>
      <c r="H2422" s="1" t="s">
        <v>1236</v>
      </c>
      <c r="I2422" s="21">
        <f t="shared" si="404"/>
        <v>378890.87</v>
      </c>
      <c r="J2422" s="21">
        <v>378890.87</v>
      </c>
      <c r="K2422" s="21"/>
      <c r="L2422" s="21"/>
      <c r="M2422" s="1"/>
      <c r="N2422" s="22">
        <f>N2421</f>
        <v>44925</v>
      </c>
      <c r="O2422" s="5"/>
      <c r="P2422" s="5"/>
      <c r="Q2422" s="33">
        <f t="shared" si="403"/>
        <v>0</v>
      </c>
    </row>
    <row r="2423" spans="1:17" ht="30" customHeight="1" x14ac:dyDescent="0.35">
      <c r="A2423" s="1">
        <f t="shared" si="399"/>
        <v>2406</v>
      </c>
      <c r="B2423" s="1">
        <v>2022</v>
      </c>
      <c r="C2423" s="1" t="s">
        <v>1208</v>
      </c>
      <c r="D2423" s="1" t="str">
        <f t="shared" si="405"/>
        <v>Муниципальное образование Рождественское сельское поселение</v>
      </c>
      <c r="E2423" s="1" t="s">
        <v>3192</v>
      </c>
      <c r="F2423" s="1" t="s">
        <v>5577</v>
      </c>
      <c r="G2423" s="1" t="s">
        <v>6040</v>
      </c>
      <c r="H2423" s="1" t="s">
        <v>7697</v>
      </c>
      <c r="I2423" s="21">
        <f t="shared" si="404"/>
        <v>34467818.810000002</v>
      </c>
      <c r="J2423" s="21">
        <v>34467818.810000002</v>
      </c>
      <c r="K2423" s="21"/>
      <c r="L2423" s="21">
        <f>I2423*2.14/100</f>
        <v>737611.32253400015</v>
      </c>
      <c r="M2423" s="1"/>
      <c r="N2423" s="22">
        <v>44925</v>
      </c>
      <c r="O2423" s="5"/>
      <c r="P2423" s="5"/>
      <c r="Q2423" s="33">
        <f t="shared" si="403"/>
        <v>0</v>
      </c>
    </row>
    <row r="2424" spans="1:17" ht="30" customHeight="1" x14ac:dyDescent="0.35">
      <c r="A2424" s="1">
        <f t="shared" si="399"/>
        <v>2407</v>
      </c>
      <c r="B2424" s="1">
        <v>2020</v>
      </c>
      <c r="C2424" s="1" t="s">
        <v>1208</v>
      </c>
      <c r="D2424" s="1" t="str">
        <f t="shared" si="405"/>
        <v>Муниципальное образование Большеколпанское сельское поселение</v>
      </c>
      <c r="E2424" s="1" t="s">
        <v>106</v>
      </c>
      <c r="F2424" s="1" t="s">
        <v>747</v>
      </c>
      <c r="G2424" s="1" t="s">
        <v>6040</v>
      </c>
      <c r="H2424" s="1" t="s">
        <v>7434</v>
      </c>
      <c r="I2424" s="21">
        <f t="shared" si="404"/>
        <v>1631179.63</v>
      </c>
      <c r="J2424" s="21">
        <v>1631179.63</v>
      </c>
      <c r="K2424" s="21"/>
      <c r="L2424" s="21">
        <f>I2424*2.14/100</f>
        <v>34907.244081999997</v>
      </c>
      <c r="M2424" s="1"/>
      <c r="N2424" s="22">
        <f t="shared" ref="N2424:N2431" si="406">N2423</f>
        <v>44925</v>
      </c>
      <c r="O2424" s="5"/>
      <c r="P2424" s="5"/>
      <c r="Q2424" s="33">
        <f t="shared" si="403"/>
        <v>0</v>
      </c>
    </row>
    <row r="2425" spans="1:17" ht="30" customHeight="1" x14ac:dyDescent="0.35">
      <c r="A2425" s="1">
        <f t="shared" si="399"/>
        <v>2408</v>
      </c>
      <c r="B2425" s="1">
        <v>2020</v>
      </c>
      <c r="C2425" s="1" t="s">
        <v>1208</v>
      </c>
      <c r="D2425" s="1" t="str">
        <f t="shared" si="405"/>
        <v>Муниципальное образование Большеколпанское сельское поселение</v>
      </c>
      <c r="E2425" s="1" t="s">
        <v>106</v>
      </c>
      <c r="F2425" s="1" t="s">
        <v>747</v>
      </c>
      <c r="G2425" s="1" t="s">
        <v>6040</v>
      </c>
      <c r="H2425" s="1" t="s">
        <v>7695</v>
      </c>
      <c r="I2425" s="21">
        <f t="shared" si="404"/>
        <v>11453.81</v>
      </c>
      <c r="J2425" s="21">
        <v>11453.81</v>
      </c>
      <c r="K2425" s="21"/>
      <c r="L2425" s="21">
        <f>I2425*2.14/100</f>
        <v>245.11153400000001</v>
      </c>
      <c r="M2425" s="1"/>
      <c r="N2425" s="22">
        <f t="shared" si="406"/>
        <v>44925</v>
      </c>
      <c r="O2425" s="5"/>
      <c r="P2425" s="5"/>
      <c r="Q2425" s="33">
        <f t="shared" si="403"/>
        <v>0</v>
      </c>
    </row>
    <row r="2426" spans="1:17" ht="30" customHeight="1" x14ac:dyDescent="0.35">
      <c r="A2426" s="1">
        <f t="shared" si="399"/>
        <v>2409</v>
      </c>
      <c r="B2426" s="1">
        <v>2021</v>
      </c>
      <c r="C2426" s="1" t="s">
        <v>1208</v>
      </c>
      <c r="D2426" s="1" t="str">
        <f t="shared" si="405"/>
        <v>Муниципальное образование Большеколпанское сельское поселение</v>
      </c>
      <c r="E2426" s="1" t="s">
        <v>106</v>
      </c>
      <c r="F2426" s="1" t="s">
        <v>747</v>
      </c>
      <c r="G2426" s="1" t="s">
        <v>6040</v>
      </c>
      <c r="H2426" s="1" t="s">
        <v>7677</v>
      </c>
      <c r="I2426" s="21">
        <f t="shared" si="404"/>
        <v>2583309.37</v>
      </c>
      <c r="J2426" s="21">
        <v>2583309.37</v>
      </c>
      <c r="K2426" s="21"/>
      <c r="L2426" s="21">
        <f>I2426*2.14/100</f>
        <v>55282.820518000008</v>
      </c>
      <c r="M2426" s="1"/>
      <c r="N2426" s="22">
        <f t="shared" si="406"/>
        <v>44925</v>
      </c>
      <c r="O2426" s="5"/>
      <c r="P2426" s="5"/>
      <c r="Q2426" s="33">
        <f t="shared" si="403"/>
        <v>0</v>
      </c>
    </row>
    <row r="2427" spans="1:17" ht="30" customHeight="1" x14ac:dyDescent="0.35">
      <c r="A2427" s="1">
        <f t="shared" si="399"/>
        <v>2410</v>
      </c>
      <c r="B2427" s="1">
        <v>2021</v>
      </c>
      <c r="C2427" s="1" t="s">
        <v>1208</v>
      </c>
      <c r="D2427" s="1" t="str">
        <f t="shared" si="405"/>
        <v>Муниципальное образование Большеколпанское сельское поселение</v>
      </c>
      <c r="E2427" s="1" t="s">
        <v>2045</v>
      </c>
      <c r="F2427" s="20" t="s">
        <v>4480</v>
      </c>
      <c r="G2427" s="1" t="s">
        <v>6040</v>
      </c>
      <c r="H2427" s="1" t="s">
        <v>1236</v>
      </c>
      <c r="I2427" s="21">
        <f t="shared" si="404"/>
        <v>398863.92</v>
      </c>
      <c r="J2427" s="21">
        <v>398863.92</v>
      </c>
      <c r="K2427" s="21"/>
      <c r="L2427" s="21"/>
      <c r="M2427" s="1"/>
      <c r="N2427" s="22">
        <f t="shared" si="406"/>
        <v>44925</v>
      </c>
      <c r="O2427" s="5"/>
      <c r="P2427" s="5"/>
      <c r="Q2427" s="33">
        <f t="shared" si="403"/>
        <v>0</v>
      </c>
    </row>
    <row r="2428" spans="1:17" ht="30" customHeight="1" x14ac:dyDescent="0.35">
      <c r="A2428" s="1">
        <f t="shared" si="399"/>
        <v>2411</v>
      </c>
      <c r="B2428" s="1">
        <v>2021</v>
      </c>
      <c r="C2428" s="1" t="s">
        <v>1208</v>
      </c>
      <c r="D2428" s="1" t="str">
        <f t="shared" si="405"/>
        <v>Муниципальное образование Большеколпанское сельское поселение</v>
      </c>
      <c r="E2428" s="1" t="s">
        <v>2046</v>
      </c>
      <c r="F2428" s="20" t="s">
        <v>4481</v>
      </c>
      <c r="G2428" s="1" t="s">
        <v>6040</v>
      </c>
      <c r="H2428" s="1" t="s">
        <v>1236</v>
      </c>
      <c r="I2428" s="21">
        <f t="shared" si="404"/>
        <v>386712.82</v>
      </c>
      <c r="J2428" s="21">
        <v>386712.82</v>
      </c>
      <c r="K2428" s="21"/>
      <c r="L2428" s="21"/>
      <c r="M2428" s="1"/>
      <c r="N2428" s="22">
        <f t="shared" si="406"/>
        <v>44925</v>
      </c>
      <c r="O2428" s="5"/>
      <c r="P2428" s="5"/>
      <c r="Q2428" s="33">
        <f t="shared" si="403"/>
        <v>0</v>
      </c>
    </row>
    <row r="2429" spans="1:17" ht="30" customHeight="1" x14ac:dyDescent="0.35">
      <c r="A2429" s="1">
        <f t="shared" si="399"/>
        <v>2412</v>
      </c>
      <c r="B2429" s="1">
        <v>2021</v>
      </c>
      <c r="C2429" s="1" t="s">
        <v>1208</v>
      </c>
      <c r="D2429" s="1" t="str">
        <f t="shared" si="405"/>
        <v>Муниципальное образование Большеколпанское сельское поселение</v>
      </c>
      <c r="E2429" s="1" t="s">
        <v>2047</v>
      </c>
      <c r="F2429" s="20" t="s">
        <v>4482</v>
      </c>
      <c r="G2429" s="1" t="s">
        <v>6040</v>
      </c>
      <c r="H2429" s="1" t="s">
        <v>1236</v>
      </c>
      <c r="I2429" s="21">
        <f t="shared" si="404"/>
        <v>302330.59999999998</v>
      </c>
      <c r="J2429" s="21">
        <v>302330.59999999998</v>
      </c>
      <c r="K2429" s="21"/>
      <c r="L2429" s="21"/>
      <c r="M2429" s="1"/>
      <c r="N2429" s="22">
        <f t="shared" si="406"/>
        <v>44925</v>
      </c>
      <c r="O2429" s="5"/>
      <c r="P2429" s="5"/>
      <c r="Q2429" s="33">
        <f t="shared" si="403"/>
        <v>0</v>
      </c>
    </row>
    <row r="2430" spans="1:17" ht="30" customHeight="1" x14ac:dyDescent="0.35">
      <c r="A2430" s="1">
        <f t="shared" si="399"/>
        <v>2413</v>
      </c>
      <c r="B2430" s="1">
        <v>2020</v>
      </c>
      <c r="C2430" s="1" t="s">
        <v>1208</v>
      </c>
      <c r="D2430" s="1" t="s">
        <v>6667</v>
      </c>
      <c r="E2430" s="1" t="s">
        <v>368</v>
      </c>
      <c r="F2430" s="1" t="s">
        <v>1005</v>
      </c>
      <c r="G2430" s="1" t="s">
        <v>6040</v>
      </c>
      <c r="H2430" s="1" t="s">
        <v>7432</v>
      </c>
      <c r="I2430" s="21">
        <f t="shared" si="404"/>
        <v>1630192.33</v>
      </c>
      <c r="J2430" s="21">
        <v>1630192.33</v>
      </c>
      <c r="K2430" s="21"/>
      <c r="L2430" s="21">
        <f>I2430*2.14/100</f>
        <v>34886.115862000006</v>
      </c>
      <c r="M2430" s="1"/>
      <c r="N2430" s="22">
        <f t="shared" si="406"/>
        <v>44925</v>
      </c>
      <c r="O2430" s="5"/>
      <c r="P2430" s="5"/>
      <c r="Q2430" s="33">
        <f t="shared" si="403"/>
        <v>0</v>
      </c>
    </row>
    <row r="2431" spans="1:17" ht="30" customHeight="1" x14ac:dyDescent="0.35">
      <c r="A2431" s="1">
        <f t="shared" si="399"/>
        <v>2414</v>
      </c>
      <c r="B2431" s="1">
        <v>2021</v>
      </c>
      <c r="C2431" s="1" t="s">
        <v>1208</v>
      </c>
      <c r="D2431" s="1" t="s">
        <v>6667</v>
      </c>
      <c r="E2431" s="1" t="s">
        <v>368</v>
      </c>
      <c r="F2431" s="1" t="s">
        <v>1005</v>
      </c>
      <c r="G2431" s="1" t="s">
        <v>6040</v>
      </c>
      <c r="H2431" s="1" t="s">
        <v>7677</v>
      </c>
      <c r="I2431" s="21">
        <f t="shared" si="404"/>
        <v>547487.53</v>
      </c>
      <c r="J2431" s="21">
        <v>547487.53</v>
      </c>
      <c r="K2431" s="21"/>
      <c r="L2431" s="21">
        <f>I2431*2.14/100</f>
        <v>11716.233142000001</v>
      </c>
      <c r="M2431" s="1"/>
      <c r="N2431" s="22">
        <f t="shared" si="406"/>
        <v>44925</v>
      </c>
      <c r="O2431" s="5"/>
      <c r="P2431" s="5"/>
      <c r="Q2431" s="33">
        <f t="shared" si="403"/>
        <v>0</v>
      </c>
    </row>
    <row r="2432" spans="1:17" ht="30" customHeight="1" x14ac:dyDescent="0.35">
      <c r="A2432" s="1">
        <f t="shared" si="399"/>
        <v>2415</v>
      </c>
      <c r="B2432" s="1">
        <v>2022</v>
      </c>
      <c r="C2432" s="1" t="s">
        <v>1208</v>
      </c>
      <c r="D2432" s="1" t="s">
        <v>6667</v>
      </c>
      <c r="E2432" s="1" t="s">
        <v>368</v>
      </c>
      <c r="F2432" s="1" t="s">
        <v>1005</v>
      </c>
      <c r="G2432" s="1" t="s">
        <v>6040</v>
      </c>
      <c r="H2432" s="1" t="s">
        <v>7697</v>
      </c>
      <c r="I2432" s="21">
        <f t="shared" si="404"/>
        <v>5554170</v>
      </c>
      <c r="J2432" s="21">
        <v>5554170</v>
      </c>
      <c r="K2432" s="21"/>
      <c r="L2432" s="21">
        <f>I2432*2.14/100</f>
        <v>118859.23800000001</v>
      </c>
      <c r="M2432" s="1"/>
      <c r="N2432" s="22">
        <v>44925</v>
      </c>
      <c r="O2432" s="5"/>
      <c r="P2432" s="5"/>
      <c r="Q2432" s="33">
        <f t="shared" si="403"/>
        <v>0</v>
      </c>
    </row>
    <row r="2433" spans="1:17" ht="30" customHeight="1" x14ac:dyDescent="0.35">
      <c r="A2433" s="1">
        <f t="shared" si="399"/>
        <v>2416</v>
      </c>
      <c r="B2433" s="1">
        <v>2021</v>
      </c>
      <c r="C2433" s="1" t="s">
        <v>1208</v>
      </c>
      <c r="D2433" s="1" t="str">
        <f>VLOOKUP(E2433,O:P,2,0)</f>
        <v>Муниципальное образование Большеколпанское сельское поселение</v>
      </c>
      <c r="E2433" s="1" t="s">
        <v>2048</v>
      </c>
      <c r="F2433" s="1" t="s">
        <v>4483</v>
      </c>
      <c r="G2433" s="1" t="s">
        <v>6040</v>
      </c>
      <c r="H2433" s="1" t="s">
        <v>1236</v>
      </c>
      <c r="I2433" s="21">
        <f t="shared" si="404"/>
        <v>843435.42</v>
      </c>
      <c r="J2433" s="21">
        <v>843435.42</v>
      </c>
      <c r="K2433" s="21"/>
      <c r="L2433" s="21"/>
      <c r="M2433" s="1"/>
      <c r="N2433" s="22">
        <f>N2432</f>
        <v>44925</v>
      </c>
      <c r="O2433" s="5"/>
      <c r="P2433" s="5"/>
      <c r="Q2433" s="33">
        <f t="shared" si="403"/>
        <v>0</v>
      </c>
    </row>
    <row r="2434" spans="1:17" ht="30" customHeight="1" x14ac:dyDescent="0.35">
      <c r="A2434" s="1">
        <f t="shared" si="399"/>
        <v>2417</v>
      </c>
      <c r="B2434" s="1" t="s">
        <v>7427</v>
      </c>
      <c r="C2434" s="1" t="s">
        <v>1208</v>
      </c>
      <c r="D2434" s="1" t="s">
        <v>7755</v>
      </c>
      <c r="E2434" s="1" t="s">
        <v>7753</v>
      </c>
      <c r="F2434" s="1" t="s">
        <v>7761</v>
      </c>
      <c r="G2434" s="1" t="s">
        <v>6040</v>
      </c>
      <c r="H2434" s="1" t="s">
        <v>7431</v>
      </c>
      <c r="I2434" s="21">
        <f t="shared" si="404"/>
        <v>3579322.8</v>
      </c>
      <c r="J2434" s="21"/>
      <c r="K2434" s="21">
        <v>3579322.8</v>
      </c>
      <c r="L2434" s="21"/>
      <c r="M2434" s="1"/>
      <c r="N2434" s="22">
        <v>44925</v>
      </c>
      <c r="O2434" s="5"/>
      <c r="P2434" s="5"/>
      <c r="Q2434" s="33">
        <f t="shared" ref="Q2434:Q2435" si="407">I2434-J2434-K2434</f>
        <v>0</v>
      </c>
    </row>
    <row r="2435" spans="1:17" ht="30" customHeight="1" x14ac:dyDescent="0.35">
      <c r="A2435" s="1">
        <f t="shared" si="399"/>
        <v>2418</v>
      </c>
      <c r="B2435" s="1" t="s">
        <v>7427</v>
      </c>
      <c r="C2435" s="1" t="s">
        <v>1208</v>
      </c>
      <c r="D2435" s="1" t="s">
        <v>7755</v>
      </c>
      <c r="E2435" s="1" t="s">
        <v>7752</v>
      </c>
      <c r="F2435" s="1" t="s">
        <v>7762</v>
      </c>
      <c r="G2435" s="1" t="s">
        <v>6040</v>
      </c>
      <c r="H2435" s="1" t="s">
        <v>7431</v>
      </c>
      <c r="I2435" s="21">
        <f t="shared" si="404"/>
        <v>3585452.4</v>
      </c>
      <c r="J2435" s="21"/>
      <c r="K2435" s="21">
        <v>3585452.4</v>
      </c>
      <c r="L2435" s="21"/>
      <c r="M2435" s="1"/>
      <c r="N2435" s="22">
        <v>44925</v>
      </c>
      <c r="O2435" s="5"/>
      <c r="P2435" s="5"/>
      <c r="Q2435" s="33">
        <f t="shared" si="407"/>
        <v>0</v>
      </c>
    </row>
    <row r="2436" spans="1:17" ht="30" customHeight="1" x14ac:dyDescent="0.35">
      <c r="A2436" s="1">
        <f t="shared" si="399"/>
        <v>2419</v>
      </c>
      <c r="B2436" s="1">
        <v>2020</v>
      </c>
      <c r="C2436" s="1" t="s">
        <v>1208</v>
      </c>
      <c r="D2436" s="1" t="str">
        <f t="shared" ref="D2436:D2444" si="408">VLOOKUP(E2436,O:P,2,0)</f>
        <v>Муниципальное образование Большеколпанское сельское поселение</v>
      </c>
      <c r="E2436" s="1" t="s">
        <v>369</v>
      </c>
      <c r="F2436" s="1" t="s">
        <v>1006</v>
      </c>
      <c r="G2436" s="1" t="s">
        <v>6040</v>
      </c>
      <c r="H2436" s="1" t="s">
        <v>7432</v>
      </c>
      <c r="I2436" s="21">
        <f t="shared" si="404"/>
        <v>1579970.05</v>
      </c>
      <c r="J2436" s="21">
        <v>1579970.05</v>
      </c>
      <c r="K2436" s="21"/>
      <c r="L2436" s="21">
        <f t="shared" ref="L2436:L2449" si="409">I2436*2.14/100</f>
        <v>33811.359069999999</v>
      </c>
      <c r="M2436" s="1"/>
      <c r="N2436" s="22">
        <f>N2433</f>
        <v>44925</v>
      </c>
      <c r="O2436" s="5"/>
      <c r="P2436" s="5"/>
      <c r="Q2436" s="33">
        <f t="shared" ref="Q2436:Q2476" si="410">I2436-J2436</f>
        <v>0</v>
      </c>
    </row>
    <row r="2437" spans="1:17" ht="30" customHeight="1" x14ac:dyDescent="0.35">
      <c r="A2437" s="1">
        <f t="shared" si="399"/>
        <v>2420</v>
      </c>
      <c r="B2437" s="1">
        <v>2021</v>
      </c>
      <c r="C2437" s="1" t="s">
        <v>1208</v>
      </c>
      <c r="D2437" s="1" t="str">
        <f t="shared" si="408"/>
        <v>Муниципальное образование Большеколпанское сельское поселение</v>
      </c>
      <c r="E2437" s="1" t="s">
        <v>369</v>
      </c>
      <c r="F2437" s="1" t="s">
        <v>1006</v>
      </c>
      <c r="G2437" s="1" t="s">
        <v>6040</v>
      </c>
      <c r="H2437" s="1" t="s">
        <v>7677</v>
      </c>
      <c r="I2437" s="21">
        <f t="shared" si="404"/>
        <v>2218774.7999999998</v>
      </c>
      <c r="J2437" s="21">
        <v>2218774.7999999998</v>
      </c>
      <c r="K2437" s="21"/>
      <c r="L2437" s="21">
        <f t="shared" si="409"/>
        <v>47481.780719999995</v>
      </c>
      <c r="M2437" s="1"/>
      <c r="N2437" s="22">
        <f>N2436</f>
        <v>44925</v>
      </c>
      <c r="O2437" s="5"/>
      <c r="P2437" s="5"/>
      <c r="Q2437" s="33">
        <f t="shared" si="410"/>
        <v>0</v>
      </c>
    </row>
    <row r="2438" spans="1:17" ht="30" customHeight="1" x14ac:dyDescent="0.35">
      <c r="A2438" s="1">
        <f t="shared" si="399"/>
        <v>2421</v>
      </c>
      <c r="B2438" s="1">
        <v>2022</v>
      </c>
      <c r="C2438" s="1" t="s">
        <v>1208</v>
      </c>
      <c r="D2438" s="1" t="str">
        <f t="shared" si="408"/>
        <v>Муниципальное образование Большеколпанское сельское поселение</v>
      </c>
      <c r="E2438" s="1" t="s">
        <v>369</v>
      </c>
      <c r="F2438" s="20" t="s">
        <v>1006</v>
      </c>
      <c r="G2438" s="1" t="s">
        <v>6040</v>
      </c>
      <c r="H2438" s="1" t="s">
        <v>7697</v>
      </c>
      <c r="I2438" s="21">
        <f t="shared" si="404"/>
        <v>6285312</v>
      </c>
      <c r="J2438" s="21">
        <v>6285312</v>
      </c>
      <c r="K2438" s="21"/>
      <c r="L2438" s="21">
        <f t="shared" si="409"/>
        <v>134505.67680000002</v>
      </c>
      <c r="M2438" s="1"/>
      <c r="N2438" s="22">
        <v>44925</v>
      </c>
      <c r="O2438" s="5"/>
      <c r="P2438" s="5"/>
      <c r="Q2438" s="33">
        <f t="shared" si="410"/>
        <v>0</v>
      </c>
    </row>
    <row r="2439" spans="1:17" ht="30" customHeight="1" x14ac:dyDescent="0.35">
      <c r="A2439" s="1">
        <f t="shared" si="399"/>
        <v>2422</v>
      </c>
      <c r="B2439" s="1">
        <v>2020</v>
      </c>
      <c r="C2439" s="1" t="s">
        <v>1208</v>
      </c>
      <c r="D2439" s="1" t="str">
        <f t="shared" si="408"/>
        <v>Муниципальное образование Большеколпанское сельское поселение</v>
      </c>
      <c r="E2439" s="1" t="s">
        <v>370</v>
      </c>
      <c r="F2439" s="20" t="s">
        <v>1007</v>
      </c>
      <c r="G2439" s="1" t="s">
        <v>6040</v>
      </c>
      <c r="H2439" s="1" t="s">
        <v>7432</v>
      </c>
      <c r="I2439" s="21">
        <f t="shared" si="404"/>
        <v>1608144.26</v>
      </c>
      <c r="J2439" s="21">
        <v>1608144.26</v>
      </c>
      <c r="K2439" s="21"/>
      <c r="L2439" s="21">
        <f t="shared" si="409"/>
        <v>34414.287164000001</v>
      </c>
      <c r="M2439" s="1"/>
      <c r="N2439" s="22">
        <f>N2438</f>
        <v>44925</v>
      </c>
      <c r="O2439" s="5"/>
      <c r="P2439" s="5"/>
      <c r="Q2439" s="33">
        <f t="shared" si="410"/>
        <v>0</v>
      </c>
    </row>
    <row r="2440" spans="1:17" ht="30" customHeight="1" x14ac:dyDescent="0.35">
      <c r="A2440" s="1">
        <f t="shared" si="399"/>
        <v>2423</v>
      </c>
      <c r="B2440" s="1">
        <v>2021</v>
      </c>
      <c r="C2440" s="1" t="s">
        <v>1208</v>
      </c>
      <c r="D2440" s="1" t="str">
        <f t="shared" si="408"/>
        <v>Муниципальное образование Большеколпанское сельское поселение</v>
      </c>
      <c r="E2440" s="1" t="s">
        <v>370</v>
      </c>
      <c r="F2440" s="1" t="s">
        <v>1007</v>
      </c>
      <c r="G2440" s="1" t="s">
        <v>6040</v>
      </c>
      <c r="H2440" s="1" t="s">
        <v>7677</v>
      </c>
      <c r="I2440" s="21">
        <f t="shared" si="404"/>
        <v>1746804</v>
      </c>
      <c r="J2440" s="21">
        <v>1746804</v>
      </c>
      <c r="K2440" s="21"/>
      <c r="L2440" s="21">
        <f t="shared" si="409"/>
        <v>37381.605600000003</v>
      </c>
      <c r="M2440" s="1"/>
      <c r="N2440" s="22">
        <f>N2439</f>
        <v>44925</v>
      </c>
      <c r="O2440" s="5"/>
      <c r="P2440" s="5"/>
      <c r="Q2440" s="33">
        <f t="shared" si="410"/>
        <v>0</v>
      </c>
    </row>
    <row r="2441" spans="1:17" ht="30" customHeight="1" x14ac:dyDescent="0.35">
      <c r="A2441" s="1">
        <f t="shared" si="399"/>
        <v>2424</v>
      </c>
      <c r="B2441" s="1">
        <v>2022</v>
      </c>
      <c r="C2441" s="1" t="s">
        <v>1208</v>
      </c>
      <c r="D2441" s="1" t="str">
        <f t="shared" si="408"/>
        <v>Муниципальное образование Большеколпанское сельское поселение</v>
      </c>
      <c r="E2441" s="1" t="s">
        <v>370</v>
      </c>
      <c r="F2441" s="1" t="s">
        <v>1007</v>
      </c>
      <c r="G2441" s="1" t="s">
        <v>6040</v>
      </c>
      <c r="H2441" s="1" t="s">
        <v>7697</v>
      </c>
      <c r="I2441" s="21">
        <f t="shared" si="404"/>
        <v>6137758.7999999998</v>
      </c>
      <c r="J2441" s="21">
        <v>6137758.7999999998</v>
      </c>
      <c r="K2441" s="21"/>
      <c r="L2441" s="21">
        <f t="shared" si="409"/>
        <v>131348.03831999999</v>
      </c>
      <c r="M2441" s="1"/>
      <c r="N2441" s="22">
        <v>44925</v>
      </c>
      <c r="O2441" s="5"/>
      <c r="P2441" s="5"/>
      <c r="Q2441" s="33">
        <f t="shared" si="410"/>
        <v>0</v>
      </c>
    </row>
    <row r="2442" spans="1:17" ht="30" customHeight="1" x14ac:dyDescent="0.35">
      <c r="A2442" s="1">
        <f t="shared" si="399"/>
        <v>2425</v>
      </c>
      <c r="B2442" s="1">
        <v>2021</v>
      </c>
      <c r="C2442" s="1" t="s">
        <v>1208</v>
      </c>
      <c r="D2442" s="1" t="str">
        <f t="shared" si="408"/>
        <v>Муниципальное образование Большеколпанское сельское поселение</v>
      </c>
      <c r="E2442" s="1" t="s">
        <v>1368</v>
      </c>
      <c r="F2442" s="1" t="s">
        <v>3843</v>
      </c>
      <c r="G2442" s="1" t="s">
        <v>6040</v>
      </c>
      <c r="H2442" s="1" t="s">
        <v>7432</v>
      </c>
      <c r="I2442" s="21">
        <f t="shared" si="404"/>
        <v>1382169.6000000001</v>
      </c>
      <c r="J2442" s="21">
        <v>1382169.6000000001</v>
      </c>
      <c r="K2442" s="21"/>
      <c r="L2442" s="21">
        <f t="shared" si="409"/>
        <v>29578.429440000007</v>
      </c>
      <c r="M2442" s="1"/>
      <c r="N2442" s="22">
        <f>N2441</f>
        <v>44925</v>
      </c>
      <c r="O2442" s="5"/>
      <c r="P2442" s="5"/>
      <c r="Q2442" s="33">
        <f t="shared" si="410"/>
        <v>0</v>
      </c>
    </row>
    <row r="2443" spans="1:17" ht="30" customHeight="1" x14ac:dyDescent="0.35">
      <c r="A2443" s="1">
        <f t="shared" si="399"/>
        <v>2426</v>
      </c>
      <c r="B2443" s="1">
        <v>2021</v>
      </c>
      <c r="C2443" s="1" t="s">
        <v>1208</v>
      </c>
      <c r="D2443" s="1" t="str">
        <f t="shared" si="408"/>
        <v>Муниципальное образование Большеколпанское сельское поселение</v>
      </c>
      <c r="E2443" s="1" t="s">
        <v>1368</v>
      </c>
      <c r="F2443" s="1" t="s">
        <v>3843</v>
      </c>
      <c r="G2443" s="1" t="s">
        <v>6040</v>
      </c>
      <c r="H2443" s="1" t="s">
        <v>7677</v>
      </c>
      <c r="I2443" s="21">
        <f t="shared" si="404"/>
        <v>2997758.4</v>
      </c>
      <c r="J2443" s="21">
        <v>2997758.4</v>
      </c>
      <c r="K2443" s="21"/>
      <c r="L2443" s="21">
        <f t="shared" si="409"/>
        <v>64152.029759999998</v>
      </c>
      <c r="M2443" s="1"/>
      <c r="N2443" s="22">
        <f>N2442</f>
        <v>44925</v>
      </c>
      <c r="O2443" s="5"/>
      <c r="P2443" s="5"/>
      <c r="Q2443" s="33">
        <f t="shared" si="410"/>
        <v>0</v>
      </c>
    </row>
    <row r="2444" spans="1:17" ht="30" customHeight="1" x14ac:dyDescent="0.35">
      <c r="A2444" s="1">
        <f t="shared" si="399"/>
        <v>2427</v>
      </c>
      <c r="B2444" s="1">
        <v>2022</v>
      </c>
      <c r="C2444" s="1" t="s">
        <v>1208</v>
      </c>
      <c r="D2444" s="1" t="str">
        <f t="shared" si="408"/>
        <v>Муниципальное образование Большеколпанское сельское поселение</v>
      </c>
      <c r="E2444" s="1" t="s">
        <v>1368</v>
      </c>
      <c r="F2444" s="20" t="s">
        <v>3843</v>
      </c>
      <c r="G2444" s="1" t="s">
        <v>6040</v>
      </c>
      <c r="H2444" s="1" t="s">
        <v>7697</v>
      </c>
      <c r="I2444" s="21">
        <f t="shared" si="404"/>
        <v>8258143.2000000002</v>
      </c>
      <c r="J2444" s="21">
        <v>8258143.2000000002</v>
      </c>
      <c r="K2444" s="21"/>
      <c r="L2444" s="21">
        <f t="shared" si="409"/>
        <v>176724.26448000001</v>
      </c>
      <c r="M2444" s="1"/>
      <c r="N2444" s="22">
        <v>44925</v>
      </c>
      <c r="O2444" s="5"/>
      <c r="P2444" s="5"/>
      <c r="Q2444" s="33">
        <f t="shared" si="410"/>
        <v>0</v>
      </c>
    </row>
    <row r="2445" spans="1:17" ht="30" customHeight="1" x14ac:dyDescent="0.35">
      <c r="A2445" s="1">
        <f t="shared" si="399"/>
        <v>2428</v>
      </c>
      <c r="B2445" s="1">
        <v>2020</v>
      </c>
      <c r="C2445" s="1" t="s">
        <v>1208</v>
      </c>
      <c r="D2445" s="1" t="s">
        <v>6667</v>
      </c>
      <c r="E2445" s="1" t="s">
        <v>371</v>
      </c>
      <c r="F2445" s="20" t="s">
        <v>1008</v>
      </c>
      <c r="G2445" s="1" t="s">
        <v>6040</v>
      </c>
      <c r="H2445" s="1" t="s">
        <v>7432</v>
      </c>
      <c r="I2445" s="21">
        <f t="shared" si="404"/>
        <v>1923895.81</v>
      </c>
      <c r="J2445" s="21">
        <v>1923895.81</v>
      </c>
      <c r="K2445" s="21"/>
      <c r="L2445" s="21">
        <f t="shared" si="409"/>
        <v>41171.370334000007</v>
      </c>
      <c r="M2445" s="1"/>
      <c r="N2445" s="22">
        <f>N2444</f>
        <v>44925</v>
      </c>
      <c r="O2445" s="5"/>
      <c r="P2445" s="5"/>
      <c r="Q2445" s="33">
        <f t="shared" si="410"/>
        <v>0</v>
      </c>
    </row>
    <row r="2446" spans="1:17" ht="30" customHeight="1" x14ac:dyDescent="0.35">
      <c r="A2446" s="1">
        <f t="shared" si="399"/>
        <v>2429</v>
      </c>
      <c r="B2446" s="1">
        <v>2021</v>
      </c>
      <c r="C2446" s="1" t="s">
        <v>1208</v>
      </c>
      <c r="D2446" s="1" t="s">
        <v>6667</v>
      </c>
      <c r="E2446" s="1" t="s">
        <v>371</v>
      </c>
      <c r="F2446" s="1" t="s">
        <v>1008</v>
      </c>
      <c r="G2446" s="1" t="s">
        <v>6040</v>
      </c>
      <c r="H2446" s="1" t="s">
        <v>7677</v>
      </c>
      <c r="I2446" s="21">
        <f t="shared" si="404"/>
        <v>2997758.4</v>
      </c>
      <c r="J2446" s="21">
        <v>2997758.4</v>
      </c>
      <c r="K2446" s="21"/>
      <c r="L2446" s="21">
        <f t="shared" si="409"/>
        <v>64152.029759999998</v>
      </c>
      <c r="M2446" s="1"/>
      <c r="N2446" s="22">
        <f>N2445</f>
        <v>44925</v>
      </c>
      <c r="O2446" s="5"/>
      <c r="P2446" s="5"/>
      <c r="Q2446" s="33">
        <f t="shared" si="410"/>
        <v>0</v>
      </c>
    </row>
    <row r="2447" spans="1:17" ht="30" customHeight="1" x14ac:dyDescent="0.35">
      <c r="A2447" s="1">
        <f t="shared" si="399"/>
        <v>2430</v>
      </c>
      <c r="B2447" s="1">
        <v>2022</v>
      </c>
      <c r="C2447" s="1" t="s">
        <v>1208</v>
      </c>
      <c r="D2447" s="1" t="s">
        <v>6667</v>
      </c>
      <c r="E2447" s="1" t="s">
        <v>371</v>
      </c>
      <c r="F2447" s="1" t="s">
        <v>1008</v>
      </c>
      <c r="G2447" s="1" t="s">
        <v>6040</v>
      </c>
      <c r="H2447" s="1" t="s">
        <v>7697</v>
      </c>
      <c r="I2447" s="21">
        <f t="shared" si="404"/>
        <v>7876872</v>
      </c>
      <c r="J2447" s="21">
        <v>7876872</v>
      </c>
      <c r="K2447" s="21"/>
      <c r="L2447" s="21">
        <f t="shared" si="409"/>
        <v>168565.06080000001</v>
      </c>
      <c r="M2447" s="1"/>
      <c r="N2447" s="22">
        <v>44925</v>
      </c>
      <c r="O2447" s="5"/>
      <c r="P2447" s="5"/>
      <c r="Q2447" s="33">
        <f t="shared" si="410"/>
        <v>0</v>
      </c>
    </row>
    <row r="2448" spans="1:17" ht="30" customHeight="1" x14ac:dyDescent="0.35">
      <c r="A2448" s="1">
        <f t="shared" si="399"/>
        <v>2431</v>
      </c>
      <c r="B2448" s="1">
        <v>2022</v>
      </c>
      <c r="C2448" s="1" t="s">
        <v>1208</v>
      </c>
      <c r="D2448" s="1" t="s">
        <v>7634</v>
      </c>
      <c r="E2448" s="1" t="s">
        <v>3714</v>
      </c>
      <c r="F2448" s="1" t="s">
        <v>7633</v>
      </c>
      <c r="G2448" s="1" t="s">
        <v>6040</v>
      </c>
      <c r="H2448" s="1" t="s">
        <v>7697</v>
      </c>
      <c r="I2448" s="21">
        <f t="shared" si="404"/>
        <v>5794800.96</v>
      </c>
      <c r="J2448" s="21">
        <v>5794800.96</v>
      </c>
      <c r="K2448" s="21"/>
      <c r="L2448" s="21">
        <f t="shared" si="409"/>
        <v>124008.740544</v>
      </c>
      <c r="M2448" s="1"/>
      <c r="N2448" s="22">
        <v>44925</v>
      </c>
      <c r="O2448" s="5"/>
      <c r="P2448" s="5"/>
      <c r="Q2448" s="33">
        <f t="shared" si="410"/>
        <v>0</v>
      </c>
    </row>
    <row r="2449" spans="1:17" ht="30" customHeight="1" x14ac:dyDescent="0.35">
      <c r="A2449" s="1">
        <f t="shared" si="399"/>
        <v>2432</v>
      </c>
      <c r="B2449" s="1">
        <v>2022</v>
      </c>
      <c r="C2449" s="1" t="s">
        <v>1208</v>
      </c>
      <c r="D2449" s="1" t="str">
        <f t="shared" ref="D2449:D2476" si="411">VLOOKUP(E2449,O:P,2,0)</f>
        <v>Муниципальное образование Пудостьское сельское поселение</v>
      </c>
      <c r="E2449" s="1" t="s">
        <v>3191</v>
      </c>
      <c r="F2449" s="1" t="s">
        <v>5576</v>
      </c>
      <c r="G2449" s="1" t="s">
        <v>6040</v>
      </c>
      <c r="H2449" s="1" t="s">
        <v>7697</v>
      </c>
      <c r="I2449" s="21">
        <f t="shared" si="404"/>
        <v>5171274</v>
      </c>
      <c r="J2449" s="21">
        <v>5171274</v>
      </c>
      <c r="K2449" s="21"/>
      <c r="L2449" s="21">
        <f t="shared" si="409"/>
        <v>110665.26360000001</v>
      </c>
      <c r="M2449" s="1"/>
      <c r="N2449" s="22">
        <v>44925</v>
      </c>
      <c r="O2449" s="5"/>
      <c r="P2449" s="5"/>
      <c r="Q2449" s="33">
        <f t="shared" si="410"/>
        <v>0</v>
      </c>
    </row>
    <row r="2450" spans="1:17" ht="30" customHeight="1" x14ac:dyDescent="0.35">
      <c r="A2450" s="1">
        <f t="shared" si="399"/>
        <v>2433</v>
      </c>
      <c r="B2450" s="1">
        <v>2021</v>
      </c>
      <c r="C2450" s="1" t="s">
        <v>1208</v>
      </c>
      <c r="D2450" s="1" t="str">
        <f t="shared" si="411"/>
        <v>Муниципальное образование Войсковицкое сельское поселение</v>
      </c>
      <c r="E2450" s="1" t="s">
        <v>2049</v>
      </c>
      <c r="F2450" s="1" t="s">
        <v>4484</v>
      </c>
      <c r="G2450" s="1" t="s">
        <v>6040</v>
      </c>
      <c r="H2450" s="1" t="s">
        <v>1236</v>
      </c>
      <c r="I2450" s="21">
        <f t="shared" si="404"/>
        <v>140082.78</v>
      </c>
      <c r="J2450" s="21">
        <v>140082.78</v>
      </c>
      <c r="K2450" s="21"/>
      <c r="L2450" s="21"/>
      <c r="M2450" s="1"/>
      <c r="N2450" s="22">
        <f t="shared" ref="N2450:N2459" si="412">N2449</f>
        <v>44925</v>
      </c>
      <c r="O2450" s="5"/>
      <c r="P2450" s="5"/>
      <c r="Q2450" s="33">
        <f t="shared" si="410"/>
        <v>0</v>
      </c>
    </row>
    <row r="2451" spans="1:17" ht="30" customHeight="1" x14ac:dyDescent="0.35">
      <c r="A2451" s="1">
        <f t="shared" si="399"/>
        <v>2434</v>
      </c>
      <c r="B2451" s="1">
        <v>2020</v>
      </c>
      <c r="C2451" s="1" t="s">
        <v>1208</v>
      </c>
      <c r="D2451" s="1" t="str">
        <f t="shared" si="411"/>
        <v>Муниципальное образование Дружногорское городское поселение</v>
      </c>
      <c r="E2451" s="1" t="s">
        <v>328</v>
      </c>
      <c r="F2451" s="1" t="s">
        <v>965</v>
      </c>
      <c r="G2451" s="1" t="s">
        <v>6040</v>
      </c>
      <c r="H2451" s="1" t="s">
        <v>7433</v>
      </c>
      <c r="I2451" s="21">
        <f t="shared" ref="I2451:I2483" si="413">J2451+K2451</f>
        <v>1687435.2</v>
      </c>
      <c r="J2451" s="21">
        <v>1687435.2</v>
      </c>
      <c r="K2451" s="21"/>
      <c r="L2451" s="21">
        <f t="shared" ref="L2451:L2460" si="414">I2451*2.14/100</f>
        <v>36111.113280000005</v>
      </c>
      <c r="M2451" s="1"/>
      <c r="N2451" s="22">
        <f t="shared" si="412"/>
        <v>44925</v>
      </c>
      <c r="O2451" s="5"/>
      <c r="P2451" s="5"/>
      <c r="Q2451" s="33">
        <f t="shared" si="410"/>
        <v>0</v>
      </c>
    </row>
    <row r="2452" spans="1:17" ht="30" customHeight="1" x14ac:dyDescent="0.35">
      <c r="A2452" s="1">
        <f t="shared" ref="A2452:A2515" si="415">A2451+1</f>
        <v>2435</v>
      </c>
      <c r="B2452" s="1">
        <v>2020</v>
      </c>
      <c r="C2452" s="1" t="s">
        <v>1208</v>
      </c>
      <c r="D2452" s="1" t="str">
        <f t="shared" si="411"/>
        <v>Муниципальное образование Дружногорское городское поселение</v>
      </c>
      <c r="E2452" s="1" t="s">
        <v>328</v>
      </c>
      <c r="F2452" s="1" t="s">
        <v>965</v>
      </c>
      <c r="G2452" s="1" t="s">
        <v>6040</v>
      </c>
      <c r="H2452" s="1" t="s">
        <v>1233</v>
      </c>
      <c r="I2452" s="21">
        <f t="shared" si="413"/>
        <v>72657.600000000006</v>
      </c>
      <c r="J2452" s="21">
        <v>72657.600000000006</v>
      </c>
      <c r="K2452" s="21"/>
      <c r="L2452" s="21">
        <f t="shared" si="414"/>
        <v>1554.8726400000003</v>
      </c>
      <c r="M2452" s="1"/>
      <c r="N2452" s="22">
        <f t="shared" si="412"/>
        <v>44925</v>
      </c>
      <c r="O2452" s="5"/>
      <c r="P2452" s="5"/>
      <c r="Q2452" s="33">
        <f t="shared" si="410"/>
        <v>0</v>
      </c>
    </row>
    <row r="2453" spans="1:17" ht="30" customHeight="1" x14ac:dyDescent="0.35">
      <c r="A2453" s="1">
        <f t="shared" si="415"/>
        <v>2436</v>
      </c>
      <c r="B2453" s="1">
        <v>2020</v>
      </c>
      <c r="C2453" s="1" t="s">
        <v>1208</v>
      </c>
      <c r="D2453" s="1" t="str">
        <f t="shared" si="411"/>
        <v>Муниципальное образование Дружногорское городское поселение</v>
      </c>
      <c r="E2453" s="1" t="s">
        <v>328</v>
      </c>
      <c r="F2453" s="20" t="s">
        <v>965</v>
      </c>
      <c r="G2453" s="1" t="s">
        <v>6040</v>
      </c>
      <c r="H2453" s="1" t="s">
        <v>7432</v>
      </c>
      <c r="I2453" s="21">
        <f t="shared" si="413"/>
        <v>62029.2</v>
      </c>
      <c r="J2453" s="21">
        <v>62029.2</v>
      </c>
      <c r="K2453" s="21"/>
      <c r="L2453" s="21">
        <f t="shared" si="414"/>
        <v>1327.42488</v>
      </c>
      <c r="M2453" s="1"/>
      <c r="N2453" s="22">
        <f t="shared" si="412"/>
        <v>44925</v>
      </c>
      <c r="O2453" s="5"/>
      <c r="P2453" s="5"/>
      <c r="Q2453" s="33">
        <f t="shared" si="410"/>
        <v>0</v>
      </c>
    </row>
    <row r="2454" spans="1:17" ht="30" customHeight="1" x14ac:dyDescent="0.35">
      <c r="A2454" s="1">
        <f t="shared" si="415"/>
        <v>2437</v>
      </c>
      <c r="B2454" s="1">
        <v>2020</v>
      </c>
      <c r="C2454" s="1" t="s">
        <v>1208</v>
      </c>
      <c r="D2454" s="1" t="str">
        <f t="shared" si="411"/>
        <v>Муниципальное образование Дружногорское городское поселение</v>
      </c>
      <c r="E2454" s="1" t="s">
        <v>329</v>
      </c>
      <c r="F2454" s="20" t="s">
        <v>966</v>
      </c>
      <c r="G2454" s="1" t="s">
        <v>6040</v>
      </c>
      <c r="H2454" s="1" t="s">
        <v>7433</v>
      </c>
      <c r="I2454" s="21">
        <f t="shared" si="413"/>
        <v>2245258.7999999998</v>
      </c>
      <c r="J2454" s="21">
        <v>2245258.7999999998</v>
      </c>
      <c r="K2454" s="21"/>
      <c r="L2454" s="21">
        <f t="shared" si="414"/>
        <v>48048.538319999992</v>
      </c>
      <c r="M2454" s="1"/>
      <c r="N2454" s="22">
        <f t="shared" si="412"/>
        <v>44925</v>
      </c>
      <c r="O2454" s="5"/>
      <c r="P2454" s="5"/>
      <c r="Q2454" s="33">
        <f t="shared" si="410"/>
        <v>0</v>
      </c>
    </row>
    <row r="2455" spans="1:17" ht="30" customHeight="1" x14ac:dyDescent="0.35">
      <c r="A2455" s="1">
        <f t="shared" si="415"/>
        <v>2438</v>
      </c>
      <c r="B2455" s="1">
        <v>2020</v>
      </c>
      <c r="C2455" s="1" t="s">
        <v>1208</v>
      </c>
      <c r="D2455" s="1" t="str">
        <f t="shared" si="411"/>
        <v>Муниципальное образование Дружногорское городское поселение</v>
      </c>
      <c r="E2455" s="1" t="s">
        <v>329</v>
      </c>
      <c r="F2455" s="1" t="s">
        <v>966</v>
      </c>
      <c r="G2455" s="1" t="s">
        <v>6040</v>
      </c>
      <c r="H2455" s="1" t="s">
        <v>7432</v>
      </c>
      <c r="I2455" s="21">
        <f t="shared" si="413"/>
        <v>286171.2</v>
      </c>
      <c r="J2455" s="21">
        <v>286171.2</v>
      </c>
      <c r="K2455" s="21"/>
      <c r="L2455" s="21">
        <f t="shared" si="414"/>
        <v>6124.0636800000002</v>
      </c>
      <c r="M2455" s="1"/>
      <c r="N2455" s="22">
        <f t="shared" si="412"/>
        <v>44925</v>
      </c>
      <c r="O2455" s="5"/>
      <c r="P2455" s="5"/>
      <c r="Q2455" s="33">
        <f t="shared" si="410"/>
        <v>0</v>
      </c>
    </row>
    <row r="2456" spans="1:17" ht="30" customHeight="1" x14ac:dyDescent="0.35">
      <c r="A2456" s="1">
        <f t="shared" si="415"/>
        <v>2439</v>
      </c>
      <c r="B2456" s="1">
        <v>2020</v>
      </c>
      <c r="C2456" s="1" t="s">
        <v>1208</v>
      </c>
      <c r="D2456" s="1" t="str">
        <f t="shared" si="411"/>
        <v>Муниципальное образование Дружногорское городское поселение</v>
      </c>
      <c r="E2456" s="1" t="s">
        <v>157</v>
      </c>
      <c r="F2456" s="1" t="s">
        <v>795</v>
      </c>
      <c r="G2456" s="1" t="s">
        <v>6040</v>
      </c>
      <c r="H2456" s="1" t="s">
        <v>7434</v>
      </c>
      <c r="I2456" s="21">
        <f t="shared" si="413"/>
        <v>513816</v>
      </c>
      <c r="J2456" s="21">
        <v>513816</v>
      </c>
      <c r="K2456" s="21"/>
      <c r="L2456" s="21">
        <f t="shared" si="414"/>
        <v>10995.662399999999</v>
      </c>
      <c r="M2456" s="1"/>
      <c r="N2456" s="22">
        <f t="shared" si="412"/>
        <v>44925</v>
      </c>
      <c r="O2456" s="5"/>
      <c r="P2456" s="5"/>
      <c r="Q2456" s="33">
        <f t="shared" si="410"/>
        <v>0</v>
      </c>
    </row>
    <row r="2457" spans="1:17" ht="30" customHeight="1" x14ac:dyDescent="0.35">
      <c r="A2457" s="1">
        <f t="shared" si="415"/>
        <v>2440</v>
      </c>
      <c r="B2457" s="1">
        <v>2020</v>
      </c>
      <c r="C2457" s="1" t="s">
        <v>1208</v>
      </c>
      <c r="D2457" s="1" t="str">
        <f t="shared" si="411"/>
        <v>Муниципальное образование Дружногорское городское поселение</v>
      </c>
      <c r="E2457" s="1" t="s">
        <v>157</v>
      </c>
      <c r="F2457" s="1" t="s">
        <v>795</v>
      </c>
      <c r="G2457" s="1" t="s">
        <v>6040</v>
      </c>
      <c r="H2457" s="1" t="s">
        <v>7432</v>
      </c>
      <c r="I2457" s="21">
        <f t="shared" si="413"/>
        <v>111026.4</v>
      </c>
      <c r="J2457" s="21">
        <v>111026.4</v>
      </c>
      <c r="K2457" s="21"/>
      <c r="L2457" s="21">
        <f t="shared" si="414"/>
        <v>2375.9649600000002</v>
      </c>
      <c r="M2457" s="1"/>
      <c r="N2457" s="22">
        <f t="shared" si="412"/>
        <v>44925</v>
      </c>
      <c r="O2457" s="5"/>
      <c r="P2457" s="5"/>
      <c r="Q2457" s="33">
        <f t="shared" si="410"/>
        <v>0</v>
      </c>
    </row>
    <row r="2458" spans="1:17" ht="30" customHeight="1" x14ac:dyDescent="0.35">
      <c r="A2458" s="1">
        <f t="shared" si="415"/>
        <v>2441</v>
      </c>
      <c r="B2458" s="1">
        <v>2021</v>
      </c>
      <c r="C2458" s="1" t="s">
        <v>1208</v>
      </c>
      <c r="D2458" s="1" t="str">
        <f t="shared" si="411"/>
        <v>Муниципальное образование Дружногорское городское поселение</v>
      </c>
      <c r="E2458" s="1" t="s">
        <v>157</v>
      </c>
      <c r="F2458" s="20" t="s">
        <v>795</v>
      </c>
      <c r="G2458" s="1" t="s">
        <v>6040</v>
      </c>
      <c r="H2458" s="1" t="s">
        <v>7697</v>
      </c>
      <c r="I2458" s="21">
        <f t="shared" si="413"/>
        <v>4990484.95</v>
      </c>
      <c r="J2458" s="21">
        <v>4990484.95</v>
      </c>
      <c r="K2458" s="21"/>
      <c r="L2458" s="21">
        <f t="shared" si="414"/>
        <v>106796.37793000002</v>
      </c>
      <c r="M2458" s="1"/>
      <c r="N2458" s="22">
        <f t="shared" si="412"/>
        <v>44925</v>
      </c>
      <c r="O2458" s="5"/>
      <c r="P2458" s="5"/>
      <c r="Q2458" s="33">
        <f t="shared" si="410"/>
        <v>0</v>
      </c>
    </row>
    <row r="2459" spans="1:17" ht="30" customHeight="1" x14ac:dyDescent="0.35">
      <c r="A2459" s="1">
        <f t="shared" si="415"/>
        <v>2442</v>
      </c>
      <c r="B2459" s="1">
        <v>2021</v>
      </c>
      <c r="C2459" s="1" t="s">
        <v>1208</v>
      </c>
      <c r="D2459" s="1" t="str">
        <f t="shared" si="411"/>
        <v>Муниципальное образование Сиверское городское поселение</v>
      </c>
      <c r="E2459" s="1" t="s">
        <v>1449</v>
      </c>
      <c r="F2459" s="20" t="s">
        <v>3923</v>
      </c>
      <c r="G2459" s="1" t="s">
        <v>6040</v>
      </c>
      <c r="H2459" s="1" t="s">
        <v>7697</v>
      </c>
      <c r="I2459" s="21">
        <f t="shared" si="413"/>
        <v>5916502.7999999998</v>
      </c>
      <c r="J2459" s="21">
        <v>5916502.7999999998</v>
      </c>
      <c r="K2459" s="21"/>
      <c r="L2459" s="21">
        <f t="shared" si="414"/>
        <v>126613.15992000001</v>
      </c>
      <c r="M2459" s="1"/>
      <c r="N2459" s="22">
        <f t="shared" si="412"/>
        <v>44925</v>
      </c>
      <c r="O2459" s="5"/>
      <c r="P2459" s="5"/>
      <c r="Q2459" s="33">
        <f t="shared" si="410"/>
        <v>0</v>
      </c>
    </row>
    <row r="2460" spans="1:17" ht="30" customHeight="1" x14ac:dyDescent="0.35">
      <c r="A2460" s="1">
        <f t="shared" si="415"/>
        <v>2443</v>
      </c>
      <c r="B2460" s="1">
        <v>2022</v>
      </c>
      <c r="C2460" s="1" t="s">
        <v>1208</v>
      </c>
      <c r="D2460" s="1" t="str">
        <f t="shared" si="411"/>
        <v>Муниципальное образование Сиверское городское поселение</v>
      </c>
      <c r="E2460" s="1" t="s">
        <v>1449</v>
      </c>
      <c r="F2460" s="1" t="s">
        <v>3923</v>
      </c>
      <c r="G2460" s="1" t="s">
        <v>6040</v>
      </c>
      <c r="H2460" s="1" t="s">
        <v>7677</v>
      </c>
      <c r="I2460" s="21">
        <f t="shared" si="413"/>
        <v>4115326.8</v>
      </c>
      <c r="J2460" s="21">
        <v>4115326.8</v>
      </c>
      <c r="K2460" s="21"/>
      <c r="L2460" s="21">
        <f t="shared" si="414"/>
        <v>88067.993520000004</v>
      </c>
      <c r="M2460" s="1"/>
      <c r="N2460" s="22">
        <v>44925</v>
      </c>
      <c r="O2460" s="5"/>
      <c r="P2460" s="5"/>
      <c r="Q2460" s="33">
        <f t="shared" si="410"/>
        <v>0</v>
      </c>
    </row>
    <row r="2461" spans="1:17" ht="30" customHeight="1" x14ac:dyDescent="0.35">
      <c r="A2461" s="1">
        <f t="shared" si="415"/>
        <v>2444</v>
      </c>
      <c r="B2461" s="1">
        <v>2022</v>
      </c>
      <c r="C2461" s="1" t="s">
        <v>1208</v>
      </c>
      <c r="D2461" s="1" t="str">
        <f t="shared" si="411"/>
        <v>Муниципальное образование Сиверское городское поселение</v>
      </c>
      <c r="E2461" s="1" t="s">
        <v>1449</v>
      </c>
      <c r="F2461" s="1" t="s">
        <v>3923</v>
      </c>
      <c r="G2461" s="1" t="s">
        <v>6040</v>
      </c>
      <c r="H2461" s="1" t="s">
        <v>1236</v>
      </c>
      <c r="I2461" s="21">
        <f t="shared" si="413"/>
        <v>205899.84</v>
      </c>
      <c r="J2461" s="21">
        <v>205899.84</v>
      </c>
      <c r="K2461" s="21"/>
      <c r="L2461" s="21"/>
      <c r="M2461" s="1"/>
      <c r="N2461" s="22">
        <v>44925</v>
      </c>
      <c r="O2461" s="5"/>
      <c r="P2461" s="5"/>
      <c r="Q2461" s="33">
        <f t="shared" si="410"/>
        <v>0</v>
      </c>
    </row>
    <row r="2462" spans="1:17" ht="30" customHeight="1" x14ac:dyDescent="0.35">
      <c r="A2462" s="1">
        <f t="shared" si="415"/>
        <v>2445</v>
      </c>
      <c r="B2462" s="1">
        <v>2021</v>
      </c>
      <c r="C2462" s="1" t="s">
        <v>1208</v>
      </c>
      <c r="D2462" s="1" t="str">
        <f t="shared" si="411"/>
        <v>Муниципальное образование Кобринское сельское поселение</v>
      </c>
      <c r="E2462" s="1" t="s">
        <v>1448</v>
      </c>
      <c r="F2462" s="1" t="s">
        <v>3922</v>
      </c>
      <c r="G2462" s="1" t="s">
        <v>6040</v>
      </c>
      <c r="H2462" s="1" t="s">
        <v>7697</v>
      </c>
      <c r="I2462" s="21">
        <f t="shared" si="413"/>
        <v>4709732.4000000004</v>
      </c>
      <c r="J2462" s="21">
        <v>4709732.4000000004</v>
      </c>
      <c r="K2462" s="21"/>
      <c r="L2462" s="21">
        <f>I2462*2.14/100</f>
        <v>100788.27336000001</v>
      </c>
      <c r="M2462" s="1"/>
      <c r="N2462" s="22">
        <f>N2461</f>
        <v>44925</v>
      </c>
      <c r="O2462" s="5"/>
      <c r="P2462" s="5"/>
      <c r="Q2462" s="33">
        <f t="shared" si="410"/>
        <v>0</v>
      </c>
    </row>
    <row r="2463" spans="1:17" ht="30" customHeight="1" x14ac:dyDescent="0.35">
      <c r="A2463" s="1">
        <f t="shared" si="415"/>
        <v>2446</v>
      </c>
      <c r="B2463" s="1">
        <v>2022</v>
      </c>
      <c r="C2463" s="1" t="s">
        <v>1208</v>
      </c>
      <c r="D2463" s="1" t="str">
        <f t="shared" si="411"/>
        <v>Муниципальное образование Кобринское сельское поселение</v>
      </c>
      <c r="E2463" s="1" t="s">
        <v>1448</v>
      </c>
      <c r="F2463" s="20" t="s">
        <v>3922</v>
      </c>
      <c r="G2463" s="1" t="s">
        <v>6040</v>
      </c>
      <c r="H2463" s="1" t="s">
        <v>1236</v>
      </c>
      <c r="I2463" s="21">
        <f t="shared" si="413"/>
        <v>122706.07</v>
      </c>
      <c r="J2463" s="21">
        <v>122706.07</v>
      </c>
      <c r="K2463" s="21"/>
      <c r="L2463" s="21"/>
      <c r="M2463" s="1"/>
      <c r="N2463" s="22">
        <v>44925</v>
      </c>
      <c r="O2463" s="5"/>
      <c r="P2463" s="5"/>
      <c r="Q2463" s="33">
        <f t="shared" si="410"/>
        <v>0</v>
      </c>
    </row>
    <row r="2464" spans="1:17" ht="30" customHeight="1" x14ac:dyDescent="0.35">
      <c r="A2464" s="1">
        <f t="shared" si="415"/>
        <v>2447</v>
      </c>
      <c r="B2464" s="1">
        <v>2022</v>
      </c>
      <c r="C2464" s="1" t="s">
        <v>1208</v>
      </c>
      <c r="D2464" s="1" t="str">
        <f t="shared" si="411"/>
        <v>Муниципальное образование Кобринское сельское поселение</v>
      </c>
      <c r="E2464" s="1" t="s">
        <v>3318</v>
      </c>
      <c r="F2464" s="20" t="s">
        <v>5692</v>
      </c>
      <c r="G2464" s="1" t="s">
        <v>6040</v>
      </c>
      <c r="H2464" s="1" t="s">
        <v>1236</v>
      </c>
      <c r="I2464" s="21">
        <f t="shared" si="413"/>
        <v>228594.02</v>
      </c>
      <c r="J2464" s="21">
        <v>228594.02</v>
      </c>
      <c r="K2464" s="21"/>
      <c r="L2464" s="21"/>
      <c r="M2464" s="1"/>
      <c r="N2464" s="22">
        <v>44925</v>
      </c>
      <c r="O2464" s="5"/>
      <c r="P2464" s="5"/>
      <c r="Q2464" s="33">
        <f t="shared" si="410"/>
        <v>0</v>
      </c>
    </row>
    <row r="2465" spans="1:17" ht="30" customHeight="1" x14ac:dyDescent="0.35">
      <c r="A2465" s="1">
        <f t="shared" si="415"/>
        <v>2448</v>
      </c>
      <c r="B2465" s="1">
        <v>2022</v>
      </c>
      <c r="C2465" s="1" t="s">
        <v>1208</v>
      </c>
      <c r="D2465" s="1" t="str">
        <f t="shared" si="411"/>
        <v>Муниципальное образование Кобринское сельское поселение</v>
      </c>
      <c r="E2465" s="1" t="s">
        <v>3319</v>
      </c>
      <c r="F2465" s="20" t="s">
        <v>5693</v>
      </c>
      <c r="G2465" s="1" t="s">
        <v>6040</v>
      </c>
      <c r="H2465" s="1" t="s">
        <v>1236</v>
      </c>
      <c r="I2465" s="21">
        <f t="shared" si="413"/>
        <v>257414.45</v>
      </c>
      <c r="J2465" s="21">
        <v>257414.45</v>
      </c>
      <c r="K2465" s="21"/>
      <c r="L2465" s="21"/>
      <c r="M2465" s="1"/>
      <c r="N2465" s="22">
        <v>44925</v>
      </c>
      <c r="O2465" s="5"/>
      <c r="P2465" s="5"/>
      <c r="Q2465" s="33">
        <f t="shared" si="410"/>
        <v>0</v>
      </c>
    </row>
    <row r="2466" spans="1:17" ht="30" customHeight="1" x14ac:dyDescent="0.35">
      <c r="A2466" s="1">
        <f t="shared" si="415"/>
        <v>2449</v>
      </c>
      <c r="B2466" s="1">
        <v>2021</v>
      </c>
      <c r="C2466" s="1" t="s">
        <v>1208</v>
      </c>
      <c r="D2466" s="1" t="str">
        <f t="shared" si="411"/>
        <v>Муниципальное образование Новосветское сельское поселение</v>
      </c>
      <c r="E2466" s="1" t="s">
        <v>2338</v>
      </c>
      <c r="F2466" s="20" t="s">
        <v>4764</v>
      </c>
      <c r="G2466" s="1" t="s">
        <v>6040</v>
      </c>
      <c r="H2466" s="1" t="s">
        <v>1236</v>
      </c>
      <c r="I2466" s="21">
        <f t="shared" si="413"/>
        <v>165271.81</v>
      </c>
      <c r="J2466" s="21">
        <v>165271.81</v>
      </c>
      <c r="K2466" s="21"/>
      <c r="L2466" s="21"/>
      <c r="M2466" s="1"/>
      <c r="N2466" s="22">
        <f t="shared" ref="N2466:N2476" si="416">N2465</f>
        <v>44925</v>
      </c>
      <c r="O2466" s="5"/>
      <c r="P2466" s="5"/>
      <c r="Q2466" s="33">
        <f t="shared" si="410"/>
        <v>0</v>
      </c>
    </row>
    <row r="2467" spans="1:17" ht="30" customHeight="1" x14ac:dyDescent="0.35">
      <c r="A2467" s="1">
        <f t="shared" si="415"/>
        <v>2450</v>
      </c>
      <c r="B2467" s="1">
        <v>2021</v>
      </c>
      <c r="C2467" s="1" t="s">
        <v>1208</v>
      </c>
      <c r="D2467" s="1" t="str">
        <f t="shared" si="411"/>
        <v>Муниципальное образование Войсковицкое сельское поселение</v>
      </c>
      <c r="E2467" s="1" t="s">
        <v>2510</v>
      </c>
      <c r="F2467" s="20" t="s">
        <v>4928</v>
      </c>
      <c r="G2467" s="1" t="s">
        <v>6040</v>
      </c>
      <c r="H2467" s="1" t="s">
        <v>1236</v>
      </c>
      <c r="I2467" s="21">
        <f t="shared" si="413"/>
        <v>279804.53999999998</v>
      </c>
      <c r="J2467" s="21">
        <v>279804.53999999998</v>
      </c>
      <c r="K2467" s="21"/>
      <c r="L2467" s="21"/>
      <c r="M2467" s="1"/>
      <c r="N2467" s="22">
        <f t="shared" si="416"/>
        <v>44925</v>
      </c>
      <c r="O2467" s="5"/>
      <c r="P2467" s="5"/>
      <c r="Q2467" s="33">
        <f t="shared" si="410"/>
        <v>0</v>
      </c>
    </row>
    <row r="2468" spans="1:17" ht="30" customHeight="1" x14ac:dyDescent="0.35">
      <c r="A2468" s="1">
        <f t="shared" si="415"/>
        <v>2451</v>
      </c>
      <c r="B2468" s="1">
        <v>2021</v>
      </c>
      <c r="C2468" s="1" t="s">
        <v>1208</v>
      </c>
      <c r="D2468" s="1" t="str">
        <f t="shared" si="411"/>
        <v>Муниципальное образование Войсковицкое сельское поселение</v>
      </c>
      <c r="E2468" s="1" t="s">
        <v>2511</v>
      </c>
      <c r="F2468" s="20" t="s">
        <v>4929</v>
      </c>
      <c r="G2468" s="1" t="s">
        <v>6040</v>
      </c>
      <c r="H2468" s="1" t="s">
        <v>1236</v>
      </c>
      <c r="I2468" s="21">
        <f t="shared" si="413"/>
        <v>279804.53999999998</v>
      </c>
      <c r="J2468" s="21">
        <v>279804.53999999998</v>
      </c>
      <c r="K2468" s="21"/>
      <c r="L2468" s="21"/>
      <c r="M2468" s="1"/>
      <c r="N2468" s="22">
        <f t="shared" si="416"/>
        <v>44925</v>
      </c>
      <c r="O2468" s="5"/>
      <c r="P2468" s="5"/>
      <c r="Q2468" s="33">
        <f t="shared" si="410"/>
        <v>0</v>
      </c>
    </row>
    <row r="2469" spans="1:17" ht="30" customHeight="1" x14ac:dyDescent="0.35">
      <c r="A2469" s="1">
        <f t="shared" si="415"/>
        <v>2452</v>
      </c>
      <c r="B2469" s="1">
        <v>2021</v>
      </c>
      <c r="C2469" s="1" t="s">
        <v>1208</v>
      </c>
      <c r="D2469" s="1" t="str">
        <f t="shared" si="411"/>
        <v>Муниципальное образование Войсковицкое сельское поселение</v>
      </c>
      <c r="E2469" s="1" t="s">
        <v>2512</v>
      </c>
      <c r="F2469" s="20" t="s">
        <v>4930</v>
      </c>
      <c r="G2469" s="1" t="s">
        <v>6040</v>
      </c>
      <c r="H2469" s="1" t="s">
        <v>1236</v>
      </c>
      <c r="I2469" s="21">
        <f t="shared" si="413"/>
        <v>224112.8</v>
      </c>
      <c r="J2469" s="21">
        <v>224112.8</v>
      </c>
      <c r="K2469" s="21"/>
      <c r="L2469" s="21"/>
      <c r="M2469" s="1"/>
      <c r="N2469" s="22">
        <f t="shared" si="416"/>
        <v>44925</v>
      </c>
      <c r="O2469" s="5"/>
      <c r="P2469" s="5"/>
      <c r="Q2469" s="33">
        <f t="shared" si="410"/>
        <v>0</v>
      </c>
    </row>
    <row r="2470" spans="1:17" ht="30" customHeight="1" x14ac:dyDescent="0.35">
      <c r="A2470" s="1">
        <f t="shared" si="415"/>
        <v>2453</v>
      </c>
      <c r="B2470" s="1">
        <v>2021</v>
      </c>
      <c r="C2470" s="1" t="s">
        <v>1208</v>
      </c>
      <c r="D2470" s="1" t="str">
        <f t="shared" si="411"/>
        <v>Муниципальное образование Войсковицкое сельское поселение</v>
      </c>
      <c r="E2470" s="1" t="s">
        <v>2513</v>
      </c>
      <c r="F2470" s="20" t="s">
        <v>4931</v>
      </c>
      <c r="G2470" s="1" t="s">
        <v>6040</v>
      </c>
      <c r="H2470" s="1" t="s">
        <v>1236</v>
      </c>
      <c r="I2470" s="21">
        <f t="shared" si="413"/>
        <v>279804.53999999998</v>
      </c>
      <c r="J2470" s="21">
        <v>279804.53999999998</v>
      </c>
      <c r="K2470" s="21"/>
      <c r="L2470" s="21"/>
      <c r="M2470" s="1"/>
      <c r="N2470" s="22">
        <f t="shared" si="416"/>
        <v>44925</v>
      </c>
      <c r="O2470" s="5"/>
      <c r="P2470" s="5"/>
      <c r="Q2470" s="33">
        <f t="shared" si="410"/>
        <v>0</v>
      </c>
    </row>
    <row r="2471" spans="1:17" ht="30" customHeight="1" x14ac:dyDescent="0.35">
      <c r="A2471" s="1">
        <f t="shared" si="415"/>
        <v>2454</v>
      </c>
      <c r="B2471" s="1">
        <v>2021</v>
      </c>
      <c r="C2471" s="1" t="s">
        <v>1208</v>
      </c>
      <c r="D2471" s="1" t="str">
        <f t="shared" si="411"/>
        <v>Муниципальное образование Войсковицкое сельское поселение</v>
      </c>
      <c r="E2471" s="1" t="s">
        <v>2514</v>
      </c>
      <c r="F2471" s="20" t="s">
        <v>4932</v>
      </c>
      <c r="G2471" s="1" t="s">
        <v>6040</v>
      </c>
      <c r="H2471" s="1" t="s">
        <v>1236</v>
      </c>
      <c r="I2471" s="21">
        <f t="shared" si="413"/>
        <v>279804.53999999998</v>
      </c>
      <c r="J2471" s="21">
        <v>279804.53999999998</v>
      </c>
      <c r="K2471" s="21"/>
      <c r="L2471" s="21"/>
      <c r="M2471" s="1"/>
      <c r="N2471" s="22">
        <f t="shared" si="416"/>
        <v>44925</v>
      </c>
      <c r="O2471" s="5"/>
      <c r="P2471" s="5"/>
      <c r="Q2471" s="33">
        <f t="shared" si="410"/>
        <v>0</v>
      </c>
    </row>
    <row r="2472" spans="1:17" ht="30" customHeight="1" x14ac:dyDescent="0.35">
      <c r="A2472" s="1">
        <f t="shared" si="415"/>
        <v>2455</v>
      </c>
      <c r="B2472" s="1">
        <v>2021</v>
      </c>
      <c r="C2472" s="1" t="s">
        <v>1208</v>
      </c>
      <c r="D2472" s="1" t="str">
        <f t="shared" si="411"/>
        <v>Муниципальное образование Войсковицкое сельское поселение</v>
      </c>
      <c r="E2472" s="1" t="s">
        <v>2515</v>
      </c>
      <c r="F2472" s="20" t="s">
        <v>4933</v>
      </c>
      <c r="G2472" s="1" t="s">
        <v>6040</v>
      </c>
      <c r="H2472" s="1" t="s">
        <v>1236</v>
      </c>
      <c r="I2472" s="21">
        <f t="shared" si="413"/>
        <v>279804.53999999998</v>
      </c>
      <c r="J2472" s="21">
        <v>279804.53999999998</v>
      </c>
      <c r="K2472" s="21"/>
      <c r="L2472" s="21"/>
      <c r="M2472" s="1"/>
      <c r="N2472" s="22">
        <f t="shared" si="416"/>
        <v>44925</v>
      </c>
      <c r="O2472" s="5"/>
      <c r="P2472" s="5"/>
      <c r="Q2472" s="33">
        <f t="shared" si="410"/>
        <v>0</v>
      </c>
    </row>
    <row r="2473" spans="1:17" ht="30" customHeight="1" x14ac:dyDescent="0.35">
      <c r="A2473" s="1">
        <f t="shared" si="415"/>
        <v>2456</v>
      </c>
      <c r="B2473" s="1">
        <v>2021</v>
      </c>
      <c r="C2473" s="1" t="s">
        <v>1208</v>
      </c>
      <c r="D2473" s="1" t="str">
        <f t="shared" si="411"/>
        <v>Муниципальное образование Войсковицкое сельское поселение</v>
      </c>
      <c r="E2473" s="1" t="s">
        <v>2516</v>
      </c>
      <c r="F2473" s="20" t="s">
        <v>4934</v>
      </c>
      <c r="G2473" s="1" t="s">
        <v>6040</v>
      </c>
      <c r="H2473" s="1" t="s">
        <v>1236</v>
      </c>
      <c r="I2473" s="21">
        <f t="shared" si="413"/>
        <v>279804.53999999998</v>
      </c>
      <c r="J2473" s="21">
        <v>279804.53999999998</v>
      </c>
      <c r="K2473" s="21"/>
      <c r="L2473" s="21"/>
      <c r="M2473" s="1"/>
      <c r="N2473" s="22">
        <f t="shared" si="416"/>
        <v>44925</v>
      </c>
      <c r="O2473" s="5"/>
      <c r="P2473" s="5"/>
      <c r="Q2473" s="33">
        <f t="shared" si="410"/>
        <v>0</v>
      </c>
    </row>
    <row r="2474" spans="1:17" ht="30" customHeight="1" x14ac:dyDescent="0.35">
      <c r="A2474" s="1">
        <f t="shared" si="415"/>
        <v>2457</v>
      </c>
      <c r="B2474" s="1">
        <v>2021</v>
      </c>
      <c r="C2474" s="1" t="s">
        <v>1208</v>
      </c>
      <c r="D2474" s="1" t="str">
        <f t="shared" si="411"/>
        <v>Муниципальное образование Войсковицкое сельское поселение</v>
      </c>
      <c r="E2474" s="1" t="s">
        <v>2517</v>
      </c>
      <c r="F2474" s="20" t="s">
        <v>4935</v>
      </c>
      <c r="G2474" s="1" t="s">
        <v>6040</v>
      </c>
      <c r="H2474" s="1" t="s">
        <v>1236</v>
      </c>
      <c r="I2474" s="21">
        <f t="shared" si="413"/>
        <v>352681.92</v>
      </c>
      <c r="J2474" s="21">
        <v>352681.92</v>
      </c>
      <c r="K2474" s="21"/>
      <c r="L2474" s="21"/>
      <c r="M2474" s="1"/>
      <c r="N2474" s="22">
        <f t="shared" si="416"/>
        <v>44925</v>
      </c>
      <c r="O2474" s="5"/>
      <c r="P2474" s="5"/>
      <c r="Q2474" s="33">
        <f t="shared" si="410"/>
        <v>0</v>
      </c>
    </row>
    <row r="2475" spans="1:17" ht="30" customHeight="1" x14ac:dyDescent="0.35">
      <c r="A2475" s="1">
        <f t="shared" si="415"/>
        <v>2458</v>
      </c>
      <c r="B2475" s="1">
        <v>2021</v>
      </c>
      <c r="C2475" s="1" t="s">
        <v>1208</v>
      </c>
      <c r="D2475" s="1" t="str">
        <f t="shared" si="411"/>
        <v>Муниципальное образование Войсковицкое сельское поселение</v>
      </c>
      <c r="E2475" s="1" t="s">
        <v>2920</v>
      </c>
      <c r="F2475" s="20" t="s">
        <v>5318</v>
      </c>
      <c r="G2475" s="1" t="s">
        <v>6040</v>
      </c>
      <c r="H2475" s="1" t="s">
        <v>1236</v>
      </c>
      <c r="I2475" s="21">
        <f t="shared" si="413"/>
        <v>441525.21</v>
      </c>
      <c r="J2475" s="21">
        <v>441525.21</v>
      </c>
      <c r="K2475" s="21"/>
      <c r="L2475" s="21"/>
      <c r="M2475" s="1"/>
      <c r="N2475" s="22">
        <f t="shared" si="416"/>
        <v>44925</v>
      </c>
      <c r="O2475" s="5"/>
      <c r="P2475" s="5"/>
      <c r="Q2475" s="33">
        <f t="shared" si="410"/>
        <v>0</v>
      </c>
    </row>
    <row r="2476" spans="1:17" ht="30" customHeight="1" x14ac:dyDescent="0.35">
      <c r="A2476" s="1">
        <f t="shared" si="415"/>
        <v>2459</v>
      </c>
      <c r="B2476" s="1">
        <v>2021</v>
      </c>
      <c r="C2476" s="1" t="s">
        <v>1208</v>
      </c>
      <c r="D2476" s="1" t="str">
        <f t="shared" si="411"/>
        <v>Муниципальное образование Дружногорское городское поселение</v>
      </c>
      <c r="E2476" s="1" t="s">
        <v>2327</v>
      </c>
      <c r="F2476" s="20" t="s">
        <v>4753</v>
      </c>
      <c r="G2476" s="1" t="s">
        <v>6040</v>
      </c>
      <c r="H2476" s="1" t="s">
        <v>1236</v>
      </c>
      <c r="I2476" s="21">
        <f t="shared" si="413"/>
        <v>180055.67999999999</v>
      </c>
      <c r="J2476" s="21">
        <v>180055.67999999999</v>
      </c>
      <c r="K2476" s="21"/>
      <c r="L2476" s="21"/>
      <c r="M2476" s="1"/>
      <c r="N2476" s="22">
        <f t="shared" si="416"/>
        <v>44925</v>
      </c>
      <c r="O2476" s="5"/>
      <c r="P2476" s="5"/>
      <c r="Q2476" s="33">
        <f t="shared" si="410"/>
        <v>0</v>
      </c>
    </row>
    <row r="2477" spans="1:17" ht="36.75" customHeight="1" x14ac:dyDescent="0.35">
      <c r="A2477" s="1">
        <f t="shared" si="415"/>
        <v>2460</v>
      </c>
      <c r="B2477" s="1" t="s">
        <v>7439</v>
      </c>
      <c r="C2477" s="23" t="s">
        <v>1214</v>
      </c>
      <c r="D2477" s="1" t="s">
        <v>7705</v>
      </c>
      <c r="E2477" s="1" t="s">
        <v>7416</v>
      </c>
      <c r="F2477" s="1" t="s">
        <v>7635</v>
      </c>
      <c r="G2477" s="1" t="s">
        <v>6040</v>
      </c>
      <c r="H2477" s="1" t="s">
        <v>1234</v>
      </c>
      <c r="I2477" s="21">
        <f t="shared" si="413"/>
        <v>1795022.4</v>
      </c>
      <c r="J2477" s="21"/>
      <c r="K2477" s="21">
        <v>1795022.4</v>
      </c>
      <c r="L2477" s="21"/>
      <c r="M2477" s="1"/>
      <c r="N2477" s="22">
        <v>44925</v>
      </c>
      <c r="O2477" s="5"/>
      <c r="P2477" s="5"/>
      <c r="Q2477" s="33">
        <f t="shared" ref="Q2477:Q2483" si="417">I2477-J2477-K2477</f>
        <v>0</v>
      </c>
    </row>
    <row r="2478" spans="1:17" ht="48" customHeight="1" x14ac:dyDescent="0.35">
      <c r="A2478" s="1">
        <f t="shared" si="415"/>
        <v>2461</v>
      </c>
      <c r="B2478" s="1" t="s">
        <v>7439</v>
      </c>
      <c r="C2478" s="23" t="s">
        <v>1214</v>
      </c>
      <c r="D2478" s="1" t="s">
        <v>7705</v>
      </c>
      <c r="E2478" s="1" t="s">
        <v>7416</v>
      </c>
      <c r="F2478" s="1" t="s">
        <v>7635</v>
      </c>
      <c r="G2478" s="1" t="s">
        <v>6040</v>
      </c>
      <c r="H2478" s="1" t="s">
        <v>1233</v>
      </c>
      <c r="I2478" s="21">
        <f t="shared" si="413"/>
        <v>728510.4</v>
      </c>
      <c r="J2478" s="21"/>
      <c r="K2478" s="21">
        <v>728510.4</v>
      </c>
      <c r="L2478" s="21"/>
      <c r="M2478" s="1"/>
      <c r="N2478" s="22">
        <v>44925</v>
      </c>
      <c r="O2478" s="5"/>
      <c r="P2478" s="5"/>
      <c r="Q2478" s="33">
        <f t="shared" si="417"/>
        <v>0</v>
      </c>
    </row>
    <row r="2479" spans="1:17" ht="37" customHeight="1" x14ac:dyDescent="0.35">
      <c r="A2479" s="1">
        <f t="shared" si="415"/>
        <v>2462</v>
      </c>
      <c r="B2479" s="1" t="s">
        <v>7439</v>
      </c>
      <c r="C2479" s="1" t="s">
        <v>1208</v>
      </c>
      <c r="D2479" s="1" t="s">
        <v>6659</v>
      </c>
      <c r="E2479" s="1" t="s">
        <v>2337</v>
      </c>
      <c r="F2479" s="1" t="s">
        <v>4763</v>
      </c>
      <c r="G2479" s="1" t="s">
        <v>6040</v>
      </c>
      <c r="H2479" s="1" t="s">
        <v>7431</v>
      </c>
      <c r="I2479" s="21">
        <f t="shared" si="413"/>
        <v>2325092.9</v>
      </c>
      <c r="J2479" s="40"/>
      <c r="K2479" s="21">
        <v>2325092.9</v>
      </c>
      <c r="L2479" s="21"/>
      <c r="M2479" s="1"/>
      <c r="N2479" s="22">
        <v>44925</v>
      </c>
      <c r="O2479" s="5"/>
      <c r="P2479" s="5"/>
      <c r="Q2479" s="33">
        <f t="shared" si="417"/>
        <v>0</v>
      </c>
    </row>
    <row r="2480" spans="1:17" ht="28.5" customHeight="1" x14ac:dyDescent="0.35">
      <c r="A2480" s="1">
        <f t="shared" si="415"/>
        <v>2463</v>
      </c>
      <c r="B2480" s="1" t="s">
        <v>7439</v>
      </c>
      <c r="C2480" s="1" t="s">
        <v>1208</v>
      </c>
      <c r="D2480" s="1" t="s">
        <v>7435</v>
      </c>
      <c r="E2480" s="1" t="s">
        <v>1266</v>
      </c>
      <c r="F2480" s="1" t="s">
        <v>3741</v>
      </c>
      <c r="G2480" s="1" t="s">
        <v>6040</v>
      </c>
      <c r="H2480" s="1" t="s">
        <v>7431</v>
      </c>
      <c r="I2480" s="21">
        <f t="shared" si="413"/>
        <v>4869201.4000000004</v>
      </c>
      <c r="J2480" s="40"/>
      <c r="K2480" s="21">
        <v>4869201.4000000004</v>
      </c>
      <c r="L2480" s="21"/>
      <c r="M2480" s="1"/>
      <c r="N2480" s="22">
        <v>44925</v>
      </c>
      <c r="O2480" s="5"/>
      <c r="P2480" s="5"/>
      <c r="Q2480" s="33">
        <f t="shared" si="417"/>
        <v>0</v>
      </c>
    </row>
    <row r="2481" spans="1:17" ht="30" customHeight="1" x14ac:dyDescent="0.35">
      <c r="A2481" s="1">
        <f t="shared" si="415"/>
        <v>2464</v>
      </c>
      <c r="B2481" s="1" t="s">
        <v>7439</v>
      </c>
      <c r="C2481" s="1" t="s">
        <v>1208</v>
      </c>
      <c r="D2481" s="1" t="s">
        <v>6667</v>
      </c>
      <c r="E2481" s="1" t="s">
        <v>7422</v>
      </c>
      <c r="F2481" s="1" t="s">
        <v>7636</v>
      </c>
      <c r="G2481" s="1" t="s">
        <v>6040</v>
      </c>
      <c r="H2481" s="1" t="s">
        <v>7431</v>
      </c>
      <c r="I2481" s="21">
        <f t="shared" si="413"/>
        <v>4524285.5999999996</v>
      </c>
      <c r="J2481" s="40"/>
      <c r="K2481" s="21">
        <v>4524285.5999999996</v>
      </c>
      <c r="L2481" s="21"/>
      <c r="M2481" s="1"/>
      <c r="N2481" s="22">
        <v>44925</v>
      </c>
      <c r="O2481" s="5"/>
      <c r="P2481" s="5"/>
      <c r="Q2481" s="33">
        <f t="shared" si="417"/>
        <v>0</v>
      </c>
    </row>
    <row r="2482" spans="1:17" ht="30" customHeight="1" x14ac:dyDescent="0.35">
      <c r="A2482" s="1">
        <f t="shared" si="415"/>
        <v>2465</v>
      </c>
      <c r="B2482" s="1" t="s">
        <v>7427</v>
      </c>
      <c r="C2482" s="1" t="str">
        <f>C2483</f>
        <v>Гатчинский</v>
      </c>
      <c r="D2482" s="1" t="s">
        <v>7435</v>
      </c>
      <c r="E2482" s="1" t="s">
        <v>7428</v>
      </c>
      <c r="F2482" s="1" t="s">
        <v>7637</v>
      </c>
      <c r="G2482" s="1" t="s">
        <v>6040</v>
      </c>
      <c r="H2482" s="1" t="s">
        <v>7431</v>
      </c>
      <c r="I2482" s="21">
        <f t="shared" si="413"/>
        <v>7290771.5999999996</v>
      </c>
      <c r="J2482" s="40"/>
      <c r="K2482" s="21">
        <v>7290771.5999999996</v>
      </c>
      <c r="L2482" s="21"/>
      <c r="M2482" s="1"/>
      <c r="N2482" s="22">
        <v>44925</v>
      </c>
      <c r="O2482" s="5"/>
      <c r="P2482" s="5"/>
      <c r="Q2482" s="33">
        <f t="shared" si="417"/>
        <v>0</v>
      </c>
    </row>
    <row r="2483" spans="1:17" ht="30" customHeight="1" x14ac:dyDescent="0.35">
      <c r="A2483" s="1">
        <f t="shared" si="415"/>
        <v>2466</v>
      </c>
      <c r="B2483" s="1" t="s">
        <v>7427</v>
      </c>
      <c r="C2483" s="1" t="s">
        <v>1208</v>
      </c>
      <c r="D2483" s="1" t="s">
        <v>6659</v>
      </c>
      <c r="E2483" s="1" t="s">
        <v>7429</v>
      </c>
      <c r="F2483" s="1" t="s">
        <v>7638</v>
      </c>
      <c r="G2483" s="1" t="s">
        <v>6040</v>
      </c>
      <c r="H2483" s="1" t="s">
        <v>7431</v>
      </c>
      <c r="I2483" s="21">
        <f t="shared" si="413"/>
        <v>7421138.4000000004</v>
      </c>
      <c r="J2483" s="40"/>
      <c r="K2483" s="21">
        <v>7421138.4000000004</v>
      </c>
      <c r="L2483" s="21"/>
      <c r="M2483" s="1"/>
      <c r="N2483" s="22">
        <v>44925</v>
      </c>
      <c r="O2483" s="5"/>
      <c r="P2483" s="5"/>
      <c r="Q2483" s="33">
        <f t="shared" si="417"/>
        <v>0</v>
      </c>
    </row>
    <row r="2484" spans="1:17" ht="30" customHeight="1" x14ac:dyDescent="0.35">
      <c r="A2484" s="1">
        <f t="shared" si="415"/>
        <v>2467</v>
      </c>
      <c r="B2484" s="1">
        <v>2021</v>
      </c>
      <c r="C2484" s="1" t="s">
        <v>1220</v>
      </c>
      <c r="D2484" s="1" t="str">
        <f t="shared" ref="D2484:D2490" si="418">VLOOKUP(E2484,O:P,2,0)</f>
        <v>Муниципальное образование Город Ивангород</v>
      </c>
      <c r="E2484" s="1" t="s">
        <v>2339</v>
      </c>
      <c r="F2484" s="1" t="s">
        <v>4765</v>
      </c>
      <c r="G2484" s="1" t="s">
        <v>6040</v>
      </c>
      <c r="H2484" s="1" t="s">
        <v>1236</v>
      </c>
      <c r="I2484" s="21">
        <f t="shared" ref="I2484:I2515" si="419">J2484+K2484</f>
        <v>203140.96</v>
      </c>
      <c r="J2484" s="21">
        <v>203140.96</v>
      </c>
      <c r="K2484" s="21"/>
      <c r="L2484" s="21"/>
      <c r="M2484" s="1"/>
      <c r="N2484" s="22">
        <v>44925</v>
      </c>
      <c r="O2484" s="5" t="s">
        <v>3036</v>
      </c>
      <c r="P2484" s="5" t="s">
        <v>6611</v>
      </c>
      <c r="Q2484" s="33">
        <f t="shared" ref="Q2484:Q2491" si="420">I2484-J2484</f>
        <v>0</v>
      </c>
    </row>
    <row r="2485" spans="1:17" ht="30" customHeight="1" x14ac:dyDescent="0.35">
      <c r="A2485" s="1">
        <f t="shared" si="415"/>
        <v>2468</v>
      </c>
      <c r="B2485" s="1">
        <v>2021</v>
      </c>
      <c r="C2485" s="1" t="s">
        <v>1220</v>
      </c>
      <c r="D2485" s="1" t="str">
        <f t="shared" si="418"/>
        <v>Муниципальное образование Город Ивангород</v>
      </c>
      <c r="E2485" s="1" t="s">
        <v>2340</v>
      </c>
      <c r="F2485" s="1" t="s">
        <v>4766</v>
      </c>
      <c r="G2485" s="1" t="s">
        <v>6040</v>
      </c>
      <c r="H2485" s="1" t="s">
        <v>1236</v>
      </c>
      <c r="I2485" s="21">
        <f t="shared" si="419"/>
        <v>959237.98</v>
      </c>
      <c r="J2485" s="21">
        <v>959237.98</v>
      </c>
      <c r="K2485" s="21"/>
      <c r="L2485" s="21"/>
      <c r="M2485" s="1"/>
      <c r="N2485" s="22">
        <v>44925</v>
      </c>
      <c r="O2485" s="5" t="s">
        <v>111</v>
      </c>
      <c r="P2485" s="5" t="s">
        <v>6611</v>
      </c>
      <c r="Q2485" s="33">
        <f t="shared" si="420"/>
        <v>0</v>
      </c>
    </row>
    <row r="2486" spans="1:17" ht="30" customHeight="1" x14ac:dyDescent="0.35">
      <c r="A2486" s="1">
        <f t="shared" si="415"/>
        <v>2469</v>
      </c>
      <c r="B2486" s="1">
        <v>2022</v>
      </c>
      <c r="C2486" s="1" t="s">
        <v>1220</v>
      </c>
      <c r="D2486" s="1" t="str">
        <f t="shared" si="418"/>
        <v>Муниципальное образование Город Ивангород</v>
      </c>
      <c r="E2486" s="1" t="s">
        <v>2340</v>
      </c>
      <c r="F2486" s="1" t="s">
        <v>4766</v>
      </c>
      <c r="G2486" s="1" t="s">
        <v>6040</v>
      </c>
      <c r="H2486" s="1" t="s">
        <v>7431</v>
      </c>
      <c r="I2486" s="21">
        <f t="shared" si="419"/>
        <v>20312838.239999998</v>
      </c>
      <c r="J2486" s="21">
        <v>20312838.239999998</v>
      </c>
      <c r="K2486" s="21"/>
      <c r="L2486" s="21">
        <f>I2486*2.14/100</f>
        <v>434694.73833600001</v>
      </c>
      <c r="M2486" s="1"/>
      <c r="N2486" s="22">
        <v>44925</v>
      </c>
      <c r="O2486" s="5" t="s">
        <v>2075</v>
      </c>
      <c r="P2486" s="5" t="s">
        <v>6611</v>
      </c>
      <c r="Q2486" s="33">
        <f t="shared" si="420"/>
        <v>0</v>
      </c>
    </row>
    <row r="2487" spans="1:17" ht="30" customHeight="1" x14ac:dyDescent="0.35">
      <c r="A2487" s="1">
        <f t="shared" si="415"/>
        <v>2470</v>
      </c>
      <c r="B2487" s="1">
        <v>2022</v>
      </c>
      <c r="C2487" s="1" t="s">
        <v>1220</v>
      </c>
      <c r="D2487" s="1" t="str">
        <f t="shared" si="418"/>
        <v>Муниципальное образование Город Ивангород</v>
      </c>
      <c r="E2487" s="1" t="s">
        <v>2340</v>
      </c>
      <c r="F2487" s="1" t="s">
        <v>4766</v>
      </c>
      <c r="G2487" s="1" t="s">
        <v>6040</v>
      </c>
      <c r="H2487" s="1" t="s">
        <v>7697</v>
      </c>
      <c r="I2487" s="21">
        <f t="shared" si="419"/>
        <v>27180400</v>
      </c>
      <c r="J2487" s="21">
        <v>27180400</v>
      </c>
      <c r="K2487" s="21"/>
      <c r="L2487" s="21">
        <f>I2487*2.14/100</f>
        <v>581660.56000000006</v>
      </c>
      <c r="M2487" s="1"/>
      <c r="N2487" s="22">
        <v>44925</v>
      </c>
      <c r="O2487" s="5" t="s">
        <v>2076</v>
      </c>
      <c r="P2487" s="5" t="s">
        <v>6611</v>
      </c>
      <c r="Q2487" s="33">
        <f t="shared" si="420"/>
        <v>0</v>
      </c>
    </row>
    <row r="2488" spans="1:17" ht="30" customHeight="1" x14ac:dyDescent="0.35">
      <c r="A2488" s="1">
        <f t="shared" si="415"/>
        <v>2471</v>
      </c>
      <c r="B2488" s="1">
        <v>2021</v>
      </c>
      <c r="C2488" s="1" t="s">
        <v>1220</v>
      </c>
      <c r="D2488" s="1" t="str">
        <f t="shared" si="418"/>
        <v>Муниципальное образование Город Ивангород</v>
      </c>
      <c r="E2488" s="1" t="s">
        <v>2341</v>
      </c>
      <c r="F2488" s="20" t="s">
        <v>4767</v>
      </c>
      <c r="G2488" s="1" t="s">
        <v>6040</v>
      </c>
      <c r="H2488" s="1" t="s">
        <v>1236</v>
      </c>
      <c r="I2488" s="21">
        <f t="shared" si="419"/>
        <v>222624.74</v>
      </c>
      <c r="J2488" s="21">
        <v>222624.74</v>
      </c>
      <c r="K2488" s="21"/>
      <c r="L2488" s="21"/>
      <c r="M2488" s="1"/>
      <c r="N2488" s="22">
        <f t="shared" ref="N2488:N2524" si="421">N2487</f>
        <v>44925</v>
      </c>
      <c r="O2488" s="5" t="s">
        <v>2077</v>
      </c>
      <c r="P2488" s="5" t="s">
        <v>6611</v>
      </c>
      <c r="Q2488" s="33">
        <f t="shared" si="420"/>
        <v>0</v>
      </c>
    </row>
    <row r="2489" spans="1:17" ht="30" customHeight="1" x14ac:dyDescent="0.35">
      <c r="A2489" s="1">
        <f t="shared" si="415"/>
        <v>2472</v>
      </c>
      <c r="B2489" s="1">
        <v>2021</v>
      </c>
      <c r="C2489" s="1" t="s">
        <v>1220</v>
      </c>
      <c r="D2489" s="1" t="str">
        <f t="shared" si="418"/>
        <v>Муниципальное образование Город Ивангород</v>
      </c>
      <c r="E2489" s="1" t="s">
        <v>2342</v>
      </c>
      <c r="F2489" s="20" t="s">
        <v>4768</v>
      </c>
      <c r="G2489" s="1" t="s">
        <v>6040</v>
      </c>
      <c r="H2489" s="1" t="s">
        <v>1236</v>
      </c>
      <c r="I2489" s="21">
        <f t="shared" si="419"/>
        <v>247019.01</v>
      </c>
      <c r="J2489" s="21">
        <v>247019.01</v>
      </c>
      <c r="K2489" s="21"/>
      <c r="L2489" s="21"/>
      <c r="M2489" s="1"/>
      <c r="N2489" s="22">
        <f t="shared" si="421"/>
        <v>44925</v>
      </c>
      <c r="O2489" s="5" t="s">
        <v>112</v>
      </c>
      <c r="P2489" s="5" t="s">
        <v>6611</v>
      </c>
      <c r="Q2489" s="33">
        <f t="shared" si="420"/>
        <v>0</v>
      </c>
    </row>
    <row r="2490" spans="1:17" ht="30" customHeight="1" x14ac:dyDescent="0.35">
      <c r="A2490" s="1">
        <f t="shared" si="415"/>
        <v>2473</v>
      </c>
      <c r="B2490" s="1">
        <v>2021</v>
      </c>
      <c r="C2490" s="1" t="s">
        <v>1220</v>
      </c>
      <c r="D2490" s="1" t="str">
        <f t="shared" si="418"/>
        <v>Муниципальное образование Город Ивангород</v>
      </c>
      <c r="E2490" s="1" t="s">
        <v>2343</v>
      </c>
      <c r="F2490" s="1" t="s">
        <v>4769</v>
      </c>
      <c r="G2490" s="1" t="s">
        <v>6040</v>
      </c>
      <c r="H2490" s="1" t="s">
        <v>1236</v>
      </c>
      <c r="I2490" s="21">
        <f t="shared" si="419"/>
        <v>269211.81</v>
      </c>
      <c r="J2490" s="21">
        <v>269211.81</v>
      </c>
      <c r="K2490" s="21"/>
      <c r="L2490" s="21"/>
      <c r="M2490" s="1"/>
      <c r="N2490" s="22">
        <f t="shared" si="421"/>
        <v>44925</v>
      </c>
      <c r="O2490" s="5" t="s">
        <v>325</v>
      </c>
      <c r="P2490" s="5" t="s">
        <v>6611</v>
      </c>
      <c r="Q2490" s="33">
        <f t="shared" si="420"/>
        <v>0</v>
      </c>
    </row>
    <row r="2491" spans="1:17" ht="30" customHeight="1" x14ac:dyDescent="0.35">
      <c r="A2491" s="1">
        <f t="shared" si="415"/>
        <v>2474</v>
      </c>
      <c r="B2491" s="1">
        <v>2021</v>
      </c>
      <c r="C2491" s="1" t="s">
        <v>1220</v>
      </c>
      <c r="D2491" s="1" t="s">
        <v>6677</v>
      </c>
      <c r="E2491" s="1" t="s">
        <v>3022</v>
      </c>
      <c r="F2491" s="1" t="s">
        <v>5415</v>
      </c>
      <c r="G2491" s="1" t="s">
        <v>6040</v>
      </c>
      <c r="H2491" s="1" t="s">
        <v>1236</v>
      </c>
      <c r="I2491" s="21">
        <f t="shared" si="419"/>
        <v>410280</v>
      </c>
      <c r="J2491" s="21">
        <v>410280</v>
      </c>
      <c r="K2491" s="21"/>
      <c r="L2491" s="21"/>
      <c r="M2491" s="1"/>
      <c r="N2491" s="22">
        <f t="shared" si="421"/>
        <v>44925</v>
      </c>
      <c r="O2491" s="5" t="s">
        <v>2201</v>
      </c>
      <c r="P2491" s="5" t="s">
        <v>6611</v>
      </c>
      <c r="Q2491" s="33">
        <f t="shared" si="420"/>
        <v>0</v>
      </c>
    </row>
    <row r="2492" spans="1:17" ht="30" customHeight="1" x14ac:dyDescent="0.35">
      <c r="A2492" s="1">
        <f t="shared" si="415"/>
        <v>2475</v>
      </c>
      <c r="B2492" s="1">
        <v>2021</v>
      </c>
      <c r="C2492" s="1" t="s">
        <v>1220</v>
      </c>
      <c r="D2492" s="1" t="s">
        <v>6677</v>
      </c>
      <c r="E2492" s="1" t="s">
        <v>3022</v>
      </c>
      <c r="F2492" s="1" t="s">
        <v>5415</v>
      </c>
      <c r="G2492" s="1" t="s">
        <v>6040</v>
      </c>
      <c r="H2492" s="1" t="s">
        <v>7693</v>
      </c>
      <c r="I2492" s="21">
        <f t="shared" si="419"/>
        <v>7420653.2000000002</v>
      </c>
      <c r="J2492" s="21">
        <v>836814.4</v>
      </c>
      <c r="K2492" s="21">
        <v>6583838.7999999998</v>
      </c>
      <c r="L2492" s="21">
        <f>I2492*2.14/100</f>
        <v>158801.97848000002</v>
      </c>
      <c r="M2492" s="1">
        <v>4</v>
      </c>
      <c r="N2492" s="22">
        <f t="shared" si="421"/>
        <v>44925</v>
      </c>
      <c r="O2492" s="5" t="s">
        <v>2202</v>
      </c>
      <c r="P2492" s="5" t="s">
        <v>6611</v>
      </c>
      <c r="Q2492" s="33">
        <f>I2492-J2492-K2492</f>
        <v>0</v>
      </c>
    </row>
    <row r="2493" spans="1:17" ht="30" customHeight="1" x14ac:dyDescent="0.35">
      <c r="A2493" s="1">
        <f t="shared" si="415"/>
        <v>2476</v>
      </c>
      <c r="B2493" s="1">
        <v>2021</v>
      </c>
      <c r="C2493" s="1" t="s">
        <v>1220</v>
      </c>
      <c r="D2493" s="1" t="s">
        <v>6677</v>
      </c>
      <c r="E2493" s="1" t="s">
        <v>3022</v>
      </c>
      <c r="F2493" s="1" t="s">
        <v>5415</v>
      </c>
      <c r="G2493" s="1" t="s">
        <v>6040</v>
      </c>
      <c r="H2493" s="1" t="s">
        <v>7694</v>
      </c>
      <c r="I2493" s="21">
        <f t="shared" si="419"/>
        <v>243923.96</v>
      </c>
      <c r="J2493" s="21">
        <v>243923.96</v>
      </c>
      <c r="K2493" s="21"/>
      <c r="L2493" s="21"/>
      <c r="M2493" s="1"/>
      <c r="N2493" s="22">
        <f t="shared" si="421"/>
        <v>44925</v>
      </c>
      <c r="O2493" s="5" t="s">
        <v>1531</v>
      </c>
      <c r="P2493" s="5" t="s">
        <v>6611</v>
      </c>
      <c r="Q2493" s="33">
        <f t="shared" ref="Q2493:Q2494" si="422">I2493-J2493</f>
        <v>0</v>
      </c>
    </row>
    <row r="2494" spans="1:17" ht="30" customHeight="1" x14ac:dyDescent="0.35">
      <c r="A2494" s="1">
        <f t="shared" si="415"/>
        <v>2477</v>
      </c>
      <c r="B2494" s="1">
        <v>2021</v>
      </c>
      <c r="C2494" s="1" t="s">
        <v>1220</v>
      </c>
      <c r="D2494" s="1" t="str">
        <f t="shared" ref="D2494:D2499" si="423">VLOOKUP(E2494,O:P,2,0)</f>
        <v>Муниципальное образование Кингисеппское городское поселение</v>
      </c>
      <c r="E2494" s="1" t="s">
        <v>3023</v>
      </c>
      <c r="F2494" s="1" t="s">
        <v>5416</v>
      </c>
      <c r="G2494" s="1" t="s">
        <v>6040</v>
      </c>
      <c r="H2494" s="1" t="s">
        <v>1236</v>
      </c>
      <c r="I2494" s="21">
        <f t="shared" si="419"/>
        <v>205140</v>
      </c>
      <c r="J2494" s="21">
        <v>205140</v>
      </c>
      <c r="K2494" s="21"/>
      <c r="L2494" s="21"/>
      <c r="M2494" s="1"/>
      <c r="N2494" s="22">
        <f t="shared" si="421"/>
        <v>44925</v>
      </c>
      <c r="O2494" s="5" t="s">
        <v>1534</v>
      </c>
      <c r="P2494" s="5" t="s">
        <v>6611</v>
      </c>
      <c r="Q2494" s="33">
        <f t="shared" si="422"/>
        <v>0</v>
      </c>
    </row>
    <row r="2495" spans="1:17" ht="30" customHeight="1" x14ac:dyDescent="0.35">
      <c r="A2495" s="1">
        <f t="shared" si="415"/>
        <v>2478</v>
      </c>
      <c r="B2495" s="1">
        <v>2021</v>
      </c>
      <c r="C2495" s="1" t="s">
        <v>1220</v>
      </c>
      <c r="D2495" s="1" t="str">
        <f t="shared" si="423"/>
        <v>Муниципальное образование Кингисеппское городское поселение</v>
      </c>
      <c r="E2495" s="1" t="s">
        <v>3023</v>
      </c>
      <c r="F2495" s="1" t="s">
        <v>5416</v>
      </c>
      <c r="G2495" s="1" t="s">
        <v>6040</v>
      </c>
      <c r="H2495" s="1" t="s">
        <v>7693</v>
      </c>
      <c r="I2495" s="21">
        <f t="shared" si="419"/>
        <v>3710288.4</v>
      </c>
      <c r="J2495" s="21">
        <v>301495.59999999998</v>
      </c>
      <c r="K2495" s="21">
        <v>3408792.8</v>
      </c>
      <c r="L2495" s="21">
        <f>I2495*2.14/100</f>
        <v>79400.171759999997</v>
      </c>
      <c r="M2495" s="1">
        <v>2</v>
      </c>
      <c r="N2495" s="22">
        <f t="shared" si="421"/>
        <v>44925</v>
      </c>
      <c r="O2495" s="5" t="s">
        <v>2204</v>
      </c>
      <c r="P2495" s="5" t="s">
        <v>6611</v>
      </c>
      <c r="Q2495" s="33">
        <f>I2495-J2495-K2495</f>
        <v>0</v>
      </c>
    </row>
    <row r="2496" spans="1:17" ht="30" customHeight="1" x14ac:dyDescent="0.35">
      <c r="A2496" s="1">
        <f t="shared" si="415"/>
        <v>2479</v>
      </c>
      <c r="B2496" s="1">
        <v>2021</v>
      </c>
      <c r="C2496" s="1" t="s">
        <v>1220</v>
      </c>
      <c r="D2496" s="1" t="str">
        <f t="shared" si="423"/>
        <v>Муниципальное образование Кингисеппское городское поселение</v>
      </c>
      <c r="E2496" s="1" t="s">
        <v>3023</v>
      </c>
      <c r="F2496" s="20" t="s">
        <v>5416</v>
      </c>
      <c r="G2496" s="1" t="s">
        <v>6040</v>
      </c>
      <c r="H2496" s="1" t="s">
        <v>7694</v>
      </c>
      <c r="I2496" s="21">
        <f t="shared" si="419"/>
        <v>121961.98</v>
      </c>
      <c r="J2496" s="21">
        <v>121961.98</v>
      </c>
      <c r="K2496" s="21"/>
      <c r="L2496" s="21"/>
      <c r="M2496" s="1"/>
      <c r="N2496" s="22">
        <f t="shared" si="421"/>
        <v>44925</v>
      </c>
      <c r="O2496" s="5" t="s">
        <v>2205</v>
      </c>
      <c r="P2496" s="5" t="s">
        <v>6611</v>
      </c>
      <c r="Q2496" s="33">
        <f t="shared" ref="Q2496:Q2497" si="424">I2496-J2496</f>
        <v>0</v>
      </c>
    </row>
    <row r="2497" spans="1:17" ht="30" customHeight="1" x14ac:dyDescent="0.35">
      <c r="A2497" s="1">
        <f t="shared" si="415"/>
        <v>2480</v>
      </c>
      <c r="B2497" s="1">
        <v>2021</v>
      </c>
      <c r="C2497" s="1" t="s">
        <v>1220</v>
      </c>
      <c r="D2497" s="1" t="str">
        <f t="shared" si="423"/>
        <v>Муниципальное образование Кингисеппское городское поселение</v>
      </c>
      <c r="E2497" s="1" t="s">
        <v>3024</v>
      </c>
      <c r="F2497" s="20" t="s">
        <v>5417</v>
      </c>
      <c r="G2497" s="1" t="s">
        <v>6040</v>
      </c>
      <c r="H2497" s="1" t="s">
        <v>1236</v>
      </c>
      <c r="I2497" s="21">
        <f t="shared" si="419"/>
        <v>615420</v>
      </c>
      <c r="J2497" s="21">
        <v>615420</v>
      </c>
      <c r="K2497" s="21"/>
      <c r="L2497" s="21"/>
      <c r="M2497" s="1"/>
      <c r="N2497" s="22">
        <f t="shared" si="421"/>
        <v>44925</v>
      </c>
      <c r="O2497" s="5" t="s">
        <v>2096</v>
      </c>
      <c r="P2497" s="5" t="s">
        <v>6611</v>
      </c>
      <c r="Q2497" s="33">
        <f t="shared" si="424"/>
        <v>0</v>
      </c>
    </row>
    <row r="2498" spans="1:17" ht="30" customHeight="1" x14ac:dyDescent="0.35">
      <c r="A2498" s="1">
        <f t="shared" si="415"/>
        <v>2481</v>
      </c>
      <c r="B2498" s="1">
        <v>2021</v>
      </c>
      <c r="C2498" s="1" t="s">
        <v>1220</v>
      </c>
      <c r="D2498" s="1" t="str">
        <f t="shared" si="423"/>
        <v>Муниципальное образование Кингисеппское городское поселение</v>
      </c>
      <c r="E2498" s="1" t="s">
        <v>3024</v>
      </c>
      <c r="F2498" s="1" t="s">
        <v>5417</v>
      </c>
      <c r="G2498" s="1" t="s">
        <v>6040</v>
      </c>
      <c r="H2498" s="1" t="s">
        <v>7693</v>
      </c>
      <c r="I2498" s="21">
        <f t="shared" si="419"/>
        <v>11130977.6</v>
      </c>
      <c r="J2498" s="21">
        <v>1255219.3999999999</v>
      </c>
      <c r="K2498" s="21">
        <v>9875758.1999999993</v>
      </c>
      <c r="L2498" s="21">
        <f>I2498*2.14/100</f>
        <v>238202.92064</v>
      </c>
      <c r="M2498" s="1">
        <v>6</v>
      </c>
      <c r="N2498" s="22">
        <f t="shared" si="421"/>
        <v>44925</v>
      </c>
      <c r="O2498" s="5" t="s">
        <v>2097</v>
      </c>
      <c r="P2498" s="5" t="s">
        <v>6611</v>
      </c>
      <c r="Q2498" s="33">
        <f>I2498-J2498-K2498</f>
        <v>0</v>
      </c>
    </row>
    <row r="2499" spans="1:17" ht="30" customHeight="1" x14ac:dyDescent="0.35">
      <c r="A2499" s="1">
        <f t="shared" si="415"/>
        <v>2482</v>
      </c>
      <c r="B2499" s="1">
        <v>2021</v>
      </c>
      <c r="C2499" s="1" t="s">
        <v>1220</v>
      </c>
      <c r="D2499" s="1" t="str">
        <f t="shared" si="423"/>
        <v>Муниципальное образование Кингисеппское городское поселение</v>
      </c>
      <c r="E2499" s="1" t="s">
        <v>3024</v>
      </c>
      <c r="F2499" s="1" t="s">
        <v>5417</v>
      </c>
      <c r="G2499" s="1" t="s">
        <v>6040</v>
      </c>
      <c r="H2499" s="1" t="s">
        <v>7694</v>
      </c>
      <c r="I2499" s="21">
        <f t="shared" si="419"/>
        <v>365885.94</v>
      </c>
      <c r="J2499" s="21">
        <v>365885.94</v>
      </c>
      <c r="K2499" s="21"/>
      <c r="L2499" s="21"/>
      <c r="M2499" s="1"/>
      <c r="N2499" s="22">
        <f t="shared" si="421"/>
        <v>44925</v>
      </c>
      <c r="O2499" s="5" t="s">
        <v>2098</v>
      </c>
      <c r="P2499" s="5" t="s">
        <v>6611</v>
      </c>
      <c r="Q2499" s="33">
        <f t="shared" ref="Q2499:Q2516" si="425">I2499-J2499</f>
        <v>0</v>
      </c>
    </row>
    <row r="2500" spans="1:17" ht="30" customHeight="1" x14ac:dyDescent="0.35">
      <c r="A2500" s="1">
        <f t="shared" si="415"/>
        <v>2483</v>
      </c>
      <c r="B2500" s="1">
        <v>2021</v>
      </c>
      <c r="C2500" s="1" t="s">
        <v>1220</v>
      </c>
      <c r="D2500" s="1" t="s">
        <v>6677</v>
      </c>
      <c r="E2500" s="1" t="s">
        <v>2344</v>
      </c>
      <c r="F2500" s="20" t="s">
        <v>4770</v>
      </c>
      <c r="G2500" s="1" t="s">
        <v>6040</v>
      </c>
      <c r="H2500" s="1" t="s">
        <v>1236</v>
      </c>
      <c r="I2500" s="21">
        <f t="shared" si="419"/>
        <v>106322.14</v>
      </c>
      <c r="J2500" s="21">
        <v>106322.14</v>
      </c>
      <c r="K2500" s="21"/>
      <c r="L2500" s="21"/>
      <c r="M2500" s="1"/>
      <c r="N2500" s="22">
        <f t="shared" si="421"/>
        <v>44925</v>
      </c>
      <c r="O2500" s="5" t="s">
        <v>2099</v>
      </c>
      <c r="P2500" s="5" t="s">
        <v>6611</v>
      </c>
      <c r="Q2500" s="33">
        <f t="shared" si="425"/>
        <v>0</v>
      </c>
    </row>
    <row r="2501" spans="1:17" ht="30" customHeight="1" x14ac:dyDescent="0.35">
      <c r="A2501" s="1">
        <f t="shared" si="415"/>
        <v>2484</v>
      </c>
      <c r="B2501" s="1">
        <v>2021</v>
      </c>
      <c r="C2501" s="1" t="s">
        <v>1220</v>
      </c>
      <c r="D2501" s="1" t="str">
        <f t="shared" ref="D2501:D2515" si="426">VLOOKUP(E2501,O:P,2,0)</f>
        <v>Муниципальное образование Кингисеппское городское поселение</v>
      </c>
      <c r="E2501" s="1" t="s">
        <v>2345</v>
      </c>
      <c r="F2501" s="20" t="s">
        <v>4771</v>
      </c>
      <c r="G2501" s="1" t="s">
        <v>6040</v>
      </c>
      <c r="H2501" s="1" t="s">
        <v>1236</v>
      </c>
      <c r="I2501" s="21">
        <f t="shared" si="419"/>
        <v>160449.97</v>
      </c>
      <c r="J2501" s="21">
        <v>160449.97</v>
      </c>
      <c r="K2501" s="21"/>
      <c r="L2501" s="21"/>
      <c r="M2501" s="1"/>
      <c r="N2501" s="22">
        <f t="shared" si="421"/>
        <v>44925</v>
      </c>
      <c r="O2501" s="5" t="s">
        <v>2100</v>
      </c>
      <c r="P2501" s="5" t="s">
        <v>6611</v>
      </c>
      <c r="Q2501" s="33">
        <f t="shared" si="425"/>
        <v>0</v>
      </c>
    </row>
    <row r="2502" spans="1:17" ht="30" customHeight="1" x14ac:dyDescent="0.35">
      <c r="A2502" s="1">
        <f t="shared" si="415"/>
        <v>2485</v>
      </c>
      <c r="B2502" s="1">
        <v>2021</v>
      </c>
      <c r="C2502" s="1" t="s">
        <v>1220</v>
      </c>
      <c r="D2502" s="1" t="str">
        <f t="shared" si="426"/>
        <v>Муниципальное образование Кингисеппское городское поселение</v>
      </c>
      <c r="E2502" s="1" t="s">
        <v>2359</v>
      </c>
      <c r="F2502" s="20" t="s">
        <v>4785</v>
      </c>
      <c r="G2502" s="1" t="s">
        <v>6040</v>
      </c>
      <c r="H2502" s="1" t="s">
        <v>1236</v>
      </c>
      <c r="I2502" s="21">
        <f t="shared" si="419"/>
        <v>395596.89</v>
      </c>
      <c r="J2502" s="21">
        <v>395596.89</v>
      </c>
      <c r="K2502" s="21"/>
      <c r="L2502" s="21"/>
      <c r="M2502" s="1"/>
      <c r="N2502" s="22">
        <f t="shared" si="421"/>
        <v>44925</v>
      </c>
      <c r="O2502" s="5" t="s">
        <v>2101</v>
      </c>
      <c r="P2502" s="5" t="s">
        <v>6611</v>
      </c>
      <c r="Q2502" s="33">
        <f t="shared" si="425"/>
        <v>0</v>
      </c>
    </row>
    <row r="2503" spans="1:17" ht="30" customHeight="1" x14ac:dyDescent="0.35">
      <c r="A2503" s="1">
        <f t="shared" si="415"/>
        <v>2486</v>
      </c>
      <c r="B2503" s="1">
        <v>2021</v>
      </c>
      <c r="C2503" s="1" t="s">
        <v>1220</v>
      </c>
      <c r="D2503" s="1" t="str">
        <f t="shared" si="426"/>
        <v>Муниципальное образование Кингисеппское городское поселение</v>
      </c>
      <c r="E2503" s="1" t="s">
        <v>2346</v>
      </c>
      <c r="F2503" s="20" t="s">
        <v>4772</v>
      </c>
      <c r="G2503" s="1" t="s">
        <v>6040</v>
      </c>
      <c r="H2503" s="1" t="s">
        <v>1236</v>
      </c>
      <c r="I2503" s="21">
        <f t="shared" si="419"/>
        <v>193163.13</v>
      </c>
      <c r="J2503" s="21">
        <v>193163.13</v>
      </c>
      <c r="K2503" s="21"/>
      <c r="L2503" s="21"/>
      <c r="M2503" s="1"/>
      <c r="N2503" s="22">
        <f t="shared" si="421"/>
        <v>44925</v>
      </c>
      <c r="O2503" s="5" t="s">
        <v>2102</v>
      </c>
      <c r="P2503" s="5" t="s">
        <v>6611</v>
      </c>
      <c r="Q2503" s="33">
        <f t="shared" si="425"/>
        <v>0</v>
      </c>
    </row>
    <row r="2504" spans="1:17" ht="30" customHeight="1" x14ac:dyDescent="0.35">
      <c r="A2504" s="1">
        <f t="shared" si="415"/>
        <v>2487</v>
      </c>
      <c r="B2504" s="1">
        <v>2021</v>
      </c>
      <c r="C2504" s="1" t="s">
        <v>1220</v>
      </c>
      <c r="D2504" s="1" t="str">
        <f t="shared" si="426"/>
        <v>Муниципальное образование Кингисеппское городское поселение</v>
      </c>
      <c r="E2504" s="1" t="s">
        <v>2347</v>
      </c>
      <c r="F2504" s="20" t="s">
        <v>4773</v>
      </c>
      <c r="G2504" s="1" t="s">
        <v>6040</v>
      </c>
      <c r="H2504" s="1" t="s">
        <v>1236</v>
      </c>
      <c r="I2504" s="21">
        <f t="shared" si="419"/>
        <v>182598.04</v>
      </c>
      <c r="J2504" s="21">
        <v>182598.04</v>
      </c>
      <c r="K2504" s="21"/>
      <c r="L2504" s="21"/>
      <c r="M2504" s="1"/>
      <c r="N2504" s="22">
        <f t="shared" si="421"/>
        <v>44925</v>
      </c>
      <c r="O2504" s="5" t="s">
        <v>2103</v>
      </c>
      <c r="P2504" s="5" t="s">
        <v>6611</v>
      </c>
      <c r="Q2504" s="33">
        <f t="shared" si="425"/>
        <v>0</v>
      </c>
    </row>
    <row r="2505" spans="1:17" ht="30" customHeight="1" x14ac:dyDescent="0.35">
      <c r="A2505" s="1">
        <f t="shared" si="415"/>
        <v>2488</v>
      </c>
      <c r="B2505" s="1">
        <v>2021</v>
      </c>
      <c r="C2505" s="1" t="s">
        <v>1220</v>
      </c>
      <c r="D2505" s="1" t="str">
        <f t="shared" si="426"/>
        <v>Муниципальное образование Кингисеппское городское поселение</v>
      </c>
      <c r="E2505" s="1" t="s">
        <v>2348</v>
      </c>
      <c r="F2505" s="20" t="s">
        <v>4774</v>
      </c>
      <c r="G2505" s="1" t="s">
        <v>6040</v>
      </c>
      <c r="H2505" s="1" t="s">
        <v>1236</v>
      </c>
      <c r="I2505" s="21">
        <f t="shared" si="419"/>
        <v>229163.9</v>
      </c>
      <c r="J2505" s="21">
        <v>229163.9</v>
      </c>
      <c r="K2505" s="21"/>
      <c r="L2505" s="21"/>
      <c r="M2505" s="1"/>
      <c r="N2505" s="22">
        <f t="shared" si="421"/>
        <v>44925</v>
      </c>
      <c r="O2505" s="5" t="s">
        <v>2104</v>
      </c>
      <c r="P2505" s="5" t="s">
        <v>6611</v>
      </c>
      <c r="Q2505" s="33">
        <f t="shared" si="425"/>
        <v>0</v>
      </c>
    </row>
    <row r="2506" spans="1:17" ht="30" customHeight="1" x14ac:dyDescent="0.35">
      <c r="A2506" s="1">
        <f t="shared" si="415"/>
        <v>2489</v>
      </c>
      <c r="B2506" s="1">
        <v>2021</v>
      </c>
      <c r="C2506" s="1" t="s">
        <v>1220</v>
      </c>
      <c r="D2506" s="1" t="str">
        <f t="shared" si="426"/>
        <v>Муниципальное образование Кингисеппское городское поселение</v>
      </c>
      <c r="E2506" s="1" t="s">
        <v>2349</v>
      </c>
      <c r="F2506" s="20" t="s">
        <v>4775</v>
      </c>
      <c r="G2506" s="1" t="s">
        <v>6040</v>
      </c>
      <c r="H2506" s="1" t="s">
        <v>1236</v>
      </c>
      <c r="I2506" s="21">
        <f t="shared" si="419"/>
        <v>349756.73</v>
      </c>
      <c r="J2506" s="21">
        <v>349756.73</v>
      </c>
      <c r="K2506" s="21"/>
      <c r="L2506" s="21"/>
      <c r="M2506" s="1"/>
      <c r="N2506" s="22">
        <f t="shared" si="421"/>
        <v>44925</v>
      </c>
      <c r="O2506" s="5" t="s">
        <v>2105</v>
      </c>
      <c r="P2506" s="5" t="s">
        <v>6611</v>
      </c>
      <c r="Q2506" s="33">
        <f t="shared" si="425"/>
        <v>0</v>
      </c>
    </row>
    <row r="2507" spans="1:17" ht="30" customHeight="1" x14ac:dyDescent="0.35">
      <c r="A2507" s="1">
        <f t="shared" si="415"/>
        <v>2490</v>
      </c>
      <c r="B2507" s="1">
        <v>2021</v>
      </c>
      <c r="C2507" s="1" t="s">
        <v>1220</v>
      </c>
      <c r="D2507" s="1" t="str">
        <f t="shared" si="426"/>
        <v>Муниципальное образование Кингисеппское городское поселение</v>
      </c>
      <c r="E2507" s="1" t="s">
        <v>2350</v>
      </c>
      <c r="F2507" s="20" t="s">
        <v>4776</v>
      </c>
      <c r="G2507" s="1" t="s">
        <v>6040</v>
      </c>
      <c r="H2507" s="1" t="s">
        <v>1236</v>
      </c>
      <c r="I2507" s="21">
        <f t="shared" si="419"/>
        <v>162323.82</v>
      </c>
      <c r="J2507" s="21">
        <v>162323.82</v>
      </c>
      <c r="K2507" s="21"/>
      <c r="L2507" s="21"/>
      <c r="M2507" s="1"/>
      <c r="N2507" s="22">
        <f t="shared" si="421"/>
        <v>44925</v>
      </c>
      <c r="O2507" s="5" t="s">
        <v>632</v>
      </c>
      <c r="P2507" s="5" t="s">
        <v>6611</v>
      </c>
      <c r="Q2507" s="33">
        <f t="shared" si="425"/>
        <v>0</v>
      </c>
    </row>
    <row r="2508" spans="1:17" ht="30" customHeight="1" x14ac:dyDescent="0.35">
      <c r="A2508" s="1">
        <f t="shared" si="415"/>
        <v>2491</v>
      </c>
      <c r="B2508" s="1">
        <v>2021</v>
      </c>
      <c r="C2508" s="1" t="s">
        <v>1220</v>
      </c>
      <c r="D2508" s="1" t="str">
        <f t="shared" si="426"/>
        <v>Муниципальное образование Кингисеппское городское поселение</v>
      </c>
      <c r="E2508" s="1" t="s">
        <v>2351</v>
      </c>
      <c r="F2508" s="20" t="s">
        <v>4777</v>
      </c>
      <c r="G2508" s="1" t="s">
        <v>6040</v>
      </c>
      <c r="H2508" s="1" t="s">
        <v>1236</v>
      </c>
      <c r="I2508" s="21">
        <f t="shared" si="419"/>
        <v>145530.59</v>
      </c>
      <c r="J2508" s="21">
        <v>145530.59</v>
      </c>
      <c r="K2508" s="21"/>
      <c r="L2508" s="21"/>
      <c r="M2508" s="1"/>
      <c r="N2508" s="22">
        <f t="shared" si="421"/>
        <v>44925</v>
      </c>
      <c r="O2508" s="5" t="s">
        <v>2106</v>
      </c>
      <c r="P2508" s="5" t="s">
        <v>6611</v>
      </c>
      <c r="Q2508" s="33">
        <f t="shared" si="425"/>
        <v>0</v>
      </c>
    </row>
    <row r="2509" spans="1:17" ht="30" customHeight="1" x14ac:dyDescent="0.35">
      <c r="A2509" s="1">
        <f t="shared" si="415"/>
        <v>2492</v>
      </c>
      <c r="B2509" s="1">
        <v>2021</v>
      </c>
      <c r="C2509" s="1" t="s">
        <v>1220</v>
      </c>
      <c r="D2509" s="1" t="str">
        <f t="shared" si="426"/>
        <v>Муниципальное образование Кингисеппское городское поселение</v>
      </c>
      <c r="E2509" s="1" t="s">
        <v>2352</v>
      </c>
      <c r="F2509" s="20" t="s">
        <v>4778</v>
      </c>
      <c r="G2509" s="1" t="s">
        <v>6040</v>
      </c>
      <c r="H2509" s="1" t="s">
        <v>1236</v>
      </c>
      <c r="I2509" s="21">
        <f t="shared" si="419"/>
        <v>218960.73</v>
      </c>
      <c r="J2509" s="21">
        <v>218960.73</v>
      </c>
      <c r="K2509" s="21"/>
      <c r="L2509" s="21"/>
      <c r="M2509" s="1"/>
      <c r="N2509" s="22">
        <f t="shared" si="421"/>
        <v>44925</v>
      </c>
      <c r="O2509" s="5" t="s">
        <v>1261</v>
      </c>
      <c r="P2509" s="5" t="s">
        <v>6611</v>
      </c>
      <c r="Q2509" s="33">
        <f t="shared" si="425"/>
        <v>0</v>
      </c>
    </row>
    <row r="2510" spans="1:17" ht="30" customHeight="1" x14ac:dyDescent="0.35">
      <c r="A2510" s="1">
        <f t="shared" si="415"/>
        <v>2493</v>
      </c>
      <c r="B2510" s="1">
        <v>2021</v>
      </c>
      <c r="C2510" s="1" t="s">
        <v>1220</v>
      </c>
      <c r="D2510" s="1" t="str">
        <f t="shared" si="426"/>
        <v>Муниципальное образование Кингисеппское городское поселение</v>
      </c>
      <c r="E2510" s="1" t="s">
        <v>2353</v>
      </c>
      <c r="F2510" s="20" t="s">
        <v>4779</v>
      </c>
      <c r="G2510" s="1" t="s">
        <v>6040</v>
      </c>
      <c r="H2510" s="1" t="s">
        <v>1236</v>
      </c>
      <c r="I2510" s="21">
        <f t="shared" si="419"/>
        <v>158403.04999999999</v>
      </c>
      <c r="J2510" s="21">
        <v>158403.04999999999</v>
      </c>
      <c r="K2510" s="21"/>
      <c r="L2510" s="21"/>
      <c r="M2510" s="1"/>
      <c r="N2510" s="22">
        <f t="shared" si="421"/>
        <v>44925</v>
      </c>
      <c r="O2510" s="5" t="s">
        <v>6628</v>
      </c>
      <c r="P2510" s="5" t="s">
        <v>6611</v>
      </c>
      <c r="Q2510" s="33">
        <f t="shared" si="425"/>
        <v>0</v>
      </c>
    </row>
    <row r="2511" spans="1:17" ht="30" customHeight="1" x14ac:dyDescent="0.35">
      <c r="A2511" s="1">
        <f t="shared" si="415"/>
        <v>2494</v>
      </c>
      <c r="B2511" s="1">
        <v>2021</v>
      </c>
      <c r="C2511" s="1" t="s">
        <v>1220</v>
      </c>
      <c r="D2511" s="1" t="str">
        <f t="shared" si="426"/>
        <v>Муниципальное образование Кингисеппское городское поселение</v>
      </c>
      <c r="E2511" s="1" t="s">
        <v>2354</v>
      </c>
      <c r="F2511" s="20" t="s">
        <v>4780</v>
      </c>
      <c r="G2511" s="1" t="s">
        <v>6040</v>
      </c>
      <c r="H2511" s="1" t="s">
        <v>1236</v>
      </c>
      <c r="I2511" s="21">
        <f t="shared" si="419"/>
        <v>154677.89000000001</v>
      </c>
      <c r="J2511" s="21">
        <v>154677.89000000001</v>
      </c>
      <c r="K2511" s="21"/>
      <c r="L2511" s="21"/>
      <c r="M2511" s="1"/>
      <c r="N2511" s="22">
        <f t="shared" si="421"/>
        <v>44925</v>
      </c>
      <c r="O2511" s="5" t="s">
        <v>2107</v>
      </c>
      <c r="P2511" s="5" t="s">
        <v>6611</v>
      </c>
      <c r="Q2511" s="33">
        <f t="shared" si="425"/>
        <v>0</v>
      </c>
    </row>
    <row r="2512" spans="1:17" ht="30" customHeight="1" x14ac:dyDescent="0.35">
      <c r="A2512" s="1">
        <f t="shared" si="415"/>
        <v>2495</v>
      </c>
      <c r="B2512" s="1">
        <v>2021</v>
      </c>
      <c r="C2512" s="1" t="s">
        <v>1220</v>
      </c>
      <c r="D2512" s="1" t="str">
        <f t="shared" si="426"/>
        <v>Муниципальное образование Кингисеппское городское поселение</v>
      </c>
      <c r="E2512" s="1" t="s">
        <v>2355</v>
      </c>
      <c r="F2512" s="20" t="s">
        <v>4781</v>
      </c>
      <c r="G2512" s="1" t="s">
        <v>6040</v>
      </c>
      <c r="H2512" s="1" t="s">
        <v>1236</v>
      </c>
      <c r="I2512" s="21">
        <f t="shared" si="419"/>
        <v>126982.81</v>
      </c>
      <c r="J2512" s="21">
        <v>126982.81</v>
      </c>
      <c r="K2512" s="21"/>
      <c r="L2512" s="21"/>
      <c r="M2512" s="1"/>
      <c r="N2512" s="22">
        <f t="shared" si="421"/>
        <v>44925</v>
      </c>
      <c r="O2512" s="5" t="s">
        <v>2108</v>
      </c>
      <c r="P2512" s="5" t="s">
        <v>6611</v>
      </c>
      <c r="Q2512" s="33">
        <f t="shared" si="425"/>
        <v>0</v>
      </c>
    </row>
    <row r="2513" spans="1:17" ht="30" customHeight="1" x14ac:dyDescent="0.35">
      <c r="A2513" s="1">
        <f t="shared" si="415"/>
        <v>2496</v>
      </c>
      <c r="B2513" s="1">
        <v>2021</v>
      </c>
      <c r="C2513" s="1" t="s">
        <v>1220</v>
      </c>
      <c r="D2513" s="1" t="str">
        <f t="shared" si="426"/>
        <v>Муниципальное образование Кингисеппское городское поселение</v>
      </c>
      <c r="E2513" s="1" t="s">
        <v>2356</v>
      </c>
      <c r="F2513" s="20" t="s">
        <v>4782</v>
      </c>
      <c r="G2513" s="1" t="s">
        <v>6040</v>
      </c>
      <c r="H2513" s="1" t="s">
        <v>1236</v>
      </c>
      <c r="I2513" s="21">
        <f t="shared" si="419"/>
        <v>167500.51999999999</v>
      </c>
      <c r="J2513" s="21">
        <v>167500.51999999999</v>
      </c>
      <c r="K2513" s="21"/>
      <c r="L2513" s="21"/>
      <c r="M2513" s="1"/>
      <c r="N2513" s="22">
        <f t="shared" si="421"/>
        <v>44925</v>
      </c>
      <c r="O2513" s="5" t="s">
        <v>1262</v>
      </c>
      <c r="P2513" s="5" t="s">
        <v>6611</v>
      </c>
      <c r="Q2513" s="33">
        <f t="shared" si="425"/>
        <v>0</v>
      </c>
    </row>
    <row r="2514" spans="1:17" ht="30" customHeight="1" x14ac:dyDescent="0.35">
      <c r="A2514" s="1">
        <f t="shared" si="415"/>
        <v>2497</v>
      </c>
      <c r="B2514" s="1">
        <v>2021</v>
      </c>
      <c r="C2514" s="1" t="s">
        <v>1220</v>
      </c>
      <c r="D2514" s="1" t="str">
        <f t="shared" si="426"/>
        <v>Муниципальное образование Кингисеппское городское поселение</v>
      </c>
      <c r="E2514" s="1" t="s">
        <v>2357</v>
      </c>
      <c r="F2514" s="20" t="s">
        <v>4783</v>
      </c>
      <c r="G2514" s="1" t="s">
        <v>6040</v>
      </c>
      <c r="H2514" s="1" t="s">
        <v>1236</v>
      </c>
      <c r="I2514" s="21">
        <f t="shared" si="419"/>
        <v>156828.48000000001</v>
      </c>
      <c r="J2514" s="21">
        <v>156828.48000000001</v>
      </c>
      <c r="K2514" s="21"/>
      <c r="L2514" s="21"/>
      <c r="M2514" s="1"/>
      <c r="N2514" s="22">
        <f t="shared" si="421"/>
        <v>44925</v>
      </c>
      <c r="O2514" s="5" t="s">
        <v>1263</v>
      </c>
      <c r="P2514" s="5" t="s">
        <v>6611</v>
      </c>
      <c r="Q2514" s="33">
        <f t="shared" si="425"/>
        <v>0</v>
      </c>
    </row>
    <row r="2515" spans="1:17" ht="30" customHeight="1" x14ac:dyDescent="0.35">
      <c r="A2515" s="1">
        <f t="shared" si="415"/>
        <v>2498</v>
      </c>
      <c r="B2515" s="1">
        <v>2021</v>
      </c>
      <c r="C2515" s="1" t="s">
        <v>1220</v>
      </c>
      <c r="D2515" s="1" t="str">
        <f t="shared" si="426"/>
        <v>Муниципальное образование Кингисеппское городское поселение</v>
      </c>
      <c r="E2515" s="1" t="s">
        <v>2358</v>
      </c>
      <c r="F2515" s="20" t="s">
        <v>4784</v>
      </c>
      <c r="G2515" s="1" t="s">
        <v>6040</v>
      </c>
      <c r="H2515" s="1" t="s">
        <v>1236</v>
      </c>
      <c r="I2515" s="21">
        <f t="shared" si="419"/>
        <v>155713.85999999999</v>
      </c>
      <c r="J2515" s="21">
        <v>155713.85999999999</v>
      </c>
      <c r="K2515" s="21"/>
      <c r="L2515" s="21"/>
      <c r="M2515" s="1"/>
      <c r="N2515" s="22">
        <f t="shared" si="421"/>
        <v>44925</v>
      </c>
      <c r="O2515" s="5" t="s">
        <v>113</v>
      </c>
      <c r="P2515" s="5" t="s">
        <v>6611</v>
      </c>
      <c r="Q2515" s="33">
        <f t="shared" si="425"/>
        <v>0</v>
      </c>
    </row>
    <row r="2516" spans="1:17" ht="30" customHeight="1" x14ac:dyDescent="0.35">
      <c r="A2516" s="1">
        <f t="shared" ref="A2516:A2579" si="427">A2515+1</f>
        <v>2499</v>
      </c>
      <c r="B2516" s="1">
        <v>2020</v>
      </c>
      <c r="C2516" s="1" t="s">
        <v>1220</v>
      </c>
      <c r="D2516" s="1" t="s">
        <v>6677</v>
      </c>
      <c r="E2516" s="1" t="s">
        <v>487</v>
      </c>
      <c r="F2516" s="20" t="s">
        <v>1121</v>
      </c>
      <c r="G2516" s="1" t="s">
        <v>6040</v>
      </c>
      <c r="H2516" s="1" t="s">
        <v>1236</v>
      </c>
      <c r="I2516" s="21">
        <f t="shared" ref="I2516:I2547" si="428">J2516+K2516</f>
        <v>1528521.23</v>
      </c>
      <c r="J2516" s="21">
        <v>1528521.23</v>
      </c>
      <c r="K2516" s="21"/>
      <c r="L2516" s="21"/>
      <c r="M2516" s="1"/>
      <c r="N2516" s="22">
        <f t="shared" si="421"/>
        <v>44925</v>
      </c>
      <c r="O2516" s="5" t="s">
        <v>2109</v>
      </c>
      <c r="P2516" s="5" t="s">
        <v>6611</v>
      </c>
      <c r="Q2516" s="33">
        <f t="shared" si="425"/>
        <v>0</v>
      </c>
    </row>
    <row r="2517" spans="1:17" ht="30" customHeight="1" x14ac:dyDescent="0.35">
      <c r="A2517" s="1">
        <f t="shared" si="427"/>
        <v>2500</v>
      </c>
      <c r="B2517" s="1">
        <v>2021</v>
      </c>
      <c r="C2517" s="1" t="s">
        <v>1220</v>
      </c>
      <c r="D2517" s="1" t="s">
        <v>6677</v>
      </c>
      <c r="E2517" s="1" t="s">
        <v>487</v>
      </c>
      <c r="F2517" s="1" t="s">
        <v>1121</v>
      </c>
      <c r="G2517" s="1" t="s">
        <v>6040</v>
      </c>
      <c r="H2517" s="1" t="s">
        <v>7693</v>
      </c>
      <c r="I2517" s="21">
        <f t="shared" si="428"/>
        <v>1886712</v>
      </c>
      <c r="J2517" s="21">
        <v>182315.6</v>
      </c>
      <c r="K2517" s="21">
        <v>1704396.4</v>
      </c>
      <c r="L2517" s="21">
        <f>I2517*2.14/100</f>
        <v>40375.6368</v>
      </c>
      <c r="M2517" s="1">
        <v>1</v>
      </c>
      <c r="N2517" s="22">
        <f t="shared" si="421"/>
        <v>44925</v>
      </c>
      <c r="O2517" s="5" t="s">
        <v>2110</v>
      </c>
      <c r="P2517" s="5" t="s">
        <v>6611</v>
      </c>
      <c r="Q2517" s="33">
        <f>I2517-J2517-K2517</f>
        <v>0</v>
      </c>
    </row>
    <row r="2518" spans="1:17" ht="30" customHeight="1" x14ac:dyDescent="0.35">
      <c r="A2518" s="1">
        <f t="shared" si="427"/>
        <v>2501</v>
      </c>
      <c r="B2518" s="1">
        <v>2021</v>
      </c>
      <c r="C2518" s="1" t="s">
        <v>1220</v>
      </c>
      <c r="D2518" s="1" t="s">
        <v>6677</v>
      </c>
      <c r="E2518" s="1" t="s">
        <v>487</v>
      </c>
      <c r="F2518" s="1" t="s">
        <v>1121</v>
      </c>
      <c r="G2518" s="1" t="s">
        <v>6040</v>
      </c>
      <c r="H2518" s="1" t="s">
        <v>7694</v>
      </c>
      <c r="I2518" s="21">
        <f t="shared" si="428"/>
        <v>64783.21</v>
      </c>
      <c r="J2518" s="21">
        <v>64783.21</v>
      </c>
      <c r="K2518" s="21"/>
      <c r="L2518" s="21"/>
      <c r="M2518" s="1"/>
      <c r="N2518" s="22">
        <f t="shared" si="421"/>
        <v>44925</v>
      </c>
      <c r="O2518" s="5" t="s">
        <v>2111</v>
      </c>
      <c r="P2518" s="5" t="s">
        <v>6611</v>
      </c>
      <c r="Q2518" s="33">
        <f t="shared" ref="Q2518:Q2520" si="429">I2518-J2518</f>
        <v>0</v>
      </c>
    </row>
    <row r="2519" spans="1:17" ht="30" customHeight="1" x14ac:dyDescent="0.35">
      <c r="A2519" s="1">
        <f t="shared" si="427"/>
        <v>2502</v>
      </c>
      <c r="B2519" s="1">
        <v>2021</v>
      </c>
      <c r="C2519" s="1" t="s">
        <v>1220</v>
      </c>
      <c r="D2519" s="1" t="str">
        <f t="shared" ref="D2519:D2531" si="430">VLOOKUP(E2519,O:P,2,0)</f>
        <v>Муниципальное образование Кингисеппское городское поселение</v>
      </c>
      <c r="E2519" s="1" t="s">
        <v>2369</v>
      </c>
      <c r="F2519" s="1" t="s">
        <v>4795</v>
      </c>
      <c r="G2519" s="1" t="s">
        <v>6040</v>
      </c>
      <c r="H2519" s="1" t="s">
        <v>1236</v>
      </c>
      <c r="I2519" s="21">
        <f t="shared" si="428"/>
        <v>169881.24</v>
      </c>
      <c r="J2519" s="21">
        <v>169881.24</v>
      </c>
      <c r="K2519" s="21"/>
      <c r="L2519" s="21"/>
      <c r="M2519" s="1"/>
      <c r="N2519" s="22">
        <f t="shared" si="421"/>
        <v>44925</v>
      </c>
      <c r="O2519" s="5" t="s">
        <v>114</v>
      </c>
      <c r="P2519" s="5" t="s">
        <v>6611</v>
      </c>
      <c r="Q2519" s="33">
        <f t="shared" si="429"/>
        <v>0</v>
      </c>
    </row>
    <row r="2520" spans="1:17" ht="30" customHeight="1" x14ac:dyDescent="0.35">
      <c r="A2520" s="1">
        <f t="shared" si="427"/>
        <v>2503</v>
      </c>
      <c r="B2520" s="1">
        <v>2021</v>
      </c>
      <c r="C2520" s="1" t="s">
        <v>1220</v>
      </c>
      <c r="D2520" s="1" t="str">
        <f t="shared" si="430"/>
        <v>Муниципальное образование Кингисеппское городское поселение</v>
      </c>
      <c r="E2520" s="1" t="s">
        <v>2369</v>
      </c>
      <c r="F2520" s="1" t="s">
        <v>4795</v>
      </c>
      <c r="G2520" s="1" t="s">
        <v>6040</v>
      </c>
      <c r="H2520" s="1" t="s">
        <v>1236</v>
      </c>
      <c r="I2520" s="21">
        <f t="shared" si="428"/>
        <v>205140</v>
      </c>
      <c r="J2520" s="21">
        <v>205140</v>
      </c>
      <c r="K2520" s="21"/>
      <c r="L2520" s="21"/>
      <c r="M2520" s="1"/>
      <c r="N2520" s="22">
        <f t="shared" si="421"/>
        <v>44925</v>
      </c>
      <c r="O2520" s="5" t="s">
        <v>2112</v>
      </c>
      <c r="P2520" s="5" t="s">
        <v>6611</v>
      </c>
      <c r="Q2520" s="33">
        <f t="shared" si="429"/>
        <v>0</v>
      </c>
    </row>
    <row r="2521" spans="1:17" ht="30" customHeight="1" x14ac:dyDescent="0.35">
      <c r="A2521" s="1">
        <f t="shared" si="427"/>
        <v>2504</v>
      </c>
      <c r="B2521" s="1">
        <v>2021</v>
      </c>
      <c r="C2521" s="1" t="s">
        <v>1220</v>
      </c>
      <c r="D2521" s="1" t="str">
        <f t="shared" si="430"/>
        <v>Муниципальное образование Кингисеппское городское поселение</v>
      </c>
      <c r="E2521" s="1" t="s">
        <v>2369</v>
      </c>
      <c r="F2521" s="1" t="s">
        <v>4795</v>
      </c>
      <c r="G2521" s="1" t="s">
        <v>6040</v>
      </c>
      <c r="H2521" s="1" t="s">
        <v>7693</v>
      </c>
      <c r="I2521" s="21">
        <f t="shared" si="428"/>
        <v>3842104.8</v>
      </c>
      <c r="J2521" s="21">
        <v>433312</v>
      </c>
      <c r="K2521" s="21">
        <v>3408792.8</v>
      </c>
      <c r="L2521" s="21">
        <f>I2521*2.14/100</f>
        <v>82221.042719999998</v>
      </c>
      <c r="M2521" s="1">
        <v>2</v>
      </c>
      <c r="N2521" s="22">
        <f t="shared" si="421"/>
        <v>44925</v>
      </c>
      <c r="O2521" s="5" t="s">
        <v>6631</v>
      </c>
      <c r="P2521" s="5" t="s">
        <v>6611</v>
      </c>
      <c r="Q2521" s="33">
        <f>I2521-J2521-K2521</f>
        <v>0</v>
      </c>
    </row>
    <row r="2522" spans="1:17" ht="30" customHeight="1" x14ac:dyDescent="0.35">
      <c r="A2522" s="1">
        <f t="shared" si="427"/>
        <v>2505</v>
      </c>
      <c r="B2522" s="1">
        <v>2021</v>
      </c>
      <c r="C2522" s="1" t="s">
        <v>1220</v>
      </c>
      <c r="D2522" s="1" t="str">
        <f t="shared" si="430"/>
        <v>Муниципальное образование Кингисеппское городское поселение</v>
      </c>
      <c r="E2522" s="1" t="s">
        <v>2369</v>
      </c>
      <c r="F2522" s="1" t="s">
        <v>4795</v>
      </c>
      <c r="G2522" s="1" t="s">
        <v>6040</v>
      </c>
      <c r="H2522" s="1" t="s">
        <v>7694</v>
      </c>
      <c r="I2522" s="21">
        <f t="shared" si="428"/>
        <v>129566.42</v>
      </c>
      <c r="J2522" s="21">
        <v>129566.42</v>
      </c>
      <c r="K2522" s="21"/>
      <c r="L2522" s="21"/>
      <c r="M2522" s="1"/>
      <c r="N2522" s="22">
        <f t="shared" si="421"/>
        <v>44925</v>
      </c>
      <c r="O2522" s="5" t="s">
        <v>115</v>
      </c>
      <c r="P2522" s="5" t="s">
        <v>6611</v>
      </c>
      <c r="Q2522" s="33">
        <f t="shared" ref="Q2522:Q2539" si="431">I2522-J2522</f>
        <v>0</v>
      </c>
    </row>
    <row r="2523" spans="1:17" ht="30" customHeight="1" x14ac:dyDescent="0.35">
      <c r="A2523" s="1">
        <f t="shared" si="427"/>
        <v>2506</v>
      </c>
      <c r="B2523" s="1">
        <v>2021</v>
      </c>
      <c r="C2523" s="1" t="s">
        <v>1220</v>
      </c>
      <c r="D2523" s="1" t="str">
        <f t="shared" si="430"/>
        <v>Муниципальное образование Кингисеппское городское поселение</v>
      </c>
      <c r="E2523" s="1" t="s">
        <v>2360</v>
      </c>
      <c r="F2523" s="20" t="s">
        <v>4786</v>
      </c>
      <c r="G2523" s="1" t="s">
        <v>6040</v>
      </c>
      <c r="H2523" s="1" t="s">
        <v>1236</v>
      </c>
      <c r="I2523" s="21">
        <f t="shared" si="428"/>
        <v>263578.48</v>
      </c>
      <c r="J2523" s="21">
        <v>263578.48</v>
      </c>
      <c r="K2523" s="21"/>
      <c r="L2523" s="21"/>
      <c r="M2523" s="1"/>
      <c r="N2523" s="22">
        <f t="shared" si="421"/>
        <v>44925</v>
      </c>
      <c r="O2523" s="5" t="s">
        <v>2113</v>
      </c>
      <c r="P2523" s="5" t="s">
        <v>6611</v>
      </c>
      <c r="Q2523" s="33">
        <f t="shared" si="431"/>
        <v>0</v>
      </c>
    </row>
    <row r="2524" spans="1:17" ht="30" customHeight="1" x14ac:dyDescent="0.35">
      <c r="A2524" s="1">
        <f t="shared" si="427"/>
        <v>2507</v>
      </c>
      <c r="B2524" s="1">
        <v>2021</v>
      </c>
      <c r="C2524" s="1" t="s">
        <v>1220</v>
      </c>
      <c r="D2524" s="1" t="str">
        <f t="shared" si="430"/>
        <v>Муниципальное образование Кингисеппское городское поселение</v>
      </c>
      <c r="E2524" s="1" t="s">
        <v>2361</v>
      </c>
      <c r="F2524" s="20" t="s">
        <v>4787</v>
      </c>
      <c r="G2524" s="1" t="s">
        <v>6040</v>
      </c>
      <c r="H2524" s="1" t="s">
        <v>1236</v>
      </c>
      <c r="I2524" s="21">
        <f t="shared" si="428"/>
        <v>149061.82</v>
      </c>
      <c r="J2524" s="21">
        <v>149061.82</v>
      </c>
      <c r="K2524" s="21"/>
      <c r="L2524" s="21"/>
      <c r="M2524" s="1"/>
      <c r="N2524" s="22">
        <f t="shared" si="421"/>
        <v>44925</v>
      </c>
      <c r="O2524" s="5" t="s">
        <v>2114</v>
      </c>
      <c r="P2524" s="5" t="s">
        <v>6611</v>
      </c>
      <c r="Q2524" s="33">
        <f t="shared" si="431"/>
        <v>0</v>
      </c>
    </row>
    <row r="2525" spans="1:17" ht="30" customHeight="1" x14ac:dyDescent="0.35">
      <c r="A2525" s="1">
        <f t="shared" si="427"/>
        <v>2508</v>
      </c>
      <c r="B2525" s="1">
        <v>2022</v>
      </c>
      <c r="C2525" s="1" t="s">
        <v>1220</v>
      </c>
      <c r="D2525" s="1" t="str">
        <f t="shared" si="430"/>
        <v>Муниципальное образование Кингисеппское городское поселение</v>
      </c>
      <c r="E2525" s="1" t="s">
        <v>3321</v>
      </c>
      <c r="F2525" s="20" t="s">
        <v>5695</v>
      </c>
      <c r="G2525" s="1" t="s">
        <v>6040</v>
      </c>
      <c r="H2525" s="1" t="s">
        <v>1236</v>
      </c>
      <c r="I2525" s="21">
        <f t="shared" si="428"/>
        <v>114488.96000000001</v>
      </c>
      <c r="J2525" s="21">
        <v>114488.96000000001</v>
      </c>
      <c r="K2525" s="21"/>
      <c r="L2525" s="21"/>
      <c r="M2525" s="1"/>
      <c r="N2525" s="22">
        <v>44925</v>
      </c>
      <c r="O2525" s="5" t="s">
        <v>2115</v>
      </c>
      <c r="P2525" s="5" t="s">
        <v>6611</v>
      </c>
      <c r="Q2525" s="33">
        <f t="shared" si="431"/>
        <v>0</v>
      </c>
    </row>
    <row r="2526" spans="1:17" ht="30" customHeight="1" x14ac:dyDescent="0.35">
      <c r="A2526" s="1">
        <f t="shared" si="427"/>
        <v>2509</v>
      </c>
      <c r="B2526" s="1">
        <v>2022</v>
      </c>
      <c r="C2526" s="1" t="s">
        <v>1220</v>
      </c>
      <c r="D2526" s="1" t="str">
        <f t="shared" si="430"/>
        <v>Муниципальное образование Кингисеппское городское поселение</v>
      </c>
      <c r="E2526" s="1" t="s">
        <v>3194</v>
      </c>
      <c r="F2526" s="20" t="s">
        <v>6680</v>
      </c>
      <c r="G2526" s="1" t="s">
        <v>6040</v>
      </c>
      <c r="H2526" s="1" t="s">
        <v>7697</v>
      </c>
      <c r="I2526" s="21">
        <f t="shared" si="428"/>
        <v>25173322.780000001</v>
      </c>
      <c r="J2526" s="21">
        <v>25173322.780000001</v>
      </c>
      <c r="K2526" s="21"/>
      <c r="L2526" s="21">
        <f>I2526*2.14/100</f>
        <v>538709.1074920001</v>
      </c>
      <c r="M2526" s="1"/>
      <c r="N2526" s="22">
        <v>44925</v>
      </c>
      <c r="O2526" s="5" t="s">
        <v>2116</v>
      </c>
      <c r="P2526" s="5" t="s">
        <v>6611</v>
      </c>
      <c r="Q2526" s="33">
        <f t="shared" si="431"/>
        <v>0</v>
      </c>
    </row>
    <row r="2527" spans="1:17" ht="30" customHeight="1" x14ac:dyDescent="0.35">
      <c r="A2527" s="1">
        <f t="shared" si="427"/>
        <v>2510</v>
      </c>
      <c r="B2527" s="1" t="s">
        <v>7368</v>
      </c>
      <c r="C2527" s="1" t="s">
        <v>1220</v>
      </c>
      <c r="D2527" s="1" t="str">
        <f t="shared" si="430"/>
        <v>Муниципальное образование Кингисеппское городское поселение</v>
      </c>
      <c r="E2527" s="38" t="s">
        <v>3125</v>
      </c>
      <c r="F2527" s="20" t="s">
        <v>5513</v>
      </c>
      <c r="G2527" s="1" t="s">
        <v>6040</v>
      </c>
      <c r="H2527" s="1" t="s">
        <v>1236</v>
      </c>
      <c r="I2527" s="21">
        <f t="shared" si="428"/>
        <v>1087847.2</v>
      </c>
      <c r="J2527" s="21">
        <v>1087847.2</v>
      </c>
      <c r="K2527" s="21"/>
      <c r="L2527" s="21"/>
      <c r="M2527" s="1"/>
      <c r="N2527" s="22">
        <f>N2526</f>
        <v>44925</v>
      </c>
      <c r="O2527" s="5" t="s">
        <v>116</v>
      </c>
      <c r="P2527" s="5" t="s">
        <v>6611</v>
      </c>
      <c r="Q2527" s="33">
        <f t="shared" si="431"/>
        <v>0</v>
      </c>
    </row>
    <row r="2528" spans="1:17" ht="30" customHeight="1" x14ac:dyDescent="0.35">
      <c r="A2528" s="1">
        <f t="shared" si="427"/>
        <v>2511</v>
      </c>
      <c r="B2528" s="1" t="s">
        <v>7368</v>
      </c>
      <c r="C2528" s="1" t="s">
        <v>1220</v>
      </c>
      <c r="D2528" s="1" t="str">
        <f t="shared" si="430"/>
        <v>Муниципальное образование Кингисеппское городское поселение</v>
      </c>
      <c r="E2528" s="38" t="s">
        <v>3126</v>
      </c>
      <c r="F2528" s="1" t="s">
        <v>5514</v>
      </c>
      <c r="G2528" s="1" t="s">
        <v>6040</v>
      </c>
      <c r="H2528" s="1" t="s">
        <v>1236</v>
      </c>
      <c r="I2528" s="21">
        <f t="shared" si="428"/>
        <v>1087983.2</v>
      </c>
      <c r="J2528" s="21">
        <v>1087983.2</v>
      </c>
      <c r="K2528" s="21"/>
      <c r="L2528" s="21"/>
      <c r="M2528" s="1"/>
      <c r="N2528" s="22">
        <f>N2527</f>
        <v>44925</v>
      </c>
      <c r="O2528" s="5" t="s">
        <v>2117</v>
      </c>
      <c r="P2528" s="5" t="s">
        <v>6611</v>
      </c>
      <c r="Q2528" s="33">
        <f t="shared" si="431"/>
        <v>0</v>
      </c>
    </row>
    <row r="2529" spans="1:17" ht="30" customHeight="1" x14ac:dyDescent="0.35">
      <c r="A2529" s="1">
        <f t="shared" si="427"/>
        <v>2512</v>
      </c>
      <c r="B2529" s="1">
        <v>2022</v>
      </c>
      <c r="C2529" s="1" t="s">
        <v>1220</v>
      </c>
      <c r="D2529" s="1" t="str">
        <f t="shared" si="430"/>
        <v>Муниципальное образование Кингисеппское городское поселение</v>
      </c>
      <c r="E2529" s="1" t="s">
        <v>3322</v>
      </c>
      <c r="F2529" s="20" t="s">
        <v>5696</v>
      </c>
      <c r="G2529" s="1" t="s">
        <v>6040</v>
      </c>
      <c r="H2529" s="1" t="s">
        <v>1236</v>
      </c>
      <c r="I2529" s="21">
        <f t="shared" si="428"/>
        <v>412487.94</v>
      </c>
      <c r="J2529" s="21">
        <v>412487.94</v>
      </c>
      <c r="K2529" s="21"/>
      <c r="L2529" s="21"/>
      <c r="M2529" s="1"/>
      <c r="N2529" s="22">
        <v>44925</v>
      </c>
      <c r="O2529" s="5" t="s">
        <v>2118</v>
      </c>
      <c r="P2529" s="5" t="s">
        <v>6611</v>
      </c>
      <c r="Q2529" s="33">
        <f t="shared" si="431"/>
        <v>0</v>
      </c>
    </row>
    <row r="2530" spans="1:17" ht="30" customHeight="1" x14ac:dyDescent="0.35">
      <c r="A2530" s="1">
        <f t="shared" si="427"/>
        <v>2513</v>
      </c>
      <c r="B2530" s="1">
        <v>2022</v>
      </c>
      <c r="C2530" s="1" t="s">
        <v>1220</v>
      </c>
      <c r="D2530" s="1" t="str">
        <f t="shared" si="430"/>
        <v>Муниципальное образование Кингисеппское городское поселение</v>
      </c>
      <c r="E2530" s="1" t="s">
        <v>3323</v>
      </c>
      <c r="F2530" s="20" t="s">
        <v>5697</v>
      </c>
      <c r="G2530" s="1" t="s">
        <v>6040</v>
      </c>
      <c r="H2530" s="1" t="s">
        <v>1236</v>
      </c>
      <c r="I2530" s="21">
        <f t="shared" si="428"/>
        <v>412487.94</v>
      </c>
      <c r="J2530" s="21">
        <v>412487.94</v>
      </c>
      <c r="K2530" s="21"/>
      <c r="L2530" s="21"/>
      <c r="M2530" s="1"/>
      <c r="N2530" s="22">
        <v>44925</v>
      </c>
      <c r="O2530" s="5" t="s">
        <v>2119</v>
      </c>
      <c r="P2530" s="5" t="s">
        <v>6611</v>
      </c>
      <c r="Q2530" s="33">
        <f t="shared" si="431"/>
        <v>0</v>
      </c>
    </row>
    <row r="2531" spans="1:17" ht="30" customHeight="1" x14ac:dyDescent="0.35">
      <c r="A2531" s="1">
        <f t="shared" si="427"/>
        <v>2514</v>
      </c>
      <c r="B2531" s="1">
        <v>2021</v>
      </c>
      <c r="C2531" s="1" t="s">
        <v>1220</v>
      </c>
      <c r="D2531" s="1" t="str">
        <f t="shared" si="430"/>
        <v>Муниципальное образование Кингисеппское городское поселение</v>
      </c>
      <c r="E2531" s="1" t="s">
        <v>2362</v>
      </c>
      <c r="F2531" s="20" t="s">
        <v>4788</v>
      </c>
      <c r="G2531" s="1" t="s">
        <v>6040</v>
      </c>
      <c r="H2531" s="1" t="s">
        <v>1236</v>
      </c>
      <c r="I2531" s="21">
        <f t="shared" si="428"/>
        <v>124879.58</v>
      </c>
      <c r="J2531" s="21">
        <v>124879.58</v>
      </c>
      <c r="K2531" s="21"/>
      <c r="L2531" s="21"/>
      <c r="M2531" s="1"/>
      <c r="N2531" s="22">
        <f>N2530</f>
        <v>44925</v>
      </c>
      <c r="O2531" s="5" t="s">
        <v>2120</v>
      </c>
      <c r="P2531" s="5" t="s">
        <v>6611</v>
      </c>
      <c r="Q2531" s="33">
        <f t="shared" si="431"/>
        <v>0</v>
      </c>
    </row>
    <row r="2532" spans="1:17" ht="30" customHeight="1" x14ac:dyDescent="0.35">
      <c r="A2532" s="1">
        <f t="shared" si="427"/>
        <v>2515</v>
      </c>
      <c r="B2532" s="1">
        <v>2022</v>
      </c>
      <c r="C2532" s="1" t="s">
        <v>1220</v>
      </c>
      <c r="D2532" s="1" t="s">
        <v>6677</v>
      </c>
      <c r="E2532" s="1" t="s">
        <v>3141</v>
      </c>
      <c r="F2532" s="1" t="s">
        <v>5527</v>
      </c>
      <c r="G2532" s="1" t="s">
        <v>6040</v>
      </c>
      <c r="H2532" s="1" t="s">
        <v>7431</v>
      </c>
      <c r="I2532" s="21">
        <f t="shared" si="428"/>
        <v>8306184</v>
      </c>
      <c r="J2532" s="21">
        <v>8306184</v>
      </c>
      <c r="K2532" s="21"/>
      <c r="L2532" s="21">
        <f>I2532*2.14/100</f>
        <v>177752.33760000003</v>
      </c>
      <c r="M2532" s="1"/>
      <c r="N2532" s="22">
        <v>44925</v>
      </c>
      <c r="O2532" s="5" t="s">
        <v>2121</v>
      </c>
      <c r="P2532" s="5" t="s">
        <v>6611</v>
      </c>
      <c r="Q2532" s="33">
        <f t="shared" si="431"/>
        <v>0</v>
      </c>
    </row>
    <row r="2533" spans="1:17" ht="30" customHeight="1" x14ac:dyDescent="0.35">
      <c r="A2533" s="1">
        <f t="shared" si="427"/>
        <v>2516</v>
      </c>
      <c r="B2533" s="1">
        <v>2022</v>
      </c>
      <c r="C2533" s="1" t="s">
        <v>1220</v>
      </c>
      <c r="D2533" s="1" t="s">
        <v>6677</v>
      </c>
      <c r="E2533" s="1" t="s">
        <v>3141</v>
      </c>
      <c r="F2533" s="20" t="s">
        <v>5527</v>
      </c>
      <c r="G2533" s="1" t="s">
        <v>6040</v>
      </c>
      <c r="H2533" s="1" t="s">
        <v>1236</v>
      </c>
      <c r="I2533" s="21">
        <f t="shared" si="428"/>
        <v>149687.85</v>
      </c>
      <c r="J2533" s="21">
        <v>149687.85</v>
      </c>
      <c r="K2533" s="21"/>
      <c r="L2533" s="21"/>
      <c r="M2533" s="1"/>
      <c r="N2533" s="22">
        <v>44925</v>
      </c>
      <c r="O2533" s="5" t="s">
        <v>2122</v>
      </c>
      <c r="P2533" s="5" t="s">
        <v>6611</v>
      </c>
      <c r="Q2533" s="33">
        <f t="shared" si="431"/>
        <v>0</v>
      </c>
    </row>
    <row r="2534" spans="1:17" ht="30" customHeight="1" x14ac:dyDescent="0.35">
      <c r="A2534" s="1">
        <f t="shared" si="427"/>
        <v>2517</v>
      </c>
      <c r="B2534" s="1">
        <v>2022</v>
      </c>
      <c r="C2534" s="1" t="s">
        <v>1220</v>
      </c>
      <c r="D2534" s="1" t="str">
        <f t="shared" ref="D2534:D2556" si="432">VLOOKUP(E2534,O:P,2,0)</f>
        <v>Муниципальное образование Кингисеппское городское поселение</v>
      </c>
      <c r="E2534" s="1" t="s">
        <v>3324</v>
      </c>
      <c r="F2534" s="20" t="s">
        <v>5698</v>
      </c>
      <c r="G2534" s="1" t="s">
        <v>6040</v>
      </c>
      <c r="H2534" s="1" t="s">
        <v>1236</v>
      </c>
      <c r="I2534" s="21">
        <f t="shared" si="428"/>
        <v>366153.41</v>
      </c>
      <c r="J2534" s="21">
        <v>366153.41</v>
      </c>
      <c r="K2534" s="21"/>
      <c r="L2534" s="21"/>
      <c r="M2534" s="1"/>
      <c r="N2534" s="22">
        <v>44925</v>
      </c>
      <c r="O2534" s="5" t="s">
        <v>2123</v>
      </c>
      <c r="P2534" s="5" t="s">
        <v>6611</v>
      </c>
      <c r="Q2534" s="33">
        <f t="shared" si="431"/>
        <v>0</v>
      </c>
    </row>
    <row r="2535" spans="1:17" ht="30" customHeight="1" x14ac:dyDescent="0.35">
      <c r="A2535" s="1">
        <f t="shared" si="427"/>
        <v>2518</v>
      </c>
      <c r="B2535" s="1">
        <v>2021</v>
      </c>
      <c r="C2535" s="1" t="s">
        <v>1220</v>
      </c>
      <c r="D2535" s="1" t="str">
        <f t="shared" si="432"/>
        <v>Муниципальное образование Кингисеппское городское поселение</v>
      </c>
      <c r="E2535" s="1" t="s">
        <v>2363</v>
      </c>
      <c r="F2535" s="20" t="s">
        <v>4789</v>
      </c>
      <c r="G2535" s="1" t="s">
        <v>6040</v>
      </c>
      <c r="H2535" s="1" t="s">
        <v>1236</v>
      </c>
      <c r="I2535" s="21">
        <f t="shared" si="428"/>
        <v>153741.43</v>
      </c>
      <c r="J2535" s="21">
        <v>153741.43</v>
      </c>
      <c r="K2535" s="21"/>
      <c r="L2535" s="21"/>
      <c r="M2535" s="1"/>
      <c r="N2535" s="22">
        <f>N2534</f>
        <v>44925</v>
      </c>
      <c r="O2535" s="5" t="s">
        <v>117</v>
      </c>
      <c r="P2535" s="5" t="s">
        <v>6611</v>
      </c>
      <c r="Q2535" s="33">
        <f t="shared" si="431"/>
        <v>0</v>
      </c>
    </row>
    <row r="2536" spans="1:17" ht="30" customHeight="1" x14ac:dyDescent="0.35">
      <c r="A2536" s="1">
        <f t="shared" si="427"/>
        <v>2519</v>
      </c>
      <c r="B2536" s="1">
        <v>2021</v>
      </c>
      <c r="C2536" s="1" t="s">
        <v>1220</v>
      </c>
      <c r="D2536" s="1" t="str">
        <f t="shared" si="432"/>
        <v>Муниципальное образование Кингисеппское городское поселение</v>
      </c>
      <c r="E2536" s="1" t="s">
        <v>2364</v>
      </c>
      <c r="F2536" s="20" t="s">
        <v>4790</v>
      </c>
      <c r="G2536" s="1" t="s">
        <v>6040</v>
      </c>
      <c r="H2536" s="1" t="s">
        <v>1236</v>
      </c>
      <c r="I2536" s="21">
        <f t="shared" si="428"/>
        <v>366101.02</v>
      </c>
      <c r="J2536" s="21">
        <v>366101.02</v>
      </c>
      <c r="K2536" s="21"/>
      <c r="L2536" s="21"/>
      <c r="M2536" s="1"/>
      <c r="N2536" s="22">
        <f>N2535</f>
        <v>44925</v>
      </c>
      <c r="O2536" s="5" t="s">
        <v>2336</v>
      </c>
      <c r="P2536" s="5" t="s">
        <v>6611</v>
      </c>
      <c r="Q2536" s="33">
        <f t="shared" si="431"/>
        <v>0</v>
      </c>
    </row>
    <row r="2537" spans="1:17" ht="30" customHeight="1" x14ac:dyDescent="0.35">
      <c r="A2537" s="1">
        <f t="shared" si="427"/>
        <v>2520</v>
      </c>
      <c r="B2537" s="1">
        <v>2022</v>
      </c>
      <c r="C2537" s="1" t="s">
        <v>1220</v>
      </c>
      <c r="D2537" s="1" t="str">
        <f t="shared" si="432"/>
        <v>Муниципальное образование Кингисеппское городское поселение</v>
      </c>
      <c r="E2537" s="1" t="s">
        <v>3325</v>
      </c>
      <c r="F2537" s="20" t="s">
        <v>5699</v>
      </c>
      <c r="G2537" s="1" t="s">
        <v>6040</v>
      </c>
      <c r="H2537" s="1" t="s">
        <v>1236</v>
      </c>
      <c r="I2537" s="21">
        <f t="shared" si="428"/>
        <v>376253.5</v>
      </c>
      <c r="J2537" s="21">
        <v>376253.5</v>
      </c>
      <c r="K2537" s="21"/>
      <c r="L2537" s="21"/>
      <c r="M2537" s="1"/>
      <c r="N2537" s="22">
        <v>44925</v>
      </c>
      <c r="O2537" s="5" t="s">
        <v>2124</v>
      </c>
      <c r="P2537" s="5" t="s">
        <v>6611</v>
      </c>
      <c r="Q2537" s="33">
        <f t="shared" si="431"/>
        <v>0</v>
      </c>
    </row>
    <row r="2538" spans="1:17" ht="30" customHeight="1" x14ac:dyDescent="0.35">
      <c r="A2538" s="1">
        <f t="shared" si="427"/>
        <v>2521</v>
      </c>
      <c r="B2538" s="1">
        <v>2022</v>
      </c>
      <c r="C2538" s="1" t="s">
        <v>1220</v>
      </c>
      <c r="D2538" s="1" t="str">
        <f t="shared" si="432"/>
        <v>Муниципальное образование Кингисеппское городское поселение</v>
      </c>
      <c r="E2538" s="1" t="s">
        <v>3326</v>
      </c>
      <c r="F2538" s="20" t="s">
        <v>5700</v>
      </c>
      <c r="G2538" s="1" t="s">
        <v>6040</v>
      </c>
      <c r="H2538" s="1" t="s">
        <v>1236</v>
      </c>
      <c r="I2538" s="21">
        <f t="shared" si="428"/>
        <v>209423.97</v>
      </c>
      <c r="J2538" s="21">
        <v>209423.97</v>
      </c>
      <c r="K2538" s="21"/>
      <c r="L2538" s="21"/>
      <c r="M2538" s="1"/>
      <c r="N2538" s="22">
        <v>44925</v>
      </c>
      <c r="O2538" s="5" t="s">
        <v>2125</v>
      </c>
      <c r="P2538" s="5" t="s">
        <v>6611</v>
      </c>
      <c r="Q2538" s="33">
        <f t="shared" si="431"/>
        <v>0</v>
      </c>
    </row>
    <row r="2539" spans="1:17" ht="30" customHeight="1" x14ac:dyDescent="0.35">
      <c r="A2539" s="1">
        <f t="shared" si="427"/>
        <v>2522</v>
      </c>
      <c r="B2539" s="1">
        <v>2021</v>
      </c>
      <c r="C2539" s="1" t="s">
        <v>1220</v>
      </c>
      <c r="D2539" s="1" t="str">
        <f t="shared" si="432"/>
        <v>Муниципальное образование Кингисеппское городское поселение</v>
      </c>
      <c r="E2539" s="1" t="s">
        <v>3025</v>
      </c>
      <c r="F2539" s="1" t="s">
        <v>5418</v>
      </c>
      <c r="G2539" s="1" t="s">
        <v>6040</v>
      </c>
      <c r="H2539" s="1" t="s">
        <v>1236</v>
      </c>
      <c r="I2539" s="21">
        <f t="shared" si="428"/>
        <v>193699.97</v>
      </c>
      <c r="J2539" s="21">
        <v>193699.97</v>
      </c>
      <c r="K2539" s="21"/>
      <c r="L2539" s="21"/>
      <c r="M2539" s="1"/>
      <c r="N2539" s="22">
        <f t="shared" ref="N2539:N2558" si="433">N2538</f>
        <v>44925</v>
      </c>
      <c r="O2539" s="5" t="s">
        <v>2126</v>
      </c>
      <c r="P2539" s="5" t="s">
        <v>6611</v>
      </c>
      <c r="Q2539" s="33">
        <f t="shared" si="431"/>
        <v>0</v>
      </c>
    </row>
    <row r="2540" spans="1:17" ht="30" customHeight="1" x14ac:dyDescent="0.35">
      <c r="A2540" s="1">
        <f t="shared" si="427"/>
        <v>2523</v>
      </c>
      <c r="B2540" s="1">
        <v>2021</v>
      </c>
      <c r="C2540" s="1" t="s">
        <v>1220</v>
      </c>
      <c r="D2540" s="1" t="str">
        <f t="shared" si="432"/>
        <v>Муниципальное образование Кингисеппское городское поселение</v>
      </c>
      <c r="E2540" s="1" t="s">
        <v>3025</v>
      </c>
      <c r="F2540" s="1" t="s">
        <v>5418</v>
      </c>
      <c r="G2540" s="1" t="s">
        <v>6040</v>
      </c>
      <c r="H2540" s="1" t="s">
        <v>7693</v>
      </c>
      <c r="I2540" s="21">
        <f t="shared" si="428"/>
        <v>3503362.5</v>
      </c>
      <c r="J2540" s="21">
        <v>211443.1</v>
      </c>
      <c r="K2540" s="21">
        <v>3291919.4</v>
      </c>
      <c r="L2540" s="21">
        <f>I2540*2.14/100</f>
        <v>74971.957500000004</v>
      </c>
      <c r="M2540" s="1">
        <v>2</v>
      </c>
      <c r="N2540" s="22">
        <f t="shared" si="433"/>
        <v>44925</v>
      </c>
      <c r="O2540" s="5" t="s">
        <v>2127</v>
      </c>
      <c r="P2540" s="5" t="s">
        <v>6611</v>
      </c>
      <c r="Q2540" s="33">
        <f>I2540-J2540-K2540</f>
        <v>0</v>
      </c>
    </row>
    <row r="2541" spans="1:17" ht="30" customHeight="1" x14ac:dyDescent="0.35">
      <c r="A2541" s="1">
        <f t="shared" si="427"/>
        <v>2524</v>
      </c>
      <c r="B2541" s="1">
        <v>2021</v>
      </c>
      <c r="C2541" s="1" t="s">
        <v>1220</v>
      </c>
      <c r="D2541" s="1" t="str">
        <f t="shared" si="432"/>
        <v>Муниципальное образование Кингисеппское городское поселение</v>
      </c>
      <c r="E2541" s="1" t="s">
        <v>3025</v>
      </c>
      <c r="F2541" s="1" t="s">
        <v>5418</v>
      </c>
      <c r="G2541" s="1" t="s">
        <v>6040</v>
      </c>
      <c r="H2541" s="1" t="s">
        <v>7694</v>
      </c>
      <c r="I2541" s="21">
        <f t="shared" si="428"/>
        <v>121961.98</v>
      </c>
      <c r="J2541" s="21">
        <v>121961.98</v>
      </c>
      <c r="K2541" s="21"/>
      <c r="L2541" s="21"/>
      <c r="M2541" s="1"/>
      <c r="N2541" s="22">
        <f t="shared" si="433"/>
        <v>44925</v>
      </c>
      <c r="O2541" s="5" t="s">
        <v>2128</v>
      </c>
      <c r="P2541" s="5" t="s">
        <v>6611</v>
      </c>
      <c r="Q2541" s="33">
        <f t="shared" ref="Q2541:Q2542" si="434">I2541-J2541</f>
        <v>0</v>
      </c>
    </row>
    <row r="2542" spans="1:17" ht="30" customHeight="1" x14ac:dyDescent="0.35">
      <c r="A2542" s="1">
        <f t="shared" si="427"/>
        <v>2525</v>
      </c>
      <c r="B2542" s="1">
        <v>2021</v>
      </c>
      <c r="C2542" s="1" t="s">
        <v>1220</v>
      </c>
      <c r="D2542" s="1" t="str">
        <f t="shared" si="432"/>
        <v>Муниципальное образование Кингисеппское городское поселение</v>
      </c>
      <c r="E2542" s="1" t="s">
        <v>3026</v>
      </c>
      <c r="F2542" s="1" t="s">
        <v>5419</v>
      </c>
      <c r="G2542" s="1" t="s">
        <v>6040</v>
      </c>
      <c r="H2542" s="1" t="s">
        <v>1236</v>
      </c>
      <c r="I2542" s="21">
        <f t="shared" si="428"/>
        <v>677949.88</v>
      </c>
      <c r="J2542" s="21">
        <v>677949.88</v>
      </c>
      <c r="K2542" s="21"/>
      <c r="L2542" s="21"/>
      <c r="M2542" s="1"/>
      <c r="N2542" s="22">
        <f t="shared" si="433"/>
        <v>44925</v>
      </c>
      <c r="O2542" s="5" t="s">
        <v>2335</v>
      </c>
      <c r="P2542" s="5" t="s">
        <v>6611</v>
      </c>
      <c r="Q2542" s="33">
        <f t="shared" si="434"/>
        <v>0</v>
      </c>
    </row>
    <row r="2543" spans="1:17" ht="30" customHeight="1" x14ac:dyDescent="0.35">
      <c r="A2543" s="1">
        <f t="shared" si="427"/>
        <v>2526</v>
      </c>
      <c r="B2543" s="1">
        <v>2021</v>
      </c>
      <c r="C2543" s="1" t="s">
        <v>1220</v>
      </c>
      <c r="D2543" s="1" t="str">
        <f t="shared" si="432"/>
        <v>Муниципальное образование Кингисеппское городское поселение</v>
      </c>
      <c r="E2543" s="1" t="s">
        <v>3026</v>
      </c>
      <c r="F2543" s="1" t="s">
        <v>5419</v>
      </c>
      <c r="G2543" s="1" t="s">
        <v>6040</v>
      </c>
      <c r="H2543" s="1" t="s">
        <v>7693</v>
      </c>
      <c r="I2543" s="21">
        <f t="shared" si="428"/>
        <v>12697352.399999999</v>
      </c>
      <c r="J2543" s="21">
        <v>766577.6</v>
      </c>
      <c r="K2543" s="21">
        <v>11930774.799999999</v>
      </c>
      <c r="L2543" s="21">
        <f>I2543*2.14/100</f>
        <v>271723.34136000002</v>
      </c>
      <c r="M2543" s="1">
        <v>7</v>
      </c>
      <c r="N2543" s="22">
        <f t="shared" si="433"/>
        <v>44925</v>
      </c>
      <c r="O2543" s="5" t="s">
        <v>2129</v>
      </c>
      <c r="P2543" s="5" t="s">
        <v>6611</v>
      </c>
      <c r="Q2543" s="33">
        <f>I2543-J2543-K2543</f>
        <v>0</v>
      </c>
    </row>
    <row r="2544" spans="1:17" ht="30" customHeight="1" x14ac:dyDescent="0.35">
      <c r="A2544" s="1">
        <f t="shared" si="427"/>
        <v>2527</v>
      </c>
      <c r="B2544" s="1">
        <v>2021</v>
      </c>
      <c r="C2544" s="1" t="s">
        <v>1220</v>
      </c>
      <c r="D2544" s="1" t="str">
        <f t="shared" si="432"/>
        <v>Муниципальное образование Кингисеппское городское поселение</v>
      </c>
      <c r="E2544" s="1" t="s">
        <v>3026</v>
      </c>
      <c r="F2544" s="20" t="s">
        <v>5419</v>
      </c>
      <c r="G2544" s="1" t="s">
        <v>6040</v>
      </c>
      <c r="H2544" s="1" t="s">
        <v>7694</v>
      </c>
      <c r="I2544" s="21">
        <f t="shared" si="428"/>
        <v>453482.54</v>
      </c>
      <c r="J2544" s="21">
        <v>453482.54</v>
      </c>
      <c r="K2544" s="21"/>
      <c r="L2544" s="21"/>
      <c r="M2544" s="1"/>
      <c r="N2544" s="22">
        <f t="shared" si="433"/>
        <v>44925</v>
      </c>
      <c r="O2544" s="5" t="s">
        <v>2130</v>
      </c>
      <c r="P2544" s="5" t="s">
        <v>6611</v>
      </c>
      <c r="Q2544" s="33">
        <f t="shared" ref="Q2544:Q2545" si="435">I2544-J2544</f>
        <v>0</v>
      </c>
    </row>
    <row r="2545" spans="1:17" ht="30" customHeight="1" x14ac:dyDescent="0.35">
      <c r="A2545" s="1">
        <f t="shared" si="427"/>
        <v>2528</v>
      </c>
      <c r="B2545" s="1">
        <v>2021</v>
      </c>
      <c r="C2545" s="1" t="s">
        <v>1220</v>
      </c>
      <c r="D2545" s="1" t="str">
        <f t="shared" si="432"/>
        <v>Муниципальное образование Кингисеппское городское поселение</v>
      </c>
      <c r="E2545" s="1" t="s">
        <v>3027</v>
      </c>
      <c r="F2545" s="20" t="s">
        <v>5420</v>
      </c>
      <c r="G2545" s="1" t="s">
        <v>6040</v>
      </c>
      <c r="H2545" s="1" t="s">
        <v>1236</v>
      </c>
      <c r="I2545" s="21">
        <f t="shared" si="428"/>
        <v>668849.85</v>
      </c>
      <c r="J2545" s="21">
        <v>668849.85</v>
      </c>
      <c r="K2545" s="21"/>
      <c r="L2545" s="21"/>
      <c r="M2545" s="1"/>
      <c r="N2545" s="22">
        <f t="shared" si="433"/>
        <v>44925</v>
      </c>
      <c r="O2545" s="5" t="s">
        <v>2131</v>
      </c>
      <c r="P2545" s="5" t="s">
        <v>6611</v>
      </c>
      <c r="Q2545" s="33">
        <f t="shared" si="435"/>
        <v>0</v>
      </c>
    </row>
    <row r="2546" spans="1:17" ht="30" customHeight="1" x14ac:dyDescent="0.35">
      <c r="A2546" s="1">
        <f t="shared" si="427"/>
        <v>2529</v>
      </c>
      <c r="B2546" s="1">
        <v>2021</v>
      </c>
      <c r="C2546" s="1" t="s">
        <v>1220</v>
      </c>
      <c r="D2546" s="1" t="str">
        <f t="shared" si="432"/>
        <v>Муниципальное образование Кингисеппское городское поселение</v>
      </c>
      <c r="E2546" s="1" t="s">
        <v>3027</v>
      </c>
      <c r="F2546" s="1" t="s">
        <v>5420</v>
      </c>
      <c r="G2546" s="1" t="s">
        <v>6040</v>
      </c>
      <c r="H2546" s="1" t="s">
        <v>7693</v>
      </c>
      <c r="I2546" s="21">
        <f t="shared" si="428"/>
        <v>12526947.699999999</v>
      </c>
      <c r="J2546" s="21">
        <v>596172.9</v>
      </c>
      <c r="K2546" s="21">
        <v>11930774.799999999</v>
      </c>
      <c r="L2546" s="21">
        <f>I2546*2.14/100</f>
        <v>268076.68078</v>
      </c>
      <c r="M2546" s="1">
        <v>7</v>
      </c>
      <c r="N2546" s="22">
        <f t="shared" si="433"/>
        <v>44925</v>
      </c>
      <c r="O2546" s="5" t="s">
        <v>2132</v>
      </c>
      <c r="P2546" s="5" t="s">
        <v>6611</v>
      </c>
      <c r="Q2546" s="33">
        <f>I2546-J2546-K2546</f>
        <v>0</v>
      </c>
    </row>
    <row r="2547" spans="1:17" ht="30" customHeight="1" x14ac:dyDescent="0.35">
      <c r="A2547" s="1">
        <f t="shared" si="427"/>
        <v>2530</v>
      </c>
      <c r="B2547" s="1">
        <v>2021</v>
      </c>
      <c r="C2547" s="1" t="s">
        <v>1220</v>
      </c>
      <c r="D2547" s="1" t="str">
        <f t="shared" si="432"/>
        <v>Муниципальное образование Кингисеппское городское поселение</v>
      </c>
      <c r="E2547" s="1" t="s">
        <v>3027</v>
      </c>
      <c r="F2547" s="1" t="s">
        <v>5420</v>
      </c>
      <c r="G2547" s="1" t="s">
        <v>6040</v>
      </c>
      <c r="H2547" s="1" t="s">
        <v>7694</v>
      </c>
      <c r="I2547" s="21">
        <f t="shared" si="428"/>
        <v>453482.54</v>
      </c>
      <c r="J2547" s="21">
        <v>453482.54</v>
      </c>
      <c r="K2547" s="21"/>
      <c r="L2547" s="21"/>
      <c r="M2547" s="1"/>
      <c r="N2547" s="22">
        <f t="shared" si="433"/>
        <v>44925</v>
      </c>
      <c r="O2547" s="5" t="s">
        <v>2133</v>
      </c>
      <c r="P2547" s="5" t="s">
        <v>6611</v>
      </c>
      <c r="Q2547" s="33">
        <f t="shared" ref="Q2547:Q2548" si="436">I2547-J2547</f>
        <v>0</v>
      </c>
    </row>
    <row r="2548" spans="1:17" ht="30" customHeight="1" x14ac:dyDescent="0.35">
      <c r="A2548" s="1">
        <f t="shared" si="427"/>
        <v>2531</v>
      </c>
      <c r="B2548" s="1">
        <v>2021</v>
      </c>
      <c r="C2548" s="1" t="s">
        <v>1220</v>
      </c>
      <c r="D2548" s="1" t="str">
        <f t="shared" si="432"/>
        <v>Муниципальное образование Кингисеппское городское поселение</v>
      </c>
      <c r="E2548" s="1" t="s">
        <v>3028</v>
      </c>
      <c r="F2548" s="1" t="s">
        <v>5421</v>
      </c>
      <c r="G2548" s="1" t="s">
        <v>6040</v>
      </c>
      <c r="H2548" s="1" t="s">
        <v>1236</v>
      </c>
      <c r="I2548" s="21">
        <f t="shared" ref="I2548:I2579" si="437">J2548+K2548</f>
        <v>484249.92</v>
      </c>
      <c r="J2548" s="21">
        <v>484249.92</v>
      </c>
      <c r="K2548" s="21"/>
      <c r="L2548" s="21"/>
      <c r="M2548" s="1"/>
      <c r="N2548" s="22">
        <f t="shared" si="433"/>
        <v>44925</v>
      </c>
      <c r="O2548" s="5" t="s">
        <v>2134</v>
      </c>
      <c r="P2548" s="5" t="s">
        <v>6611</v>
      </c>
      <c r="Q2548" s="33">
        <f t="shared" si="436"/>
        <v>0</v>
      </c>
    </row>
    <row r="2549" spans="1:17" ht="30" customHeight="1" x14ac:dyDescent="0.35">
      <c r="A2549" s="1">
        <f t="shared" si="427"/>
        <v>2532</v>
      </c>
      <c r="B2549" s="1">
        <v>2021</v>
      </c>
      <c r="C2549" s="1" t="s">
        <v>1220</v>
      </c>
      <c r="D2549" s="1" t="str">
        <f t="shared" si="432"/>
        <v>Муниципальное образование Кингисеппское городское поселение</v>
      </c>
      <c r="E2549" s="1" t="s">
        <v>3028</v>
      </c>
      <c r="F2549" s="1" t="s">
        <v>5421</v>
      </c>
      <c r="G2549" s="1" t="s">
        <v>6040</v>
      </c>
      <c r="H2549" s="1" t="s">
        <v>7693</v>
      </c>
      <c r="I2549" s="21">
        <f t="shared" si="437"/>
        <v>9069472.6999999993</v>
      </c>
      <c r="J2549" s="21">
        <v>547490.69999999995</v>
      </c>
      <c r="K2549" s="21">
        <v>8521982</v>
      </c>
      <c r="L2549" s="21">
        <f>I2549*2.14/100</f>
        <v>194086.71577999997</v>
      </c>
      <c r="M2549" s="1">
        <v>5</v>
      </c>
      <c r="N2549" s="22">
        <f t="shared" si="433"/>
        <v>44925</v>
      </c>
      <c r="O2549" s="5" t="s">
        <v>2135</v>
      </c>
      <c r="P2549" s="5" t="s">
        <v>6611</v>
      </c>
      <c r="Q2549" s="33">
        <f>I2549-J2549-K2549</f>
        <v>0</v>
      </c>
    </row>
    <row r="2550" spans="1:17" ht="30" customHeight="1" x14ac:dyDescent="0.35">
      <c r="A2550" s="1">
        <f t="shared" si="427"/>
        <v>2533</v>
      </c>
      <c r="B2550" s="1">
        <v>2021</v>
      </c>
      <c r="C2550" s="1" t="s">
        <v>1220</v>
      </c>
      <c r="D2550" s="1" t="str">
        <f t="shared" si="432"/>
        <v>Муниципальное образование Кингисеппское городское поселение</v>
      </c>
      <c r="E2550" s="1" t="s">
        <v>3028</v>
      </c>
      <c r="F2550" s="20" t="s">
        <v>5421</v>
      </c>
      <c r="G2550" s="1" t="s">
        <v>6040</v>
      </c>
      <c r="H2550" s="1" t="s">
        <v>7694</v>
      </c>
      <c r="I2550" s="21">
        <f t="shared" si="437"/>
        <v>323916.09999999998</v>
      </c>
      <c r="J2550" s="21">
        <v>323916.09999999998</v>
      </c>
      <c r="K2550" s="21"/>
      <c r="L2550" s="21"/>
      <c r="M2550" s="1"/>
      <c r="N2550" s="22">
        <f t="shared" si="433"/>
        <v>44925</v>
      </c>
      <c r="O2550" s="5" t="s">
        <v>2136</v>
      </c>
      <c r="P2550" s="5" t="s">
        <v>6611</v>
      </c>
      <c r="Q2550" s="33">
        <f t="shared" ref="Q2550:Q2551" si="438">I2550-J2550</f>
        <v>0</v>
      </c>
    </row>
    <row r="2551" spans="1:17" ht="30" customHeight="1" x14ac:dyDescent="0.35">
      <c r="A2551" s="1">
        <f t="shared" si="427"/>
        <v>2534</v>
      </c>
      <c r="B2551" s="1">
        <v>2021</v>
      </c>
      <c r="C2551" s="1" t="s">
        <v>1220</v>
      </c>
      <c r="D2551" s="1" t="str">
        <f t="shared" si="432"/>
        <v>Муниципальное образование Кингисеппское городское поселение</v>
      </c>
      <c r="E2551" s="1" t="s">
        <v>3029</v>
      </c>
      <c r="F2551" s="20" t="s">
        <v>5422</v>
      </c>
      <c r="G2551" s="1" t="s">
        <v>6040</v>
      </c>
      <c r="H2551" s="1" t="s">
        <v>1236</v>
      </c>
      <c r="I2551" s="21">
        <f t="shared" si="437"/>
        <v>286649.94</v>
      </c>
      <c r="J2551" s="21">
        <v>286649.94</v>
      </c>
      <c r="K2551" s="21"/>
      <c r="L2551" s="21"/>
      <c r="M2551" s="1"/>
      <c r="N2551" s="22">
        <f t="shared" si="433"/>
        <v>44925</v>
      </c>
      <c r="O2551" s="5" t="s">
        <v>2137</v>
      </c>
      <c r="P2551" s="5" t="s">
        <v>6611</v>
      </c>
      <c r="Q2551" s="33">
        <f t="shared" si="438"/>
        <v>0</v>
      </c>
    </row>
    <row r="2552" spans="1:17" ht="30" customHeight="1" x14ac:dyDescent="0.35">
      <c r="A2552" s="1">
        <f t="shared" si="427"/>
        <v>2535</v>
      </c>
      <c r="B2552" s="1">
        <v>2021</v>
      </c>
      <c r="C2552" s="1" t="s">
        <v>1220</v>
      </c>
      <c r="D2552" s="1" t="str">
        <f t="shared" si="432"/>
        <v>Муниципальное образование Кингисеппское городское поселение</v>
      </c>
      <c r="E2552" s="1" t="s">
        <v>3029</v>
      </c>
      <c r="F2552" s="1" t="s">
        <v>5422</v>
      </c>
      <c r="G2552" s="1" t="s">
        <v>6040</v>
      </c>
      <c r="H2552" s="1" t="s">
        <v>7693</v>
      </c>
      <c r="I2552" s="21">
        <f t="shared" si="437"/>
        <v>5184497</v>
      </c>
      <c r="J2552" s="21">
        <v>246617.9</v>
      </c>
      <c r="K2552" s="21">
        <v>4937879.0999999996</v>
      </c>
      <c r="L2552" s="21">
        <f>I2552*2.14/100</f>
        <v>110948.23579999999</v>
      </c>
      <c r="M2552" s="1">
        <v>3</v>
      </c>
      <c r="N2552" s="22">
        <f t="shared" si="433"/>
        <v>44925</v>
      </c>
      <c r="O2552" s="5" t="s">
        <v>2138</v>
      </c>
      <c r="P2552" s="5" t="s">
        <v>6611</v>
      </c>
      <c r="Q2552" s="33">
        <f>I2552-J2552-K2552</f>
        <v>0</v>
      </c>
    </row>
    <row r="2553" spans="1:17" ht="30" customHeight="1" x14ac:dyDescent="0.35">
      <c r="A2553" s="1">
        <f t="shared" si="427"/>
        <v>2536</v>
      </c>
      <c r="B2553" s="1">
        <v>2021</v>
      </c>
      <c r="C2553" s="1" t="s">
        <v>1220</v>
      </c>
      <c r="D2553" s="1" t="str">
        <f t="shared" si="432"/>
        <v>Муниципальное образование Кингисеппское городское поселение</v>
      </c>
      <c r="E2553" s="1" t="s">
        <v>3029</v>
      </c>
      <c r="F2553" s="1" t="s">
        <v>5422</v>
      </c>
      <c r="G2553" s="1" t="s">
        <v>6040</v>
      </c>
      <c r="H2553" s="1" t="s">
        <v>7694</v>
      </c>
      <c r="I2553" s="21">
        <f t="shared" si="437"/>
        <v>182942.97</v>
      </c>
      <c r="J2553" s="21">
        <v>182942.97</v>
      </c>
      <c r="K2553" s="21"/>
      <c r="L2553" s="21"/>
      <c r="M2553" s="1"/>
      <c r="N2553" s="22">
        <f t="shared" si="433"/>
        <v>44925</v>
      </c>
      <c r="O2553" s="5" t="s">
        <v>2139</v>
      </c>
      <c r="P2553" s="5" t="s">
        <v>6611</v>
      </c>
      <c r="Q2553" s="33">
        <f t="shared" ref="Q2553:Q2554" si="439">I2553-J2553</f>
        <v>0</v>
      </c>
    </row>
    <row r="2554" spans="1:17" ht="30" customHeight="1" x14ac:dyDescent="0.35">
      <c r="A2554" s="1">
        <f t="shared" si="427"/>
        <v>2537</v>
      </c>
      <c r="B2554" s="1">
        <v>2021</v>
      </c>
      <c r="C2554" s="1" t="s">
        <v>1220</v>
      </c>
      <c r="D2554" s="1" t="str">
        <f t="shared" si="432"/>
        <v>Муниципальное образование Кингисеппское городское поселение</v>
      </c>
      <c r="E2554" s="1" t="s">
        <v>3030</v>
      </c>
      <c r="F2554" s="1" t="s">
        <v>5423</v>
      </c>
      <c r="G2554" s="1" t="s">
        <v>6040</v>
      </c>
      <c r="H2554" s="1" t="s">
        <v>1236</v>
      </c>
      <c r="I2554" s="21">
        <f t="shared" si="437"/>
        <v>573299.87</v>
      </c>
      <c r="J2554" s="21">
        <v>573299.87</v>
      </c>
      <c r="K2554" s="21"/>
      <c r="L2554" s="21"/>
      <c r="M2554" s="1"/>
      <c r="N2554" s="22">
        <f t="shared" si="433"/>
        <v>44925</v>
      </c>
      <c r="O2554" s="5" t="s">
        <v>2140</v>
      </c>
      <c r="P2554" s="5" t="s">
        <v>6611</v>
      </c>
      <c r="Q2554" s="33">
        <f t="shared" si="439"/>
        <v>0</v>
      </c>
    </row>
    <row r="2555" spans="1:17" ht="30" customHeight="1" x14ac:dyDescent="0.35">
      <c r="A2555" s="1">
        <f t="shared" si="427"/>
        <v>2538</v>
      </c>
      <c r="B2555" s="1">
        <v>2021</v>
      </c>
      <c r="C2555" s="1" t="s">
        <v>1220</v>
      </c>
      <c r="D2555" s="1" t="str">
        <f t="shared" si="432"/>
        <v>Муниципальное образование Кингисеппское городское поселение</v>
      </c>
      <c r="E2555" s="1" t="s">
        <v>3030</v>
      </c>
      <c r="F2555" s="1" t="s">
        <v>5423</v>
      </c>
      <c r="G2555" s="1" t="s">
        <v>6040</v>
      </c>
      <c r="H2555" s="1" t="s">
        <v>7693</v>
      </c>
      <c r="I2555" s="21">
        <f t="shared" si="437"/>
        <v>10737388.199999999</v>
      </c>
      <c r="J2555" s="21">
        <v>511009.8</v>
      </c>
      <c r="K2555" s="21">
        <v>10226378.399999999</v>
      </c>
      <c r="L2555" s="21">
        <f>I2555*2.14/100</f>
        <v>229780.10748000001</v>
      </c>
      <c r="M2555" s="1">
        <v>6</v>
      </c>
      <c r="N2555" s="22">
        <f t="shared" si="433"/>
        <v>44925</v>
      </c>
      <c r="O2555" s="5" t="s">
        <v>2141</v>
      </c>
      <c r="P2555" s="5" t="s">
        <v>6611</v>
      </c>
      <c r="Q2555" s="33">
        <f>I2555-J2555-K2555</f>
        <v>0</v>
      </c>
    </row>
    <row r="2556" spans="1:17" ht="30" customHeight="1" x14ac:dyDescent="0.35">
      <c r="A2556" s="1">
        <f t="shared" si="427"/>
        <v>2539</v>
      </c>
      <c r="B2556" s="1">
        <v>2021</v>
      </c>
      <c r="C2556" s="1" t="s">
        <v>1220</v>
      </c>
      <c r="D2556" s="1" t="str">
        <f t="shared" si="432"/>
        <v>Муниципальное образование Кингисеппское городское поселение</v>
      </c>
      <c r="E2556" s="1" t="s">
        <v>3030</v>
      </c>
      <c r="F2556" s="1" t="s">
        <v>5423</v>
      </c>
      <c r="G2556" s="1" t="s">
        <v>6040</v>
      </c>
      <c r="H2556" s="1" t="s">
        <v>7694</v>
      </c>
      <c r="I2556" s="21">
        <f t="shared" si="437"/>
        <v>388699.26</v>
      </c>
      <c r="J2556" s="21">
        <v>388699.26</v>
      </c>
      <c r="K2556" s="21"/>
      <c r="L2556" s="21"/>
      <c r="M2556" s="1"/>
      <c r="N2556" s="22">
        <f t="shared" si="433"/>
        <v>44925</v>
      </c>
      <c r="O2556" s="5" t="s">
        <v>118</v>
      </c>
      <c r="P2556" s="5" t="s">
        <v>6611</v>
      </c>
      <c r="Q2556" s="33">
        <f t="shared" ref="Q2556:Q2619" si="440">I2556-J2556</f>
        <v>0</v>
      </c>
    </row>
    <row r="2557" spans="1:17" ht="30" customHeight="1" x14ac:dyDescent="0.35">
      <c r="A2557" s="1">
        <f t="shared" si="427"/>
        <v>2540</v>
      </c>
      <c r="B2557" s="1">
        <v>2021</v>
      </c>
      <c r="C2557" s="1" t="s">
        <v>1220</v>
      </c>
      <c r="D2557" s="1" t="s">
        <v>6682</v>
      </c>
      <c r="E2557" s="1" t="s">
        <v>2365</v>
      </c>
      <c r="F2557" s="1" t="s">
        <v>4791</v>
      </c>
      <c r="G2557" s="1" t="s">
        <v>6040</v>
      </c>
      <c r="H2557" s="1" t="s">
        <v>1236</v>
      </c>
      <c r="I2557" s="21">
        <f t="shared" si="437"/>
        <v>175235.82</v>
      </c>
      <c r="J2557" s="21">
        <v>175235.82</v>
      </c>
      <c r="K2557" s="21"/>
      <c r="L2557" s="21"/>
      <c r="M2557" s="1"/>
      <c r="N2557" s="22">
        <f t="shared" si="433"/>
        <v>44925</v>
      </c>
      <c r="O2557" s="5"/>
      <c r="P2557" s="5"/>
      <c r="Q2557" s="33">
        <f t="shared" si="440"/>
        <v>0</v>
      </c>
    </row>
    <row r="2558" spans="1:17" ht="30" customHeight="1" x14ac:dyDescent="0.35">
      <c r="A2558" s="1">
        <f t="shared" si="427"/>
        <v>2541</v>
      </c>
      <c r="B2558" s="1">
        <v>2020</v>
      </c>
      <c r="C2558" s="1" t="s">
        <v>1220</v>
      </c>
      <c r="D2558" s="1" t="s">
        <v>6682</v>
      </c>
      <c r="E2558" s="1" t="s">
        <v>447</v>
      </c>
      <c r="F2558" s="1" t="s">
        <v>1080</v>
      </c>
      <c r="G2558" s="1" t="s">
        <v>6040</v>
      </c>
      <c r="H2558" s="1" t="s">
        <v>7696</v>
      </c>
      <c r="I2558" s="21">
        <f t="shared" si="437"/>
        <v>4168465.93</v>
      </c>
      <c r="J2558" s="21">
        <v>4168465.93</v>
      </c>
      <c r="K2558" s="21"/>
      <c r="L2558" s="21">
        <f t="shared" ref="L2558:L2563" si="441">I2558*2.14/100</f>
        <v>89205.170902000013</v>
      </c>
      <c r="M2558" s="1"/>
      <c r="N2558" s="22">
        <f t="shared" si="433"/>
        <v>44925</v>
      </c>
      <c r="O2558" s="5"/>
      <c r="P2558" s="5"/>
      <c r="Q2558" s="33">
        <f t="shared" si="440"/>
        <v>0</v>
      </c>
    </row>
    <row r="2559" spans="1:17" ht="30" customHeight="1" x14ac:dyDescent="0.35">
      <c r="A2559" s="1">
        <f t="shared" si="427"/>
        <v>2542</v>
      </c>
      <c r="B2559" s="1">
        <v>2022</v>
      </c>
      <c r="C2559" s="1" t="s">
        <v>1220</v>
      </c>
      <c r="D2559" s="1" t="s">
        <v>6682</v>
      </c>
      <c r="E2559" s="1" t="s">
        <v>447</v>
      </c>
      <c r="F2559" s="20" t="s">
        <v>1080</v>
      </c>
      <c r="G2559" s="1" t="s">
        <v>6040</v>
      </c>
      <c r="H2559" s="1" t="s">
        <v>7697</v>
      </c>
      <c r="I2559" s="21">
        <f t="shared" si="437"/>
        <v>4652415.5999999996</v>
      </c>
      <c r="J2559" s="21">
        <v>4652415.5999999996</v>
      </c>
      <c r="K2559" s="21"/>
      <c r="L2559" s="21">
        <f t="shared" si="441"/>
        <v>99561.693839999993</v>
      </c>
      <c r="M2559" s="1"/>
      <c r="N2559" s="22">
        <v>44925</v>
      </c>
      <c r="O2559" s="5"/>
      <c r="P2559" s="5"/>
      <c r="Q2559" s="33">
        <f t="shared" si="440"/>
        <v>0</v>
      </c>
    </row>
    <row r="2560" spans="1:17" ht="30" customHeight="1" x14ac:dyDescent="0.35">
      <c r="A2560" s="1">
        <f t="shared" si="427"/>
        <v>2543</v>
      </c>
      <c r="B2560" s="1">
        <v>2020</v>
      </c>
      <c r="C2560" s="1" t="s">
        <v>1220</v>
      </c>
      <c r="D2560" s="1" t="s">
        <v>6682</v>
      </c>
      <c r="E2560" s="1" t="s">
        <v>448</v>
      </c>
      <c r="F2560" s="20" t="s">
        <v>1081</v>
      </c>
      <c r="G2560" s="1" t="s">
        <v>6040</v>
      </c>
      <c r="H2560" s="1" t="s">
        <v>7696</v>
      </c>
      <c r="I2560" s="21">
        <f t="shared" si="437"/>
        <v>4209222.76</v>
      </c>
      <c r="J2560" s="21">
        <v>4209222.76</v>
      </c>
      <c r="K2560" s="21"/>
      <c r="L2560" s="21">
        <f t="shared" si="441"/>
        <v>90077.367063999991</v>
      </c>
      <c r="M2560" s="1"/>
      <c r="N2560" s="22">
        <f>N2559</f>
        <v>44925</v>
      </c>
      <c r="O2560" s="5"/>
      <c r="P2560" s="5"/>
      <c r="Q2560" s="33">
        <f t="shared" si="440"/>
        <v>0</v>
      </c>
    </row>
    <row r="2561" spans="1:17" ht="30" customHeight="1" x14ac:dyDescent="0.35">
      <c r="A2561" s="1">
        <f t="shared" si="427"/>
        <v>2544</v>
      </c>
      <c r="B2561" s="1">
        <v>2022</v>
      </c>
      <c r="C2561" s="1" t="s">
        <v>1220</v>
      </c>
      <c r="D2561" s="1" t="s">
        <v>6682</v>
      </c>
      <c r="E2561" s="1" t="s">
        <v>448</v>
      </c>
      <c r="F2561" s="1" t="s">
        <v>1081</v>
      </c>
      <c r="G2561" s="1" t="s">
        <v>6040</v>
      </c>
      <c r="H2561" s="1" t="s">
        <v>7697</v>
      </c>
      <c r="I2561" s="21">
        <f t="shared" si="437"/>
        <v>5078678.4000000004</v>
      </c>
      <c r="J2561" s="21">
        <v>5078678.4000000004</v>
      </c>
      <c r="K2561" s="21"/>
      <c r="L2561" s="21">
        <f t="shared" si="441"/>
        <v>108683.71776</v>
      </c>
      <c r="M2561" s="1"/>
      <c r="N2561" s="22">
        <v>44925</v>
      </c>
      <c r="O2561" s="5"/>
      <c r="P2561" s="5"/>
      <c r="Q2561" s="33">
        <f t="shared" si="440"/>
        <v>0</v>
      </c>
    </row>
    <row r="2562" spans="1:17" ht="30" customHeight="1" x14ac:dyDescent="0.35">
      <c r="A2562" s="1">
        <f t="shared" si="427"/>
        <v>2545</v>
      </c>
      <c r="B2562" s="1">
        <v>2020</v>
      </c>
      <c r="C2562" s="1" t="s">
        <v>1220</v>
      </c>
      <c r="D2562" s="1" t="s">
        <v>6682</v>
      </c>
      <c r="E2562" s="1" t="s">
        <v>446</v>
      </c>
      <c r="F2562" s="1" t="s">
        <v>1079</v>
      </c>
      <c r="G2562" s="1" t="s">
        <v>6040</v>
      </c>
      <c r="H2562" s="1" t="s">
        <v>7696</v>
      </c>
      <c r="I2562" s="21">
        <f t="shared" si="437"/>
        <v>2197266</v>
      </c>
      <c r="J2562" s="21">
        <v>2197266</v>
      </c>
      <c r="K2562" s="21"/>
      <c r="L2562" s="21">
        <f t="shared" si="441"/>
        <v>47021.492400000003</v>
      </c>
      <c r="M2562" s="1"/>
      <c r="N2562" s="22">
        <f>N2561</f>
        <v>44925</v>
      </c>
      <c r="O2562" s="5"/>
      <c r="P2562" s="5"/>
      <c r="Q2562" s="33">
        <f t="shared" si="440"/>
        <v>0</v>
      </c>
    </row>
    <row r="2563" spans="1:17" ht="30" customHeight="1" x14ac:dyDescent="0.35">
      <c r="A2563" s="1">
        <f t="shared" si="427"/>
        <v>2546</v>
      </c>
      <c r="B2563" s="1">
        <v>2022</v>
      </c>
      <c r="C2563" s="1" t="s">
        <v>1220</v>
      </c>
      <c r="D2563" s="1" t="s">
        <v>6682</v>
      </c>
      <c r="E2563" s="1" t="s">
        <v>446</v>
      </c>
      <c r="F2563" s="1" t="s">
        <v>1079</v>
      </c>
      <c r="G2563" s="1" t="s">
        <v>6040</v>
      </c>
      <c r="H2563" s="1" t="s">
        <v>7697</v>
      </c>
      <c r="I2563" s="21">
        <f t="shared" si="437"/>
        <v>5190688.8</v>
      </c>
      <c r="J2563" s="21">
        <v>5190688.8</v>
      </c>
      <c r="K2563" s="21"/>
      <c r="L2563" s="21">
        <f t="shared" si="441"/>
        <v>111080.74032</v>
      </c>
      <c r="M2563" s="1"/>
      <c r="N2563" s="22">
        <v>44925</v>
      </c>
      <c r="O2563" s="5"/>
      <c r="P2563" s="5"/>
      <c r="Q2563" s="33">
        <f t="shared" si="440"/>
        <v>0</v>
      </c>
    </row>
    <row r="2564" spans="1:17" ht="30" customHeight="1" x14ac:dyDescent="0.35">
      <c r="A2564" s="1">
        <f t="shared" si="427"/>
        <v>2547</v>
      </c>
      <c r="B2564" s="1">
        <v>2021</v>
      </c>
      <c r="C2564" s="1" t="s">
        <v>1220</v>
      </c>
      <c r="D2564" s="1" t="s">
        <v>6682</v>
      </c>
      <c r="E2564" s="1" t="s">
        <v>2366</v>
      </c>
      <c r="F2564" s="1" t="s">
        <v>4792</v>
      </c>
      <c r="G2564" s="1" t="s">
        <v>6040</v>
      </c>
      <c r="H2564" s="1" t="s">
        <v>1236</v>
      </c>
      <c r="I2564" s="21">
        <f t="shared" si="437"/>
        <v>147819.85999999999</v>
      </c>
      <c r="J2564" s="21">
        <v>147819.85999999999</v>
      </c>
      <c r="K2564" s="21"/>
      <c r="L2564" s="21"/>
      <c r="M2564" s="1"/>
      <c r="N2564" s="22">
        <f>N2563</f>
        <v>44925</v>
      </c>
      <c r="O2564" s="5"/>
      <c r="P2564" s="5"/>
      <c r="Q2564" s="33">
        <f t="shared" si="440"/>
        <v>0</v>
      </c>
    </row>
    <row r="2565" spans="1:17" ht="30" customHeight="1" x14ac:dyDescent="0.35">
      <c r="A2565" s="1">
        <f t="shared" si="427"/>
        <v>2548</v>
      </c>
      <c r="B2565" s="1">
        <v>2020</v>
      </c>
      <c r="C2565" s="1" t="s">
        <v>1220</v>
      </c>
      <c r="D2565" s="1" t="s">
        <v>6682</v>
      </c>
      <c r="E2565" s="1" t="s">
        <v>411</v>
      </c>
      <c r="F2565" s="1" t="s">
        <v>1047</v>
      </c>
      <c r="G2565" s="1" t="s">
        <v>6040</v>
      </c>
      <c r="H2565" s="1" t="s">
        <v>7431</v>
      </c>
      <c r="I2565" s="21">
        <f t="shared" si="437"/>
        <v>1821354</v>
      </c>
      <c r="J2565" s="21">
        <v>1821354</v>
      </c>
      <c r="K2565" s="21"/>
      <c r="L2565" s="21">
        <f>I2565*2.14/100</f>
        <v>38976.975599999998</v>
      </c>
      <c r="M2565" s="1"/>
      <c r="N2565" s="22">
        <f>N2564</f>
        <v>44925</v>
      </c>
      <c r="O2565" s="5"/>
      <c r="P2565" s="5"/>
      <c r="Q2565" s="33">
        <f t="shared" si="440"/>
        <v>0</v>
      </c>
    </row>
    <row r="2566" spans="1:17" ht="30" customHeight="1" x14ac:dyDescent="0.35">
      <c r="A2566" s="1">
        <f t="shared" si="427"/>
        <v>2549</v>
      </c>
      <c r="B2566" s="1">
        <v>2021</v>
      </c>
      <c r="C2566" s="1" t="s">
        <v>1220</v>
      </c>
      <c r="D2566" s="1" t="str">
        <f t="shared" ref="D2566:D2585" si="442">VLOOKUP(E2566,O:P,2,0)</f>
        <v>Муниципальное образование Пустомержское сельское поселение</v>
      </c>
      <c r="E2566" s="1" t="s">
        <v>2367</v>
      </c>
      <c r="F2566" s="37" t="s">
        <v>4793</v>
      </c>
      <c r="G2566" s="1" t="s">
        <v>6040</v>
      </c>
      <c r="H2566" s="1" t="s">
        <v>1236</v>
      </c>
      <c r="I2566" s="21">
        <f t="shared" si="437"/>
        <v>56949.15</v>
      </c>
      <c r="J2566" s="21">
        <v>56949.15</v>
      </c>
      <c r="K2566" s="21"/>
      <c r="L2566" s="21"/>
      <c r="M2566" s="1"/>
      <c r="N2566" s="22">
        <f>N2565</f>
        <v>44925</v>
      </c>
      <c r="O2566" s="5"/>
      <c r="P2566" s="5"/>
      <c r="Q2566" s="33">
        <f t="shared" si="440"/>
        <v>0</v>
      </c>
    </row>
    <row r="2567" spans="1:17" ht="30" customHeight="1" x14ac:dyDescent="0.35">
      <c r="A2567" s="1">
        <f t="shared" si="427"/>
        <v>2550</v>
      </c>
      <c r="B2567" s="1">
        <v>2022</v>
      </c>
      <c r="C2567" s="1" t="s">
        <v>1220</v>
      </c>
      <c r="D2567" s="1" t="str">
        <f t="shared" si="442"/>
        <v>Муниципальное образование Пустомержское сельское поселение</v>
      </c>
      <c r="E2567" s="1" t="s">
        <v>2367</v>
      </c>
      <c r="F2567" s="36" t="s">
        <v>4793</v>
      </c>
      <c r="G2567" s="1" t="s">
        <v>6040</v>
      </c>
      <c r="H2567" s="1" t="s">
        <v>7697</v>
      </c>
      <c r="I2567" s="21">
        <f t="shared" si="437"/>
        <v>16430242.73</v>
      </c>
      <c r="J2567" s="21">
        <v>16430242.73</v>
      </c>
      <c r="K2567" s="21"/>
      <c r="L2567" s="21">
        <f>I2567*2.14/100</f>
        <v>351607.19442200003</v>
      </c>
      <c r="M2567" s="1"/>
      <c r="N2567" s="22">
        <v>44925</v>
      </c>
      <c r="O2567" s="5"/>
      <c r="P2567" s="5"/>
      <c r="Q2567" s="33">
        <f t="shared" si="440"/>
        <v>0</v>
      </c>
    </row>
    <row r="2568" spans="1:17" ht="30" customHeight="1" x14ac:dyDescent="0.35">
      <c r="A2568" s="1">
        <f t="shared" si="427"/>
        <v>2551</v>
      </c>
      <c r="B2568" s="1">
        <v>2021</v>
      </c>
      <c r="C2568" s="1" t="s">
        <v>1220</v>
      </c>
      <c r="D2568" s="1" t="str">
        <f t="shared" si="442"/>
        <v>Муниципальное образование Пустомержское сельское поселение</v>
      </c>
      <c r="E2568" s="1" t="s">
        <v>2368</v>
      </c>
      <c r="F2568" s="20" t="s">
        <v>4794</v>
      </c>
      <c r="G2568" s="1" t="s">
        <v>6040</v>
      </c>
      <c r="H2568" s="1" t="s">
        <v>1236</v>
      </c>
      <c r="I2568" s="21">
        <f t="shared" si="437"/>
        <v>181820.35</v>
      </c>
      <c r="J2568" s="21">
        <v>181820.35</v>
      </c>
      <c r="K2568" s="21"/>
      <c r="L2568" s="21"/>
      <c r="M2568" s="1"/>
      <c r="N2568" s="22">
        <f>N2567</f>
        <v>44925</v>
      </c>
      <c r="O2568" s="5"/>
      <c r="P2568" s="5"/>
      <c r="Q2568" s="33">
        <f t="shared" si="440"/>
        <v>0</v>
      </c>
    </row>
    <row r="2569" spans="1:17" ht="30" customHeight="1" x14ac:dyDescent="0.35">
      <c r="A2569" s="1">
        <f t="shared" si="427"/>
        <v>2552</v>
      </c>
      <c r="B2569" s="1">
        <v>2022</v>
      </c>
      <c r="C2569" s="1" t="s">
        <v>1220</v>
      </c>
      <c r="D2569" s="1" t="str">
        <f t="shared" si="442"/>
        <v>Муниципальное образование Пустомержское сельское поселение</v>
      </c>
      <c r="E2569" s="1" t="s">
        <v>2368</v>
      </c>
      <c r="F2569" s="1" t="s">
        <v>4794</v>
      </c>
      <c r="G2569" s="1" t="s">
        <v>6040</v>
      </c>
      <c r="H2569" s="1" t="s">
        <v>7697</v>
      </c>
      <c r="I2569" s="21">
        <f t="shared" si="437"/>
        <v>5352812.0199999996</v>
      </c>
      <c r="J2569" s="21">
        <v>5352812.0199999996</v>
      </c>
      <c r="K2569" s="21"/>
      <c r="L2569" s="21">
        <f>I2569*2.14/100</f>
        <v>114550.177228</v>
      </c>
      <c r="M2569" s="1"/>
      <c r="N2569" s="22">
        <v>44925</v>
      </c>
      <c r="O2569" s="5"/>
      <c r="P2569" s="5"/>
      <c r="Q2569" s="33">
        <f t="shared" si="440"/>
        <v>0</v>
      </c>
    </row>
    <row r="2570" spans="1:17" ht="30" customHeight="1" x14ac:dyDescent="0.35">
      <c r="A2570" s="1">
        <f t="shared" si="427"/>
        <v>2553</v>
      </c>
      <c r="B2570" s="1">
        <v>2021</v>
      </c>
      <c r="C2570" s="1" t="s">
        <v>1220</v>
      </c>
      <c r="D2570" s="1" t="str">
        <f t="shared" si="442"/>
        <v>Муниципальное образование Опольевское сельское поселение</v>
      </c>
      <c r="E2570" s="1" t="s">
        <v>2370</v>
      </c>
      <c r="F2570" s="1" t="s">
        <v>4796</v>
      </c>
      <c r="G2570" s="1" t="s">
        <v>6040</v>
      </c>
      <c r="H2570" s="1" t="s">
        <v>1236</v>
      </c>
      <c r="I2570" s="21">
        <f t="shared" si="437"/>
        <v>114242.12</v>
      </c>
      <c r="J2570" s="21">
        <v>114242.12</v>
      </c>
      <c r="K2570" s="21"/>
      <c r="L2570" s="21"/>
      <c r="M2570" s="1"/>
      <c r="N2570" s="22">
        <f t="shared" ref="N2570:N2601" si="443">N2569</f>
        <v>44925</v>
      </c>
      <c r="O2570" s="5"/>
      <c r="P2570" s="5"/>
      <c r="Q2570" s="33">
        <f t="shared" si="440"/>
        <v>0</v>
      </c>
    </row>
    <row r="2571" spans="1:17" ht="30" customHeight="1" x14ac:dyDescent="0.35">
      <c r="A2571" s="1">
        <f t="shared" si="427"/>
        <v>2554</v>
      </c>
      <c r="B2571" s="1">
        <v>2022</v>
      </c>
      <c r="C2571" s="1" t="s">
        <v>1220</v>
      </c>
      <c r="D2571" s="1" t="str">
        <f t="shared" si="442"/>
        <v>Муниципальное образование Опольевское сельское поселение</v>
      </c>
      <c r="E2571" s="1" t="s">
        <v>2370</v>
      </c>
      <c r="F2571" s="20" t="s">
        <v>4796</v>
      </c>
      <c r="G2571" s="1" t="s">
        <v>6040</v>
      </c>
      <c r="H2571" s="1" t="s">
        <v>1236</v>
      </c>
      <c r="I2571" s="21">
        <f t="shared" si="437"/>
        <v>220157.76</v>
      </c>
      <c r="J2571" s="21">
        <v>220157.76</v>
      </c>
      <c r="K2571" s="21"/>
      <c r="L2571" s="21"/>
      <c r="M2571" s="1"/>
      <c r="N2571" s="22">
        <f t="shared" si="443"/>
        <v>44925</v>
      </c>
      <c r="O2571" s="5"/>
      <c r="P2571" s="5"/>
      <c r="Q2571" s="33">
        <f t="shared" si="440"/>
        <v>0</v>
      </c>
    </row>
    <row r="2572" spans="1:17" ht="30" customHeight="1" x14ac:dyDescent="0.35">
      <c r="A2572" s="1">
        <f t="shared" si="427"/>
        <v>2555</v>
      </c>
      <c r="B2572" s="1">
        <v>2021</v>
      </c>
      <c r="C2572" s="1" t="s">
        <v>1220</v>
      </c>
      <c r="D2572" s="1" t="str">
        <f t="shared" si="442"/>
        <v>Муниципальное образование Опольевское сельское поселение</v>
      </c>
      <c r="E2572" s="1" t="s">
        <v>2371</v>
      </c>
      <c r="F2572" s="20" t="s">
        <v>4797</v>
      </c>
      <c r="G2572" s="1" t="s">
        <v>6040</v>
      </c>
      <c r="H2572" s="1" t="s">
        <v>1236</v>
      </c>
      <c r="I2572" s="21">
        <f t="shared" si="437"/>
        <v>193629.73</v>
      </c>
      <c r="J2572" s="21">
        <v>193629.73</v>
      </c>
      <c r="K2572" s="21"/>
      <c r="L2572" s="21"/>
      <c r="M2572" s="1"/>
      <c r="N2572" s="22">
        <f t="shared" si="443"/>
        <v>44925</v>
      </c>
      <c r="O2572" s="5"/>
      <c r="P2572" s="5"/>
      <c r="Q2572" s="33">
        <f t="shared" si="440"/>
        <v>0</v>
      </c>
    </row>
    <row r="2573" spans="1:17" ht="30" customHeight="1" x14ac:dyDescent="0.35">
      <c r="A2573" s="1">
        <f t="shared" si="427"/>
        <v>2556</v>
      </c>
      <c r="B2573" s="1">
        <v>2022</v>
      </c>
      <c r="C2573" s="1" t="s">
        <v>1220</v>
      </c>
      <c r="D2573" s="1" t="str">
        <f t="shared" si="442"/>
        <v>Муниципальное образование Опольевское сельское поселение</v>
      </c>
      <c r="E2573" s="1" t="s">
        <v>2371</v>
      </c>
      <c r="F2573" s="1" t="s">
        <v>4797</v>
      </c>
      <c r="G2573" s="1" t="s">
        <v>6040</v>
      </c>
      <c r="H2573" s="1" t="s">
        <v>1236</v>
      </c>
      <c r="I2573" s="21">
        <f t="shared" si="437"/>
        <v>377756.96</v>
      </c>
      <c r="J2573" s="21">
        <v>377756.96</v>
      </c>
      <c r="K2573" s="21"/>
      <c r="L2573" s="21"/>
      <c r="M2573" s="1"/>
      <c r="N2573" s="22">
        <f t="shared" si="443"/>
        <v>44925</v>
      </c>
      <c r="O2573" s="5"/>
      <c r="P2573" s="5"/>
      <c r="Q2573" s="33">
        <f t="shared" si="440"/>
        <v>0</v>
      </c>
    </row>
    <row r="2574" spans="1:17" ht="30" customHeight="1" x14ac:dyDescent="0.35">
      <c r="A2574" s="1">
        <f t="shared" si="427"/>
        <v>2557</v>
      </c>
      <c r="B2574" s="1">
        <v>2020</v>
      </c>
      <c r="C2574" s="1" t="s">
        <v>1209</v>
      </c>
      <c r="D2574" s="1" t="str">
        <f t="shared" si="442"/>
        <v>Муниципальное образование Киришское городское поселение</v>
      </c>
      <c r="E2574" s="1" t="s">
        <v>538</v>
      </c>
      <c r="F2574" s="1" t="s">
        <v>6693</v>
      </c>
      <c r="G2574" s="1" t="s">
        <v>6040</v>
      </c>
      <c r="H2574" s="1" t="s">
        <v>1236</v>
      </c>
      <c r="I2574" s="21">
        <f t="shared" si="437"/>
        <v>128050</v>
      </c>
      <c r="J2574" s="21">
        <v>128050</v>
      </c>
      <c r="K2574" s="21"/>
      <c r="L2574" s="21"/>
      <c r="M2574" s="1"/>
      <c r="N2574" s="22">
        <f t="shared" si="443"/>
        <v>44925</v>
      </c>
      <c r="O2574" s="5" t="s">
        <v>2143</v>
      </c>
      <c r="P2574" s="5" t="s">
        <v>6611</v>
      </c>
      <c r="Q2574" s="33">
        <f t="shared" si="440"/>
        <v>0</v>
      </c>
    </row>
    <row r="2575" spans="1:17" ht="30" customHeight="1" x14ac:dyDescent="0.35">
      <c r="A2575" s="1">
        <f t="shared" si="427"/>
        <v>2558</v>
      </c>
      <c r="B2575" s="1">
        <v>2020</v>
      </c>
      <c r="C2575" s="1" t="s">
        <v>1209</v>
      </c>
      <c r="D2575" s="1" t="str">
        <f t="shared" si="442"/>
        <v>Муниципальное образование Киришское городское поселение</v>
      </c>
      <c r="E2575" s="1" t="s">
        <v>538</v>
      </c>
      <c r="F2575" s="1" t="s">
        <v>6693</v>
      </c>
      <c r="G2575" s="1" t="s">
        <v>6040</v>
      </c>
      <c r="H2575" s="1" t="s">
        <v>7693</v>
      </c>
      <c r="I2575" s="21">
        <f t="shared" si="437"/>
        <v>2585612.75</v>
      </c>
      <c r="J2575" s="21">
        <v>2585612.75</v>
      </c>
      <c r="K2575" s="21"/>
      <c r="L2575" s="21">
        <f>I2575*2.14/100</f>
        <v>55332.112850000005</v>
      </c>
      <c r="M2575" s="1">
        <v>1</v>
      </c>
      <c r="N2575" s="22">
        <f t="shared" si="443"/>
        <v>44925</v>
      </c>
      <c r="O2575" s="5" t="s">
        <v>2144</v>
      </c>
      <c r="P2575" s="5" t="s">
        <v>6611</v>
      </c>
      <c r="Q2575" s="33">
        <f t="shared" si="440"/>
        <v>0</v>
      </c>
    </row>
    <row r="2576" spans="1:17" ht="30" customHeight="1" x14ac:dyDescent="0.35">
      <c r="A2576" s="1">
        <f t="shared" si="427"/>
        <v>2559</v>
      </c>
      <c r="B2576" s="1">
        <v>2020</v>
      </c>
      <c r="C2576" s="1" t="s">
        <v>1209</v>
      </c>
      <c r="D2576" s="1" t="str">
        <f t="shared" si="442"/>
        <v>Муниципальное образование Киришское городское поселение</v>
      </c>
      <c r="E2576" s="1" t="s">
        <v>538</v>
      </c>
      <c r="F2576" s="20" t="s">
        <v>6693</v>
      </c>
      <c r="G2576" s="1" t="s">
        <v>6040</v>
      </c>
      <c r="H2576" s="1" t="s">
        <v>7694</v>
      </c>
      <c r="I2576" s="21">
        <f t="shared" si="437"/>
        <v>60980.99</v>
      </c>
      <c r="J2576" s="21">
        <v>60980.99</v>
      </c>
      <c r="K2576" s="21"/>
      <c r="L2576" s="21"/>
      <c r="M2576" s="1"/>
      <c r="N2576" s="22">
        <f t="shared" si="443"/>
        <v>44925</v>
      </c>
      <c r="O2576" s="5" t="s">
        <v>2145</v>
      </c>
      <c r="P2576" s="5" t="s">
        <v>6611</v>
      </c>
      <c r="Q2576" s="33">
        <f t="shared" si="440"/>
        <v>0</v>
      </c>
    </row>
    <row r="2577" spans="1:17" ht="30" customHeight="1" x14ac:dyDescent="0.35">
      <c r="A2577" s="1">
        <f t="shared" si="427"/>
        <v>2560</v>
      </c>
      <c r="B2577" s="1">
        <v>2021</v>
      </c>
      <c r="C2577" s="1" t="s">
        <v>1209</v>
      </c>
      <c r="D2577" s="1" t="str">
        <f t="shared" si="442"/>
        <v>Муниципальное образование Киришское городское поселение</v>
      </c>
      <c r="E2577" s="1" t="s">
        <v>3008</v>
      </c>
      <c r="F2577" s="20" t="s">
        <v>5400</v>
      </c>
      <c r="G2577" s="1" t="s">
        <v>6040</v>
      </c>
      <c r="H2577" s="1" t="s">
        <v>1236</v>
      </c>
      <c r="I2577" s="21">
        <f t="shared" si="437"/>
        <v>103870</v>
      </c>
      <c r="J2577" s="21">
        <v>103870</v>
      </c>
      <c r="K2577" s="21"/>
      <c r="L2577" s="21"/>
      <c r="M2577" s="1"/>
      <c r="N2577" s="22">
        <f t="shared" si="443"/>
        <v>44925</v>
      </c>
      <c r="O2577" s="5" t="s">
        <v>2146</v>
      </c>
      <c r="P2577" s="5" t="s">
        <v>6611</v>
      </c>
      <c r="Q2577" s="33">
        <f t="shared" si="440"/>
        <v>0</v>
      </c>
    </row>
    <row r="2578" spans="1:17" ht="30" customHeight="1" x14ac:dyDescent="0.35">
      <c r="A2578" s="1">
        <f t="shared" si="427"/>
        <v>2561</v>
      </c>
      <c r="B2578" s="1">
        <v>2022</v>
      </c>
      <c r="C2578" s="1" t="s">
        <v>1209</v>
      </c>
      <c r="D2578" s="1" t="str">
        <f t="shared" si="442"/>
        <v>Муниципальное образование Киришское городское поселение</v>
      </c>
      <c r="E2578" s="1" t="s">
        <v>3008</v>
      </c>
      <c r="F2578" s="1" t="s">
        <v>5400</v>
      </c>
      <c r="G2578" s="1" t="s">
        <v>6040</v>
      </c>
      <c r="H2578" s="1" t="s">
        <v>7693</v>
      </c>
      <c r="I2578" s="21">
        <f t="shared" si="437"/>
        <v>1953784.34</v>
      </c>
      <c r="J2578" s="21">
        <v>1953784.34</v>
      </c>
      <c r="K2578" s="21"/>
      <c r="L2578" s="21">
        <f>I2578*2.14/100</f>
        <v>41810.984876000002</v>
      </c>
      <c r="M2578" s="1">
        <v>1</v>
      </c>
      <c r="N2578" s="22">
        <f t="shared" si="443"/>
        <v>44925</v>
      </c>
      <c r="O2578" s="5" t="s">
        <v>2147</v>
      </c>
      <c r="P2578" s="5" t="s">
        <v>6611</v>
      </c>
      <c r="Q2578" s="33">
        <f t="shared" si="440"/>
        <v>0</v>
      </c>
    </row>
    <row r="2579" spans="1:17" ht="30" customHeight="1" x14ac:dyDescent="0.35">
      <c r="A2579" s="1">
        <f t="shared" si="427"/>
        <v>2562</v>
      </c>
      <c r="B2579" s="1">
        <v>2022</v>
      </c>
      <c r="C2579" s="1" t="s">
        <v>1209</v>
      </c>
      <c r="D2579" s="1" t="str">
        <f t="shared" si="442"/>
        <v>Муниципальное образование Киришское городское поселение</v>
      </c>
      <c r="E2579" s="1" t="s">
        <v>3008</v>
      </c>
      <c r="F2579" s="1" t="s">
        <v>5400</v>
      </c>
      <c r="G2579" s="1" t="s">
        <v>6040</v>
      </c>
      <c r="H2579" s="1" t="s">
        <v>7694</v>
      </c>
      <c r="I2579" s="21">
        <f t="shared" si="437"/>
        <v>60980.99</v>
      </c>
      <c r="J2579" s="21">
        <v>60980.99</v>
      </c>
      <c r="K2579" s="21"/>
      <c r="L2579" s="21"/>
      <c r="M2579" s="1"/>
      <c r="N2579" s="22">
        <f t="shared" si="443"/>
        <v>44925</v>
      </c>
      <c r="O2579" s="5" t="s">
        <v>119</v>
      </c>
      <c r="P2579" s="5" t="s">
        <v>6611</v>
      </c>
      <c r="Q2579" s="33">
        <f t="shared" si="440"/>
        <v>0</v>
      </c>
    </row>
    <row r="2580" spans="1:17" ht="30" customHeight="1" x14ac:dyDescent="0.35">
      <c r="A2580" s="1">
        <f t="shared" ref="A2580:A2643" si="444">A2579+1</f>
        <v>2563</v>
      </c>
      <c r="B2580" s="1">
        <v>2021</v>
      </c>
      <c r="C2580" s="1" t="s">
        <v>1209</v>
      </c>
      <c r="D2580" s="1" t="str">
        <f t="shared" si="442"/>
        <v>Муниципальное образование Киришское городское поселение</v>
      </c>
      <c r="E2580" s="1" t="s">
        <v>1335</v>
      </c>
      <c r="F2580" s="20" t="s">
        <v>3810</v>
      </c>
      <c r="G2580" s="1" t="s">
        <v>6040</v>
      </c>
      <c r="H2580" s="1" t="s">
        <v>7433</v>
      </c>
      <c r="I2580" s="21">
        <f t="shared" ref="I2580:I2611" si="445">J2580+K2580</f>
        <v>16136643.6</v>
      </c>
      <c r="J2580" s="21">
        <v>16136643.6</v>
      </c>
      <c r="K2580" s="21"/>
      <c r="L2580" s="21">
        <f>I2580*2.14/100</f>
        <v>345324.17303999997</v>
      </c>
      <c r="M2580" s="1"/>
      <c r="N2580" s="22">
        <f t="shared" si="443"/>
        <v>44925</v>
      </c>
      <c r="O2580" s="5" t="s">
        <v>2149</v>
      </c>
      <c r="P2580" s="5" t="s">
        <v>6611</v>
      </c>
      <c r="Q2580" s="33">
        <f t="shared" si="440"/>
        <v>0</v>
      </c>
    </row>
    <row r="2581" spans="1:17" ht="30" customHeight="1" x14ac:dyDescent="0.35">
      <c r="A2581" s="1">
        <f t="shared" si="444"/>
        <v>2564</v>
      </c>
      <c r="B2581" s="1">
        <v>2020</v>
      </c>
      <c r="C2581" s="1" t="s">
        <v>1209</v>
      </c>
      <c r="D2581" s="1" t="str">
        <f t="shared" si="442"/>
        <v>Муниципальное образование Киришское городское поселение</v>
      </c>
      <c r="E2581" s="1" t="s">
        <v>546</v>
      </c>
      <c r="F2581" s="20" t="s">
        <v>1162</v>
      </c>
      <c r="G2581" s="1" t="s">
        <v>6040</v>
      </c>
      <c r="H2581" s="1" t="s">
        <v>1236</v>
      </c>
      <c r="I2581" s="21">
        <f t="shared" si="445"/>
        <v>20150</v>
      </c>
      <c r="J2581" s="21">
        <v>20150</v>
      </c>
      <c r="K2581" s="21"/>
      <c r="L2581" s="21"/>
      <c r="M2581" s="1"/>
      <c r="N2581" s="22">
        <f t="shared" si="443"/>
        <v>44925</v>
      </c>
      <c r="O2581" s="5" t="s">
        <v>2150</v>
      </c>
      <c r="P2581" s="5" t="s">
        <v>6611</v>
      </c>
      <c r="Q2581" s="33">
        <f t="shared" si="440"/>
        <v>0</v>
      </c>
    </row>
    <row r="2582" spans="1:17" ht="30" customHeight="1" x14ac:dyDescent="0.35">
      <c r="A2582" s="1">
        <f t="shared" si="444"/>
        <v>2565</v>
      </c>
      <c r="B2582" s="1">
        <v>2021</v>
      </c>
      <c r="C2582" s="1" t="s">
        <v>1209</v>
      </c>
      <c r="D2582" s="1" t="str">
        <f t="shared" si="442"/>
        <v>Муниципальное образование Киришское городское поселение</v>
      </c>
      <c r="E2582" s="1" t="s">
        <v>546</v>
      </c>
      <c r="F2582" s="1" t="s">
        <v>1162</v>
      </c>
      <c r="G2582" s="1" t="s">
        <v>6040</v>
      </c>
      <c r="H2582" s="1" t="s">
        <v>7693</v>
      </c>
      <c r="I2582" s="21">
        <f t="shared" si="445"/>
        <v>1787560.27</v>
      </c>
      <c r="J2582" s="21">
        <v>1787560.27</v>
      </c>
      <c r="K2582" s="21"/>
      <c r="L2582" s="21">
        <f>I2582*2.14/100</f>
        <v>38253.789778000006</v>
      </c>
      <c r="M2582" s="1">
        <v>1</v>
      </c>
      <c r="N2582" s="22">
        <f t="shared" si="443"/>
        <v>44925</v>
      </c>
      <c r="O2582" s="5" t="s">
        <v>120</v>
      </c>
      <c r="P2582" s="5" t="s">
        <v>6611</v>
      </c>
      <c r="Q2582" s="33">
        <f t="shared" si="440"/>
        <v>0</v>
      </c>
    </row>
    <row r="2583" spans="1:17" ht="30" customHeight="1" x14ac:dyDescent="0.35">
      <c r="A2583" s="1">
        <f t="shared" si="444"/>
        <v>2566</v>
      </c>
      <c r="B2583" s="1">
        <v>2021</v>
      </c>
      <c r="C2583" s="1" t="s">
        <v>1209</v>
      </c>
      <c r="D2583" s="1" t="str">
        <f t="shared" si="442"/>
        <v>Муниципальное образование Киришское городское поселение</v>
      </c>
      <c r="E2583" s="1" t="s">
        <v>546</v>
      </c>
      <c r="F2583" s="1" t="s">
        <v>1162</v>
      </c>
      <c r="G2583" s="1" t="s">
        <v>6040</v>
      </c>
      <c r="H2583" s="1" t="s">
        <v>7694</v>
      </c>
      <c r="I2583" s="21">
        <f t="shared" si="445"/>
        <v>60980.99</v>
      </c>
      <c r="J2583" s="21">
        <v>60980.99</v>
      </c>
      <c r="K2583" s="21"/>
      <c r="L2583" s="21"/>
      <c r="M2583" s="1"/>
      <c r="N2583" s="22">
        <f t="shared" si="443"/>
        <v>44925</v>
      </c>
      <c r="O2583" s="5" t="s">
        <v>121</v>
      </c>
      <c r="P2583" s="5" t="s">
        <v>6611</v>
      </c>
      <c r="Q2583" s="33">
        <f t="shared" si="440"/>
        <v>0</v>
      </c>
    </row>
    <row r="2584" spans="1:17" ht="30" customHeight="1" x14ac:dyDescent="0.35">
      <c r="A2584" s="1">
        <f t="shared" si="444"/>
        <v>2567</v>
      </c>
      <c r="B2584" s="1">
        <v>2022</v>
      </c>
      <c r="C2584" s="1" t="s">
        <v>1209</v>
      </c>
      <c r="D2584" s="1" t="str">
        <f t="shared" si="442"/>
        <v>Муниципальное образование Киришское городское поселение</v>
      </c>
      <c r="E2584" s="1" t="s">
        <v>546</v>
      </c>
      <c r="F2584" s="1" t="s">
        <v>1162</v>
      </c>
      <c r="G2584" s="1" t="s">
        <v>6040</v>
      </c>
      <c r="H2584" s="1" t="s">
        <v>7697</v>
      </c>
      <c r="I2584" s="21">
        <f t="shared" si="445"/>
        <v>29481355.199999999</v>
      </c>
      <c r="J2584" s="21">
        <v>29481355.199999999</v>
      </c>
      <c r="K2584" s="21"/>
      <c r="L2584" s="21">
        <f>I2584*2.14/100</f>
        <v>630901.00127999997</v>
      </c>
      <c r="M2584" s="1"/>
      <c r="N2584" s="22">
        <f t="shared" si="443"/>
        <v>44925</v>
      </c>
      <c r="O2584" s="5" t="s">
        <v>2151</v>
      </c>
      <c r="P2584" s="5" t="s">
        <v>6611</v>
      </c>
      <c r="Q2584" s="33">
        <f t="shared" si="440"/>
        <v>0</v>
      </c>
    </row>
    <row r="2585" spans="1:17" ht="30" customHeight="1" x14ac:dyDescent="0.35">
      <c r="A2585" s="1">
        <f t="shared" si="444"/>
        <v>2568</v>
      </c>
      <c r="B2585" s="1">
        <v>2021</v>
      </c>
      <c r="C2585" s="1" t="s">
        <v>1209</v>
      </c>
      <c r="D2585" s="1" t="str">
        <f t="shared" si="442"/>
        <v>Муниципальное образование Киришское городское поселение</v>
      </c>
      <c r="E2585" s="1" t="s">
        <v>2384</v>
      </c>
      <c r="F2585" s="20" t="s">
        <v>4809</v>
      </c>
      <c r="G2585" s="1" t="s">
        <v>6040</v>
      </c>
      <c r="H2585" s="1" t="s">
        <v>1236</v>
      </c>
      <c r="I2585" s="21">
        <f t="shared" si="445"/>
        <v>380349.17</v>
      </c>
      <c r="J2585" s="21">
        <v>380349.17</v>
      </c>
      <c r="K2585" s="21"/>
      <c r="L2585" s="21"/>
      <c r="M2585" s="1"/>
      <c r="N2585" s="22">
        <f t="shared" si="443"/>
        <v>44925</v>
      </c>
      <c r="O2585" s="5" t="s">
        <v>2152</v>
      </c>
      <c r="P2585" s="5" t="s">
        <v>6611</v>
      </c>
      <c r="Q2585" s="33">
        <f t="shared" si="440"/>
        <v>0</v>
      </c>
    </row>
    <row r="2586" spans="1:17" ht="30" customHeight="1" x14ac:dyDescent="0.35">
      <c r="A2586" s="1">
        <f t="shared" si="444"/>
        <v>2569</v>
      </c>
      <c r="B2586" s="1">
        <v>2022</v>
      </c>
      <c r="C2586" s="1" t="s">
        <v>1209</v>
      </c>
      <c r="D2586" s="1" t="s">
        <v>6692</v>
      </c>
      <c r="E2586" s="1" t="s">
        <v>3195</v>
      </c>
      <c r="F2586" s="20" t="s">
        <v>5578</v>
      </c>
      <c r="G2586" s="1" t="s">
        <v>6040</v>
      </c>
      <c r="H2586" s="1" t="s">
        <v>7697</v>
      </c>
      <c r="I2586" s="21">
        <f t="shared" si="445"/>
        <v>69946589.219999999</v>
      </c>
      <c r="J2586" s="21">
        <v>69946589.219999999</v>
      </c>
      <c r="K2586" s="21"/>
      <c r="L2586" s="21">
        <f>I2586*2.14/100</f>
        <v>1496857.0093080001</v>
      </c>
      <c r="M2586" s="1"/>
      <c r="N2586" s="22">
        <f t="shared" si="443"/>
        <v>44925</v>
      </c>
      <c r="O2586" s="5" t="s">
        <v>2153</v>
      </c>
      <c r="P2586" s="5" t="s">
        <v>6611</v>
      </c>
      <c r="Q2586" s="33">
        <f t="shared" si="440"/>
        <v>0</v>
      </c>
    </row>
    <row r="2587" spans="1:17" ht="30" customHeight="1" x14ac:dyDescent="0.35">
      <c r="A2587" s="1">
        <f t="shared" si="444"/>
        <v>2570</v>
      </c>
      <c r="B2587" s="1">
        <v>2020</v>
      </c>
      <c r="C2587" s="1" t="s">
        <v>1209</v>
      </c>
      <c r="D2587" s="1" t="s">
        <v>6692</v>
      </c>
      <c r="E2587" s="1" t="s">
        <v>539</v>
      </c>
      <c r="F2587" s="20" t="s">
        <v>5579</v>
      </c>
      <c r="G2587" s="1" t="s">
        <v>6040</v>
      </c>
      <c r="H2587" s="1" t="s">
        <v>1236</v>
      </c>
      <c r="I2587" s="21">
        <f t="shared" si="445"/>
        <v>128050</v>
      </c>
      <c r="J2587" s="21">
        <v>128050</v>
      </c>
      <c r="K2587" s="21"/>
      <c r="L2587" s="21"/>
      <c r="M2587" s="1"/>
      <c r="N2587" s="22">
        <f t="shared" si="443"/>
        <v>44925</v>
      </c>
      <c r="O2587" s="5" t="s">
        <v>2154</v>
      </c>
      <c r="P2587" s="5" t="s">
        <v>6611</v>
      </c>
      <c r="Q2587" s="33">
        <f t="shared" si="440"/>
        <v>0</v>
      </c>
    </row>
    <row r="2588" spans="1:17" ht="30" customHeight="1" x14ac:dyDescent="0.35">
      <c r="A2588" s="1">
        <f t="shared" si="444"/>
        <v>2571</v>
      </c>
      <c r="B2588" s="1">
        <v>2020</v>
      </c>
      <c r="C2588" s="1" t="s">
        <v>1209</v>
      </c>
      <c r="D2588" s="1" t="s">
        <v>6692</v>
      </c>
      <c r="E2588" s="1" t="s">
        <v>539</v>
      </c>
      <c r="F2588" s="1" t="s">
        <v>5579</v>
      </c>
      <c r="G2588" s="1" t="s">
        <v>6040</v>
      </c>
      <c r="H2588" s="1" t="s">
        <v>7693</v>
      </c>
      <c r="I2588" s="21">
        <f t="shared" si="445"/>
        <v>2587896.9500000002</v>
      </c>
      <c r="J2588" s="21">
        <v>2587896.9500000002</v>
      </c>
      <c r="K2588" s="21"/>
      <c r="L2588" s="21">
        <f>I2588*2.14/100</f>
        <v>55380.994730000013</v>
      </c>
      <c r="M2588" s="1">
        <v>1</v>
      </c>
      <c r="N2588" s="22">
        <f t="shared" si="443"/>
        <v>44925</v>
      </c>
      <c r="O2588" s="5" t="s">
        <v>2155</v>
      </c>
      <c r="P2588" s="5" t="s">
        <v>6611</v>
      </c>
      <c r="Q2588" s="33">
        <f t="shared" si="440"/>
        <v>0</v>
      </c>
    </row>
    <row r="2589" spans="1:17" ht="30" customHeight="1" x14ac:dyDescent="0.35">
      <c r="A2589" s="1">
        <f t="shared" si="444"/>
        <v>2572</v>
      </c>
      <c r="B2589" s="1">
        <v>2020</v>
      </c>
      <c r="C2589" s="1" t="s">
        <v>1209</v>
      </c>
      <c r="D2589" s="1" t="s">
        <v>6692</v>
      </c>
      <c r="E2589" s="1" t="s">
        <v>539</v>
      </c>
      <c r="F2589" s="1" t="s">
        <v>5579</v>
      </c>
      <c r="G2589" s="1" t="s">
        <v>6040</v>
      </c>
      <c r="H2589" s="1" t="s">
        <v>7694</v>
      </c>
      <c r="I2589" s="21">
        <f t="shared" si="445"/>
        <v>64457.67</v>
      </c>
      <c r="J2589" s="21">
        <v>64457.67</v>
      </c>
      <c r="K2589" s="21"/>
      <c r="L2589" s="21"/>
      <c r="M2589" s="1"/>
      <c r="N2589" s="22">
        <f t="shared" si="443"/>
        <v>44925</v>
      </c>
      <c r="O2589" s="5" t="s">
        <v>2156</v>
      </c>
      <c r="P2589" s="5" t="s">
        <v>6611</v>
      </c>
      <c r="Q2589" s="33">
        <f t="shared" si="440"/>
        <v>0</v>
      </c>
    </row>
    <row r="2590" spans="1:17" ht="30" customHeight="1" x14ac:dyDescent="0.35">
      <c r="A2590" s="1">
        <f t="shared" si="444"/>
        <v>2573</v>
      </c>
      <c r="B2590" s="1">
        <v>2022</v>
      </c>
      <c r="C2590" s="1" t="s">
        <v>1209</v>
      </c>
      <c r="D2590" s="1" t="s">
        <v>6692</v>
      </c>
      <c r="E2590" s="1" t="s">
        <v>539</v>
      </c>
      <c r="F2590" s="1" t="s">
        <v>5579</v>
      </c>
      <c r="G2590" s="1" t="s">
        <v>6040</v>
      </c>
      <c r="H2590" s="1" t="s">
        <v>7697</v>
      </c>
      <c r="I2590" s="21">
        <f t="shared" si="445"/>
        <v>24786444</v>
      </c>
      <c r="J2590" s="21">
        <v>24786444</v>
      </c>
      <c r="K2590" s="21"/>
      <c r="L2590" s="21">
        <f>I2590*2.14/100</f>
        <v>530429.90159999998</v>
      </c>
      <c r="M2590" s="1"/>
      <c r="N2590" s="22">
        <f t="shared" si="443"/>
        <v>44925</v>
      </c>
      <c r="O2590" s="5" t="s">
        <v>2157</v>
      </c>
      <c r="P2590" s="5" t="s">
        <v>6611</v>
      </c>
      <c r="Q2590" s="33">
        <f t="shared" si="440"/>
        <v>0</v>
      </c>
    </row>
    <row r="2591" spans="1:17" ht="30" customHeight="1" x14ac:dyDescent="0.35">
      <c r="A2591" s="1">
        <f t="shared" si="444"/>
        <v>2574</v>
      </c>
      <c r="B2591" s="1">
        <v>2020</v>
      </c>
      <c r="C2591" s="1" t="s">
        <v>1209</v>
      </c>
      <c r="D2591" s="1" t="s">
        <v>6692</v>
      </c>
      <c r="E2591" s="1" t="s">
        <v>540</v>
      </c>
      <c r="F2591" s="1" t="s">
        <v>5580</v>
      </c>
      <c r="G2591" s="1" t="s">
        <v>6040</v>
      </c>
      <c r="H2591" s="1" t="s">
        <v>1236</v>
      </c>
      <c r="I2591" s="21">
        <f t="shared" si="445"/>
        <v>256100</v>
      </c>
      <c r="J2591" s="21">
        <v>256100</v>
      </c>
      <c r="K2591" s="21"/>
      <c r="L2591" s="21"/>
      <c r="M2591" s="1"/>
      <c r="N2591" s="22">
        <f t="shared" si="443"/>
        <v>44925</v>
      </c>
      <c r="O2591" s="5" t="s">
        <v>122</v>
      </c>
      <c r="P2591" s="5" t="s">
        <v>6611</v>
      </c>
      <c r="Q2591" s="33">
        <f t="shared" si="440"/>
        <v>0</v>
      </c>
    </row>
    <row r="2592" spans="1:17" ht="30" customHeight="1" x14ac:dyDescent="0.35">
      <c r="A2592" s="1">
        <f t="shared" si="444"/>
        <v>2575</v>
      </c>
      <c r="B2592" s="1">
        <v>2020</v>
      </c>
      <c r="C2592" s="1" t="s">
        <v>1209</v>
      </c>
      <c r="D2592" s="1" t="s">
        <v>6692</v>
      </c>
      <c r="E2592" s="1" t="s">
        <v>540</v>
      </c>
      <c r="F2592" s="1" t="s">
        <v>5580</v>
      </c>
      <c r="G2592" s="1" t="s">
        <v>6040</v>
      </c>
      <c r="H2592" s="1" t="s">
        <v>7693</v>
      </c>
      <c r="I2592" s="21">
        <f t="shared" si="445"/>
        <v>5137826.0999999996</v>
      </c>
      <c r="J2592" s="21">
        <v>5137826.0999999996</v>
      </c>
      <c r="K2592" s="21"/>
      <c r="L2592" s="21">
        <f>I2592*2.14/100</f>
        <v>109949.47854</v>
      </c>
      <c r="M2592" s="1">
        <v>2</v>
      </c>
      <c r="N2592" s="22">
        <f t="shared" si="443"/>
        <v>44925</v>
      </c>
      <c r="O2592" s="5" t="s">
        <v>2158</v>
      </c>
      <c r="P2592" s="5" t="s">
        <v>6611</v>
      </c>
      <c r="Q2592" s="33">
        <f t="shared" si="440"/>
        <v>0</v>
      </c>
    </row>
    <row r="2593" spans="1:17" ht="30" customHeight="1" x14ac:dyDescent="0.35">
      <c r="A2593" s="1">
        <f t="shared" si="444"/>
        <v>2576</v>
      </c>
      <c r="B2593" s="1">
        <v>2020</v>
      </c>
      <c r="C2593" s="1" t="s">
        <v>1209</v>
      </c>
      <c r="D2593" s="1" t="s">
        <v>6692</v>
      </c>
      <c r="E2593" s="1" t="s">
        <v>540</v>
      </c>
      <c r="F2593" s="1" t="s">
        <v>5580</v>
      </c>
      <c r="G2593" s="1" t="s">
        <v>6040</v>
      </c>
      <c r="H2593" s="1" t="s">
        <v>7694</v>
      </c>
      <c r="I2593" s="21">
        <f t="shared" si="445"/>
        <v>128915.34</v>
      </c>
      <c r="J2593" s="21">
        <v>128915.34</v>
      </c>
      <c r="K2593" s="21"/>
      <c r="L2593" s="21"/>
      <c r="M2593" s="1"/>
      <c r="N2593" s="22">
        <f t="shared" si="443"/>
        <v>44925</v>
      </c>
      <c r="O2593" s="5" t="s">
        <v>2159</v>
      </c>
      <c r="P2593" s="5" t="s">
        <v>6611</v>
      </c>
      <c r="Q2593" s="33">
        <f t="shared" si="440"/>
        <v>0</v>
      </c>
    </row>
    <row r="2594" spans="1:17" ht="30" customHeight="1" x14ac:dyDescent="0.35">
      <c r="A2594" s="1">
        <f t="shared" si="444"/>
        <v>2577</v>
      </c>
      <c r="B2594" s="1">
        <v>2022</v>
      </c>
      <c r="C2594" s="1" t="s">
        <v>1209</v>
      </c>
      <c r="D2594" s="1" t="s">
        <v>6692</v>
      </c>
      <c r="E2594" s="1" t="s">
        <v>540</v>
      </c>
      <c r="F2594" s="20" t="s">
        <v>5580</v>
      </c>
      <c r="G2594" s="1" t="s">
        <v>6040</v>
      </c>
      <c r="H2594" s="1" t="s">
        <v>7697</v>
      </c>
      <c r="I2594" s="21">
        <f t="shared" si="445"/>
        <v>63522893.659999996</v>
      </c>
      <c r="J2594" s="21">
        <v>63522893.659999996</v>
      </c>
      <c r="K2594" s="21"/>
      <c r="L2594" s="21">
        <f t="shared" ref="L2594:L2600" si="446">I2594*2.14/100</f>
        <v>1359389.9243239998</v>
      </c>
      <c r="M2594" s="1"/>
      <c r="N2594" s="22">
        <f t="shared" si="443"/>
        <v>44925</v>
      </c>
      <c r="O2594" s="5" t="s">
        <v>2160</v>
      </c>
      <c r="P2594" s="5" t="s">
        <v>6611</v>
      </c>
      <c r="Q2594" s="33">
        <f t="shared" si="440"/>
        <v>0</v>
      </c>
    </row>
    <row r="2595" spans="1:17" ht="30" customHeight="1" x14ac:dyDescent="0.35">
      <c r="A2595" s="1">
        <f t="shared" si="444"/>
        <v>2578</v>
      </c>
      <c r="B2595" s="1">
        <v>2021</v>
      </c>
      <c r="C2595" s="1" t="s">
        <v>1209</v>
      </c>
      <c r="D2595" s="1" t="s">
        <v>6692</v>
      </c>
      <c r="E2595" s="1" t="s">
        <v>1336</v>
      </c>
      <c r="F2595" s="20" t="s">
        <v>3811</v>
      </c>
      <c r="G2595" s="1" t="s">
        <v>6040</v>
      </c>
      <c r="H2595" s="1" t="s">
        <v>7433</v>
      </c>
      <c r="I2595" s="21">
        <f t="shared" si="445"/>
        <v>15795611.18</v>
      </c>
      <c r="J2595" s="21">
        <v>15795611.18</v>
      </c>
      <c r="K2595" s="21"/>
      <c r="L2595" s="21">
        <f t="shared" si="446"/>
        <v>338026.07925200003</v>
      </c>
      <c r="M2595" s="1"/>
      <c r="N2595" s="22">
        <f t="shared" si="443"/>
        <v>44925</v>
      </c>
      <c r="O2595" s="5" t="s">
        <v>2161</v>
      </c>
      <c r="P2595" s="5" t="s">
        <v>6611</v>
      </c>
      <c r="Q2595" s="33">
        <f t="shared" si="440"/>
        <v>0</v>
      </c>
    </row>
    <row r="2596" spans="1:17" ht="30" customHeight="1" x14ac:dyDescent="0.35">
      <c r="A2596" s="1">
        <f t="shared" si="444"/>
        <v>2579</v>
      </c>
      <c r="B2596" s="1">
        <v>2021</v>
      </c>
      <c r="C2596" s="1" t="s">
        <v>1209</v>
      </c>
      <c r="D2596" s="1" t="s">
        <v>6692</v>
      </c>
      <c r="E2596" s="1" t="s">
        <v>1336</v>
      </c>
      <c r="F2596" s="1" t="s">
        <v>3811</v>
      </c>
      <c r="G2596" s="1" t="s">
        <v>6040</v>
      </c>
      <c r="H2596" s="1" t="s">
        <v>1233</v>
      </c>
      <c r="I2596" s="21">
        <f t="shared" si="445"/>
        <v>1049871.6000000001</v>
      </c>
      <c r="J2596" s="21">
        <v>1049871.6000000001</v>
      </c>
      <c r="K2596" s="21"/>
      <c r="L2596" s="21">
        <f t="shared" si="446"/>
        <v>22467.252240000005</v>
      </c>
      <c r="M2596" s="1"/>
      <c r="N2596" s="22">
        <f t="shared" si="443"/>
        <v>44925</v>
      </c>
      <c r="O2596" s="5" t="s">
        <v>2162</v>
      </c>
      <c r="P2596" s="5" t="s">
        <v>6611</v>
      </c>
      <c r="Q2596" s="33">
        <f t="shared" si="440"/>
        <v>0</v>
      </c>
    </row>
    <row r="2597" spans="1:17" ht="30" customHeight="1" x14ac:dyDescent="0.35">
      <c r="A2597" s="1">
        <f t="shared" si="444"/>
        <v>2580</v>
      </c>
      <c r="B2597" s="1">
        <v>2021</v>
      </c>
      <c r="C2597" s="1" t="s">
        <v>1209</v>
      </c>
      <c r="D2597" s="1" t="s">
        <v>6692</v>
      </c>
      <c r="E2597" s="1" t="s">
        <v>1336</v>
      </c>
      <c r="F2597" s="1" t="s">
        <v>3811</v>
      </c>
      <c r="G2597" s="1" t="s">
        <v>6040</v>
      </c>
      <c r="H2597" s="1" t="s">
        <v>1234</v>
      </c>
      <c r="I2597" s="21">
        <f t="shared" si="445"/>
        <v>2655482.4</v>
      </c>
      <c r="J2597" s="21">
        <v>2655482.4</v>
      </c>
      <c r="K2597" s="21"/>
      <c r="L2597" s="21">
        <f t="shared" si="446"/>
        <v>56827.323360000002</v>
      </c>
      <c r="M2597" s="1"/>
      <c r="N2597" s="22">
        <f t="shared" si="443"/>
        <v>44925</v>
      </c>
      <c r="O2597" s="5" t="s">
        <v>2163</v>
      </c>
      <c r="P2597" s="5" t="s">
        <v>6611</v>
      </c>
      <c r="Q2597" s="33">
        <f t="shared" si="440"/>
        <v>0</v>
      </c>
    </row>
    <row r="2598" spans="1:17" ht="30" customHeight="1" x14ac:dyDescent="0.35">
      <c r="A2598" s="1">
        <f t="shared" si="444"/>
        <v>2581</v>
      </c>
      <c r="B2598" s="1">
        <v>2021</v>
      </c>
      <c r="C2598" s="1" t="s">
        <v>1209</v>
      </c>
      <c r="D2598" s="1" t="s">
        <v>6692</v>
      </c>
      <c r="E2598" s="1" t="s">
        <v>1337</v>
      </c>
      <c r="F2598" s="1" t="s">
        <v>3812</v>
      </c>
      <c r="G2598" s="1" t="s">
        <v>6040</v>
      </c>
      <c r="H2598" s="1" t="s">
        <v>7433</v>
      </c>
      <c r="I2598" s="21">
        <f t="shared" si="445"/>
        <v>13410134.4</v>
      </c>
      <c r="J2598" s="21">
        <v>13410134.4</v>
      </c>
      <c r="K2598" s="21"/>
      <c r="L2598" s="21">
        <f t="shared" si="446"/>
        <v>286976.87616000004</v>
      </c>
      <c r="M2598" s="1"/>
      <c r="N2598" s="22">
        <f t="shared" si="443"/>
        <v>44925</v>
      </c>
      <c r="O2598" s="5" t="s">
        <v>3697</v>
      </c>
      <c r="P2598" s="5" t="s">
        <v>6611</v>
      </c>
      <c r="Q2598" s="33">
        <f t="shared" si="440"/>
        <v>0</v>
      </c>
    </row>
    <row r="2599" spans="1:17" ht="30" customHeight="1" x14ac:dyDescent="0.35">
      <c r="A2599" s="1">
        <f t="shared" si="444"/>
        <v>2582</v>
      </c>
      <c r="B2599" s="1">
        <v>2021</v>
      </c>
      <c r="C2599" s="1" t="s">
        <v>1209</v>
      </c>
      <c r="D2599" s="1" t="s">
        <v>6692</v>
      </c>
      <c r="E2599" s="1" t="s">
        <v>1337</v>
      </c>
      <c r="F2599" s="1" t="s">
        <v>3812</v>
      </c>
      <c r="G2599" s="1" t="s">
        <v>6040</v>
      </c>
      <c r="H2599" s="1" t="s">
        <v>1233</v>
      </c>
      <c r="I2599" s="21">
        <f t="shared" si="445"/>
        <v>964468.8</v>
      </c>
      <c r="J2599" s="21">
        <v>964468.8</v>
      </c>
      <c r="K2599" s="21"/>
      <c r="L2599" s="21">
        <f t="shared" si="446"/>
        <v>20639.632320000004</v>
      </c>
      <c r="M2599" s="1"/>
      <c r="N2599" s="22">
        <f t="shared" si="443"/>
        <v>44925</v>
      </c>
      <c r="O2599" s="5" t="s">
        <v>3190</v>
      </c>
      <c r="P2599" s="5" t="s">
        <v>6611</v>
      </c>
      <c r="Q2599" s="33">
        <f t="shared" si="440"/>
        <v>0</v>
      </c>
    </row>
    <row r="2600" spans="1:17" ht="30" customHeight="1" x14ac:dyDescent="0.35">
      <c r="A2600" s="1">
        <f t="shared" si="444"/>
        <v>2583</v>
      </c>
      <c r="B2600" s="1">
        <v>2021</v>
      </c>
      <c r="C2600" s="1" t="s">
        <v>1209</v>
      </c>
      <c r="D2600" s="1" t="s">
        <v>6692</v>
      </c>
      <c r="E2600" s="1" t="s">
        <v>1337</v>
      </c>
      <c r="F2600" s="1" t="s">
        <v>3812</v>
      </c>
      <c r="G2600" s="1" t="s">
        <v>6040</v>
      </c>
      <c r="H2600" s="1" t="s">
        <v>1234</v>
      </c>
      <c r="I2600" s="21">
        <f t="shared" si="445"/>
        <v>2606694</v>
      </c>
      <c r="J2600" s="21">
        <v>2606694</v>
      </c>
      <c r="K2600" s="21"/>
      <c r="L2600" s="21">
        <f t="shared" si="446"/>
        <v>55783.251600000003</v>
      </c>
      <c r="M2600" s="1"/>
      <c r="N2600" s="22">
        <f t="shared" si="443"/>
        <v>44925</v>
      </c>
      <c r="O2600" s="5" t="s">
        <v>2164</v>
      </c>
      <c r="P2600" s="5" t="s">
        <v>6611</v>
      </c>
      <c r="Q2600" s="33">
        <f t="shared" si="440"/>
        <v>0</v>
      </c>
    </row>
    <row r="2601" spans="1:17" ht="30" customHeight="1" x14ac:dyDescent="0.35">
      <c r="A2601" s="1">
        <f t="shared" si="444"/>
        <v>2584</v>
      </c>
      <c r="B2601" s="1">
        <v>2021</v>
      </c>
      <c r="C2601" s="1" t="s">
        <v>1209</v>
      </c>
      <c r="D2601" s="1" t="s">
        <v>6692</v>
      </c>
      <c r="E2601" s="1" t="s">
        <v>3009</v>
      </c>
      <c r="F2601" s="1" t="s">
        <v>5401</v>
      </c>
      <c r="G2601" s="1" t="s">
        <v>6040</v>
      </c>
      <c r="H2601" s="1" t="s">
        <v>1236</v>
      </c>
      <c r="I2601" s="21">
        <f t="shared" si="445"/>
        <v>103870</v>
      </c>
      <c r="J2601" s="21">
        <v>103870</v>
      </c>
      <c r="K2601" s="21"/>
      <c r="L2601" s="21"/>
      <c r="M2601" s="1"/>
      <c r="N2601" s="22">
        <f t="shared" si="443"/>
        <v>44925</v>
      </c>
      <c r="O2601" s="5" t="s">
        <v>123</v>
      </c>
      <c r="P2601" s="5" t="s">
        <v>6611</v>
      </c>
      <c r="Q2601" s="33">
        <f t="shared" si="440"/>
        <v>0</v>
      </c>
    </row>
    <row r="2602" spans="1:17" ht="30" customHeight="1" x14ac:dyDescent="0.35">
      <c r="A2602" s="1">
        <f t="shared" si="444"/>
        <v>2585</v>
      </c>
      <c r="B2602" s="1">
        <v>2022</v>
      </c>
      <c r="C2602" s="1" t="s">
        <v>1209</v>
      </c>
      <c r="D2602" s="1" t="s">
        <v>6692</v>
      </c>
      <c r="E2602" s="1" t="s">
        <v>3009</v>
      </c>
      <c r="F2602" s="1" t="s">
        <v>5401</v>
      </c>
      <c r="G2602" s="1" t="s">
        <v>6040</v>
      </c>
      <c r="H2602" s="1" t="s">
        <v>7694</v>
      </c>
      <c r="I2602" s="21">
        <f t="shared" si="445"/>
        <v>57178.77</v>
      </c>
      <c r="J2602" s="21">
        <v>57178.77</v>
      </c>
      <c r="K2602" s="21"/>
      <c r="L2602" s="21"/>
      <c r="M2602" s="1"/>
      <c r="N2602" s="22">
        <f t="shared" ref="N2602:N2633" si="447">N2601</f>
        <v>44925</v>
      </c>
      <c r="O2602" s="5" t="s">
        <v>2165</v>
      </c>
      <c r="P2602" s="5" t="s">
        <v>6611</v>
      </c>
      <c r="Q2602" s="33">
        <f t="shared" si="440"/>
        <v>0</v>
      </c>
    </row>
    <row r="2603" spans="1:17" ht="30" customHeight="1" x14ac:dyDescent="0.35">
      <c r="A2603" s="1">
        <f t="shared" si="444"/>
        <v>2586</v>
      </c>
      <c r="B2603" s="1">
        <v>2021</v>
      </c>
      <c r="C2603" s="1" t="s">
        <v>1209</v>
      </c>
      <c r="D2603" s="1" t="s">
        <v>6692</v>
      </c>
      <c r="E2603" s="1" t="s">
        <v>3010</v>
      </c>
      <c r="F2603" s="1" t="s">
        <v>5402</v>
      </c>
      <c r="G2603" s="1" t="s">
        <v>6040</v>
      </c>
      <c r="H2603" s="1" t="s">
        <v>1236</v>
      </c>
      <c r="I2603" s="21">
        <f t="shared" si="445"/>
        <v>103870</v>
      </c>
      <c r="J2603" s="21">
        <v>103870</v>
      </c>
      <c r="K2603" s="21"/>
      <c r="L2603" s="21"/>
      <c r="M2603" s="1"/>
      <c r="N2603" s="22">
        <f t="shared" si="447"/>
        <v>44925</v>
      </c>
      <c r="O2603" s="5" t="s">
        <v>2166</v>
      </c>
      <c r="P2603" s="5" t="s">
        <v>6611</v>
      </c>
      <c r="Q2603" s="33">
        <f t="shared" si="440"/>
        <v>0</v>
      </c>
    </row>
    <row r="2604" spans="1:17" ht="30" customHeight="1" x14ac:dyDescent="0.35">
      <c r="A2604" s="1">
        <f t="shared" si="444"/>
        <v>2587</v>
      </c>
      <c r="B2604" s="1">
        <v>2022</v>
      </c>
      <c r="C2604" s="1" t="s">
        <v>1209</v>
      </c>
      <c r="D2604" s="1" t="s">
        <v>6692</v>
      </c>
      <c r="E2604" s="1" t="s">
        <v>3010</v>
      </c>
      <c r="F2604" s="1" t="s">
        <v>5402</v>
      </c>
      <c r="G2604" s="1" t="s">
        <v>6040</v>
      </c>
      <c r="H2604" s="1" t="s">
        <v>7694</v>
      </c>
      <c r="I2604" s="21">
        <f t="shared" si="445"/>
        <v>64783.22</v>
      </c>
      <c r="J2604" s="21">
        <v>64783.22</v>
      </c>
      <c r="K2604" s="21"/>
      <c r="L2604" s="21"/>
      <c r="M2604" s="1"/>
      <c r="N2604" s="22">
        <f t="shared" si="447"/>
        <v>44925</v>
      </c>
      <c r="O2604" s="5" t="s">
        <v>2167</v>
      </c>
      <c r="P2604" s="5" t="s">
        <v>6611</v>
      </c>
      <c r="Q2604" s="33">
        <f t="shared" si="440"/>
        <v>0</v>
      </c>
    </row>
    <row r="2605" spans="1:17" ht="30" customHeight="1" x14ac:dyDescent="0.35">
      <c r="A2605" s="1">
        <f t="shared" si="444"/>
        <v>2588</v>
      </c>
      <c r="B2605" s="1">
        <v>2022</v>
      </c>
      <c r="C2605" s="1" t="s">
        <v>1209</v>
      </c>
      <c r="D2605" s="1" t="str">
        <f t="shared" ref="D2605:D2636" si="448">VLOOKUP(E2605,O:P,2,0)</f>
        <v>Муниципальное образование Киришское городское поселение</v>
      </c>
      <c r="E2605" s="110" t="s">
        <v>6700</v>
      </c>
      <c r="F2605" s="1" t="s">
        <v>5401</v>
      </c>
      <c r="G2605" s="1" t="s">
        <v>6040</v>
      </c>
      <c r="H2605" s="1" t="s">
        <v>7693</v>
      </c>
      <c r="I2605" s="21">
        <f t="shared" si="445"/>
        <v>1884060.1</v>
      </c>
      <c r="J2605" s="21">
        <v>1884060.1</v>
      </c>
      <c r="K2605" s="21"/>
      <c r="L2605" s="21">
        <f>I2605*2.14/100</f>
        <v>40318.886140000002</v>
      </c>
      <c r="M2605" s="1">
        <v>1</v>
      </c>
      <c r="N2605" s="22">
        <f t="shared" si="447"/>
        <v>44925</v>
      </c>
      <c r="O2605" s="5" t="s">
        <v>2168</v>
      </c>
      <c r="P2605" s="5" t="s">
        <v>6611</v>
      </c>
      <c r="Q2605" s="33">
        <f t="shared" si="440"/>
        <v>0</v>
      </c>
    </row>
    <row r="2606" spans="1:17" ht="30" customHeight="1" x14ac:dyDescent="0.35">
      <c r="A2606" s="1">
        <f t="shared" si="444"/>
        <v>2589</v>
      </c>
      <c r="B2606" s="1">
        <v>2022</v>
      </c>
      <c r="C2606" s="1" t="s">
        <v>1209</v>
      </c>
      <c r="D2606" s="1" t="str">
        <f t="shared" si="448"/>
        <v>Муниципальное образование Киришское городское поселение</v>
      </c>
      <c r="E2606" s="110" t="s">
        <v>6701</v>
      </c>
      <c r="F2606" s="1" t="s">
        <v>5402</v>
      </c>
      <c r="G2606" s="1" t="s">
        <v>6040</v>
      </c>
      <c r="H2606" s="1" t="s">
        <v>7693</v>
      </c>
      <c r="I2606" s="21">
        <f t="shared" si="445"/>
        <v>2023058.6</v>
      </c>
      <c r="J2606" s="21">
        <v>2023058.6</v>
      </c>
      <c r="K2606" s="21"/>
      <c r="L2606" s="21">
        <f>I2606*2.14/100</f>
        <v>43293.454040000004</v>
      </c>
      <c r="M2606" s="1">
        <v>1</v>
      </c>
      <c r="N2606" s="22">
        <f t="shared" si="447"/>
        <v>44925</v>
      </c>
      <c r="O2606" s="5" t="s">
        <v>3698</v>
      </c>
      <c r="P2606" s="5" t="s">
        <v>6611</v>
      </c>
      <c r="Q2606" s="33">
        <f t="shared" si="440"/>
        <v>0</v>
      </c>
    </row>
    <row r="2607" spans="1:17" ht="30" customHeight="1" x14ac:dyDescent="0.35">
      <c r="A2607" s="1">
        <f t="shared" si="444"/>
        <v>2590</v>
      </c>
      <c r="B2607" s="1">
        <v>2022</v>
      </c>
      <c r="C2607" s="1" t="s">
        <v>1209</v>
      </c>
      <c r="D2607" s="1" t="str">
        <f t="shared" si="448"/>
        <v>Муниципальное образование Киришское городское поселение</v>
      </c>
      <c r="E2607" s="1" t="s">
        <v>3196</v>
      </c>
      <c r="F2607" s="20" t="s">
        <v>5581</v>
      </c>
      <c r="G2607" s="1" t="s">
        <v>6040</v>
      </c>
      <c r="H2607" s="1" t="s">
        <v>7697</v>
      </c>
      <c r="I2607" s="21">
        <f t="shared" si="445"/>
        <v>37532401.200000003</v>
      </c>
      <c r="J2607" s="21">
        <v>37532401.200000003</v>
      </c>
      <c r="K2607" s="21"/>
      <c r="L2607" s="21">
        <f>I2607*2.14/100</f>
        <v>803193.38568000006</v>
      </c>
      <c r="M2607" s="1"/>
      <c r="N2607" s="22">
        <f t="shared" si="447"/>
        <v>44925</v>
      </c>
      <c r="O2607" s="5" t="s">
        <v>124</v>
      </c>
      <c r="P2607" s="5" t="s">
        <v>6611</v>
      </c>
      <c r="Q2607" s="33">
        <f t="shared" si="440"/>
        <v>0</v>
      </c>
    </row>
    <row r="2608" spans="1:17" ht="30" customHeight="1" x14ac:dyDescent="0.35">
      <c r="A2608" s="1">
        <f t="shared" si="444"/>
        <v>2591</v>
      </c>
      <c r="B2608" s="1">
        <v>2020</v>
      </c>
      <c r="C2608" s="1" t="s">
        <v>1209</v>
      </c>
      <c r="D2608" s="1" t="str">
        <f t="shared" si="448"/>
        <v>Муниципальное образование Киришское городское поселение</v>
      </c>
      <c r="E2608" s="1" t="s">
        <v>541</v>
      </c>
      <c r="F2608" s="20" t="s">
        <v>5582</v>
      </c>
      <c r="G2608" s="1" t="s">
        <v>6040</v>
      </c>
      <c r="H2608" s="1" t="s">
        <v>1236</v>
      </c>
      <c r="I2608" s="21">
        <f t="shared" si="445"/>
        <v>128050</v>
      </c>
      <c r="J2608" s="21">
        <v>128050</v>
      </c>
      <c r="K2608" s="21"/>
      <c r="L2608" s="21"/>
      <c r="M2608" s="1"/>
      <c r="N2608" s="22">
        <f t="shared" si="447"/>
        <v>44925</v>
      </c>
      <c r="O2608" s="5" t="s">
        <v>2169</v>
      </c>
      <c r="P2608" s="5" t="s">
        <v>6611</v>
      </c>
      <c r="Q2608" s="33">
        <f t="shared" si="440"/>
        <v>0</v>
      </c>
    </row>
    <row r="2609" spans="1:17" ht="30" customHeight="1" x14ac:dyDescent="0.35">
      <c r="A2609" s="1">
        <f t="shared" si="444"/>
        <v>2592</v>
      </c>
      <c r="B2609" s="1">
        <v>2020</v>
      </c>
      <c r="C2609" s="1" t="s">
        <v>1209</v>
      </c>
      <c r="D2609" s="1" t="str">
        <f t="shared" si="448"/>
        <v>Муниципальное образование Киришское городское поселение</v>
      </c>
      <c r="E2609" s="1" t="s">
        <v>541</v>
      </c>
      <c r="F2609" s="1" t="s">
        <v>5582</v>
      </c>
      <c r="G2609" s="1" t="s">
        <v>6040</v>
      </c>
      <c r="H2609" s="1" t="s">
        <v>7693</v>
      </c>
      <c r="I2609" s="21">
        <f t="shared" si="445"/>
        <v>2588828.2200000002</v>
      </c>
      <c r="J2609" s="21">
        <v>2588828.2200000002</v>
      </c>
      <c r="K2609" s="21"/>
      <c r="L2609" s="21">
        <f>I2609*2.14/100</f>
        <v>55400.923908000012</v>
      </c>
      <c r="M2609" s="1">
        <v>1</v>
      </c>
      <c r="N2609" s="22">
        <f t="shared" si="447"/>
        <v>44925</v>
      </c>
      <c r="O2609" s="5" t="s">
        <v>1396</v>
      </c>
      <c r="P2609" s="5" t="s">
        <v>6611</v>
      </c>
      <c r="Q2609" s="33">
        <f t="shared" si="440"/>
        <v>0</v>
      </c>
    </row>
    <row r="2610" spans="1:17" ht="30" customHeight="1" x14ac:dyDescent="0.35">
      <c r="A2610" s="1">
        <f t="shared" si="444"/>
        <v>2593</v>
      </c>
      <c r="B2610" s="1">
        <v>2020</v>
      </c>
      <c r="C2610" s="1" t="s">
        <v>1209</v>
      </c>
      <c r="D2610" s="1" t="str">
        <f t="shared" si="448"/>
        <v>Муниципальное образование Киришское городское поселение</v>
      </c>
      <c r="E2610" s="1" t="s">
        <v>541</v>
      </c>
      <c r="F2610" s="1" t="s">
        <v>5582</v>
      </c>
      <c r="G2610" s="1" t="s">
        <v>6040</v>
      </c>
      <c r="H2610" s="1" t="s">
        <v>7694</v>
      </c>
      <c r="I2610" s="21">
        <f t="shared" si="445"/>
        <v>60674.559999999998</v>
      </c>
      <c r="J2610" s="21">
        <v>60674.559999999998</v>
      </c>
      <c r="K2610" s="21"/>
      <c r="L2610" s="21"/>
      <c r="M2610" s="1"/>
      <c r="N2610" s="22">
        <f t="shared" si="447"/>
        <v>44925</v>
      </c>
      <c r="O2610" s="5" t="s">
        <v>2170</v>
      </c>
      <c r="P2610" s="5" t="s">
        <v>6611</v>
      </c>
      <c r="Q2610" s="33">
        <f t="shared" si="440"/>
        <v>0</v>
      </c>
    </row>
    <row r="2611" spans="1:17" ht="30" customHeight="1" x14ac:dyDescent="0.35">
      <c r="A2611" s="1">
        <f t="shared" si="444"/>
        <v>2594</v>
      </c>
      <c r="B2611" s="1">
        <v>2022</v>
      </c>
      <c r="C2611" s="1" t="s">
        <v>1209</v>
      </c>
      <c r="D2611" s="1" t="str">
        <f t="shared" si="448"/>
        <v>Муниципальное образование Киришское городское поселение</v>
      </c>
      <c r="E2611" s="1" t="s">
        <v>541</v>
      </c>
      <c r="F2611" s="1" t="s">
        <v>5582</v>
      </c>
      <c r="G2611" s="1" t="s">
        <v>6040</v>
      </c>
      <c r="H2611" s="1" t="s">
        <v>7697</v>
      </c>
      <c r="I2611" s="21">
        <f t="shared" si="445"/>
        <v>27915136.800000001</v>
      </c>
      <c r="J2611" s="21">
        <v>27915136.800000001</v>
      </c>
      <c r="K2611" s="21"/>
      <c r="L2611" s="21">
        <f t="shared" ref="L2611:L2629" si="449">I2611*2.14/100</f>
        <v>597383.92752000003</v>
      </c>
      <c r="M2611" s="1"/>
      <c r="N2611" s="22">
        <f t="shared" si="447"/>
        <v>44925</v>
      </c>
      <c r="O2611" s="5" t="s">
        <v>2171</v>
      </c>
      <c r="P2611" s="5" t="s">
        <v>6611</v>
      </c>
      <c r="Q2611" s="33">
        <f t="shared" si="440"/>
        <v>0</v>
      </c>
    </row>
    <row r="2612" spans="1:17" ht="30" customHeight="1" x14ac:dyDescent="0.35">
      <c r="A2612" s="1">
        <f t="shared" si="444"/>
        <v>2595</v>
      </c>
      <c r="B2612" s="1">
        <v>2022</v>
      </c>
      <c r="C2612" s="1" t="s">
        <v>1209</v>
      </c>
      <c r="D2612" s="1" t="str">
        <f t="shared" si="448"/>
        <v>Муниципальное образование Киришское городское поселение</v>
      </c>
      <c r="E2612" s="1" t="s">
        <v>3197</v>
      </c>
      <c r="F2612" s="1" t="s">
        <v>5583</v>
      </c>
      <c r="G2612" s="1" t="s">
        <v>6040</v>
      </c>
      <c r="H2612" s="1" t="s">
        <v>7697</v>
      </c>
      <c r="I2612" s="21">
        <f t="shared" ref="I2612:I2643" si="450">J2612+K2612</f>
        <v>13890336</v>
      </c>
      <c r="J2612" s="21">
        <v>13890336</v>
      </c>
      <c r="K2612" s="21"/>
      <c r="L2612" s="21">
        <f t="shared" si="449"/>
        <v>297253.19040000002</v>
      </c>
      <c r="M2612" s="1"/>
      <c r="N2612" s="22">
        <f t="shared" si="447"/>
        <v>44925</v>
      </c>
      <c r="O2612" s="5" t="s">
        <v>2172</v>
      </c>
      <c r="P2612" s="5" t="s">
        <v>6611</v>
      </c>
      <c r="Q2612" s="33">
        <f t="shared" si="440"/>
        <v>0</v>
      </c>
    </row>
    <row r="2613" spans="1:17" ht="30" customHeight="1" x14ac:dyDescent="0.35">
      <c r="A2613" s="1">
        <f t="shared" si="444"/>
        <v>2596</v>
      </c>
      <c r="B2613" s="1">
        <v>2021</v>
      </c>
      <c r="C2613" s="1" t="s">
        <v>1209</v>
      </c>
      <c r="D2613" s="1" t="str">
        <f t="shared" si="448"/>
        <v>Муниципальное образование Киришское городское поселение</v>
      </c>
      <c r="E2613" s="1" t="s">
        <v>1338</v>
      </c>
      <c r="F2613" s="1" t="s">
        <v>3813</v>
      </c>
      <c r="G2613" s="1" t="s">
        <v>6040</v>
      </c>
      <c r="H2613" s="1" t="s">
        <v>7433</v>
      </c>
      <c r="I2613" s="21">
        <f t="shared" si="450"/>
        <v>6679243.2000000002</v>
      </c>
      <c r="J2613" s="21">
        <v>6679243.2000000002</v>
      </c>
      <c r="K2613" s="21"/>
      <c r="L2613" s="21">
        <f t="shared" si="449"/>
        <v>142935.80448000002</v>
      </c>
      <c r="M2613" s="1"/>
      <c r="N2613" s="22">
        <f t="shared" si="447"/>
        <v>44925</v>
      </c>
      <c r="O2613" s="5" t="s">
        <v>125</v>
      </c>
      <c r="P2613" s="5" t="s">
        <v>6611</v>
      </c>
      <c r="Q2613" s="33">
        <f t="shared" si="440"/>
        <v>0</v>
      </c>
    </row>
    <row r="2614" spans="1:17" ht="30" customHeight="1" x14ac:dyDescent="0.35">
      <c r="A2614" s="1">
        <f t="shared" si="444"/>
        <v>2597</v>
      </c>
      <c r="B2614" s="1">
        <v>2021</v>
      </c>
      <c r="C2614" s="1" t="s">
        <v>1209</v>
      </c>
      <c r="D2614" s="1" t="str">
        <f t="shared" si="448"/>
        <v>Муниципальное образование Киришское городское поселение</v>
      </c>
      <c r="E2614" s="1" t="s">
        <v>1338</v>
      </c>
      <c r="F2614" s="1" t="s">
        <v>3813</v>
      </c>
      <c r="G2614" s="1" t="s">
        <v>6040</v>
      </c>
      <c r="H2614" s="1" t="s">
        <v>1233</v>
      </c>
      <c r="I2614" s="21">
        <f t="shared" si="450"/>
        <v>671286</v>
      </c>
      <c r="J2614" s="21">
        <v>671286</v>
      </c>
      <c r="K2614" s="21"/>
      <c r="L2614" s="21">
        <f t="shared" si="449"/>
        <v>14365.520400000001</v>
      </c>
      <c r="M2614" s="1"/>
      <c r="N2614" s="22">
        <f t="shared" si="447"/>
        <v>44925</v>
      </c>
      <c r="O2614" s="5" t="s">
        <v>2173</v>
      </c>
      <c r="P2614" s="5" t="s">
        <v>6611</v>
      </c>
      <c r="Q2614" s="33">
        <f t="shared" si="440"/>
        <v>0</v>
      </c>
    </row>
    <row r="2615" spans="1:17" ht="30" customHeight="1" x14ac:dyDescent="0.35">
      <c r="A2615" s="1">
        <f t="shared" si="444"/>
        <v>2598</v>
      </c>
      <c r="B2615" s="1">
        <v>2021</v>
      </c>
      <c r="C2615" s="1" t="s">
        <v>1209</v>
      </c>
      <c r="D2615" s="1" t="str">
        <f t="shared" si="448"/>
        <v>Муниципальное образование Киришское городское поселение</v>
      </c>
      <c r="E2615" s="1" t="s">
        <v>1338</v>
      </c>
      <c r="F2615" s="20" t="s">
        <v>3813</v>
      </c>
      <c r="G2615" s="1" t="s">
        <v>6040</v>
      </c>
      <c r="H2615" s="1" t="s">
        <v>1234</v>
      </c>
      <c r="I2615" s="21">
        <f t="shared" si="450"/>
        <v>1025064</v>
      </c>
      <c r="J2615" s="21">
        <v>1025064</v>
      </c>
      <c r="K2615" s="21"/>
      <c r="L2615" s="21">
        <f t="shared" si="449"/>
        <v>21936.369599999998</v>
      </c>
      <c r="M2615" s="1"/>
      <c r="N2615" s="22">
        <f t="shared" si="447"/>
        <v>44925</v>
      </c>
      <c r="O2615" s="5" t="s">
        <v>1333</v>
      </c>
      <c r="P2615" s="5" t="s">
        <v>6611</v>
      </c>
      <c r="Q2615" s="33">
        <f t="shared" si="440"/>
        <v>0</v>
      </c>
    </row>
    <row r="2616" spans="1:17" ht="30" customHeight="1" x14ac:dyDescent="0.35">
      <c r="A2616" s="1">
        <f t="shared" si="444"/>
        <v>2599</v>
      </c>
      <c r="B2616" s="1">
        <v>2020</v>
      </c>
      <c r="C2616" s="1" t="s">
        <v>1209</v>
      </c>
      <c r="D2616" s="1" t="str">
        <f t="shared" si="448"/>
        <v>Муниципальное образование Киришское городское поселение</v>
      </c>
      <c r="E2616" s="1" t="s">
        <v>330</v>
      </c>
      <c r="F2616" s="20" t="s">
        <v>967</v>
      </c>
      <c r="G2616" s="1" t="s">
        <v>6040</v>
      </c>
      <c r="H2616" s="1" t="s">
        <v>7433</v>
      </c>
      <c r="I2616" s="21">
        <f t="shared" si="450"/>
        <v>4694281.2</v>
      </c>
      <c r="J2616" s="21">
        <v>4694281.2</v>
      </c>
      <c r="K2616" s="21"/>
      <c r="L2616" s="21">
        <f t="shared" si="449"/>
        <v>100457.61768000001</v>
      </c>
      <c r="M2616" s="1"/>
      <c r="N2616" s="22">
        <f t="shared" si="447"/>
        <v>44925</v>
      </c>
      <c r="O2616" s="5" t="s">
        <v>1397</v>
      </c>
      <c r="P2616" s="5" t="s">
        <v>6611</v>
      </c>
      <c r="Q2616" s="33">
        <f t="shared" si="440"/>
        <v>0</v>
      </c>
    </row>
    <row r="2617" spans="1:17" ht="30" customHeight="1" x14ac:dyDescent="0.35">
      <c r="A2617" s="1">
        <f t="shared" si="444"/>
        <v>2600</v>
      </c>
      <c r="B2617" s="1">
        <v>2020</v>
      </c>
      <c r="C2617" s="1" t="s">
        <v>1209</v>
      </c>
      <c r="D2617" s="1" t="str">
        <f t="shared" si="448"/>
        <v>Муниципальное образование Киришское городское поселение</v>
      </c>
      <c r="E2617" s="1" t="s">
        <v>330</v>
      </c>
      <c r="F2617" s="1" t="s">
        <v>967</v>
      </c>
      <c r="G2617" s="1" t="s">
        <v>6040</v>
      </c>
      <c r="H2617" s="1" t="s">
        <v>1233</v>
      </c>
      <c r="I2617" s="21">
        <f t="shared" si="450"/>
        <v>369209.5</v>
      </c>
      <c r="J2617" s="21">
        <v>369209.5</v>
      </c>
      <c r="K2617" s="21"/>
      <c r="L2617" s="21">
        <f t="shared" si="449"/>
        <v>7901.0833000000011</v>
      </c>
      <c r="M2617" s="1"/>
      <c r="N2617" s="22">
        <f t="shared" si="447"/>
        <v>44925</v>
      </c>
      <c r="O2617" s="5" t="s">
        <v>2181</v>
      </c>
      <c r="P2617" s="5" t="s">
        <v>6611</v>
      </c>
      <c r="Q2617" s="33">
        <f t="shared" si="440"/>
        <v>0</v>
      </c>
    </row>
    <row r="2618" spans="1:17" ht="30" customHeight="1" x14ac:dyDescent="0.35">
      <c r="A2618" s="1">
        <f t="shared" si="444"/>
        <v>2601</v>
      </c>
      <c r="B2618" s="1">
        <v>2022</v>
      </c>
      <c r="C2618" s="1" t="s">
        <v>1209</v>
      </c>
      <c r="D2618" s="1" t="str">
        <f t="shared" si="448"/>
        <v>Муниципальное образование Киришское городское поселение</v>
      </c>
      <c r="E2618" s="1" t="s">
        <v>3198</v>
      </c>
      <c r="F2618" s="20" t="s">
        <v>5584</v>
      </c>
      <c r="G2618" s="1" t="s">
        <v>6040</v>
      </c>
      <c r="H2618" s="1" t="s">
        <v>7697</v>
      </c>
      <c r="I2618" s="21">
        <f t="shared" si="450"/>
        <v>29460229.199999999</v>
      </c>
      <c r="J2618" s="21">
        <v>29460229.199999999</v>
      </c>
      <c r="K2618" s="21"/>
      <c r="L2618" s="21">
        <f t="shared" si="449"/>
        <v>630448.90488000005</v>
      </c>
      <c r="M2618" s="1"/>
      <c r="N2618" s="22">
        <f t="shared" si="447"/>
        <v>44925</v>
      </c>
      <c r="O2618" s="5" t="s">
        <v>2182</v>
      </c>
      <c r="P2618" s="5" t="s">
        <v>6611</v>
      </c>
      <c r="Q2618" s="33">
        <f t="shared" si="440"/>
        <v>0</v>
      </c>
    </row>
    <row r="2619" spans="1:17" ht="30" customHeight="1" x14ac:dyDescent="0.35">
      <c r="A2619" s="1">
        <f t="shared" si="444"/>
        <v>2602</v>
      </c>
      <c r="B2619" s="1">
        <v>2022</v>
      </c>
      <c r="C2619" s="1" t="s">
        <v>1209</v>
      </c>
      <c r="D2619" s="1" t="str">
        <f t="shared" si="448"/>
        <v>Муниципальное образование Киришское городское поселение</v>
      </c>
      <c r="E2619" s="1" t="s">
        <v>3199</v>
      </c>
      <c r="F2619" s="20" t="s">
        <v>5585</v>
      </c>
      <c r="G2619" s="1" t="s">
        <v>6040</v>
      </c>
      <c r="H2619" s="1" t="s">
        <v>7697</v>
      </c>
      <c r="I2619" s="21">
        <f t="shared" si="450"/>
        <v>19650751.199999999</v>
      </c>
      <c r="J2619" s="21">
        <v>19650751.199999999</v>
      </c>
      <c r="K2619" s="21"/>
      <c r="L2619" s="21">
        <f t="shared" si="449"/>
        <v>420526.07568000001</v>
      </c>
      <c r="M2619" s="1"/>
      <c r="N2619" s="22">
        <f t="shared" si="447"/>
        <v>44925</v>
      </c>
      <c r="O2619" s="5" t="s">
        <v>3699</v>
      </c>
      <c r="P2619" s="5" t="s">
        <v>6611</v>
      </c>
      <c r="Q2619" s="33">
        <f t="shared" si="440"/>
        <v>0</v>
      </c>
    </row>
    <row r="2620" spans="1:17" ht="30" customHeight="1" x14ac:dyDescent="0.35">
      <c r="A2620" s="1">
        <f t="shared" si="444"/>
        <v>2603</v>
      </c>
      <c r="B2620" s="1">
        <v>2020</v>
      </c>
      <c r="C2620" s="1" t="s">
        <v>1209</v>
      </c>
      <c r="D2620" s="1" t="str">
        <f t="shared" si="448"/>
        <v>Муниципальное образование Киришское городское поселение</v>
      </c>
      <c r="E2620" s="1" t="s">
        <v>331</v>
      </c>
      <c r="F2620" s="1" t="s">
        <v>968</v>
      </c>
      <c r="G2620" s="1" t="s">
        <v>6040</v>
      </c>
      <c r="H2620" s="1" t="s">
        <v>7433</v>
      </c>
      <c r="I2620" s="21">
        <f t="shared" si="450"/>
        <v>4355846.5599999996</v>
      </c>
      <c r="J2620" s="21">
        <v>4355846.5599999996</v>
      </c>
      <c r="K2620" s="21"/>
      <c r="L2620" s="21">
        <f t="shared" si="449"/>
        <v>93215.116383999994</v>
      </c>
      <c r="M2620" s="1"/>
      <c r="N2620" s="22">
        <f t="shared" si="447"/>
        <v>44925</v>
      </c>
      <c r="O2620" s="5" t="s">
        <v>3700</v>
      </c>
      <c r="P2620" s="5" t="s">
        <v>6611</v>
      </c>
      <c r="Q2620" s="33">
        <f t="shared" ref="Q2620:Q2683" si="451">I2620-J2620</f>
        <v>0</v>
      </c>
    </row>
    <row r="2621" spans="1:17" ht="30" customHeight="1" x14ac:dyDescent="0.35">
      <c r="A2621" s="1">
        <f t="shared" si="444"/>
        <v>2604</v>
      </c>
      <c r="B2621" s="1">
        <v>2020</v>
      </c>
      <c r="C2621" s="1" t="s">
        <v>1209</v>
      </c>
      <c r="D2621" s="1" t="str">
        <f t="shared" si="448"/>
        <v>Муниципальное образование Киришское городское поселение</v>
      </c>
      <c r="E2621" s="1" t="s">
        <v>331</v>
      </c>
      <c r="F2621" s="1" t="s">
        <v>968</v>
      </c>
      <c r="G2621" s="1" t="s">
        <v>6040</v>
      </c>
      <c r="H2621" s="1" t="s">
        <v>1233</v>
      </c>
      <c r="I2621" s="21">
        <f t="shared" si="450"/>
        <v>354886.49</v>
      </c>
      <c r="J2621" s="21">
        <v>354886.49</v>
      </c>
      <c r="K2621" s="21"/>
      <c r="L2621" s="21">
        <f t="shared" si="449"/>
        <v>7594.5708860000004</v>
      </c>
      <c r="M2621" s="1"/>
      <c r="N2621" s="22">
        <f t="shared" si="447"/>
        <v>44925</v>
      </c>
      <c r="O2621" s="5" t="s">
        <v>2183</v>
      </c>
      <c r="P2621" s="5" t="s">
        <v>6611</v>
      </c>
      <c r="Q2621" s="33">
        <f t="shared" si="451"/>
        <v>0</v>
      </c>
    </row>
    <row r="2622" spans="1:17" ht="30" customHeight="1" x14ac:dyDescent="0.35">
      <c r="A2622" s="1">
        <f t="shared" si="444"/>
        <v>2605</v>
      </c>
      <c r="B2622" s="1">
        <v>2020</v>
      </c>
      <c r="C2622" s="1" t="s">
        <v>1209</v>
      </c>
      <c r="D2622" s="1" t="str">
        <f t="shared" si="448"/>
        <v>Муниципальное образование Киришское городское поселение</v>
      </c>
      <c r="E2622" s="1" t="s">
        <v>331</v>
      </c>
      <c r="F2622" s="20" t="s">
        <v>968</v>
      </c>
      <c r="G2622" s="1" t="s">
        <v>6040</v>
      </c>
      <c r="H2622" s="1" t="s">
        <v>1234</v>
      </c>
      <c r="I2622" s="21">
        <f t="shared" si="450"/>
        <v>808531.09</v>
      </c>
      <c r="J2622" s="21">
        <v>808531.09</v>
      </c>
      <c r="K2622" s="21"/>
      <c r="L2622" s="21">
        <f t="shared" si="449"/>
        <v>17302.565326</v>
      </c>
      <c r="M2622" s="1"/>
      <c r="N2622" s="22">
        <f t="shared" si="447"/>
        <v>44925</v>
      </c>
      <c r="O2622" s="5" t="s">
        <v>2184</v>
      </c>
      <c r="P2622" s="5" t="s">
        <v>6611</v>
      </c>
      <c r="Q2622" s="33">
        <f t="shared" si="451"/>
        <v>0</v>
      </c>
    </row>
    <row r="2623" spans="1:17" ht="30" customHeight="1" x14ac:dyDescent="0.35">
      <c r="A2623" s="1">
        <f t="shared" si="444"/>
        <v>2606</v>
      </c>
      <c r="B2623" s="1">
        <v>2020</v>
      </c>
      <c r="C2623" s="1" t="s">
        <v>1209</v>
      </c>
      <c r="D2623" s="1" t="str">
        <f t="shared" si="448"/>
        <v>Муниципальное образование Киришское городское поселение</v>
      </c>
      <c r="E2623" s="1" t="s">
        <v>332</v>
      </c>
      <c r="F2623" s="20" t="s">
        <v>969</v>
      </c>
      <c r="G2623" s="1" t="s">
        <v>6040</v>
      </c>
      <c r="H2623" s="1" t="s">
        <v>7433</v>
      </c>
      <c r="I2623" s="21">
        <f t="shared" si="450"/>
        <v>5884231.4800000004</v>
      </c>
      <c r="J2623" s="21">
        <v>5884231.4800000004</v>
      </c>
      <c r="K2623" s="21"/>
      <c r="L2623" s="21">
        <f t="shared" si="449"/>
        <v>125922.55367200002</v>
      </c>
      <c r="M2623" s="1"/>
      <c r="N2623" s="22">
        <f t="shared" si="447"/>
        <v>44925</v>
      </c>
      <c r="O2623" s="5" t="s">
        <v>2185</v>
      </c>
      <c r="P2623" s="5" t="s">
        <v>6611</v>
      </c>
      <c r="Q2623" s="33">
        <f t="shared" si="451"/>
        <v>0</v>
      </c>
    </row>
    <row r="2624" spans="1:17" ht="30" customHeight="1" x14ac:dyDescent="0.35">
      <c r="A2624" s="1">
        <f t="shared" si="444"/>
        <v>2607</v>
      </c>
      <c r="B2624" s="1">
        <v>2020</v>
      </c>
      <c r="C2624" s="1" t="s">
        <v>1209</v>
      </c>
      <c r="D2624" s="1" t="str">
        <f t="shared" si="448"/>
        <v>Муниципальное образование Киришское городское поселение</v>
      </c>
      <c r="E2624" s="1" t="s">
        <v>332</v>
      </c>
      <c r="F2624" s="1" t="s">
        <v>969</v>
      </c>
      <c r="G2624" s="1" t="s">
        <v>6040</v>
      </c>
      <c r="H2624" s="1" t="s">
        <v>1233</v>
      </c>
      <c r="I2624" s="21">
        <f t="shared" si="450"/>
        <v>692273.88</v>
      </c>
      <c r="J2624" s="21">
        <v>692273.88</v>
      </c>
      <c r="K2624" s="21"/>
      <c r="L2624" s="21">
        <f t="shared" si="449"/>
        <v>14814.661032</v>
      </c>
      <c r="M2624" s="1"/>
      <c r="N2624" s="22">
        <f t="shared" si="447"/>
        <v>44925</v>
      </c>
      <c r="O2624" s="5" t="s">
        <v>2186</v>
      </c>
      <c r="P2624" s="5" t="s">
        <v>6611</v>
      </c>
      <c r="Q2624" s="33">
        <f t="shared" si="451"/>
        <v>0</v>
      </c>
    </row>
    <row r="2625" spans="1:17" ht="30" customHeight="1" x14ac:dyDescent="0.35">
      <c r="A2625" s="1">
        <f t="shared" si="444"/>
        <v>2608</v>
      </c>
      <c r="B2625" s="1">
        <v>2021</v>
      </c>
      <c r="C2625" s="1" t="s">
        <v>1209</v>
      </c>
      <c r="D2625" s="1" t="str">
        <f t="shared" si="448"/>
        <v>Муниципальное образование Киришское городское поселение</v>
      </c>
      <c r="E2625" s="1" t="s">
        <v>1339</v>
      </c>
      <c r="F2625" s="1" t="s">
        <v>3814</v>
      </c>
      <c r="G2625" s="1" t="s">
        <v>6040</v>
      </c>
      <c r="H2625" s="1" t="s">
        <v>7433</v>
      </c>
      <c r="I2625" s="21">
        <f t="shared" si="450"/>
        <v>8177566.7999999998</v>
      </c>
      <c r="J2625" s="21">
        <v>8177566.7999999998</v>
      </c>
      <c r="K2625" s="21"/>
      <c r="L2625" s="21">
        <f t="shared" si="449"/>
        <v>174999.92952000001</v>
      </c>
      <c r="M2625" s="1"/>
      <c r="N2625" s="22">
        <f t="shared" si="447"/>
        <v>44925</v>
      </c>
      <c r="O2625" s="5" t="s">
        <v>2187</v>
      </c>
      <c r="P2625" s="5" t="s">
        <v>6611</v>
      </c>
      <c r="Q2625" s="33">
        <f t="shared" si="451"/>
        <v>0</v>
      </c>
    </row>
    <row r="2626" spans="1:17" ht="30" customHeight="1" x14ac:dyDescent="0.35">
      <c r="A2626" s="1">
        <f t="shared" si="444"/>
        <v>2609</v>
      </c>
      <c r="B2626" s="1">
        <v>2021</v>
      </c>
      <c r="C2626" s="1" t="s">
        <v>1209</v>
      </c>
      <c r="D2626" s="1" t="str">
        <f t="shared" si="448"/>
        <v>Муниципальное образование Киришское городское поселение</v>
      </c>
      <c r="E2626" s="1" t="s">
        <v>1339</v>
      </c>
      <c r="F2626" s="1" t="s">
        <v>3814</v>
      </c>
      <c r="G2626" s="1" t="s">
        <v>6040</v>
      </c>
      <c r="H2626" s="1" t="s">
        <v>1233</v>
      </c>
      <c r="I2626" s="21">
        <f t="shared" si="450"/>
        <v>1421695.57</v>
      </c>
      <c r="J2626" s="21">
        <v>1421695.57</v>
      </c>
      <c r="K2626" s="21"/>
      <c r="L2626" s="21">
        <f t="shared" si="449"/>
        <v>30424.285198000005</v>
      </c>
      <c r="M2626" s="1"/>
      <c r="N2626" s="22">
        <f t="shared" si="447"/>
        <v>44925</v>
      </c>
      <c r="O2626" s="5" t="s">
        <v>2188</v>
      </c>
      <c r="P2626" s="5" t="s">
        <v>6611</v>
      </c>
      <c r="Q2626" s="33">
        <f t="shared" si="451"/>
        <v>0</v>
      </c>
    </row>
    <row r="2627" spans="1:17" ht="30" customHeight="1" x14ac:dyDescent="0.35">
      <c r="A2627" s="1">
        <f t="shared" si="444"/>
        <v>2610</v>
      </c>
      <c r="B2627" s="1">
        <v>2021</v>
      </c>
      <c r="C2627" s="1" t="s">
        <v>1209</v>
      </c>
      <c r="D2627" s="1" t="str">
        <f t="shared" si="448"/>
        <v>Муниципальное образование Киришское городское поселение</v>
      </c>
      <c r="E2627" s="1" t="s">
        <v>1339</v>
      </c>
      <c r="F2627" s="1" t="s">
        <v>3814</v>
      </c>
      <c r="G2627" s="1" t="s">
        <v>6040</v>
      </c>
      <c r="H2627" s="1" t="s">
        <v>1234</v>
      </c>
      <c r="I2627" s="21">
        <f t="shared" si="450"/>
        <v>1360548.32</v>
      </c>
      <c r="J2627" s="21">
        <v>1360548.32</v>
      </c>
      <c r="K2627" s="21"/>
      <c r="L2627" s="21">
        <f t="shared" si="449"/>
        <v>29115.734048000002</v>
      </c>
      <c r="M2627" s="1"/>
      <c r="N2627" s="22">
        <f t="shared" si="447"/>
        <v>44925</v>
      </c>
      <c r="O2627" s="5" t="s">
        <v>2189</v>
      </c>
      <c r="P2627" s="5" t="s">
        <v>6611</v>
      </c>
      <c r="Q2627" s="33">
        <f t="shared" si="451"/>
        <v>0</v>
      </c>
    </row>
    <row r="2628" spans="1:17" ht="30" customHeight="1" x14ac:dyDescent="0.35">
      <c r="A2628" s="1">
        <f t="shared" si="444"/>
        <v>2611</v>
      </c>
      <c r="B2628" s="1">
        <v>2021</v>
      </c>
      <c r="C2628" s="1" t="s">
        <v>1209</v>
      </c>
      <c r="D2628" s="1" t="str">
        <f t="shared" si="448"/>
        <v>Муниципальное образование Киришское городское поселение</v>
      </c>
      <c r="E2628" s="1" t="s">
        <v>1339</v>
      </c>
      <c r="F2628" s="1" t="s">
        <v>3814</v>
      </c>
      <c r="G2628" s="1" t="s">
        <v>6040</v>
      </c>
      <c r="H2628" s="1" t="s">
        <v>7696</v>
      </c>
      <c r="I2628" s="21">
        <f t="shared" si="450"/>
        <v>8210169.5999999996</v>
      </c>
      <c r="J2628" s="21">
        <v>8210169.5999999996</v>
      </c>
      <c r="K2628" s="21"/>
      <c r="L2628" s="21">
        <f t="shared" si="449"/>
        <v>175697.62944000002</v>
      </c>
      <c r="M2628" s="1"/>
      <c r="N2628" s="22">
        <f t="shared" si="447"/>
        <v>44925</v>
      </c>
      <c r="O2628" s="5" t="s">
        <v>2190</v>
      </c>
      <c r="P2628" s="5" t="s">
        <v>6611</v>
      </c>
      <c r="Q2628" s="33">
        <f t="shared" si="451"/>
        <v>0</v>
      </c>
    </row>
    <row r="2629" spans="1:17" ht="30" customHeight="1" x14ac:dyDescent="0.35">
      <c r="A2629" s="1">
        <f t="shared" si="444"/>
        <v>2612</v>
      </c>
      <c r="B2629" s="1">
        <v>2021</v>
      </c>
      <c r="C2629" s="1" t="s">
        <v>1209</v>
      </c>
      <c r="D2629" s="1" t="str">
        <f t="shared" si="448"/>
        <v>Муниципальное образование Киришское городское поселение</v>
      </c>
      <c r="E2629" s="1" t="s">
        <v>1339</v>
      </c>
      <c r="F2629" s="1" t="s">
        <v>3814</v>
      </c>
      <c r="G2629" s="1" t="s">
        <v>6040</v>
      </c>
      <c r="H2629" s="1" t="s">
        <v>7677</v>
      </c>
      <c r="I2629" s="21">
        <f t="shared" si="450"/>
        <v>4955142</v>
      </c>
      <c r="J2629" s="21">
        <v>4955142</v>
      </c>
      <c r="K2629" s="21"/>
      <c r="L2629" s="21">
        <f t="shared" si="449"/>
        <v>106040.03880000001</v>
      </c>
      <c r="M2629" s="1"/>
      <c r="N2629" s="22">
        <f t="shared" si="447"/>
        <v>44925</v>
      </c>
      <c r="O2629" s="5" t="s">
        <v>2191</v>
      </c>
      <c r="P2629" s="5" t="s">
        <v>6611</v>
      </c>
      <c r="Q2629" s="33">
        <f t="shared" si="451"/>
        <v>0</v>
      </c>
    </row>
    <row r="2630" spans="1:17" ht="30" customHeight="1" x14ac:dyDescent="0.35">
      <c r="A2630" s="1">
        <f t="shared" si="444"/>
        <v>2613</v>
      </c>
      <c r="B2630" s="1">
        <v>2021</v>
      </c>
      <c r="C2630" s="1" t="s">
        <v>1209</v>
      </c>
      <c r="D2630" s="1" t="str">
        <f t="shared" si="448"/>
        <v>Муниципальное образование Киришское городское поселение</v>
      </c>
      <c r="E2630" s="1" t="s">
        <v>1339</v>
      </c>
      <c r="F2630" s="20" t="s">
        <v>3814</v>
      </c>
      <c r="G2630" s="1" t="s">
        <v>6040</v>
      </c>
      <c r="H2630" s="1" t="s">
        <v>1236</v>
      </c>
      <c r="I2630" s="21">
        <f t="shared" si="450"/>
        <v>174186.21</v>
      </c>
      <c r="J2630" s="21">
        <v>174186.21</v>
      </c>
      <c r="K2630" s="21"/>
      <c r="L2630" s="21"/>
      <c r="M2630" s="1"/>
      <c r="N2630" s="22">
        <f t="shared" si="447"/>
        <v>44925</v>
      </c>
      <c r="O2630" s="5" t="s">
        <v>3701</v>
      </c>
      <c r="P2630" s="5" t="s">
        <v>6611</v>
      </c>
      <c r="Q2630" s="33">
        <f t="shared" si="451"/>
        <v>0</v>
      </c>
    </row>
    <row r="2631" spans="1:17" ht="30" customHeight="1" x14ac:dyDescent="0.35">
      <c r="A2631" s="1">
        <f t="shared" si="444"/>
        <v>2614</v>
      </c>
      <c r="B2631" s="1">
        <v>2021</v>
      </c>
      <c r="C2631" s="1" t="s">
        <v>1209</v>
      </c>
      <c r="D2631" s="1" t="str">
        <f t="shared" si="448"/>
        <v>Муниципальное образование Киришское городское поселение</v>
      </c>
      <c r="E2631" s="1" t="s">
        <v>2383</v>
      </c>
      <c r="F2631" s="20" t="s">
        <v>4808</v>
      </c>
      <c r="G2631" s="1" t="s">
        <v>6040</v>
      </c>
      <c r="H2631" s="1" t="s">
        <v>1236</v>
      </c>
      <c r="I2631" s="21">
        <f t="shared" si="450"/>
        <v>811223.08</v>
      </c>
      <c r="J2631" s="21">
        <v>811223.08</v>
      </c>
      <c r="K2631" s="21"/>
      <c r="L2631" s="21"/>
      <c r="M2631" s="1"/>
      <c r="N2631" s="22">
        <f t="shared" si="447"/>
        <v>44925</v>
      </c>
      <c r="O2631" s="5" t="s">
        <v>1535</v>
      </c>
      <c r="P2631" s="5" t="s">
        <v>6611</v>
      </c>
      <c r="Q2631" s="33">
        <f t="shared" si="451"/>
        <v>0</v>
      </c>
    </row>
    <row r="2632" spans="1:17" ht="30" customHeight="1" x14ac:dyDescent="0.35">
      <c r="A2632" s="1">
        <f t="shared" si="444"/>
        <v>2615</v>
      </c>
      <c r="B2632" s="1">
        <v>2022</v>
      </c>
      <c r="C2632" s="1" t="s">
        <v>1209</v>
      </c>
      <c r="D2632" s="1" t="str">
        <f t="shared" si="448"/>
        <v>Муниципальное образование Киришское городское поселение</v>
      </c>
      <c r="E2632" s="1" t="s">
        <v>3200</v>
      </c>
      <c r="F2632" s="20" t="s">
        <v>5586</v>
      </c>
      <c r="G2632" s="1" t="s">
        <v>6040</v>
      </c>
      <c r="H2632" s="1" t="s">
        <v>7697</v>
      </c>
      <c r="I2632" s="21">
        <f t="shared" si="450"/>
        <v>15021674.4</v>
      </c>
      <c r="J2632" s="21">
        <v>15021674.4</v>
      </c>
      <c r="K2632" s="21"/>
      <c r="L2632" s="21">
        <f t="shared" ref="L2632:L2647" si="452">I2632*2.14/100</f>
        <v>321463.83215999999</v>
      </c>
      <c r="M2632" s="1"/>
      <c r="N2632" s="22">
        <f t="shared" si="447"/>
        <v>44925</v>
      </c>
      <c r="O2632" s="5" t="s">
        <v>2193</v>
      </c>
      <c r="P2632" s="5" t="s">
        <v>6611</v>
      </c>
      <c r="Q2632" s="33">
        <f t="shared" si="451"/>
        <v>0</v>
      </c>
    </row>
    <row r="2633" spans="1:17" ht="30" customHeight="1" x14ac:dyDescent="0.35">
      <c r="A2633" s="1">
        <f t="shared" si="444"/>
        <v>2616</v>
      </c>
      <c r="B2633" s="1">
        <v>2021</v>
      </c>
      <c r="C2633" s="1" t="s">
        <v>1209</v>
      </c>
      <c r="D2633" s="1" t="str">
        <f t="shared" si="448"/>
        <v>Муниципальное образование Киришское городское поселение</v>
      </c>
      <c r="E2633" s="1" t="s">
        <v>1404</v>
      </c>
      <c r="F2633" s="20" t="s">
        <v>3878</v>
      </c>
      <c r="G2633" s="1" t="s">
        <v>6040</v>
      </c>
      <c r="H2633" s="1" t="s">
        <v>7431</v>
      </c>
      <c r="I2633" s="21">
        <f t="shared" si="450"/>
        <v>5286758.4000000004</v>
      </c>
      <c r="J2633" s="21">
        <v>5286758.4000000004</v>
      </c>
      <c r="K2633" s="21"/>
      <c r="L2633" s="21">
        <f t="shared" si="452"/>
        <v>113136.62976000001</v>
      </c>
      <c r="M2633" s="1"/>
      <c r="N2633" s="22">
        <f t="shared" si="447"/>
        <v>44925</v>
      </c>
      <c r="O2633" s="5" t="s">
        <v>2194</v>
      </c>
      <c r="P2633" s="5" t="s">
        <v>6611</v>
      </c>
      <c r="Q2633" s="33">
        <f t="shared" si="451"/>
        <v>0</v>
      </c>
    </row>
    <row r="2634" spans="1:17" ht="30" customHeight="1" x14ac:dyDescent="0.35">
      <c r="A2634" s="1">
        <f t="shared" si="444"/>
        <v>2617</v>
      </c>
      <c r="B2634" s="1">
        <v>2021</v>
      </c>
      <c r="C2634" s="1" t="s">
        <v>1209</v>
      </c>
      <c r="D2634" s="1" t="str">
        <f t="shared" si="448"/>
        <v>Муниципальное образование Киришское городское поселение</v>
      </c>
      <c r="E2634" s="1" t="s">
        <v>1267</v>
      </c>
      <c r="F2634" s="20" t="s">
        <v>3742</v>
      </c>
      <c r="G2634" s="1" t="s">
        <v>6040</v>
      </c>
      <c r="H2634" s="1" t="s">
        <v>7434</v>
      </c>
      <c r="I2634" s="21">
        <f t="shared" si="450"/>
        <v>2273611.2000000002</v>
      </c>
      <c r="J2634" s="21">
        <v>2273611.2000000002</v>
      </c>
      <c r="K2634" s="21"/>
      <c r="L2634" s="21">
        <f t="shared" si="452"/>
        <v>48655.279680000007</v>
      </c>
      <c r="M2634" s="1"/>
      <c r="N2634" s="22">
        <f t="shared" ref="N2634:N2665" si="453">N2633</f>
        <v>44925</v>
      </c>
      <c r="O2634" s="5" t="s">
        <v>2195</v>
      </c>
      <c r="P2634" s="5" t="s">
        <v>6611</v>
      </c>
      <c r="Q2634" s="33">
        <f t="shared" si="451"/>
        <v>0</v>
      </c>
    </row>
    <row r="2635" spans="1:17" ht="30" customHeight="1" x14ac:dyDescent="0.35">
      <c r="A2635" s="1">
        <f t="shared" si="444"/>
        <v>2618</v>
      </c>
      <c r="B2635" s="1">
        <v>2021</v>
      </c>
      <c r="C2635" s="1" t="s">
        <v>1209</v>
      </c>
      <c r="D2635" s="1" t="str">
        <f t="shared" si="448"/>
        <v>Муниципальное образование Киришское городское поселение</v>
      </c>
      <c r="E2635" s="1" t="s">
        <v>1267</v>
      </c>
      <c r="F2635" s="1" t="s">
        <v>3742</v>
      </c>
      <c r="G2635" s="1" t="s">
        <v>6040</v>
      </c>
      <c r="H2635" s="1" t="s">
        <v>7433</v>
      </c>
      <c r="I2635" s="21">
        <f t="shared" si="450"/>
        <v>10194538.16</v>
      </c>
      <c r="J2635" s="21">
        <v>10194538.16</v>
      </c>
      <c r="K2635" s="21"/>
      <c r="L2635" s="21">
        <f t="shared" si="452"/>
        <v>218163.11662399999</v>
      </c>
      <c r="M2635" s="1"/>
      <c r="N2635" s="22">
        <f t="shared" si="453"/>
        <v>44925</v>
      </c>
      <c r="O2635" s="5" t="s">
        <v>2196</v>
      </c>
      <c r="P2635" s="5" t="s">
        <v>6611</v>
      </c>
      <c r="Q2635" s="33">
        <f t="shared" si="451"/>
        <v>0</v>
      </c>
    </row>
    <row r="2636" spans="1:17" ht="30" customHeight="1" x14ac:dyDescent="0.35">
      <c r="A2636" s="1">
        <f t="shared" si="444"/>
        <v>2619</v>
      </c>
      <c r="B2636" s="1">
        <v>2021</v>
      </c>
      <c r="C2636" s="1" t="s">
        <v>1209</v>
      </c>
      <c r="D2636" s="1" t="str">
        <f t="shared" si="448"/>
        <v>Муниципальное образование Киришское городское поселение</v>
      </c>
      <c r="E2636" s="1" t="s">
        <v>1267</v>
      </c>
      <c r="F2636" s="1" t="s">
        <v>3742</v>
      </c>
      <c r="G2636" s="1" t="s">
        <v>6040</v>
      </c>
      <c r="H2636" s="1" t="s">
        <v>1233</v>
      </c>
      <c r="I2636" s="21">
        <f t="shared" si="450"/>
        <v>1292191.2</v>
      </c>
      <c r="J2636" s="21">
        <v>1292191.2</v>
      </c>
      <c r="K2636" s="21"/>
      <c r="L2636" s="21">
        <f t="shared" si="452"/>
        <v>27652.891680000001</v>
      </c>
      <c r="M2636" s="1"/>
      <c r="N2636" s="22">
        <f t="shared" si="453"/>
        <v>44925</v>
      </c>
      <c r="O2636" s="5" t="s">
        <v>2197</v>
      </c>
      <c r="P2636" s="5" t="s">
        <v>6611</v>
      </c>
      <c r="Q2636" s="33">
        <f t="shared" si="451"/>
        <v>0</v>
      </c>
    </row>
    <row r="2637" spans="1:17" ht="30" customHeight="1" x14ac:dyDescent="0.35">
      <c r="A2637" s="1">
        <f t="shared" si="444"/>
        <v>2620</v>
      </c>
      <c r="B2637" s="1">
        <v>2020</v>
      </c>
      <c r="C2637" s="1" t="s">
        <v>1209</v>
      </c>
      <c r="D2637" s="1" t="str">
        <f t="shared" ref="D2637:D2668" si="454">VLOOKUP(E2637,O:P,2,0)</f>
        <v>Муниципальное образование Киришское городское поселение</v>
      </c>
      <c r="E2637" s="1" t="s">
        <v>333</v>
      </c>
      <c r="F2637" s="1" t="s">
        <v>970</v>
      </c>
      <c r="G2637" s="1" t="s">
        <v>6040</v>
      </c>
      <c r="H2637" s="1" t="s">
        <v>7433</v>
      </c>
      <c r="I2637" s="21">
        <f t="shared" si="450"/>
        <v>8486200.6099999994</v>
      </c>
      <c r="J2637" s="21">
        <v>8486200.6099999994</v>
      </c>
      <c r="K2637" s="21"/>
      <c r="L2637" s="21">
        <f t="shared" si="452"/>
        <v>181604.693054</v>
      </c>
      <c r="M2637" s="1"/>
      <c r="N2637" s="22">
        <f t="shared" si="453"/>
        <v>44925</v>
      </c>
      <c r="O2637" s="5" t="s">
        <v>2198</v>
      </c>
      <c r="P2637" s="5" t="s">
        <v>6611</v>
      </c>
      <c r="Q2637" s="33">
        <f t="shared" si="451"/>
        <v>0</v>
      </c>
    </row>
    <row r="2638" spans="1:17" ht="30" customHeight="1" x14ac:dyDescent="0.35">
      <c r="A2638" s="1">
        <f t="shared" si="444"/>
        <v>2621</v>
      </c>
      <c r="B2638" s="1">
        <v>2020</v>
      </c>
      <c r="C2638" s="1" t="s">
        <v>1209</v>
      </c>
      <c r="D2638" s="1" t="str">
        <f t="shared" si="454"/>
        <v>Муниципальное образование Киришское городское поселение</v>
      </c>
      <c r="E2638" s="1" t="s">
        <v>333</v>
      </c>
      <c r="F2638" s="1" t="s">
        <v>970</v>
      </c>
      <c r="G2638" s="1" t="s">
        <v>6040</v>
      </c>
      <c r="H2638" s="1" t="s">
        <v>1233</v>
      </c>
      <c r="I2638" s="21">
        <f t="shared" si="450"/>
        <v>734009.54</v>
      </c>
      <c r="J2638" s="21">
        <v>734009.54</v>
      </c>
      <c r="K2638" s="21"/>
      <c r="L2638" s="21">
        <f t="shared" si="452"/>
        <v>15707.804156000002</v>
      </c>
      <c r="M2638" s="1"/>
      <c r="N2638" s="22">
        <f t="shared" si="453"/>
        <v>44925</v>
      </c>
      <c r="O2638" s="5" t="s">
        <v>2199</v>
      </c>
      <c r="P2638" s="5" t="s">
        <v>6611</v>
      </c>
      <c r="Q2638" s="33">
        <f t="shared" si="451"/>
        <v>0</v>
      </c>
    </row>
    <row r="2639" spans="1:17" ht="30" customHeight="1" x14ac:dyDescent="0.35">
      <c r="A2639" s="1">
        <f t="shared" si="444"/>
        <v>2622</v>
      </c>
      <c r="B2639" s="1">
        <v>2020</v>
      </c>
      <c r="C2639" s="1" t="s">
        <v>1209</v>
      </c>
      <c r="D2639" s="1" t="str">
        <f t="shared" si="454"/>
        <v>Муниципальное образование Киришское городское поселение</v>
      </c>
      <c r="E2639" s="1" t="s">
        <v>333</v>
      </c>
      <c r="F2639" s="20" t="s">
        <v>970</v>
      </c>
      <c r="G2639" s="1" t="s">
        <v>6040</v>
      </c>
      <c r="H2639" s="1" t="s">
        <v>1234</v>
      </c>
      <c r="I2639" s="21">
        <f t="shared" si="450"/>
        <v>1867138.94</v>
      </c>
      <c r="J2639" s="21">
        <v>1867138.94</v>
      </c>
      <c r="K2639" s="21"/>
      <c r="L2639" s="21">
        <f t="shared" si="452"/>
        <v>39956.773315999999</v>
      </c>
      <c r="M2639" s="1"/>
      <c r="N2639" s="22">
        <f t="shared" si="453"/>
        <v>44925</v>
      </c>
      <c r="O2639" s="5" t="s">
        <v>2200</v>
      </c>
      <c r="P2639" s="5" t="s">
        <v>6611</v>
      </c>
      <c r="Q2639" s="33">
        <f t="shared" si="451"/>
        <v>0</v>
      </c>
    </row>
    <row r="2640" spans="1:17" ht="30" customHeight="1" x14ac:dyDescent="0.35">
      <c r="A2640" s="1">
        <f t="shared" si="444"/>
        <v>2623</v>
      </c>
      <c r="B2640" s="1">
        <v>2020</v>
      </c>
      <c r="C2640" s="1" t="s">
        <v>1209</v>
      </c>
      <c r="D2640" s="1" t="str">
        <f t="shared" si="454"/>
        <v>Муниципальное образование Киришское городское поселение</v>
      </c>
      <c r="E2640" s="1" t="s">
        <v>334</v>
      </c>
      <c r="F2640" s="20" t="s">
        <v>971</v>
      </c>
      <c r="G2640" s="1" t="s">
        <v>6040</v>
      </c>
      <c r="H2640" s="1" t="s">
        <v>7433</v>
      </c>
      <c r="I2640" s="21">
        <f t="shared" si="450"/>
        <v>9245875.7400000002</v>
      </c>
      <c r="J2640" s="21">
        <v>9245875.7400000002</v>
      </c>
      <c r="K2640" s="21"/>
      <c r="L2640" s="21">
        <f t="shared" si="452"/>
        <v>197861.74083600004</v>
      </c>
      <c r="M2640" s="1"/>
      <c r="N2640" s="22">
        <f t="shared" si="453"/>
        <v>44925</v>
      </c>
      <c r="O2640" s="5" t="s">
        <v>2174</v>
      </c>
      <c r="P2640" s="5" t="s">
        <v>6611</v>
      </c>
      <c r="Q2640" s="33">
        <f t="shared" si="451"/>
        <v>0</v>
      </c>
    </row>
    <row r="2641" spans="1:17" ht="30" customHeight="1" x14ac:dyDescent="0.35">
      <c r="A2641" s="1">
        <f t="shared" si="444"/>
        <v>2624</v>
      </c>
      <c r="B2641" s="1">
        <v>2020</v>
      </c>
      <c r="C2641" s="1" t="s">
        <v>1209</v>
      </c>
      <c r="D2641" s="1" t="str">
        <f t="shared" si="454"/>
        <v>Муниципальное образование Киришское городское поселение</v>
      </c>
      <c r="E2641" s="1" t="s">
        <v>334</v>
      </c>
      <c r="F2641" s="1" t="s">
        <v>971</v>
      </c>
      <c r="G2641" s="1" t="s">
        <v>6040</v>
      </c>
      <c r="H2641" s="1" t="s">
        <v>1233</v>
      </c>
      <c r="I2641" s="21">
        <f t="shared" si="450"/>
        <v>455369.48</v>
      </c>
      <c r="J2641" s="21">
        <v>455369.48</v>
      </c>
      <c r="K2641" s="21"/>
      <c r="L2641" s="21">
        <f t="shared" si="452"/>
        <v>9744.9068719999996</v>
      </c>
      <c r="M2641" s="1"/>
      <c r="N2641" s="22">
        <f t="shared" si="453"/>
        <v>44925</v>
      </c>
      <c r="O2641" s="5" t="s">
        <v>485</v>
      </c>
      <c r="P2641" s="5" t="s">
        <v>6611</v>
      </c>
      <c r="Q2641" s="33">
        <f t="shared" si="451"/>
        <v>0</v>
      </c>
    </row>
    <row r="2642" spans="1:17" ht="30" customHeight="1" x14ac:dyDescent="0.35">
      <c r="A2642" s="1">
        <f t="shared" si="444"/>
        <v>2625</v>
      </c>
      <c r="B2642" s="1">
        <v>2020</v>
      </c>
      <c r="C2642" s="1" t="s">
        <v>1209</v>
      </c>
      <c r="D2642" s="1" t="str">
        <f t="shared" si="454"/>
        <v>Муниципальное образование Киришское городское поселение</v>
      </c>
      <c r="E2642" s="1" t="s">
        <v>335</v>
      </c>
      <c r="F2642" s="1" t="s">
        <v>972</v>
      </c>
      <c r="G2642" s="1" t="s">
        <v>6040</v>
      </c>
      <c r="H2642" s="1" t="s">
        <v>7433</v>
      </c>
      <c r="I2642" s="21">
        <f t="shared" si="450"/>
        <v>8167800.0999999996</v>
      </c>
      <c r="J2642" s="21">
        <v>8167800.0999999996</v>
      </c>
      <c r="K2642" s="21"/>
      <c r="L2642" s="21">
        <f t="shared" si="452"/>
        <v>174790.92214000001</v>
      </c>
      <c r="M2642" s="1"/>
      <c r="N2642" s="22">
        <f t="shared" si="453"/>
        <v>44925</v>
      </c>
      <c r="O2642" s="5" t="s">
        <v>2175</v>
      </c>
      <c r="P2642" s="5" t="s">
        <v>6611</v>
      </c>
      <c r="Q2642" s="33">
        <f t="shared" si="451"/>
        <v>0</v>
      </c>
    </row>
    <row r="2643" spans="1:17" ht="30" customHeight="1" x14ac:dyDescent="0.35">
      <c r="A2643" s="1">
        <f t="shared" si="444"/>
        <v>2626</v>
      </c>
      <c r="B2643" s="1">
        <v>2020</v>
      </c>
      <c r="C2643" s="1" t="s">
        <v>1209</v>
      </c>
      <c r="D2643" s="1" t="str">
        <f t="shared" si="454"/>
        <v>Муниципальное образование Киришское городское поселение</v>
      </c>
      <c r="E2643" s="1" t="s">
        <v>335</v>
      </c>
      <c r="F2643" s="1" t="s">
        <v>972</v>
      </c>
      <c r="G2643" s="1" t="s">
        <v>6040</v>
      </c>
      <c r="H2643" s="1" t="s">
        <v>1233</v>
      </c>
      <c r="I2643" s="21">
        <f t="shared" si="450"/>
        <v>362718.02</v>
      </c>
      <c r="J2643" s="21">
        <v>362718.02</v>
      </c>
      <c r="K2643" s="21"/>
      <c r="L2643" s="21">
        <f t="shared" si="452"/>
        <v>7762.1656280000007</v>
      </c>
      <c r="M2643" s="1"/>
      <c r="N2643" s="22">
        <f t="shared" si="453"/>
        <v>44925</v>
      </c>
      <c r="O2643" s="5" t="s">
        <v>1544</v>
      </c>
      <c r="P2643" s="5" t="s">
        <v>6611</v>
      </c>
      <c r="Q2643" s="33">
        <f t="shared" si="451"/>
        <v>0</v>
      </c>
    </row>
    <row r="2644" spans="1:17" ht="30" customHeight="1" x14ac:dyDescent="0.35">
      <c r="A2644" s="1">
        <f t="shared" ref="A2644:A2707" si="455">A2643+1</f>
        <v>2627</v>
      </c>
      <c r="B2644" s="1">
        <v>2021</v>
      </c>
      <c r="C2644" s="1" t="s">
        <v>1209</v>
      </c>
      <c r="D2644" s="1" t="str">
        <f t="shared" si="454"/>
        <v>Муниципальное образование Киришское городское поселение</v>
      </c>
      <c r="E2644" s="1" t="s">
        <v>1405</v>
      </c>
      <c r="F2644" s="20" t="s">
        <v>3879</v>
      </c>
      <c r="G2644" s="1" t="s">
        <v>6040</v>
      </c>
      <c r="H2644" s="1" t="s">
        <v>7431</v>
      </c>
      <c r="I2644" s="21">
        <f t="shared" ref="I2644:I2667" si="456">J2644+K2644</f>
        <v>10848039.6</v>
      </c>
      <c r="J2644" s="21">
        <v>10848039.6</v>
      </c>
      <c r="K2644" s="21"/>
      <c r="L2644" s="21">
        <f t="shared" si="452"/>
        <v>232148.04743999999</v>
      </c>
      <c r="M2644" s="1"/>
      <c r="N2644" s="22">
        <f t="shared" si="453"/>
        <v>44925</v>
      </c>
      <c r="O2644" s="5" t="s">
        <v>1545</v>
      </c>
      <c r="P2644" s="5" t="s">
        <v>6611</v>
      </c>
      <c r="Q2644" s="33">
        <f t="shared" si="451"/>
        <v>0</v>
      </c>
    </row>
    <row r="2645" spans="1:17" ht="30" customHeight="1" x14ac:dyDescent="0.35">
      <c r="A2645" s="1">
        <f t="shared" si="455"/>
        <v>2628</v>
      </c>
      <c r="B2645" s="1">
        <v>2022</v>
      </c>
      <c r="C2645" s="1" t="s">
        <v>1209</v>
      </c>
      <c r="D2645" s="1" t="str">
        <f t="shared" si="454"/>
        <v>Муниципальное образование Киришское городское поселение</v>
      </c>
      <c r="E2645" s="1" t="s">
        <v>3201</v>
      </c>
      <c r="F2645" s="20" t="s">
        <v>5587</v>
      </c>
      <c r="G2645" s="1" t="s">
        <v>6040</v>
      </c>
      <c r="H2645" s="1" t="s">
        <v>7697</v>
      </c>
      <c r="I2645" s="21">
        <f t="shared" si="456"/>
        <v>86208051.599999994</v>
      </c>
      <c r="J2645" s="21">
        <v>86208051.599999994</v>
      </c>
      <c r="K2645" s="21"/>
      <c r="L2645" s="21">
        <f t="shared" si="452"/>
        <v>1844852.30424</v>
      </c>
      <c r="M2645" s="1"/>
      <c r="N2645" s="22">
        <f t="shared" si="453"/>
        <v>44925</v>
      </c>
      <c r="O2645" s="5" t="s">
        <v>2178</v>
      </c>
      <c r="P2645" s="5" t="s">
        <v>6611</v>
      </c>
      <c r="Q2645" s="33">
        <f t="shared" si="451"/>
        <v>0</v>
      </c>
    </row>
    <row r="2646" spans="1:17" ht="30" customHeight="1" x14ac:dyDescent="0.35">
      <c r="A2646" s="1">
        <f t="shared" si="455"/>
        <v>2629</v>
      </c>
      <c r="B2646" s="1">
        <v>2022</v>
      </c>
      <c r="C2646" s="1" t="s">
        <v>1209</v>
      </c>
      <c r="D2646" s="1" t="str">
        <f t="shared" si="454"/>
        <v>Муниципальное образование Киришское городское поселение</v>
      </c>
      <c r="E2646" s="1" t="s">
        <v>3202</v>
      </c>
      <c r="F2646" s="20" t="s">
        <v>5588</v>
      </c>
      <c r="G2646" s="1" t="s">
        <v>6040</v>
      </c>
      <c r="H2646" s="1" t="s">
        <v>7697</v>
      </c>
      <c r="I2646" s="21">
        <f t="shared" si="456"/>
        <v>37285614</v>
      </c>
      <c r="J2646" s="21">
        <v>37285614</v>
      </c>
      <c r="K2646" s="21"/>
      <c r="L2646" s="21">
        <f t="shared" si="452"/>
        <v>797912.13960000011</v>
      </c>
      <c r="M2646" s="1"/>
      <c r="N2646" s="22">
        <f t="shared" si="453"/>
        <v>44925</v>
      </c>
      <c r="O2646" s="5" t="s">
        <v>2179</v>
      </c>
      <c r="P2646" s="5" t="s">
        <v>6611</v>
      </c>
      <c r="Q2646" s="33">
        <f t="shared" si="451"/>
        <v>0</v>
      </c>
    </row>
    <row r="2647" spans="1:17" ht="30" customHeight="1" x14ac:dyDescent="0.35">
      <c r="A2647" s="1">
        <f t="shared" si="455"/>
        <v>2630</v>
      </c>
      <c r="B2647" s="1">
        <v>2020</v>
      </c>
      <c r="C2647" s="1" t="s">
        <v>1209</v>
      </c>
      <c r="D2647" s="1" t="str">
        <f t="shared" si="454"/>
        <v>Муниципальное образование Киришское городское поселение</v>
      </c>
      <c r="E2647" s="1" t="s">
        <v>158</v>
      </c>
      <c r="F2647" s="20" t="s">
        <v>796</v>
      </c>
      <c r="G2647" s="1" t="s">
        <v>6040</v>
      </c>
      <c r="H2647" s="1" t="s">
        <v>7434</v>
      </c>
      <c r="I2647" s="21">
        <f t="shared" si="456"/>
        <v>1788136.04</v>
      </c>
      <c r="J2647" s="21">
        <v>1788136.04</v>
      </c>
      <c r="K2647" s="21"/>
      <c r="L2647" s="21">
        <f t="shared" si="452"/>
        <v>38266.111256000004</v>
      </c>
      <c r="M2647" s="1"/>
      <c r="N2647" s="22">
        <f t="shared" si="453"/>
        <v>44925</v>
      </c>
      <c r="O2647" s="5" t="s">
        <v>2180</v>
      </c>
      <c r="P2647" s="5" t="s">
        <v>6611</v>
      </c>
      <c r="Q2647" s="33">
        <f t="shared" si="451"/>
        <v>0</v>
      </c>
    </row>
    <row r="2648" spans="1:17" ht="30" customHeight="1" x14ac:dyDescent="0.35">
      <c r="A2648" s="1">
        <f t="shared" si="455"/>
        <v>2631</v>
      </c>
      <c r="B2648" s="1">
        <v>2021</v>
      </c>
      <c r="C2648" s="1" t="s">
        <v>1209</v>
      </c>
      <c r="D2648" s="1" t="str">
        <f t="shared" si="454"/>
        <v>Муниципальное образование Киришское городское поселение</v>
      </c>
      <c r="E2648" s="1" t="s">
        <v>3011</v>
      </c>
      <c r="F2648" s="20" t="s">
        <v>5403</v>
      </c>
      <c r="G2648" s="1" t="s">
        <v>6040</v>
      </c>
      <c r="H2648" s="1" t="s">
        <v>1236</v>
      </c>
      <c r="I2648" s="21">
        <f t="shared" si="456"/>
        <v>103870</v>
      </c>
      <c r="J2648" s="21">
        <v>103870</v>
      </c>
      <c r="K2648" s="21"/>
      <c r="L2648" s="21"/>
      <c r="M2648" s="1"/>
      <c r="N2648" s="22">
        <f t="shared" si="453"/>
        <v>44925</v>
      </c>
      <c r="O2648" s="5" t="s">
        <v>2206</v>
      </c>
      <c r="P2648" s="5" t="s">
        <v>6611</v>
      </c>
      <c r="Q2648" s="33">
        <f t="shared" si="451"/>
        <v>0</v>
      </c>
    </row>
    <row r="2649" spans="1:17" ht="30" customHeight="1" x14ac:dyDescent="0.35">
      <c r="A2649" s="1">
        <f t="shared" si="455"/>
        <v>2632</v>
      </c>
      <c r="B2649" s="1">
        <v>2022</v>
      </c>
      <c r="C2649" s="1" t="s">
        <v>1209</v>
      </c>
      <c r="D2649" s="1" t="str">
        <f t="shared" si="454"/>
        <v>Муниципальное образование Киришское городское поселение</v>
      </c>
      <c r="E2649" s="1" t="s">
        <v>3011</v>
      </c>
      <c r="F2649" s="1" t="s">
        <v>5403</v>
      </c>
      <c r="G2649" s="1" t="s">
        <v>6040</v>
      </c>
      <c r="H2649" s="1" t="s">
        <v>7693</v>
      </c>
      <c r="I2649" s="21">
        <f t="shared" si="456"/>
        <v>2022893.1</v>
      </c>
      <c r="J2649" s="21">
        <v>2022893.1</v>
      </c>
      <c r="K2649" s="21"/>
      <c r="L2649" s="21">
        <f>I2649*2.14/100</f>
        <v>43289.912340000003</v>
      </c>
      <c r="M2649" s="1">
        <v>1</v>
      </c>
      <c r="N2649" s="22">
        <f t="shared" si="453"/>
        <v>44925</v>
      </c>
      <c r="O2649" s="5" t="s">
        <v>2207</v>
      </c>
      <c r="P2649" s="5" t="s">
        <v>6611</v>
      </c>
      <c r="Q2649" s="33">
        <f t="shared" si="451"/>
        <v>0</v>
      </c>
    </row>
    <row r="2650" spans="1:17" ht="30" customHeight="1" x14ac:dyDescent="0.35">
      <c r="A2650" s="1">
        <f t="shared" si="455"/>
        <v>2633</v>
      </c>
      <c r="B2650" s="1">
        <v>2022</v>
      </c>
      <c r="C2650" s="1" t="s">
        <v>1209</v>
      </c>
      <c r="D2650" s="1" t="str">
        <f t="shared" si="454"/>
        <v>Муниципальное образование Киришское городское поселение</v>
      </c>
      <c r="E2650" s="1" t="s">
        <v>3011</v>
      </c>
      <c r="F2650" s="1" t="s">
        <v>5403</v>
      </c>
      <c r="G2650" s="1" t="s">
        <v>6040</v>
      </c>
      <c r="H2650" s="1" t="s">
        <v>7694</v>
      </c>
      <c r="I2650" s="21">
        <f t="shared" si="456"/>
        <v>64783.22</v>
      </c>
      <c r="J2650" s="21">
        <v>64783.22</v>
      </c>
      <c r="K2650" s="21"/>
      <c r="L2650" s="21"/>
      <c r="M2650" s="1"/>
      <c r="N2650" s="22">
        <f t="shared" si="453"/>
        <v>44925</v>
      </c>
      <c r="O2650" s="5" t="s">
        <v>126</v>
      </c>
      <c r="P2650" s="5" t="s">
        <v>6611</v>
      </c>
      <c r="Q2650" s="33">
        <f t="shared" si="451"/>
        <v>0</v>
      </c>
    </row>
    <row r="2651" spans="1:17" ht="30" customHeight="1" x14ac:dyDescent="0.35">
      <c r="A2651" s="1">
        <f t="shared" si="455"/>
        <v>2634</v>
      </c>
      <c r="B2651" s="1">
        <v>2021</v>
      </c>
      <c r="C2651" s="1" t="s">
        <v>1209</v>
      </c>
      <c r="D2651" s="1" t="str">
        <f t="shared" si="454"/>
        <v>Муниципальное образование Киришское городское поселение</v>
      </c>
      <c r="E2651" s="1" t="s">
        <v>3012</v>
      </c>
      <c r="F2651" s="1" t="s">
        <v>5404</v>
      </c>
      <c r="G2651" s="1" t="s">
        <v>6040</v>
      </c>
      <c r="H2651" s="1" t="s">
        <v>1236</v>
      </c>
      <c r="I2651" s="21">
        <f t="shared" si="456"/>
        <v>103870</v>
      </c>
      <c r="J2651" s="21">
        <v>103870</v>
      </c>
      <c r="K2651" s="21"/>
      <c r="L2651" s="21"/>
      <c r="M2651" s="1"/>
      <c r="N2651" s="22">
        <f t="shared" si="453"/>
        <v>44925</v>
      </c>
      <c r="O2651" s="5" t="s">
        <v>127</v>
      </c>
      <c r="P2651" s="5" t="s">
        <v>6611</v>
      </c>
      <c r="Q2651" s="33">
        <f t="shared" si="451"/>
        <v>0</v>
      </c>
    </row>
    <row r="2652" spans="1:17" ht="30" customHeight="1" x14ac:dyDescent="0.35">
      <c r="A2652" s="1">
        <f t="shared" si="455"/>
        <v>2635</v>
      </c>
      <c r="B2652" s="1">
        <v>2022</v>
      </c>
      <c r="C2652" s="1" t="s">
        <v>1209</v>
      </c>
      <c r="D2652" s="1" t="str">
        <f t="shared" si="454"/>
        <v>Муниципальное образование Киришское городское поселение</v>
      </c>
      <c r="E2652" s="1" t="s">
        <v>3012</v>
      </c>
      <c r="F2652" s="1" t="s">
        <v>5404</v>
      </c>
      <c r="G2652" s="1" t="s">
        <v>6040</v>
      </c>
      <c r="H2652" s="1" t="s">
        <v>7697</v>
      </c>
      <c r="I2652" s="21">
        <f t="shared" si="456"/>
        <v>87327882</v>
      </c>
      <c r="J2652" s="21">
        <v>87327882</v>
      </c>
      <c r="K2652" s="21"/>
      <c r="L2652" s="21">
        <f>I2652*2.14/100</f>
        <v>1868816.6748000002</v>
      </c>
      <c r="M2652" s="1"/>
      <c r="N2652" s="22">
        <f t="shared" si="453"/>
        <v>44925</v>
      </c>
      <c r="O2652" s="5" t="s">
        <v>536</v>
      </c>
      <c r="P2652" s="5" t="s">
        <v>6611</v>
      </c>
      <c r="Q2652" s="33">
        <f t="shared" si="451"/>
        <v>0</v>
      </c>
    </row>
    <row r="2653" spans="1:17" ht="30" customHeight="1" x14ac:dyDescent="0.35">
      <c r="A2653" s="1">
        <f t="shared" si="455"/>
        <v>2636</v>
      </c>
      <c r="B2653" s="1">
        <v>2022</v>
      </c>
      <c r="C2653" s="1" t="s">
        <v>1209</v>
      </c>
      <c r="D2653" s="1" t="str">
        <f t="shared" si="454"/>
        <v>Муниципальное образование Киришское городское поселение</v>
      </c>
      <c r="E2653" s="1" t="s">
        <v>3012</v>
      </c>
      <c r="F2653" s="1" t="s">
        <v>5404</v>
      </c>
      <c r="G2653" s="1" t="s">
        <v>6040</v>
      </c>
      <c r="H2653" s="1" t="s">
        <v>7693</v>
      </c>
      <c r="I2653" s="21">
        <f t="shared" si="456"/>
        <v>2023131</v>
      </c>
      <c r="J2653" s="21">
        <v>2023131</v>
      </c>
      <c r="K2653" s="21"/>
      <c r="L2653" s="21">
        <f>I2653*2.14/100</f>
        <v>43295.003400000001</v>
      </c>
      <c r="M2653" s="1">
        <v>1</v>
      </c>
      <c r="N2653" s="22">
        <f t="shared" si="453"/>
        <v>44925</v>
      </c>
      <c r="O2653" s="5" t="s">
        <v>2208</v>
      </c>
      <c r="P2653" s="5" t="s">
        <v>6611</v>
      </c>
      <c r="Q2653" s="33">
        <f t="shared" si="451"/>
        <v>0</v>
      </c>
    </row>
    <row r="2654" spans="1:17" ht="30" customHeight="1" x14ac:dyDescent="0.35">
      <c r="A2654" s="1">
        <f t="shared" si="455"/>
        <v>2637</v>
      </c>
      <c r="B2654" s="1">
        <v>2022</v>
      </c>
      <c r="C2654" s="1" t="s">
        <v>1209</v>
      </c>
      <c r="D2654" s="1" t="str">
        <f t="shared" si="454"/>
        <v>Муниципальное образование Киришское городское поселение</v>
      </c>
      <c r="E2654" s="1" t="s">
        <v>3012</v>
      </c>
      <c r="F2654" s="20" t="s">
        <v>5404</v>
      </c>
      <c r="G2654" s="1" t="s">
        <v>6040</v>
      </c>
      <c r="H2654" s="1" t="s">
        <v>7694</v>
      </c>
      <c r="I2654" s="21">
        <f t="shared" si="456"/>
        <v>64783.22</v>
      </c>
      <c r="J2654" s="21">
        <v>64783.22</v>
      </c>
      <c r="K2654" s="21"/>
      <c r="L2654" s="21"/>
      <c r="M2654" s="1"/>
      <c r="N2654" s="22">
        <f t="shared" si="453"/>
        <v>44925</v>
      </c>
      <c r="O2654" s="5" t="s">
        <v>2209</v>
      </c>
      <c r="P2654" s="5" t="s">
        <v>6611</v>
      </c>
      <c r="Q2654" s="33">
        <f t="shared" si="451"/>
        <v>0</v>
      </c>
    </row>
    <row r="2655" spans="1:17" ht="30" customHeight="1" x14ac:dyDescent="0.35">
      <c r="A2655" s="1">
        <f t="shared" si="455"/>
        <v>2638</v>
      </c>
      <c r="B2655" s="1">
        <v>2020</v>
      </c>
      <c r="C2655" s="1" t="s">
        <v>1209</v>
      </c>
      <c r="D2655" s="1" t="str">
        <f t="shared" si="454"/>
        <v>Муниципальное образование Киришское городское поселение</v>
      </c>
      <c r="E2655" s="1" t="s">
        <v>542</v>
      </c>
      <c r="F2655" s="36" t="s">
        <v>6702</v>
      </c>
      <c r="G2655" s="1" t="s">
        <v>6040</v>
      </c>
      <c r="H2655" s="1" t="s">
        <v>1236</v>
      </c>
      <c r="I2655" s="21">
        <f t="shared" si="456"/>
        <v>128050</v>
      </c>
      <c r="J2655" s="21">
        <v>128050</v>
      </c>
      <c r="K2655" s="21"/>
      <c r="L2655" s="21"/>
      <c r="M2655" s="1"/>
      <c r="N2655" s="22">
        <f t="shared" si="453"/>
        <v>44925</v>
      </c>
      <c r="O2655" s="5" t="s">
        <v>2210</v>
      </c>
      <c r="P2655" s="5" t="s">
        <v>6611</v>
      </c>
      <c r="Q2655" s="33">
        <f t="shared" si="451"/>
        <v>0</v>
      </c>
    </row>
    <row r="2656" spans="1:17" ht="30" customHeight="1" x14ac:dyDescent="0.35">
      <c r="A2656" s="1">
        <f t="shared" si="455"/>
        <v>2639</v>
      </c>
      <c r="B2656" s="1">
        <v>2020</v>
      </c>
      <c r="C2656" s="1" t="s">
        <v>1209</v>
      </c>
      <c r="D2656" s="1" t="str">
        <f t="shared" si="454"/>
        <v>Муниципальное образование Киришское городское поселение</v>
      </c>
      <c r="E2656" s="1" t="s">
        <v>542</v>
      </c>
      <c r="F2656" s="37" t="s">
        <v>6702</v>
      </c>
      <c r="G2656" s="1" t="s">
        <v>6040</v>
      </c>
      <c r="H2656" s="1" t="s">
        <v>7693</v>
      </c>
      <c r="I2656" s="21">
        <f t="shared" si="456"/>
        <v>2586157.63</v>
      </c>
      <c r="J2656" s="21">
        <v>2586157.63</v>
      </c>
      <c r="K2656" s="21"/>
      <c r="L2656" s="21">
        <f>I2656*2.14/100</f>
        <v>55343.773282000002</v>
      </c>
      <c r="M2656" s="1">
        <v>1</v>
      </c>
      <c r="N2656" s="22">
        <f t="shared" si="453"/>
        <v>44925</v>
      </c>
      <c r="O2656" s="5" t="s">
        <v>2211</v>
      </c>
      <c r="P2656" s="5" t="s">
        <v>6611</v>
      </c>
      <c r="Q2656" s="33">
        <f t="shared" si="451"/>
        <v>0</v>
      </c>
    </row>
    <row r="2657" spans="1:17" ht="30" customHeight="1" x14ac:dyDescent="0.35">
      <c r="A2657" s="1">
        <f t="shared" si="455"/>
        <v>2640</v>
      </c>
      <c r="B2657" s="1">
        <v>2020</v>
      </c>
      <c r="C2657" s="1" t="s">
        <v>1209</v>
      </c>
      <c r="D2657" s="1" t="str">
        <f t="shared" si="454"/>
        <v>Муниципальное образование Киришское городское поселение</v>
      </c>
      <c r="E2657" s="1" t="s">
        <v>542</v>
      </c>
      <c r="F2657" s="37" t="s">
        <v>6702</v>
      </c>
      <c r="G2657" s="1" t="s">
        <v>6040</v>
      </c>
      <c r="H2657" s="1" t="s">
        <v>7694</v>
      </c>
      <c r="I2657" s="21">
        <f t="shared" si="456"/>
        <v>64457.67</v>
      </c>
      <c r="J2657" s="21">
        <v>64457.67</v>
      </c>
      <c r="K2657" s="21"/>
      <c r="L2657" s="21"/>
      <c r="M2657" s="1"/>
      <c r="N2657" s="22">
        <f t="shared" si="453"/>
        <v>44925</v>
      </c>
      <c r="O2657" s="5" t="s">
        <v>6639</v>
      </c>
      <c r="P2657" s="5" t="s">
        <v>6611</v>
      </c>
      <c r="Q2657" s="33">
        <f t="shared" si="451"/>
        <v>0</v>
      </c>
    </row>
    <row r="2658" spans="1:17" ht="30" customHeight="1" x14ac:dyDescent="0.35">
      <c r="A2658" s="1">
        <f t="shared" si="455"/>
        <v>2641</v>
      </c>
      <c r="B2658" s="1">
        <v>2020</v>
      </c>
      <c r="C2658" s="1" t="s">
        <v>1209</v>
      </c>
      <c r="D2658" s="1" t="str">
        <f t="shared" si="454"/>
        <v>Муниципальное образование Киришское городское поселение</v>
      </c>
      <c r="E2658" s="1" t="s">
        <v>543</v>
      </c>
      <c r="F2658" s="1" t="s">
        <v>6703</v>
      </c>
      <c r="G2658" s="1" t="s">
        <v>6040</v>
      </c>
      <c r="H2658" s="1" t="s">
        <v>1236</v>
      </c>
      <c r="I2658" s="21">
        <f t="shared" si="456"/>
        <v>384150</v>
      </c>
      <c r="J2658" s="21">
        <v>384150</v>
      </c>
      <c r="K2658" s="21"/>
      <c r="L2658" s="21"/>
      <c r="M2658" s="1"/>
      <c r="N2658" s="22">
        <f t="shared" si="453"/>
        <v>44925</v>
      </c>
      <c r="O2658" s="5" t="s">
        <v>2212</v>
      </c>
      <c r="P2658" s="5" t="s">
        <v>6611</v>
      </c>
      <c r="Q2658" s="33">
        <f t="shared" si="451"/>
        <v>0</v>
      </c>
    </row>
    <row r="2659" spans="1:17" ht="30" customHeight="1" x14ac:dyDescent="0.35">
      <c r="A2659" s="1">
        <f t="shared" si="455"/>
        <v>2642</v>
      </c>
      <c r="B2659" s="1">
        <v>2020</v>
      </c>
      <c r="C2659" s="1" t="s">
        <v>1209</v>
      </c>
      <c r="D2659" s="1" t="str">
        <f t="shared" si="454"/>
        <v>Муниципальное образование Киришское городское поселение</v>
      </c>
      <c r="E2659" s="1" t="s">
        <v>543</v>
      </c>
      <c r="F2659" s="1" t="s">
        <v>6703</v>
      </c>
      <c r="G2659" s="1" t="s">
        <v>6040</v>
      </c>
      <c r="H2659" s="1" t="s">
        <v>7693</v>
      </c>
      <c r="I2659" s="21">
        <f t="shared" si="456"/>
        <v>7797453.6799999997</v>
      </c>
      <c r="J2659" s="21">
        <v>7797453.6799999997</v>
      </c>
      <c r="K2659" s="21"/>
      <c r="L2659" s="21">
        <f>I2659*2.14/100</f>
        <v>166865.50875199999</v>
      </c>
      <c r="M2659" s="1">
        <v>3</v>
      </c>
      <c r="N2659" s="22">
        <f t="shared" si="453"/>
        <v>44925</v>
      </c>
      <c r="O2659" s="5" t="s">
        <v>1398</v>
      </c>
      <c r="P2659" s="5" t="s">
        <v>6611</v>
      </c>
      <c r="Q2659" s="33">
        <f t="shared" si="451"/>
        <v>0</v>
      </c>
    </row>
    <row r="2660" spans="1:17" ht="30" customHeight="1" x14ac:dyDescent="0.35">
      <c r="A2660" s="1">
        <f t="shared" si="455"/>
        <v>2643</v>
      </c>
      <c r="B2660" s="1">
        <v>2020</v>
      </c>
      <c r="C2660" s="1" t="s">
        <v>1209</v>
      </c>
      <c r="D2660" s="1" t="str">
        <f t="shared" si="454"/>
        <v>Муниципальное образование Киришское городское поселение</v>
      </c>
      <c r="E2660" s="1" t="s">
        <v>543</v>
      </c>
      <c r="F2660" s="20" t="s">
        <v>6703</v>
      </c>
      <c r="G2660" s="1" t="s">
        <v>6040</v>
      </c>
      <c r="H2660" s="1" t="s">
        <v>7694</v>
      </c>
      <c r="I2660" s="21">
        <f t="shared" si="456"/>
        <v>193373.01</v>
      </c>
      <c r="J2660" s="21">
        <v>193373.01</v>
      </c>
      <c r="K2660" s="21"/>
      <c r="L2660" s="21"/>
      <c r="M2660" s="1"/>
      <c r="N2660" s="22">
        <f t="shared" si="453"/>
        <v>44925</v>
      </c>
      <c r="O2660" s="5" t="s">
        <v>3702</v>
      </c>
      <c r="P2660" s="5" t="s">
        <v>6611</v>
      </c>
      <c r="Q2660" s="33">
        <f t="shared" si="451"/>
        <v>0</v>
      </c>
    </row>
    <row r="2661" spans="1:17" ht="30" customHeight="1" x14ac:dyDescent="0.35">
      <c r="A2661" s="1">
        <f t="shared" si="455"/>
        <v>2644</v>
      </c>
      <c r="B2661" s="1">
        <v>2021</v>
      </c>
      <c r="C2661" s="1" t="s">
        <v>1209</v>
      </c>
      <c r="D2661" s="1" t="str">
        <f t="shared" si="454"/>
        <v>Муниципальное образование Киришское городское поселение</v>
      </c>
      <c r="E2661" s="1" t="s">
        <v>2396</v>
      </c>
      <c r="F2661" s="20" t="s">
        <v>4819</v>
      </c>
      <c r="G2661" s="1" t="s">
        <v>6040</v>
      </c>
      <c r="H2661" s="1" t="s">
        <v>1236</v>
      </c>
      <c r="I2661" s="21">
        <f t="shared" si="456"/>
        <v>198404.61</v>
      </c>
      <c r="J2661" s="21">
        <v>198404.61</v>
      </c>
      <c r="K2661" s="21"/>
      <c r="L2661" s="21"/>
      <c r="M2661" s="1"/>
      <c r="N2661" s="22">
        <f t="shared" si="453"/>
        <v>44925</v>
      </c>
      <c r="O2661" s="5" t="s">
        <v>2213</v>
      </c>
      <c r="P2661" s="5" t="s">
        <v>6611</v>
      </c>
      <c r="Q2661" s="33">
        <f t="shared" si="451"/>
        <v>0</v>
      </c>
    </row>
    <row r="2662" spans="1:17" ht="30" customHeight="1" x14ac:dyDescent="0.35">
      <c r="A2662" s="1">
        <f t="shared" si="455"/>
        <v>2645</v>
      </c>
      <c r="B2662" s="1">
        <v>2022</v>
      </c>
      <c r="C2662" s="1" t="s">
        <v>1209</v>
      </c>
      <c r="D2662" s="1" t="str">
        <f t="shared" si="454"/>
        <v>Муниципальное образование Киришское городское поселение</v>
      </c>
      <c r="E2662" s="1" t="s">
        <v>3677</v>
      </c>
      <c r="F2662" s="1" t="s">
        <v>4819</v>
      </c>
      <c r="G2662" s="1" t="s">
        <v>6040</v>
      </c>
      <c r="H2662" s="1" t="s">
        <v>1236</v>
      </c>
      <c r="I2662" s="21">
        <f t="shared" si="456"/>
        <v>219499.05</v>
      </c>
      <c r="J2662" s="21">
        <v>219499.05</v>
      </c>
      <c r="K2662" s="21"/>
      <c r="L2662" s="21"/>
      <c r="M2662" s="1"/>
      <c r="N2662" s="22">
        <f t="shared" si="453"/>
        <v>44925</v>
      </c>
      <c r="O2662" s="5" t="s">
        <v>2214</v>
      </c>
      <c r="P2662" s="5" t="s">
        <v>6611</v>
      </c>
      <c r="Q2662" s="33">
        <f t="shared" si="451"/>
        <v>0</v>
      </c>
    </row>
    <row r="2663" spans="1:17" ht="30" customHeight="1" x14ac:dyDescent="0.35">
      <c r="A2663" s="1">
        <f t="shared" si="455"/>
        <v>2646</v>
      </c>
      <c r="B2663" s="1">
        <v>2022</v>
      </c>
      <c r="C2663" s="1" t="s">
        <v>1209</v>
      </c>
      <c r="D2663" s="1" t="str">
        <f t="shared" si="454"/>
        <v>Муниципальное образование Киришское городское поселение</v>
      </c>
      <c r="E2663" s="1" t="s">
        <v>3677</v>
      </c>
      <c r="F2663" s="1" t="s">
        <v>4819</v>
      </c>
      <c r="G2663" s="1" t="s">
        <v>6040</v>
      </c>
      <c r="H2663" s="1" t="s">
        <v>7693</v>
      </c>
      <c r="I2663" s="21">
        <f t="shared" si="456"/>
        <v>2837071.2</v>
      </c>
      <c r="J2663" s="21">
        <v>2837071.2</v>
      </c>
      <c r="K2663" s="21"/>
      <c r="L2663" s="21">
        <f>I2663*2.14/100</f>
        <v>60713.323680000009</v>
      </c>
      <c r="M2663" s="1">
        <v>1</v>
      </c>
      <c r="N2663" s="22">
        <f t="shared" si="453"/>
        <v>44925</v>
      </c>
      <c r="O2663" s="5" t="s">
        <v>2215</v>
      </c>
      <c r="P2663" s="5" t="s">
        <v>6611</v>
      </c>
      <c r="Q2663" s="33">
        <f t="shared" si="451"/>
        <v>0</v>
      </c>
    </row>
    <row r="2664" spans="1:17" ht="30" customHeight="1" x14ac:dyDescent="0.35">
      <c r="A2664" s="1">
        <f t="shared" si="455"/>
        <v>2647</v>
      </c>
      <c r="B2664" s="1">
        <v>2022</v>
      </c>
      <c r="C2664" s="1" t="s">
        <v>1209</v>
      </c>
      <c r="D2664" s="1" t="str">
        <f t="shared" si="454"/>
        <v>Муниципальное образование Киришское городское поселение</v>
      </c>
      <c r="E2664" s="1" t="s">
        <v>3677</v>
      </c>
      <c r="F2664" s="1" t="s">
        <v>4819</v>
      </c>
      <c r="G2664" s="1" t="s">
        <v>6040</v>
      </c>
      <c r="H2664" s="1" t="s">
        <v>7694</v>
      </c>
      <c r="I2664" s="21">
        <f t="shared" si="456"/>
        <v>70449.02</v>
      </c>
      <c r="J2664" s="21">
        <v>70449.02</v>
      </c>
      <c r="K2664" s="21"/>
      <c r="L2664" s="21"/>
      <c r="M2664" s="1"/>
      <c r="N2664" s="22">
        <f t="shared" si="453"/>
        <v>44925</v>
      </c>
      <c r="O2664" s="5" t="s">
        <v>2216</v>
      </c>
      <c r="P2664" s="5" t="s">
        <v>6611</v>
      </c>
      <c r="Q2664" s="33">
        <f t="shared" si="451"/>
        <v>0</v>
      </c>
    </row>
    <row r="2665" spans="1:17" ht="30" customHeight="1" x14ac:dyDescent="0.35">
      <c r="A2665" s="1">
        <f t="shared" si="455"/>
        <v>2648</v>
      </c>
      <c r="B2665" s="1">
        <v>2020</v>
      </c>
      <c r="C2665" s="1" t="s">
        <v>1209</v>
      </c>
      <c r="D2665" s="1" t="str">
        <f t="shared" si="454"/>
        <v>Муниципальное образование Киришское городское поселение</v>
      </c>
      <c r="E2665" s="1" t="s">
        <v>544</v>
      </c>
      <c r="F2665" s="1" t="s">
        <v>6704</v>
      </c>
      <c r="G2665" s="1" t="s">
        <v>6040</v>
      </c>
      <c r="H2665" s="1" t="s">
        <v>1236</v>
      </c>
      <c r="I2665" s="21">
        <f t="shared" si="456"/>
        <v>512200</v>
      </c>
      <c r="J2665" s="21">
        <v>512200</v>
      </c>
      <c r="K2665" s="21"/>
      <c r="L2665" s="21"/>
      <c r="M2665" s="1"/>
      <c r="N2665" s="22">
        <f t="shared" si="453"/>
        <v>44925</v>
      </c>
      <c r="O2665" s="5" t="s">
        <v>2217</v>
      </c>
      <c r="P2665" s="5" t="s">
        <v>6611</v>
      </c>
      <c r="Q2665" s="33">
        <f t="shared" si="451"/>
        <v>0</v>
      </c>
    </row>
    <row r="2666" spans="1:17" ht="30" customHeight="1" x14ac:dyDescent="0.35">
      <c r="A2666" s="1">
        <f t="shared" si="455"/>
        <v>2649</v>
      </c>
      <c r="B2666" s="1">
        <v>2020</v>
      </c>
      <c r="C2666" s="1" t="s">
        <v>1209</v>
      </c>
      <c r="D2666" s="1" t="str">
        <f t="shared" si="454"/>
        <v>Муниципальное образование Киришское городское поселение</v>
      </c>
      <c r="E2666" s="1" t="s">
        <v>544</v>
      </c>
      <c r="F2666" s="1" t="s">
        <v>6704</v>
      </c>
      <c r="G2666" s="1" t="s">
        <v>6040</v>
      </c>
      <c r="H2666" s="1" t="s">
        <v>7693</v>
      </c>
      <c r="I2666" s="21">
        <f t="shared" si="456"/>
        <v>10389966.76</v>
      </c>
      <c r="J2666" s="21">
        <v>10389966.76</v>
      </c>
      <c r="K2666" s="21"/>
      <c r="L2666" s="21">
        <f>I2666*2.14/100</f>
        <v>222345.28866399999</v>
      </c>
      <c r="M2666" s="1">
        <v>4</v>
      </c>
      <c r="N2666" s="22">
        <f t="shared" ref="N2666:N2697" si="457">N2665</f>
        <v>44925</v>
      </c>
      <c r="O2666" s="5" t="s">
        <v>128</v>
      </c>
      <c r="P2666" s="5" t="s">
        <v>6611</v>
      </c>
      <c r="Q2666" s="33">
        <f t="shared" si="451"/>
        <v>0</v>
      </c>
    </row>
    <row r="2667" spans="1:17" ht="30" customHeight="1" x14ac:dyDescent="0.35">
      <c r="A2667" s="1">
        <f t="shared" si="455"/>
        <v>2650</v>
      </c>
      <c r="B2667" s="1">
        <v>2020</v>
      </c>
      <c r="C2667" s="1" t="s">
        <v>1209</v>
      </c>
      <c r="D2667" s="1" t="str">
        <f t="shared" si="454"/>
        <v>Муниципальное образование Киришское городское поселение</v>
      </c>
      <c r="E2667" s="1" t="s">
        <v>544</v>
      </c>
      <c r="F2667" s="1" t="s">
        <v>6704</v>
      </c>
      <c r="G2667" s="1" t="s">
        <v>6040</v>
      </c>
      <c r="H2667" s="1" t="s">
        <v>7694</v>
      </c>
      <c r="I2667" s="21">
        <f t="shared" si="456"/>
        <v>257830.68</v>
      </c>
      <c r="J2667" s="21">
        <v>257830.68</v>
      </c>
      <c r="K2667" s="21"/>
      <c r="L2667" s="21"/>
      <c r="M2667" s="1"/>
      <c r="N2667" s="22">
        <f t="shared" si="457"/>
        <v>44925</v>
      </c>
      <c r="O2667" s="5" t="s">
        <v>129</v>
      </c>
      <c r="P2667" s="5" t="s">
        <v>6611</v>
      </c>
      <c r="Q2667" s="33">
        <f t="shared" si="451"/>
        <v>0</v>
      </c>
    </row>
    <row r="2668" spans="1:17" ht="30" customHeight="1" x14ac:dyDescent="0.35">
      <c r="A2668" s="1">
        <f t="shared" si="455"/>
        <v>2651</v>
      </c>
      <c r="B2668" s="1">
        <v>2020</v>
      </c>
      <c r="C2668" s="1" t="s">
        <v>1209</v>
      </c>
      <c r="D2668" s="1" t="str">
        <f t="shared" si="454"/>
        <v>Муниципальное образование Киришское городское поселение</v>
      </c>
      <c r="E2668" s="1" t="s">
        <v>159</v>
      </c>
      <c r="F2668" s="20" t="s">
        <v>797</v>
      </c>
      <c r="G2668" s="1" t="s">
        <v>6040</v>
      </c>
      <c r="H2668" s="1" t="s">
        <v>7434</v>
      </c>
      <c r="I2668" s="21">
        <v>1332560.18</v>
      </c>
      <c r="J2668" s="21">
        <v>1332560.18</v>
      </c>
      <c r="K2668" s="21"/>
      <c r="L2668" s="21">
        <f>I2668*2.14/100</f>
        <v>28516.787851999998</v>
      </c>
      <c r="M2668" s="1"/>
      <c r="N2668" s="22">
        <f t="shared" si="457"/>
        <v>44925</v>
      </c>
      <c r="O2668" s="5" t="s">
        <v>130</v>
      </c>
      <c r="P2668" s="5" t="s">
        <v>6611</v>
      </c>
      <c r="Q2668" s="33">
        <f t="shared" si="451"/>
        <v>0</v>
      </c>
    </row>
    <row r="2669" spans="1:17" ht="30" customHeight="1" x14ac:dyDescent="0.35">
      <c r="A2669" s="1">
        <f t="shared" si="455"/>
        <v>2652</v>
      </c>
      <c r="B2669" s="1">
        <v>2020</v>
      </c>
      <c r="C2669" s="1" t="s">
        <v>1209</v>
      </c>
      <c r="D2669" s="1" t="str">
        <f t="shared" ref="D2669:D2676" si="458">VLOOKUP(E2669,O:P,2,0)</f>
        <v>Муниципальное образование Киришское городское поселение</v>
      </c>
      <c r="E2669" s="1" t="s">
        <v>160</v>
      </c>
      <c r="F2669" s="20" t="s">
        <v>798</v>
      </c>
      <c r="G2669" s="1" t="s">
        <v>6040</v>
      </c>
      <c r="H2669" s="1" t="s">
        <v>7434</v>
      </c>
      <c r="I2669" s="21">
        <v>459181.27</v>
      </c>
      <c r="J2669" s="21">
        <v>459181.27</v>
      </c>
      <c r="K2669" s="21"/>
      <c r="L2669" s="21">
        <f>I2669*2.14/100</f>
        <v>9826.4791780000014</v>
      </c>
      <c r="M2669" s="1"/>
      <c r="N2669" s="22">
        <f t="shared" si="457"/>
        <v>44925</v>
      </c>
      <c r="O2669" s="5" t="s">
        <v>131</v>
      </c>
      <c r="P2669" s="5" t="s">
        <v>6611</v>
      </c>
      <c r="Q2669" s="33">
        <f t="shared" si="451"/>
        <v>0</v>
      </c>
    </row>
    <row r="2670" spans="1:17" ht="30" customHeight="1" x14ac:dyDescent="0.35">
      <c r="A2670" s="1">
        <f t="shared" si="455"/>
        <v>2653</v>
      </c>
      <c r="B2670" s="1">
        <v>2020</v>
      </c>
      <c r="C2670" s="1" t="s">
        <v>1209</v>
      </c>
      <c r="D2670" s="1" t="str">
        <f t="shared" si="458"/>
        <v>Муниципальное образование Киришское городское поселение</v>
      </c>
      <c r="E2670" s="1" t="s">
        <v>161</v>
      </c>
      <c r="F2670" s="20" t="s">
        <v>799</v>
      </c>
      <c r="G2670" s="1" t="s">
        <v>6040</v>
      </c>
      <c r="H2670" s="1" t="s">
        <v>7434</v>
      </c>
      <c r="I2670" s="21">
        <v>1144837.48</v>
      </c>
      <c r="J2670" s="21">
        <v>1144837.48</v>
      </c>
      <c r="K2670" s="21"/>
      <c r="L2670" s="21">
        <f>I2670*2.14/100</f>
        <v>24499.522072</v>
      </c>
      <c r="M2670" s="1"/>
      <c r="N2670" s="22">
        <f t="shared" si="457"/>
        <v>44925</v>
      </c>
      <c r="O2670" s="5" t="s">
        <v>132</v>
      </c>
      <c r="P2670" s="5" t="s">
        <v>6611</v>
      </c>
      <c r="Q2670" s="33">
        <f t="shared" si="451"/>
        <v>0</v>
      </c>
    </row>
    <row r="2671" spans="1:17" ht="30" customHeight="1" x14ac:dyDescent="0.35">
      <c r="A2671" s="1">
        <f t="shared" si="455"/>
        <v>2654</v>
      </c>
      <c r="B2671" s="1">
        <v>2022</v>
      </c>
      <c r="C2671" s="1" t="s">
        <v>1209</v>
      </c>
      <c r="D2671" s="1" t="str">
        <f t="shared" si="458"/>
        <v>Муниципальное образование Киришское городское поселение</v>
      </c>
      <c r="E2671" s="1" t="s">
        <v>3203</v>
      </c>
      <c r="F2671" s="20" t="s">
        <v>5589</v>
      </c>
      <c r="G2671" s="1" t="s">
        <v>6040</v>
      </c>
      <c r="H2671" s="1" t="s">
        <v>7697</v>
      </c>
      <c r="I2671" s="21">
        <f t="shared" ref="I2671:I2712" si="459">J2671+K2671</f>
        <v>22898014.800000001</v>
      </c>
      <c r="J2671" s="21">
        <v>22898014.800000001</v>
      </c>
      <c r="K2671" s="21"/>
      <c r="L2671" s="21">
        <f>I2671*2.14/100</f>
        <v>490017.51672000007</v>
      </c>
      <c r="M2671" s="1"/>
      <c r="N2671" s="22">
        <f t="shared" si="457"/>
        <v>44925</v>
      </c>
      <c r="O2671" s="5" t="s">
        <v>2218</v>
      </c>
      <c r="P2671" s="5" t="s">
        <v>6611</v>
      </c>
      <c r="Q2671" s="33">
        <f t="shared" si="451"/>
        <v>0</v>
      </c>
    </row>
    <row r="2672" spans="1:17" ht="30" customHeight="1" x14ac:dyDescent="0.35">
      <c r="A2672" s="1">
        <f t="shared" si="455"/>
        <v>2655</v>
      </c>
      <c r="B2672" s="1">
        <v>2022</v>
      </c>
      <c r="C2672" s="1" t="s">
        <v>1209</v>
      </c>
      <c r="D2672" s="1" t="str">
        <f t="shared" si="458"/>
        <v>Муниципальное образование Киришское городское поселение</v>
      </c>
      <c r="E2672" s="1" t="s">
        <v>3204</v>
      </c>
      <c r="F2672" s="20" t="s">
        <v>5590</v>
      </c>
      <c r="G2672" s="1" t="s">
        <v>6040</v>
      </c>
      <c r="H2672" s="1" t="s">
        <v>7697</v>
      </c>
      <c r="I2672" s="21">
        <f t="shared" si="459"/>
        <v>46589844</v>
      </c>
      <c r="J2672" s="21">
        <v>46589844</v>
      </c>
      <c r="K2672" s="21"/>
      <c r="L2672" s="21">
        <f>I2672*2.14/100</f>
        <v>997022.66160000011</v>
      </c>
      <c r="M2672" s="1"/>
      <c r="N2672" s="22">
        <f t="shared" si="457"/>
        <v>44925</v>
      </c>
      <c r="O2672" s="5" t="s">
        <v>133</v>
      </c>
      <c r="P2672" s="5" t="s">
        <v>6611</v>
      </c>
      <c r="Q2672" s="33">
        <f t="shared" si="451"/>
        <v>0</v>
      </c>
    </row>
    <row r="2673" spans="1:17" ht="30" customHeight="1" x14ac:dyDescent="0.35">
      <c r="A2673" s="1">
        <f t="shared" si="455"/>
        <v>2656</v>
      </c>
      <c r="B2673" s="1">
        <v>2020</v>
      </c>
      <c r="C2673" s="1" t="s">
        <v>1209</v>
      </c>
      <c r="D2673" s="1" t="str">
        <f t="shared" si="458"/>
        <v>Муниципальное образование Киришское городское поселение</v>
      </c>
      <c r="E2673" s="1" t="s">
        <v>545</v>
      </c>
      <c r="F2673" s="20" t="s">
        <v>6705</v>
      </c>
      <c r="G2673" s="1" t="s">
        <v>6040</v>
      </c>
      <c r="H2673" s="1" t="s">
        <v>1236</v>
      </c>
      <c r="I2673" s="21">
        <f t="shared" si="459"/>
        <v>128050</v>
      </c>
      <c r="J2673" s="21">
        <v>128050</v>
      </c>
      <c r="K2673" s="21"/>
      <c r="L2673" s="21"/>
      <c r="M2673" s="1"/>
      <c r="N2673" s="22">
        <f t="shared" si="457"/>
        <v>44925</v>
      </c>
      <c r="O2673" s="5" t="s">
        <v>2219</v>
      </c>
      <c r="P2673" s="5" t="s">
        <v>6611</v>
      </c>
      <c r="Q2673" s="33">
        <f t="shared" si="451"/>
        <v>0</v>
      </c>
    </row>
    <row r="2674" spans="1:17" ht="30" customHeight="1" x14ac:dyDescent="0.35">
      <c r="A2674" s="1">
        <f t="shared" si="455"/>
        <v>2657</v>
      </c>
      <c r="B2674" s="1">
        <v>2020</v>
      </c>
      <c r="C2674" s="1" t="s">
        <v>1209</v>
      </c>
      <c r="D2674" s="1" t="str">
        <f t="shared" si="458"/>
        <v>Муниципальное образование Киришское городское поселение</v>
      </c>
      <c r="E2674" s="1" t="s">
        <v>545</v>
      </c>
      <c r="F2674" s="1" t="s">
        <v>6705</v>
      </c>
      <c r="G2674" s="1" t="s">
        <v>6040</v>
      </c>
      <c r="H2674" s="1" t="s">
        <v>7693</v>
      </c>
      <c r="I2674" s="21">
        <f t="shared" si="459"/>
        <v>2588961.2000000002</v>
      </c>
      <c r="J2674" s="21">
        <v>2588961.2000000002</v>
      </c>
      <c r="K2674" s="21"/>
      <c r="L2674" s="21">
        <f>I2674*2.14/100</f>
        <v>55403.769680000005</v>
      </c>
      <c r="M2674" s="1">
        <v>1</v>
      </c>
      <c r="N2674" s="22">
        <f t="shared" si="457"/>
        <v>44925</v>
      </c>
      <c r="O2674" s="5" t="s">
        <v>1399</v>
      </c>
      <c r="P2674" s="5" t="s">
        <v>6611</v>
      </c>
      <c r="Q2674" s="33">
        <f t="shared" si="451"/>
        <v>0</v>
      </c>
    </row>
    <row r="2675" spans="1:17" ht="30" customHeight="1" x14ac:dyDescent="0.35">
      <c r="A2675" s="1">
        <f t="shared" si="455"/>
        <v>2658</v>
      </c>
      <c r="B2675" s="1">
        <v>2020</v>
      </c>
      <c r="C2675" s="1" t="s">
        <v>1209</v>
      </c>
      <c r="D2675" s="1" t="str">
        <f t="shared" si="458"/>
        <v>Муниципальное образование Киришское городское поселение</v>
      </c>
      <c r="E2675" s="1" t="s">
        <v>545</v>
      </c>
      <c r="F2675" s="1" t="s">
        <v>6705</v>
      </c>
      <c r="G2675" s="1" t="s">
        <v>6040</v>
      </c>
      <c r="H2675" s="1" t="s">
        <v>7694</v>
      </c>
      <c r="I2675" s="21">
        <f t="shared" si="459"/>
        <v>60674.559999999998</v>
      </c>
      <c r="J2675" s="21">
        <v>60674.559999999998</v>
      </c>
      <c r="K2675" s="21"/>
      <c r="L2675" s="21"/>
      <c r="M2675" s="1"/>
      <c r="N2675" s="22">
        <f t="shared" si="457"/>
        <v>44925</v>
      </c>
      <c r="O2675" s="5" t="s">
        <v>2220</v>
      </c>
      <c r="P2675" s="5" t="s">
        <v>6611</v>
      </c>
      <c r="Q2675" s="33">
        <f t="shared" si="451"/>
        <v>0</v>
      </c>
    </row>
    <row r="2676" spans="1:17" ht="30" customHeight="1" x14ac:dyDescent="0.35">
      <c r="A2676" s="1">
        <f t="shared" si="455"/>
        <v>2659</v>
      </c>
      <c r="B2676" s="1">
        <v>2022</v>
      </c>
      <c r="C2676" s="1" t="s">
        <v>1209</v>
      </c>
      <c r="D2676" s="1" t="str">
        <f t="shared" si="458"/>
        <v>Муниципальное образование Будогощское городское поселение</v>
      </c>
      <c r="E2676" s="1" t="s">
        <v>3327</v>
      </c>
      <c r="F2676" s="20" t="s">
        <v>5701</v>
      </c>
      <c r="G2676" s="1" t="s">
        <v>6040</v>
      </c>
      <c r="H2676" s="1" t="s">
        <v>1236</v>
      </c>
      <c r="I2676" s="21">
        <f t="shared" si="459"/>
        <v>232857.36</v>
      </c>
      <c r="J2676" s="21">
        <v>232857.36</v>
      </c>
      <c r="K2676" s="21"/>
      <c r="L2676" s="21"/>
      <c r="M2676" s="1"/>
      <c r="N2676" s="22">
        <f t="shared" si="457"/>
        <v>44925</v>
      </c>
      <c r="O2676" s="5" t="s">
        <v>2038</v>
      </c>
      <c r="P2676" s="5" t="s">
        <v>7340</v>
      </c>
      <c r="Q2676" s="33">
        <f t="shared" si="451"/>
        <v>0</v>
      </c>
    </row>
    <row r="2677" spans="1:17" ht="30" customHeight="1" x14ac:dyDescent="0.35">
      <c r="A2677" s="1">
        <f t="shared" si="455"/>
        <v>2660</v>
      </c>
      <c r="B2677" s="1">
        <v>2021</v>
      </c>
      <c r="C2677" s="1" t="s">
        <v>1209</v>
      </c>
      <c r="D2677" s="20" t="s">
        <v>6707</v>
      </c>
      <c r="E2677" s="1" t="s">
        <v>2305</v>
      </c>
      <c r="F2677" s="20" t="s">
        <v>4732</v>
      </c>
      <c r="G2677" s="1" t="s">
        <v>6040</v>
      </c>
      <c r="H2677" s="1" t="s">
        <v>1236</v>
      </c>
      <c r="I2677" s="21">
        <f t="shared" si="459"/>
        <v>92441.41</v>
      </c>
      <c r="J2677" s="21">
        <v>92441.41</v>
      </c>
      <c r="K2677" s="21"/>
      <c r="L2677" s="21"/>
      <c r="M2677" s="1"/>
      <c r="N2677" s="22">
        <f t="shared" si="457"/>
        <v>44925</v>
      </c>
      <c r="O2677" s="5"/>
      <c r="P2677" s="5"/>
      <c r="Q2677" s="33">
        <f t="shared" si="451"/>
        <v>0</v>
      </c>
    </row>
    <row r="2678" spans="1:17" ht="30" customHeight="1" x14ac:dyDescent="0.35">
      <c r="A2678" s="1">
        <f t="shared" si="455"/>
        <v>2661</v>
      </c>
      <c r="B2678" s="1">
        <v>2021</v>
      </c>
      <c r="C2678" s="1" t="s">
        <v>1209</v>
      </c>
      <c r="D2678" s="20" t="s">
        <v>6707</v>
      </c>
      <c r="E2678" s="1" t="s">
        <v>2306</v>
      </c>
      <c r="F2678" s="20" t="s">
        <v>4733</v>
      </c>
      <c r="G2678" s="1" t="s">
        <v>6040</v>
      </c>
      <c r="H2678" s="1" t="s">
        <v>1236</v>
      </c>
      <c r="I2678" s="21">
        <f t="shared" si="459"/>
        <v>92571.73</v>
      </c>
      <c r="J2678" s="21">
        <v>92571.73</v>
      </c>
      <c r="K2678" s="21"/>
      <c r="L2678" s="21"/>
      <c r="M2678" s="1"/>
      <c r="N2678" s="22">
        <f t="shared" si="457"/>
        <v>44925</v>
      </c>
      <c r="O2678" s="5"/>
      <c r="P2678" s="5"/>
      <c r="Q2678" s="33">
        <f t="shared" si="451"/>
        <v>0</v>
      </c>
    </row>
    <row r="2679" spans="1:17" ht="30" customHeight="1" x14ac:dyDescent="0.35">
      <c r="A2679" s="1">
        <f t="shared" si="455"/>
        <v>2662</v>
      </c>
      <c r="B2679" s="1">
        <v>2021</v>
      </c>
      <c r="C2679" s="1" t="s">
        <v>1209</v>
      </c>
      <c r="D2679" s="1" t="str">
        <f t="shared" ref="D2679:D2695" si="460">VLOOKUP(E2679,O:P,2,0)</f>
        <v>Муниципальное образование Кусинское сельское поселение</v>
      </c>
      <c r="E2679" s="1" t="s">
        <v>2397</v>
      </c>
      <c r="F2679" s="20" t="s">
        <v>6711</v>
      </c>
      <c r="G2679" s="1" t="s">
        <v>6040</v>
      </c>
      <c r="H2679" s="1" t="s">
        <v>1236</v>
      </c>
      <c r="I2679" s="21">
        <f t="shared" si="459"/>
        <v>106049.96</v>
      </c>
      <c r="J2679" s="21">
        <v>106049.96</v>
      </c>
      <c r="K2679" s="21"/>
      <c r="L2679" s="21"/>
      <c r="M2679" s="1"/>
      <c r="N2679" s="22">
        <f t="shared" si="457"/>
        <v>44925</v>
      </c>
      <c r="O2679" s="5"/>
      <c r="P2679" s="5"/>
      <c r="Q2679" s="33">
        <f t="shared" si="451"/>
        <v>0</v>
      </c>
    </row>
    <row r="2680" spans="1:17" ht="30" customHeight="1" x14ac:dyDescent="0.35">
      <c r="A2680" s="1">
        <f t="shared" si="455"/>
        <v>2663</v>
      </c>
      <c r="B2680" s="1">
        <v>2022</v>
      </c>
      <c r="C2680" s="1" t="s">
        <v>1209</v>
      </c>
      <c r="D2680" s="1" t="str">
        <f t="shared" si="460"/>
        <v>Муниципальное образование Кусинское сельское поселение</v>
      </c>
      <c r="E2680" s="1" t="s">
        <v>3328</v>
      </c>
      <c r="F2680" s="20" t="s">
        <v>5702</v>
      </c>
      <c r="G2680" s="1" t="s">
        <v>6040</v>
      </c>
      <c r="H2680" s="1" t="s">
        <v>1236</v>
      </c>
      <c r="I2680" s="21">
        <f t="shared" si="459"/>
        <v>238302.21</v>
      </c>
      <c r="J2680" s="21">
        <v>238302.21</v>
      </c>
      <c r="K2680" s="21"/>
      <c r="L2680" s="21"/>
      <c r="M2680" s="1"/>
      <c r="N2680" s="22">
        <f t="shared" si="457"/>
        <v>44925</v>
      </c>
      <c r="O2680" s="5"/>
      <c r="P2680" s="5"/>
      <c r="Q2680" s="33">
        <f t="shared" si="451"/>
        <v>0</v>
      </c>
    </row>
    <row r="2681" spans="1:17" ht="33.75" customHeight="1" x14ac:dyDescent="0.35">
      <c r="A2681" s="1">
        <f t="shared" si="455"/>
        <v>2664</v>
      </c>
      <c r="B2681" s="1">
        <v>2022</v>
      </c>
      <c r="C2681" s="1" t="s">
        <v>1209</v>
      </c>
      <c r="D2681" s="1" t="str">
        <f t="shared" si="460"/>
        <v>Муниципальное образование Кусинское сельское поселение</v>
      </c>
      <c r="E2681" s="1" t="s">
        <v>3329</v>
      </c>
      <c r="F2681" s="20" t="s">
        <v>5703</v>
      </c>
      <c r="G2681" s="1" t="s">
        <v>6040</v>
      </c>
      <c r="H2681" s="1" t="s">
        <v>1236</v>
      </c>
      <c r="I2681" s="21">
        <f t="shared" si="459"/>
        <v>228153.77</v>
      </c>
      <c r="J2681" s="21">
        <v>228153.77</v>
      </c>
      <c r="K2681" s="21"/>
      <c r="L2681" s="21"/>
      <c r="M2681" s="1"/>
      <c r="N2681" s="22">
        <f t="shared" si="457"/>
        <v>44925</v>
      </c>
      <c r="O2681" s="5"/>
      <c r="P2681" s="5"/>
      <c r="Q2681" s="33">
        <f t="shared" si="451"/>
        <v>0</v>
      </c>
    </row>
    <row r="2682" spans="1:17" ht="30" customHeight="1" x14ac:dyDescent="0.35">
      <c r="A2682" s="1">
        <f t="shared" si="455"/>
        <v>2665</v>
      </c>
      <c r="B2682" s="1">
        <v>2022</v>
      </c>
      <c r="C2682" s="1" t="s">
        <v>1209</v>
      </c>
      <c r="D2682" s="1" t="str">
        <f t="shared" si="460"/>
        <v>Муниципальное образование Кусинское сельское поселение</v>
      </c>
      <c r="E2682" s="1" t="s">
        <v>3330</v>
      </c>
      <c r="F2682" s="20" t="s">
        <v>6712</v>
      </c>
      <c r="G2682" s="1" t="s">
        <v>6040</v>
      </c>
      <c r="H2682" s="1" t="s">
        <v>1236</v>
      </c>
      <c r="I2682" s="21">
        <f t="shared" si="459"/>
        <v>131868.06</v>
      </c>
      <c r="J2682" s="21">
        <v>131868.06</v>
      </c>
      <c r="K2682" s="21"/>
      <c r="L2682" s="21"/>
      <c r="M2682" s="1"/>
      <c r="N2682" s="22">
        <f t="shared" si="457"/>
        <v>44925</v>
      </c>
      <c r="O2682" s="5"/>
      <c r="P2682" s="5"/>
      <c r="Q2682" s="33">
        <f t="shared" si="451"/>
        <v>0</v>
      </c>
    </row>
    <row r="2683" spans="1:17" ht="30" customHeight="1" x14ac:dyDescent="0.35">
      <c r="A2683" s="1">
        <f t="shared" si="455"/>
        <v>2666</v>
      </c>
      <c r="B2683" s="1">
        <v>2022</v>
      </c>
      <c r="C2683" s="1" t="s">
        <v>1209</v>
      </c>
      <c r="D2683" s="1" t="str">
        <f t="shared" si="460"/>
        <v>Муниципальное образование Кусинское сельское поселение</v>
      </c>
      <c r="E2683" s="1" t="s">
        <v>3331</v>
      </c>
      <c r="F2683" s="20" t="s">
        <v>6713</v>
      </c>
      <c r="G2683" s="1" t="s">
        <v>6040</v>
      </c>
      <c r="H2683" s="1" t="s">
        <v>1236</v>
      </c>
      <c r="I2683" s="21">
        <f t="shared" si="459"/>
        <v>128330.77</v>
      </c>
      <c r="J2683" s="21">
        <v>128330.77</v>
      </c>
      <c r="K2683" s="21"/>
      <c r="L2683" s="21"/>
      <c r="M2683" s="1"/>
      <c r="N2683" s="22">
        <f t="shared" si="457"/>
        <v>44925</v>
      </c>
      <c r="O2683" s="5"/>
      <c r="P2683" s="5"/>
      <c r="Q2683" s="33">
        <f t="shared" si="451"/>
        <v>0</v>
      </c>
    </row>
    <row r="2684" spans="1:17" ht="30" customHeight="1" x14ac:dyDescent="0.35">
      <c r="A2684" s="1">
        <f t="shared" si="455"/>
        <v>2667</v>
      </c>
      <c r="B2684" s="1">
        <v>2022</v>
      </c>
      <c r="C2684" s="1" t="s">
        <v>1209</v>
      </c>
      <c r="D2684" s="1" t="str">
        <f t="shared" si="460"/>
        <v>Муниципальное образование Кусинское сельское поселение</v>
      </c>
      <c r="E2684" s="1" t="s">
        <v>3332</v>
      </c>
      <c r="F2684" s="20" t="s">
        <v>5704</v>
      </c>
      <c r="G2684" s="1" t="s">
        <v>6040</v>
      </c>
      <c r="H2684" s="1" t="s">
        <v>1236</v>
      </c>
      <c r="I2684" s="21">
        <f t="shared" si="459"/>
        <v>554578.62</v>
      </c>
      <c r="J2684" s="21">
        <v>554578.62</v>
      </c>
      <c r="K2684" s="21"/>
      <c r="L2684" s="21"/>
      <c r="M2684" s="1"/>
      <c r="N2684" s="22">
        <f t="shared" si="457"/>
        <v>44925</v>
      </c>
      <c r="O2684" s="5"/>
      <c r="P2684" s="5"/>
      <c r="Q2684" s="33">
        <f t="shared" ref="Q2684:Q2743" si="461">I2684-J2684</f>
        <v>0</v>
      </c>
    </row>
    <row r="2685" spans="1:17" ht="30" customHeight="1" x14ac:dyDescent="0.35">
      <c r="A2685" s="1">
        <f t="shared" si="455"/>
        <v>2668</v>
      </c>
      <c r="B2685" s="1">
        <v>2022</v>
      </c>
      <c r="C2685" s="1" t="s">
        <v>1209</v>
      </c>
      <c r="D2685" s="1" t="str">
        <f t="shared" si="460"/>
        <v>Муниципальное образование Кусинское сельское поселение</v>
      </c>
      <c r="E2685" s="1" t="s">
        <v>3333</v>
      </c>
      <c r="F2685" s="20" t="s">
        <v>5705</v>
      </c>
      <c r="G2685" s="1" t="s">
        <v>6040</v>
      </c>
      <c r="H2685" s="1" t="s">
        <v>1236</v>
      </c>
      <c r="I2685" s="21">
        <f t="shared" si="459"/>
        <v>233064.3</v>
      </c>
      <c r="J2685" s="21">
        <v>233064.3</v>
      </c>
      <c r="K2685" s="21"/>
      <c r="L2685" s="21"/>
      <c r="M2685" s="1"/>
      <c r="N2685" s="22">
        <f t="shared" si="457"/>
        <v>44925</v>
      </c>
      <c r="O2685" s="5"/>
      <c r="P2685" s="5"/>
      <c r="Q2685" s="33">
        <f t="shared" si="461"/>
        <v>0</v>
      </c>
    </row>
    <row r="2686" spans="1:17" ht="30" customHeight="1" x14ac:dyDescent="0.35">
      <c r="A2686" s="1">
        <f t="shared" si="455"/>
        <v>2669</v>
      </c>
      <c r="B2686" s="1">
        <v>2022</v>
      </c>
      <c r="C2686" s="1" t="s">
        <v>1209</v>
      </c>
      <c r="D2686" s="1" t="str">
        <f t="shared" si="460"/>
        <v>Муниципальное образование Кусинское сельское поселение</v>
      </c>
      <c r="E2686" s="1" t="s">
        <v>3334</v>
      </c>
      <c r="F2686" s="20" t="s">
        <v>5706</v>
      </c>
      <c r="G2686" s="1" t="s">
        <v>6040</v>
      </c>
      <c r="H2686" s="1" t="s">
        <v>1236</v>
      </c>
      <c r="I2686" s="21">
        <f t="shared" si="459"/>
        <v>236197.68</v>
      </c>
      <c r="J2686" s="21">
        <v>236197.68</v>
      </c>
      <c r="K2686" s="21"/>
      <c r="L2686" s="21"/>
      <c r="M2686" s="1"/>
      <c r="N2686" s="22">
        <f t="shared" si="457"/>
        <v>44925</v>
      </c>
      <c r="O2686" s="5"/>
      <c r="P2686" s="5"/>
      <c r="Q2686" s="33">
        <f t="shared" si="461"/>
        <v>0</v>
      </c>
    </row>
    <row r="2687" spans="1:17" ht="30" customHeight="1" x14ac:dyDescent="0.35">
      <c r="A2687" s="1">
        <f t="shared" si="455"/>
        <v>2670</v>
      </c>
      <c r="B2687" s="1">
        <v>2021</v>
      </c>
      <c r="C2687" s="1" t="s">
        <v>1209</v>
      </c>
      <c r="D2687" s="1" t="str">
        <f t="shared" si="460"/>
        <v>Муниципальное образование Глажевское сельское поселение</v>
      </c>
      <c r="E2687" s="1" t="s">
        <v>2395</v>
      </c>
      <c r="F2687" s="20" t="s">
        <v>4818</v>
      </c>
      <c r="G2687" s="1" t="s">
        <v>6040</v>
      </c>
      <c r="H2687" s="1" t="s">
        <v>1236</v>
      </c>
      <c r="I2687" s="21">
        <f t="shared" si="459"/>
        <v>192445.54</v>
      </c>
      <c r="J2687" s="21">
        <v>192445.54</v>
      </c>
      <c r="K2687" s="21"/>
      <c r="L2687" s="21"/>
      <c r="M2687" s="1"/>
      <c r="N2687" s="22">
        <f t="shared" si="457"/>
        <v>44925</v>
      </c>
      <c r="O2687" s="5"/>
      <c r="P2687" s="5"/>
      <c r="Q2687" s="33">
        <f t="shared" si="461"/>
        <v>0</v>
      </c>
    </row>
    <row r="2688" spans="1:17" ht="30" customHeight="1" x14ac:dyDescent="0.35">
      <c r="A2688" s="1">
        <f t="shared" si="455"/>
        <v>2671</v>
      </c>
      <c r="B2688" s="1">
        <v>2021</v>
      </c>
      <c r="C2688" s="1" t="s">
        <v>1209</v>
      </c>
      <c r="D2688" s="1" t="str">
        <f t="shared" si="460"/>
        <v>Муниципальное образование Глажевское сельское поселение</v>
      </c>
      <c r="E2688" s="1" t="s">
        <v>2393</v>
      </c>
      <c r="F2688" s="20" t="s">
        <v>4816</v>
      </c>
      <c r="G2688" s="1" t="s">
        <v>6040</v>
      </c>
      <c r="H2688" s="1" t="s">
        <v>1236</v>
      </c>
      <c r="I2688" s="21">
        <f t="shared" si="459"/>
        <v>470803.78</v>
      </c>
      <c r="J2688" s="21">
        <v>470803.78</v>
      </c>
      <c r="K2688" s="21"/>
      <c r="L2688" s="21"/>
      <c r="M2688" s="1"/>
      <c r="N2688" s="22">
        <f t="shared" si="457"/>
        <v>44925</v>
      </c>
      <c r="O2688" s="5"/>
      <c r="P2688" s="5"/>
      <c r="Q2688" s="33">
        <f t="shared" si="461"/>
        <v>0</v>
      </c>
    </row>
    <row r="2689" spans="1:17" ht="30" customHeight="1" x14ac:dyDescent="0.35">
      <c r="A2689" s="1">
        <f t="shared" si="455"/>
        <v>2672</v>
      </c>
      <c r="B2689" s="1">
        <v>2021</v>
      </c>
      <c r="C2689" s="1" t="s">
        <v>1209</v>
      </c>
      <c r="D2689" s="1" t="str">
        <f t="shared" si="460"/>
        <v>Муниципальное образование Глажевское сельское поселение</v>
      </c>
      <c r="E2689" s="1" t="s">
        <v>2375</v>
      </c>
      <c r="F2689" s="20" t="s">
        <v>4801</v>
      </c>
      <c r="G2689" s="1" t="s">
        <v>6040</v>
      </c>
      <c r="H2689" s="1" t="s">
        <v>1236</v>
      </c>
      <c r="I2689" s="21">
        <f t="shared" si="459"/>
        <v>101830.49</v>
      </c>
      <c r="J2689" s="21">
        <v>101830.49</v>
      </c>
      <c r="K2689" s="21"/>
      <c r="L2689" s="21"/>
      <c r="M2689" s="1"/>
      <c r="N2689" s="22">
        <f t="shared" si="457"/>
        <v>44925</v>
      </c>
      <c r="O2689" s="5"/>
      <c r="P2689" s="5"/>
      <c r="Q2689" s="33">
        <f t="shared" si="461"/>
        <v>0</v>
      </c>
    </row>
    <row r="2690" spans="1:17" ht="30" customHeight="1" x14ac:dyDescent="0.35">
      <c r="A2690" s="1">
        <f t="shared" si="455"/>
        <v>2673</v>
      </c>
      <c r="B2690" s="1">
        <v>2020</v>
      </c>
      <c r="C2690" s="1" t="s">
        <v>1209</v>
      </c>
      <c r="D2690" s="1" t="str">
        <f t="shared" si="460"/>
        <v>Муниципальное образование Глажевское сельское поселение</v>
      </c>
      <c r="E2690" s="1" t="s">
        <v>449</v>
      </c>
      <c r="F2690" s="20" t="s">
        <v>1082</v>
      </c>
      <c r="G2690" s="1" t="s">
        <v>6040</v>
      </c>
      <c r="H2690" s="1" t="s">
        <v>7696</v>
      </c>
      <c r="I2690" s="21">
        <f t="shared" si="459"/>
        <v>10905615.060000001</v>
      </c>
      <c r="J2690" s="21">
        <v>10905615.060000001</v>
      </c>
      <c r="K2690" s="21"/>
      <c r="L2690" s="21">
        <f>I2690*2.14/100</f>
        <v>233380.16228400002</v>
      </c>
      <c r="M2690" s="1"/>
      <c r="N2690" s="22">
        <f t="shared" si="457"/>
        <v>44925</v>
      </c>
      <c r="O2690" s="5"/>
      <c r="P2690" s="5"/>
      <c r="Q2690" s="33">
        <f t="shared" si="461"/>
        <v>0</v>
      </c>
    </row>
    <row r="2691" spans="1:17" ht="30" customHeight="1" x14ac:dyDescent="0.35">
      <c r="A2691" s="1">
        <f t="shared" si="455"/>
        <v>2674</v>
      </c>
      <c r="B2691" s="1">
        <v>2021</v>
      </c>
      <c r="C2691" s="1" t="s">
        <v>1209</v>
      </c>
      <c r="D2691" s="1" t="str">
        <f t="shared" si="460"/>
        <v>Муниципальное образование Глажевское сельское поселение</v>
      </c>
      <c r="E2691" s="1" t="s">
        <v>449</v>
      </c>
      <c r="F2691" s="20" t="s">
        <v>1082</v>
      </c>
      <c r="G2691" s="1" t="s">
        <v>6040</v>
      </c>
      <c r="H2691" s="1" t="s">
        <v>1236</v>
      </c>
      <c r="I2691" s="21">
        <f t="shared" si="459"/>
        <v>170876.74</v>
      </c>
      <c r="J2691" s="21">
        <v>170876.74</v>
      </c>
      <c r="K2691" s="21"/>
      <c r="L2691" s="21"/>
      <c r="M2691" s="1"/>
      <c r="N2691" s="22">
        <f t="shared" si="457"/>
        <v>44925</v>
      </c>
      <c r="O2691" s="5"/>
      <c r="P2691" s="5"/>
      <c r="Q2691" s="33">
        <f t="shared" si="461"/>
        <v>0</v>
      </c>
    </row>
    <row r="2692" spans="1:17" ht="30" customHeight="1" x14ac:dyDescent="0.35">
      <c r="A2692" s="1">
        <f t="shared" si="455"/>
        <v>2675</v>
      </c>
      <c r="B2692" s="1">
        <v>2021</v>
      </c>
      <c r="C2692" s="1" t="s">
        <v>1209</v>
      </c>
      <c r="D2692" s="1" t="str">
        <f t="shared" si="460"/>
        <v>Муниципальное образование Глажевское сельское поселение</v>
      </c>
      <c r="E2692" s="1" t="s">
        <v>2394</v>
      </c>
      <c r="F2692" s="20" t="s">
        <v>4817</v>
      </c>
      <c r="G2692" s="1" t="s">
        <v>6040</v>
      </c>
      <c r="H2692" s="1" t="s">
        <v>1236</v>
      </c>
      <c r="I2692" s="21">
        <f t="shared" si="459"/>
        <v>480523.66</v>
      </c>
      <c r="J2692" s="21">
        <v>480523.66</v>
      </c>
      <c r="K2692" s="21"/>
      <c r="L2692" s="21"/>
      <c r="M2692" s="1"/>
      <c r="N2692" s="22">
        <f t="shared" si="457"/>
        <v>44925</v>
      </c>
      <c r="O2692" s="5"/>
      <c r="P2692" s="5"/>
      <c r="Q2692" s="33">
        <f t="shared" si="461"/>
        <v>0</v>
      </c>
    </row>
    <row r="2693" spans="1:17" ht="30" customHeight="1" x14ac:dyDescent="0.35">
      <c r="A2693" s="1">
        <f t="shared" si="455"/>
        <v>2676</v>
      </c>
      <c r="B2693" s="1">
        <v>2021</v>
      </c>
      <c r="C2693" s="1" t="s">
        <v>1209</v>
      </c>
      <c r="D2693" s="1" t="str">
        <f t="shared" si="460"/>
        <v>Муниципальное образование Глажевское сельское поселение</v>
      </c>
      <c r="E2693" s="1" t="s">
        <v>2490</v>
      </c>
      <c r="F2693" s="20" t="s">
        <v>4908</v>
      </c>
      <c r="G2693" s="1" t="s">
        <v>6040</v>
      </c>
      <c r="H2693" s="1" t="s">
        <v>1236</v>
      </c>
      <c r="I2693" s="21">
        <f t="shared" si="459"/>
        <v>311114.76</v>
      </c>
      <c r="J2693" s="21">
        <v>311114.76</v>
      </c>
      <c r="K2693" s="21"/>
      <c r="L2693" s="21"/>
      <c r="M2693" s="1"/>
      <c r="N2693" s="22">
        <f t="shared" si="457"/>
        <v>44925</v>
      </c>
      <c r="O2693" s="5"/>
      <c r="P2693" s="5"/>
      <c r="Q2693" s="33">
        <f t="shared" si="461"/>
        <v>0</v>
      </c>
    </row>
    <row r="2694" spans="1:17" ht="30" customHeight="1" x14ac:dyDescent="0.35">
      <c r="A2694" s="1">
        <f t="shared" si="455"/>
        <v>2677</v>
      </c>
      <c r="B2694" s="1">
        <v>2021</v>
      </c>
      <c r="C2694" s="1" t="s">
        <v>1209</v>
      </c>
      <c r="D2694" s="1" t="str">
        <f t="shared" si="460"/>
        <v>Муниципальное образование Глажевское сельское поселение</v>
      </c>
      <c r="E2694" s="1" t="s">
        <v>2492</v>
      </c>
      <c r="F2694" s="20" t="s">
        <v>4910</v>
      </c>
      <c r="G2694" s="1" t="s">
        <v>6040</v>
      </c>
      <c r="H2694" s="1" t="s">
        <v>1236</v>
      </c>
      <c r="I2694" s="21">
        <f t="shared" si="459"/>
        <v>292432.96999999997</v>
      </c>
      <c r="J2694" s="21">
        <v>292432.96999999997</v>
      </c>
      <c r="K2694" s="21"/>
      <c r="L2694" s="21"/>
      <c r="M2694" s="1"/>
      <c r="N2694" s="22">
        <f t="shared" si="457"/>
        <v>44925</v>
      </c>
      <c r="O2694" s="5"/>
      <c r="P2694" s="5"/>
      <c r="Q2694" s="33">
        <f t="shared" si="461"/>
        <v>0</v>
      </c>
    </row>
    <row r="2695" spans="1:17" ht="30" customHeight="1" x14ac:dyDescent="0.35">
      <c r="A2695" s="1">
        <f t="shared" si="455"/>
        <v>2678</v>
      </c>
      <c r="B2695" s="1">
        <v>2021</v>
      </c>
      <c r="C2695" s="1" t="s">
        <v>1209</v>
      </c>
      <c r="D2695" s="1" t="str">
        <f t="shared" si="460"/>
        <v>Муниципальное образование Глажевское сельское поселение</v>
      </c>
      <c r="E2695" s="1" t="s">
        <v>2380</v>
      </c>
      <c r="F2695" s="20" t="s">
        <v>4806</v>
      </c>
      <c r="G2695" s="1" t="s">
        <v>6040</v>
      </c>
      <c r="H2695" s="1" t="s">
        <v>1236</v>
      </c>
      <c r="I2695" s="21">
        <f t="shared" si="459"/>
        <v>507346.76</v>
      </c>
      <c r="J2695" s="21">
        <v>507346.76</v>
      </c>
      <c r="K2695" s="21"/>
      <c r="L2695" s="21"/>
      <c r="M2695" s="1"/>
      <c r="N2695" s="22">
        <f t="shared" si="457"/>
        <v>44925</v>
      </c>
      <c r="O2695" s="5"/>
      <c r="P2695" s="5"/>
      <c r="Q2695" s="33">
        <f t="shared" si="461"/>
        <v>0</v>
      </c>
    </row>
    <row r="2696" spans="1:17" ht="30" customHeight="1" x14ac:dyDescent="0.35">
      <c r="A2696" s="1">
        <f t="shared" si="455"/>
        <v>2679</v>
      </c>
      <c r="B2696" s="1">
        <v>2021</v>
      </c>
      <c r="C2696" s="1" t="s">
        <v>1209</v>
      </c>
      <c r="D2696" s="1" t="s">
        <v>6707</v>
      </c>
      <c r="E2696" s="1" t="s">
        <v>2381</v>
      </c>
      <c r="F2696" s="20" t="s">
        <v>4807</v>
      </c>
      <c r="G2696" s="1" t="s">
        <v>6040</v>
      </c>
      <c r="H2696" s="1" t="s">
        <v>1236</v>
      </c>
      <c r="I2696" s="21">
        <f t="shared" si="459"/>
        <v>998262.52</v>
      </c>
      <c r="J2696" s="21">
        <v>998262.52</v>
      </c>
      <c r="K2696" s="21"/>
      <c r="L2696" s="21"/>
      <c r="M2696" s="1"/>
      <c r="N2696" s="22">
        <f t="shared" si="457"/>
        <v>44925</v>
      </c>
      <c r="O2696" s="5"/>
      <c r="P2696" s="5"/>
      <c r="Q2696" s="33">
        <f t="shared" si="461"/>
        <v>0</v>
      </c>
    </row>
    <row r="2697" spans="1:17" ht="30" customHeight="1" x14ac:dyDescent="0.35">
      <c r="A2697" s="1">
        <f t="shared" si="455"/>
        <v>2680</v>
      </c>
      <c r="B2697" s="1">
        <v>2021</v>
      </c>
      <c r="C2697" s="1" t="s">
        <v>1209</v>
      </c>
      <c r="D2697" s="1" t="str">
        <f t="shared" ref="D2697:D2728" si="462">VLOOKUP(E2697,O:P,2,0)</f>
        <v>Муниципальное образование Глажевское сельское поселение</v>
      </c>
      <c r="E2697" s="1" t="s">
        <v>2493</v>
      </c>
      <c r="F2697" s="20" t="s">
        <v>4911</v>
      </c>
      <c r="G2697" s="1" t="s">
        <v>6040</v>
      </c>
      <c r="H2697" s="1" t="s">
        <v>1236</v>
      </c>
      <c r="I2697" s="21">
        <f t="shared" si="459"/>
        <v>451329.62</v>
      </c>
      <c r="J2697" s="21">
        <v>451329.62</v>
      </c>
      <c r="K2697" s="21"/>
      <c r="L2697" s="21"/>
      <c r="M2697" s="1"/>
      <c r="N2697" s="22">
        <f t="shared" si="457"/>
        <v>44925</v>
      </c>
      <c r="O2697" s="5"/>
      <c r="P2697" s="5"/>
      <c r="Q2697" s="33">
        <f t="shared" si="461"/>
        <v>0</v>
      </c>
    </row>
    <row r="2698" spans="1:17" ht="30" customHeight="1" x14ac:dyDescent="0.35">
      <c r="A2698" s="1">
        <f t="shared" si="455"/>
        <v>2681</v>
      </c>
      <c r="B2698" s="1">
        <v>2021</v>
      </c>
      <c r="C2698" s="1" t="s">
        <v>1209</v>
      </c>
      <c r="D2698" s="1" t="str">
        <f t="shared" si="462"/>
        <v>Муниципальное образование Пчевжинское сельское поселение</v>
      </c>
      <c r="E2698" s="1" t="s">
        <v>2398</v>
      </c>
      <c r="F2698" s="20" t="s">
        <v>4820</v>
      </c>
      <c r="G2698" s="1" t="s">
        <v>6040</v>
      </c>
      <c r="H2698" s="1" t="s">
        <v>1236</v>
      </c>
      <c r="I2698" s="21">
        <f t="shared" si="459"/>
        <v>103833.18</v>
      </c>
      <c r="J2698" s="21">
        <v>103833.18</v>
      </c>
      <c r="K2698" s="21"/>
      <c r="L2698" s="21"/>
      <c r="M2698" s="1"/>
      <c r="N2698" s="22">
        <f t="shared" ref="N2698:N2712" si="463">N2697</f>
        <v>44925</v>
      </c>
      <c r="O2698" s="5"/>
      <c r="P2698" s="5"/>
      <c r="Q2698" s="33">
        <f t="shared" si="461"/>
        <v>0</v>
      </c>
    </row>
    <row r="2699" spans="1:17" ht="30" customHeight="1" x14ac:dyDescent="0.35">
      <c r="A2699" s="1">
        <f t="shared" si="455"/>
        <v>2682</v>
      </c>
      <c r="B2699" s="1">
        <v>2021</v>
      </c>
      <c r="C2699" s="1" t="s">
        <v>1209</v>
      </c>
      <c r="D2699" s="1" t="str">
        <f t="shared" si="462"/>
        <v>Муниципальное образование Пчевжинское сельское поселение</v>
      </c>
      <c r="E2699" s="1" t="s">
        <v>2931</v>
      </c>
      <c r="F2699" s="20" t="s">
        <v>5328</v>
      </c>
      <c r="G2699" s="1" t="s">
        <v>6040</v>
      </c>
      <c r="H2699" s="1" t="s">
        <v>1236</v>
      </c>
      <c r="I2699" s="21">
        <f t="shared" si="459"/>
        <v>91378.43</v>
      </c>
      <c r="J2699" s="21">
        <v>91378.43</v>
      </c>
      <c r="K2699" s="21"/>
      <c r="L2699" s="21"/>
      <c r="M2699" s="1"/>
      <c r="N2699" s="22">
        <f t="shared" si="463"/>
        <v>44925</v>
      </c>
      <c r="O2699" s="5"/>
      <c r="P2699" s="5"/>
      <c r="Q2699" s="33">
        <f t="shared" si="461"/>
        <v>0</v>
      </c>
    </row>
    <row r="2700" spans="1:17" ht="30" customHeight="1" x14ac:dyDescent="0.35">
      <c r="A2700" s="1">
        <f t="shared" si="455"/>
        <v>2683</v>
      </c>
      <c r="B2700" s="1">
        <v>2020</v>
      </c>
      <c r="C2700" s="1" t="s">
        <v>1209</v>
      </c>
      <c r="D2700" s="1" t="str">
        <f t="shared" si="462"/>
        <v>Муниципальное образование Пчевжинское сельское поселение</v>
      </c>
      <c r="E2700" s="1" t="s">
        <v>162</v>
      </c>
      <c r="F2700" s="1" t="s">
        <v>800</v>
      </c>
      <c r="G2700" s="1" t="s">
        <v>6040</v>
      </c>
      <c r="H2700" s="1" t="s">
        <v>7434</v>
      </c>
      <c r="I2700" s="21">
        <f t="shared" si="459"/>
        <v>144973.85</v>
      </c>
      <c r="J2700" s="21">
        <v>144973.85</v>
      </c>
      <c r="K2700" s="21"/>
      <c r="L2700" s="21">
        <f>I2700*2.14/100</f>
        <v>3102.4403900000007</v>
      </c>
      <c r="M2700" s="1"/>
      <c r="N2700" s="22">
        <f t="shared" si="463"/>
        <v>44925</v>
      </c>
      <c r="O2700" s="5"/>
      <c r="P2700" s="5"/>
      <c r="Q2700" s="33">
        <f t="shared" si="461"/>
        <v>0</v>
      </c>
    </row>
    <row r="2701" spans="1:17" ht="30" customHeight="1" x14ac:dyDescent="0.35">
      <c r="A2701" s="1">
        <f t="shared" si="455"/>
        <v>2684</v>
      </c>
      <c r="B2701" s="1">
        <v>2021</v>
      </c>
      <c r="C2701" s="1" t="s">
        <v>1209</v>
      </c>
      <c r="D2701" s="1" t="str">
        <f t="shared" si="462"/>
        <v>Муниципальное образование Пчевжинское сельское поселение</v>
      </c>
      <c r="E2701" s="1" t="s">
        <v>162</v>
      </c>
      <c r="F2701" s="20" t="s">
        <v>800</v>
      </c>
      <c r="G2701" s="1" t="s">
        <v>6040</v>
      </c>
      <c r="H2701" s="1" t="s">
        <v>1236</v>
      </c>
      <c r="I2701" s="21">
        <f t="shared" si="459"/>
        <v>150472.25</v>
      </c>
      <c r="J2701" s="21">
        <v>150472.25</v>
      </c>
      <c r="K2701" s="21"/>
      <c r="L2701" s="21"/>
      <c r="M2701" s="1"/>
      <c r="N2701" s="22">
        <f t="shared" si="463"/>
        <v>44925</v>
      </c>
      <c r="O2701" s="5"/>
      <c r="P2701" s="5"/>
      <c r="Q2701" s="33">
        <f t="shared" si="461"/>
        <v>0</v>
      </c>
    </row>
    <row r="2702" spans="1:17" ht="30" customHeight="1" x14ac:dyDescent="0.35">
      <c r="A2702" s="1">
        <f t="shared" si="455"/>
        <v>2685</v>
      </c>
      <c r="B2702" s="1">
        <v>2021</v>
      </c>
      <c r="C2702" s="1" t="s">
        <v>1209</v>
      </c>
      <c r="D2702" s="1" t="str">
        <f t="shared" si="462"/>
        <v>Муниципальное образование Пчевжинское сельское поселение</v>
      </c>
      <c r="E2702" s="1" t="s">
        <v>2934</v>
      </c>
      <c r="F2702" s="20" t="s">
        <v>5331</v>
      </c>
      <c r="G2702" s="1" t="s">
        <v>6040</v>
      </c>
      <c r="H2702" s="1" t="s">
        <v>1236</v>
      </c>
      <c r="I2702" s="21">
        <f t="shared" si="459"/>
        <v>236528.41</v>
      </c>
      <c r="J2702" s="21">
        <v>236528.41</v>
      </c>
      <c r="K2702" s="21"/>
      <c r="L2702" s="21"/>
      <c r="M2702" s="1"/>
      <c r="N2702" s="22">
        <f t="shared" si="463"/>
        <v>44925</v>
      </c>
      <c r="O2702" s="5"/>
      <c r="P2702" s="5"/>
      <c r="Q2702" s="33">
        <f t="shared" si="461"/>
        <v>0</v>
      </c>
    </row>
    <row r="2703" spans="1:17" ht="30" customHeight="1" x14ac:dyDescent="0.35">
      <c r="A2703" s="1">
        <f t="shared" si="455"/>
        <v>2686</v>
      </c>
      <c r="B2703" s="1">
        <v>2021</v>
      </c>
      <c r="C2703" s="1" t="s">
        <v>1209</v>
      </c>
      <c r="D2703" s="1" t="str">
        <f t="shared" si="462"/>
        <v>Муниципальное образование Пчевжинское сельское поселение</v>
      </c>
      <c r="E2703" s="1" t="s">
        <v>2936</v>
      </c>
      <c r="F2703" s="20" t="s">
        <v>5333</v>
      </c>
      <c r="G2703" s="1" t="s">
        <v>6040</v>
      </c>
      <c r="H2703" s="1" t="s">
        <v>1236</v>
      </c>
      <c r="I2703" s="21">
        <f t="shared" si="459"/>
        <v>170429.35</v>
      </c>
      <c r="J2703" s="21">
        <v>170429.35</v>
      </c>
      <c r="K2703" s="21"/>
      <c r="L2703" s="21"/>
      <c r="M2703" s="1"/>
      <c r="N2703" s="22">
        <f t="shared" si="463"/>
        <v>44925</v>
      </c>
      <c r="O2703" s="5"/>
      <c r="P2703" s="5"/>
      <c r="Q2703" s="33">
        <f t="shared" si="461"/>
        <v>0</v>
      </c>
    </row>
    <row r="2704" spans="1:17" ht="30" customHeight="1" x14ac:dyDescent="0.35">
      <c r="A2704" s="1">
        <f t="shared" si="455"/>
        <v>2687</v>
      </c>
      <c r="B2704" s="1">
        <v>2021</v>
      </c>
      <c r="C2704" s="1" t="s">
        <v>1209</v>
      </c>
      <c r="D2704" s="1" t="str">
        <f t="shared" si="462"/>
        <v>Муниципальное образование Пчевжинское сельское поселение</v>
      </c>
      <c r="E2704" s="1" t="s">
        <v>2937</v>
      </c>
      <c r="F2704" s="20" t="s">
        <v>6715</v>
      </c>
      <c r="G2704" s="1" t="s">
        <v>6040</v>
      </c>
      <c r="H2704" s="1" t="s">
        <v>1236</v>
      </c>
      <c r="I2704" s="21">
        <f t="shared" si="459"/>
        <v>89146.92</v>
      </c>
      <c r="J2704" s="21">
        <v>89146.92</v>
      </c>
      <c r="K2704" s="21"/>
      <c r="L2704" s="21"/>
      <c r="M2704" s="1"/>
      <c r="N2704" s="22">
        <f t="shared" si="463"/>
        <v>44925</v>
      </c>
      <c r="O2704" s="5"/>
      <c r="P2704" s="5"/>
      <c r="Q2704" s="33">
        <f t="shared" si="461"/>
        <v>0</v>
      </c>
    </row>
    <row r="2705" spans="1:17" ht="30" customHeight="1" x14ac:dyDescent="0.35">
      <c r="A2705" s="1">
        <f t="shared" si="455"/>
        <v>2688</v>
      </c>
      <c r="B2705" s="1">
        <v>2021</v>
      </c>
      <c r="C2705" s="1" t="s">
        <v>1209</v>
      </c>
      <c r="D2705" s="1" t="str">
        <f t="shared" si="462"/>
        <v>Муниципальное образование Пчевжинское сельское поселение</v>
      </c>
      <c r="E2705" s="1" t="s">
        <v>2939</v>
      </c>
      <c r="F2705" s="20" t="s">
        <v>5335</v>
      </c>
      <c r="G2705" s="1" t="s">
        <v>6040</v>
      </c>
      <c r="H2705" s="1" t="s">
        <v>1236</v>
      </c>
      <c r="I2705" s="21">
        <f t="shared" si="459"/>
        <v>201150.47</v>
      </c>
      <c r="J2705" s="21">
        <v>201150.47</v>
      </c>
      <c r="K2705" s="21"/>
      <c r="L2705" s="21"/>
      <c r="M2705" s="1"/>
      <c r="N2705" s="22">
        <f t="shared" si="463"/>
        <v>44925</v>
      </c>
      <c r="O2705" s="5"/>
      <c r="P2705" s="5"/>
      <c r="Q2705" s="33">
        <f t="shared" si="461"/>
        <v>0</v>
      </c>
    </row>
    <row r="2706" spans="1:17" ht="30" customHeight="1" x14ac:dyDescent="0.35">
      <c r="A2706" s="1">
        <f t="shared" si="455"/>
        <v>2689</v>
      </c>
      <c r="B2706" s="1">
        <v>2021</v>
      </c>
      <c r="C2706" s="1" t="s">
        <v>1209</v>
      </c>
      <c r="D2706" s="1" t="str">
        <f t="shared" si="462"/>
        <v>Муниципальное образование Пчевжинское сельское поселение</v>
      </c>
      <c r="E2706" s="1" t="s">
        <v>2942</v>
      </c>
      <c r="F2706" s="20" t="s">
        <v>5338</v>
      </c>
      <c r="G2706" s="1" t="s">
        <v>6040</v>
      </c>
      <c r="H2706" s="1" t="s">
        <v>1236</v>
      </c>
      <c r="I2706" s="21">
        <f t="shared" si="459"/>
        <v>182906.06</v>
      </c>
      <c r="J2706" s="21">
        <v>182906.06</v>
      </c>
      <c r="K2706" s="21"/>
      <c r="L2706" s="21"/>
      <c r="M2706" s="1"/>
      <c r="N2706" s="22">
        <f t="shared" si="463"/>
        <v>44925</v>
      </c>
      <c r="O2706" s="5"/>
      <c r="P2706" s="5"/>
      <c r="Q2706" s="33">
        <f t="shared" si="461"/>
        <v>0</v>
      </c>
    </row>
    <row r="2707" spans="1:17" ht="30" customHeight="1" x14ac:dyDescent="0.35">
      <c r="A2707" s="1">
        <f t="shared" si="455"/>
        <v>2690</v>
      </c>
      <c r="B2707" s="1">
        <v>2021</v>
      </c>
      <c r="C2707" s="1" t="s">
        <v>1209</v>
      </c>
      <c r="D2707" s="1" t="str">
        <f t="shared" si="462"/>
        <v>Муниципальное образование Пчевжинское сельское поселение</v>
      </c>
      <c r="E2707" s="1" t="s">
        <v>2944</v>
      </c>
      <c r="F2707" s="20" t="s">
        <v>5340</v>
      </c>
      <c r="G2707" s="1" t="s">
        <v>6040</v>
      </c>
      <c r="H2707" s="1" t="s">
        <v>1236</v>
      </c>
      <c r="I2707" s="21">
        <f t="shared" si="459"/>
        <v>182906.06</v>
      </c>
      <c r="J2707" s="21">
        <v>182906.06</v>
      </c>
      <c r="K2707" s="21"/>
      <c r="L2707" s="21"/>
      <c r="M2707" s="1"/>
      <c r="N2707" s="22">
        <f t="shared" si="463"/>
        <v>44925</v>
      </c>
      <c r="O2707" s="5"/>
      <c r="P2707" s="5"/>
      <c r="Q2707" s="33">
        <f t="shared" si="461"/>
        <v>0</v>
      </c>
    </row>
    <row r="2708" spans="1:17" ht="30" customHeight="1" x14ac:dyDescent="0.35">
      <c r="A2708" s="1">
        <f t="shared" ref="A2708:A2771" si="464">A2707+1</f>
        <v>2691</v>
      </c>
      <c r="B2708" s="1">
        <v>2020</v>
      </c>
      <c r="C2708" s="1" t="s">
        <v>1209</v>
      </c>
      <c r="D2708" s="1" t="str">
        <f t="shared" si="462"/>
        <v>Муниципальное образование Пчевжинское сельское поселение</v>
      </c>
      <c r="E2708" s="1" t="s">
        <v>450</v>
      </c>
      <c r="F2708" s="20" t="s">
        <v>1083</v>
      </c>
      <c r="G2708" s="1" t="s">
        <v>6040</v>
      </c>
      <c r="H2708" s="1" t="s">
        <v>7696</v>
      </c>
      <c r="I2708" s="21">
        <f t="shared" si="459"/>
        <v>1750177.54</v>
      </c>
      <c r="J2708" s="21">
        <v>1750177.54</v>
      </c>
      <c r="K2708" s="21"/>
      <c r="L2708" s="21">
        <f>I2708*2.14/100</f>
        <v>37453.799356000003</v>
      </c>
      <c r="M2708" s="1"/>
      <c r="N2708" s="22">
        <f t="shared" si="463"/>
        <v>44925</v>
      </c>
      <c r="O2708" s="5"/>
      <c r="P2708" s="5"/>
      <c r="Q2708" s="33">
        <f t="shared" si="461"/>
        <v>0</v>
      </c>
    </row>
    <row r="2709" spans="1:17" ht="30" customHeight="1" x14ac:dyDescent="0.35">
      <c r="A2709" s="1">
        <f t="shared" si="464"/>
        <v>2692</v>
      </c>
      <c r="B2709" s="1">
        <v>2021</v>
      </c>
      <c r="C2709" s="1" t="s">
        <v>1209</v>
      </c>
      <c r="D2709" s="1" t="str">
        <f t="shared" si="462"/>
        <v>Муниципальное образование Пчевжинское сельское поселение</v>
      </c>
      <c r="E2709" s="1" t="s">
        <v>450</v>
      </c>
      <c r="F2709" s="1" t="s">
        <v>1083</v>
      </c>
      <c r="G2709" s="1" t="s">
        <v>6040</v>
      </c>
      <c r="H2709" s="1" t="s">
        <v>1236</v>
      </c>
      <c r="I2709" s="21">
        <f t="shared" si="459"/>
        <v>119063.78</v>
      </c>
      <c r="J2709" s="21">
        <v>119063.78</v>
      </c>
      <c r="K2709" s="21"/>
      <c r="L2709" s="21"/>
      <c r="M2709" s="1"/>
      <c r="N2709" s="22">
        <f t="shared" si="463"/>
        <v>44925</v>
      </c>
      <c r="O2709" s="5"/>
      <c r="P2709" s="5"/>
      <c r="Q2709" s="33">
        <f t="shared" si="461"/>
        <v>0</v>
      </c>
    </row>
    <row r="2710" spans="1:17" ht="30" customHeight="1" x14ac:dyDescent="0.35">
      <c r="A2710" s="1">
        <f t="shared" si="464"/>
        <v>2693</v>
      </c>
      <c r="B2710" s="1">
        <v>2021</v>
      </c>
      <c r="C2710" s="1" t="s">
        <v>1209</v>
      </c>
      <c r="D2710" s="1" t="str">
        <f t="shared" si="462"/>
        <v>Муниципальное образование Пчевжинское сельское поселение</v>
      </c>
      <c r="E2710" s="1" t="s">
        <v>2946</v>
      </c>
      <c r="F2710" s="20" t="s">
        <v>5342</v>
      </c>
      <c r="G2710" s="1" t="s">
        <v>6040</v>
      </c>
      <c r="H2710" s="1" t="s">
        <v>1236</v>
      </c>
      <c r="I2710" s="21">
        <f t="shared" si="459"/>
        <v>199910.12</v>
      </c>
      <c r="J2710" s="21">
        <v>199910.12</v>
      </c>
      <c r="K2710" s="21"/>
      <c r="L2710" s="21"/>
      <c r="M2710" s="1"/>
      <c r="N2710" s="22">
        <f t="shared" si="463"/>
        <v>44925</v>
      </c>
      <c r="O2710" s="5"/>
      <c r="P2710" s="5"/>
      <c r="Q2710" s="33">
        <f t="shared" si="461"/>
        <v>0</v>
      </c>
    </row>
    <row r="2711" spans="1:17" ht="30" customHeight="1" x14ac:dyDescent="0.35">
      <c r="A2711" s="1">
        <f t="shared" si="464"/>
        <v>2694</v>
      </c>
      <c r="B2711" s="1">
        <v>2022</v>
      </c>
      <c r="C2711" s="1" t="s">
        <v>1210</v>
      </c>
      <c r="D2711" s="1" t="str">
        <f t="shared" si="462"/>
        <v>Муниципальное образование Кировское городское поселение</v>
      </c>
      <c r="E2711" s="1" t="s">
        <v>3336</v>
      </c>
      <c r="F2711" s="20" t="s">
        <v>5708</v>
      </c>
      <c r="G2711" s="1" t="s">
        <v>6040</v>
      </c>
      <c r="H2711" s="1" t="s">
        <v>1236</v>
      </c>
      <c r="I2711" s="21">
        <f t="shared" si="459"/>
        <v>244489.08</v>
      </c>
      <c r="J2711" s="21">
        <v>244489.08</v>
      </c>
      <c r="K2711" s="21"/>
      <c r="L2711" s="21"/>
      <c r="M2711" s="1"/>
      <c r="N2711" s="22">
        <f t="shared" si="463"/>
        <v>44925</v>
      </c>
      <c r="O2711" s="5" t="s">
        <v>134</v>
      </c>
      <c r="P2711" s="5" t="s">
        <v>6611</v>
      </c>
      <c r="Q2711" s="33">
        <f t="shared" si="461"/>
        <v>0</v>
      </c>
    </row>
    <row r="2712" spans="1:17" ht="30" customHeight="1" x14ac:dyDescent="0.35">
      <c r="A2712" s="1">
        <f t="shared" si="464"/>
        <v>2695</v>
      </c>
      <c r="B2712" s="1">
        <v>2022</v>
      </c>
      <c r="C2712" s="1" t="s">
        <v>1210</v>
      </c>
      <c r="D2712" s="1" t="str">
        <f t="shared" si="462"/>
        <v>Муниципальное образование Кировское городское поселение</v>
      </c>
      <c r="E2712" s="1" t="s">
        <v>3337</v>
      </c>
      <c r="F2712" s="20" t="s">
        <v>5709</v>
      </c>
      <c r="G2712" s="1" t="s">
        <v>6040</v>
      </c>
      <c r="H2712" s="1" t="s">
        <v>1236</v>
      </c>
      <c r="I2712" s="21">
        <f t="shared" si="459"/>
        <v>0</v>
      </c>
      <c r="J2712" s="21"/>
      <c r="K2712" s="21"/>
      <c r="L2712" s="21"/>
      <c r="M2712" s="1"/>
      <c r="N2712" s="22">
        <f t="shared" si="463"/>
        <v>44925</v>
      </c>
      <c r="O2712" s="5" t="s">
        <v>135</v>
      </c>
      <c r="P2712" s="5" t="s">
        <v>6611</v>
      </c>
      <c r="Q2712" s="33">
        <f t="shared" si="461"/>
        <v>0</v>
      </c>
    </row>
    <row r="2713" spans="1:17" ht="30" customHeight="1" x14ac:dyDescent="0.35">
      <c r="A2713" s="1">
        <f t="shared" si="464"/>
        <v>2696</v>
      </c>
      <c r="B2713" s="1">
        <v>2021</v>
      </c>
      <c r="C2713" s="1" t="s">
        <v>1210</v>
      </c>
      <c r="D2713" s="1" t="str">
        <f t="shared" si="462"/>
        <v>Муниципальное образование Кировское городское поселение</v>
      </c>
      <c r="E2713" s="38" t="s">
        <v>6718</v>
      </c>
      <c r="F2713" s="1" t="s">
        <v>6719</v>
      </c>
      <c r="G2713" s="1" t="s">
        <v>6094</v>
      </c>
      <c r="H2713" s="1" t="s">
        <v>1236</v>
      </c>
      <c r="I2713" s="21">
        <v>451006.87</v>
      </c>
      <c r="J2713" s="21">
        <v>451006.87</v>
      </c>
      <c r="K2713" s="21"/>
      <c r="L2713" s="21"/>
      <c r="M2713" s="1"/>
      <c r="N2713" s="22">
        <v>44560</v>
      </c>
      <c r="O2713" s="5"/>
      <c r="P2713" s="5"/>
      <c r="Q2713" s="33">
        <f t="shared" si="461"/>
        <v>0</v>
      </c>
    </row>
    <row r="2714" spans="1:17" ht="30" customHeight="1" x14ac:dyDescent="0.35">
      <c r="A2714" s="1">
        <f t="shared" si="464"/>
        <v>2697</v>
      </c>
      <c r="B2714" s="1">
        <v>2022</v>
      </c>
      <c r="C2714" s="1" t="s">
        <v>1210</v>
      </c>
      <c r="D2714" s="1" t="str">
        <f t="shared" si="462"/>
        <v>Муниципальное образование Кировское городское поселение</v>
      </c>
      <c r="E2714" s="1" t="s">
        <v>3338</v>
      </c>
      <c r="F2714" s="20" t="s">
        <v>5710</v>
      </c>
      <c r="G2714" s="1" t="s">
        <v>6040</v>
      </c>
      <c r="H2714" s="1" t="s">
        <v>1236</v>
      </c>
      <c r="I2714" s="21">
        <f t="shared" ref="I2714:I2745" si="465">J2714+K2714</f>
        <v>0</v>
      </c>
      <c r="J2714" s="21"/>
      <c r="K2714" s="21"/>
      <c r="L2714" s="21"/>
      <c r="M2714" s="1"/>
      <c r="N2714" s="22">
        <v>44925</v>
      </c>
      <c r="O2714" s="5" t="s">
        <v>2221</v>
      </c>
      <c r="P2714" s="5" t="s">
        <v>6611</v>
      </c>
      <c r="Q2714" s="33">
        <f t="shared" si="461"/>
        <v>0</v>
      </c>
    </row>
    <row r="2715" spans="1:17" ht="30" customHeight="1" x14ac:dyDescent="0.35">
      <c r="A2715" s="1">
        <f t="shared" si="464"/>
        <v>2698</v>
      </c>
      <c r="B2715" s="1">
        <v>2022</v>
      </c>
      <c r="C2715" s="1" t="s">
        <v>1210</v>
      </c>
      <c r="D2715" s="1" t="str">
        <f t="shared" si="462"/>
        <v>Муниципальное образование Кировское городское поселение</v>
      </c>
      <c r="E2715" s="1" t="s">
        <v>3339</v>
      </c>
      <c r="F2715" s="20" t="s">
        <v>5711</v>
      </c>
      <c r="G2715" s="1" t="s">
        <v>6040</v>
      </c>
      <c r="H2715" s="1" t="s">
        <v>1236</v>
      </c>
      <c r="I2715" s="21">
        <f t="shared" si="465"/>
        <v>697249.12</v>
      </c>
      <c r="J2715" s="21">
        <v>697249.12</v>
      </c>
      <c r="K2715" s="21"/>
      <c r="L2715" s="21"/>
      <c r="M2715" s="1"/>
      <c r="N2715" s="22">
        <v>44925</v>
      </c>
      <c r="O2715" s="5" t="s">
        <v>136</v>
      </c>
      <c r="P2715" s="5" t="s">
        <v>6611</v>
      </c>
      <c r="Q2715" s="33">
        <f t="shared" si="461"/>
        <v>0</v>
      </c>
    </row>
    <row r="2716" spans="1:17" ht="30" customHeight="1" x14ac:dyDescent="0.35">
      <c r="A2716" s="1">
        <f t="shared" si="464"/>
        <v>2699</v>
      </c>
      <c r="B2716" s="1">
        <v>2020</v>
      </c>
      <c r="C2716" s="1" t="s">
        <v>1210</v>
      </c>
      <c r="D2716" s="1" t="str">
        <f t="shared" si="462"/>
        <v>Муниципальное образование Кировское городское поселение</v>
      </c>
      <c r="E2716" s="1" t="s">
        <v>163</v>
      </c>
      <c r="F2716" s="20" t="s">
        <v>6720</v>
      </c>
      <c r="G2716" s="1" t="s">
        <v>6040</v>
      </c>
      <c r="H2716" s="1" t="s">
        <v>7434</v>
      </c>
      <c r="I2716" s="21">
        <f t="shared" si="465"/>
        <v>505959.5</v>
      </c>
      <c r="J2716" s="21">
        <v>505959.5</v>
      </c>
      <c r="K2716" s="21"/>
      <c r="L2716" s="21">
        <f>I2716*2.14/100</f>
        <v>10827.533300000001</v>
      </c>
      <c r="M2716" s="1"/>
      <c r="N2716" s="22">
        <f>N2715</f>
        <v>44925</v>
      </c>
      <c r="O2716" s="5" t="s">
        <v>2222</v>
      </c>
      <c r="P2716" s="5" t="s">
        <v>6611</v>
      </c>
      <c r="Q2716" s="33">
        <f t="shared" si="461"/>
        <v>0</v>
      </c>
    </row>
    <row r="2717" spans="1:17" ht="30" customHeight="1" x14ac:dyDescent="0.35">
      <c r="A2717" s="1">
        <f t="shared" si="464"/>
        <v>2700</v>
      </c>
      <c r="B2717" s="1">
        <v>2020</v>
      </c>
      <c r="C2717" s="1" t="s">
        <v>1210</v>
      </c>
      <c r="D2717" s="1" t="str">
        <f t="shared" si="462"/>
        <v>Муниципальное образование Кировское городское поселение</v>
      </c>
      <c r="E2717" s="1" t="s">
        <v>164</v>
      </c>
      <c r="F2717" s="20" t="s">
        <v>6721</v>
      </c>
      <c r="G2717" s="1" t="s">
        <v>6040</v>
      </c>
      <c r="H2717" s="1" t="s">
        <v>7434</v>
      </c>
      <c r="I2717" s="21">
        <f t="shared" si="465"/>
        <v>510743.7</v>
      </c>
      <c r="J2717" s="21">
        <v>510743.7</v>
      </c>
      <c r="K2717" s="21"/>
      <c r="L2717" s="21">
        <f>I2717*2.14/100</f>
        <v>10929.915180000002</v>
      </c>
      <c r="M2717" s="1"/>
      <c r="N2717" s="22">
        <f>N2716</f>
        <v>44925</v>
      </c>
      <c r="O2717" s="5" t="s">
        <v>2223</v>
      </c>
      <c r="P2717" s="5" t="s">
        <v>6611</v>
      </c>
      <c r="Q2717" s="33">
        <f t="shared" si="461"/>
        <v>0</v>
      </c>
    </row>
    <row r="2718" spans="1:17" ht="30" customHeight="1" x14ac:dyDescent="0.35">
      <c r="A2718" s="1">
        <f t="shared" si="464"/>
        <v>2701</v>
      </c>
      <c r="B2718" s="1">
        <v>2020</v>
      </c>
      <c r="C2718" s="1" t="s">
        <v>1210</v>
      </c>
      <c r="D2718" s="1" t="str">
        <f t="shared" si="462"/>
        <v>Муниципальное образование Кировское городское поселение</v>
      </c>
      <c r="E2718" s="1" t="s">
        <v>336</v>
      </c>
      <c r="F2718" s="20" t="s">
        <v>973</v>
      </c>
      <c r="G2718" s="1" t="s">
        <v>6040</v>
      </c>
      <c r="H2718" s="1" t="s">
        <v>7433</v>
      </c>
      <c r="I2718" s="21">
        <f t="shared" si="465"/>
        <v>1334096.3600000001</v>
      </c>
      <c r="J2718" s="21">
        <v>1334096.3600000001</v>
      </c>
      <c r="K2718" s="21"/>
      <c r="L2718" s="21">
        <f>I2718*2.14/100</f>
        <v>28549.662104000003</v>
      </c>
      <c r="M2718" s="1"/>
      <c r="N2718" s="22">
        <f>N2717</f>
        <v>44925</v>
      </c>
      <c r="O2718" s="5" t="s">
        <v>2224</v>
      </c>
      <c r="P2718" s="5" t="s">
        <v>6611</v>
      </c>
      <c r="Q2718" s="33">
        <f t="shared" si="461"/>
        <v>0</v>
      </c>
    </row>
    <row r="2719" spans="1:17" ht="30" customHeight="1" x14ac:dyDescent="0.35">
      <c r="A2719" s="1">
        <f t="shared" si="464"/>
        <v>2702</v>
      </c>
      <c r="B2719" s="1">
        <v>2020</v>
      </c>
      <c r="C2719" s="1" t="s">
        <v>1210</v>
      </c>
      <c r="D2719" s="1" t="str">
        <f t="shared" si="462"/>
        <v>Муниципальное образование Кировское городское поселение</v>
      </c>
      <c r="E2719" s="1" t="s">
        <v>165</v>
      </c>
      <c r="F2719" s="20" t="s">
        <v>801</v>
      </c>
      <c r="G2719" s="1" t="s">
        <v>6040</v>
      </c>
      <c r="H2719" s="1" t="s">
        <v>7434</v>
      </c>
      <c r="I2719" s="21">
        <f t="shared" si="465"/>
        <v>869956.15</v>
      </c>
      <c r="J2719" s="21">
        <v>869956.15</v>
      </c>
      <c r="K2719" s="21"/>
      <c r="L2719" s="21">
        <f>I2719*2.14/100</f>
        <v>18617.061610000001</v>
      </c>
      <c r="M2719" s="1"/>
      <c r="N2719" s="22">
        <f>N2718</f>
        <v>44925</v>
      </c>
      <c r="O2719" s="5" t="s">
        <v>2225</v>
      </c>
      <c r="P2719" s="5" t="s">
        <v>6611</v>
      </c>
      <c r="Q2719" s="33">
        <f t="shared" si="461"/>
        <v>0</v>
      </c>
    </row>
    <row r="2720" spans="1:17" ht="30" customHeight="1" x14ac:dyDescent="0.35">
      <c r="A2720" s="1">
        <f t="shared" si="464"/>
        <v>2703</v>
      </c>
      <c r="B2720" s="1">
        <v>2020</v>
      </c>
      <c r="C2720" s="1" t="s">
        <v>1210</v>
      </c>
      <c r="D2720" s="1" t="str">
        <f t="shared" si="462"/>
        <v>Муниципальное образование Кировское городское поселение</v>
      </c>
      <c r="E2720" s="1" t="s">
        <v>165</v>
      </c>
      <c r="F2720" s="1" t="s">
        <v>801</v>
      </c>
      <c r="G2720" s="1" t="s">
        <v>6040</v>
      </c>
      <c r="H2720" s="1" t="s">
        <v>7431</v>
      </c>
      <c r="I2720" s="21">
        <f t="shared" si="465"/>
        <v>5884608.0199999996</v>
      </c>
      <c r="J2720" s="21">
        <v>5884608.0199999996</v>
      </c>
      <c r="K2720" s="21"/>
      <c r="L2720" s="21">
        <f>I2720*2.14/100</f>
        <v>125930.61162799998</v>
      </c>
      <c r="M2720" s="1"/>
      <c r="N2720" s="22">
        <f>N2719</f>
        <v>44925</v>
      </c>
      <c r="O2720" s="5" t="s">
        <v>2226</v>
      </c>
      <c r="P2720" s="5" t="s">
        <v>6611</v>
      </c>
      <c r="Q2720" s="33">
        <f t="shared" si="461"/>
        <v>0</v>
      </c>
    </row>
    <row r="2721" spans="1:17" ht="30" customHeight="1" x14ac:dyDescent="0.35">
      <c r="A2721" s="1">
        <f t="shared" si="464"/>
        <v>2704</v>
      </c>
      <c r="B2721" s="1">
        <v>2022</v>
      </c>
      <c r="C2721" s="1" t="s">
        <v>1210</v>
      </c>
      <c r="D2721" s="1" t="str">
        <f t="shared" si="462"/>
        <v>Муниципальное образование Кировское городское поселение</v>
      </c>
      <c r="E2721" s="1" t="s">
        <v>3340</v>
      </c>
      <c r="F2721" s="20" t="s">
        <v>5712</v>
      </c>
      <c r="G2721" s="1" t="s">
        <v>6040</v>
      </c>
      <c r="H2721" s="1" t="s">
        <v>1236</v>
      </c>
      <c r="I2721" s="21">
        <f t="shared" si="465"/>
        <v>108436.9</v>
      </c>
      <c r="J2721" s="21">
        <v>108436.9</v>
      </c>
      <c r="K2721" s="21"/>
      <c r="L2721" s="21"/>
      <c r="M2721" s="1"/>
      <c r="N2721" s="22">
        <v>44925</v>
      </c>
      <c r="O2721" s="5" t="s">
        <v>6641</v>
      </c>
      <c r="P2721" s="5" t="s">
        <v>6611</v>
      </c>
      <c r="Q2721" s="33">
        <f t="shared" si="461"/>
        <v>0</v>
      </c>
    </row>
    <row r="2722" spans="1:17" ht="30" customHeight="1" x14ac:dyDescent="0.35">
      <c r="A2722" s="1">
        <f t="shared" si="464"/>
        <v>2705</v>
      </c>
      <c r="B2722" s="1">
        <v>2020</v>
      </c>
      <c r="C2722" s="1" t="s">
        <v>1210</v>
      </c>
      <c r="D2722" s="1" t="str">
        <f t="shared" si="462"/>
        <v>Муниципальное образование Кировское городское поселение</v>
      </c>
      <c r="E2722" s="1" t="s">
        <v>166</v>
      </c>
      <c r="F2722" s="20" t="s">
        <v>802</v>
      </c>
      <c r="G2722" s="1" t="s">
        <v>6040</v>
      </c>
      <c r="H2722" s="1" t="s">
        <v>7434</v>
      </c>
      <c r="I2722" s="21">
        <f t="shared" si="465"/>
        <v>621419.86</v>
      </c>
      <c r="J2722" s="21">
        <v>621419.86</v>
      </c>
      <c r="K2722" s="21"/>
      <c r="L2722" s="21">
        <f>I2722*2.14/100</f>
        <v>13298.385004</v>
      </c>
      <c r="M2722" s="1"/>
      <c r="N2722" s="22">
        <f>N2721</f>
        <v>44925</v>
      </c>
      <c r="O2722" s="5" t="s">
        <v>2227</v>
      </c>
      <c r="P2722" s="5" t="s">
        <v>6611</v>
      </c>
      <c r="Q2722" s="33">
        <f t="shared" si="461"/>
        <v>0</v>
      </c>
    </row>
    <row r="2723" spans="1:17" ht="30" customHeight="1" x14ac:dyDescent="0.35">
      <c r="A2723" s="1">
        <f t="shared" si="464"/>
        <v>2706</v>
      </c>
      <c r="B2723" s="1">
        <v>2022</v>
      </c>
      <c r="C2723" s="1" t="s">
        <v>1210</v>
      </c>
      <c r="D2723" s="1" t="str">
        <f t="shared" si="462"/>
        <v>Муниципальное образование Кировское городское поселение</v>
      </c>
      <c r="E2723" s="1" t="s">
        <v>166</v>
      </c>
      <c r="F2723" s="1" t="s">
        <v>802</v>
      </c>
      <c r="G2723" s="1" t="s">
        <v>6040</v>
      </c>
      <c r="H2723" s="1" t="s">
        <v>1236</v>
      </c>
      <c r="I2723" s="21">
        <f t="shared" si="465"/>
        <v>157345.03</v>
      </c>
      <c r="J2723" s="21">
        <v>157345.03</v>
      </c>
      <c r="K2723" s="21"/>
      <c r="L2723" s="21"/>
      <c r="M2723" s="1"/>
      <c r="N2723" s="22">
        <v>44925</v>
      </c>
      <c r="O2723" s="5" t="s">
        <v>2228</v>
      </c>
      <c r="P2723" s="5" t="s">
        <v>6611</v>
      </c>
      <c r="Q2723" s="33">
        <f t="shared" si="461"/>
        <v>0</v>
      </c>
    </row>
    <row r="2724" spans="1:17" ht="30" customHeight="1" x14ac:dyDescent="0.35">
      <c r="A2724" s="1">
        <f t="shared" si="464"/>
        <v>2707</v>
      </c>
      <c r="B2724" s="1">
        <v>2022</v>
      </c>
      <c r="C2724" s="1" t="s">
        <v>1210</v>
      </c>
      <c r="D2724" s="1" t="str">
        <f t="shared" si="462"/>
        <v>Муниципальное образование Кировское городское поселение</v>
      </c>
      <c r="E2724" s="1" t="s">
        <v>3341</v>
      </c>
      <c r="F2724" s="20" t="s">
        <v>5713</v>
      </c>
      <c r="G2724" s="1" t="s">
        <v>6040</v>
      </c>
      <c r="H2724" s="1" t="s">
        <v>1236</v>
      </c>
      <c r="I2724" s="21">
        <f t="shared" si="465"/>
        <v>118758.66</v>
      </c>
      <c r="J2724" s="21">
        <v>118758.66</v>
      </c>
      <c r="K2724" s="21"/>
      <c r="L2724" s="21"/>
      <c r="M2724" s="1"/>
      <c r="N2724" s="22">
        <v>44925</v>
      </c>
      <c r="O2724" s="5" t="s">
        <v>2229</v>
      </c>
      <c r="P2724" s="5" t="s">
        <v>6611</v>
      </c>
      <c r="Q2724" s="33">
        <f t="shared" si="461"/>
        <v>0</v>
      </c>
    </row>
    <row r="2725" spans="1:17" ht="30" customHeight="1" x14ac:dyDescent="0.35">
      <c r="A2725" s="1">
        <f t="shared" si="464"/>
        <v>2708</v>
      </c>
      <c r="B2725" s="1">
        <v>2022</v>
      </c>
      <c r="C2725" s="1" t="s">
        <v>1210</v>
      </c>
      <c r="D2725" s="1" t="str">
        <f t="shared" si="462"/>
        <v>Муниципальное образование Кировское городское поселение</v>
      </c>
      <c r="E2725" s="1" t="s">
        <v>3342</v>
      </c>
      <c r="F2725" s="20" t="s">
        <v>6722</v>
      </c>
      <c r="G2725" s="1" t="s">
        <v>6040</v>
      </c>
      <c r="H2725" s="1" t="s">
        <v>1236</v>
      </c>
      <c r="I2725" s="21">
        <f t="shared" si="465"/>
        <v>172283.92</v>
      </c>
      <c r="J2725" s="21">
        <v>172283.92</v>
      </c>
      <c r="K2725" s="21"/>
      <c r="L2725" s="21"/>
      <c r="M2725" s="1"/>
      <c r="N2725" s="22">
        <v>44925</v>
      </c>
      <c r="O2725" s="5" t="s">
        <v>2251</v>
      </c>
      <c r="P2725" s="5" t="s">
        <v>6611</v>
      </c>
      <c r="Q2725" s="33">
        <f t="shared" si="461"/>
        <v>0</v>
      </c>
    </row>
    <row r="2726" spans="1:17" ht="30" customHeight="1" x14ac:dyDescent="0.35">
      <c r="A2726" s="1">
        <f t="shared" si="464"/>
        <v>2709</v>
      </c>
      <c r="B2726" s="1">
        <v>2022</v>
      </c>
      <c r="C2726" s="1" t="s">
        <v>1210</v>
      </c>
      <c r="D2726" s="1" t="str">
        <f t="shared" si="462"/>
        <v>Муниципальное образование Кировское городское поселение</v>
      </c>
      <c r="E2726" s="1" t="s">
        <v>3343</v>
      </c>
      <c r="F2726" s="20" t="s">
        <v>5714</v>
      </c>
      <c r="G2726" s="1" t="s">
        <v>6040</v>
      </c>
      <c r="H2726" s="1" t="s">
        <v>1236</v>
      </c>
      <c r="I2726" s="21">
        <f t="shared" si="465"/>
        <v>238040.86</v>
      </c>
      <c r="J2726" s="21">
        <v>238040.86</v>
      </c>
      <c r="K2726" s="21"/>
      <c r="L2726" s="21"/>
      <c r="M2726" s="1"/>
      <c r="N2726" s="22">
        <v>44925</v>
      </c>
      <c r="O2726" s="5" t="s">
        <v>2252</v>
      </c>
      <c r="P2726" s="5" t="s">
        <v>6611</v>
      </c>
      <c r="Q2726" s="33">
        <f t="shared" si="461"/>
        <v>0</v>
      </c>
    </row>
    <row r="2727" spans="1:17" ht="30" customHeight="1" x14ac:dyDescent="0.35">
      <c r="A2727" s="1">
        <f t="shared" si="464"/>
        <v>2710</v>
      </c>
      <c r="B2727" s="1">
        <v>2022</v>
      </c>
      <c r="C2727" s="1" t="s">
        <v>1210</v>
      </c>
      <c r="D2727" s="1" t="str">
        <f t="shared" si="462"/>
        <v>Муниципальное образование Кировское городское поселение</v>
      </c>
      <c r="E2727" s="1" t="s">
        <v>3344</v>
      </c>
      <c r="F2727" s="20" t="s">
        <v>5715</v>
      </c>
      <c r="G2727" s="1" t="s">
        <v>6040</v>
      </c>
      <c r="H2727" s="1" t="s">
        <v>1236</v>
      </c>
      <c r="I2727" s="21">
        <f t="shared" si="465"/>
        <v>236037.74</v>
      </c>
      <c r="J2727" s="21">
        <v>236037.74</v>
      </c>
      <c r="K2727" s="21"/>
      <c r="L2727" s="21"/>
      <c r="M2727" s="1"/>
      <c r="N2727" s="22">
        <v>44925</v>
      </c>
      <c r="O2727" s="5" t="s">
        <v>2253</v>
      </c>
      <c r="P2727" s="5" t="s">
        <v>6611</v>
      </c>
      <c r="Q2727" s="33">
        <f t="shared" si="461"/>
        <v>0</v>
      </c>
    </row>
    <row r="2728" spans="1:17" ht="30" customHeight="1" x14ac:dyDescent="0.35">
      <c r="A2728" s="1">
        <f t="shared" si="464"/>
        <v>2711</v>
      </c>
      <c r="B2728" s="1">
        <v>2022</v>
      </c>
      <c r="C2728" s="1" t="s">
        <v>1210</v>
      </c>
      <c r="D2728" s="1" t="str">
        <f t="shared" si="462"/>
        <v>Муниципальное образование Кировское городское поселение</v>
      </c>
      <c r="E2728" s="1" t="s">
        <v>3345</v>
      </c>
      <c r="F2728" s="20" t="s">
        <v>5716</v>
      </c>
      <c r="G2728" s="1" t="s">
        <v>6040</v>
      </c>
      <c r="H2728" s="1" t="s">
        <v>1236</v>
      </c>
      <c r="I2728" s="21">
        <f t="shared" si="465"/>
        <v>89685.16</v>
      </c>
      <c r="J2728" s="21">
        <v>89685.16</v>
      </c>
      <c r="K2728" s="21"/>
      <c r="L2728" s="21"/>
      <c r="M2728" s="1"/>
      <c r="N2728" s="22">
        <v>44925</v>
      </c>
      <c r="O2728" s="5" t="s">
        <v>2254</v>
      </c>
      <c r="P2728" s="5" t="s">
        <v>6611</v>
      </c>
      <c r="Q2728" s="33">
        <f t="shared" si="461"/>
        <v>0</v>
      </c>
    </row>
    <row r="2729" spans="1:17" ht="30" customHeight="1" x14ac:dyDescent="0.35">
      <c r="A2729" s="1">
        <f t="shared" si="464"/>
        <v>2712</v>
      </c>
      <c r="B2729" s="1">
        <v>2022</v>
      </c>
      <c r="C2729" s="1" t="s">
        <v>1210</v>
      </c>
      <c r="D2729" s="1" t="str">
        <f t="shared" ref="D2729:D2760" si="466">VLOOKUP(E2729,O:P,2,0)</f>
        <v>Муниципальное образование Кировское городское поселение</v>
      </c>
      <c r="E2729" s="1" t="s">
        <v>3346</v>
      </c>
      <c r="F2729" s="20" t="s">
        <v>5717</v>
      </c>
      <c r="G2729" s="1" t="s">
        <v>6040</v>
      </c>
      <c r="H2729" s="1" t="s">
        <v>1236</v>
      </c>
      <c r="I2729" s="21">
        <f t="shared" si="465"/>
        <v>717530.6</v>
      </c>
      <c r="J2729" s="21">
        <v>717530.6</v>
      </c>
      <c r="K2729" s="21"/>
      <c r="L2729" s="21"/>
      <c r="M2729" s="1"/>
      <c r="N2729" s="22">
        <v>44925</v>
      </c>
      <c r="O2729" s="5" t="s">
        <v>2255</v>
      </c>
      <c r="P2729" s="5" t="s">
        <v>6611</v>
      </c>
      <c r="Q2729" s="33">
        <f t="shared" si="461"/>
        <v>0</v>
      </c>
    </row>
    <row r="2730" spans="1:17" ht="30" customHeight="1" x14ac:dyDescent="0.35">
      <c r="A2730" s="1">
        <f t="shared" si="464"/>
        <v>2713</v>
      </c>
      <c r="B2730" s="1">
        <v>2020</v>
      </c>
      <c r="C2730" s="1" t="s">
        <v>1210</v>
      </c>
      <c r="D2730" s="1" t="str">
        <f t="shared" si="466"/>
        <v>Муниципальное образование Кировское городское поселение</v>
      </c>
      <c r="E2730" s="1" t="s">
        <v>167</v>
      </c>
      <c r="F2730" s="20" t="s">
        <v>803</v>
      </c>
      <c r="G2730" s="1" t="s">
        <v>6040</v>
      </c>
      <c r="H2730" s="1" t="s">
        <v>7434</v>
      </c>
      <c r="I2730" s="21">
        <f t="shared" si="465"/>
        <v>490268.21</v>
      </c>
      <c r="J2730" s="21">
        <v>490268.21</v>
      </c>
      <c r="K2730" s="21"/>
      <c r="L2730" s="21">
        <f t="shared" ref="L2730:L2739" si="467">I2730*2.14/100</f>
        <v>10491.739694</v>
      </c>
      <c r="M2730" s="1"/>
      <c r="N2730" s="22">
        <f t="shared" ref="N2730:N2739" si="468">N2729</f>
        <v>44925</v>
      </c>
      <c r="O2730" s="5" t="s">
        <v>2256</v>
      </c>
      <c r="P2730" s="5" t="s">
        <v>6611</v>
      </c>
      <c r="Q2730" s="33">
        <f t="shared" si="461"/>
        <v>0</v>
      </c>
    </row>
    <row r="2731" spans="1:17" ht="30" customHeight="1" x14ac:dyDescent="0.35">
      <c r="A2731" s="1">
        <f t="shared" si="464"/>
        <v>2714</v>
      </c>
      <c r="B2731" s="1">
        <v>2020</v>
      </c>
      <c r="C2731" s="1" t="s">
        <v>1210</v>
      </c>
      <c r="D2731" s="1" t="str">
        <f t="shared" si="466"/>
        <v>Муниципальное образование Кировское городское поселение</v>
      </c>
      <c r="E2731" s="1" t="s">
        <v>168</v>
      </c>
      <c r="F2731" s="20" t="s">
        <v>6723</v>
      </c>
      <c r="G2731" s="1" t="s">
        <v>6040</v>
      </c>
      <c r="H2731" s="1" t="s">
        <v>7434</v>
      </c>
      <c r="I2731" s="21">
        <f t="shared" si="465"/>
        <v>546989.86</v>
      </c>
      <c r="J2731" s="21">
        <v>546989.86</v>
      </c>
      <c r="K2731" s="21"/>
      <c r="L2731" s="21">
        <f t="shared" si="467"/>
        <v>11705.583004</v>
      </c>
      <c r="M2731" s="1"/>
      <c r="N2731" s="22">
        <f t="shared" si="468"/>
        <v>44925</v>
      </c>
      <c r="O2731" s="5" t="s">
        <v>2257</v>
      </c>
      <c r="P2731" s="5" t="s">
        <v>6611</v>
      </c>
      <c r="Q2731" s="33">
        <f t="shared" si="461"/>
        <v>0</v>
      </c>
    </row>
    <row r="2732" spans="1:17" ht="30" customHeight="1" x14ac:dyDescent="0.35">
      <c r="A2732" s="1">
        <f t="shared" si="464"/>
        <v>2715</v>
      </c>
      <c r="B2732" s="1">
        <v>2020</v>
      </c>
      <c r="C2732" s="1" t="s">
        <v>1210</v>
      </c>
      <c r="D2732" s="1" t="str">
        <f t="shared" si="466"/>
        <v>Муниципальное образование Кировское городское поселение</v>
      </c>
      <c r="E2732" s="1" t="s">
        <v>169</v>
      </c>
      <c r="F2732" s="20" t="s">
        <v>804</v>
      </c>
      <c r="G2732" s="1" t="s">
        <v>6040</v>
      </c>
      <c r="H2732" s="1" t="s">
        <v>7434</v>
      </c>
      <c r="I2732" s="21">
        <f t="shared" si="465"/>
        <v>527422.71999999997</v>
      </c>
      <c r="J2732" s="21">
        <v>527422.71999999997</v>
      </c>
      <c r="K2732" s="21"/>
      <c r="L2732" s="21">
        <f t="shared" si="467"/>
        <v>11286.846207999999</v>
      </c>
      <c r="M2732" s="1"/>
      <c r="N2732" s="22">
        <f t="shared" si="468"/>
        <v>44925</v>
      </c>
      <c r="O2732" s="5" t="s">
        <v>2258</v>
      </c>
      <c r="P2732" s="5" t="s">
        <v>6611</v>
      </c>
      <c r="Q2732" s="33">
        <f t="shared" si="461"/>
        <v>0</v>
      </c>
    </row>
    <row r="2733" spans="1:17" ht="30" customHeight="1" x14ac:dyDescent="0.35">
      <c r="A2733" s="1">
        <f t="shared" si="464"/>
        <v>2716</v>
      </c>
      <c r="B2733" s="1">
        <v>2020</v>
      </c>
      <c r="C2733" s="1" t="s">
        <v>1210</v>
      </c>
      <c r="D2733" s="1" t="str">
        <f t="shared" si="466"/>
        <v>Муниципальное образование Кировское городское поселение</v>
      </c>
      <c r="E2733" s="1" t="s">
        <v>170</v>
      </c>
      <c r="F2733" s="20" t="s">
        <v>805</v>
      </c>
      <c r="G2733" s="1" t="s">
        <v>6040</v>
      </c>
      <c r="H2733" s="1" t="s">
        <v>7434</v>
      </c>
      <c r="I2733" s="21">
        <f t="shared" si="465"/>
        <v>626125.78</v>
      </c>
      <c r="J2733" s="21">
        <v>626125.78</v>
      </c>
      <c r="K2733" s="21"/>
      <c r="L2733" s="21">
        <f t="shared" si="467"/>
        <v>13399.091692000002</v>
      </c>
      <c r="M2733" s="1"/>
      <c r="N2733" s="22">
        <f t="shared" si="468"/>
        <v>44925</v>
      </c>
      <c r="O2733" s="5" t="s">
        <v>2259</v>
      </c>
      <c r="P2733" s="5" t="s">
        <v>6611</v>
      </c>
      <c r="Q2733" s="33">
        <f t="shared" si="461"/>
        <v>0</v>
      </c>
    </row>
    <row r="2734" spans="1:17" ht="30" customHeight="1" x14ac:dyDescent="0.35">
      <c r="A2734" s="1">
        <f t="shared" si="464"/>
        <v>2717</v>
      </c>
      <c r="B2734" s="1">
        <v>2020</v>
      </c>
      <c r="C2734" s="1" t="s">
        <v>1210</v>
      </c>
      <c r="D2734" s="1" t="str">
        <f t="shared" si="466"/>
        <v>Муниципальное образование Кировское городское поселение</v>
      </c>
      <c r="E2734" s="1" t="s">
        <v>171</v>
      </c>
      <c r="F2734" s="20" t="s">
        <v>806</v>
      </c>
      <c r="G2734" s="1" t="s">
        <v>6040</v>
      </c>
      <c r="H2734" s="1" t="s">
        <v>7434</v>
      </c>
      <c r="I2734" s="21">
        <f t="shared" si="465"/>
        <v>541211.98</v>
      </c>
      <c r="J2734" s="21">
        <v>541211.98</v>
      </c>
      <c r="K2734" s="21"/>
      <c r="L2734" s="21">
        <f t="shared" si="467"/>
        <v>11581.936372</v>
      </c>
      <c r="M2734" s="1"/>
      <c r="N2734" s="22">
        <f t="shared" si="468"/>
        <v>44925</v>
      </c>
      <c r="O2734" s="5" t="s">
        <v>2230</v>
      </c>
      <c r="P2734" s="5" t="s">
        <v>6611</v>
      </c>
      <c r="Q2734" s="33">
        <f t="shared" si="461"/>
        <v>0</v>
      </c>
    </row>
    <row r="2735" spans="1:17" ht="30" customHeight="1" x14ac:dyDescent="0.35">
      <c r="A2735" s="1">
        <f t="shared" si="464"/>
        <v>2718</v>
      </c>
      <c r="B2735" s="1">
        <v>2020</v>
      </c>
      <c r="C2735" s="1" t="s">
        <v>1210</v>
      </c>
      <c r="D2735" s="1" t="str">
        <f t="shared" si="466"/>
        <v>Муниципальное образование Кировское городское поселение</v>
      </c>
      <c r="E2735" s="1" t="s">
        <v>172</v>
      </c>
      <c r="F2735" s="20" t="s">
        <v>807</v>
      </c>
      <c r="G2735" s="1" t="s">
        <v>6040</v>
      </c>
      <c r="H2735" s="1" t="s">
        <v>7434</v>
      </c>
      <c r="I2735" s="21">
        <f t="shared" si="465"/>
        <v>519848.12</v>
      </c>
      <c r="J2735" s="21">
        <v>519848.12</v>
      </c>
      <c r="K2735" s="21"/>
      <c r="L2735" s="21">
        <f t="shared" si="467"/>
        <v>11124.749768000001</v>
      </c>
      <c r="M2735" s="1"/>
      <c r="N2735" s="22">
        <f t="shared" si="468"/>
        <v>44925</v>
      </c>
      <c r="O2735" s="5" t="s">
        <v>137</v>
      </c>
      <c r="P2735" s="5" t="s">
        <v>6611</v>
      </c>
      <c r="Q2735" s="33">
        <f t="shared" si="461"/>
        <v>0</v>
      </c>
    </row>
    <row r="2736" spans="1:17" ht="30" customHeight="1" x14ac:dyDescent="0.35">
      <c r="A2736" s="1">
        <f t="shared" si="464"/>
        <v>2719</v>
      </c>
      <c r="B2736" s="1">
        <v>2020</v>
      </c>
      <c r="C2736" s="1" t="s">
        <v>1210</v>
      </c>
      <c r="D2736" s="1" t="str">
        <f t="shared" si="466"/>
        <v>Муниципальное образование Кировское городское поселение</v>
      </c>
      <c r="E2736" s="1" t="s">
        <v>173</v>
      </c>
      <c r="F2736" s="20" t="s">
        <v>808</v>
      </c>
      <c r="G2736" s="1" t="s">
        <v>6040</v>
      </c>
      <c r="H2736" s="1" t="s">
        <v>7434</v>
      </c>
      <c r="I2736" s="21">
        <f t="shared" si="465"/>
        <v>640096.64</v>
      </c>
      <c r="J2736" s="21">
        <v>640096.64</v>
      </c>
      <c r="K2736" s="21"/>
      <c r="L2736" s="21">
        <f t="shared" si="467"/>
        <v>13698.068096000001</v>
      </c>
      <c r="M2736" s="1"/>
      <c r="N2736" s="22">
        <f t="shared" si="468"/>
        <v>44925</v>
      </c>
      <c r="O2736" s="5" t="s">
        <v>2231</v>
      </c>
      <c r="P2736" s="5" t="s">
        <v>6611</v>
      </c>
      <c r="Q2736" s="33">
        <f t="shared" si="461"/>
        <v>0</v>
      </c>
    </row>
    <row r="2737" spans="1:17" ht="30" customHeight="1" x14ac:dyDescent="0.35">
      <c r="A2737" s="1">
        <f t="shared" si="464"/>
        <v>2720</v>
      </c>
      <c r="B2737" s="1">
        <v>2020</v>
      </c>
      <c r="C2737" s="1" t="s">
        <v>1210</v>
      </c>
      <c r="D2737" s="1" t="str">
        <f t="shared" si="466"/>
        <v>Муниципальное образование Кировское городское поселение</v>
      </c>
      <c r="E2737" s="1" t="s">
        <v>173</v>
      </c>
      <c r="F2737" s="1" t="s">
        <v>808</v>
      </c>
      <c r="G2737" s="1" t="s">
        <v>6040</v>
      </c>
      <c r="H2737" s="1" t="s">
        <v>7431</v>
      </c>
      <c r="I2737" s="21">
        <f t="shared" si="465"/>
        <v>3532231.96</v>
      </c>
      <c r="J2737" s="21">
        <v>3532231.96</v>
      </c>
      <c r="K2737" s="21"/>
      <c r="L2737" s="21">
        <f t="shared" si="467"/>
        <v>75589.763944000006</v>
      </c>
      <c r="M2737" s="1"/>
      <c r="N2737" s="22">
        <f t="shared" si="468"/>
        <v>44925</v>
      </c>
      <c r="O2737" s="5" t="s">
        <v>2232</v>
      </c>
      <c r="P2737" s="5" t="s">
        <v>6611</v>
      </c>
      <c r="Q2737" s="33">
        <f t="shared" si="461"/>
        <v>0</v>
      </c>
    </row>
    <row r="2738" spans="1:17" ht="30" customHeight="1" x14ac:dyDescent="0.35">
      <c r="A2738" s="1">
        <f t="shared" si="464"/>
        <v>2721</v>
      </c>
      <c r="B2738" s="1">
        <v>2020</v>
      </c>
      <c r="C2738" s="1" t="s">
        <v>1210</v>
      </c>
      <c r="D2738" s="1" t="str">
        <f t="shared" si="466"/>
        <v>Муниципальное образование Кировское городское поселение</v>
      </c>
      <c r="E2738" s="1" t="s">
        <v>174</v>
      </c>
      <c r="F2738" s="20" t="s">
        <v>809</v>
      </c>
      <c r="G2738" s="1" t="s">
        <v>6040</v>
      </c>
      <c r="H2738" s="1" t="s">
        <v>7434</v>
      </c>
      <c r="I2738" s="21">
        <f t="shared" si="465"/>
        <v>543257.48</v>
      </c>
      <c r="J2738" s="21">
        <v>543257.48</v>
      </c>
      <c r="K2738" s="21"/>
      <c r="L2738" s="21">
        <f t="shared" si="467"/>
        <v>11625.710072000002</v>
      </c>
      <c r="M2738" s="1"/>
      <c r="N2738" s="22">
        <f t="shared" si="468"/>
        <v>44925</v>
      </c>
      <c r="O2738" s="5" t="s">
        <v>2233</v>
      </c>
      <c r="P2738" s="5" t="s">
        <v>6611</v>
      </c>
      <c r="Q2738" s="33">
        <f t="shared" si="461"/>
        <v>0</v>
      </c>
    </row>
    <row r="2739" spans="1:17" ht="30" customHeight="1" x14ac:dyDescent="0.35">
      <c r="A2739" s="1">
        <f t="shared" si="464"/>
        <v>2722</v>
      </c>
      <c r="B2739" s="1">
        <v>2020</v>
      </c>
      <c r="C2739" s="1" t="s">
        <v>1210</v>
      </c>
      <c r="D2739" s="1" t="str">
        <f t="shared" si="466"/>
        <v>Муниципальное образование Кировское городское поселение</v>
      </c>
      <c r="E2739" s="1" t="s">
        <v>412</v>
      </c>
      <c r="F2739" s="20" t="s">
        <v>1048</v>
      </c>
      <c r="G2739" s="1" t="s">
        <v>6040</v>
      </c>
      <c r="H2739" s="1" t="s">
        <v>7431</v>
      </c>
      <c r="I2739" s="21">
        <f t="shared" si="465"/>
        <v>4147216.27</v>
      </c>
      <c r="J2739" s="21">
        <v>4147216.27</v>
      </c>
      <c r="K2739" s="21"/>
      <c r="L2739" s="21">
        <f t="shared" si="467"/>
        <v>88750.428178000002</v>
      </c>
      <c r="M2739" s="1"/>
      <c r="N2739" s="22">
        <f t="shared" si="468"/>
        <v>44925</v>
      </c>
      <c r="O2739" s="5" t="s">
        <v>138</v>
      </c>
      <c r="P2739" s="5" t="s">
        <v>6611</v>
      </c>
      <c r="Q2739" s="33">
        <f t="shared" si="461"/>
        <v>0</v>
      </c>
    </row>
    <row r="2740" spans="1:17" ht="30" customHeight="1" x14ac:dyDescent="0.35">
      <c r="A2740" s="1">
        <f t="shared" si="464"/>
        <v>2723</v>
      </c>
      <c r="B2740" s="1">
        <v>2022</v>
      </c>
      <c r="C2740" s="1" t="s">
        <v>1210</v>
      </c>
      <c r="D2740" s="1" t="str">
        <f t="shared" si="466"/>
        <v>Муниципальное образование Кировское городское поселение</v>
      </c>
      <c r="E2740" s="1" t="s">
        <v>3348</v>
      </c>
      <c r="F2740" s="20" t="s">
        <v>5719</v>
      </c>
      <c r="G2740" s="1" t="s">
        <v>6040</v>
      </c>
      <c r="H2740" s="1" t="s">
        <v>1236</v>
      </c>
      <c r="I2740" s="21">
        <f t="shared" si="465"/>
        <v>109730.89</v>
      </c>
      <c r="J2740" s="21">
        <v>109730.89</v>
      </c>
      <c r="K2740" s="21"/>
      <c r="L2740" s="21"/>
      <c r="M2740" s="1"/>
      <c r="N2740" s="22">
        <v>44925</v>
      </c>
      <c r="O2740" s="5" t="s">
        <v>139</v>
      </c>
      <c r="P2740" s="5" t="s">
        <v>6611</v>
      </c>
      <c r="Q2740" s="33">
        <f t="shared" si="461"/>
        <v>0</v>
      </c>
    </row>
    <row r="2741" spans="1:17" ht="30" customHeight="1" x14ac:dyDescent="0.35">
      <c r="A2741" s="1">
        <f t="shared" si="464"/>
        <v>2724</v>
      </c>
      <c r="B2741" s="1">
        <v>2021</v>
      </c>
      <c r="C2741" s="1" t="s">
        <v>1210</v>
      </c>
      <c r="D2741" s="1" t="str">
        <f t="shared" si="466"/>
        <v>Муниципальное образование Кировское городское поселение</v>
      </c>
      <c r="E2741" s="1" t="s">
        <v>1268</v>
      </c>
      <c r="F2741" s="20" t="s">
        <v>3743</v>
      </c>
      <c r="G2741" s="1" t="s">
        <v>6040</v>
      </c>
      <c r="H2741" s="1" t="s">
        <v>7434</v>
      </c>
      <c r="I2741" s="21">
        <f t="shared" si="465"/>
        <v>581725.19999999995</v>
      </c>
      <c r="J2741" s="21">
        <v>581725.19999999995</v>
      </c>
      <c r="K2741" s="21"/>
      <c r="L2741" s="21">
        <f>I2741*2.14/100</f>
        <v>12448.91928</v>
      </c>
      <c r="M2741" s="1"/>
      <c r="N2741" s="22">
        <f>N2740</f>
        <v>44925</v>
      </c>
      <c r="O2741" s="5" t="s">
        <v>1429</v>
      </c>
      <c r="P2741" s="5" t="s">
        <v>6611</v>
      </c>
      <c r="Q2741" s="33">
        <f t="shared" si="461"/>
        <v>0</v>
      </c>
    </row>
    <row r="2742" spans="1:17" ht="30" customHeight="1" x14ac:dyDescent="0.35">
      <c r="A2742" s="1">
        <f t="shared" si="464"/>
        <v>2725</v>
      </c>
      <c r="B2742" s="1">
        <v>2020</v>
      </c>
      <c r="C2742" s="1" t="s">
        <v>1210</v>
      </c>
      <c r="D2742" s="1" t="str">
        <f t="shared" si="466"/>
        <v>Муниципальное образование Кировское городское поселение</v>
      </c>
      <c r="E2742" s="1" t="s">
        <v>175</v>
      </c>
      <c r="F2742" s="20" t="s">
        <v>810</v>
      </c>
      <c r="G2742" s="1" t="s">
        <v>6040</v>
      </c>
      <c r="H2742" s="1" t="s">
        <v>7434</v>
      </c>
      <c r="I2742" s="21">
        <f t="shared" si="465"/>
        <v>597436.39</v>
      </c>
      <c r="J2742" s="21">
        <v>597436.39</v>
      </c>
      <c r="K2742" s="21"/>
      <c r="L2742" s="21">
        <f>I2742*2.14/100</f>
        <v>12785.138746000002</v>
      </c>
      <c r="M2742" s="1"/>
      <c r="N2742" s="22">
        <f>N2741</f>
        <v>44925</v>
      </c>
      <c r="O2742" s="5" t="s">
        <v>140</v>
      </c>
      <c r="P2742" s="5" t="s">
        <v>6611</v>
      </c>
      <c r="Q2742" s="33">
        <f t="shared" si="461"/>
        <v>0</v>
      </c>
    </row>
    <row r="2743" spans="1:17" ht="30" customHeight="1" x14ac:dyDescent="0.35">
      <c r="A2743" s="1">
        <f t="shared" si="464"/>
        <v>2726</v>
      </c>
      <c r="B2743" s="1">
        <v>2020</v>
      </c>
      <c r="C2743" s="1" t="s">
        <v>1210</v>
      </c>
      <c r="D2743" s="1" t="str">
        <f t="shared" si="466"/>
        <v>Муниципальное образование Кировское городское поселение</v>
      </c>
      <c r="E2743" s="1" t="s">
        <v>176</v>
      </c>
      <c r="F2743" s="20" t="s">
        <v>811</v>
      </c>
      <c r="G2743" s="1" t="s">
        <v>6040</v>
      </c>
      <c r="H2743" s="1" t="s">
        <v>7434</v>
      </c>
      <c r="I2743" s="21">
        <f t="shared" si="465"/>
        <v>668593.39</v>
      </c>
      <c r="J2743" s="21">
        <v>668593.39</v>
      </c>
      <c r="K2743" s="21"/>
      <c r="L2743" s="21">
        <f>I2743*2.14/100</f>
        <v>14307.898546000002</v>
      </c>
      <c r="M2743" s="1"/>
      <c r="N2743" s="22">
        <f>N2742</f>
        <v>44925</v>
      </c>
      <c r="O2743" s="5" t="s">
        <v>2235</v>
      </c>
      <c r="P2743" s="5" t="s">
        <v>6611</v>
      </c>
      <c r="Q2743" s="33">
        <f t="shared" si="461"/>
        <v>0</v>
      </c>
    </row>
    <row r="2744" spans="1:17" ht="30" customHeight="1" x14ac:dyDescent="0.35">
      <c r="A2744" s="1">
        <f t="shared" si="464"/>
        <v>2727</v>
      </c>
      <c r="B2744" s="1">
        <v>2021</v>
      </c>
      <c r="C2744" s="1" t="s">
        <v>1210</v>
      </c>
      <c r="D2744" s="1" t="str">
        <f t="shared" si="466"/>
        <v>Муниципальное образование Кировское городское поселение</v>
      </c>
      <c r="E2744" s="1" t="s">
        <v>176</v>
      </c>
      <c r="F2744" s="1" t="s">
        <v>811</v>
      </c>
      <c r="G2744" s="1" t="s">
        <v>6040</v>
      </c>
      <c r="H2744" s="1" t="s">
        <v>7697</v>
      </c>
      <c r="I2744" s="21">
        <f t="shared" si="465"/>
        <v>2378649.13</v>
      </c>
      <c r="J2744" s="21">
        <v>761736.58</v>
      </c>
      <c r="K2744" s="21">
        <v>1616912.55</v>
      </c>
      <c r="L2744" s="21">
        <f>I2744*2.14/100</f>
        <v>50903.091381999999</v>
      </c>
      <c r="M2744" s="1"/>
      <c r="N2744" s="22">
        <f>N2743</f>
        <v>44925</v>
      </c>
      <c r="O2744" s="5" t="s">
        <v>2236</v>
      </c>
      <c r="P2744" s="5" t="s">
        <v>6611</v>
      </c>
      <c r="Q2744" s="33">
        <f>I2744-J2744-K2744</f>
        <v>0</v>
      </c>
    </row>
    <row r="2745" spans="1:17" ht="30" customHeight="1" x14ac:dyDescent="0.35">
      <c r="A2745" s="1">
        <f t="shared" si="464"/>
        <v>2728</v>
      </c>
      <c r="B2745" s="1">
        <v>2022</v>
      </c>
      <c r="C2745" s="1" t="s">
        <v>1210</v>
      </c>
      <c r="D2745" s="1" t="str">
        <f t="shared" si="466"/>
        <v>Муниципальное образование Кировское городское поселение</v>
      </c>
      <c r="E2745" s="1" t="s">
        <v>3349</v>
      </c>
      <c r="F2745" s="20" t="s">
        <v>5720</v>
      </c>
      <c r="G2745" s="1" t="s">
        <v>6040</v>
      </c>
      <c r="H2745" s="1" t="s">
        <v>1236</v>
      </c>
      <c r="I2745" s="21">
        <f t="shared" si="465"/>
        <v>123432.47</v>
      </c>
      <c r="J2745" s="21">
        <v>123432.47</v>
      </c>
      <c r="K2745" s="21"/>
      <c r="L2745" s="21"/>
      <c r="M2745" s="1"/>
      <c r="N2745" s="22">
        <v>44925</v>
      </c>
      <c r="O2745" s="5" t="s">
        <v>2237</v>
      </c>
      <c r="P2745" s="5" t="s">
        <v>6611</v>
      </c>
      <c r="Q2745" s="33">
        <f t="shared" ref="Q2745:Q2774" si="469">I2745-J2745</f>
        <v>0</v>
      </c>
    </row>
    <row r="2746" spans="1:17" ht="30" customHeight="1" x14ac:dyDescent="0.35">
      <c r="A2746" s="1">
        <f t="shared" si="464"/>
        <v>2729</v>
      </c>
      <c r="B2746" s="1">
        <v>2020</v>
      </c>
      <c r="C2746" s="1" t="s">
        <v>1210</v>
      </c>
      <c r="D2746" s="1" t="str">
        <f t="shared" si="466"/>
        <v>Муниципальное образование Кировское городское поселение</v>
      </c>
      <c r="E2746" s="1" t="s">
        <v>177</v>
      </c>
      <c r="F2746" s="20" t="s">
        <v>812</v>
      </c>
      <c r="G2746" s="1" t="s">
        <v>6040</v>
      </c>
      <c r="H2746" s="1" t="s">
        <v>7434</v>
      </c>
      <c r="I2746" s="21">
        <f t="shared" ref="I2746:I2767" si="470">J2746+K2746</f>
        <v>754516.49</v>
      </c>
      <c r="J2746" s="21">
        <v>754516.49</v>
      </c>
      <c r="K2746" s="21"/>
      <c r="L2746" s="21">
        <f>I2746*2.14/100</f>
        <v>16146.652886000002</v>
      </c>
      <c r="M2746" s="1"/>
      <c r="N2746" s="22">
        <f>N2745</f>
        <v>44925</v>
      </c>
      <c r="O2746" s="5" t="s">
        <v>2238</v>
      </c>
      <c r="P2746" s="5" t="s">
        <v>6611</v>
      </c>
      <c r="Q2746" s="33">
        <f t="shared" si="469"/>
        <v>0</v>
      </c>
    </row>
    <row r="2747" spans="1:17" ht="30" customHeight="1" x14ac:dyDescent="0.35">
      <c r="A2747" s="1">
        <f t="shared" si="464"/>
        <v>2730</v>
      </c>
      <c r="B2747" s="1">
        <v>2022</v>
      </c>
      <c r="C2747" s="1" t="s">
        <v>1210</v>
      </c>
      <c r="D2747" s="1" t="str">
        <f t="shared" si="466"/>
        <v>Муниципальное образование Кировское городское поселение</v>
      </c>
      <c r="E2747" s="1" t="s">
        <v>3350</v>
      </c>
      <c r="F2747" s="20" t="s">
        <v>5721</v>
      </c>
      <c r="G2747" s="1" t="s">
        <v>6040</v>
      </c>
      <c r="H2747" s="1" t="s">
        <v>1236</v>
      </c>
      <c r="I2747" s="21">
        <f t="shared" si="470"/>
        <v>112082.89</v>
      </c>
      <c r="J2747" s="21">
        <v>112082.89</v>
      </c>
      <c r="K2747" s="21"/>
      <c r="L2747" s="21"/>
      <c r="M2747" s="1"/>
      <c r="N2747" s="22">
        <v>44925</v>
      </c>
      <c r="O2747" s="5" t="s">
        <v>2239</v>
      </c>
      <c r="P2747" s="5" t="s">
        <v>6611</v>
      </c>
      <c r="Q2747" s="33">
        <f t="shared" si="469"/>
        <v>0</v>
      </c>
    </row>
    <row r="2748" spans="1:17" ht="30" customHeight="1" x14ac:dyDescent="0.35">
      <c r="A2748" s="1">
        <f t="shared" si="464"/>
        <v>2731</v>
      </c>
      <c r="B2748" s="1">
        <v>2022</v>
      </c>
      <c r="C2748" s="1" t="s">
        <v>1210</v>
      </c>
      <c r="D2748" s="1" t="str">
        <f t="shared" si="466"/>
        <v>Муниципальное образование Кировское городское поселение</v>
      </c>
      <c r="E2748" s="1" t="s">
        <v>3351</v>
      </c>
      <c r="F2748" s="20" t="s">
        <v>5722</v>
      </c>
      <c r="G2748" s="1" t="s">
        <v>6040</v>
      </c>
      <c r="H2748" s="1" t="s">
        <v>1236</v>
      </c>
      <c r="I2748" s="21">
        <f t="shared" si="470"/>
        <v>0</v>
      </c>
      <c r="J2748" s="21"/>
      <c r="K2748" s="21"/>
      <c r="L2748" s="21"/>
      <c r="M2748" s="1"/>
      <c r="N2748" s="22">
        <v>44925</v>
      </c>
      <c r="O2748" s="5" t="s">
        <v>3005</v>
      </c>
      <c r="P2748" s="5" t="s">
        <v>6611</v>
      </c>
      <c r="Q2748" s="33">
        <f t="shared" si="469"/>
        <v>0</v>
      </c>
    </row>
    <row r="2749" spans="1:17" ht="30" customHeight="1" x14ac:dyDescent="0.35">
      <c r="A2749" s="1">
        <f t="shared" si="464"/>
        <v>2732</v>
      </c>
      <c r="B2749" s="1">
        <v>2020</v>
      </c>
      <c r="C2749" s="1" t="s">
        <v>1210</v>
      </c>
      <c r="D2749" s="1" t="str">
        <f t="shared" si="466"/>
        <v>Муниципальное образование Кировское городское поселение</v>
      </c>
      <c r="E2749" s="1" t="s">
        <v>178</v>
      </c>
      <c r="F2749" s="1" t="s">
        <v>813</v>
      </c>
      <c r="G2749" s="1" t="s">
        <v>6040</v>
      </c>
      <c r="H2749" s="1" t="s">
        <v>7434</v>
      </c>
      <c r="I2749" s="21">
        <f t="shared" si="470"/>
        <v>482619.02</v>
      </c>
      <c r="J2749" s="21">
        <v>482619.02</v>
      </c>
      <c r="K2749" s="21"/>
      <c r="L2749" s="21">
        <f>I2749*2.14/100</f>
        <v>10328.047028000001</v>
      </c>
      <c r="M2749" s="1"/>
      <c r="N2749" s="22">
        <f>N2748</f>
        <v>44925</v>
      </c>
      <c r="O2749" s="5" t="s">
        <v>3038</v>
      </c>
      <c r="P2749" s="5" t="s">
        <v>6611</v>
      </c>
      <c r="Q2749" s="33">
        <f t="shared" si="469"/>
        <v>0</v>
      </c>
    </row>
    <row r="2750" spans="1:17" ht="30" customHeight="1" x14ac:dyDescent="0.35">
      <c r="A2750" s="1">
        <f t="shared" si="464"/>
        <v>2733</v>
      </c>
      <c r="B2750" s="1">
        <v>2020</v>
      </c>
      <c r="C2750" s="1" t="s">
        <v>1210</v>
      </c>
      <c r="D2750" s="1" t="str">
        <f t="shared" si="466"/>
        <v>Муниципальное образование Кировское городское поселение</v>
      </c>
      <c r="E2750" s="1" t="s">
        <v>178</v>
      </c>
      <c r="F2750" s="1" t="s">
        <v>813</v>
      </c>
      <c r="G2750" s="1" t="s">
        <v>6040</v>
      </c>
      <c r="H2750" s="1" t="s">
        <v>7433</v>
      </c>
      <c r="I2750" s="21">
        <f t="shared" si="470"/>
        <v>1225955.05</v>
      </c>
      <c r="J2750" s="21">
        <v>1225955.05</v>
      </c>
      <c r="K2750" s="21"/>
      <c r="L2750" s="21">
        <f>I2750*2.14/100</f>
        <v>26235.43807</v>
      </c>
      <c r="M2750" s="1"/>
      <c r="N2750" s="22">
        <f>N2749</f>
        <v>44925</v>
      </c>
      <c r="O2750" s="5" t="s">
        <v>3006</v>
      </c>
      <c r="P2750" s="5" t="s">
        <v>6611</v>
      </c>
      <c r="Q2750" s="33">
        <f t="shared" si="469"/>
        <v>0</v>
      </c>
    </row>
    <row r="2751" spans="1:17" ht="30" customHeight="1" x14ac:dyDescent="0.35">
      <c r="A2751" s="1">
        <f t="shared" si="464"/>
        <v>2734</v>
      </c>
      <c r="B2751" s="1">
        <v>2020</v>
      </c>
      <c r="C2751" s="1" t="s">
        <v>1210</v>
      </c>
      <c r="D2751" s="1" t="str">
        <f t="shared" si="466"/>
        <v>Муниципальное образование Кировское городское поселение</v>
      </c>
      <c r="E2751" s="1" t="s">
        <v>178</v>
      </c>
      <c r="F2751" s="1" t="s">
        <v>813</v>
      </c>
      <c r="G2751" s="1" t="s">
        <v>6040</v>
      </c>
      <c r="H2751" s="1" t="s">
        <v>1233</v>
      </c>
      <c r="I2751" s="21">
        <f t="shared" si="470"/>
        <v>141628.87</v>
      </c>
      <c r="J2751" s="21">
        <v>141628.87</v>
      </c>
      <c r="K2751" s="21"/>
      <c r="L2751" s="21">
        <f>I2751*2.14/100</f>
        <v>3030.857818</v>
      </c>
      <c r="M2751" s="1"/>
      <c r="N2751" s="22">
        <f>N2750</f>
        <v>44925</v>
      </c>
      <c r="O2751" s="5" t="s">
        <v>6643</v>
      </c>
      <c r="P2751" s="5" t="s">
        <v>6611</v>
      </c>
      <c r="Q2751" s="33">
        <f t="shared" si="469"/>
        <v>0</v>
      </c>
    </row>
    <row r="2752" spans="1:17" ht="30" customHeight="1" x14ac:dyDescent="0.35">
      <c r="A2752" s="1">
        <f t="shared" si="464"/>
        <v>2735</v>
      </c>
      <c r="B2752" s="1">
        <v>2020</v>
      </c>
      <c r="C2752" s="1" t="s">
        <v>1210</v>
      </c>
      <c r="D2752" s="1" t="str">
        <f t="shared" si="466"/>
        <v>Муниципальное образование Кировское городское поселение</v>
      </c>
      <c r="E2752" s="1" t="s">
        <v>178</v>
      </c>
      <c r="F2752" s="20" t="s">
        <v>813</v>
      </c>
      <c r="G2752" s="1" t="s">
        <v>6040</v>
      </c>
      <c r="H2752" s="1" t="s">
        <v>1234</v>
      </c>
      <c r="I2752" s="21">
        <f t="shared" si="470"/>
        <v>208062.07</v>
      </c>
      <c r="J2752" s="21">
        <v>208062.07</v>
      </c>
      <c r="K2752" s="21"/>
      <c r="L2752" s="21">
        <f>I2752*2.14/100</f>
        <v>4452.5282980000011</v>
      </c>
      <c r="M2752" s="1"/>
      <c r="N2752" s="22">
        <f>N2751</f>
        <v>44925</v>
      </c>
      <c r="O2752" s="5" t="s">
        <v>2240</v>
      </c>
      <c r="P2752" s="5" t="s">
        <v>6611</v>
      </c>
      <c r="Q2752" s="33">
        <f t="shared" si="469"/>
        <v>0</v>
      </c>
    </row>
    <row r="2753" spans="1:17" ht="30" customHeight="1" x14ac:dyDescent="0.35">
      <c r="A2753" s="1">
        <f t="shared" si="464"/>
        <v>2736</v>
      </c>
      <c r="B2753" s="1">
        <v>2022</v>
      </c>
      <c r="C2753" s="1" t="s">
        <v>1210</v>
      </c>
      <c r="D2753" s="1" t="str">
        <f t="shared" si="466"/>
        <v>Муниципальное образование Кировское городское поселение</v>
      </c>
      <c r="E2753" s="1" t="s">
        <v>3352</v>
      </c>
      <c r="F2753" s="20" t="s">
        <v>5723</v>
      </c>
      <c r="G2753" s="1" t="s">
        <v>6040</v>
      </c>
      <c r="H2753" s="1" t="s">
        <v>1236</v>
      </c>
      <c r="I2753" s="21">
        <f t="shared" si="470"/>
        <v>250158.11</v>
      </c>
      <c r="J2753" s="21">
        <v>250158.11</v>
      </c>
      <c r="K2753" s="21"/>
      <c r="L2753" s="21"/>
      <c r="M2753" s="1"/>
      <c r="N2753" s="22">
        <v>44925</v>
      </c>
      <c r="O2753" s="5" t="s">
        <v>534</v>
      </c>
      <c r="P2753" s="5" t="s">
        <v>6611</v>
      </c>
      <c r="Q2753" s="33">
        <f t="shared" si="469"/>
        <v>0</v>
      </c>
    </row>
    <row r="2754" spans="1:17" ht="30" customHeight="1" x14ac:dyDescent="0.35">
      <c r="A2754" s="1">
        <f t="shared" si="464"/>
        <v>2737</v>
      </c>
      <c r="B2754" s="1">
        <v>2020</v>
      </c>
      <c r="C2754" s="1" t="s">
        <v>1210</v>
      </c>
      <c r="D2754" s="1" t="str">
        <f t="shared" si="466"/>
        <v>Муниципальное образование Кировское городское поселение</v>
      </c>
      <c r="E2754" s="1" t="s">
        <v>179</v>
      </c>
      <c r="F2754" s="1" t="s">
        <v>814</v>
      </c>
      <c r="G2754" s="1" t="s">
        <v>6040</v>
      </c>
      <c r="H2754" s="1" t="s">
        <v>7434</v>
      </c>
      <c r="I2754" s="21">
        <f t="shared" si="470"/>
        <v>463718.93</v>
      </c>
      <c r="J2754" s="21">
        <v>463718.93</v>
      </c>
      <c r="K2754" s="21"/>
      <c r="L2754" s="21">
        <f>I2754*2.14/100</f>
        <v>9923.5851020000009</v>
      </c>
      <c r="M2754" s="1"/>
      <c r="N2754" s="22">
        <f>N2753</f>
        <v>44925</v>
      </c>
      <c r="O2754" s="5" t="s">
        <v>2241</v>
      </c>
      <c r="P2754" s="5" t="s">
        <v>6611</v>
      </c>
      <c r="Q2754" s="33">
        <f t="shared" si="469"/>
        <v>0</v>
      </c>
    </row>
    <row r="2755" spans="1:17" ht="30" customHeight="1" x14ac:dyDescent="0.35">
      <c r="A2755" s="1">
        <f t="shared" si="464"/>
        <v>2738</v>
      </c>
      <c r="B2755" s="1">
        <v>2020</v>
      </c>
      <c r="C2755" s="1" t="s">
        <v>1210</v>
      </c>
      <c r="D2755" s="1" t="str">
        <f t="shared" si="466"/>
        <v>Муниципальное образование Кировское городское поселение</v>
      </c>
      <c r="E2755" s="1" t="s">
        <v>179</v>
      </c>
      <c r="F2755" s="20" t="s">
        <v>814</v>
      </c>
      <c r="G2755" s="1" t="s">
        <v>6040</v>
      </c>
      <c r="H2755" s="1" t="s">
        <v>7433</v>
      </c>
      <c r="I2755" s="21">
        <f t="shared" si="470"/>
        <v>1203209.26</v>
      </c>
      <c r="J2755" s="21">
        <v>1203209.26</v>
      </c>
      <c r="K2755" s="21"/>
      <c r="L2755" s="21">
        <f>I2755*2.14/100</f>
        <v>25748.678164000004</v>
      </c>
      <c r="M2755" s="1"/>
      <c r="N2755" s="22">
        <f>N2754</f>
        <v>44925</v>
      </c>
      <c r="O2755" s="5" t="s">
        <v>1430</v>
      </c>
      <c r="P2755" s="5" t="s">
        <v>6611</v>
      </c>
      <c r="Q2755" s="33">
        <f t="shared" si="469"/>
        <v>0</v>
      </c>
    </row>
    <row r="2756" spans="1:17" ht="30" customHeight="1" x14ac:dyDescent="0.35">
      <c r="A2756" s="1">
        <f t="shared" si="464"/>
        <v>2739</v>
      </c>
      <c r="B2756" s="1">
        <v>2022</v>
      </c>
      <c r="C2756" s="1" t="s">
        <v>1210</v>
      </c>
      <c r="D2756" s="1" t="str">
        <f t="shared" si="466"/>
        <v>Муниципальное образование Кировское городское поселение</v>
      </c>
      <c r="E2756" s="1" t="s">
        <v>3353</v>
      </c>
      <c r="F2756" s="20" t="s">
        <v>5724</v>
      </c>
      <c r="G2756" s="1" t="s">
        <v>6040</v>
      </c>
      <c r="H2756" s="1" t="s">
        <v>1236</v>
      </c>
      <c r="I2756" s="21">
        <f t="shared" si="470"/>
        <v>250157.12</v>
      </c>
      <c r="J2756" s="21">
        <v>250157.12</v>
      </c>
      <c r="K2756" s="21"/>
      <c r="L2756" s="21"/>
      <c r="M2756" s="1"/>
      <c r="N2756" s="22">
        <v>44925</v>
      </c>
      <c r="O2756" s="5" t="s">
        <v>2242</v>
      </c>
      <c r="P2756" s="5" t="s">
        <v>6611</v>
      </c>
      <c r="Q2756" s="33">
        <f t="shared" si="469"/>
        <v>0</v>
      </c>
    </row>
    <row r="2757" spans="1:17" ht="30" customHeight="1" x14ac:dyDescent="0.35">
      <c r="A2757" s="1">
        <f t="shared" si="464"/>
        <v>2740</v>
      </c>
      <c r="B2757" s="1">
        <v>2020</v>
      </c>
      <c r="C2757" s="1" t="s">
        <v>1210</v>
      </c>
      <c r="D2757" s="1" t="str">
        <f t="shared" si="466"/>
        <v>Муниципальное образование Кировское городское поселение</v>
      </c>
      <c r="E2757" s="1" t="s">
        <v>180</v>
      </c>
      <c r="F2757" s="20" t="s">
        <v>815</v>
      </c>
      <c r="G2757" s="1" t="s">
        <v>6040</v>
      </c>
      <c r="H2757" s="1" t="s">
        <v>7434</v>
      </c>
      <c r="I2757" s="21">
        <f t="shared" si="470"/>
        <v>491621.81</v>
      </c>
      <c r="J2757" s="21">
        <v>491621.81</v>
      </c>
      <c r="K2757" s="21"/>
      <c r="L2757" s="21">
        <f>I2757*2.14/100</f>
        <v>10520.706733999999</v>
      </c>
      <c r="M2757" s="1"/>
      <c r="N2757" s="22">
        <f>N2756</f>
        <v>44925</v>
      </c>
      <c r="O2757" s="5" t="s">
        <v>2243</v>
      </c>
      <c r="P2757" s="5" t="s">
        <v>6611</v>
      </c>
      <c r="Q2757" s="33">
        <f t="shared" si="469"/>
        <v>0</v>
      </c>
    </row>
    <row r="2758" spans="1:17" ht="30" customHeight="1" x14ac:dyDescent="0.35">
      <c r="A2758" s="1">
        <f t="shared" si="464"/>
        <v>2741</v>
      </c>
      <c r="B2758" s="1">
        <v>2020</v>
      </c>
      <c r="C2758" s="1" t="s">
        <v>1210</v>
      </c>
      <c r="D2758" s="1" t="str">
        <f t="shared" si="466"/>
        <v>Муниципальное образование Кировское городское поселение</v>
      </c>
      <c r="E2758" s="1" t="s">
        <v>180</v>
      </c>
      <c r="F2758" s="1" t="s">
        <v>815</v>
      </c>
      <c r="G2758" s="1" t="s">
        <v>6040</v>
      </c>
      <c r="H2758" s="1" t="s">
        <v>7433</v>
      </c>
      <c r="I2758" s="21">
        <f t="shared" si="470"/>
        <v>1244418.3</v>
      </c>
      <c r="J2758" s="21">
        <v>1244418.3</v>
      </c>
      <c r="K2758" s="21"/>
      <c r="L2758" s="21">
        <f>I2758*2.14/100</f>
        <v>26630.551620000006</v>
      </c>
      <c r="M2758" s="1"/>
      <c r="N2758" s="22">
        <f>N2757</f>
        <v>44925</v>
      </c>
      <c r="O2758" s="5" t="s">
        <v>2244</v>
      </c>
      <c r="P2758" s="5" t="s">
        <v>6611</v>
      </c>
      <c r="Q2758" s="33">
        <f t="shared" si="469"/>
        <v>0</v>
      </c>
    </row>
    <row r="2759" spans="1:17" ht="30" customHeight="1" x14ac:dyDescent="0.35">
      <c r="A2759" s="1">
        <f t="shared" si="464"/>
        <v>2742</v>
      </c>
      <c r="B2759" s="1">
        <v>2020</v>
      </c>
      <c r="C2759" s="1" t="s">
        <v>1210</v>
      </c>
      <c r="D2759" s="1" t="str">
        <f t="shared" si="466"/>
        <v>Муниципальное образование Кировское городское поселение</v>
      </c>
      <c r="E2759" s="1" t="s">
        <v>180</v>
      </c>
      <c r="F2759" s="1" t="s">
        <v>815</v>
      </c>
      <c r="G2759" s="1" t="s">
        <v>6040</v>
      </c>
      <c r="H2759" s="1" t="s">
        <v>1234</v>
      </c>
      <c r="I2759" s="21">
        <f t="shared" si="470"/>
        <v>201876.14</v>
      </c>
      <c r="J2759" s="21">
        <v>201876.14</v>
      </c>
      <c r="K2759" s="21"/>
      <c r="L2759" s="21">
        <f>I2759*2.14/100</f>
        <v>4320.1493960000007</v>
      </c>
      <c r="M2759" s="1"/>
      <c r="N2759" s="22">
        <f>N2758</f>
        <v>44925</v>
      </c>
      <c r="O2759" s="5" t="s">
        <v>6645</v>
      </c>
      <c r="P2759" s="5" t="s">
        <v>6611</v>
      </c>
      <c r="Q2759" s="33">
        <f t="shared" si="469"/>
        <v>0</v>
      </c>
    </row>
    <row r="2760" spans="1:17" ht="30" customHeight="1" x14ac:dyDescent="0.35">
      <c r="A2760" s="1">
        <f t="shared" si="464"/>
        <v>2743</v>
      </c>
      <c r="B2760" s="1">
        <v>2022</v>
      </c>
      <c r="C2760" s="1" t="s">
        <v>1210</v>
      </c>
      <c r="D2760" s="1" t="str">
        <f t="shared" si="466"/>
        <v>Муниципальное образование Кировское городское поселение</v>
      </c>
      <c r="E2760" s="1" t="s">
        <v>3354</v>
      </c>
      <c r="F2760" s="20" t="s">
        <v>5725</v>
      </c>
      <c r="G2760" s="1" t="s">
        <v>6040</v>
      </c>
      <c r="H2760" s="1" t="s">
        <v>1236</v>
      </c>
      <c r="I2760" s="21">
        <f t="shared" si="470"/>
        <v>373178.16000000003</v>
      </c>
      <c r="J2760" s="21">
        <v>373178.16000000003</v>
      </c>
      <c r="K2760" s="21"/>
      <c r="L2760" s="21"/>
      <c r="M2760" s="1"/>
      <c r="N2760" s="22">
        <v>44925</v>
      </c>
      <c r="O2760" s="5" t="s">
        <v>2245</v>
      </c>
      <c r="P2760" s="5" t="s">
        <v>6611</v>
      </c>
      <c r="Q2760" s="33">
        <f t="shared" si="469"/>
        <v>0</v>
      </c>
    </row>
    <row r="2761" spans="1:17" ht="30" customHeight="1" x14ac:dyDescent="0.35">
      <c r="A2761" s="1">
        <f t="shared" si="464"/>
        <v>2744</v>
      </c>
      <c r="B2761" s="1">
        <v>2020</v>
      </c>
      <c r="C2761" s="1" t="s">
        <v>1210</v>
      </c>
      <c r="D2761" s="1" t="str">
        <f t="shared" ref="D2761:D2791" si="471">VLOOKUP(E2761,O:P,2,0)</f>
        <v>Муниципальное образование Кировское городское поселение</v>
      </c>
      <c r="E2761" s="1" t="s">
        <v>337</v>
      </c>
      <c r="F2761" s="20" t="s">
        <v>974</v>
      </c>
      <c r="G2761" s="1" t="s">
        <v>6040</v>
      </c>
      <c r="H2761" s="1" t="s">
        <v>7433</v>
      </c>
      <c r="I2761" s="21">
        <f t="shared" si="470"/>
        <v>1308380.23</v>
      </c>
      <c r="J2761" s="21">
        <v>1308380.23</v>
      </c>
      <c r="K2761" s="21"/>
      <c r="L2761" s="21">
        <f>I2761*2.14/100</f>
        <v>27999.336921999999</v>
      </c>
      <c r="M2761" s="1"/>
      <c r="N2761" s="22">
        <f>N2760</f>
        <v>44925</v>
      </c>
      <c r="O2761" s="5" t="s">
        <v>2246</v>
      </c>
      <c r="P2761" s="5" t="s">
        <v>6611</v>
      </c>
      <c r="Q2761" s="33">
        <f t="shared" si="469"/>
        <v>0</v>
      </c>
    </row>
    <row r="2762" spans="1:17" ht="30" customHeight="1" x14ac:dyDescent="0.35">
      <c r="A2762" s="1">
        <f t="shared" si="464"/>
        <v>2745</v>
      </c>
      <c r="B2762" s="1">
        <v>2022</v>
      </c>
      <c r="C2762" s="1" t="s">
        <v>1210</v>
      </c>
      <c r="D2762" s="1" t="str">
        <f t="shared" si="471"/>
        <v>Муниципальное образование Кировское городское поселение</v>
      </c>
      <c r="E2762" s="1" t="s">
        <v>3355</v>
      </c>
      <c r="F2762" s="20" t="s">
        <v>5726</v>
      </c>
      <c r="G2762" s="1" t="s">
        <v>6040</v>
      </c>
      <c r="H2762" s="1" t="s">
        <v>1236</v>
      </c>
      <c r="I2762" s="21">
        <f t="shared" si="470"/>
        <v>116581.61</v>
      </c>
      <c r="J2762" s="21">
        <v>116581.61</v>
      </c>
      <c r="K2762" s="21"/>
      <c r="L2762" s="21"/>
      <c r="M2762" s="1"/>
      <c r="N2762" s="22">
        <v>44925</v>
      </c>
      <c r="O2762" s="5" t="s">
        <v>2247</v>
      </c>
      <c r="P2762" s="5" t="s">
        <v>6611</v>
      </c>
      <c r="Q2762" s="33">
        <f t="shared" si="469"/>
        <v>0</v>
      </c>
    </row>
    <row r="2763" spans="1:17" ht="30" customHeight="1" x14ac:dyDescent="0.35">
      <c r="A2763" s="1">
        <f t="shared" si="464"/>
        <v>2746</v>
      </c>
      <c r="B2763" s="1">
        <v>2021</v>
      </c>
      <c r="C2763" s="1" t="s">
        <v>1210</v>
      </c>
      <c r="D2763" s="1" t="str">
        <f t="shared" si="471"/>
        <v>Муниципальное образование Кировское городское поселение</v>
      </c>
      <c r="E2763" s="1" t="s">
        <v>1269</v>
      </c>
      <c r="F2763" s="20" t="s">
        <v>3744</v>
      </c>
      <c r="G2763" s="1" t="s">
        <v>6040</v>
      </c>
      <c r="H2763" s="1" t="s">
        <v>7434</v>
      </c>
      <c r="I2763" s="21">
        <f t="shared" si="470"/>
        <v>545016</v>
      </c>
      <c r="J2763" s="21">
        <v>545016</v>
      </c>
      <c r="K2763" s="21"/>
      <c r="L2763" s="21">
        <f>I2763*2.14/100</f>
        <v>11663.3424</v>
      </c>
      <c r="M2763" s="1"/>
      <c r="N2763" s="22">
        <f>N2762</f>
        <v>44925</v>
      </c>
      <c r="O2763" s="5" t="s">
        <v>2248</v>
      </c>
      <c r="P2763" s="5" t="s">
        <v>6611</v>
      </c>
      <c r="Q2763" s="33">
        <f t="shared" si="469"/>
        <v>0</v>
      </c>
    </row>
    <row r="2764" spans="1:17" ht="30" customHeight="1" x14ac:dyDescent="0.35">
      <c r="A2764" s="1">
        <f t="shared" si="464"/>
        <v>2747</v>
      </c>
      <c r="B2764" s="1">
        <v>2021</v>
      </c>
      <c r="C2764" s="1" t="s">
        <v>1210</v>
      </c>
      <c r="D2764" s="1" t="str">
        <f t="shared" si="471"/>
        <v>Муниципальное образование Кировское городское поселение</v>
      </c>
      <c r="E2764" s="1" t="s">
        <v>1269</v>
      </c>
      <c r="F2764" s="1" t="s">
        <v>3744</v>
      </c>
      <c r="G2764" s="1" t="s">
        <v>6040</v>
      </c>
      <c r="H2764" s="1" t="s">
        <v>7433</v>
      </c>
      <c r="I2764" s="21">
        <f t="shared" si="470"/>
        <v>1078328.98</v>
      </c>
      <c r="J2764" s="21">
        <v>1078328.98</v>
      </c>
      <c r="K2764" s="21"/>
      <c r="L2764" s="21">
        <f>I2764*2.14/100</f>
        <v>23076.240172000002</v>
      </c>
      <c r="M2764" s="1"/>
      <c r="N2764" s="22">
        <f>N2763</f>
        <v>44925</v>
      </c>
      <c r="O2764" s="5" t="s">
        <v>2249</v>
      </c>
      <c r="P2764" s="5" t="s">
        <v>6611</v>
      </c>
      <c r="Q2764" s="33">
        <f t="shared" si="469"/>
        <v>0</v>
      </c>
    </row>
    <row r="2765" spans="1:17" ht="30" customHeight="1" x14ac:dyDescent="0.35">
      <c r="A2765" s="1">
        <f t="shared" si="464"/>
        <v>2748</v>
      </c>
      <c r="B2765" s="1">
        <v>2020</v>
      </c>
      <c r="C2765" s="1" t="s">
        <v>1210</v>
      </c>
      <c r="D2765" s="1" t="str">
        <f t="shared" si="471"/>
        <v>Муниципальное образование Кировское городское поселение</v>
      </c>
      <c r="E2765" s="1" t="s">
        <v>181</v>
      </c>
      <c r="F2765" s="20" t="s">
        <v>816</v>
      </c>
      <c r="G2765" s="1" t="s">
        <v>6040</v>
      </c>
      <c r="H2765" s="1" t="s">
        <v>7434</v>
      </c>
      <c r="I2765" s="21">
        <f t="shared" si="470"/>
        <v>1488718.8</v>
      </c>
      <c r="J2765" s="21">
        <v>1488718.8</v>
      </c>
      <c r="K2765" s="21"/>
      <c r="L2765" s="21">
        <f>I2765*2.14/100</f>
        <v>31858.582320000001</v>
      </c>
      <c r="M2765" s="1"/>
      <c r="N2765" s="22">
        <f>N2764</f>
        <v>44925</v>
      </c>
      <c r="O2765" s="5" t="s">
        <v>3007</v>
      </c>
      <c r="P2765" s="5" t="s">
        <v>6611</v>
      </c>
      <c r="Q2765" s="33">
        <f t="shared" si="469"/>
        <v>0</v>
      </c>
    </row>
    <row r="2766" spans="1:17" ht="39" customHeight="1" x14ac:dyDescent="0.35">
      <c r="A2766" s="1">
        <f t="shared" si="464"/>
        <v>2749</v>
      </c>
      <c r="B2766" s="1">
        <v>2022</v>
      </c>
      <c r="C2766" s="1" t="s">
        <v>1210</v>
      </c>
      <c r="D2766" s="1" t="str">
        <f t="shared" si="471"/>
        <v>Муниципальное образование Кировское городское поселение</v>
      </c>
      <c r="E2766" s="1" t="s">
        <v>3356</v>
      </c>
      <c r="F2766" s="20" t="s">
        <v>5727</v>
      </c>
      <c r="G2766" s="1" t="s">
        <v>6040</v>
      </c>
      <c r="H2766" s="1" t="s">
        <v>1236</v>
      </c>
      <c r="I2766" s="21">
        <f t="shared" si="470"/>
        <v>123739.85</v>
      </c>
      <c r="J2766" s="21">
        <v>123739.85</v>
      </c>
      <c r="K2766" s="21"/>
      <c r="L2766" s="21"/>
      <c r="M2766" s="1"/>
      <c r="N2766" s="22">
        <v>44925</v>
      </c>
      <c r="O2766" s="5" t="s">
        <v>3703</v>
      </c>
      <c r="P2766" s="5" t="s">
        <v>6611</v>
      </c>
      <c r="Q2766" s="33">
        <f t="shared" si="469"/>
        <v>0</v>
      </c>
    </row>
    <row r="2767" spans="1:17" ht="30" customHeight="1" x14ac:dyDescent="0.35">
      <c r="A2767" s="1">
        <f t="shared" si="464"/>
        <v>2750</v>
      </c>
      <c r="B2767" s="1">
        <v>2022</v>
      </c>
      <c r="C2767" s="1" t="s">
        <v>1210</v>
      </c>
      <c r="D2767" s="1" t="str">
        <f t="shared" si="471"/>
        <v>Муниципальное образование Кировское городское поселение</v>
      </c>
      <c r="E2767" s="1" t="s">
        <v>3357</v>
      </c>
      <c r="F2767" s="20" t="s">
        <v>5728</v>
      </c>
      <c r="G2767" s="1" t="s">
        <v>6040</v>
      </c>
      <c r="H2767" s="1" t="s">
        <v>1236</v>
      </c>
      <c r="I2767" s="21">
        <f t="shared" si="470"/>
        <v>119235.41</v>
      </c>
      <c r="J2767" s="21">
        <v>119235.41</v>
      </c>
      <c r="K2767" s="21"/>
      <c r="L2767" s="21"/>
      <c r="M2767" s="1"/>
      <c r="N2767" s="22">
        <v>44925</v>
      </c>
      <c r="O2767" s="5" t="s">
        <v>2250</v>
      </c>
      <c r="P2767" s="5" t="s">
        <v>6611</v>
      </c>
      <c r="Q2767" s="33">
        <f t="shared" si="469"/>
        <v>0</v>
      </c>
    </row>
    <row r="2768" spans="1:17" ht="30" customHeight="1" x14ac:dyDescent="0.35">
      <c r="A2768" s="1">
        <f t="shared" si="464"/>
        <v>2751</v>
      </c>
      <c r="B2768" s="1">
        <v>2020</v>
      </c>
      <c r="C2768" s="1" t="s">
        <v>1210</v>
      </c>
      <c r="D2768" s="1" t="str">
        <f t="shared" si="471"/>
        <v>Муниципальное образование Кировское городское поселение</v>
      </c>
      <c r="E2768" s="1" t="s">
        <v>182</v>
      </c>
      <c r="F2768" s="20" t="s">
        <v>817</v>
      </c>
      <c r="G2768" s="1" t="s">
        <v>6040</v>
      </c>
      <c r="H2768" s="1" t="s">
        <v>7434</v>
      </c>
      <c r="I2768" s="21">
        <v>369962.4</v>
      </c>
      <c r="J2768" s="21">
        <v>369962.4</v>
      </c>
      <c r="K2768" s="21"/>
      <c r="L2768" s="21">
        <f>I2768*2.14/100</f>
        <v>7917.1953600000006</v>
      </c>
      <c r="M2768" s="1"/>
      <c r="N2768" s="22">
        <f>N2767</f>
        <v>44925</v>
      </c>
      <c r="O2768" s="5" t="s">
        <v>535</v>
      </c>
      <c r="P2768" s="5" t="s">
        <v>6611</v>
      </c>
      <c r="Q2768" s="33">
        <f t="shared" si="469"/>
        <v>0</v>
      </c>
    </row>
    <row r="2769" spans="1:17" ht="32.25" customHeight="1" x14ac:dyDescent="0.35">
      <c r="A2769" s="1">
        <f t="shared" si="464"/>
        <v>2752</v>
      </c>
      <c r="B2769" s="1">
        <v>2020</v>
      </c>
      <c r="C2769" s="1" t="s">
        <v>1210</v>
      </c>
      <c r="D2769" s="1" t="str">
        <f t="shared" si="471"/>
        <v>Муниципальное образование Кировское городское поселение</v>
      </c>
      <c r="E2769" s="1" t="s">
        <v>182</v>
      </c>
      <c r="F2769" s="1" t="s">
        <v>817</v>
      </c>
      <c r="G2769" s="1" t="s">
        <v>6040</v>
      </c>
      <c r="H2769" s="1" t="s">
        <v>7431</v>
      </c>
      <c r="I2769" s="21">
        <f t="shared" ref="I2769:I2796" si="472">J2769+K2769</f>
        <v>2541872.36</v>
      </c>
      <c r="J2769" s="21">
        <v>2541872.36</v>
      </c>
      <c r="K2769" s="21"/>
      <c r="L2769" s="21">
        <f>I2769*2.14/100</f>
        <v>54396.068503999995</v>
      </c>
      <c r="M2769" s="1"/>
      <c r="N2769" s="22">
        <f>N2768</f>
        <v>44925</v>
      </c>
      <c r="O2769" s="5" t="s">
        <v>2260</v>
      </c>
      <c r="P2769" s="5" t="s">
        <v>6611</v>
      </c>
      <c r="Q2769" s="33">
        <f t="shared" si="469"/>
        <v>0</v>
      </c>
    </row>
    <row r="2770" spans="1:17" ht="42" customHeight="1" x14ac:dyDescent="0.35">
      <c r="A2770" s="1">
        <f t="shared" si="464"/>
        <v>2753</v>
      </c>
      <c r="B2770" s="1">
        <v>2022</v>
      </c>
      <c r="C2770" s="1" t="s">
        <v>1210</v>
      </c>
      <c r="D2770" s="1" t="str">
        <f t="shared" si="471"/>
        <v>Муниципальное образование Кировское городское поселение</v>
      </c>
      <c r="E2770" s="1" t="s">
        <v>3358</v>
      </c>
      <c r="F2770" s="20" t="s">
        <v>5729</v>
      </c>
      <c r="G2770" s="1" t="s">
        <v>6040</v>
      </c>
      <c r="H2770" s="1" t="s">
        <v>1236</v>
      </c>
      <c r="I2770" s="21">
        <f t="shared" si="472"/>
        <v>375192.99</v>
      </c>
      <c r="J2770" s="21">
        <v>375192.99</v>
      </c>
      <c r="K2770" s="21"/>
      <c r="L2770" s="21"/>
      <c r="M2770" s="1"/>
      <c r="N2770" s="22">
        <v>44925</v>
      </c>
      <c r="O2770" s="5" t="s">
        <v>2261</v>
      </c>
      <c r="P2770" s="5" t="s">
        <v>6611</v>
      </c>
      <c r="Q2770" s="33">
        <f t="shared" si="469"/>
        <v>0</v>
      </c>
    </row>
    <row r="2771" spans="1:17" ht="30" customHeight="1" x14ac:dyDescent="0.35">
      <c r="A2771" s="1">
        <f t="shared" si="464"/>
        <v>2754</v>
      </c>
      <c r="B2771" s="1">
        <v>2022</v>
      </c>
      <c r="C2771" s="1" t="s">
        <v>1210</v>
      </c>
      <c r="D2771" s="1" t="str">
        <f t="shared" si="471"/>
        <v>Муниципальное образование Кировское городское поселение</v>
      </c>
      <c r="E2771" s="1" t="s">
        <v>3359</v>
      </c>
      <c r="F2771" s="20" t="s">
        <v>5730</v>
      </c>
      <c r="G2771" s="1" t="s">
        <v>6040</v>
      </c>
      <c r="H2771" s="1" t="s">
        <v>1236</v>
      </c>
      <c r="I2771" s="21">
        <f t="shared" si="472"/>
        <v>533486.47</v>
      </c>
      <c r="J2771" s="21">
        <v>533486.47</v>
      </c>
      <c r="K2771" s="21"/>
      <c r="L2771" s="21"/>
      <c r="M2771" s="1"/>
      <c r="N2771" s="22">
        <v>44925</v>
      </c>
      <c r="O2771" s="5" t="s">
        <v>2262</v>
      </c>
      <c r="P2771" s="5" t="s">
        <v>6611</v>
      </c>
      <c r="Q2771" s="33">
        <f t="shared" si="469"/>
        <v>0</v>
      </c>
    </row>
    <row r="2772" spans="1:17" ht="30" customHeight="1" x14ac:dyDescent="0.35">
      <c r="A2772" s="1">
        <f t="shared" ref="A2772:A2835" si="473">A2771+1</f>
        <v>2755</v>
      </c>
      <c r="B2772" s="1">
        <v>2022</v>
      </c>
      <c r="C2772" s="1" t="s">
        <v>1210</v>
      </c>
      <c r="D2772" s="1" t="str">
        <f t="shared" si="471"/>
        <v>Муниципальное образование Кировское городское поселение</v>
      </c>
      <c r="E2772" s="1" t="s">
        <v>3360</v>
      </c>
      <c r="F2772" s="20" t="s">
        <v>5731</v>
      </c>
      <c r="G2772" s="1" t="s">
        <v>6040</v>
      </c>
      <c r="H2772" s="1" t="s">
        <v>1236</v>
      </c>
      <c r="I2772" s="21">
        <f t="shared" si="472"/>
        <v>286797.24</v>
      </c>
      <c r="J2772" s="21">
        <v>286797.24</v>
      </c>
      <c r="K2772" s="21"/>
      <c r="L2772" s="21"/>
      <c r="M2772" s="1"/>
      <c r="N2772" s="22">
        <v>44925</v>
      </c>
      <c r="O2772" s="5" t="s">
        <v>141</v>
      </c>
      <c r="P2772" s="5" t="s">
        <v>6611</v>
      </c>
      <c r="Q2772" s="33">
        <f t="shared" si="469"/>
        <v>0</v>
      </c>
    </row>
    <row r="2773" spans="1:17" ht="30" customHeight="1" x14ac:dyDescent="0.35">
      <c r="A2773" s="1">
        <f t="shared" si="473"/>
        <v>2756</v>
      </c>
      <c r="B2773" s="1">
        <v>2022</v>
      </c>
      <c r="C2773" s="1" t="s">
        <v>1210</v>
      </c>
      <c r="D2773" s="1" t="str">
        <f t="shared" si="471"/>
        <v>Муниципальное образование Кировское городское поселение</v>
      </c>
      <c r="E2773" s="1" t="s">
        <v>3704</v>
      </c>
      <c r="F2773" s="20" t="s">
        <v>6724</v>
      </c>
      <c r="G2773" s="1" t="s">
        <v>6040</v>
      </c>
      <c r="H2773" s="1" t="s">
        <v>7434</v>
      </c>
      <c r="I2773" s="21">
        <f t="shared" si="472"/>
        <v>574747.19999999995</v>
      </c>
      <c r="J2773" s="21">
        <v>574747.19999999995</v>
      </c>
      <c r="K2773" s="21"/>
      <c r="L2773" s="21">
        <f>I2773*2.14/100</f>
        <v>12299.59008</v>
      </c>
      <c r="M2773" s="1"/>
      <c r="N2773" s="22">
        <v>44925</v>
      </c>
      <c r="O2773" s="5" t="s">
        <v>142</v>
      </c>
      <c r="P2773" s="5" t="s">
        <v>6611</v>
      </c>
      <c r="Q2773" s="33">
        <f t="shared" si="469"/>
        <v>0</v>
      </c>
    </row>
    <row r="2774" spans="1:17" ht="30" customHeight="1" x14ac:dyDescent="0.35">
      <c r="A2774" s="1">
        <f t="shared" si="473"/>
        <v>2757</v>
      </c>
      <c r="B2774" s="1">
        <v>2021</v>
      </c>
      <c r="C2774" s="1" t="s">
        <v>1210</v>
      </c>
      <c r="D2774" s="1" t="str">
        <f t="shared" si="471"/>
        <v>Муниципальное образование Кировское городское поселение</v>
      </c>
      <c r="E2774" s="1" t="s">
        <v>3031</v>
      </c>
      <c r="F2774" s="1" t="s">
        <v>5424</v>
      </c>
      <c r="G2774" s="1" t="s">
        <v>6040</v>
      </c>
      <c r="H2774" s="1" t="s">
        <v>1236</v>
      </c>
      <c r="I2774" s="21">
        <f t="shared" si="472"/>
        <v>581099.93000000005</v>
      </c>
      <c r="J2774" s="21">
        <v>581099.93000000005</v>
      </c>
      <c r="K2774" s="21"/>
      <c r="L2774" s="21"/>
      <c r="M2774" s="1"/>
      <c r="N2774" s="22">
        <f t="shared" ref="N2774:N2779" si="474">N2773</f>
        <v>44925</v>
      </c>
      <c r="O2774" s="5" t="s">
        <v>143</v>
      </c>
      <c r="P2774" s="5" t="s">
        <v>6611</v>
      </c>
      <c r="Q2774" s="33">
        <f t="shared" si="469"/>
        <v>0</v>
      </c>
    </row>
    <row r="2775" spans="1:17" ht="30" customHeight="1" x14ac:dyDescent="0.35">
      <c r="A2775" s="1">
        <f t="shared" si="473"/>
        <v>2758</v>
      </c>
      <c r="B2775" s="1">
        <v>2021</v>
      </c>
      <c r="C2775" s="1" t="s">
        <v>1210</v>
      </c>
      <c r="D2775" s="1" t="str">
        <f t="shared" si="471"/>
        <v>Муниципальное образование Кировское городское поселение</v>
      </c>
      <c r="E2775" s="1" t="s">
        <v>3031</v>
      </c>
      <c r="F2775" s="1" t="s">
        <v>5424</v>
      </c>
      <c r="G2775" s="1" t="s">
        <v>6040</v>
      </c>
      <c r="H2775" s="1" t="s">
        <v>7693</v>
      </c>
      <c r="I2775" s="21">
        <f t="shared" si="472"/>
        <v>10883599.399999999</v>
      </c>
      <c r="J2775" s="21">
        <v>657221</v>
      </c>
      <c r="K2775" s="21">
        <v>10226378.399999999</v>
      </c>
      <c r="L2775" s="21">
        <f>I2775*2.14/100</f>
        <v>232909.02715999997</v>
      </c>
      <c r="M2775" s="1">
        <v>6</v>
      </c>
      <c r="N2775" s="22">
        <f t="shared" si="474"/>
        <v>44925</v>
      </c>
      <c r="O2775" s="5" t="s">
        <v>144</v>
      </c>
      <c r="P2775" s="5" t="s">
        <v>6611</v>
      </c>
      <c r="Q2775" s="33">
        <f>I2775-J2775-K2775</f>
        <v>0</v>
      </c>
    </row>
    <row r="2776" spans="1:17" ht="30" customHeight="1" x14ac:dyDescent="0.35">
      <c r="A2776" s="1">
        <f t="shared" si="473"/>
        <v>2759</v>
      </c>
      <c r="B2776" s="1">
        <v>2021</v>
      </c>
      <c r="C2776" s="1" t="s">
        <v>1210</v>
      </c>
      <c r="D2776" s="1" t="str">
        <f t="shared" si="471"/>
        <v>Муниципальное образование Кировское городское поселение</v>
      </c>
      <c r="E2776" s="1" t="s">
        <v>3031</v>
      </c>
      <c r="F2776" s="20" t="s">
        <v>5424</v>
      </c>
      <c r="G2776" s="1" t="s">
        <v>6040</v>
      </c>
      <c r="H2776" s="1" t="s">
        <v>7694</v>
      </c>
      <c r="I2776" s="21">
        <f t="shared" si="472"/>
        <v>388699.32</v>
      </c>
      <c r="J2776" s="21">
        <v>388699.32</v>
      </c>
      <c r="K2776" s="21"/>
      <c r="L2776" s="21"/>
      <c r="M2776" s="1"/>
      <c r="N2776" s="22">
        <f t="shared" si="474"/>
        <v>44925</v>
      </c>
      <c r="O2776" s="5" t="s">
        <v>2263</v>
      </c>
      <c r="P2776" s="5" t="s">
        <v>6611</v>
      </c>
      <c r="Q2776" s="33">
        <f t="shared" ref="Q2776:Q2777" si="475">I2776-J2776</f>
        <v>0</v>
      </c>
    </row>
    <row r="2777" spans="1:17" ht="30" customHeight="1" x14ac:dyDescent="0.35">
      <c r="A2777" s="1">
        <f t="shared" si="473"/>
        <v>2760</v>
      </c>
      <c r="B2777" s="1">
        <v>2020</v>
      </c>
      <c r="C2777" s="1" t="s">
        <v>1210</v>
      </c>
      <c r="D2777" s="1" t="str">
        <f t="shared" si="471"/>
        <v>Муниципальное образование Кировское городское поселение</v>
      </c>
      <c r="E2777" s="1" t="s">
        <v>633</v>
      </c>
      <c r="F2777" s="20" t="s">
        <v>6725</v>
      </c>
      <c r="G2777" s="1" t="s">
        <v>6040</v>
      </c>
      <c r="H2777" s="1" t="s">
        <v>1236</v>
      </c>
      <c r="I2777" s="21">
        <f t="shared" si="472"/>
        <v>509600</v>
      </c>
      <c r="J2777" s="21">
        <v>509600</v>
      </c>
      <c r="K2777" s="21"/>
      <c r="L2777" s="21"/>
      <c r="M2777" s="1"/>
      <c r="N2777" s="22">
        <f t="shared" si="474"/>
        <v>44925</v>
      </c>
      <c r="O2777" s="5" t="s">
        <v>1400</v>
      </c>
      <c r="P2777" s="5" t="s">
        <v>6611</v>
      </c>
      <c r="Q2777" s="33">
        <f t="shared" si="475"/>
        <v>0</v>
      </c>
    </row>
    <row r="2778" spans="1:17" ht="30" customHeight="1" x14ac:dyDescent="0.35">
      <c r="A2778" s="1">
        <f t="shared" si="473"/>
        <v>2761</v>
      </c>
      <c r="B2778" s="1">
        <v>2020</v>
      </c>
      <c r="C2778" s="1" t="s">
        <v>1210</v>
      </c>
      <c r="D2778" s="1" t="str">
        <f t="shared" si="471"/>
        <v>Муниципальное образование Кировское городское поселение</v>
      </c>
      <c r="E2778" s="1" t="s">
        <v>633</v>
      </c>
      <c r="F2778" s="1" t="s">
        <v>6725</v>
      </c>
      <c r="G2778" s="1" t="s">
        <v>6040</v>
      </c>
      <c r="H2778" s="1" t="s">
        <v>7693</v>
      </c>
      <c r="I2778" s="21">
        <f t="shared" si="472"/>
        <v>10299614.399999999</v>
      </c>
      <c r="J2778" s="21">
        <v>3019620.51</v>
      </c>
      <c r="K2778" s="21">
        <v>7279993.8899999997</v>
      </c>
      <c r="L2778" s="21">
        <f>I2778*2.14/100</f>
        <v>220411.74815999999</v>
      </c>
      <c r="M2778" s="1">
        <v>4</v>
      </c>
      <c r="N2778" s="22">
        <f t="shared" si="474"/>
        <v>44925</v>
      </c>
      <c r="O2778" s="5" t="s">
        <v>1264</v>
      </c>
      <c r="P2778" s="5" t="s">
        <v>6611</v>
      </c>
      <c r="Q2778" s="33">
        <f>I2778-J2778-K2778</f>
        <v>0</v>
      </c>
    </row>
    <row r="2779" spans="1:17" ht="30" customHeight="1" x14ac:dyDescent="0.35">
      <c r="A2779" s="1">
        <f t="shared" si="473"/>
        <v>2762</v>
      </c>
      <c r="B2779" s="1">
        <v>2020</v>
      </c>
      <c r="C2779" s="1" t="s">
        <v>1210</v>
      </c>
      <c r="D2779" s="1" t="str">
        <f t="shared" si="471"/>
        <v>Муниципальное образование Кировское городское поселение</v>
      </c>
      <c r="E2779" s="1" t="s">
        <v>633</v>
      </c>
      <c r="F2779" s="1" t="s">
        <v>6725</v>
      </c>
      <c r="G2779" s="1" t="s">
        <v>6040</v>
      </c>
      <c r="H2779" s="1" t="s">
        <v>7694</v>
      </c>
      <c r="I2779" s="21">
        <f t="shared" si="472"/>
        <v>247413.28</v>
      </c>
      <c r="J2779" s="21">
        <v>247413.28</v>
      </c>
      <c r="K2779" s="21"/>
      <c r="L2779" s="21"/>
      <c r="M2779" s="1"/>
      <c r="N2779" s="22">
        <f t="shared" si="474"/>
        <v>44925</v>
      </c>
      <c r="O2779" s="5" t="s">
        <v>1265</v>
      </c>
      <c r="P2779" s="5" t="s">
        <v>6611</v>
      </c>
      <c r="Q2779" s="33">
        <f t="shared" ref="Q2779:Q2802" si="476">I2779-J2779</f>
        <v>0</v>
      </c>
    </row>
    <row r="2780" spans="1:17" ht="30" customHeight="1" x14ac:dyDescent="0.35">
      <c r="A2780" s="1">
        <f t="shared" si="473"/>
        <v>2763</v>
      </c>
      <c r="B2780" s="1">
        <v>2022</v>
      </c>
      <c r="C2780" s="1" t="s">
        <v>1210</v>
      </c>
      <c r="D2780" s="1" t="str">
        <f t="shared" si="471"/>
        <v>Муниципальное образование Кировское городское поселение</v>
      </c>
      <c r="E2780" s="1" t="s">
        <v>3361</v>
      </c>
      <c r="F2780" s="20" t="s">
        <v>5732</v>
      </c>
      <c r="G2780" s="1" t="s">
        <v>6040</v>
      </c>
      <c r="H2780" s="1" t="s">
        <v>1236</v>
      </c>
      <c r="I2780" s="21">
        <f t="shared" si="472"/>
        <v>1774797.35</v>
      </c>
      <c r="J2780" s="21">
        <v>1774797.35</v>
      </c>
      <c r="K2780" s="21"/>
      <c r="L2780" s="21"/>
      <c r="M2780" s="1"/>
      <c r="N2780" s="22">
        <v>44925</v>
      </c>
      <c r="O2780" s="5" t="s">
        <v>145</v>
      </c>
      <c r="P2780" s="5" t="s">
        <v>6611</v>
      </c>
      <c r="Q2780" s="33">
        <f t="shared" si="476"/>
        <v>0</v>
      </c>
    </row>
    <row r="2781" spans="1:17" ht="30" customHeight="1" x14ac:dyDescent="0.35">
      <c r="A2781" s="1">
        <f t="shared" si="473"/>
        <v>2764</v>
      </c>
      <c r="B2781" s="1">
        <v>2022</v>
      </c>
      <c r="C2781" s="1" t="s">
        <v>1210</v>
      </c>
      <c r="D2781" s="1" t="str">
        <f t="shared" si="471"/>
        <v>Муниципальное образование Кировское городское поселение</v>
      </c>
      <c r="E2781" s="1" t="s">
        <v>3362</v>
      </c>
      <c r="F2781" s="20" t="s">
        <v>6726</v>
      </c>
      <c r="G2781" s="1" t="s">
        <v>6040</v>
      </c>
      <c r="H2781" s="1" t="s">
        <v>1236</v>
      </c>
      <c r="I2781" s="21">
        <f t="shared" si="472"/>
        <v>231887.94</v>
      </c>
      <c r="J2781" s="21">
        <v>231887.94</v>
      </c>
      <c r="K2781" s="21"/>
      <c r="L2781" s="21"/>
      <c r="M2781" s="1"/>
      <c r="N2781" s="22">
        <v>44925</v>
      </c>
      <c r="O2781" s="5" t="s">
        <v>146</v>
      </c>
      <c r="P2781" s="5" t="s">
        <v>6611</v>
      </c>
      <c r="Q2781" s="33">
        <f t="shared" si="476"/>
        <v>0</v>
      </c>
    </row>
    <row r="2782" spans="1:17" ht="30" customHeight="1" x14ac:dyDescent="0.35">
      <c r="A2782" s="1">
        <f t="shared" si="473"/>
        <v>2765</v>
      </c>
      <c r="B2782" s="1">
        <v>2022</v>
      </c>
      <c r="C2782" s="1" t="s">
        <v>1210</v>
      </c>
      <c r="D2782" s="1" t="str">
        <f t="shared" si="471"/>
        <v>Муниципальное образование Кировское городское поселение</v>
      </c>
      <c r="E2782" s="1" t="s">
        <v>3363</v>
      </c>
      <c r="F2782" s="20" t="s">
        <v>5733</v>
      </c>
      <c r="G2782" s="1" t="s">
        <v>6040</v>
      </c>
      <c r="H2782" s="1" t="s">
        <v>1236</v>
      </c>
      <c r="I2782" s="21">
        <f t="shared" si="472"/>
        <v>150618.76</v>
      </c>
      <c r="J2782" s="21">
        <v>150618.76</v>
      </c>
      <c r="K2782" s="21"/>
      <c r="L2782" s="21"/>
      <c r="M2782" s="1"/>
      <c r="N2782" s="22">
        <v>44925</v>
      </c>
      <c r="O2782" s="5" t="s">
        <v>2264</v>
      </c>
      <c r="P2782" s="5" t="s">
        <v>6611</v>
      </c>
      <c r="Q2782" s="33">
        <f t="shared" si="476"/>
        <v>0</v>
      </c>
    </row>
    <row r="2783" spans="1:17" ht="30" customHeight="1" x14ac:dyDescent="0.35">
      <c r="A2783" s="1">
        <f t="shared" si="473"/>
        <v>2766</v>
      </c>
      <c r="B2783" s="1">
        <v>2022</v>
      </c>
      <c r="C2783" s="1" t="s">
        <v>1210</v>
      </c>
      <c r="D2783" s="1" t="str">
        <f t="shared" si="471"/>
        <v>Муниципальное образование Кировское городское поселение</v>
      </c>
      <c r="E2783" s="1" t="s">
        <v>3364</v>
      </c>
      <c r="F2783" s="20" t="s">
        <v>5734</v>
      </c>
      <c r="G2783" s="1" t="s">
        <v>6040</v>
      </c>
      <c r="H2783" s="1" t="s">
        <v>1236</v>
      </c>
      <c r="I2783" s="21">
        <f t="shared" si="472"/>
        <v>220744.2</v>
      </c>
      <c r="J2783" s="21">
        <v>220744.2</v>
      </c>
      <c r="K2783" s="21"/>
      <c r="L2783" s="21"/>
      <c r="M2783" s="1"/>
      <c r="N2783" s="22">
        <v>44925</v>
      </c>
      <c r="O2783" s="5" t="s">
        <v>2265</v>
      </c>
      <c r="P2783" s="5" t="s">
        <v>6611</v>
      </c>
      <c r="Q2783" s="33">
        <f t="shared" si="476"/>
        <v>0</v>
      </c>
    </row>
    <row r="2784" spans="1:17" ht="36" customHeight="1" x14ac:dyDescent="0.35">
      <c r="A2784" s="1">
        <f t="shared" si="473"/>
        <v>2767</v>
      </c>
      <c r="B2784" s="1">
        <v>2022</v>
      </c>
      <c r="C2784" s="1" t="s">
        <v>1210</v>
      </c>
      <c r="D2784" s="1" t="str">
        <f t="shared" si="471"/>
        <v>Муниципальное образование Кировское городское поселение</v>
      </c>
      <c r="E2784" s="1" t="s">
        <v>3365</v>
      </c>
      <c r="F2784" s="20" t="s">
        <v>5735</v>
      </c>
      <c r="G2784" s="1" t="s">
        <v>6040</v>
      </c>
      <c r="H2784" s="1" t="s">
        <v>1236</v>
      </c>
      <c r="I2784" s="21">
        <f t="shared" si="472"/>
        <v>215249.04</v>
      </c>
      <c r="J2784" s="21">
        <v>215249.04</v>
      </c>
      <c r="K2784" s="21"/>
      <c r="L2784" s="21"/>
      <c r="M2784" s="1"/>
      <c r="N2784" s="22">
        <v>44925</v>
      </c>
      <c r="O2784" s="5" t="s">
        <v>2266</v>
      </c>
      <c r="P2784" s="5" t="s">
        <v>6611</v>
      </c>
      <c r="Q2784" s="33">
        <f t="shared" si="476"/>
        <v>0</v>
      </c>
    </row>
    <row r="2785" spans="1:17" ht="36" customHeight="1" x14ac:dyDescent="0.35">
      <c r="A2785" s="1">
        <f t="shared" si="473"/>
        <v>2768</v>
      </c>
      <c r="B2785" s="1">
        <v>2020</v>
      </c>
      <c r="C2785" s="1" t="s">
        <v>1210</v>
      </c>
      <c r="D2785" s="1" t="str">
        <f t="shared" si="471"/>
        <v>Муниципальное образование Кировское городское поселение</v>
      </c>
      <c r="E2785" s="1" t="s">
        <v>552</v>
      </c>
      <c r="F2785" s="1" t="s">
        <v>1168</v>
      </c>
      <c r="G2785" s="1" t="s">
        <v>6040</v>
      </c>
      <c r="H2785" s="1" t="s">
        <v>1236</v>
      </c>
      <c r="I2785" s="21">
        <f t="shared" si="472"/>
        <v>20150</v>
      </c>
      <c r="J2785" s="21">
        <v>20150</v>
      </c>
      <c r="K2785" s="21"/>
      <c r="L2785" s="21"/>
      <c r="M2785" s="1"/>
      <c r="N2785" s="22">
        <f t="shared" ref="N2785:N2790" si="477">N2784</f>
        <v>44925</v>
      </c>
      <c r="O2785" s="5" t="s">
        <v>2267</v>
      </c>
      <c r="P2785" s="5" t="s">
        <v>6611</v>
      </c>
      <c r="Q2785" s="33">
        <f t="shared" si="476"/>
        <v>0</v>
      </c>
    </row>
    <row r="2786" spans="1:17" ht="30" customHeight="1" x14ac:dyDescent="0.35">
      <c r="A2786" s="1">
        <f t="shared" si="473"/>
        <v>2769</v>
      </c>
      <c r="B2786" s="1">
        <v>2021</v>
      </c>
      <c r="C2786" s="1" t="s">
        <v>1210</v>
      </c>
      <c r="D2786" s="1" t="str">
        <f t="shared" si="471"/>
        <v>Муниципальное образование Кировское городское поселение</v>
      </c>
      <c r="E2786" s="1" t="s">
        <v>552</v>
      </c>
      <c r="F2786" s="1" t="s">
        <v>1168</v>
      </c>
      <c r="G2786" s="1" t="s">
        <v>6040</v>
      </c>
      <c r="H2786" s="1" t="s">
        <v>7693</v>
      </c>
      <c r="I2786" s="21">
        <f t="shared" si="472"/>
        <v>1779868.39</v>
      </c>
      <c r="J2786" s="21">
        <v>1779868.39</v>
      </c>
      <c r="K2786" s="21"/>
      <c r="L2786" s="21">
        <f>I2786*2.14/100</f>
        <v>38089.183546</v>
      </c>
      <c r="M2786" s="1">
        <v>1</v>
      </c>
      <c r="N2786" s="22">
        <f t="shared" si="477"/>
        <v>44925</v>
      </c>
      <c r="O2786" s="5" t="s">
        <v>1546</v>
      </c>
      <c r="P2786" s="5" t="s">
        <v>6611</v>
      </c>
      <c r="Q2786" s="33">
        <f t="shared" si="476"/>
        <v>0</v>
      </c>
    </row>
    <row r="2787" spans="1:17" ht="30" customHeight="1" x14ac:dyDescent="0.35">
      <c r="A2787" s="1">
        <f t="shared" si="473"/>
        <v>2770</v>
      </c>
      <c r="B2787" s="1">
        <v>2021</v>
      </c>
      <c r="C2787" s="1" t="s">
        <v>1210</v>
      </c>
      <c r="D2787" s="1" t="str">
        <f t="shared" si="471"/>
        <v>Муниципальное образование Кировское городское поселение</v>
      </c>
      <c r="E2787" s="1" t="s">
        <v>552</v>
      </c>
      <c r="F2787" s="20" t="s">
        <v>1168</v>
      </c>
      <c r="G2787" s="1" t="s">
        <v>6040</v>
      </c>
      <c r="H2787" s="1" t="s">
        <v>7694</v>
      </c>
      <c r="I2787" s="21">
        <f t="shared" si="472"/>
        <v>64783.21</v>
      </c>
      <c r="J2787" s="21">
        <v>64783.21</v>
      </c>
      <c r="K2787" s="21"/>
      <c r="L2787" s="21"/>
      <c r="M2787" s="1"/>
      <c r="N2787" s="22">
        <f t="shared" si="477"/>
        <v>44925</v>
      </c>
      <c r="O2787" s="5" t="s">
        <v>1401</v>
      </c>
      <c r="P2787" s="5" t="s">
        <v>6611</v>
      </c>
      <c r="Q2787" s="33">
        <f t="shared" si="476"/>
        <v>0</v>
      </c>
    </row>
    <row r="2788" spans="1:17" ht="30" customHeight="1" x14ac:dyDescent="0.35">
      <c r="A2788" s="1">
        <f t="shared" si="473"/>
        <v>2771</v>
      </c>
      <c r="B2788" s="1">
        <v>2020</v>
      </c>
      <c r="C2788" s="1" t="s">
        <v>1210</v>
      </c>
      <c r="D2788" s="1" t="str">
        <f t="shared" si="471"/>
        <v>Муниципальное образование Кировское городское поселение</v>
      </c>
      <c r="E2788" s="1" t="s">
        <v>553</v>
      </c>
      <c r="F2788" s="20" t="s">
        <v>1169</v>
      </c>
      <c r="G2788" s="1" t="s">
        <v>6040</v>
      </c>
      <c r="H2788" s="1" t="s">
        <v>1236</v>
      </c>
      <c r="I2788" s="21">
        <f t="shared" si="472"/>
        <v>20150</v>
      </c>
      <c r="J2788" s="21">
        <v>20150</v>
      </c>
      <c r="K2788" s="21"/>
      <c r="L2788" s="21"/>
      <c r="M2788" s="1"/>
      <c r="N2788" s="22">
        <f t="shared" si="477"/>
        <v>44925</v>
      </c>
      <c r="O2788" s="5" t="s">
        <v>1552</v>
      </c>
      <c r="P2788" s="5" t="s">
        <v>6611</v>
      </c>
      <c r="Q2788" s="33">
        <f t="shared" si="476"/>
        <v>0</v>
      </c>
    </row>
    <row r="2789" spans="1:17" ht="30" customHeight="1" x14ac:dyDescent="0.35">
      <c r="A2789" s="1">
        <f t="shared" si="473"/>
        <v>2772</v>
      </c>
      <c r="B2789" s="1">
        <v>2021</v>
      </c>
      <c r="C2789" s="1" t="s">
        <v>1210</v>
      </c>
      <c r="D2789" s="1" t="str">
        <f t="shared" si="471"/>
        <v>Муниципальное образование Кировское городское поселение</v>
      </c>
      <c r="E2789" s="1" t="s">
        <v>553</v>
      </c>
      <c r="F2789" s="1" t="s">
        <v>1169</v>
      </c>
      <c r="G2789" s="1" t="s">
        <v>6040</v>
      </c>
      <c r="H2789" s="1" t="s">
        <v>7693</v>
      </c>
      <c r="I2789" s="21">
        <f t="shared" si="472"/>
        <v>1789391.47</v>
      </c>
      <c r="J2789" s="21">
        <v>1789391.47</v>
      </c>
      <c r="K2789" s="21"/>
      <c r="L2789" s="21">
        <f>I2789*2.14/100</f>
        <v>38292.977458000001</v>
      </c>
      <c r="M2789" s="1">
        <v>1</v>
      </c>
      <c r="N2789" s="22">
        <f t="shared" si="477"/>
        <v>44925</v>
      </c>
      <c r="O2789" s="5" t="s">
        <v>1553</v>
      </c>
      <c r="P2789" s="5" t="s">
        <v>6611</v>
      </c>
      <c r="Q2789" s="33">
        <f t="shared" si="476"/>
        <v>0</v>
      </c>
    </row>
    <row r="2790" spans="1:17" ht="30" customHeight="1" x14ac:dyDescent="0.35">
      <c r="A2790" s="1">
        <f t="shared" si="473"/>
        <v>2773</v>
      </c>
      <c r="B2790" s="1">
        <v>2021</v>
      </c>
      <c r="C2790" s="1" t="s">
        <v>1210</v>
      </c>
      <c r="D2790" s="1" t="str">
        <f t="shared" si="471"/>
        <v>Муниципальное образование Кировское городское поселение</v>
      </c>
      <c r="E2790" s="1" t="s">
        <v>553</v>
      </c>
      <c r="F2790" s="1" t="s">
        <v>1169</v>
      </c>
      <c r="G2790" s="1" t="s">
        <v>6040</v>
      </c>
      <c r="H2790" s="1" t="s">
        <v>7694</v>
      </c>
      <c r="I2790" s="21">
        <f t="shared" si="472"/>
        <v>64783.21</v>
      </c>
      <c r="J2790" s="21">
        <v>64783.21</v>
      </c>
      <c r="K2790" s="21"/>
      <c r="L2790" s="21"/>
      <c r="M2790" s="1"/>
      <c r="N2790" s="22">
        <f t="shared" si="477"/>
        <v>44925</v>
      </c>
      <c r="O2790" s="5" t="s">
        <v>147</v>
      </c>
      <c r="P2790" s="5" t="s">
        <v>6611</v>
      </c>
      <c r="Q2790" s="33">
        <f t="shared" si="476"/>
        <v>0</v>
      </c>
    </row>
    <row r="2791" spans="1:17" ht="30" customHeight="1" x14ac:dyDescent="0.35">
      <c r="A2791" s="1">
        <f t="shared" si="473"/>
        <v>2774</v>
      </c>
      <c r="B2791" s="1">
        <v>2022</v>
      </c>
      <c r="C2791" s="1" t="s">
        <v>1210</v>
      </c>
      <c r="D2791" s="1" t="str">
        <f t="shared" si="471"/>
        <v>Муниципальное образование Кировское городское поселение</v>
      </c>
      <c r="E2791" s="1" t="s">
        <v>553</v>
      </c>
      <c r="F2791" s="1" t="s">
        <v>1169</v>
      </c>
      <c r="G2791" s="1" t="s">
        <v>6040</v>
      </c>
      <c r="H2791" s="1" t="s">
        <v>1236</v>
      </c>
      <c r="I2791" s="21">
        <f t="shared" si="472"/>
        <v>1127812.5900000001</v>
      </c>
      <c r="J2791" s="21">
        <v>1127812.5900000001</v>
      </c>
      <c r="K2791" s="21"/>
      <c r="L2791" s="21"/>
      <c r="M2791" s="1"/>
      <c r="N2791" s="22">
        <v>44925</v>
      </c>
      <c r="O2791" s="5" t="s">
        <v>2271</v>
      </c>
      <c r="P2791" s="5" t="s">
        <v>6611</v>
      </c>
      <c r="Q2791" s="33">
        <f t="shared" si="476"/>
        <v>0</v>
      </c>
    </row>
    <row r="2792" spans="1:17" ht="30" customHeight="1" x14ac:dyDescent="0.35">
      <c r="A2792" s="1">
        <f t="shared" si="473"/>
        <v>2775</v>
      </c>
      <c r="B2792" s="1">
        <v>2022</v>
      </c>
      <c r="C2792" s="1" t="s">
        <v>1210</v>
      </c>
      <c r="D2792" s="1" t="s">
        <v>6717</v>
      </c>
      <c r="E2792" s="1" t="s">
        <v>3366</v>
      </c>
      <c r="F2792" s="20" t="s">
        <v>5736</v>
      </c>
      <c r="G2792" s="1" t="s">
        <v>6040</v>
      </c>
      <c r="H2792" s="1" t="s">
        <v>1236</v>
      </c>
      <c r="I2792" s="21">
        <f t="shared" si="472"/>
        <v>0</v>
      </c>
      <c r="J2792" s="21"/>
      <c r="K2792" s="21"/>
      <c r="L2792" s="21"/>
      <c r="M2792" s="1"/>
      <c r="N2792" s="22">
        <v>44925</v>
      </c>
      <c r="O2792" s="5" t="s">
        <v>1654</v>
      </c>
      <c r="P2792" s="5" t="s">
        <v>6611</v>
      </c>
      <c r="Q2792" s="33">
        <f t="shared" si="476"/>
        <v>0</v>
      </c>
    </row>
    <row r="2793" spans="1:17" ht="30" customHeight="1" x14ac:dyDescent="0.35">
      <c r="A2793" s="1">
        <f t="shared" si="473"/>
        <v>2776</v>
      </c>
      <c r="B2793" s="1">
        <v>2022</v>
      </c>
      <c r="C2793" s="1" t="s">
        <v>1210</v>
      </c>
      <c r="D2793" s="1" t="s">
        <v>6717</v>
      </c>
      <c r="E2793" s="1" t="s">
        <v>3367</v>
      </c>
      <c r="F2793" s="20" t="s">
        <v>5737</v>
      </c>
      <c r="G2793" s="1" t="s">
        <v>6040</v>
      </c>
      <c r="H2793" s="1" t="s">
        <v>1236</v>
      </c>
      <c r="I2793" s="21">
        <f t="shared" si="472"/>
        <v>0</v>
      </c>
      <c r="J2793" s="21"/>
      <c r="K2793" s="21"/>
      <c r="L2793" s="21"/>
      <c r="M2793" s="1"/>
      <c r="N2793" s="22">
        <v>44925</v>
      </c>
      <c r="O2793" s="5" t="s">
        <v>2273</v>
      </c>
      <c r="P2793" s="5" t="s">
        <v>6611</v>
      </c>
      <c r="Q2793" s="33">
        <f t="shared" si="476"/>
        <v>0</v>
      </c>
    </row>
    <row r="2794" spans="1:17" ht="30" customHeight="1" x14ac:dyDescent="0.35">
      <c r="A2794" s="1">
        <f t="shared" si="473"/>
        <v>2777</v>
      </c>
      <c r="B2794" s="1">
        <v>2022</v>
      </c>
      <c r="C2794" s="1" t="s">
        <v>1210</v>
      </c>
      <c r="D2794" s="1" t="s">
        <v>6717</v>
      </c>
      <c r="E2794" s="1" t="s">
        <v>3368</v>
      </c>
      <c r="F2794" s="20" t="s">
        <v>5738</v>
      </c>
      <c r="G2794" s="1" t="s">
        <v>6040</v>
      </c>
      <c r="H2794" s="1" t="s">
        <v>1236</v>
      </c>
      <c r="I2794" s="21">
        <f t="shared" si="472"/>
        <v>225200.27</v>
      </c>
      <c r="J2794" s="21">
        <v>225200.27</v>
      </c>
      <c r="K2794" s="21"/>
      <c r="L2794" s="21"/>
      <c r="M2794" s="1"/>
      <c r="N2794" s="22">
        <v>44925</v>
      </c>
      <c r="O2794" s="5" t="s">
        <v>148</v>
      </c>
      <c r="P2794" s="5" t="s">
        <v>6611</v>
      </c>
      <c r="Q2794" s="33">
        <f t="shared" si="476"/>
        <v>0</v>
      </c>
    </row>
    <row r="2795" spans="1:17" ht="30" customHeight="1" x14ac:dyDescent="0.35">
      <c r="A2795" s="1">
        <f t="shared" si="473"/>
        <v>2778</v>
      </c>
      <c r="B2795" s="1">
        <v>2022</v>
      </c>
      <c r="C2795" s="1" t="s">
        <v>1210</v>
      </c>
      <c r="D2795" s="1" t="s">
        <v>6717</v>
      </c>
      <c r="E2795" s="1" t="s">
        <v>3369</v>
      </c>
      <c r="F2795" s="20" t="s">
        <v>5739</v>
      </c>
      <c r="G2795" s="1" t="s">
        <v>6040</v>
      </c>
      <c r="H2795" s="1" t="s">
        <v>1236</v>
      </c>
      <c r="I2795" s="21">
        <f t="shared" si="472"/>
        <v>0</v>
      </c>
      <c r="J2795" s="21"/>
      <c r="K2795" s="21"/>
      <c r="L2795" s="21"/>
      <c r="M2795" s="1"/>
      <c r="N2795" s="22">
        <v>44925</v>
      </c>
      <c r="O2795" s="5" t="s">
        <v>149</v>
      </c>
      <c r="P2795" s="5" t="s">
        <v>6611</v>
      </c>
      <c r="Q2795" s="33">
        <f t="shared" si="476"/>
        <v>0</v>
      </c>
    </row>
    <row r="2796" spans="1:17" ht="30" customHeight="1" x14ac:dyDescent="0.35">
      <c r="A2796" s="1">
        <f t="shared" si="473"/>
        <v>2779</v>
      </c>
      <c r="B2796" s="1">
        <v>2022</v>
      </c>
      <c r="C2796" s="1" t="s">
        <v>1210</v>
      </c>
      <c r="D2796" s="1" t="s">
        <v>6717</v>
      </c>
      <c r="E2796" s="1" t="s">
        <v>3370</v>
      </c>
      <c r="F2796" s="20" t="s">
        <v>5740</v>
      </c>
      <c r="G2796" s="1" t="s">
        <v>6040</v>
      </c>
      <c r="H2796" s="1" t="s">
        <v>1236</v>
      </c>
      <c r="I2796" s="21">
        <f t="shared" si="472"/>
        <v>0</v>
      </c>
      <c r="J2796" s="21"/>
      <c r="K2796" s="21"/>
      <c r="L2796" s="21"/>
      <c r="M2796" s="1"/>
      <c r="N2796" s="22">
        <v>44925</v>
      </c>
      <c r="O2796" s="5" t="s">
        <v>2274</v>
      </c>
      <c r="P2796" s="5" t="s">
        <v>6611</v>
      </c>
      <c r="Q2796" s="33">
        <f t="shared" si="476"/>
        <v>0</v>
      </c>
    </row>
    <row r="2797" spans="1:17" ht="30" customHeight="1" x14ac:dyDescent="0.35">
      <c r="A2797" s="1">
        <f t="shared" si="473"/>
        <v>2780</v>
      </c>
      <c r="B2797" s="1">
        <v>2022</v>
      </c>
      <c r="C2797" s="1" t="s">
        <v>1210</v>
      </c>
      <c r="D2797" s="1" t="s">
        <v>6717</v>
      </c>
      <c r="E2797" s="38" t="s">
        <v>6732</v>
      </c>
      <c r="F2797" s="1" t="s">
        <v>6733</v>
      </c>
      <c r="G2797" s="1" t="s">
        <v>6094</v>
      </c>
      <c r="H2797" s="1" t="s">
        <v>1236</v>
      </c>
      <c r="I2797" s="21">
        <v>1072983.67</v>
      </c>
      <c r="J2797" s="21">
        <v>1072983.67</v>
      </c>
      <c r="K2797" s="21"/>
      <c r="L2797" s="21"/>
      <c r="M2797" s="1"/>
      <c r="N2797" s="22">
        <v>44925</v>
      </c>
      <c r="O2797" s="5"/>
      <c r="P2797" s="5"/>
      <c r="Q2797" s="33">
        <f t="shared" si="476"/>
        <v>0</v>
      </c>
    </row>
    <row r="2798" spans="1:17" ht="30" customHeight="1" x14ac:dyDescent="0.35">
      <c r="A2798" s="1">
        <f t="shared" si="473"/>
        <v>2781</v>
      </c>
      <c r="B2798" s="1">
        <v>2022</v>
      </c>
      <c r="C2798" s="1" t="s">
        <v>1210</v>
      </c>
      <c r="D2798" s="1" t="str">
        <f t="shared" ref="D2798:D2814" si="478">VLOOKUP(E2798,O:P,2,0)</f>
        <v>Муниципальное образование Кировское городское поселение</v>
      </c>
      <c r="E2798" s="1" t="s">
        <v>3371</v>
      </c>
      <c r="F2798" s="20" t="s">
        <v>5741</v>
      </c>
      <c r="G2798" s="1" t="s">
        <v>6040</v>
      </c>
      <c r="H2798" s="1" t="s">
        <v>1236</v>
      </c>
      <c r="I2798" s="21">
        <f>J2798+K2798</f>
        <v>1859248.58</v>
      </c>
      <c r="J2798" s="21">
        <v>1859248.58</v>
      </c>
      <c r="K2798" s="21"/>
      <c r="L2798" s="21"/>
      <c r="M2798" s="1"/>
      <c r="N2798" s="22">
        <f>N2797</f>
        <v>44925</v>
      </c>
      <c r="O2798" s="5" t="s">
        <v>2275</v>
      </c>
      <c r="P2798" s="5" t="s">
        <v>6611</v>
      </c>
      <c r="Q2798" s="33">
        <f t="shared" si="476"/>
        <v>0</v>
      </c>
    </row>
    <row r="2799" spans="1:17" ht="30" customHeight="1" x14ac:dyDescent="0.35">
      <c r="A2799" s="1">
        <f t="shared" si="473"/>
        <v>2782</v>
      </c>
      <c r="B2799" s="1">
        <v>2022</v>
      </c>
      <c r="C2799" s="1" t="s">
        <v>1210</v>
      </c>
      <c r="D2799" s="1" t="str">
        <f t="shared" si="478"/>
        <v>Муниципальное образование Кировское городское поселение</v>
      </c>
      <c r="E2799" s="1" t="s">
        <v>3372</v>
      </c>
      <c r="F2799" s="20" t="s">
        <v>5742</v>
      </c>
      <c r="G2799" s="1" t="s">
        <v>6040</v>
      </c>
      <c r="H2799" s="1" t="s">
        <v>1236</v>
      </c>
      <c r="I2799" s="21">
        <f>J2799+K2799</f>
        <v>137602.42000000001</v>
      </c>
      <c r="J2799" s="21">
        <v>137602.42000000001</v>
      </c>
      <c r="K2799" s="21"/>
      <c r="L2799" s="21"/>
      <c r="M2799" s="1"/>
      <c r="N2799" s="22">
        <f>N2798</f>
        <v>44925</v>
      </c>
      <c r="O2799" s="5" t="s">
        <v>2276</v>
      </c>
      <c r="P2799" s="5" t="s">
        <v>6611</v>
      </c>
      <c r="Q2799" s="33">
        <f t="shared" si="476"/>
        <v>0</v>
      </c>
    </row>
    <row r="2800" spans="1:17" ht="30" customHeight="1" x14ac:dyDescent="0.35">
      <c r="A2800" s="1">
        <f t="shared" si="473"/>
        <v>2783</v>
      </c>
      <c r="B2800" s="1">
        <v>2022</v>
      </c>
      <c r="C2800" s="1" t="s">
        <v>1210</v>
      </c>
      <c r="D2800" s="1" t="str">
        <f t="shared" si="478"/>
        <v>Муниципальное образование Кировское городское поселение</v>
      </c>
      <c r="E2800" s="38" t="s">
        <v>6734</v>
      </c>
      <c r="F2800" s="1" t="s">
        <v>6735</v>
      </c>
      <c r="G2800" s="1" t="s">
        <v>6090</v>
      </c>
      <c r="H2800" s="1" t="s">
        <v>1236</v>
      </c>
      <c r="I2800" s="21">
        <v>130000</v>
      </c>
      <c r="J2800" s="21">
        <v>130000</v>
      </c>
      <c r="K2800" s="21"/>
      <c r="L2800" s="21"/>
      <c r="M2800" s="1"/>
      <c r="N2800" s="22">
        <v>44925</v>
      </c>
      <c r="O2800" s="5"/>
      <c r="P2800" s="5"/>
      <c r="Q2800" s="33">
        <f t="shared" si="476"/>
        <v>0</v>
      </c>
    </row>
    <row r="2801" spans="1:17" ht="30" customHeight="1" x14ac:dyDescent="0.35">
      <c r="A2801" s="1">
        <f t="shared" si="473"/>
        <v>2784</v>
      </c>
      <c r="B2801" s="1">
        <v>2021</v>
      </c>
      <c r="C2801" s="1" t="s">
        <v>1210</v>
      </c>
      <c r="D2801" s="1" t="str">
        <f t="shared" si="478"/>
        <v>Муниципальное образование Кировское городское поселение</v>
      </c>
      <c r="E2801" s="38" t="s">
        <v>6734</v>
      </c>
      <c r="F2801" s="1" t="s">
        <v>6735</v>
      </c>
      <c r="G2801" s="1" t="s">
        <v>6090</v>
      </c>
      <c r="H2801" s="1" t="s">
        <v>7434</v>
      </c>
      <c r="I2801" s="21">
        <v>34944</v>
      </c>
      <c r="J2801" s="21">
        <f>I2801</f>
        <v>34944</v>
      </c>
      <c r="K2801" s="21"/>
      <c r="L2801" s="21">
        <f>I2801*2.14/100</f>
        <v>747.80160000000001</v>
      </c>
      <c r="M2801" s="1"/>
      <c r="N2801" s="22">
        <v>44560</v>
      </c>
      <c r="O2801" s="5"/>
      <c r="P2801" s="5"/>
      <c r="Q2801" s="33">
        <f t="shared" si="476"/>
        <v>0</v>
      </c>
    </row>
    <row r="2802" spans="1:17" ht="30" customHeight="1" x14ac:dyDescent="0.35">
      <c r="A2802" s="1">
        <f t="shared" si="473"/>
        <v>2785</v>
      </c>
      <c r="B2802" s="1">
        <v>2020</v>
      </c>
      <c r="C2802" s="1" t="s">
        <v>1210</v>
      </c>
      <c r="D2802" s="1" t="str">
        <f t="shared" si="478"/>
        <v>Муниципальное образование Кировское городское поселение</v>
      </c>
      <c r="E2802" s="1" t="s">
        <v>634</v>
      </c>
      <c r="F2802" s="1" t="s">
        <v>1198</v>
      </c>
      <c r="G2802" s="1" t="s">
        <v>6040</v>
      </c>
      <c r="H2802" s="1" t="s">
        <v>1236</v>
      </c>
      <c r="I2802" s="21">
        <f t="shared" ref="I2802:I2807" si="479">J2802+K2802</f>
        <v>127400</v>
      </c>
      <c r="J2802" s="21">
        <v>127400</v>
      </c>
      <c r="K2802" s="21"/>
      <c r="L2802" s="21"/>
      <c r="M2802" s="1"/>
      <c r="N2802" s="22">
        <v>44925</v>
      </c>
      <c r="O2802" s="5" t="s">
        <v>1334</v>
      </c>
      <c r="P2802" s="5" t="s">
        <v>6611</v>
      </c>
      <c r="Q2802" s="33">
        <f t="shared" si="476"/>
        <v>0</v>
      </c>
    </row>
    <row r="2803" spans="1:17" ht="30" customHeight="1" x14ac:dyDescent="0.35">
      <c r="A2803" s="1">
        <f t="shared" si="473"/>
        <v>2786</v>
      </c>
      <c r="B2803" s="1">
        <v>2020</v>
      </c>
      <c r="C2803" s="1" t="s">
        <v>1210</v>
      </c>
      <c r="D2803" s="1" t="str">
        <f t="shared" si="478"/>
        <v>Муниципальное образование Кировское городское поселение</v>
      </c>
      <c r="E2803" s="1" t="s">
        <v>634</v>
      </c>
      <c r="F2803" s="1" t="s">
        <v>1198</v>
      </c>
      <c r="G2803" s="1" t="s">
        <v>6040</v>
      </c>
      <c r="H2803" s="1" t="s">
        <v>7693</v>
      </c>
      <c r="I2803" s="21">
        <f t="shared" si="479"/>
        <v>2533593.13</v>
      </c>
      <c r="J2803" s="21">
        <v>713595.07</v>
      </c>
      <c r="K2803" s="21">
        <v>1819998.06</v>
      </c>
      <c r="L2803" s="21">
        <f>I2803*2.14/100</f>
        <v>54218.892981999998</v>
      </c>
      <c r="M2803" s="1">
        <v>1</v>
      </c>
      <c r="N2803" s="22">
        <v>44925</v>
      </c>
      <c r="O2803" s="5" t="s">
        <v>6650</v>
      </c>
      <c r="P2803" s="5" t="s">
        <v>6611</v>
      </c>
      <c r="Q2803" s="33">
        <f>I2803-J2803-K2803</f>
        <v>0</v>
      </c>
    </row>
    <row r="2804" spans="1:17" ht="30" customHeight="1" x14ac:dyDescent="0.35">
      <c r="A2804" s="1">
        <f t="shared" si="473"/>
        <v>2787</v>
      </c>
      <c r="B2804" s="1">
        <v>2020</v>
      </c>
      <c r="C2804" s="1" t="s">
        <v>1210</v>
      </c>
      <c r="D2804" s="1" t="str">
        <f t="shared" si="478"/>
        <v>Муниципальное образование Кировское городское поселение</v>
      </c>
      <c r="E2804" s="1" t="s">
        <v>634</v>
      </c>
      <c r="F2804" s="20" t="s">
        <v>1198</v>
      </c>
      <c r="G2804" s="1" t="s">
        <v>6040</v>
      </c>
      <c r="H2804" s="1" t="s">
        <v>7694</v>
      </c>
      <c r="I2804" s="21">
        <f t="shared" si="479"/>
        <v>61853.32</v>
      </c>
      <c r="J2804" s="21">
        <v>61853.32</v>
      </c>
      <c r="K2804" s="21"/>
      <c r="L2804" s="21"/>
      <c r="M2804" s="1"/>
      <c r="N2804" s="22">
        <v>44925</v>
      </c>
      <c r="O2804" s="5" t="s">
        <v>2278</v>
      </c>
      <c r="P2804" s="5" t="s">
        <v>6611</v>
      </c>
      <c r="Q2804" s="33">
        <f t="shared" ref="Q2804:Q2805" si="480">I2804-J2804</f>
        <v>0</v>
      </c>
    </row>
    <row r="2805" spans="1:17" ht="30" customHeight="1" x14ac:dyDescent="0.35">
      <c r="A2805" s="1">
        <f t="shared" si="473"/>
        <v>2788</v>
      </c>
      <c r="B2805" s="1">
        <v>2020</v>
      </c>
      <c r="C2805" s="1" t="s">
        <v>1210</v>
      </c>
      <c r="D2805" s="1" t="str">
        <f t="shared" si="478"/>
        <v>Муниципальное образование Кировское городское поселение</v>
      </c>
      <c r="E2805" s="1" t="s">
        <v>635</v>
      </c>
      <c r="F2805" s="20" t="s">
        <v>1199</v>
      </c>
      <c r="G2805" s="1" t="s">
        <v>6040</v>
      </c>
      <c r="H2805" s="1" t="s">
        <v>1236</v>
      </c>
      <c r="I2805" s="21">
        <f t="shared" si="479"/>
        <v>127400</v>
      </c>
      <c r="J2805" s="21">
        <v>127400</v>
      </c>
      <c r="K2805" s="21"/>
      <c r="L2805" s="21"/>
      <c r="M2805" s="1"/>
      <c r="N2805" s="22">
        <v>44925</v>
      </c>
      <c r="O2805" s="5" t="s">
        <v>2279</v>
      </c>
      <c r="P2805" s="5" t="s">
        <v>6611</v>
      </c>
      <c r="Q2805" s="33">
        <f t="shared" si="480"/>
        <v>0</v>
      </c>
    </row>
    <row r="2806" spans="1:17" ht="30" customHeight="1" x14ac:dyDescent="0.35">
      <c r="A2806" s="1">
        <f t="shared" si="473"/>
        <v>2789</v>
      </c>
      <c r="B2806" s="1">
        <v>2020</v>
      </c>
      <c r="C2806" s="1" t="s">
        <v>1210</v>
      </c>
      <c r="D2806" s="1" t="str">
        <f t="shared" si="478"/>
        <v>Муниципальное образование Кировское городское поселение</v>
      </c>
      <c r="E2806" s="1" t="s">
        <v>635</v>
      </c>
      <c r="F2806" s="1" t="s">
        <v>1199</v>
      </c>
      <c r="G2806" s="1" t="s">
        <v>6040</v>
      </c>
      <c r="H2806" s="1" t="s">
        <v>7693</v>
      </c>
      <c r="I2806" s="21">
        <f t="shared" si="479"/>
        <v>2533593.13</v>
      </c>
      <c r="J2806" s="21">
        <v>713595.07</v>
      </c>
      <c r="K2806" s="21">
        <v>1819998.06</v>
      </c>
      <c r="L2806" s="21">
        <f>I2806*2.14/100</f>
        <v>54218.892981999998</v>
      </c>
      <c r="M2806" s="1">
        <v>1</v>
      </c>
      <c r="N2806" s="22">
        <v>44925</v>
      </c>
      <c r="O2806" s="5" t="s">
        <v>2280</v>
      </c>
      <c r="P2806" s="5" t="s">
        <v>6611</v>
      </c>
      <c r="Q2806" s="33">
        <f>I2806-J2806-K2806</f>
        <v>0</v>
      </c>
    </row>
    <row r="2807" spans="1:17" ht="30" customHeight="1" x14ac:dyDescent="0.35">
      <c r="A2807" s="1">
        <f t="shared" si="473"/>
        <v>2790</v>
      </c>
      <c r="B2807" s="1">
        <v>2020</v>
      </c>
      <c r="C2807" s="1" t="s">
        <v>1210</v>
      </c>
      <c r="D2807" s="1" t="str">
        <f t="shared" si="478"/>
        <v>Муниципальное образование Кировское городское поселение</v>
      </c>
      <c r="E2807" s="1" t="s">
        <v>635</v>
      </c>
      <c r="F2807" s="1" t="s">
        <v>1199</v>
      </c>
      <c r="G2807" s="1" t="s">
        <v>6040</v>
      </c>
      <c r="H2807" s="1" t="s">
        <v>7694</v>
      </c>
      <c r="I2807" s="21">
        <f t="shared" si="479"/>
        <v>61853.32</v>
      </c>
      <c r="J2807" s="21">
        <v>61853.32</v>
      </c>
      <c r="K2807" s="21"/>
      <c r="L2807" s="21"/>
      <c r="M2807" s="1"/>
      <c r="N2807" s="22">
        <v>44925</v>
      </c>
      <c r="O2807" s="5" t="s">
        <v>6652</v>
      </c>
      <c r="P2807" s="5" t="s">
        <v>6611</v>
      </c>
      <c r="Q2807" s="33">
        <f t="shared" ref="Q2807:Q2817" si="481">I2807-J2807</f>
        <v>0</v>
      </c>
    </row>
    <row r="2808" spans="1:17" ht="30" customHeight="1" x14ac:dyDescent="0.35">
      <c r="A2808" s="1">
        <f t="shared" si="473"/>
        <v>2791</v>
      </c>
      <c r="B2808" s="1">
        <v>2022</v>
      </c>
      <c r="C2808" s="1" t="s">
        <v>1210</v>
      </c>
      <c r="D2808" s="1" t="str">
        <f t="shared" si="478"/>
        <v>Муниципальное образование Кировское городское поселение</v>
      </c>
      <c r="E2808" s="38" t="s">
        <v>6736</v>
      </c>
      <c r="F2808" s="1" t="s">
        <v>6737</v>
      </c>
      <c r="G2808" s="1" t="s">
        <v>6090</v>
      </c>
      <c r="H2808" s="1" t="s">
        <v>1236</v>
      </c>
      <c r="I2808" s="21">
        <v>1207707.6499999999</v>
      </c>
      <c r="J2808" s="21">
        <v>1207707.6499999999</v>
      </c>
      <c r="K2808" s="21"/>
      <c r="L2808" s="21"/>
      <c r="M2808" s="1"/>
      <c r="N2808" s="22">
        <v>44925</v>
      </c>
      <c r="O2808" s="5"/>
      <c r="P2808" s="5"/>
      <c r="Q2808" s="33">
        <f t="shared" si="481"/>
        <v>0</v>
      </c>
    </row>
    <row r="2809" spans="1:17" ht="30" customHeight="1" x14ac:dyDescent="0.35">
      <c r="A2809" s="1">
        <f t="shared" si="473"/>
        <v>2792</v>
      </c>
      <c r="B2809" s="1">
        <v>2022</v>
      </c>
      <c r="C2809" s="1" t="s">
        <v>1210</v>
      </c>
      <c r="D2809" s="1" t="str">
        <f t="shared" si="478"/>
        <v>Муниципальное образование Кировское городское поселение</v>
      </c>
      <c r="E2809" s="1" t="s">
        <v>3373</v>
      </c>
      <c r="F2809" s="20" t="s">
        <v>5743</v>
      </c>
      <c r="G2809" s="1" t="s">
        <v>6040</v>
      </c>
      <c r="H2809" s="1" t="s">
        <v>1236</v>
      </c>
      <c r="I2809" s="21">
        <f t="shared" ref="I2809:I2814" si="482">J2809+K2809</f>
        <v>0</v>
      </c>
      <c r="J2809" s="21"/>
      <c r="K2809" s="21"/>
      <c r="L2809" s="21"/>
      <c r="M2809" s="1"/>
      <c r="N2809" s="22">
        <f t="shared" ref="N2809:N2814" si="483">N2808</f>
        <v>44925</v>
      </c>
      <c r="O2809" s="5" t="s">
        <v>6654</v>
      </c>
      <c r="P2809" s="5" t="s">
        <v>6611</v>
      </c>
      <c r="Q2809" s="33">
        <f t="shared" si="481"/>
        <v>0</v>
      </c>
    </row>
    <row r="2810" spans="1:17" ht="30" customHeight="1" x14ac:dyDescent="0.35">
      <c r="A2810" s="1">
        <f t="shared" si="473"/>
        <v>2793</v>
      </c>
      <c r="B2810" s="1">
        <v>2022</v>
      </c>
      <c r="C2810" s="1" t="s">
        <v>1210</v>
      </c>
      <c r="D2810" s="1" t="str">
        <f t="shared" si="478"/>
        <v>Муниципальное образование Кировское городское поселение</v>
      </c>
      <c r="E2810" s="1" t="s">
        <v>3374</v>
      </c>
      <c r="F2810" s="20" t="s">
        <v>5744</v>
      </c>
      <c r="G2810" s="1" t="s">
        <v>6040</v>
      </c>
      <c r="H2810" s="1" t="s">
        <v>1236</v>
      </c>
      <c r="I2810" s="21">
        <f t="shared" si="482"/>
        <v>1566710.25</v>
      </c>
      <c r="J2810" s="21">
        <v>1566710.25</v>
      </c>
      <c r="K2810" s="21"/>
      <c r="L2810" s="21"/>
      <c r="M2810" s="1"/>
      <c r="N2810" s="22">
        <f t="shared" si="483"/>
        <v>44925</v>
      </c>
      <c r="O2810" s="5" t="s">
        <v>1724</v>
      </c>
      <c r="P2810" s="5" t="s">
        <v>6611</v>
      </c>
      <c r="Q2810" s="33">
        <f t="shared" si="481"/>
        <v>0</v>
      </c>
    </row>
    <row r="2811" spans="1:17" ht="30" customHeight="1" x14ac:dyDescent="0.35">
      <c r="A2811" s="1">
        <f t="shared" si="473"/>
        <v>2794</v>
      </c>
      <c r="B2811" s="1">
        <v>2022</v>
      </c>
      <c r="C2811" s="1" t="s">
        <v>1210</v>
      </c>
      <c r="D2811" s="1" t="str">
        <f t="shared" si="478"/>
        <v>Муниципальное образование Кировское городское поселение</v>
      </c>
      <c r="E2811" s="1" t="s">
        <v>3375</v>
      </c>
      <c r="F2811" s="20" t="s">
        <v>5745</v>
      </c>
      <c r="G2811" s="1" t="s">
        <v>6040</v>
      </c>
      <c r="H2811" s="1" t="s">
        <v>1236</v>
      </c>
      <c r="I2811" s="21">
        <f t="shared" si="482"/>
        <v>195737.1</v>
      </c>
      <c r="J2811" s="21">
        <v>195737.1</v>
      </c>
      <c r="K2811" s="21"/>
      <c r="L2811" s="21"/>
      <c r="M2811" s="1"/>
      <c r="N2811" s="22">
        <f t="shared" si="483"/>
        <v>44925</v>
      </c>
      <c r="O2811" s="5" t="s">
        <v>2283</v>
      </c>
      <c r="P2811" s="5" t="s">
        <v>6611</v>
      </c>
      <c r="Q2811" s="33">
        <f t="shared" si="481"/>
        <v>0</v>
      </c>
    </row>
    <row r="2812" spans="1:17" ht="30" customHeight="1" x14ac:dyDescent="0.35">
      <c r="A2812" s="1">
        <f t="shared" si="473"/>
        <v>2795</v>
      </c>
      <c r="B2812" s="1">
        <v>2022</v>
      </c>
      <c r="C2812" s="1" t="s">
        <v>1210</v>
      </c>
      <c r="D2812" s="1" t="str">
        <f t="shared" si="478"/>
        <v>Муниципальное образование Кировское городское поселение</v>
      </c>
      <c r="E2812" s="1" t="s">
        <v>3207</v>
      </c>
      <c r="F2812" s="36" t="s">
        <v>5593</v>
      </c>
      <c r="G2812" s="1" t="s">
        <v>6040</v>
      </c>
      <c r="H2812" s="1" t="s">
        <v>7697</v>
      </c>
      <c r="I2812" s="21">
        <f t="shared" si="482"/>
        <v>34025211.280000001</v>
      </c>
      <c r="J2812" s="21">
        <v>34025211.280000001</v>
      </c>
      <c r="K2812" s="21"/>
      <c r="L2812" s="21">
        <f>I2812*2.14/100</f>
        <v>728139.52139200002</v>
      </c>
      <c r="M2812" s="1"/>
      <c r="N2812" s="22">
        <f t="shared" si="483"/>
        <v>44925</v>
      </c>
      <c r="O2812" s="5" t="s">
        <v>2282</v>
      </c>
      <c r="P2812" s="5" t="s">
        <v>6611</v>
      </c>
      <c r="Q2812" s="33">
        <f t="shared" si="481"/>
        <v>0</v>
      </c>
    </row>
    <row r="2813" spans="1:17" ht="30" customHeight="1" x14ac:dyDescent="0.35">
      <c r="A2813" s="1">
        <f t="shared" si="473"/>
        <v>2796</v>
      </c>
      <c r="B2813" s="1">
        <v>2022</v>
      </c>
      <c r="C2813" s="1" t="s">
        <v>1210</v>
      </c>
      <c r="D2813" s="1" t="str">
        <f t="shared" si="478"/>
        <v>Муниципальное образование Кировское городское поселение</v>
      </c>
      <c r="E2813" s="1" t="s">
        <v>3207</v>
      </c>
      <c r="F2813" s="37" t="s">
        <v>5593</v>
      </c>
      <c r="G2813" s="1" t="s">
        <v>6040</v>
      </c>
      <c r="H2813" s="1" t="s">
        <v>1236</v>
      </c>
      <c r="I2813" s="21">
        <f t="shared" si="482"/>
        <v>0</v>
      </c>
      <c r="J2813" s="21"/>
      <c r="K2813" s="21"/>
      <c r="L2813" s="21"/>
      <c r="M2813" s="1"/>
      <c r="N2813" s="22">
        <f t="shared" si="483"/>
        <v>44925</v>
      </c>
      <c r="O2813" s="5" t="s">
        <v>2284</v>
      </c>
      <c r="P2813" s="5" t="s">
        <v>6611</v>
      </c>
      <c r="Q2813" s="33">
        <f t="shared" si="481"/>
        <v>0</v>
      </c>
    </row>
    <row r="2814" spans="1:17" ht="30" customHeight="1" x14ac:dyDescent="0.35">
      <c r="A2814" s="1">
        <f t="shared" si="473"/>
        <v>2797</v>
      </c>
      <c r="B2814" s="1">
        <v>2022</v>
      </c>
      <c r="C2814" s="1" t="s">
        <v>1210</v>
      </c>
      <c r="D2814" s="1" t="str">
        <f t="shared" si="478"/>
        <v>Муниципальное образование Кировское городское поселение</v>
      </c>
      <c r="E2814" s="1" t="s">
        <v>3376</v>
      </c>
      <c r="F2814" s="1" t="s">
        <v>5746</v>
      </c>
      <c r="G2814" s="1" t="s">
        <v>6040</v>
      </c>
      <c r="H2814" s="1" t="s">
        <v>1236</v>
      </c>
      <c r="I2814" s="21">
        <f t="shared" si="482"/>
        <v>1648211.65</v>
      </c>
      <c r="J2814" s="21">
        <v>1648211.65</v>
      </c>
      <c r="K2814" s="21"/>
      <c r="L2814" s="21"/>
      <c r="M2814" s="1"/>
      <c r="N2814" s="22">
        <f t="shared" si="483"/>
        <v>44925</v>
      </c>
      <c r="O2814" s="5" t="s">
        <v>2285</v>
      </c>
      <c r="P2814" s="5" t="s">
        <v>6611</v>
      </c>
      <c r="Q2814" s="33">
        <f t="shared" si="481"/>
        <v>0</v>
      </c>
    </row>
    <row r="2815" spans="1:17" ht="30" customHeight="1" x14ac:dyDescent="0.35">
      <c r="A2815" s="1">
        <f t="shared" si="473"/>
        <v>2798</v>
      </c>
      <c r="B2815" s="1">
        <v>2022</v>
      </c>
      <c r="C2815" s="1" t="s">
        <v>1210</v>
      </c>
      <c r="D2815" s="1" t="s">
        <v>6717</v>
      </c>
      <c r="E2815" s="38" t="s">
        <v>7390</v>
      </c>
      <c r="F2815" s="1" t="s">
        <v>6739</v>
      </c>
      <c r="G2815" s="1" t="s">
        <v>6094</v>
      </c>
      <c r="H2815" s="1" t="str">
        <f>H2814</f>
        <v>ПИР</v>
      </c>
      <c r="I2815" s="21">
        <v>739312.52</v>
      </c>
      <c r="J2815" s="21">
        <v>739312.52</v>
      </c>
      <c r="K2815" s="21"/>
      <c r="L2815" s="21"/>
      <c r="M2815" s="1"/>
      <c r="N2815" s="22">
        <v>44925</v>
      </c>
      <c r="O2815" s="5"/>
      <c r="P2815" s="5"/>
      <c r="Q2815" s="33">
        <f t="shared" si="481"/>
        <v>0</v>
      </c>
    </row>
    <row r="2816" spans="1:17" ht="30" customHeight="1" x14ac:dyDescent="0.35">
      <c r="A2816" s="1">
        <f t="shared" si="473"/>
        <v>2799</v>
      </c>
      <c r="B2816" s="1">
        <v>2022</v>
      </c>
      <c r="C2816" s="1" t="s">
        <v>1210</v>
      </c>
      <c r="D2816" s="1" t="str">
        <f t="shared" ref="D2816:D2825" si="484">VLOOKUP(E2816,O:P,2,0)</f>
        <v>Муниципальное образование Кировское городское поселение</v>
      </c>
      <c r="E2816" s="1" t="s">
        <v>3377</v>
      </c>
      <c r="F2816" s="20" t="s">
        <v>5747</v>
      </c>
      <c r="G2816" s="1" t="s">
        <v>6040</v>
      </c>
      <c r="H2816" s="1" t="s">
        <v>1236</v>
      </c>
      <c r="I2816" s="21">
        <f>J2816+K2816</f>
        <v>248036.78</v>
      </c>
      <c r="J2816" s="21">
        <v>248036.78</v>
      </c>
      <c r="K2816" s="21"/>
      <c r="L2816" s="21"/>
      <c r="M2816" s="1"/>
      <c r="N2816" s="22">
        <v>44925</v>
      </c>
      <c r="O2816" s="5" t="s">
        <v>2286</v>
      </c>
      <c r="P2816" s="5" t="s">
        <v>6611</v>
      </c>
      <c r="Q2816" s="33">
        <f t="shared" si="481"/>
        <v>0</v>
      </c>
    </row>
    <row r="2817" spans="1:17" ht="30" customHeight="1" x14ac:dyDescent="0.35">
      <c r="A2817" s="1">
        <f t="shared" si="473"/>
        <v>2800</v>
      </c>
      <c r="B2817" s="1">
        <v>2022</v>
      </c>
      <c r="C2817" s="1" t="s">
        <v>1210</v>
      </c>
      <c r="D2817" s="1" t="str">
        <f t="shared" si="484"/>
        <v>Муниципальное образование Кировское городское поселение</v>
      </c>
      <c r="E2817" s="1" t="s">
        <v>3378</v>
      </c>
      <c r="F2817" s="20" t="s">
        <v>5748</v>
      </c>
      <c r="G2817" s="1" t="s">
        <v>6040</v>
      </c>
      <c r="H2817" s="1" t="s">
        <v>1236</v>
      </c>
      <c r="I2817" s="21">
        <f>J2817+K2817</f>
        <v>277587</v>
      </c>
      <c r="J2817" s="21">
        <v>277587</v>
      </c>
      <c r="K2817" s="21"/>
      <c r="L2817" s="21"/>
      <c r="M2817" s="1"/>
      <c r="N2817" s="22">
        <f t="shared" ref="N2817:N2851" si="485">N2816</f>
        <v>44925</v>
      </c>
      <c r="O2817" s="5" t="s">
        <v>150</v>
      </c>
      <c r="P2817" s="5" t="s">
        <v>6611</v>
      </c>
      <c r="Q2817" s="33">
        <f t="shared" si="481"/>
        <v>0</v>
      </c>
    </row>
    <row r="2818" spans="1:17" ht="38.25" customHeight="1" x14ac:dyDescent="0.35">
      <c r="A2818" s="1">
        <f t="shared" si="473"/>
        <v>2801</v>
      </c>
      <c r="B2818" s="1">
        <v>2021</v>
      </c>
      <c r="C2818" s="1" t="s">
        <v>1210</v>
      </c>
      <c r="D2818" s="1" t="str">
        <f t="shared" si="484"/>
        <v>Муниципальное образование Кировское городское поселение</v>
      </c>
      <c r="E2818" s="1" t="s">
        <v>3045</v>
      </c>
      <c r="F2818" s="20" t="s">
        <v>5439</v>
      </c>
      <c r="G2818" s="1" t="s">
        <v>6040</v>
      </c>
      <c r="H2818" s="1" t="s">
        <v>7697</v>
      </c>
      <c r="I2818" s="21">
        <f>J2818+K2818</f>
        <v>6120367.2599999998</v>
      </c>
      <c r="J2818" s="21">
        <v>1810688.04</v>
      </c>
      <c r="K2818" s="21">
        <v>4309679.22</v>
      </c>
      <c r="L2818" s="21">
        <f>I2818*2.14/100</f>
        <v>130975.859364</v>
      </c>
      <c r="M2818" s="1"/>
      <c r="N2818" s="22">
        <f t="shared" si="485"/>
        <v>44925</v>
      </c>
      <c r="O2818" s="5" t="s">
        <v>2287</v>
      </c>
      <c r="P2818" s="5" t="s">
        <v>6611</v>
      </c>
      <c r="Q2818" s="33">
        <f>I2818-J2818-K2818</f>
        <v>0</v>
      </c>
    </row>
    <row r="2819" spans="1:17" ht="38.25" customHeight="1" x14ac:dyDescent="0.35">
      <c r="A2819" s="1">
        <f t="shared" si="473"/>
        <v>2802</v>
      </c>
      <c r="B2819" s="1">
        <v>2021</v>
      </c>
      <c r="C2819" s="1" t="s">
        <v>1210</v>
      </c>
      <c r="D2819" s="1" t="str">
        <f t="shared" si="484"/>
        <v>Муниципальное образование Кировское городское поселение</v>
      </c>
      <c r="E2819" s="1" t="s">
        <v>1431</v>
      </c>
      <c r="F2819" s="20" t="s">
        <v>3905</v>
      </c>
      <c r="G2819" s="1" t="s">
        <v>6040</v>
      </c>
      <c r="H2819" s="1" t="s">
        <v>7696</v>
      </c>
      <c r="I2819" s="21">
        <f>J2819+K2819</f>
        <v>1620829.99</v>
      </c>
      <c r="J2819" s="21">
        <v>1620829.99</v>
      </c>
      <c r="K2819" s="21"/>
      <c r="L2819" s="21">
        <f>I2819*2.14/100</f>
        <v>34685.761786000003</v>
      </c>
      <c r="M2819" s="1"/>
      <c r="N2819" s="22">
        <f t="shared" si="485"/>
        <v>44925</v>
      </c>
      <c r="O2819" s="5" t="s">
        <v>2288</v>
      </c>
      <c r="P2819" s="5" t="s">
        <v>6611</v>
      </c>
      <c r="Q2819" s="33">
        <f t="shared" ref="Q2819:Q2821" si="486">I2819-J2819</f>
        <v>0</v>
      </c>
    </row>
    <row r="2820" spans="1:17" ht="30" customHeight="1" x14ac:dyDescent="0.35">
      <c r="A2820" s="1">
        <f t="shared" si="473"/>
        <v>2803</v>
      </c>
      <c r="B2820" s="1">
        <v>2021</v>
      </c>
      <c r="C2820" s="1" t="s">
        <v>1210</v>
      </c>
      <c r="D2820" s="1" t="str">
        <f t="shared" si="484"/>
        <v>Муниципальное образование Кировское городское поселение</v>
      </c>
      <c r="E2820" s="1" t="s">
        <v>1450</v>
      </c>
      <c r="F2820" s="20" t="s">
        <v>3924</v>
      </c>
      <c r="G2820" s="1" t="s">
        <v>6040</v>
      </c>
      <c r="H2820" s="1" t="s">
        <v>7697</v>
      </c>
      <c r="I2820" s="21">
        <f>J2820+K2820</f>
        <v>4564303.6100000003</v>
      </c>
      <c r="J2820" s="21">
        <v>4564303.6100000003</v>
      </c>
      <c r="K2820" s="21"/>
      <c r="L2820" s="21">
        <f>I2820*2.14/100</f>
        <v>97676.097254000008</v>
      </c>
      <c r="M2820" s="1"/>
      <c r="N2820" s="22">
        <f t="shared" si="485"/>
        <v>44925</v>
      </c>
      <c r="O2820" s="5" t="s">
        <v>2289</v>
      </c>
      <c r="P2820" s="5" t="s">
        <v>6611</v>
      </c>
      <c r="Q2820" s="33">
        <f t="shared" si="486"/>
        <v>0</v>
      </c>
    </row>
    <row r="2821" spans="1:17" ht="30" customHeight="1" x14ac:dyDescent="0.35">
      <c r="A2821" s="1">
        <f t="shared" si="473"/>
        <v>2804</v>
      </c>
      <c r="B2821" s="1">
        <v>2020</v>
      </c>
      <c r="C2821" s="1" t="s">
        <v>1210</v>
      </c>
      <c r="D2821" s="1" t="str">
        <f t="shared" si="484"/>
        <v>Муниципальное образование Кировское городское поселение</v>
      </c>
      <c r="E2821" s="1" t="s">
        <v>183</v>
      </c>
      <c r="F2821" s="1" t="s">
        <v>818</v>
      </c>
      <c r="G2821" s="1" t="s">
        <v>6040</v>
      </c>
      <c r="H2821" s="1" t="s">
        <v>7434</v>
      </c>
      <c r="I2821" s="21">
        <v>575192.4</v>
      </c>
      <c r="J2821" s="21">
        <v>575192.4</v>
      </c>
      <c r="K2821" s="21"/>
      <c r="L2821" s="21">
        <f>I2821*2.14/100</f>
        <v>12309.11736</v>
      </c>
      <c r="M2821" s="1"/>
      <c r="N2821" s="22">
        <f t="shared" si="485"/>
        <v>44925</v>
      </c>
      <c r="O2821" s="5" t="s">
        <v>1726</v>
      </c>
      <c r="P2821" s="5" t="s">
        <v>6611</v>
      </c>
      <c r="Q2821" s="33">
        <f t="shared" si="486"/>
        <v>0</v>
      </c>
    </row>
    <row r="2822" spans="1:17" ht="30" customHeight="1" x14ac:dyDescent="0.35">
      <c r="A2822" s="1">
        <f t="shared" si="473"/>
        <v>2805</v>
      </c>
      <c r="B2822" s="1">
        <v>2021</v>
      </c>
      <c r="C2822" s="1" t="s">
        <v>1210</v>
      </c>
      <c r="D2822" s="1" t="str">
        <f t="shared" si="484"/>
        <v>Муниципальное образование Кировское городское поселение</v>
      </c>
      <c r="E2822" s="1" t="s">
        <v>183</v>
      </c>
      <c r="F2822" s="20" t="s">
        <v>818</v>
      </c>
      <c r="G2822" s="1" t="s">
        <v>6040</v>
      </c>
      <c r="H2822" s="1" t="s">
        <v>7697</v>
      </c>
      <c r="I2822" s="21">
        <f>J2822+K2822</f>
        <v>6268010.9800000004</v>
      </c>
      <c r="J2822" s="21">
        <v>2596602.1900000004</v>
      </c>
      <c r="K2822" s="21">
        <v>3671408.79</v>
      </c>
      <c r="L2822" s="21">
        <f>I2822*2.14/100</f>
        <v>134135.43497200002</v>
      </c>
      <c r="M2822" s="1"/>
      <c r="N2822" s="22">
        <f t="shared" si="485"/>
        <v>44925</v>
      </c>
      <c r="O2822" s="5" t="s">
        <v>6656</v>
      </c>
      <c r="P2822" s="5" t="s">
        <v>6611</v>
      </c>
      <c r="Q2822" s="33">
        <f>I2822-J2822-K2822</f>
        <v>0</v>
      </c>
    </row>
    <row r="2823" spans="1:17" ht="30" customHeight="1" x14ac:dyDescent="0.35">
      <c r="A2823" s="1">
        <f t="shared" si="473"/>
        <v>2806</v>
      </c>
      <c r="B2823" s="1">
        <v>2021</v>
      </c>
      <c r="C2823" s="1" t="s">
        <v>1210</v>
      </c>
      <c r="D2823" s="1" t="str">
        <f t="shared" si="484"/>
        <v>Муниципальное образование Кировское городское поселение</v>
      </c>
      <c r="E2823" s="1" t="s">
        <v>2411</v>
      </c>
      <c r="F2823" s="20" t="s">
        <v>4832</v>
      </c>
      <c r="G2823" s="1" t="s">
        <v>6040</v>
      </c>
      <c r="H2823" s="1" t="s">
        <v>1236</v>
      </c>
      <c r="I2823" s="21">
        <f>J2823+K2823</f>
        <v>155935.73000000001</v>
      </c>
      <c r="J2823" s="21">
        <v>155935.73000000001</v>
      </c>
      <c r="K2823" s="21"/>
      <c r="L2823" s="21"/>
      <c r="M2823" s="1"/>
      <c r="N2823" s="22">
        <f t="shared" si="485"/>
        <v>44925</v>
      </c>
      <c r="O2823" s="5" t="s">
        <v>2291</v>
      </c>
      <c r="P2823" s="5" t="s">
        <v>6611</v>
      </c>
      <c r="Q2823" s="33">
        <f t="shared" ref="Q2823:Q2824" si="487">I2823-J2823</f>
        <v>0</v>
      </c>
    </row>
    <row r="2824" spans="1:17" ht="30" customHeight="1" x14ac:dyDescent="0.35">
      <c r="A2824" s="1">
        <f t="shared" si="473"/>
        <v>2807</v>
      </c>
      <c r="B2824" s="1">
        <v>2022</v>
      </c>
      <c r="C2824" s="1" t="s">
        <v>1210</v>
      </c>
      <c r="D2824" s="1" t="str">
        <f t="shared" si="484"/>
        <v>Муниципальное образование Кировское городское поселение</v>
      </c>
      <c r="E2824" s="1" t="s">
        <v>3379</v>
      </c>
      <c r="F2824" s="20" t="s">
        <v>5749</v>
      </c>
      <c r="G2824" s="1" t="s">
        <v>6040</v>
      </c>
      <c r="H2824" s="1" t="s">
        <v>1236</v>
      </c>
      <c r="I2824" s="21">
        <f>J2824+K2824</f>
        <v>249815.12</v>
      </c>
      <c r="J2824" s="21">
        <v>249815.12</v>
      </c>
      <c r="K2824" s="21"/>
      <c r="L2824" s="21"/>
      <c r="M2824" s="1"/>
      <c r="N2824" s="22">
        <f t="shared" si="485"/>
        <v>44925</v>
      </c>
      <c r="O2824" s="5" t="s">
        <v>1727</v>
      </c>
      <c r="P2824" s="5" t="s">
        <v>6611</v>
      </c>
      <c r="Q2824" s="33">
        <f t="shared" si="487"/>
        <v>0</v>
      </c>
    </row>
    <row r="2825" spans="1:17" ht="30" customHeight="1" x14ac:dyDescent="0.35">
      <c r="A2825" s="1">
        <f t="shared" si="473"/>
        <v>2808</v>
      </c>
      <c r="B2825" s="1">
        <v>2021</v>
      </c>
      <c r="C2825" s="1" t="s">
        <v>1210</v>
      </c>
      <c r="D2825" s="1" t="str">
        <f t="shared" si="484"/>
        <v>Муниципальное образование Кировское городское поселение</v>
      </c>
      <c r="E2825" s="1" t="s">
        <v>3046</v>
      </c>
      <c r="F2825" s="1" t="s">
        <v>6741</v>
      </c>
      <c r="G2825" s="1" t="s">
        <v>6040</v>
      </c>
      <c r="H2825" s="1" t="s">
        <v>7697</v>
      </c>
      <c r="I2825" s="21">
        <f>J2825+K2825</f>
        <v>6130080.4500000002</v>
      </c>
      <c r="J2825" s="21">
        <v>2453616.27</v>
      </c>
      <c r="K2825" s="21">
        <v>3676464.18</v>
      </c>
      <c r="L2825" s="21">
        <f t="shared" ref="L2825:L2831" si="488">I2825*2.14/100</f>
        <v>131183.72163000001</v>
      </c>
      <c r="M2825" s="1"/>
      <c r="N2825" s="22">
        <f t="shared" si="485"/>
        <v>44925</v>
      </c>
      <c r="O2825" s="5" t="s">
        <v>2293</v>
      </c>
      <c r="P2825" s="5" t="s">
        <v>6611</v>
      </c>
      <c r="Q2825" s="33">
        <f>I2825-J2825-K2825</f>
        <v>0</v>
      </c>
    </row>
    <row r="2826" spans="1:17" ht="30" customHeight="1" x14ac:dyDescent="0.35">
      <c r="A2826" s="1">
        <f t="shared" si="473"/>
        <v>2809</v>
      </c>
      <c r="B2826" s="1">
        <v>2020</v>
      </c>
      <c r="C2826" s="1" t="s">
        <v>1210</v>
      </c>
      <c r="D2826" s="1" t="s">
        <v>6717</v>
      </c>
      <c r="E2826" s="1" t="s">
        <v>184</v>
      </c>
      <c r="F2826" s="1" t="s">
        <v>819</v>
      </c>
      <c r="G2826" s="1" t="s">
        <v>6040</v>
      </c>
      <c r="H2826" s="1" t="s">
        <v>7434</v>
      </c>
      <c r="I2826" s="21">
        <v>340552.8</v>
      </c>
      <c r="J2826" s="21">
        <v>340552.8</v>
      </c>
      <c r="K2826" s="21"/>
      <c r="L2826" s="21">
        <f t="shared" si="488"/>
        <v>7287.8299200000001</v>
      </c>
      <c r="M2826" s="1"/>
      <c r="N2826" s="22">
        <f t="shared" si="485"/>
        <v>44925</v>
      </c>
      <c r="O2826" s="5" t="s">
        <v>2294</v>
      </c>
      <c r="P2826" s="5" t="s">
        <v>6611</v>
      </c>
      <c r="Q2826" s="33">
        <f>I2826-J2826</f>
        <v>0</v>
      </c>
    </row>
    <row r="2827" spans="1:17" ht="30" customHeight="1" x14ac:dyDescent="0.35">
      <c r="A2827" s="1">
        <f t="shared" si="473"/>
        <v>2810</v>
      </c>
      <c r="B2827" s="1">
        <v>2021</v>
      </c>
      <c r="C2827" s="1" t="s">
        <v>1210</v>
      </c>
      <c r="D2827" s="1" t="s">
        <v>6717</v>
      </c>
      <c r="E2827" s="1" t="s">
        <v>184</v>
      </c>
      <c r="F2827" s="20" t="s">
        <v>819</v>
      </c>
      <c r="G2827" s="1" t="s">
        <v>6040</v>
      </c>
      <c r="H2827" s="1" t="s">
        <v>7697</v>
      </c>
      <c r="I2827" s="21">
        <f>J2827+K2827</f>
        <v>3602364.89</v>
      </c>
      <c r="J2827" s="21">
        <v>1453803.98</v>
      </c>
      <c r="K2827" s="21">
        <v>2148560.91</v>
      </c>
      <c r="L2827" s="21">
        <f t="shared" si="488"/>
        <v>77090.608646000008</v>
      </c>
      <c r="M2827" s="1"/>
      <c r="N2827" s="22">
        <f t="shared" si="485"/>
        <v>44925</v>
      </c>
      <c r="O2827" s="5" t="s">
        <v>2295</v>
      </c>
      <c r="P2827" s="5" t="s">
        <v>6611</v>
      </c>
      <c r="Q2827" s="33">
        <f>I2827-J2827-K2827</f>
        <v>0</v>
      </c>
    </row>
    <row r="2828" spans="1:17" ht="30" customHeight="1" x14ac:dyDescent="0.35">
      <c r="A2828" s="1">
        <f t="shared" si="473"/>
        <v>2811</v>
      </c>
      <c r="B2828" s="1">
        <v>2021</v>
      </c>
      <c r="C2828" s="1" t="s">
        <v>1210</v>
      </c>
      <c r="D2828" s="1" t="str">
        <f t="shared" ref="D2828:D2859" si="489">VLOOKUP(E2828,O:P,2,0)</f>
        <v>Муниципальное образование Кировское городское поселение</v>
      </c>
      <c r="E2828" s="1" t="s">
        <v>1451</v>
      </c>
      <c r="F2828" s="20" t="s">
        <v>3925</v>
      </c>
      <c r="G2828" s="1" t="s">
        <v>6040</v>
      </c>
      <c r="H2828" s="1" t="s">
        <v>7697</v>
      </c>
      <c r="I2828" s="21">
        <f>J2828+K2828</f>
        <v>6683437.2000000002</v>
      </c>
      <c r="J2828" s="21">
        <v>6683437.2000000002</v>
      </c>
      <c r="K2828" s="21"/>
      <c r="L2828" s="21">
        <f t="shared" si="488"/>
        <v>143025.55608000001</v>
      </c>
      <c r="M2828" s="1"/>
      <c r="N2828" s="22">
        <f t="shared" si="485"/>
        <v>44925</v>
      </c>
      <c r="O2828" s="5" t="s">
        <v>2296</v>
      </c>
      <c r="P2828" s="5" t="s">
        <v>6611</v>
      </c>
      <c r="Q2828" s="33">
        <f t="shared" ref="Q2828:Q2849" si="490">I2828-J2828</f>
        <v>0</v>
      </c>
    </row>
    <row r="2829" spans="1:17" ht="30" customHeight="1" x14ac:dyDescent="0.35">
      <c r="A2829" s="1">
        <f t="shared" si="473"/>
        <v>2812</v>
      </c>
      <c r="B2829" s="1">
        <v>2020</v>
      </c>
      <c r="C2829" s="1" t="s">
        <v>1210</v>
      </c>
      <c r="D2829" s="1" t="str">
        <f t="shared" si="489"/>
        <v>Муниципальное образование Кировское городское поселение</v>
      </c>
      <c r="E2829" s="1" t="s">
        <v>185</v>
      </c>
      <c r="F2829" s="1" t="s">
        <v>820</v>
      </c>
      <c r="G2829" s="1" t="s">
        <v>6040</v>
      </c>
      <c r="H2829" s="1" t="s">
        <v>7434</v>
      </c>
      <c r="I2829" s="21">
        <v>4102407.6</v>
      </c>
      <c r="J2829" s="21">
        <v>4102407.6</v>
      </c>
      <c r="K2829" s="21"/>
      <c r="L2829" s="21">
        <f t="shared" si="488"/>
        <v>87791.52264000001</v>
      </c>
      <c r="M2829" s="1"/>
      <c r="N2829" s="22">
        <f t="shared" si="485"/>
        <v>44925</v>
      </c>
      <c r="O2829" s="5" t="s">
        <v>2297</v>
      </c>
      <c r="P2829" s="5" t="s">
        <v>6611</v>
      </c>
      <c r="Q2829" s="33">
        <f t="shared" si="490"/>
        <v>0</v>
      </c>
    </row>
    <row r="2830" spans="1:17" ht="30" customHeight="1" x14ac:dyDescent="0.35">
      <c r="A2830" s="1">
        <f t="shared" si="473"/>
        <v>2813</v>
      </c>
      <c r="B2830" s="1">
        <v>2020</v>
      </c>
      <c r="C2830" s="1" t="s">
        <v>1210</v>
      </c>
      <c r="D2830" s="1" t="str">
        <f t="shared" si="489"/>
        <v>Муниципальное образование Кировское городское поселение</v>
      </c>
      <c r="E2830" s="1" t="s">
        <v>185</v>
      </c>
      <c r="F2830" s="1" t="s">
        <v>820</v>
      </c>
      <c r="G2830" s="1" t="s">
        <v>6040</v>
      </c>
      <c r="H2830" s="1" t="s">
        <v>7433</v>
      </c>
      <c r="I2830" s="21">
        <f t="shared" ref="I2830:I2843" si="491">J2830+K2830</f>
        <v>8924916.6400000006</v>
      </c>
      <c r="J2830" s="21">
        <v>8924916.6400000006</v>
      </c>
      <c r="K2830" s="21"/>
      <c r="L2830" s="21">
        <f t="shared" si="488"/>
        <v>190993.21609600005</v>
      </c>
      <c r="M2830" s="1"/>
      <c r="N2830" s="22">
        <f t="shared" si="485"/>
        <v>44925</v>
      </c>
      <c r="O2830" s="5" t="s">
        <v>537</v>
      </c>
      <c r="P2830" s="5" t="s">
        <v>6611</v>
      </c>
      <c r="Q2830" s="33">
        <f t="shared" si="490"/>
        <v>0</v>
      </c>
    </row>
    <row r="2831" spans="1:17" ht="30" customHeight="1" x14ac:dyDescent="0.35">
      <c r="A2831" s="1">
        <f t="shared" si="473"/>
        <v>2814</v>
      </c>
      <c r="B2831" s="1">
        <v>2020</v>
      </c>
      <c r="C2831" s="1" t="s">
        <v>1210</v>
      </c>
      <c r="D2831" s="1" t="str">
        <f t="shared" si="489"/>
        <v>Муниципальное образование Кировское городское поселение</v>
      </c>
      <c r="E2831" s="1" t="s">
        <v>185</v>
      </c>
      <c r="F2831" s="20" t="s">
        <v>820</v>
      </c>
      <c r="G2831" s="1" t="s">
        <v>6040</v>
      </c>
      <c r="H2831" s="1" t="s">
        <v>7432</v>
      </c>
      <c r="I2831" s="21">
        <f t="shared" si="491"/>
        <v>2007436.39</v>
      </c>
      <c r="J2831" s="21">
        <v>2007436.39</v>
      </c>
      <c r="K2831" s="21"/>
      <c r="L2831" s="21">
        <f t="shared" si="488"/>
        <v>42959.138745999997</v>
      </c>
      <c r="M2831" s="1"/>
      <c r="N2831" s="22">
        <f t="shared" si="485"/>
        <v>44925</v>
      </c>
      <c r="O2831" s="5" t="s">
        <v>2298</v>
      </c>
      <c r="P2831" s="5" t="s">
        <v>6611</v>
      </c>
      <c r="Q2831" s="33">
        <f t="shared" si="490"/>
        <v>0</v>
      </c>
    </row>
    <row r="2832" spans="1:17" ht="30" customHeight="1" x14ac:dyDescent="0.35">
      <c r="A2832" s="1">
        <f t="shared" si="473"/>
        <v>2815</v>
      </c>
      <c r="B2832" s="1">
        <v>2022</v>
      </c>
      <c r="C2832" s="1" t="s">
        <v>1210</v>
      </c>
      <c r="D2832" s="1" t="str">
        <f t="shared" si="489"/>
        <v>Муниципальное образование Кировское городское поселение</v>
      </c>
      <c r="E2832" s="1" t="s">
        <v>3380</v>
      </c>
      <c r="F2832" s="20" t="s">
        <v>5750</v>
      </c>
      <c r="G2832" s="1" t="s">
        <v>6040</v>
      </c>
      <c r="H2832" s="1" t="s">
        <v>1236</v>
      </c>
      <c r="I2832" s="21">
        <f t="shared" si="491"/>
        <v>354898.84</v>
      </c>
      <c r="J2832" s="21">
        <v>354898.84</v>
      </c>
      <c r="K2832" s="21"/>
      <c r="L2832" s="21"/>
      <c r="M2832" s="1"/>
      <c r="N2832" s="22">
        <f t="shared" si="485"/>
        <v>44925</v>
      </c>
      <c r="O2832" s="5" t="s">
        <v>2299</v>
      </c>
      <c r="P2832" s="5" t="s">
        <v>6611</v>
      </c>
      <c r="Q2832" s="33">
        <f t="shared" si="490"/>
        <v>0</v>
      </c>
    </row>
    <row r="2833" spans="1:17" ht="30" customHeight="1" x14ac:dyDescent="0.35">
      <c r="A2833" s="1">
        <f t="shared" si="473"/>
        <v>2816</v>
      </c>
      <c r="B2833" s="1">
        <v>2021</v>
      </c>
      <c r="C2833" s="1" t="s">
        <v>1210</v>
      </c>
      <c r="D2833" s="1" t="str">
        <f t="shared" si="489"/>
        <v>Муниципальное образование Кировское городское поселение</v>
      </c>
      <c r="E2833" s="1" t="s">
        <v>1270</v>
      </c>
      <c r="F2833" s="20" t="s">
        <v>3745</v>
      </c>
      <c r="G2833" s="1" t="s">
        <v>6040</v>
      </c>
      <c r="H2833" s="1" t="s">
        <v>7434</v>
      </c>
      <c r="I2833" s="21">
        <f t="shared" si="491"/>
        <v>2172883.7200000002</v>
      </c>
      <c r="J2833" s="21">
        <v>2172883.7200000002</v>
      </c>
      <c r="K2833" s="21"/>
      <c r="L2833" s="21">
        <f t="shared" ref="L2833:L2838" si="492">I2833*2.14/100</f>
        <v>46499.711608000005</v>
      </c>
      <c r="M2833" s="1"/>
      <c r="N2833" s="22">
        <f t="shared" si="485"/>
        <v>44925</v>
      </c>
      <c r="O2833" s="5" t="s">
        <v>2300</v>
      </c>
      <c r="P2833" s="5" t="s">
        <v>6611</v>
      </c>
      <c r="Q2833" s="33">
        <f t="shared" si="490"/>
        <v>0</v>
      </c>
    </row>
    <row r="2834" spans="1:17" ht="30" customHeight="1" x14ac:dyDescent="0.35">
      <c r="A2834" s="1">
        <f t="shared" si="473"/>
        <v>2817</v>
      </c>
      <c r="B2834" s="1">
        <v>2021</v>
      </c>
      <c r="C2834" s="1" t="s">
        <v>1210</v>
      </c>
      <c r="D2834" s="1" t="str">
        <f t="shared" si="489"/>
        <v>Муниципальное образование Кировское городское поселение</v>
      </c>
      <c r="E2834" s="1" t="s">
        <v>1270</v>
      </c>
      <c r="F2834" s="1" t="s">
        <v>3745</v>
      </c>
      <c r="G2834" s="1" t="s">
        <v>6040</v>
      </c>
      <c r="H2834" s="1" t="s">
        <v>7433</v>
      </c>
      <c r="I2834" s="21">
        <f t="shared" si="491"/>
        <v>10819108.939999999</v>
      </c>
      <c r="J2834" s="21">
        <v>10819108.939999999</v>
      </c>
      <c r="K2834" s="21"/>
      <c r="L2834" s="21">
        <f t="shared" si="492"/>
        <v>231528.931316</v>
      </c>
      <c r="M2834" s="1"/>
      <c r="N2834" s="22">
        <f t="shared" si="485"/>
        <v>44925</v>
      </c>
      <c r="O2834" s="5" t="s">
        <v>151</v>
      </c>
      <c r="P2834" s="5" t="s">
        <v>6611</v>
      </c>
      <c r="Q2834" s="33">
        <f t="shared" si="490"/>
        <v>0</v>
      </c>
    </row>
    <row r="2835" spans="1:17" ht="30" customHeight="1" x14ac:dyDescent="0.35">
      <c r="A2835" s="1">
        <f t="shared" si="473"/>
        <v>2818</v>
      </c>
      <c r="B2835" s="1">
        <v>2021</v>
      </c>
      <c r="C2835" s="1" t="s">
        <v>1210</v>
      </c>
      <c r="D2835" s="1" t="str">
        <f t="shared" si="489"/>
        <v>Муниципальное образование Кировское городское поселение</v>
      </c>
      <c r="E2835" s="1" t="s">
        <v>1270</v>
      </c>
      <c r="F2835" s="1" t="s">
        <v>3745</v>
      </c>
      <c r="G2835" s="1" t="s">
        <v>6040</v>
      </c>
      <c r="H2835" s="1" t="s">
        <v>1233</v>
      </c>
      <c r="I2835" s="21">
        <f t="shared" si="491"/>
        <v>982537.85</v>
      </c>
      <c r="J2835" s="21">
        <v>982537.85</v>
      </c>
      <c r="K2835" s="21"/>
      <c r="L2835" s="21">
        <f t="shared" si="492"/>
        <v>21026.309990000002</v>
      </c>
      <c r="M2835" s="1"/>
      <c r="N2835" s="22">
        <f t="shared" si="485"/>
        <v>44925</v>
      </c>
      <c r="O2835" s="5" t="s">
        <v>1728</v>
      </c>
      <c r="P2835" s="5" t="s">
        <v>6611</v>
      </c>
      <c r="Q2835" s="33">
        <f t="shared" si="490"/>
        <v>0</v>
      </c>
    </row>
    <row r="2836" spans="1:17" ht="30" customHeight="1" x14ac:dyDescent="0.35">
      <c r="A2836" s="1">
        <f t="shared" ref="A2836:A2899" si="493">A2835+1</f>
        <v>2819</v>
      </c>
      <c r="B2836" s="1">
        <v>2021</v>
      </c>
      <c r="C2836" s="1" t="s">
        <v>1210</v>
      </c>
      <c r="D2836" s="1" t="str">
        <f t="shared" si="489"/>
        <v>Муниципальное образование Кировское городское поселение</v>
      </c>
      <c r="E2836" s="1" t="s">
        <v>1270</v>
      </c>
      <c r="F2836" s="1" t="s">
        <v>3745</v>
      </c>
      <c r="G2836" s="1" t="s">
        <v>6040</v>
      </c>
      <c r="H2836" s="1" t="s">
        <v>1234</v>
      </c>
      <c r="I2836" s="21">
        <f t="shared" si="491"/>
        <v>944335.2</v>
      </c>
      <c r="J2836" s="21">
        <v>944335.2</v>
      </c>
      <c r="K2836" s="21"/>
      <c r="L2836" s="21">
        <f t="shared" si="492"/>
        <v>20208.773280000001</v>
      </c>
      <c r="M2836" s="1"/>
      <c r="N2836" s="22">
        <f t="shared" si="485"/>
        <v>44925</v>
      </c>
      <c r="O2836" s="5" t="s">
        <v>1729</v>
      </c>
      <c r="P2836" s="5" t="s">
        <v>6611</v>
      </c>
      <c r="Q2836" s="33">
        <f t="shared" si="490"/>
        <v>0</v>
      </c>
    </row>
    <row r="2837" spans="1:17" ht="30" customHeight="1" x14ac:dyDescent="0.35">
      <c r="A2837" s="1">
        <f t="shared" si="493"/>
        <v>2820</v>
      </c>
      <c r="B2837" s="1">
        <v>2021</v>
      </c>
      <c r="C2837" s="1" t="s">
        <v>1210</v>
      </c>
      <c r="D2837" s="1" t="str">
        <f t="shared" si="489"/>
        <v>Муниципальное образование Кировское городское поселение</v>
      </c>
      <c r="E2837" s="1" t="s">
        <v>1270</v>
      </c>
      <c r="F2837" s="1" t="s">
        <v>3745</v>
      </c>
      <c r="G2837" s="1" t="s">
        <v>6040</v>
      </c>
      <c r="H2837" s="1" t="s">
        <v>7432</v>
      </c>
      <c r="I2837" s="21">
        <f t="shared" si="491"/>
        <v>1538030.06</v>
      </c>
      <c r="J2837" s="21">
        <v>1538030.06</v>
      </c>
      <c r="K2837" s="21"/>
      <c r="L2837" s="21">
        <f t="shared" si="492"/>
        <v>32913.843284000002</v>
      </c>
      <c r="M2837" s="1"/>
      <c r="N2837" s="22">
        <f t="shared" si="485"/>
        <v>44925</v>
      </c>
      <c r="O2837" s="5" t="s">
        <v>1820</v>
      </c>
      <c r="P2837" s="5" t="s">
        <v>6611</v>
      </c>
      <c r="Q2837" s="33">
        <f t="shared" si="490"/>
        <v>0</v>
      </c>
    </row>
    <row r="2838" spans="1:17" ht="30" customHeight="1" x14ac:dyDescent="0.35">
      <c r="A2838" s="1">
        <f t="shared" si="493"/>
        <v>2821</v>
      </c>
      <c r="B2838" s="1">
        <v>2021</v>
      </c>
      <c r="C2838" s="1" t="s">
        <v>1210</v>
      </c>
      <c r="D2838" s="1" t="str">
        <f t="shared" si="489"/>
        <v>Муниципальное образование Кировское городское поселение</v>
      </c>
      <c r="E2838" s="1" t="s">
        <v>1270</v>
      </c>
      <c r="F2838" s="1" t="s">
        <v>3745</v>
      </c>
      <c r="G2838" s="1" t="s">
        <v>6040</v>
      </c>
      <c r="H2838" s="1" t="s">
        <v>7695</v>
      </c>
      <c r="I2838" s="21">
        <f t="shared" si="491"/>
        <v>255696</v>
      </c>
      <c r="J2838" s="21">
        <v>255696</v>
      </c>
      <c r="K2838" s="21"/>
      <c r="L2838" s="21">
        <f t="shared" si="492"/>
        <v>5471.894400000001</v>
      </c>
      <c r="M2838" s="1"/>
      <c r="N2838" s="22">
        <f t="shared" si="485"/>
        <v>44925</v>
      </c>
      <c r="O2838" s="5" t="s">
        <v>152</v>
      </c>
      <c r="P2838" s="5" t="s">
        <v>6611</v>
      </c>
      <c r="Q2838" s="33">
        <f t="shared" si="490"/>
        <v>0</v>
      </c>
    </row>
    <row r="2839" spans="1:17" ht="30" customHeight="1" x14ac:dyDescent="0.35">
      <c r="A2839" s="1">
        <f t="shared" si="493"/>
        <v>2822</v>
      </c>
      <c r="B2839" s="1">
        <v>2022</v>
      </c>
      <c r="C2839" s="1" t="s">
        <v>1210</v>
      </c>
      <c r="D2839" s="1" t="str">
        <f t="shared" si="489"/>
        <v>Муниципальное образование Кировское городское поселение</v>
      </c>
      <c r="E2839" s="1" t="s">
        <v>3381</v>
      </c>
      <c r="F2839" s="20" t="s">
        <v>5751</v>
      </c>
      <c r="G2839" s="1" t="s">
        <v>6040</v>
      </c>
      <c r="H2839" s="1" t="s">
        <v>1236</v>
      </c>
      <c r="I2839" s="21">
        <f t="shared" si="491"/>
        <v>532998.01</v>
      </c>
      <c r="J2839" s="21">
        <v>532998.01</v>
      </c>
      <c r="K2839" s="21"/>
      <c r="L2839" s="21"/>
      <c r="M2839" s="1"/>
      <c r="N2839" s="22">
        <f t="shared" si="485"/>
        <v>44925</v>
      </c>
      <c r="O2839" s="5" t="s">
        <v>2304</v>
      </c>
      <c r="P2839" s="5" t="s">
        <v>6611</v>
      </c>
      <c r="Q2839" s="33">
        <f t="shared" si="490"/>
        <v>0</v>
      </c>
    </row>
    <row r="2840" spans="1:17" ht="30" customHeight="1" x14ac:dyDescent="0.35">
      <c r="A2840" s="1">
        <f t="shared" si="493"/>
        <v>2823</v>
      </c>
      <c r="B2840" s="1">
        <v>2021</v>
      </c>
      <c r="C2840" s="1" t="s">
        <v>1210</v>
      </c>
      <c r="D2840" s="1" t="str">
        <f t="shared" si="489"/>
        <v>Муниципальное образование Кировское городское поселение</v>
      </c>
      <c r="E2840" s="1" t="s">
        <v>1340</v>
      </c>
      <c r="F2840" s="20" t="s">
        <v>3815</v>
      </c>
      <c r="G2840" s="1" t="s">
        <v>6040</v>
      </c>
      <c r="H2840" s="1" t="s">
        <v>7433</v>
      </c>
      <c r="I2840" s="21">
        <f t="shared" si="491"/>
        <v>10180452</v>
      </c>
      <c r="J2840" s="21">
        <v>10180452</v>
      </c>
      <c r="K2840" s="21"/>
      <c r="L2840" s="21">
        <f t="shared" ref="L2840:L2845" si="494">I2840*2.14/100</f>
        <v>217861.6728</v>
      </c>
      <c r="M2840" s="1"/>
      <c r="N2840" s="22">
        <f t="shared" si="485"/>
        <v>44925</v>
      </c>
      <c r="O2840" s="5" t="s">
        <v>153</v>
      </c>
      <c r="P2840" s="5" t="s">
        <v>6611</v>
      </c>
      <c r="Q2840" s="33">
        <f t="shared" si="490"/>
        <v>0</v>
      </c>
    </row>
    <row r="2841" spans="1:17" ht="30" customHeight="1" x14ac:dyDescent="0.35">
      <c r="A2841" s="1">
        <f t="shared" si="493"/>
        <v>2824</v>
      </c>
      <c r="B2841" s="1">
        <v>2021</v>
      </c>
      <c r="C2841" s="1" t="s">
        <v>1210</v>
      </c>
      <c r="D2841" s="1" t="str">
        <f t="shared" si="489"/>
        <v>Муниципальное образование Кировское городское поселение</v>
      </c>
      <c r="E2841" s="1" t="s">
        <v>1340</v>
      </c>
      <c r="F2841" s="1" t="s">
        <v>3815</v>
      </c>
      <c r="G2841" s="1" t="s">
        <v>6040</v>
      </c>
      <c r="H2841" s="1" t="s">
        <v>7432</v>
      </c>
      <c r="I2841" s="21">
        <f t="shared" si="491"/>
        <v>3351932.4</v>
      </c>
      <c r="J2841" s="21">
        <v>3351932.4</v>
      </c>
      <c r="K2841" s="21"/>
      <c r="L2841" s="21">
        <f t="shared" si="494"/>
        <v>71731.353360000008</v>
      </c>
      <c r="M2841" s="1"/>
      <c r="N2841" s="22">
        <f t="shared" si="485"/>
        <v>44925</v>
      </c>
      <c r="O2841" s="5" t="s">
        <v>1944</v>
      </c>
      <c r="P2841" s="5" t="s">
        <v>6611</v>
      </c>
      <c r="Q2841" s="33">
        <f t="shared" si="490"/>
        <v>0</v>
      </c>
    </row>
    <row r="2842" spans="1:17" ht="30" customHeight="1" x14ac:dyDescent="0.35">
      <c r="A2842" s="1">
        <f t="shared" si="493"/>
        <v>2825</v>
      </c>
      <c r="B2842" s="1">
        <v>2021</v>
      </c>
      <c r="C2842" s="1" t="s">
        <v>1210</v>
      </c>
      <c r="D2842" s="1" t="str">
        <f t="shared" si="489"/>
        <v>Муниципальное образование Кировское городское поселение</v>
      </c>
      <c r="E2842" s="1" t="s">
        <v>1340</v>
      </c>
      <c r="F2842" s="1" t="s">
        <v>3815</v>
      </c>
      <c r="G2842" s="1" t="s">
        <v>6040</v>
      </c>
      <c r="H2842" s="1" t="s">
        <v>7695</v>
      </c>
      <c r="I2842" s="21">
        <f t="shared" si="491"/>
        <v>916756.93</v>
      </c>
      <c r="J2842" s="21">
        <v>916756.93</v>
      </c>
      <c r="K2842" s="21"/>
      <c r="L2842" s="21">
        <f t="shared" si="494"/>
        <v>19618.598302000002</v>
      </c>
      <c r="M2842" s="1"/>
      <c r="N2842" s="22">
        <f t="shared" si="485"/>
        <v>44925</v>
      </c>
      <c r="O2842" s="5" t="s">
        <v>154</v>
      </c>
      <c r="P2842" s="5" t="s">
        <v>6611</v>
      </c>
      <c r="Q2842" s="33">
        <f t="shared" si="490"/>
        <v>0</v>
      </c>
    </row>
    <row r="2843" spans="1:17" ht="30" customHeight="1" x14ac:dyDescent="0.35">
      <c r="A2843" s="1">
        <f t="shared" si="493"/>
        <v>2826</v>
      </c>
      <c r="B2843" s="1">
        <v>2022</v>
      </c>
      <c r="C2843" s="1" t="s">
        <v>1210</v>
      </c>
      <c r="D2843" s="1" t="str">
        <f t="shared" si="489"/>
        <v>Муниципальное образование Кировское городское поселение</v>
      </c>
      <c r="E2843" s="1" t="s">
        <v>1340</v>
      </c>
      <c r="F2843" s="1" t="s">
        <v>3815</v>
      </c>
      <c r="G2843" s="1" t="s">
        <v>6040</v>
      </c>
      <c r="H2843" s="1" t="s">
        <v>7697</v>
      </c>
      <c r="I2843" s="21">
        <f t="shared" si="491"/>
        <v>37423348.799999997</v>
      </c>
      <c r="J2843" s="21">
        <v>37423348.799999997</v>
      </c>
      <c r="K2843" s="21"/>
      <c r="L2843" s="21">
        <f t="shared" si="494"/>
        <v>800859.66431999998</v>
      </c>
      <c r="M2843" s="1"/>
      <c r="N2843" s="22">
        <f t="shared" si="485"/>
        <v>44925</v>
      </c>
      <c r="O2843" s="5" t="s">
        <v>1963</v>
      </c>
      <c r="P2843" s="5" t="s">
        <v>6611</v>
      </c>
      <c r="Q2843" s="33">
        <f t="shared" si="490"/>
        <v>0</v>
      </c>
    </row>
    <row r="2844" spans="1:17" ht="30" customHeight="1" x14ac:dyDescent="0.35">
      <c r="A2844" s="1">
        <f t="shared" si="493"/>
        <v>2827</v>
      </c>
      <c r="B2844" s="1">
        <v>2020</v>
      </c>
      <c r="C2844" s="1" t="s">
        <v>1210</v>
      </c>
      <c r="D2844" s="1" t="str">
        <f t="shared" si="489"/>
        <v>Муниципальное образование Кировское городское поселение</v>
      </c>
      <c r="E2844" s="1" t="s">
        <v>186</v>
      </c>
      <c r="F2844" s="20" t="s">
        <v>821</v>
      </c>
      <c r="G2844" s="1" t="s">
        <v>6040</v>
      </c>
      <c r="H2844" s="1" t="s">
        <v>7434</v>
      </c>
      <c r="I2844" s="21">
        <v>1406514</v>
      </c>
      <c r="J2844" s="21">
        <v>1406514</v>
      </c>
      <c r="K2844" s="21"/>
      <c r="L2844" s="21">
        <f t="shared" si="494"/>
        <v>30099.399600000001</v>
      </c>
      <c r="M2844" s="1"/>
      <c r="N2844" s="22">
        <f t="shared" si="485"/>
        <v>44925</v>
      </c>
      <c r="O2844" s="5" t="s">
        <v>2309</v>
      </c>
      <c r="P2844" s="5" t="s">
        <v>6611</v>
      </c>
      <c r="Q2844" s="33">
        <f t="shared" si="490"/>
        <v>0</v>
      </c>
    </row>
    <row r="2845" spans="1:17" ht="30" customHeight="1" x14ac:dyDescent="0.35">
      <c r="A2845" s="1">
        <f t="shared" si="493"/>
        <v>2828</v>
      </c>
      <c r="B2845" s="1">
        <v>2020</v>
      </c>
      <c r="C2845" s="1" t="s">
        <v>1210</v>
      </c>
      <c r="D2845" s="1" t="str">
        <f t="shared" si="489"/>
        <v>Муниципальное образование Кировское городское поселение</v>
      </c>
      <c r="E2845" s="1" t="s">
        <v>187</v>
      </c>
      <c r="F2845" s="20" t="s">
        <v>6742</v>
      </c>
      <c r="G2845" s="1" t="s">
        <v>6040</v>
      </c>
      <c r="H2845" s="1" t="s">
        <v>7434</v>
      </c>
      <c r="I2845" s="21">
        <v>974493.6</v>
      </c>
      <c r="J2845" s="21">
        <v>974493.6</v>
      </c>
      <c r="K2845" s="21"/>
      <c r="L2845" s="21">
        <f t="shared" si="494"/>
        <v>20854.163039999999</v>
      </c>
      <c r="M2845" s="1"/>
      <c r="N2845" s="22">
        <f t="shared" si="485"/>
        <v>44925</v>
      </c>
      <c r="O2845" s="5" t="s">
        <v>2310</v>
      </c>
      <c r="P2845" s="5" t="s">
        <v>6611</v>
      </c>
      <c r="Q2845" s="33">
        <f t="shared" si="490"/>
        <v>0</v>
      </c>
    </row>
    <row r="2846" spans="1:17" ht="30" customHeight="1" x14ac:dyDescent="0.35">
      <c r="A2846" s="1">
        <f t="shared" si="493"/>
        <v>2829</v>
      </c>
      <c r="B2846" s="1">
        <v>2022</v>
      </c>
      <c r="C2846" s="1" t="s">
        <v>1210</v>
      </c>
      <c r="D2846" s="1" t="str">
        <f t="shared" si="489"/>
        <v>Муниципальное образование Кировское городское поселение</v>
      </c>
      <c r="E2846" s="1" t="s">
        <v>3382</v>
      </c>
      <c r="F2846" s="20" t="s">
        <v>5752</v>
      </c>
      <c r="G2846" s="1" t="s">
        <v>6040</v>
      </c>
      <c r="H2846" s="1" t="s">
        <v>1236</v>
      </c>
      <c r="I2846" s="21">
        <f t="shared" ref="I2846:I2851" si="495">J2846+K2846</f>
        <v>179986.07</v>
      </c>
      <c r="J2846" s="21">
        <v>179986.07</v>
      </c>
      <c r="K2846" s="21"/>
      <c r="L2846" s="21"/>
      <c r="M2846" s="1"/>
      <c r="N2846" s="22">
        <f t="shared" si="485"/>
        <v>44925</v>
      </c>
      <c r="O2846" s="5" t="s">
        <v>2311</v>
      </c>
      <c r="P2846" s="5" t="s">
        <v>6611</v>
      </c>
      <c r="Q2846" s="33">
        <f t="shared" si="490"/>
        <v>0</v>
      </c>
    </row>
    <row r="2847" spans="1:17" ht="30" customHeight="1" x14ac:dyDescent="0.35">
      <c r="A2847" s="1">
        <f t="shared" si="493"/>
        <v>2830</v>
      </c>
      <c r="B2847" s="1">
        <v>2022</v>
      </c>
      <c r="C2847" s="1" t="s">
        <v>1210</v>
      </c>
      <c r="D2847" s="1" t="str">
        <f t="shared" si="489"/>
        <v>Муниципальное образование Кировское городское поселение</v>
      </c>
      <c r="E2847" s="1" t="s">
        <v>3383</v>
      </c>
      <c r="F2847" s="20" t="s">
        <v>5753</v>
      </c>
      <c r="G2847" s="1" t="s">
        <v>6040</v>
      </c>
      <c r="H2847" s="1" t="s">
        <v>1236</v>
      </c>
      <c r="I2847" s="21">
        <f t="shared" si="495"/>
        <v>850706.4</v>
      </c>
      <c r="J2847" s="21">
        <v>850706.4</v>
      </c>
      <c r="K2847" s="21"/>
      <c r="L2847" s="21"/>
      <c r="M2847" s="1"/>
      <c r="N2847" s="22">
        <f t="shared" si="485"/>
        <v>44925</v>
      </c>
      <c r="O2847" s="5" t="s">
        <v>2312</v>
      </c>
      <c r="P2847" s="5" t="s">
        <v>6611</v>
      </c>
      <c r="Q2847" s="33">
        <f t="shared" si="490"/>
        <v>0</v>
      </c>
    </row>
    <row r="2848" spans="1:17" ht="30" customHeight="1" x14ac:dyDescent="0.35">
      <c r="A2848" s="1">
        <f t="shared" si="493"/>
        <v>2831</v>
      </c>
      <c r="B2848" s="1">
        <v>2021</v>
      </c>
      <c r="C2848" s="1" t="s">
        <v>1210</v>
      </c>
      <c r="D2848" s="1" t="str">
        <f t="shared" si="489"/>
        <v>Муниципальное образование Кировское городское поселение</v>
      </c>
      <c r="E2848" s="1" t="s">
        <v>1452</v>
      </c>
      <c r="F2848" s="20" t="s">
        <v>3926</v>
      </c>
      <c r="G2848" s="1" t="s">
        <v>6040</v>
      </c>
      <c r="H2848" s="1" t="s">
        <v>7697</v>
      </c>
      <c r="I2848" s="21">
        <f t="shared" si="495"/>
        <v>1867570.8</v>
      </c>
      <c r="J2848" s="21">
        <v>1867570.8</v>
      </c>
      <c r="K2848" s="21"/>
      <c r="L2848" s="21">
        <f>I2848*2.14/100</f>
        <v>39966.015120000004</v>
      </c>
      <c r="M2848" s="1"/>
      <c r="N2848" s="22">
        <f t="shared" si="485"/>
        <v>44925</v>
      </c>
      <c r="O2848" s="5" t="s">
        <v>2313</v>
      </c>
      <c r="P2848" s="5" t="s">
        <v>6611</v>
      </c>
      <c r="Q2848" s="33">
        <f t="shared" si="490"/>
        <v>0</v>
      </c>
    </row>
    <row r="2849" spans="1:17" ht="30" customHeight="1" x14ac:dyDescent="0.35">
      <c r="A2849" s="1">
        <f t="shared" si="493"/>
        <v>2832</v>
      </c>
      <c r="B2849" s="1">
        <v>2020</v>
      </c>
      <c r="C2849" s="1" t="s">
        <v>1210</v>
      </c>
      <c r="D2849" s="1" t="str">
        <f t="shared" si="489"/>
        <v>Муниципальное образование Кировское городское поселение</v>
      </c>
      <c r="E2849" s="1" t="s">
        <v>636</v>
      </c>
      <c r="F2849" s="1" t="s">
        <v>6743</v>
      </c>
      <c r="G2849" s="1" t="s">
        <v>6040</v>
      </c>
      <c r="H2849" s="1" t="s">
        <v>1236</v>
      </c>
      <c r="I2849" s="21">
        <f t="shared" si="495"/>
        <v>509600</v>
      </c>
      <c r="J2849" s="21">
        <v>509600</v>
      </c>
      <c r="K2849" s="21"/>
      <c r="L2849" s="21"/>
      <c r="M2849" s="1"/>
      <c r="N2849" s="22">
        <f t="shared" si="485"/>
        <v>44925</v>
      </c>
      <c r="O2849" s="5" t="s">
        <v>326</v>
      </c>
      <c r="P2849" s="5" t="s">
        <v>6611</v>
      </c>
      <c r="Q2849" s="33">
        <f t="shared" si="490"/>
        <v>0</v>
      </c>
    </row>
    <row r="2850" spans="1:17" ht="30" customHeight="1" x14ac:dyDescent="0.35">
      <c r="A2850" s="1">
        <f t="shared" si="493"/>
        <v>2833</v>
      </c>
      <c r="B2850" s="1">
        <v>2020</v>
      </c>
      <c r="C2850" s="1" t="s">
        <v>1210</v>
      </c>
      <c r="D2850" s="1" t="str">
        <f t="shared" si="489"/>
        <v>Муниципальное образование Кировское городское поселение</v>
      </c>
      <c r="E2850" s="1" t="s">
        <v>636</v>
      </c>
      <c r="F2850" s="1" t="s">
        <v>6743</v>
      </c>
      <c r="G2850" s="1" t="s">
        <v>6040</v>
      </c>
      <c r="H2850" s="1" t="s">
        <v>7693</v>
      </c>
      <c r="I2850" s="21">
        <f t="shared" si="495"/>
        <v>10078149.6</v>
      </c>
      <c r="J2850" s="21">
        <v>2798335.98</v>
      </c>
      <c r="K2850" s="21">
        <v>7279813.6200000001</v>
      </c>
      <c r="L2850" s="21">
        <f>I2850*2.14/100</f>
        <v>215672.40144000002</v>
      </c>
      <c r="M2850" s="1">
        <v>4</v>
      </c>
      <c r="N2850" s="22">
        <f t="shared" si="485"/>
        <v>44925</v>
      </c>
      <c r="O2850" s="5" t="s">
        <v>2314</v>
      </c>
      <c r="P2850" s="5" t="s">
        <v>6611</v>
      </c>
      <c r="Q2850" s="33">
        <f>I2850-J2850-K2850</f>
        <v>0</v>
      </c>
    </row>
    <row r="2851" spans="1:17" ht="30" customHeight="1" x14ac:dyDescent="0.35">
      <c r="A2851" s="1">
        <f t="shared" si="493"/>
        <v>2834</v>
      </c>
      <c r="B2851" s="1">
        <v>2020</v>
      </c>
      <c r="C2851" s="1" t="s">
        <v>1210</v>
      </c>
      <c r="D2851" s="1" t="str">
        <f t="shared" si="489"/>
        <v>Муниципальное образование Кировское городское поселение</v>
      </c>
      <c r="E2851" s="1" t="s">
        <v>636</v>
      </c>
      <c r="F2851" s="1" t="s">
        <v>6743</v>
      </c>
      <c r="G2851" s="1" t="s">
        <v>6040</v>
      </c>
      <c r="H2851" s="1" t="s">
        <v>7694</v>
      </c>
      <c r="I2851" s="21">
        <f t="shared" si="495"/>
        <v>247413.28</v>
      </c>
      <c r="J2851" s="21">
        <v>247413.28</v>
      </c>
      <c r="K2851" s="21"/>
      <c r="L2851" s="21"/>
      <c r="M2851" s="1"/>
      <c r="N2851" s="22">
        <f t="shared" si="485"/>
        <v>44925</v>
      </c>
      <c r="O2851" s="5" t="s">
        <v>2315</v>
      </c>
      <c r="P2851" s="5" t="s">
        <v>6611</v>
      </c>
      <c r="Q2851" s="33">
        <f t="shared" ref="Q2851:Q2882" si="496">I2851-J2851</f>
        <v>0</v>
      </c>
    </row>
    <row r="2852" spans="1:17" ht="30" customHeight="1" x14ac:dyDescent="0.35">
      <c r="A2852" s="1">
        <f t="shared" si="493"/>
        <v>2835</v>
      </c>
      <c r="B2852" s="1">
        <v>2022</v>
      </c>
      <c r="C2852" s="1" t="s">
        <v>1210</v>
      </c>
      <c r="D2852" s="1" t="str">
        <f t="shared" si="489"/>
        <v>Муниципальное образование Кировское городское поселение</v>
      </c>
      <c r="E2852" s="38" t="s">
        <v>6744</v>
      </c>
      <c r="F2852" s="1" t="s">
        <v>6745</v>
      </c>
      <c r="G2852" s="1" t="s">
        <v>6094</v>
      </c>
      <c r="H2852" s="1" t="s">
        <v>1236</v>
      </c>
      <c r="I2852" s="21">
        <v>1949742.6</v>
      </c>
      <c r="J2852" s="21">
        <v>1949742.6</v>
      </c>
      <c r="K2852" s="21"/>
      <c r="L2852" s="21"/>
      <c r="M2852" s="1"/>
      <c r="N2852" s="22">
        <v>44925</v>
      </c>
      <c r="O2852" s="5"/>
      <c r="P2852" s="5"/>
      <c r="Q2852" s="33">
        <f t="shared" si="496"/>
        <v>0</v>
      </c>
    </row>
    <row r="2853" spans="1:17" ht="30" customHeight="1" x14ac:dyDescent="0.35">
      <c r="A2853" s="1">
        <f t="shared" si="493"/>
        <v>2836</v>
      </c>
      <c r="B2853" s="1">
        <v>2022</v>
      </c>
      <c r="C2853" s="1" t="s">
        <v>1210</v>
      </c>
      <c r="D2853" s="1" t="str">
        <f t="shared" si="489"/>
        <v>Муниципальное образование Кировское городское поселение</v>
      </c>
      <c r="E2853" s="1" t="s">
        <v>3384</v>
      </c>
      <c r="F2853" s="1" t="s">
        <v>5754</v>
      </c>
      <c r="G2853" s="1" t="s">
        <v>6040</v>
      </c>
      <c r="H2853" s="1" t="s">
        <v>1236</v>
      </c>
      <c r="I2853" s="21">
        <f>J2853+K2853</f>
        <v>753275.37</v>
      </c>
      <c r="J2853" s="21">
        <v>753275.37</v>
      </c>
      <c r="K2853" s="21"/>
      <c r="L2853" s="21"/>
      <c r="M2853" s="1"/>
      <c r="N2853" s="22">
        <f>N2852</f>
        <v>44925</v>
      </c>
      <c r="O2853" s="5" t="s">
        <v>2316</v>
      </c>
      <c r="P2853" s="5" t="s">
        <v>6611</v>
      </c>
      <c r="Q2853" s="33">
        <f t="shared" si="496"/>
        <v>0</v>
      </c>
    </row>
    <row r="2854" spans="1:17" ht="30" customHeight="1" x14ac:dyDescent="0.35">
      <c r="A2854" s="1">
        <f t="shared" si="493"/>
        <v>2837</v>
      </c>
      <c r="B2854" s="1">
        <v>2021</v>
      </c>
      <c r="C2854" s="1" t="s">
        <v>1210</v>
      </c>
      <c r="D2854" s="1" t="str">
        <f t="shared" si="489"/>
        <v>Муниципальное образование Кировское городское поселение</v>
      </c>
      <c r="E2854" s="38" t="s">
        <v>6746</v>
      </c>
      <c r="F2854" s="1" t="s">
        <v>6747</v>
      </c>
      <c r="G2854" s="1" t="s">
        <v>6094</v>
      </c>
      <c r="H2854" s="1" t="s">
        <v>7434</v>
      </c>
      <c r="I2854" s="21">
        <v>1235342</v>
      </c>
      <c r="J2854" s="21">
        <v>1235342</v>
      </c>
      <c r="K2854" s="21"/>
      <c r="L2854" s="21">
        <f>I2854*2.14/100</f>
        <v>26436.318800000005</v>
      </c>
      <c r="M2854" s="1"/>
      <c r="N2854" s="22">
        <v>44560</v>
      </c>
      <c r="O2854" s="5"/>
      <c r="P2854" s="5"/>
      <c r="Q2854" s="33">
        <f t="shared" si="496"/>
        <v>0</v>
      </c>
    </row>
    <row r="2855" spans="1:17" ht="30" customHeight="1" x14ac:dyDescent="0.35">
      <c r="A2855" s="1">
        <f t="shared" si="493"/>
        <v>2838</v>
      </c>
      <c r="B2855" s="1">
        <v>2022</v>
      </c>
      <c r="C2855" s="1" t="s">
        <v>1210</v>
      </c>
      <c r="D2855" s="1" t="str">
        <f t="shared" si="489"/>
        <v>Муниципальное образование Кировское городское поселение</v>
      </c>
      <c r="E2855" s="1" t="s">
        <v>3385</v>
      </c>
      <c r="F2855" s="20" t="s">
        <v>5755</v>
      </c>
      <c r="G2855" s="1" t="s">
        <v>6040</v>
      </c>
      <c r="H2855" s="1" t="s">
        <v>1236</v>
      </c>
      <c r="I2855" s="21">
        <f>J2855+K2855</f>
        <v>185562.66</v>
      </c>
      <c r="J2855" s="21">
        <v>185562.66</v>
      </c>
      <c r="K2855" s="21"/>
      <c r="L2855" s="21"/>
      <c r="M2855" s="1"/>
      <c r="N2855" s="22">
        <v>44925</v>
      </c>
      <c r="O2855" s="5" t="s">
        <v>2317</v>
      </c>
      <c r="P2855" s="5" t="s">
        <v>6611</v>
      </c>
      <c r="Q2855" s="33">
        <f t="shared" si="496"/>
        <v>0</v>
      </c>
    </row>
    <row r="2856" spans="1:17" ht="30" customHeight="1" x14ac:dyDescent="0.35">
      <c r="A2856" s="1">
        <f t="shared" si="493"/>
        <v>2839</v>
      </c>
      <c r="B2856" s="1">
        <v>2020</v>
      </c>
      <c r="C2856" s="1" t="s">
        <v>1210</v>
      </c>
      <c r="D2856" s="1" t="str">
        <f t="shared" si="489"/>
        <v>Муниципальное образование Кировское городское поселение</v>
      </c>
      <c r="E2856" s="1" t="s">
        <v>188</v>
      </c>
      <c r="F2856" s="20" t="s">
        <v>822</v>
      </c>
      <c r="G2856" s="1" t="s">
        <v>6040</v>
      </c>
      <c r="H2856" s="1" t="s">
        <v>7434</v>
      </c>
      <c r="I2856" s="21">
        <v>525418.80000000005</v>
      </c>
      <c r="J2856" s="21">
        <v>525418.80000000005</v>
      </c>
      <c r="K2856" s="21"/>
      <c r="L2856" s="21">
        <f>I2856*2.14/100</f>
        <v>11243.962320000001</v>
      </c>
      <c r="M2856" s="1"/>
      <c r="N2856" s="22">
        <f>N2855</f>
        <v>44925</v>
      </c>
      <c r="O2856" s="5" t="s">
        <v>2318</v>
      </c>
      <c r="P2856" s="5" t="s">
        <v>6611</v>
      </c>
      <c r="Q2856" s="33">
        <f t="shared" si="496"/>
        <v>0</v>
      </c>
    </row>
    <row r="2857" spans="1:17" ht="30" customHeight="1" x14ac:dyDescent="0.35">
      <c r="A2857" s="1">
        <f t="shared" si="493"/>
        <v>2840</v>
      </c>
      <c r="B2857" s="1">
        <v>2022</v>
      </c>
      <c r="C2857" s="1" t="s">
        <v>1210</v>
      </c>
      <c r="D2857" s="1" t="str">
        <f t="shared" si="489"/>
        <v>Муниципальное образование Кировское городское поселение</v>
      </c>
      <c r="E2857" s="1" t="s">
        <v>3386</v>
      </c>
      <c r="F2857" s="20" t="s">
        <v>5756</v>
      </c>
      <c r="G2857" s="1" t="s">
        <v>6040</v>
      </c>
      <c r="H2857" s="1" t="s">
        <v>1236</v>
      </c>
      <c r="I2857" s="21">
        <f>J2857+K2857</f>
        <v>243874.48</v>
      </c>
      <c r="J2857" s="21">
        <v>243874.48</v>
      </c>
      <c r="K2857" s="21"/>
      <c r="L2857" s="21"/>
      <c r="M2857" s="1"/>
      <c r="N2857" s="22">
        <v>44925</v>
      </c>
      <c r="O2857" s="5" t="s">
        <v>2319</v>
      </c>
      <c r="P2857" s="5" t="s">
        <v>6611</v>
      </c>
      <c r="Q2857" s="33">
        <f t="shared" si="496"/>
        <v>0</v>
      </c>
    </row>
    <row r="2858" spans="1:17" ht="30" customHeight="1" x14ac:dyDescent="0.35">
      <c r="A2858" s="1">
        <f t="shared" si="493"/>
        <v>2841</v>
      </c>
      <c r="B2858" s="1">
        <v>2020</v>
      </c>
      <c r="C2858" s="1" t="s">
        <v>1210</v>
      </c>
      <c r="D2858" s="1" t="str">
        <f t="shared" si="489"/>
        <v>Муниципальное образование Кировское городское поселение</v>
      </c>
      <c r="E2858" s="1" t="s">
        <v>189</v>
      </c>
      <c r="F2858" s="20" t="s">
        <v>6748</v>
      </c>
      <c r="G2858" s="1" t="s">
        <v>6040</v>
      </c>
      <c r="H2858" s="1" t="s">
        <v>7434</v>
      </c>
      <c r="I2858" s="21">
        <v>732348</v>
      </c>
      <c r="J2858" s="21">
        <v>732348</v>
      </c>
      <c r="K2858" s="21"/>
      <c r="L2858" s="21">
        <f>I2858*2.14/100</f>
        <v>15672.247200000002</v>
      </c>
      <c r="M2858" s="1"/>
      <c r="N2858" s="22">
        <f>N2857</f>
        <v>44925</v>
      </c>
      <c r="O2858" s="5" t="s">
        <v>1966</v>
      </c>
      <c r="P2858" s="5" t="s">
        <v>6611</v>
      </c>
      <c r="Q2858" s="33">
        <f t="shared" si="496"/>
        <v>0</v>
      </c>
    </row>
    <row r="2859" spans="1:17" ht="30" customHeight="1" x14ac:dyDescent="0.35">
      <c r="A2859" s="1">
        <f t="shared" si="493"/>
        <v>2842</v>
      </c>
      <c r="B2859" s="1">
        <v>2022</v>
      </c>
      <c r="C2859" s="1" t="s">
        <v>1210</v>
      </c>
      <c r="D2859" s="1" t="str">
        <f t="shared" si="489"/>
        <v>Муниципальное образование Кировское городское поселение</v>
      </c>
      <c r="E2859" s="1" t="s">
        <v>3387</v>
      </c>
      <c r="F2859" s="20" t="s">
        <v>5757</v>
      </c>
      <c r="G2859" s="1" t="s">
        <v>6040</v>
      </c>
      <c r="H2859" s="1" t="s">
        <v>1236</v>
      </c>
      <c r="I2859" s="21">
        <f>J2859+K2859</f>
        <v>313279.02</v>
      </c>
      <c r="J2859" s="21">
        <v>313279.02</v>
      </c>
      <c r="K2859" s="21"/>
      <c r="L2859" s="21"/>
      <c r="M2859" s="1"/>
      <c r="N2859" s="22">
        <v>44925</v>
      </c>
      <c r="O2859" s="5" t="s">
        <v>2321</v>
      </c>
      <c r="P2859" s="5" t="s">
        <v>6611</v>
      </c>
      <c r="Q2859" s="33">
        <f t="shared" si="496"/>
        <v>0</v>
      </c>
    </row>
    <row r="2860" spans="1:17" ht="30" customHeight="1" x14ac:dyDescent="0.35">
      <c r="A2860" s="1">
        <f t="shared" si="493"/>
        <v>2843</v>
      </c>
      <c r="B2860" s="1">
        <v>2022</v>
      </c>
      <c r="C2860" s="1" t="s">
        <v>1210</v>
      </c>
      <c r="D2860" s="1" t="str">
        <f t="shared" ref="D2860:D2891" si="497">VLOOKUP(E2860,O:P,2,0)</f>
        <v>Муниципальное образование Кировское городское поселение</v>
      </c>
      <c r="E2860" s="1" t="s">
        <v>3388</v>
      </c>
      <c r="F2860" s="20" t="s">
        <v>5758</v>
      </c>
      <c r="G2860" s="1" t="s">
        <v>6040</v>
      </c>
      <c r="H2860" s="1" t="s">
        <v>1236</v>
      </c>
      <c r="I2860" s="21">
        <f>J2860+K2860</f>
        <v>243874.48</v>
      </c>
      <c r="J2860" s="21">
        <v>243874.48</v>
      </c>
      <c r="K2860" s="21"/>
      <c r="L2860" s="21"/>
      <c r="M2860" s="1"/>
      <c r="N2860" s="22">
        <v>44925</v>
      </c>
      <c r="O2860" s="5" t="s">
        <v>2322</v>
      </c>
      <c r="P2860" s="5" t="s">
        <v>6611</v>
      </c>
      <c r="Q2860" s="33">
        <f t="shared" si="496"/>
        <v>0</v>
      </c>
    </row>
    <row r="2861" spans="1:17" ht="30" customHeight="1" x14ac:dyDescent="0.35">
      <c r="A2861" s="1">
        <f t="shared" si="493"/>
        <v>2844</v>
      </c>
      <c r="B2861" s="1">
        <v>2020</v>
      </c>
      <c r="C2861" s="1" t="s">
        <v>1210</v>
      </c>
      <c r="D2861" s="1" t="str">
        <f t="shared" si="497"/>
        <v>Муниципальное образование Кировское городское поселение</v>
      </c>
      <c r="E2861" s="1" t="s">
        <v>190</v>
      </c>
      <c r="F2861" s="20" t="s">
        <v>823</v>
      </c>
      <c r="G2861" s="1" t="s">
        <v>6040</v>
      </c>
      <c r="H2861" s="1" t="s">
        <v>7434</v>
      </c>
      <c r="I2861" s="21">
        <v>1017769.44</v>
      </c>
      <c r="J2861" s="21">
        <v>1017769.44</v>
      </c>
      <c r="K2861" s="21"/>
      <c r="L2861" s="21">
        <f>I2861*2.14/100</f>
        <v>21780.266016000001</v>
      </c>
      <c r="M2861" s="1"/>
      <c r="N2861" s="22">
        <f>N2860</f>
        <v>44925</v>
      </c>
      <c r="O2861" s="5" t="s">
        <v>1968</v>
      </c>
      <c r="P2861" s="5" t="s">
        <v>6611</v>
      </c>
      <c r="Q2861" s="33">
        <f t="shared" si="496"/>
        <v>0</v>
      </c>
    </row>
    <row r="2862" spans="1:17" ht="30" customHeight="1" x14ac:dyDescent="0.35">
      <c r="A2862" s="1">
        <f t="shared" si="493"/>
        <v>2845</v>
      </c>
      <c r="B2862" s="1">
        <v>2020</v>
      </c>
      <c r="C2862" s="1" t="s">
        <v>1210</v>
      </c>
      <c r="D2862" s="1" t="str">
        <f t="shared" si="497"/>
        <v>Муниципальное образование Кировское городское поселение</v>
      </c>
      <c r="E2862" s="1" t="s">
        <v>191</v>
      </c>
      <c r="F2862" s="20" t="s">
        <v>824</v>
      </c>
      <c r="G2862" s="1" t="s">
        <v>6040</v>
      </c>
      <c r="H2862" s="1" t="s">
        <v>7434</v>
      </c>
      <c r="I2862" s="21">
        <v>305085.59999999998</v>
      </c>
      <c r="J2862" s="21">
        <v>305085.59999999998</v>
      </c>
      <c r="K2862" s="21"/>
      <c r="L2862" s="21">
        <f>I2862*2.14/100</f>
        <v>6528.8318399999998</v>
      </c>
      <c r="M2862" s="1"/>
      <c r="N2862" s="22">
        <f>N2861</f>
        <v>44925</v>
      </c>
      <c r="O2862" s="5" t="s">
        <v>2324</v>
      </c>
      <c r="P2862" s="5" t="s">
        <v>6611</v>
      </c>
      <c r="Q2862" s="33">
        <f t="shared" si="496"/>
        <v>0</v>
      </c>
    </row>
    <row r="2863" spans="1:17" ht="30" customHeight="1" x14ac:dyDescent="0.35">
      <c r="A2863" s="1">
        <f t="shared" si="493"/>
        <v>2846</v>
      </c>
      <c r="B2863" s="1">
        <v>2022</v>
      </c>
      <c r="C2863" s="1" t="s">
        <v>1210</v>
      </c>
      <c r="D2863" s="1" t="str">
        <f t="shared" si="497"/>
        <v>Муниципальное образование Кировское городское поселение</v>
      </c>
      <c r="E2863" s="1" t="s">
        <v>191</v>
      </c>
      <c r="F2863" s="1" t="s">
        <v>824</v>
      </c>
      <c r="G2863" s="1" t="s">
        <v>6040</v>
      </c>
      <c r="H2863" s="1" t="s">
        <v>7431</v>
      </c>
      <c r="I2863" s="21">
        <f>J2863+K2863</f>
        <v>4375440</v>
      </c>
      <c r="J2863" s="21">
        <v>4375440</v>
      </c>
      <c r="K2863" s="21"/>
      <c r="L2863" s="21">
        <f>I2863*2.14/100</f>
        <v>93634.415999999997</v>
      </c>
      <c r="M2863" s="1"/>
      <c r="N2863" s="22">
        <v>44925</v>
      </c>
      <c r="O2863" s="5" t="s">
        <v>2325</v>
      </c>
      <c r="P2863" s="5" t="s">
        <v>6611</v>
      </c>
      <c r="Q2863" s="33">
        <f t="shared" si="496"/>
        <v>0</v>
      </c>
    </row>
    <row r="2864" spans="1:17" ht="30" customHeight="1" x14ac:dyDescent="0.35">
      <c r="A2864" s="1">
        <f t="shared" si="493"/>
        <v>2847</v>
      </c>
      <c r="B2864" s="1">
        <v>2022</v>
      </c>
      <c r="C2864" s="1" t="s">
        <v>1210</v>
      </c>
      <c r="D2864" s="1" t="str">
        <f t="shared" si="497"/>
        <v>Муниципальное образование Кировское городское поселение</v>
      </c>
      <c r="E2864" s="1" t="s">
        <v>3389</v>
      </c>
      <c r="F2864" s="20" t="s">
        <v>5759</v>
      </c>
      <c r="G2864" s="1" t="s">
        <v>6040</v>
      </c>
      <c r="H2864" s="1" t="s">
        <v>1236</v>
      </c>
      <c r="I2864" s="21">
        <f>J2864+K2864</f>
        <v>1581402.01</v>
      </c>
      <c r="J2864" s="21">
        <v>1581402.01</v>
      </c>
      <c r="K2864" s="21"/>
      <c r="L2864" s="21"/>
      <c r="M2864" s="1"/>
      <c r="N2864" s="22">
        <v>44925</v>
      </c>
      <c r="O2864" s="5" t="s">
        <v>1402</v>
      </c>
      <c r="P2864" s="5" t="s">
        <v>6611</v>
      </c>
      <c r="Q2864" s="33">
        <f t="shared" si="496"/>
        <v>0</v>
      </c>
    </row>
    <row r="2865" spans="1:17" ht="30" customHeight="1" x14ac:dyDescent="0.35">
      <c r="A2865" s="1">
        <f t="shared" si="493"/>
        <v>2848</v>
      </c>
      <c r="B2865" s="1">
        <v>2020</v>
      </c>
      <c r="C2865" s="1" t="s">
        <v>1210</v>
      </c>
      <c r="D2865" s="1" t="str">
        <f t="shared" si="497"/>
        <v>Муниципальное образование Кировское городское поселение</v>
      </c>
      <c r="E2865" s="1" t="s">
        <v>192</v>
      </c>
      <c r="F2865" s="20" t="s">
        <v>825</v>
      </c>
      <c r="G2865" s="1" t="s">
        <v>6040</v>
      </c>
      <c r="H2865" s="1" t="s">
        <v>7434</v>
      </c>
      <c r="I2865" s="21">
        <v>760338</v>
      </c>
      <c r="J2865" s="21">
        <v>760338</v>
      </c>
      <c r="K2865" s="21"/>
      <c r="L2865" s="21">
        <f>I2865*2.14/100</f>
        <v>16271.233200000001</v>
      </c>
      <c r="M2865" s="1"/>
      <c r="N2865" s="22">
        <f>N2864</f>
        <v>44925</v>
      </c>
      <c r="O2865" s="5" t="s">
        <v>1403</v>
      </c>
      <c r="P2865" s="5" t="s">
        <v>6611</v>
      </c>
      <c r="Q2865" s="33">
        <f t="shared" si="496"/>
        <v>0</v>
      </c>
    </row>
    <row r="2866" spans="1:17" ht="30" customHeight="1" x14ac:dyDescent="0.35">
      <c r="A2866" s="1">
        <f t="shared" si="493"/>
        <v>2849</v>
      </c>
      <c r="B2866" s="1">
        <v>2020</v>
      </c>
      <c r="C2866" s="1" t="s">
        <v>1210</v>
      </c>
      <c r="D2866" s="1" t="str">
        <f t="shared" si="497"/>
        <v>Муниципальное образование Кировское городское поселение</v>
      </c>
      <c r="E2866" s="1" t="s">
        <v>192</v>
      </c>
      <c r="F2866" s="1" t="s">
        <v>825</v>
      </c>
      <c r="G2866" s="1" t="s">
        <v>6040</v>
      </c>
      <c r="H2866" s="1" t="s">
        <v>7433</v>
      </c>
      <c r="I2866" s="21">
        <f t="shared" ref="I2866:I2872" si="498">J2866+K2866</f>
        <v>2431465.61</v>
      </c>
      <c r="J2866" s="21">
        <v>2431465.61</v>
      </c>
      <c r="K2866" s="21"/>
      <c r="L2866" s="21">
        <f>I2866*2.14/100</f>
        <v>52033.364053999998</v>
      </c>
      <c r="M2866" s="1"/>
      <c r="N2866" s="22">
        <f>N2865</f>
        <v>44925</v>
      </c>
      <c r="O2866" s="5" t="s">
        <v>155</v>
      </c>
      <c r="P2866" s="5" t="s">
        <v>6611</v>
      </c>
      <c r="Q2866" s="33">
        <f t="shared" si="496"/>
        <v>0</v>
      </c>
    </row>
    <row r="2867" spans="1:17" ht="30" customHeight="1" x14ac:dyDescent="0.35">
      <c r="A2867" s="1">
        <f t="shared" si="493"/>
        <v>2850</v>
      </c>
      <c r="B2867" s="1">
        <v>2022</v>
      </c>
      <c r="C2867" s="1" t="s">
        <v>1210</v>
      </c>
      <c r="D2867" s="1" t="str">
        <f t="shared" si="497"/>
        <v>Муниципальное образование Кировское городское поселение</v>
      </c>
      <c r="E2867" s="1" t="s">
        <v>192</v>
      </c>
      <c r="F2867" s="1" t="s">
        <v>825</v>
      </c>
      <c r="G2867" s="1" t="s">
        <v>6040</v>
      </c>
      <c r="H2867" s="1" t="s">
        <v>1233</v>
      </c>
      <c r="I2867" s="21">
        <f t="shared" si="498"/>
        <v>1196115.6000000001</v>
      </c>
      <c r="J2867" s="21">
        <v>1196115.6000000001</v>
      </c>
      <c r="K2867" s="21"/>
      <c r="L2867" s="21">
        <f>I2867*2.14/100</f>
        <v>25596.873840000004</v>
      </c>
      <c r="M2867" s="1"/>
      <c r="N2867" s="22">
        <v>44925</v>
      </c>
      <c r="O2867" s="5" t="s">
        <v>3193</v>
      </c>
      <c r="P2867" s="5" t="s">
        <v>6611</v>
      </c>
      <c r="Q2867" s="33">
        <f t="shared" si="496"/>
        <v>0</v>
      </c>
    </row>
    <row r="2868" spans="1:17" ht="30" customHeight="1" x14ac:dyDescent="0.35">
      <c r="A2868" s="1">
        <f t="shared" si="493"/>
        <v>2851</v>
      </c>
      <c r="B2868" s="1">
        <v>2022</v>
      </c>
      <c r="C2868" s="1" t="s">
        <v>1210</v>
      </c>
      <c r="D2868" s="1" t="str">
        <f t="shared" si="497"/>
        <v>Муниципальное образование Кировское городское поселение</v>
      </c>
      <c r="E2868" s="1" t="s">
        <v>192</v>
      </c>
      <c r="F2868" s="1" t="s">
        <v>825</v>
      </c>
      <c r="G2868" s="1" t="s">
        <v>6040</v>
      </c>
      <c r="H2868" s="1" t="s">
        <v>1234</v>
      </c>
      <c r="I2868" s="21">
        <f t="shared" si="498"/>
        <v>1031239.2</v>
      </c>
      <c r="J2868" s="21">
        <v>1031239.2</v>
      </c>
      <c r="K2868" s="21"/>
      <c r="L2868" s="21">
        <f>I2868*2.14/100</f>
        <v>22068.51888</v>
      </c>
      <c r="M2868" s="1"/>
      <c r="N2868" s="22">
        <v>44925</v>
      </c>
      <c r="O2868" s="5" t="s">
        <v>2326</v>
      </c>
      <c r="P2868" s="5" t="s">
        <v>6611</v>
      </c>
      <c r="Q2868" s="33">
        <f t="shared" si="496"/>
        <v>0</v>
      </c>
    </row>
    <row r="2869" spans="1:17" ht="30" customHeight="1" x14ac:dyDescent="0.35">
      <c r="A2869" s="1">
        <f t="shared" si="493"/>
        <v>2852</v>
      </c>
      <c r="B2869" s="1">
        <v>2022</v>
      </c>
      <c r="C2869" s="1" t="s">
        <v>1210</v>
      </c>
      <c r="D2869" s="1" t="str">
        <f t="shared" si="497"/>
        <v>Муниципальное образование Кировское городское поселение</v>
      </c>
      <c r="E2869" s="1" t="s">
        <v>3390</v>
      </c>
      <c r="F2869" s="20" t="s">
        <v>5760</v>
      </c>
      <c r="G2869" s="1" t="s">
        <v>6040</v>
      </c>
      <c r="H2869" s="1" t="s">
        <v>1236</v>
      </c>
      <c r="I2869" s="21">
        <f t="shared" si="498"/>
        <v>632497.49</v>
      </c>
      <c r="J2869" s="21">
        <v>632497.49</v>
      </c>
      <c r="K2869" s="21"/>
      <c r="L2869" s="21"/>
      <c r="M2869" s="1"/>
      <c r="N2869" s="22">
        <v>44925</v>
      </c>
      <c r="O2869" s="5" t="s">
        <v>327</v>
      </c>
      <c r="P2869" s="5" t="s">
        <v>6611</v>
      </c>
      <c r="Q2869" s="33">
        <f t="shared" si="496"/>
        <v>0</v>
      </c>
    </row>
    <row r="2870" spans="1:17" ht="30" customHeight="1" x14ac:dyDescent="0.35">
      <c r="A2870" s="1">
        <f t="shared" si="493"/>
        <v>2853</v>
      </c>
      <c r="B2870" s="1">
        <v>2022</v>
      </c>
      <c r="C2870" s="1" t="s">
        <v>1210</v>
      </c>
      <c r="D2870" s="1" t="str">
        <f t="shared" si="497"/>
        <v>Муниципальное образование Кировское городское поселение</v>
      </c>
      <c r="E2870" s="1" t="s">
        <v>3391</v>
      </c>
      <c r="F2870" s="20" t="s">
        <v>6749</v>
      </c>
      <c r="G2870" s="1" t="s">
        <v>6040</v>
      </c>
      <c r="H2870" s="1" t="s">
        <v>1236</v>
      </c>
      <c r="I2870" s="21">
        <f t="shared" si="498"/>
        <v>663517.52</v>
      </c>
      <c r="J2870" s="21">
        <v>663517.52</v>
      </c>
      <c r="K2870" s="21"/>
      <c r="L2870" s="21"/>
      <c r="M2870" s="1"/>
      <c r="N2870" s="22">
        <v>44925</v>
      </c>
      <c r="O2870" s="5" t="s">
        <v>156</v>
      </c>
      <c r="P2870" s="5" t="s">
        <v>6611</v>
      </c>
      <c r="Q2870" s="33">
        <f t="shared" si="496"/>
        <v>0</v>
      </c>
    </row>
    <row r="2871" spans="1:17" ht="30" customHeight="1" x14ac:dyDescent="0.35">
      <c r="A2871" s="1">
        <f t="shared" si="493"/>
        <v>2854</v>
      </c>
      <c r="B2871" s="1">
        <v>2022</v>
      </c>
      <c r="C2871" s="1" t="s">
        <v>1210</v>
      </c>
      <c r="D2871" s="1" t="str">
        <f t="shared" si="497"/>
        <v>Муниципальное образование Кировское городское поселение</v>
      </c>
      <c r="E2871" s="1" t="s">
        <v>3392</v>
      </c>
      <c r="F2871" s="20" t="s">
        <v>5761</v>
      </c>
      <c r="G2871" s="1" t="s">
        <v>6040</v>
      </c>
      <c r="H2871" s="1" t="s">
        <v>1236</v>
      </c>
      <c r="I2871" s="21">
        <f t="shared" si="498"/>
        <v>137521.70000000001</v>
      </c>
      <c r="J2871" s="21">
        <v>137521.70000000001</v>
      </c>
      <c r="K2871" s="21"/>
      <c r="L2871" s="21"/>
      <c r="M2871" s="1"/>
      <c r="N2871" s="22">
        <v>44925</v>
      </c>
      <c r="O2871" s="5" t="s">
        <v>2337</v>
      </c>
      <c r="P2871" s="5" t="s">
        <v>6659</v>
      </c>
      <c r="Q2871" s="33">
        <f t="shared" si="496"/>
        <v>0</v>
      </c>
    </row>
    <row r="2872" spans="1:17" ht="30" customHeight="1" x14ac:dyDescent="0.35">
      <c r="A2872" s="1">
        <f t="shared" si="493"/>
        <v>2855</v>
      </c>
      <c r="B2872" s="1">
        <v>2020</v>
      </c>
      <c r="C2872" s="1" t="s">
        <v>1210</v>
      </c>
      <c r="D2872" s="1" t="str">
        <f t="shared" si="497"/>
        <v>Муниципальное образование Кировское городское поселение</v>
      </c>
      <c r="E2872" s="1" t="s">
        <v>193</v>
      </c>
      <c r="F2872" s="20" t="s">
        <v>826</v>
      </c>
      <c r="G2872" s="1" t="s">
        <v>6040</v>
      </c>
      <c r="H2872" s="1" t="s">
        <v>7434</v>
      </c>
      <c r="I2872" s="21">
        <f t="shared" si="498"/>
        <v>1356369.6</v>
      </c>
      <c r="J2872" s="21">
        <v>1356369.6</v>
      </c>
      <c r="K2872" s="21"/>
      <c r="L2872" s="21">
        <f>I2872*2.14/100</f>
        <v>29026.309440000005</v>
      </c>
      <c r="M2872" s="1"/>
      <c r="N2872" s="22">
        <f>N2871</f>
        <v>44925</v>
      </c>
      <c r="O2872" s="5" t="s">
        <v>1972</v>
      </c>
      <c r="P2872" s="5" t="s">
        <v>6659</v>
      </c>
      <c r="Q2872" s="33">
        <f t="shared" si="496"/>
        <v>0</v>
      </c>
    </row>
    <row r="2873" spans="1:17" ht="30" customHeight="1" x14ac:dyDescent="0.35">
      <c r="A2873" s="1">
        <f t="shared" si="493"/>
        <v>2856</v>
      </c>
      <c r="B2873" s="1">
        <v>2020</v>
      </c>
      <c r="C2873" s="1" t="s">
        <v>1210</v>
      </c>
      <c r="D2873" s="1" t="str">
        <f t="shared" si="497"/>
        <v>Муниципальное образование Кировское городское поселение</v>
      </c>
      <c r="E2873" s="1" t="s">
        <v>194</v>
      </c>
      <c r="F2873" s="20" t="s">
        <v>827</v>
      </c>
      <c r="G2873" s="1" t="s">
        <v>6040</v>
      </c>
      <c r="H2873" s="1" t="s">
        <v>7434</v>
      </c>
      <c r="I2873" s="21">
        <v>632198.40000000002</v>
      </c>
      <c r="J2873" s="21">
        <v>632198.40000000002</v>
      </c>
      <c r="K2873" s="21"/>
      <c r="L2873" s="21">
        <f>I2873*2.14/100</f>
        <v>13529.045760000001</v>
      </c>
      <c r="M2873" s="1"/>
      <c r="N2873" s="22">
        <f>N2872</f>
        <v>44925</v>
      </c>
      <c r="O2873" s="5" t="s">
        <v>1973</v>
      </c>
      <c r="P2873" s="5" t="s">
        <v>6659</v>
      </c>
      <c r="Q2873" s="33">
        <f t="shared" si="496"/>
        <v>0</v>
      </c>
    </row>
    <row r="2874" spans="1:17" ht="30" customHeight="1" x14ac:dyDescent="0.35">
      <c r="A2874" s="1">
        <f t="shared" si="493"/>
        <v>2857</v>
      </c>
      <c r="B2874" s="1">
        <v>2022</v>
      </c>
      <c r="C2874" s="1" t="s">
        <v>1210</v>
      </c>
      <c r="D2874" s="1" t="str">
        <f t="shared" si="497"/>
        <v>Муниципальное образование Кировское городское поселение</v>
      </c>
      <c r="E2874" s="1" t="s">
        <v>3393</v>
      </c>
      <c r="F2874" s="20" t="s">
        <v>5762</v>
      </c>
      <c r="G2874" s="1" t="s">
        <v>6040</v>
      </c>
      <c r="H2874" s="1" t="s">
        <v>1236</v>
      </c>
      <c r="I2874" s="21">
        <f>J2874+K2874</f>
        <v>816366.58</v>
      </c>
      <c r="J2874" s="21">
        <v>816366.58</v>
      </c>
      <c r="K2874" s="21"/>
      <c r="L2874" s="21"/>
      <c r="M2874" s="1"/>
      <c r="N2874" s="22">
        <v>44925</v>
      </c>
      <c r="O2874" s="5" t="s">
        <v>1977</v>
      </c>
      <c r="P2874" s="5" t="s">
        <v>6659</v>
      </c>
      <c r="Q2874" s="33">
        <f t="shared" si="496"/>
        <v>0</v>
      </c>
    </row>
    <row r="2875" spans="1:17" ht="30" customHeight="1" x14ac:dyDescent="0.35">
      <c r="A2875" s="1">
        <f t="shared" si="493"/>
        <v>2858</v>
      </c>
      <c r="B2875" s="1">
        <v>2020</v>
      </c>
      <c r="C2875" s="1" t="s">
        <v>1210</v>
      </c>
      <c r="D2875" s="1" t="str">
        <f t="shared" si="497"/>
        <v>Муниципальное образование Кировское городское поселение</v>
      </c>
      <c r="E2875" s="1" t="s">
        <v>195</v>
      </c>
      <c r="F2875" s="20" t="s">
        <v>828</v>
      </c>
      <c r="G2875" s="1" t="s">
        <v>6040</v>
      </c>
      <c r="H2875" s="1" t="s">
        <v>7434</v>
      </c>
      <c r="I2875" s="21">
        <v>287521</v>
      </c>
      <c r="J2875" s="21">
        <v>287521</v>
      </c>
      <c r="K2875" s="21"/>
      <c r="L2875" s="21">
        <f>I2875*2.14/100</f>
        <v>6152.9494000000004</v>
      </c>
      <c r="M2875" s="1"/>
      <c r="N2875" s="22">
        <f>N2874</f>
        <v>44925</v>
      </c>
      <c r="O2875" s="5" t="s">
        <v>2331</v>
      </c>
      <c r="P2875" s="5" t="s">
        <v>6659</v>
      </c>
      <c r="Q2875" s="33">
        <f t="shared" si="496"/>
        <v>0</v>
      </c>
    </row>
    <row r="2876" spans="1:17" ht="30" customHeight="1" x14ac:dyDescent="0.35">
      <c r="A2876" s="1">
        <f t="shared" si="493"/>
        <v>2859</v>
      </c>
      <c r="B2876" s="1">
        <v>2020</v>
      </c>
      <c r="C2876" s="1" t="s">
        <v>1210</v>
      </c>
      <c r="D2876" s="1" t="str">
        <f t="shared" si="497"/>
        <v>Муниципальное образование Кировское городское поселение</v>
      </c>
      <c r="E2876" s="1" t="s">
        <v>195</v>
      </c>
      <c r="F2876" s="1" t="s">
        <v>828</v>
      </c>
      <c r="G2876" s="1" t="s">
        <v>6040</v>
      </c>
      <c r="H2876" s="1" t="s">
        <v>7431</v>
      </c>
      <c r="I2876" s="21">
        <f t="shared" ref="I2876:I2907" si="499">J2876+K2876</f>
        <v>2995830</v>
      </c>
      <c r="J2876" s="21">
        <v>2995830</v>
      </c>
      <c r="K2876" s="21"/>
      <c r="L2876" s="21">
        <f>I2876*2.14/100</f>
        <v>64110.762000000002</v>
      </c>
      <c r="M2876" s="1"/>
      <c r="N2876" s="22">
        <f>N2875</f>
        <v>44925</v>
      </c>
      <c r="O2876" s="5" t="s">
        <v>1266</v>
      </c>
      <c r="P2876" s="5" t="s">
        <v>6659</v>
      </c>
      <c r="Q2876" s="33">
        <f t="shared" si="496"/>
        <v>0</v>
      </c>
    </row>
    <row r="2877" spans="1:17" ht="30" customHeight="1" x14ac:dyDescent="0.35">
      <c r="A2877" s="1">
        <f t="shared" si="493"/>
        <v>2860</v>
      </c>
      <c r="B2877" s="1">
        <v>2022</v>
      </c>
      <c r="C2877" s="1" t="s">
        <v>1210</v>
      </c>
      <c r="D2877" s="1" t="str">
        <f t="shared" si="497"/>
        <v>Муниципальное образование Кировское городское поселение</v>
      </c>
      <c r="E2877" s="1" t="s">
        <v>3394</v>
      </c>
      <c r="F2877" s="20" t="s">
        <v>5763</v>
      </c>
      <c r="G2877" s="1" t="s">
        <v>6040</v>
      </c>
      <c r="H2877" s="1" t="s">
        <v>1236</v>
      </c>
      <c r="I2877" s="21">
        <f t="shared" si="499"/>
        <v>195469.74</v>
      </c>
      <c r="J2877" s="21">
        <v>195469.74</v>
      </c>
      <c r="K2877" s="21"/>
      <c r="L2877" s="21"/>
      <c r="M2877" s="1"/>
      <c r="N2877" s="22">
        <v>44925</v>
      </c>
      <c r="O2877" s="5" t="s">
        <v>410</v>
      </c>
      <c r="P2877" s="5" t="s">
        <v>6659</v>
      </c>
      <c r="Q2877" s="33">
        <f t="shared" si="496"/>
        <v>0</v>
      </c>
    </row>
    <row r="2878" spans="1:17" ht="30" customHeight="1" x14ac:dyDescent="0.35">
      <c r="A2878" s="1">
        <f t="shared" si="493"/>
        <v>2861</v>
      </c>
      <c r="B2878" s="1">
        <v>2021</v>
      </c>
      <c r="C2878" s="1" t="s">
        <v>1210</v>
      </c>
      <c r="D2878" s="1" t="str">
        <f t="shared" si="497"/>
        <v>Муниципальное образование Отрадненское городское поселение</v>
      </c>
      <c r="E2878" s="1" t="s">
        <v>1278</v>
      </c>
      <c r="F2878" s="20" t="s">
        <v>3753</v>
      </c>
      <c r="G2878" s="1" t="s">
        <v>6040</v>
      </c>
      <c r="H2878" s="1" t="s">
        <v>7434</v>
      </c>
      <c r="I2878" s="21">
        <f t="shared" si="499"/>
        <v>247876.8</v>
      </c>
      <c r="J2878" s="21">
        <v>247876.8</v>
      </c>
      <c r="K2878" s="21"/>
      <c r="L2878" s="21">
        <f>I2878*2.14/100</f>
        <v>5304.5635199999997</v>
      </c>
      <c r="M2878" s="1"/>
      <c r="N2878" s="22">
        <f>N2877</f>
        <v>44925</v>
      </c>
      <c r="O2878" s="5" t="s">
        <v>496</v>
      </c>
      <c r="P2878" s="5" t="s">
        <v>6799</v>
      </c>
      <c r="Q2878" s="33">
        <f t="shared" si="496"/>
        <v>0</v>
      </c>
    </row>
    <row r="2879" spans="1:17" ht="30" customHeight="1" x14ac:dyDescent="0.35">
      <c r="A2879" s="1">
        <f t="shared" si="493"/>
        <v>2862</v>
      </c>
      <c r="B2879" s="1">
        <v>2022</v>
      </c>
      <c r="C2879" s="1" t="s">
        <v>1210</v>
      </c>
      <c r="D2879" s="1" t="str">
        <f t="shared" si="497"/>
        <v>Муниципальное образование Отрадненское городское поселение</v>
      </c>
      <c r="E2879" s="1" t="s">
        <v>3690</v>
      </c>
      <c r="F2879" s="20" t="s">
        <v>6751</v>
      </c>
      <c r="G2879" s="1" t="s">
        <v>6040</v>
      </c>
      <c r="H2879" s="1" t="s">
        <v>7693</v>
      </c>
      <c r="I2879" s="21">
        <f t="shared" si="499"/>
        <v>3550816</v>
      </c>
      <c r="J2879" s="21">
        <v>3550816</v>
      </c>
      <c r="K2879" s="21"/>
      <c r="L2879" s="21">
        <f>I2879*2.14/100</f>
        <v>75987.462400000004</v>
      </c>
      <c r="M2879" s="1">
        <v>1</v>
      </c>
      <c r="N2879" s="22">
        <v>44925</v>
      </c>
      <c r="O2879" s="5" t="s">
        <v>3461</v>
      </c>
      <c r="P2879" s="5" t="s">
        <v>6799</v>
      </c>
      <c r="Q2879" s="33">
        <f t="shared" si="496"/>
        <v>0</v>
      </c>
    </row>
    <row r="2880" spans="1:17" ht="30" customHeight="1" x14ac:dyDescent="0.35">
      <c r="A2880" s="1">
        <f t="shared" si="493"/>
        <v>2863</v>
      </c>
      <c r="B2880" s="1">
        <v>2022</v>
      </c>
      <c r="C2880" s="1" t="s">
        <v>1210</v>
      </c>
      <c r="D2880" s="1" t="str">
        <f t="shared" si="497"/>
        <v>Муниципальное образование Отрадненское городское поселение</v>
      </c>
      <c r="E2880" s="1" t="s">
        <v>3690</v>
      </c>
      <c r="F2880" s="1" t="s">
        <v>6751</v>
      </c>
      <c r="G2880" s="1" t="s">
        <v>6040</v>
      </c>
      <c r="H2880" s="1" t="s">
        <v>7694</v>
      </c>
      <c r="I2880" s="21">
        <f t="shared" si="499"/>
        <v>82136</v>
      </c>
      <c r="J2880" s="21">
        <v>82136</v>
      </c>
      <c r="K2880" s="21"/>
      <c r="L2880" s="21"/>
      <c r="M2880" s="1"/>
      <c r="N2880" s="22">
        <v>44925</v>
      </c>
      <c r="O2880" s="5" t="s">
        <v>1300</v>
      </c>
      <c r="P2880" s="5" t="s">
        <v>6812</v>
      </c>
      <c r="Q2880" s="33">
        <f t="shared" si="496"/>
        <v>0</v>
      </c>
    </row>
    <row r="2881" spans="1:17" ht="30" customHeight="1" x14ac:dyDescent="0.35">
      <c r="A2881" s="1">
        <f t="shared" si="493"/>
        <v>2864</v>
      </c>
      <c r="B2881" s="1">
        <v>2022</v>
      </c>
      <c r="C2881" s="1" t="s">
        <v>1210</v>
      </c>
      <c r="D2881" s="1" t="str">
        <f t="shared" si="497"/>
        <v>Муниципальное образование Отрадненское городское поселение</v>
      </c>
      <c r="E2881" s="1" t="s">
        <v>3690</v>
      </c>
      <c r="F2881" s="1" t="s">
        <v>6751</v>
      </c>
      <c r="G2881" s="1" t="s">
        <v>6040</v>
      </c>
      <c r="H2881" s="1" t="s">
        <v>1236</v>
      </c>
      <c r="I2881" s="21">
        <f t="shared" si="499"/>
        <v>218125.46</v>
      </c>
      <c r="J2881" s="21">
        <v>218125.46</v>
      </c>
      <c r="K2881" s="21"/>
      <c r="L2881" s="21"/>
      <c r="M2881" s="1"/>
      <c r="N2881" s="22">
        <v>44925</v>
      </c>
      <c r="O2881" s="5" t="s">
        <v>466</v>
      </c>
      <c r="P2881" s="5" t="s">
        <v>6812</v>
      </c>
      <c r="Q2881" s="33">
        <f t="shared" si="496"/>
        <v>0</v>
      </c>
    </row>
    <row r="2882" spans="1:17" ht="30" customHeight="1" x14ac:dyDescent="0.35">
      <c r="A2882" s="1">
        <f t="shared" si="493"/>
        <v>2865</v>
      </c>
      <c r="B2882" s="1">
        <v>2021</v>
      </c>
      <c r="C2882" s="1" t="s">
        <v>1210</v>
      </c>
      <c r="D2882" s="1" t="str">
        <f t="shared" si="497"/>
        <v>Муниципальное образование Отрадненское городское поселение</v>
      </c>
      <c r="E2882" s="1" t="s">
        <v>3032</v>
      </c>
      <c r="F2882" s="1" t="s">
        <v>5425</v>
      </c>
      <c r="G2882" s="1" t="s">
        <v>6040</v>
      </c>
      <c r="H2882" s="1" t="s">
        <v>1236</v>
      </c>
      <c r="I2882" s="21">
        <f t="shared" si="499"/>
        <v>193699.98</v>
      </c>
      <c r="J2882" s="21">
        <v>193699.98</v>
      </c>
      <c r="K2882" s="21"/>
      <c r="L2882" s="21"/>
      <c r="M2882" s="1"/>
      <c r="N2882" s="22">
        <f t="shared" ref="N2882:N2890" si="500">N2881</f>
        <v>44925</v>
      </c>
      <c r="O2882" s="5" t="s">
        <v>2328</v>
      </c>
      <c r="P2882" s="5" t="s">
        <v>6812</v>
      </c>
      <c r="Q2882" s="33">
        <f t="shared" si="496"/>
        <v>0</v>
      </c>
    </row>
    <row r="2883" spans="1:17" ht="30" customHeight="1" x14ac:dyDescent="0.35">
      <c r="A2883" s="1">
        <f t="shared" si="493"/>
        <v>2866</v>
      </c>
      <c r="B2883" s="1">
        <v>2021</v>
      </c>
      <c r="C2883" s="1" t="s">
        <v>1210</v>
      </c>
      <c r="D2883" s="1" t="str">
        <f t="shared" si="497"/>
        <v>Муниципальное образование Отрадненское городское поселение</v>
      </c>
      <c r="E2883" s="1" t="s">
        <v>3032</v>
      </c>
      <c r="F2883" s="1" t="s">
        <v>5425</v>
      </c>
      <c r="G2883" s="1" t="s">
        <v>6040</v>
      </c>
      <c r="H2883" s="1" t="s">
        <v>7693</v>
      </c>
      <c r="I2883" s="21">
        <f t="shared" si="499"/>
        <v>3503389.0999999996</v>
      </c>
      <c r="J2883" s="21">
        <v>94596.3</v>
      </c>
      <c r="K2883" s="21">
        <v>3408792.8</v>
      </c>
      <c r="L2883" s="21">
        <f>I2883*2.14/100</f>
        <v>74972.526740000001</v>
      </c>
      <c r="M2883" s="1">
        <v>2</v>
      </c>
      <c r="N2883" s="22">
        <f t="shared" si="500"/>
        <v>44925</v>
      </c>
      <c r="O2883" s="5" t="s">
        <v>413</v>
      </c>
      <c r="P2883" s="5" t="s">
        <v>6812</v>
      </c>
      <c r="Q2883" s="33">
        <f>I2883-J2883-K2883</f>
        <v>0</v>
      </c>
    </row>
    <row r="2884" spans="1:17" ht="30" customHeight="1" x14ac:dyDescent="0.35">
      <c r="A2884" s="1">
        <f t="shared" si="493"/>
        <v>2867</v>
      </c>
      <c r="B2884" s="1">
        <v>2021</v>
      </c>
      <c r="C2884" s="1" t="s">
        <v>1210</v>
      </c>
      <c r="D2884" s="1" t="str">
        <f t="shared" si="497"/>
        <v>Муниципальное образование Отрадненское городское поселение</v>
      </c>
      <c r="E2884" s="1" t="s">
        <v>3032</v>
      </c>
      <c r="F2884" s="20" t="s">
        <v>5425</v>
      </c>
      <c r="G2884" s="1" t="s">
        <v>6040</v>
      </c>
      <c r="H2884" s="1" t="s">
        <v>7694</v>
      </c>
      <c r="I2884" s="21">
        <f t="shared" si="499"/>
        <v>121962</v>
      </c>
      <c r="J2884" s="21">
        <v>121962</v>
      </c>
      <c r="K2884" s="21"/>
      <c r="L2884" s="21"/>
      <c r="M2884" s="1"/>
      <c r="N2884" s="22">
        <f t="shared" si="500"/>
        <v>44925</v>
      </c>
      <c r="O2884" s="5" t="s">
        <v>3462</v>
      </c>
      <c r="P2884" s="5" t="s">
        <v>6799</v>
      </c>
      <c r="Q2884" s="33">
        <f t="shared" ref="Q2884:Q2885" si="501">I2884-J2884</f>
        <v>0</v>
      </c>
    </row>
    <row r="2885" spans="1:17" ht="30" customHeight="1" x14ac:dyDescent="0.35">
      <c r="A2885" s="1">
        <f t="shared" si="493"/>
        <v>2868</v>
      </c>
      <c r="B2885" s="1">
        <v>2021</v>
      </c>
      <c r="C2885" s="1" t="s">
        <v>1210</v>
      </c>
      <c r="D2885" s="1" t="str">
        <f t="shared" si="497"/>
        <v>Муниципальное образование Отрадненское городское поселение</v>
      </c>
      <c r="E2885" s="1" t="s">
        <v>3033</v>
      </c>
      <c r="F2885" s="20" t="s">
        <v>5426</v>
      </c>
      <c r="G2885" s="1" t="s">
        <v>6040</v>
      </c>
      <c r="H2885" s="1" t="s">
        <v>1236</v>
      </c>
      <c r="I2885" s="21">
        <f t="shared" si="499"/>
        <v>290549.96000000002</v>
      </c>
      <c r="J2885" s="21">
        <v>290549.96000000002</v>
      </c>
      <c r="K2885" s="21"/>
      <c r="L2885" s="21"/>
      <c r="M2885" s="1"/>
      <c r="N2885" s="22">
        <f t="shared" si="500"/>
        <v>44925</v>
      </c>
      <c r="O2885" s="5" t="s">
        <v>414</v>
      </c>
      <c r="P2885" s="5" t="s">
        <v>6812</v>
      </c>
      <c r="Q2885" s="33">
        <f t="shared" si="501"/>
        <v>0</v>
      </c>
    </row>
    <row r="2886" spans="1:17" ht="30" customHeight="1" x14ac:dyDescent="0.35">
      <c r="A2886" s="1">
        <f t="shared" si="493"/>
        <v>2869</v>
      </c>
      <c r="B2886" s="1">
        <v>2021</v>
      </c>
      <c r="C2886" s="1" t="s">
        <v>1210</v>
      </c>
      <c r="D2886" s="1" t="str">
        <f t="shared" si="497"/>
        <v>Муниципальное образование Отрадненское городское поселение</v>
      </c>
      <c r="E2886" s="1" t="s">
        <v>3033</v>
      </c>
      <c r="F2886" s="1" t="s">
        <v>5426</v>
      </c>
      <c r="G2886" s="1" t="s">
        <v>6040</v>
      </c>
      <c r="H2886" s="1" t="s">
        <v>7693</v>
      </c>
      <c r="I2886" s="21">
        <f t="shared" si="499"/>
        <v>5254934.1999999993</v>
      </c>
      <c r="J2886" s="21">
        <v>141745</v>
      </c>
      <c r="K2886" s="21">
        <v>5113189.1999999993</v>
      </c>
      <c r="L2886" s="21">
        <f>I2886*2.14/100</f>
        <v>112455.59187999999</v>
      </c>
      <c r="M2886" s="1">
        <v>3</v>
      </c>
      <c r="N2886" s="22">
        <f t="shared" si="500"/>
        <v>44925</v>
      </c>
      <c r="O2886" s="5" t="s">
        <v>415</v>
      </c>
      <c r="P2886" s="5" t="s">
        <v>6812</v>
      </c>
      <c r="Q2886" s="33">
        <f>I2886-J2886-K2886</f>
        <v>0</v>
      </c>
    </row>
    <row r="2887" spans="1:17" ht="30" customHeight="1" x14ac:dyDescent="0.35">
      <c r="A2887" s="1">
        <f t="shared" si="493"/>
        <v>2870</v>
      </c>
      <c r="B2887" s="1">
        <v>2021</v>
      </c>
      <c r="C2887" s="1" t="s">
        <v>1210</v>
      </c>
      <c r="D2887" s="1" t="str">
        <f t="shared" si="497"/>
        <v>Муниципальное образование Отрадненское городское поселение</v>
      </c>
      <c r="E2887" s="1" t="s">
        <v>3033</v>
      </c>
      <c r="F2887" s="1" t="s">
        <v>5426</v>
      </c>
      <c r="G2887" s="1" t="s">
        <v>6040</v>
      </c>
      <c r="H2887" s="1" t="s">
        <v>7694</v>
      </c>
      <c r="I2887" s="21">
        <f t="shared" si="499"/>
        <v>182943</v>
      </c>
      <c r="J2887" s="21">
        <v>182943</v>
      </c>
      <c r="K2887" s="21"/>
      <c r="L2887" s="21"/>
      <c r="M2887" s="1"/>
      <c r="N2887" s="22">
        <f t="shared" si="500"/>
        <v>44925</v>
      </c>
      <c r="O2887" s="5" t="s">
        <v>3450</v>
      </c>
      <c r="P2887" s="5" t="s">
        <v>6813</v>
      </c>
      <c r="Q2887" s="33">
        <f t="shared" ref="Q2887:Q2888" si="502">I2887-J2887</f>
        <v>0</v>
      </c>
    </row>
    <row r="2888" spans="1:17" ht="30" customHeight="1" x14ac:dyDescent="0.35">
      <c r="A2888" s="1">
        <f t="shared" si="493"/>
        <v>2871</v>
      </c>
      <c r="B2888" s="1">
        <v>2021</v>
      </c>
      <c r="C2888" s="1" t="s">
        <v>1210</v>
      </c>
      <c r="D2888" s="1" t="str">
        <f t="shared" si="497"/>
        <v>Муниципальное образование Отрадненское городское поселение</v>
      </c>
      <c r="E2888" s="1" t="s">
        <v>3034</v>
      </c>
      <c r="F2888" s="1" t="s">
        <v>5427</v>
      </c>
      <c r="G2888" s="1" t="s">
        <v>6040</v>
      </c>
      <c r="H2888" s="1" t="s">
        <v>1236</v>
      </c>
      <c r="I2888" s="21">
        <f t="shared" si="499"/>
        <v>387399.95</v>
      </c>
      <c r="J2888" s="21">
        <v>387399.95</v>
      </c>
      <c r="K2888" s="21"/>
      <c r="L2888" s="21"/>
      <c r="M2888" s="1"/>
      <c r="N2888" s="22">
        <f t="shared" si="500"/>
        <v>44925</v>
      </c>
      <c r="O2888" s="5" t="s">
        <v>3451</v>
      </c>
      <c r="P2888" s="5" t="s">
        <v>6813</v>
      </c>
      <c r="Q2888" s="33">
        <f t="shared" si="502"/>
        <v>0</v>
      </c>
    </row>
    <row r="2889" spans="1:17" ht="30" customHeight="1" x14ac:dyDescent="0.35">
      <c r="A2889" s="1">
        <f t="shared" si="493"/>
        <v>2872</v>
      </c>
      <c r="B2889" s="1">
        <v>2021</v>
      </c>
      <c r="C2889" s="1" t="s">
        <v>1210</v>
      </c>
      <c r="D2889" s="1" t="str">
        <f t="shared" si="497"/>
        <v>Муниципальное образование Отрадненское городское поселение</v>
      </c>
      <c r="E2889" s="1" t="s">
        <v>3034</v>
      </c>
      <c r="F2889" s="1" t="s">
        <v>5427</v>
      </c>
      <c r="G2889" s="1" t="s">
        <v>6040</v>
      </c>
      <c r="H2889" s="1" t="s">
        <v>7693</v>
      </c>
      <c r="I2889" s="21">
        <f t="shared" si="499"/>
        <v>7006615.8999999994</v>
      </c>
      <c r="J2889" s="21">
        <v>189030.3</v>
      </c>
      <c r="K2889" s="21">
        <v>6817585.5999999996</v>
      </c>
      <c r="L2889" s="21">
        <f>I2889*2.14/100</f>
        <v>149941.58026000002</v>
      </c>
      <c r="M2889" s="1">
        <v>4</v>
      </c>
      <c r="N2889" s="22">
        <f t="shared" si="500"/>
        <v>44925</v>
      </c>
      <c r="O2889" s="5" t="s">
        <v>3452</v>
      </c>
      <c r="P2889" s="5" t="s">
        <v>6813</v>
      </c>
      <c r="Q2889" s="33">
        <f>I2889-J2889-K2889</f>
        <v>0</v>
      </c>
    </row>
    <row r="2890" spans="1:17" ht="30" customHeight="1" x14ac:dyDescent="0.35">
      <c r="A2890" s="1">
        <f t="shared" si="493"/>
        <v>2873</v>
      </c>
      <c r="B2890" s="1">
        <v>2021</v>
      </c>
      <c r="C2890" s="1" t="s">
        <v>1210</v>
      </c>
      <c r="D2890" s="1" t="str">
        <f t="shared" si="497"/>
        <v>Муниципальное образование Отрадненское городское поселение</v>
      </c>
      <c r="E2890" s="1" t="s">
        <v>3034</v>
      </c>
      <c r="F2890" s="1" t="s">
        <v>5427</v>
      </c>
      <c r="G2890" s="1" t="s">
        <v>6040</v>
      </c>
      <c r="H2890" s="1" t="s">
        <v>7694</v>
      </c>
      <c r="I2890" s="21">
        <f t="shared" si="499"/>
        <v>243924</v>
      </c>
      <c r="J2890" s="21">
        <v>243924</v>
      </c>
      <c r="K2890" s="21"/>
      <c r="L2890" s="21"/>
      <c r="M2890" s="1"/>
      <c r="N2890" s="22">
        <f t="shared" si="500"/>
        <v>44925</v>
      </c>
      <c r="O2890" s="5" t="s">
        <v>3453</v>
      </c>
      <c r="P2890" s="5" t="s">
        <v>6813</v>
      </c>
      <c r="Q2890" s="33">
        <f t="shared" ref="Q2890:Q2897" si="503">I2890-J2890</f>
        <v>0</v>
      </c>
    </row>
    <row r="2891" spans="1:17" ht="30" customHeight="1" x14ac:dyDescent="0.35">
      <c r="A2891" s="1">
        <f t="shared" si="493"/>
        <v>2874</v>
      </c>
      <c r="B2891" s="1">
        <v>2022</v>
      </c>
      <c r="C2891" s="1" t="s">
        <v>1210</v>
      </c>
      <c r="D2891" s="1" t="str">
        <f t="shared" si="497"/>
        <v>Муниципальное образование Отрадненское городское поселение</v>
      </c>
      <c r="E2891" s="1" t="s">
        <v>3678</v>
      </c>
      <c r="F2891" s="1" t="s">
        <v>6018</v>
      </c>
      <c r="G2891" s="1" t="s">
        <v>6040</v>
      </c>
      <c r="H2891" s="1" t="s">
        <v>1236</v>
      </c>
      <c r="I2891" s="21">
        <f t="shared" si="499"/>
        <v>438707.91</v>
      </c>
      <c r="J2891" s="21">
        <v>438707.91</v>
      </c>
      <c r="K2891" s="21"/>
      <c r="L2891" s="21"/>
      <c r="M2891" s="1"/>
      <c r="N2891" s="22">
        <v>44925</v>
      </c>
      <c r="O2891" s="5" t="s">
        <v>3454</v>
      </c>
      <c r="P2891" s="5" t="s">
        <v>6813</v>
      </c>
      <c r="Q2891" s="33">
        <f t="shared" si="503"/>
        <v>0</v>
      </c>
    </row>
    <row r="2892" spans="1:17" ht="30" customHeight="1" x14ac:dyDescent="0.35">
      <c r="A2892" s="1">
        <f t="shared" si="493"/>
        <v>2875</v>
      </c>
      <c r="B2892" s="1">
        <v>2022</v>
      </c>
      <c r="C2892" s="1" t="s">
        <v>1210</v>
      </c>
      <c r="D2892" s="1" t="str">
        <f t="shared" ref="D2892:D2921" si="504">VLOOKUP(E2892,O:P,2,0)</f>
        <v>Муниципальное образование Отрадненское городское поселение</v>
      </c>
      <c r="E2892" s="1" t="s">
        <v>3678</v>
      </c>
      <c r="F2892" s="1" t="s">
        <v>6018</v>
      </c>
      <c r="G2892" s="1" t="s">
        <v>6040</v>
      </c>
      <c r="H2892" s="1" t="s">
        <v>7693</v>
      </c>
      <c r="I2892" s="21">
        <f t="shared" si="499"/>
        <v>5368533.5999999996</v>
      </c>
      <c r="J2892" s="21">
        <v>5368533.5999999996</v>
      </c>
      <c r="K2892" s="21"/>
      <c r="L2892" s="21">
        <f>I2892*2.14/100</f>
        <v>114886.61903999999</v>
      </c>
      <c r="M2892" s="1">
        <v>2</v>
      </c>
      <c r="N2892" s="22">
        <v>44925</v>
      </c>
      <c r="O2892" s="5" t="s">
        <v>3455</v>
      </c>
      <c r="P2892" s="5" t="s">
        <v>6813</v>
      </c>
      <c r="Q2892" s="33">
        <f t="shared" si="503"/>
        <v>0</v>
      </c>
    </row>
    <row r="2893" spans="1:17" ht="30" customHeight="1" x14ac:dyDescent="0.35">
      <c r="A2893" s="1">
        <f t="shared" si="493"/>
        <v>2876</v>
      </c>
      <c r="B2893" s="1">
        <v>2022</v>
      </c>
      <c r="C2893" s="1" t="s">
        <v>1210</v>
      </c>
      <c r="D2893" s="1" t="str">
        <f t="shared" si="504"/>
        <v>Муниципальное образование Отрадненское городское поселение</v>
      </c>
      <c r="E2893" s="1" t="s">
        <v>3678</v>
      </c>
      <c r="F2893" s="1" t="s">
        <v>6018</v>
      </c>
      <c r="G2893" s="1" t="s">
        <v>6040</v>
      </c>
      <c r="H2893" s="1" t="s">
        <v>7694</v>
      </c>
      <c r="I2893" s="21">
        <f t="shared" si="499"/>
        <v>132629.70000000001</v>
      </c>
      <c r="J2893" s="21">
        <v>132629.70000000001</v>
      </c>
      <c r="K2893" s="21"/>
      <c r="L2893" s="21"/>
      <c r="M2893" s="1"/>
      <c r="N2893" s="22">
        <v>44925</v>
      </c>
      <c r="O2893" s="5" t="s">
        <v>3456</v>
      </c>
      <c r="P2893" s="5" t="s">
        <v>6813</v>
      </c>
      <c r="Q2893" s="33">
        <f t="shared" si="503"/>
        <v>0</v>
      </c>
    </row>
    <row r="2894" spans="1:17" ht="30" customHeight="1" x14ac:dyDescent="0.35">
      <c r="A2894" s="1">
        <f t="shared" si="493"/>
        <v>2877</v>
      </c>
      <c r="B2894" s="1">
        <v>2020</v>
      </c>
      <c r="C2894" s="1" t="s">
        <v>1210</v>
      </c>
      <c r="D2894" s="1" t="str">
        <f t="shared" si="504"/>
        <v>Муниципальное образование Отрадненское городское поселение</v>
      </c>
      <c r="E2894" s="1" t="s">
        <v>547</v>
      </c>
      <c r="F2894" s="1" t="s">
        <v>1163</v>
      </c>
      <c r="G2894" s="1" t="s">
        <v>6040</v>
      </c>
      <c r="H2894" s="1" t="s">
        <v>1236</v>
      </c>
      <c r="I2894" s="21">
        <f t="shared" si="499"/>
        <v>192140</v>
      </c>
      <c r="J2894" s="21">
        <v>192140</v>
      </c>
      <c r="K2894" s="21"/>
      <c r="L2894" s="21"/>
      <c r="M2894" s="1"/>
      <c r="N2894" s="22">
        <f t="shared" ref="N2894:N2911" si="505">N2893</f>
        <v>44925</v>
      </c>
      <c r="O2894" s="5" t="s">
        <v>3457</v>
      </c>
      <c r="P2894" s="5" t="s">
        <v>6813</v>
      </c>
      <c r="Q2894" s="33">
        <f t="shared" si="503"/>
        <v>0</v>
      </c>
    </row>
    <row r="2895" spans="1:17" ht="30" customHeight="1" x14ac:dyDescent="0.35">
      <c r="A2895" s="1">
        <f t="shared" si="493"/>
        <v>2878</v>
      </c>
      <c r="B2895" s="1">
        <v>2021</v>
      </c>
      <c r="C2895" s="1" t="s">
        <v>1210</v>
      </c>
      <c r="D2895" s="1" t="str">
        <f t="shared" si="504"/>
        <v>Муниципальное образование Отрадненское городское поселение</v>
      </c>
      <c r="E2895" s="1" t="s">
        <v>547</v>
      </c>
      <c r="F2895" s="1" t="s">
        <v>1163</v>
      </c>
      <c r="G2895" s="1" t="s">
        <v>6040</v>
      </c>
      <c r="H2895" s="1" t="s">
        <v>7693</v>
      </c>
      <c r="I2895" s="21">
        <f t="shared" si="499"/>
        <v>3475318.88</v>
      </c>
      <c r="J2895" s="21">
        <v>3475318.88</v>
      </c>
      <c r="K2895" s="21"/>
      <c r="L2895" s="21">
        <f>I2895*2.14/100</f>
        <v>74371.824032000004</v>
      </c>
      <c r="M2895" s="1">
        <v>2</v>
      </c>
      <c r="N2895" s="22">
        <f t="shared" si="505"/>
        <v>44925</v>
      </c>
      <c r="O2895" s="5" t="s">
        <v>3458</v>
      </c>
      <c r="P2895" s="5" t="s">
        <v>6813</v>
      </c>
      <c r="Q2895" s="33">
        <f t="shared" si="503"/>
        <v>0</v>
      </c>
    </row>
    <row r="2896" spans="1:17" ht="30" customHeight="1" x14ac:dyDescent="0.35">
      <c r="A2896" s="1">
        <f t="shared" si="493"/>
        <v>2879</v>
      </c>
      <c r="B2896" s="1">
        <v>2021</v>
      </c>
      <c r="C2896" s="1" t="s">
        <v>1210</v>
      </c>
      <c r="D2896" s="1" t="str">
        <f t="shared" si="504"/>
        <v>Муниципальное образование Отрадненское городское поселение</v>
      </c>
      <c r="E2896" s="1" t="s">
        <v>547</v>
      </c>
      <c r="F2896" s="20" t="s">
        <v>1163</v>
      </c>
      <c r="G2896" s="1" t="s">
        <v>6040</v>
      </c>
      <c r="H2896" s="1" t="s">
        <v>7694</v>
      </c>
      <c r="I2896" s="21">
        <f t="shared" si="499"/>
        <v>122263.22</v>
      </c>
      <c r="J2896" s="21">
        <v>122263.22</v>
      </c>
      <c r="K2896" s="21"/>
      <c r="L2896" s="21"/>
      <c r="M2896" s="1"/>
      <c r="N2896" s="22">
        <f t="shared" si="505"/>
        <v>44925</v>
      </c>
      <c r="O2896" s="5" t="s">
        <v>3459</v>
      </c>
      <c r="P2896" s="5" t="s">
        <v>6813</v>
      </c>
      <c r="Q2896" s="33">
        <f t="shared" si="503"/>
        <v>0</v>
      </c>
    </row>
    <row r="2897" spans="1:17" ht="30" customHeight="1" x14ac:dyDescent="0.35">
      <c r="A2897" s="1">
        <f t="shared" si="493"/>
        <v>2880</v>
      </c>
      <c r="B2897" s="1">
        <v>2020</v>
      </c>
      <c r="C2897" s="1" t="s">
        <v>1210</v>
      </c>
      <c r="D2897" s="1" t="str">
        <f t="shared" si="504"/>
        <v>Муниципальное образование Отрадненское городское поселение</v>
      </c>
      <c r="E2897" s="1" t="s">
        <v>637</v>
      </c>
      <c r="F2897" s="20" t="s">
        <v>6752</v>
      </c>
      <c r="G2897" s="1" t="s">
        <v>6040</v>
      </c>
      <c r="H2897" s="1" t="s">
        <v>1236</v>
      </c>
      <c r="I2897" s="21">
        <f t="shared" si="499"/>
        <v>127400</v>
      </c>
      <c r="J2897" s="21">
        <v>127400</v>
      </c>
      <c r="K2897" s="21"/>
      <c r="L2897" s="21"/>
      <c r="M2897" s="1"/>
      <c r="N2897" s="22">
        <f t="shared" si="505"/>
        <v>44925</v>
      </c>
      <c r="O2897" s="5" t="s">
        <v>3460</v>
      </c>
      <c r="P2897" s="5" t="s">
        <v>6813</v>
      </c>
      <c r="Q2897" s="33">
        <f t="shared" si="503"/>
        <v>0</v>
      </c>
    </row>
    <row r="2898" spans="1:17" ht="30" customHeight="1" x14ac:dyDescent="0.35">
      <c r="A2898" s="1">
        <f t="shared" si="493"/>
        <v>2881</v>
      </c>
      <c r="B2898" s="1">
        <v>2020</v>
      </c>
      <c r="C2898" s="1" t="s">
        <v>1210</v>
      </c>
      <c r="D2898" s="1" t="str">
        <f t="shared" si="504"/>
        <v>Муниципальное образование Отрадненское городское поселение</v>
      </c>
      <c r="E2898" s="1" t="s">
        <v>637</v>
      </c>
      <c r="F2898" s="1" t="s">
        <v>6752</v>
      </c>
      <c r="G2898" s="1" t="s">
        <v>6040</v>
      </c>
      <c r="H2898" s="1" t="s">
        <v>7693</v>
      </c>
      <c r="I2898" s="21">
        <f t="shared" si="499"/>
        <v>2587828.7999999998</v>
      </c>
      <c r="J2898" s="21">
        <v>768182.24</v>
      </c>
      <c r="K2898" s="21">
        <v>1819646.56</v>
      </c>
      <c r="L2898" s="21">
        <f>I2898*2.14/100</f>
        <v>55379.536319999999</v>
      </c>
      <c r="M2898" s="1">
        <v>1</v>
      </c>
      <c r="N2898" s="22">
        <f t="shared" si="505"/>
        <v>44925</v>
      </c>
      <c r="O2898" s="5" t="s">
        <v>2519</v>
      </c>
      <c r="P2898" s="5" t="s">
        <v>6816</v>
      </c>
      <c r="Q2898" s="33">
        <f>I2898-J2898-K2898</f>
        <v>0</v>
      </c>
    </row>
    <row r="2899" spans="1:17" ht="30" customHeight="1" x14ac:dyDescent="0.35">
      <c r="A2899" s="1">
        <f t="shared" si="493"/>
        <v>2882</v>
      </c>
      <c r="B2899" s="1">
        <v>2020</v>
      </c>
      <c r="C2899" s="1" t="s">
        <v>1210</v>
      </c>
      <c r="D2899" s="1" t="str">
        <f t="shared" si="504"/>
        <v>Муниципальное образование Отрадненское городское поселение</v>
      </c>
      <c r="E2899" s="1" t="s">
        <v>637</v>
      </c>
      <c r="F2899" s="1" t="s">
        <v>6752</v>
      </c>
      <c r="G2899" s="1" t="s">
        <v>6040</v>
      </c>
      <c r="H2899" s="1" t="s">
        <v>7694</v>
      </c>
      <c r="I2899" s="21">
        <f t="shared" si="499"/>
        <v>61853.32</v>
      </c>
      <c r="J2899" s="21">
        <v>61853.32</v>
      </c>
      <c r="K2899" s="21"/>
      <c r="L2899" s="21"/>
      <c r="M2899" s="1"/>
      <c r="N2899" s="22">
        <f t="shared" si="505"/>
        <v>44925</v>
      </c>
      <c r="O2899" s="5" t="s">
        <v>3463</v>
      </c>
      <c r="P2899" s="5" t="s">
        <v>6799</v>
      </c>
      <c r="Q2899" s="33">
        <f t="shared" ref="Q2899:Q2900" si="506">I2899-J2899</f>
        <v>0</v>
      </c>
    </row>
    <row r="2900" spans="1:17" ht="30" customHeight="1" x14ac:dyDescent="0.35">
      <c r="A2900" s="1">
        <f t="shared" ref="A2900:A2963" si="507">A2899+1</f>
        <v>2883</v>
      </c>
      <c r="B2900" s="1">
        <v>2020</v>
      </c>
      <c r="C2900" s="1" t="s">
        <v>1210</v>
      </c>
      <c r="D2900" s="1" t="str">
        <f t="shared" si="504"/>
        <v>Муниципальное образование Отрадненское городское поселение</v>
      </c>
      <c r="E2900" s="1" t="s">
        <v>638</v>
      </c>
      <c r="F2900" s="1" t="s">
        <v>6753</v>
      </c>
      <c r="G2900" s="1" t="s">
        <v>6040</v>
      </c>
      <c r="H2900" s="1" t="s">
        <v>1236</v>
      </c>
      <c r="I2900" s="21">
        <f t="shared" si="499"/>
        <v>127400</v>
      </c>
      <c r="J2900" s="21">
        <v>127400</v>
      </c>
      <c r="K2900" s="21"/>
      <c r="L2900" s="21"/>
      <c r="M2900" s="1"/>
      <c r="N2900" s="22">
        <f t="shared" si="505"/>
        <v>44925</v>
      </c>
      <c r="O2900" s="5" t="s">
        <v>3465</v>
      </c>
      <c r="P2900" s="5" t="s">
        <v>6799</v>
      </c>
      <c r="Q2900" s="33">
        <f t="shared" si="506"/>
        <v>0</v>
      </c>
    </row>
    <row r="2901" spans="1:17" ht="30" customHeight="1" x14ac:dyDescent="0.35">
      <c r="A2901" s="1">
        <f t="shared" si="507"/>
        <v>2884</v>
      </c>
      <c r="B2901" s="1">
        <v>2020</v>
      </c>
      <c r="C2901" s="1" t="s">
        <v>1210</v>
      </c>
      <c r="D2901" s="1" t="str">
        <f t="shared" si="504"/>
        <v>Муниципальное образование Отрадненское городское поселение</v>
      </c>
      <c r="E2901" s="1" t="s">
        <v>638</v>
      </c>
      <c r="F2901" s="1" t="s">
        <v>6753</v>
      </c>
      <c r="G2901" s="1" t="s">
        <v>6040</v>
      </c>
      <c r="H2901" s="1" t="s">
        <v>7693</v>
      </c>
      <c r="I2901" s="21">
        <f t="shared" si="499"/>
        <v>2595656.4</v>
      </c>
      <c r="J2901" s="21">
        <v>775661.63</v>
      </c>
      <c r="K2901" s="21">
        <v>1819994.77</v>
      </c>
      <c r="L2901" s="21">
        <f>I2901*2.14/100</f>
        <v>55547.046960000007</v>
      </c>
      <c r="M2901" s="1">
        <v>1</v>
      </c>
      <c r="N2901" s="22">
        <f t="shared" si="505"/>
        <v>44925</v>
      </c>
      <c r="O2901" s="5" t="s">
        <v>3048</v>
      </c>
      <c r="P2901" s="5" t="s">
        <v>6799</v>
      </c>
      <c r="Q2901" s="33">
        <f>I2901-J2901-K2901</f>
        <v>0</v>
      </c>
    </row>
    <row r="2902" spans="1:17" ht="30" customHeight="1" x14ac:dyDescent="0.35">
      <c r="A2902" s="1">
        <f t="shared" si="507"/>
        <v>2885</v>
      </c>
      <c r="B2902" s="1">
        <v>2020</v>
      </c>
      <c r="C2902" s="1" t="s">
        <v>1210</v>
      </c>
      <c r="D2902" s="1" t="str">
        <f t="shared" si="504"/>
        <v>Муниципальное образование Отрадненское городское поселение</v>
      </c>
      <c r="E2902" s="1" t="s">
        <v>638</v>
      </c>
      <c r="F2902" s="20" t="s">
        <v>6753</v>
      </c>
      <c r="G2902" s="1" t="s">
        <v>6040</v>
      </c>
      <c r="H2902" s="1" t="s">
        <v>7694</v>
      </c>
      <c r="I2902" s="21">
        <f t="shared" si="499"/>
        <v>61853.32</v>
      </c>
      <c r="J2902" s="21">
        <v>61853.32</v>
      </c>
      <c r="K2902" s="21"/>
      <c r="L2902" s="21"/>
      <c r="M2902" s="1"/>
      <c r="N2902" s="22">
        <f t="shared" si="505"/>
        <v>44925</v>
      </c>
      <c r="O2902" s="5" t="s">
        <v>3466</v>
      </c>
      <c r="P2902" s="5" t="s">
        <v>6799</v>
      </c>
      <c r="Q2902" s="33">
        <f t="shared" ref="Q2902:Q2909" si="508">I2902-J2902</f>
        <v>0</v>
      </c>
    </row>
    <row r="2903" spans="1:17" ht="30" customHeight="1" x14ac:dyDescent="0.35">
      <c r="A2903" s="1">
        <f t="shared" si="507"/>
        <v>2886</v>
      </c>
      <c r="B2903" s="1">
        <v>2020</v>
      </c>
      <c r="C2903" s="1" t="s">
        <v>1210</v>
      </c>
      <c r="D2903" s="1" t="str">
        <f t="shared" si="504"/>
        <v>Муниципальное образование Отрадненское городское поселение</v>
      </c>
      <c r="E2903" s="1" t="s">
        <v>548</v>
      </c>
      <c r="F2903" s="20" t="s">
        <v>1164</v>
      </c>
      <c r="G2903" s="1" t="s">
        <v>6040</v>
      </c>
      <c r="H2903" s="1" t="s">
        <v>1236</v>
      </c>
      <c r="I2903" s="21">
        <f t="shared" si="499"/>
        <v>96070</v>
      </c>
      <c r="J2903" s="21">
        <v>96070</v>
      </c>
      <c r="K2903" s="21"/>
      <c r="L2903" s="21"/>
      <c r="M2903" s="1"/>
      <c r="N2903" s="22">
        <f t="shared" si="505"/>
        <v>44925</v>
      </c>
      <c r="O2903" s="5" t="s">
        <v>3467</v>
      </c>
      <c r="P2903" s="5" t="s">
        <v>6799</v>
      </c>
      <c r="Q2903" s="33">
        <f t="shared" si="508"/>
        <v>0</v>
      </c>
    </row>
    <row r="2904" spans="1:17" ht="30" customHeight="1" x14ac:dyDescent="0.35">
      <c r="A2904" s="1">
        <f t="shared" si="507"/>
        <v>2887</v>
      </c>
      <c r="B2904" s="1">
        <v>2021</v>
      </c>
      <c r="C2904" s="1" t="s">
        <v>1210</v>
      </c>
      <c r="D2904" s="1" t="str">
        <f t="shared" si="504"/>
        <v>Муниципальное образование Отрадненское городское поселение</v>
      </c>
      <c r="E2904" s="1" t="s">
        <v>548</v>
      </c>
      <c r="F2904" s="1" t="s">
        <v>1164</v>
      </c>
      <c r="G2904" s="1" t="s">
        <v>6040</v>
      </c>
      <c r="H2904" s="1" t="s">
        <v>7693</v>
      </c>
      <c r="I2904" s="21">
        <f t="shared" si="499"/>
        <v>1799355.05</v>
      </c>
      <c r="J2904" s="21">
        <v>1799355.05</v>
      </c>
      <c r="K2904" s="21"/>
      <c r="L2904" s="21">
        <f>I2904*2.14/100</f>
        <v>38506.198070000006</v>
      </c>
      <c r="M2904" s="1">
        <v>1</v>
      </c>
      <c r="N2904" s="22">
        <f t="shared" si="505"/>
        <v>44925</v>
      </c>
      <c r="O2904" s="5" t="s">
        <v>3464</v>
      </c>
      <c r="P2904" s="5" t="s">
        <v>6799</v>
      </c>
      <c r="Q2904" s="33">
        <f t="shared" si="508"/>
        <v>0</v>
      </c>
    </row>
    <row r="2905" spans="1:17" ht="30" customHeight="1" x14ac:dyDescent="0.35">
      <c r="A2905" s="1">
        <f t="shared" si="507"/>
        <v>2888</v>
      </c>
      <c r="B2905" s="1">
        <v>2021</v>
      </c>
      <c r="C2905" s="1" t="s">
        <v>1210</v>
      </c>
      <c r="D2905" s="1" t="str">
        <f t="shared" si="504"/>
        <v>Муниципальное образование Отрадненское городское поселение</v>
      </c>
      <c r="E2905" s="1" t="s">
        <v>548</v>
      </c>
      <c r="F2905" s="1" t="s">
        <v>1164</v>
      </c>
      <c r="G2905" s="1" t="s">
        <v>6040</v>
      </c>
      <c r="H2905" s="1" t="s">
        <v>7694</v>
      </c>
      <c r="I2905" s="21">
        <f t="shared" si="499"/>
        <v>64783.22</v>
      </c>
      <c r="J2905" s="21">
        <v>64783.22</v>
      </c>
      <c r="K2905" s="21"/>
      <c r="L2905" s="21"/>
      <c r="M2905" s="1"/>
      <c r="N2905" s="22">
        <f t="shared" si="505"/>
        <v>44925</v>
      </c>
      <c r="O2905" s="5" t="s">
        <v>3216</v>
      </c>
      <c r="P2905" s="5" t="s">
        <v>6796</v>
      </c>
      <c r="Q2905" s="33">
        <f t="shared" si="508"/>
        <v>0</v>
      </c>
    </row>
    <row r="2906" spans="1:17" ht="30" customHeight="1" x14ac:dyDescent="0.35">
      <c r="A2906" s="1">
        <f t="shared" si="507"/>
        <v>2889</v>
      </c>
      <c r="B2906" s="1">
        <v>2020</v>
      </c>
      <c r="C2906" s="1" t="s">
        <v>1210</v>
      </c>
      <c r="D2906" s="1" t="str">
        <f t="shared" si="504"/>
        <v>Муниципальное образование Отрадненское городское поселение</v>
      </c>
      <c r="E2906" s="1" t="s">
        <v>549</v>
      </c>
      <c r="F2906" s="1" t="s">
        <v>1165</v>
      </c>
      <c r="G2906" s="1" t="s">
        <v>6040</v>
      </c>
      <c r="H2906" s="1" t="s">
        <v>1236</v>
      </c>
      <c r="I2906" s="21">
        <f t="shared" si="499"/>
        <v>96070</v>
      </c>
      <c r="J2906" s="21">
        <v>96070</v>
      </c>
      <c r="K2906" s="21"/>
      <c r="L2906" s="21"/>
      <c r="M2906" s="1"/>
      <c r="N2906" s="22">
        <f t="shared" si="505"/>
        <v>44925</v>
      </c>
      <c r="O2906" s="5" t="s">
        <v>465</v>
      </c>
      <c r="P2906" s="5" t="s">
        <v>6796</v>
      </c>
      <c r="Q2906" s="33">
        <f t="shared" si="508"/>
        <v>0</v>
      </c>
    </row>
    <row r="2907" spans="1:17" ht="30" customHeight="1" x14ac:dyDescent="0.35">
      <c r="A2907" s="1">
        <f t="shared" si="507"/>
        <v>2890</v>
      </c>
      <c r="B2907" s="1">
        <v>2021</v>
      </c>
      <c r="C2907" s="1" t="s">
        <v>1210</v>
      </c>
      <c r="D2907" s="1" t="str">
        <f t="shared" si="504"/>
        <v>Муниципальное образование Отрадненское городское поселение</v>
      </c>
      <c r="E2907" s="1" t="s">
        <v>549</v>
      </c>
      <c r="F2907" s="1" t="s">
        <v>1165</v>
      </c>
      <c r="G2907" s="1" t="s">
        <v>6040</v>
      </c>
      <c r="H2907" s="1" t="s">
        <v>7693</v>
      </c>
      <c r="I2907" s="21">
        <f t="shared" si="499"/>
        <v>1737662.11</v>
      </c>
      <c r="J2907" s="21">
        <v>1737662.11</v>
      </c>
      <c r="K2907" s="21"/>
      <c r="L2907" s="21">
        <f>I2907*2.14/100</f>
        <v>37185.969154000006</v>
      </c>
      <c r="M2907" s="1">
        <v>1</v>
      </c>
      <c r="N2907" s="22">
        <f t="shared" si="505"/>
        <v>44925</v>
      </c>
      <c r="O2907" s="5" t="s">
        <v>6818</v>
      </c>
      <c r="P2907" s="5" t="s">
        <v>6817</v>
      </c>
      <c r="Q2907" s="33">
        <f t="shared" si="508"/>
        <v>0</v>
      </c>
    </row>
    <row r="2908" spans="1:17" ht="30" customHeight="1" x14ac:dyDescent="0.35">
      <c r="A2908" s="1">
        <f t="shared" si="507"/>
        <v>2891</v>
      </c>
      <c r="B2908" s="1">
        <v>2021</v>
      </c>
      <c r="C2908" s="1" t="s">
        <v>1210</v>
      </c>
      <c r="D2908" s="1" t="str">
        <f t="shared" si="504"/>
        <v>Муниципальное образование Отрадненское городское поселение</v>
      </c>
      <c r="E2908" s="1" t="s">
        <v>549</v>
      </c>
      <c r="F2908" s="20" t="s">
        <v>1165</v>
      </c>
      <c r="G2908" s="1" t="s">
        <v>6040</v>
      </c>
      <c r="H2908" s="1" t="s">
        <v>7694</v>
      </c>
      <c r="I2908" s="21">
        <f t="shared" ref="I2908:I2931" si="509">J2908+K2908</f>
        <v>61131.61</v>
      </c>
      <c r="J2908" s="21">
        <v>61131.61</v>
      </c>
      <c r="K2908" s="21"/>
      <c r="L2908" s="21"/>
      <c r="M2908" s="1"/>
      <c r="N2908" s="22">
        <f t="shared" si="505"/>
        <v>44925</v>
      </c>
      <c r="O2908" s="5" t="s">
        <v>1453</v>
      </c>
      <c r="P2908" s="5" t="s">
        <v>6817</v>
      </c>
      <c r="Q2908" s="33">
        <f t="shared" si="508"/>
        <v>0</v>
      </c>
    </row>
    <row r="2909" spans="1:17" ht="30" customHeight="1" x14ac:dyDescent="0.35">
      <c r="A2909" s="1">
        <f t="shared" si="507"/>
        <v>2892</v>
      </c>
      <c r="B2909" s="1">
        <v>2020</v>
      </c>
      <c r="C2909" s="1" t="s">
        <v>1210</v>
      </c>
      <c r="D2909" s="1" t="str">
        <f t="shared" si="504"/>
        <v>Муниципальное образование Отрадненское городское поселение</v>
      </c>
      <c r="E2909" s="1" t="s">
        <v>639</v>
      </c>
      <c r="F2909" s="20" t="s">
        <v>6754</v>
      </c>
      <c r="G2909" s="1" t="s">
        <v>6040</v>
      </c>
      <c r="H2909" s="1" t="s">
        <v>1236</v>
      </c>
      <c r="I2909" s="21">
        <f t="shared" si="509"/>
        <v>127400</v>
      </c>
      <c r="J2909" s="21">
        <v>127400</v>
      </c>
      <c r="K2909" s="21"/>
      <c r="L2909" s="21"/>
      <c r="M2909" s="1"/>
      <c r="N2909" s="22">
        <f t="shared" si="505"/>
        <v>44925</v>
      </c>
      <c r="O2909" s="5" t="s">
        <v>451</v>
      </c>
      <c r="P2909" s="5" t="s">
        <v>6819</v>
      </c>
      <c r="Q2909" s="33">
        <f t="shared" si="508"/>
        <v>0</v>
      </c>
    </row>
    <row r="2910" spans="1:17" ht="30" customHeight="1" x14ac:dyDescent="0.35">
      <c r="A2910" s="1">
        <f t="shared" si="507"/>
        <v>2893</v>
      </c>
      <c r="B2910" s="1">
        <v>2020</v>
      </c>
      <c r="C2910" s="1" t="s">
        <v>1210</v>
      </c>
      <c r="D2910" s="1" t="str">
        <f t="shared" si="504"/>
        <v>Муниципальное образование Отрадненское городское поселение</v>
      </c>
      <c r="E2910" s="1" t="s">
        <v>639</v>
      </c>
      <c r="F2910" s="1" t="s">
        <v>6754</v>
      </c>
      <c r="G2910" s="1" t="s">
        <v>6040</v>
      </c>
      <c r="H2910" s="1" t="s">
        <v>7693</v>
      </c>
      <c r="I2910" s="21">
        <f t="shared" si="509"/>
        <v>2524048.7999999998</v>
      </c>
      <c r="J2910" s="21">
        <v>753049.25</v>
      </c>
      <c r="K2910" s="21">
        <v>1770999.55</v>
      </c>
      <c r="L2910" s="21">
        <f>I2910*2.14/100</f>
        <v>54014.644319999999</v>
      </c>
      <c r="M2910" s="1">
        <v>1</v>
      </c>
      <c r="N2910" s="22">
        <f t="shared" si="505"/>
        <v>44925</v>
      </c>
      <c r="O2910" s="5" t="s">
        <v>3049</v>
      </c>
      <c r="P2910" s="5" t="s">
        <v>6819</v>
      </c>
      <c r="Q2910" s="33">
        <f>I2910-J2910-K2910</f>
        <v>0</v>
      </c>
    </row>
    <row r="2911" spans="1:17" ht="30" customHeight="1" x14ac:dyDescent="0.35">
      <c r="A2911" s="1">
        <f t="shared" si="507"/>
        <v>2894</v>
      </c>
      <c r="B2911" s="1">
        <v>2020</v>
      </c>
      <c r="C2911" s="1" t="s">
        <v>1210</v>
      </c>
      <c r="D2911" s="1" t="str">
        <f t="shared" si="504"/>
        <v>Муниципальное образование Отрадненское городское поселение</v>
      </c>
      <c r="E2911" s="1" t="s">
        <v>639</v>
      </c>
      <c r="F2911" s="1" t="s">
        <v>6754</v>
      </c>
      <c r="G2911" s="1" t="s">
        <v>6040</v>
      </c>
      <c r="H2911" s="1" t="s">
        <v>7694</v>
      </c>
      <c r="I2911" s="21">
        <f t="shared" si="509"/>
        <v>58223.06</v>
      </c>
      <c r="J2911" s="21">
        <v>58223.06</v>
      </c>
      <c r="K2911" s="21"/>
      <c r="L2911" s="21"/>
      <c r="M2911" s="1"/>
      <c r="N2911" s="22">
        <f t="shared" si="505"/>
        <v>44925</v>
      </c>
      <c r="O2911" s="5" t="s">
        <v>2373</v>
      </c>
      <c r="P2911" s="5" t="s">
        <v>6820</v>
      </c>
      <c r="Q2911" s="33">
        <f t="shared" ref="Q2911:Q2918" si="510">I2911-J2911</f>
        <v>0</v>
      </c>
    </row>
    <row r="2912" spans="1:17" ht="30" customHeight="1" x14ac:dyDescent="0.35">
      <c r="A2912" s="1">
        <f t="shared" si="507"/>
        <v>2895</v>
      </c>
      <c r="B2912" s="1">
        <v>2022</v>
      </c>
      <c r="C2912" s="1" t="s">
        <v>1210</v>
      </c>
      <c r="D2912" s="1" t="str">
        <f t="shared" si="504"/>
        <v>Муниципальное образование Отрадненское городское поселение</v>
      </c>
      <c r="E2912" s="1" t="s">
        <v>3679</v>
      </c>
      <c r="F2912" s="1" t="s">
        <v>6755</v>
      </c>
      <c r="G2912" s="1" t="s">
        <v>6040</v>
      </c>
      <c r="H2912" s="1" t="s">
        <v>1236</v>
      </c>
      <c r="I2912" s="21">
        <f t="shared" si="509"/>
        <v>1008918.39</v>
      </c>
      <c r="J2912" s="21">
        <v>1008918.39</v>
      </c>
      <c r="K2912" s="21"/>
      <c r="L2912" s="21"/>
      <c r="M2912" s="1"/>
      <c r="N2912" s="22">
        <v>44925</v>
      </c>
      <c r="O2912" s="5" t="s">
        <v>2507</v>
      </c>
      <c r="P2912" s="5" t="s">
        <v>6820</v>
      </c>
      <c r="Q2912" s="33">
        <f t="shared" si="510"/>
        <v>0</v>
      </c>
    </row>
    <row r="2913" spans="1:17" ht="30" customHeight="1" x14ac:dyDescent="0.35">
      <c r="A2913" s="1">
        <f t="shared" si="507"/>
        <v>2896</v>
      </c>
      <c r="B2913" s="1">
        <v>2022</v>
      </c>
      <c r="C2913" s="1" t="s">
        <v>1210</v>
      </c>
      <c r="D2913" s="1" t="str">
        <f t="shared" si="504"/>
        <v>Муниципальное образование Отрадненское городское поселение</v>
      </c>
      <c r="E2913" s="1" t="s">
        <v>3679</v>
      </c>
      <c r="F2913" s="1" t="s">
        <v>6755</v>
      </c>
      <c r="G2913" s="1" t="s">
        <v>6040</v>
      </c>
      <c r="H2913" s="1" t="s">
        <v>7693</v>
      </c>
      <c r="I2913" s="21">
        <f t="shared" si="509"/>
        <v>12346138.800000001</v>
      </c>
      <c r="J2913" s="21">
        <v>12346138.800000001</v>
      </c>
      <c r="K2913" s="21"/>
      <c r="L2913" s="21">
        <f>I2913*2.14/100</f>
        <v>264207.37031999999</v>
      </c>
      <c r="M2913" s="1">
        <v>5</v>
      </c>
      <c r="N2913" s="22">
        <v>44925</v>
      </c>
      <c r="O2913" s="5" t="s">
        <v>2374</v>
      </c>
      <c r="P2913" s="5" t="s">
        <v>6820</v>
      </c>
      <c r="Q2913" s="33">
        <f t="shared" si="510"/>
        <v>0</v>
      </c>
    </row>
    <row r="2914" spans="1:17" ht="30" customHeight="1" x14ac:dyDescent="0.35">
      <c r="A2914" s="1">
        <f t="shared" si="507"/>
        <v>2897</v>
      </c>
      <c r="B2914" s="1">
        <v>2022</v>
      </c>
      <c r="C2914" s="1" t="s">
        <v>1210</v>
      </c>
      <c r="D2914" s="1" t="str">
        <f t="shared" si="504"/>
        <v>Муниципальное образование Отрадненское городское поселение</v>
      </c>
      <c r="E2914" s="1" t="s">
        <v>3679</v>
      </c>
      <c r="F2914" s="20" t="s">
        <v>6755</v>
      </c>
      <c r="G2914" s="1" t="s">
        <v>6040</v>
      </c>
      <c r="H2914" s="1" t="s">
        <v>7694</v>
      </c>
      <c r="I2914" s="21">
        <f t="shared" si="509"/>
        <v>331574.25</v>
      </c>
      <c r="J2914" s="21">
        <v>331574.25</v>
      </c>
      <c r="K2914" s="21"/>
      <c r="L2914" s="21"/>
      <c r="M2914" s="1"/>
      <c r="N2914" s="22">
        <v>44925</v>
      </c>
      <c r="O2914" s="5" t="s">
        <v>2376</v>
      </c>
      <c r="P2914" s="5" t="s">
        <v>6820</v>
      </c>
      <c r="Q2914" s="33">
        <f t="shared" si="510"/>
        <v>0</v>
      </c>
    </row>
    <row r="2915" spans="1:17" ht="30" customHeight="1" x14ac:dyDescent="0.35">
      <c r="A2915" s="1">
        <f t="shared" si="507"/>
        <v>2898</v>
      </c>
      <c r="B2915" s="1">
        <v>2022</v>
      </c>
      <c r="C2915" s="1" t="s">
        <v>1210</v>
      </c>
      <c r="D2915" s="1" t="str">
        <f t="shared" si="504"/>
        <v>Муниципальное образование Отрадненское городское поселение</v>
      </c>
      <c r="E2915" s="1" t="s">
        <v>3705</v>
      </c>
      <c r="F2915" s="20" t="s">
        <v>6756</v>
      </c>
      <c r="G2915" s="1" t="s">
        <v>6040</v>
      </c>
      <c r="H2915" s="1" t="s">
        <v>7431</v>
      </c>
      <c r="I2915" s="21">
        <f t="shared" si="509"/>
        <v>7736950</v>
      </c>
      <c r="J2915" s="21">
        <v>7736950</v>
      </c>
      <c r="K2915" s="21"/>
      <c r="L2915" s="21">
        <f>I2915*2.14/100</f>
        <v>165570.73000000001</v>
      </c>
      <c r="M2915" s="1"/>
      <c r="N2915" s="22">
        <v>44925</v>
      </c>
      <c r="O2915" s="5" t="s">
        <v>2379</v>
      </c>
      <c r="P2915" s="5" t="s">
        <v>6801</v>
      </c>
      <c r="Q2915" s="33">
        <f t="shared" si="510"/>
        <v>0</v>
      </c>
    </row>
    <row r="2916" spans="1:17" ht="30" customHeight="1" x14ac:dyDescent="0.35">
      <c r="A2916" s="1">
        <f t="shared" si="507"/>
        <v>2899</v>
      </c>
      <c r="B2916" s="1">
        <v>2022</v>
      </c>
      <c r="C2916" s="1" t="s">
        <v>1210</v>
      </c>
      <c r="D2916" s="1" t="str">
        <f t="shared" si="504"/>
        <v>Муниципальное образование Отрадненское городское поселение</v>
      </c>
      <c r="E2916" s="1" t="s">
        <v>3705</v>
      </c>
      <c r="F2916" s="1" t="s">
        <v>6756</v>
      </c>
      <c r="G2916" s="1" t="s">
        <v>6040</v>
      </c>
      <c r="H2916" s="1" t="s">
        <v>1236</v>
      </c>
      <c r="I2916" s="21">
        <f t="shared" si="509"/>
        <v>491739.47</v>
      </c>
      <c r="J2916" s="21">
        <v>491739.47</v>
      </c>
      <c r="K2916" s="21"/>
      <c r="L2916" s="21"/>
      <c r="M2916" s="1"/>
      <c r="N2916" s="22">
        <f t="shared" ref="N2916:N2947" si="511">N2915</f>
        <v>44925</v>
      </c>
      <c r="O2916" s="5" t="s">
        <v>6822</v>
      </c>
      <c r="P2916" s="5" t="s">
        <v>6801</v>
      </c>
      <c r="Q2916" s="33">
        <f t="shared" si="510"/>
        <v>0</v>
      </c>
    </row>
    <row r="2917" spans="1:17" ht="30" customHeight="1" x14ac:dyDescent="0.35">
      <c r="A2917" s="1">
        <f t="shared" si="507"/>
        <v>2900</v>
      </c>
      <c r="B2917" s="1">
        <v>2020</v>
      </c>
      <c r="C2917" s="1" t="s">
        <v>1210</v>
      </c>
      <c r="D2917" s="1" t="str">
        <f t="shared" si="504"/>
        <v>Муниципальное образование Отрадненское городское поселение</v>
      </c>
      <c r="E2917" s="1" t="s">
        <v>201</v>
      </c>
      <c r="F2917" s="20" t="s">
        <v>834</v>
      </c>
      <c r="G2917" s="1" t="s">
        <v>6040</v>
      </c>
      <c r="H2917" s="1" t="s">
        <v>7434</v>
      </c>
      <c r="I2917" s="21">
        <f t="shared" si="509"/>
        <v>2824308.9</v>
      </c>
      <c r="J2917" s="21">
        <v>2824308.9</v>
      </c>
      <c r="K2917" s="21"/>
      <c r="L2917" s="21">
        <f>I2917*2.14/100</f>
        <v>60440.210460000002</v>
      </c>
      <c r="M2917" s="1"/>
      <c r="N2917" s="22">
        <f t="shared" si="511"/>
        <v>44925</v>
      </c>
      <c r="O2917" s="5" t="s">
        <v>6824</v>
      </c>
      <c r="P2917" s="5" t="s">
        <v>6801</v>
      </c>
      <c r="Q2917" s="33">
        <f t="shared" si="510"/>
        <v>0</v>
      </c>
    </row>
    <row r="2918" spans="1:17" ht="30" customHeight="1" x14ac:dyDescent="0.35">
      <c r="A2918" s="1">
        <f t="shared" si="507"/>
        <v>2901</v>
      </c>
      <c r="B2918" s="1">
        <v>2020</v>
      </c>
      <c r="C2918" s="1" t="s">
        <v>1210</v>
      </c>
      <c r="D2918" s="1" t="str">
        <f t="shared" si="504"/>
        <v>Муниципальное образование Отрадненское городское поселение</v>
      </c>
      <c r="E2918" s="1" t="s">
        <v>640</v>
      </c>
      <c r="F2918" s="20" t="s">
        <v>6757</v>
      </c>
      <c r="G2918" s="1" t="s">
        <v>6040</v>
      </c>
      <c r="H2918" s="1" t="s">
        <v>1236</v>
      </c>
      <c r="I2918" s="21">
        <f t="shared" si="509"/>
        <v>127400</v>
      </c>
      <c r="J2918" s="21">
        <v>127400</v>
      </c>
      <c r="K2918" s="21"/>
      <c r="L2918" s="21"/>
      <c r="M2918" s="1"/>
      <c r="N2918" s="22">
        <f t="shared" si="511"/>
        <v>44925</v>
      </c>
      <c r="O2918" s="5" t="s">
        <v>6826</v>
      </c>
      <c r="P2918" s="5" t="s">
        <v>6801</v>
      </c>
      <c r="Q2918" s="33">
        <f t="shared" si="510"/>
        <v>0</v>
      </c>
    </row>
    <row r="2919" spans="1:17" ht="30" customHeight="1" x14ac:dyDescent="0.35">
      <c r="A2919" s="1">
        <f t="shared" si="507"/>
        <v>2902</v>
      </c>
      <c r="B2919" s="1">
        <v>2020</v>
      </c>
      <c r="C2919" s="1" t="s">
        <v>1210</v>
      </c>
      <c r="D2919" s="1" t="str">
        <f t="shared" si="504"/>
        <v>Муниципальное образование Отрадненское городское поселение</v>
      </c>
      <c r="E2919" s="1" t="s">
        <v>640</v>
      </c>
      <c r="F2919" s="1" t="s">
        <v>6757</v>
      </c>
      <c r="G2919" s="1" t="s">
        <v>6040</v>
      </c>
      <c r="H2919" s="1" t="s">
        <v>7693</v>
      </c>
      <c r="I2919" s="21">
        <f t="shared" si="509"/>
        <v>2554087.2000000002</v>
      </c>
      <c r="J2919" s="21">
        <v>734087.49</v>
      </c>
      <c r="K2919" s="21">
        <v>1819999.71</v>
      </c>
      <c r="L2919" s="21">
        <f>I2919*2.14/100</f>
        <v>54657.466080000013</v>
      </c>
      <c r="M2919" s="1">
        <v>1</v>
      </c>
      <c r="N2919" s="22">
        <f t="shared" si="511"/>
        <v>44925</v>
      </c>
      <c r="O2919" s="5" t="s">
        <v>6828</v>
      </c>
      <c r="P2919" s="5" t="s">
        <v>6820</v>
      </c>
      <c r="Q2919" s="33">
        <f>I2919-J2919-K2919</f>
        <v>0</v>
      </c>
    </row>
    <row r="2920" spans="1:17" ht="30" customHeight="1" x14ac:dyDescent="0.35">
      <c r="A2920" s="1">
        <f t="shared" si="507"/>
        <v>2903</v>
      </c>
      <c r="B2920" s="1">
        <v>2020</v>
      </c>
      <c r="C2920" s="1" t="s">
        <v>1210</v>
      </c>
      <c r="D2920" s="1" t="str">
        <f t="shared" si="504"/>
        <v>Муниципальное образование Отрадненское городское поселение</v>
      </c>
      <c r="E2920" s="1" t="s">
        <v>640</v>
      </c>
      <c r="F2920" s="1" t="s">
        <v>6757</v>
      </c>
      <c r="G2920" s="1" t="s">
        <v>6040</v>
      </c>
      <c r="H2920" s="1" t="s">
        <v>7694</v>
      </c>
      <c r="I2920" s="21">
        <f t="shared" si="509"/>
        <v>61853.32</v>
      </c>
      <c r="J2920" s="21">
        <v>61853.32</v>
      </c>
      <c r="K2920" s="21"/>
      <c r="L2920" s="21"/>
      <c r="M2920" s="1"/>
      <c r="N2920" s="22">
        <f t="shared" si="511"/>
        <v>44925</v>
      </c>
      <c r="O2920" s="5" t="s">
        <v>6830</v>
      </c>
      <c r="P2920" s="5" t="s">
        <v>6820</v>
      </c>
      <c r="Q2920" s="33">
        <f t="shared" ref="Q2920:Q2983" si="512">I2920-J2920</f>
        <v>0</v>
      </c>
    </row>
    <row r="2921" spans="1:17" ht="30" customHeight="1" x14ac:dyDescent="0.35">
      <c r="A2921" s="1">
        <f t="shared" si="507"/>
        <v>2904</v>
      </c>
      <c r="B2921" s="1">
        <v>2021</v>
      </c>
      <c r="C2921" s="1" t="s">
        <v>1210</v>
      </c>
      <c r="D2921" s="1" t="str">
        <f t="shared" si="504"/>
        <v>Муниципальное образование Отрадненское городское поселение</v>
      </c>
      <c r="E2921" s="1" t="s">
        <v>2402</v>
      </c>
      <c r="F2921" s="1" t="s">
        <v>4824</v>
      </c>
      <c r="G2921" s="1" t="s">
        <v>6040</v>
      </c>
      <c r="H2921" s="1" t="s">
        <v>1236</v>
      </c>
      <c r="I2921" s="21">
        <f t="shared" si="509"/>
        <v>214769.98</v>
      </c>
      <c r="J2921" s="21">
        <v>214769.98</v>
      </c>
      <c r="K2921" s="21"/>
      <c r="L2921" s="21"/>
      <c r="M2921" s="1"/>
      <c r="N2921" s="22">
        <f t="shared" si="511"/>
        <v>44925</v>
      </c>
      <c r="O2921" s="5" t="s">
        <v>232</v>
      </c>
      <c r="P2921" s="5" t="s">
        <v>6816</v>
      </c>
      <c r="Q2921" s="33">
        <f t="shared" si="512"/>
        <v>0</v>
      </c>
    </row>
    <row r="2922" spans="1:17" ht="30" customHeight="1" x14ac:dyDescent="0.35">
      <c r="A2922" s="1">
        <f t="shared" si="507"/>
        <v>2905</v>
      </c>
      <c r="B2922" s="1">
        <v>2020</v>
      </c>
      <c r="C2922" s="1" t="s">
        <v>1210</v>
      </c>
      <c r="D2922" s="1" t="s">
        <v>6750</v>
      </c>
      <c r="E2922" s="1" t="s">
        <v>550</v>
      </c>
      <c r="F2922" s="1" t="s">
        <v>1166</v>
      </c>
      <c r="G2922" s="1" t="s">
        <v>6040</v>
      </c>
      <c r="H2922" s="1" t="s">
        <v>1236</v>
      </c>
      <c r="I2922" s="21">
        <f t="shared" si="509"/>
        <v>384280</v>
      </c>
      <c r="J2922" s="21">
        <v>384280</v>
      </c>
      <c r="K2922" s="21"/>
      <c r="L2922" s="21"/>
      <c r="M2922" s="1"/>
      <c r="N2922" s="22">
        <f t="shared" si="511"/>
        <v>44925</v>
      </c>
      <c r="O2922" s="5" t="s">
        <v>2386</v>
      </c>
      <c r="P2922" s="5" t="s">
        <v>6832</v>
      </c>
      <c r="Q2922" s="33">
        <f t="shared" si="512"/>
        <v>0</v>
      </c>
    </row>
    <row r="2923" spans="1:17" ht="30" customHeight="1" x14ac:dyDescent="0.35">
      <c r="A2923" s="1">
        <f t="shared" si="507"/>
        <v>2906</v>
      </c>
      <c r="B2923" s="1">
        <v>2021</v>
      </c>
      <c r="C2923" s="1" t="s">
        <v>1210</v>
      </c>
      <c r="D2923" s="1" t="s">
        <v>6750</v>
      </c>
      <c r="E2923" s="1" t="s">
        <v>550</v>
      </c>
      <c r="F2923" s="1" t="s">
        <v>1166</v>
      </c>
      <c r="G2923" s="1" t="s">
        <v>6040</v>
      </c>
      <c r="H2923" s="1" t="s">
        <v>7693</v>
      </c>
      <c r="I2923" s="21">
        <f t="shared" si="509"/>
        <v>6950652.3600000003</v>
      </c>
      <c r="J2923" s="21">
        <v>6950652.3600000003</v>
      </c>
      <c r="K2923" s="21"/>
      <c r="L2923" s="21">
        <f>I2923*2.14/100</f>
        <v>148743.96050400002</v>
      </c>
      <c r="M2923" s="1">
        <v>4</v>
      </c>
      <c r="N2923" s="22">
        <f t="shared" si="511"/>
        <v>44925</v>
      </c>
      <c r="O2923" s="5" t="s">
        <v>2491</v>
      </c>
      <c r="P2923" s="5" t="s">
        <v>6832</v>
      </c>
      <c r="Q2923" s="33">
        <f t="shared" si="512"/>
        <v>0</v>
      </c>
    </row>
    <row r="2924" spans="1:17" ht="30" customHeight="1" x14ac:dyDescent="0.35">
      <c r="A2924" s="1">
        <f t="shared" si="507"/>
        <v>2907</v>
      </c>
      <c r="B2924" s="1">
        <v>2021</v>
      </c>
      <c r="C2924" s="1" t="s">
        <v>1210</v>
      </c>
      <c r="D2924" s="1" t="s">
        <v>6750</v>
      </c>
      <c r="E2924" s="1" t="s">
        <v>550</v>
      </c>
      <c r="F2924" s="1" t="s">
        <v>1166</v>
      </c>
      <c r="G2924" s="1" t="s">
        <v>6040</v>
      </c>
      <c r="H2924" s="1" t="s">
        <v>7694</v>
      </c>
      <c r="I2924" s="21">
        <f t="shared" si="509"/>
        <v>244526.44</v>
      </c>
      <c r="J2924" s="21">
        <v>244526.44</v>
      </c>
      <c r="K2924" s="21"/>
      <c r="L2924" s="21"/>
      <c r="M2924" s="1"/>
      <c r="N2924" s="22">
        <f t="shared" si="511"/>
        <v>44925</v>
      </c>
      <c r="O2924" s="5" t="s">
        <v>2387</v>
      </c>
      <c r="P2924" s="5" t="s">
        <v>6832</v>
      </c>
      <c r="Q2924" s="33">
        <f t="shared" si="512"/>
        <v>0</v>
      </c>
    </row>
    <row r="2925" spans="1:17" ht="30" customHeight="1" x14ac:dyDescent="0.35">
      <c r="A2925" s="1">
        <f t="shared" si="507"/>
        <v>2908</v>
      </c>
      <c r="B2925" s="1">
        <v>2020</v>
      </c>
      <c r="C2925" s="1" t="s">
        <v>1210</v>
      </c>
      <c r="D2925" s="1" t="str">
        <f>VLOOKUP(E2925,O:P,2,0)</f>
        <v>Муниципальное образование Отрадненское городское поселение</v>
      </c>
      <c r="E2925" s="1" t="s">
        <v>468</v>
      </c>
      <c r="F2925" s="1" t="s">
        <v>1101</v>
      </c>
      <c r="G2925" s="1" t="s">
        <v>6040</v>
      </c>
      <c r="H2925" s="1" t="s">
        <v>1235</v>
      </c>
      <c r="I2925" s="21">
        <f t="shared" si="509"/>
        <v>1500000</v>
      </c>
      <c r="J2925" s="21">
        <v>1500000</v>
      </c>
      <c r="K2925" s="21"/>
      <c r="L2925" s="21">
        <f>I2925*2.14/100</f>
        <v>32100</v>
      </c>
      <c r="M2925" s="1"/>
      <c r="N2925" s="22">
        <f t="shared" si="511"/>
        <v>44925</v>
      </c>
      <c r="O2925" s="5" t="s">
        <v>2388</v>
      </c>
      <c r="P2925" s="5" t="s">
        <v>6832</v>
      </c>
      <c r="Q2925" s="33">
        <f t="shared" si="512"/>
        <v>0</v>
      </c>
    </row>
    <row r="2926" spans="1:17" ht="30" customHeight="1" x14ac:dyDescent="0.35">
      <c r="A2926" s="1">
        <f t="shared" si="507"/>
        <v>2909</v>
      </c>
      <c r="B2926" s="1">
        <v>2020</v>
      </c>
      <c r="C2926" s="1" t="s">
        <v>1210</v>
      </c>
      <c r="D2926" s="1" t="str">
        <f>VLOOKUP(E2926,O:P,2,0)</f>
        <v>Муниципальное образование Отрадненское городское поселение</v>
      </c>
      <c r="E2926" s="1" t="s">
        <v>468</v>
      </c>
      <c r="F2926" s="20" t="s">
        <v>1101</v>
      </c>
      <c r="G2926" s="1" t="s">
        <v>6040</v>
      </c>
      <c r="H2926" s="1" t="s">
        <v>1236</v>
      </c>
      <c r="I2926" s="21">
        <f t="shared" si="509"/>
        <v>187130.63</v>
      </c>
      <c r="J2926" s="21">
        <v>187130.63</v>
      </c>
      <c r="K2926" s="21"/>
      <c r="L2926" s="21"/>
      <c r="M2926" s="1"/>
      <c r="N2926" s="22">
        <f t="shared" si="511"/>
        <v>44925</v>
      </c>
      <c r="O2926" s="5" t="s">
        <v>2389</v>
      </c>
      <c r="P2926" s="5" t="s">
        <v>6832</v>
      </c>
      <c r="Q2926" s="33">
        <f t="shared" si="512"/>
        <v>0</v>
      </c>
    </row>
    <row r="2927" spans="1:17" ht="30" customHeight="1" x14ac:dyDescent="0.35">
      <c r="A2927" s="1">
        <f t="shared" si="507"/>
        <v>2910</v>
      </c>
      <c r="B2927" s="1">
        <v>2020</v>
      </c>
      <c r="C2927" s="1" t="s">
        <v>1210</v>
      </c>
      <c r="D2927" s="1" t="s">
        <v>6750</v>
      </c>
      <c r="E2927" s="1" t="s">
        <v>551</v>
      </c>
      <c r="F2927" s="20" t="s">
        <v>1167</v>
      </c>
      <c r="G2927" s="1" t="s">
        <v>6040</v>
      </c>
      <c r="H2927" s="1" t="s">
        <v>1236</v>
      </c>
      <c r="I2927" s="21">
        <f t="shared" si="509"/>
        <v>192140</v>
      </c>
      <c r="J2927" s="21">
        <v>192140</v>
      </c>
      <c r="K2927" s="21"/>
      <c r="L2927" s="21"/>
      <c r="M2927" s="1"/>
      <c r="N2927" s="22">
        <f t="shared" si="511"/>
        <v>44925</v>
      </c>
      <c r="O2927" s="5" t="s">
        <v>2390</v>
      </c>
      <c r="P2927" s="5" t="s">
        <v>6832</v>
      </c>
      <c r="Q2927" s="33">
        <f t="shared" si="512"/>
        <v>0</v>
      </c>
    </row>
    <row r="2928" spans="1:17" ht="30" customHeight="1" x14ac:dyDescent="0.35">
      <c r="A2928" s="1">
        <f t="shared" si="507"/>
        <v>2911</v>
      </c>
      <c r="B2928" s="1">
        <v>2021</v>
      </c>
      <c r="C2928" s="1" t="s">
        <v>1210</v>
      </c>
      <c r="D2928" s="1" t="s">
        <v>6750</v>
      </c>
      <c r="E2928" s="1" t="s">
        <v>551</v>
      </c>
      <c r="F2928" s="1" t="s">
        <v>1167</v>
      </c>
      <c r="G2928" s="1" t="s">
        <v>6040</v>
      </c>
      <c r="H2928" s="1" t="s">
        <v>7693</v>
      </c>
      <c r="I2928" s="21">
        <f t="shared" si="509"/>
        <v>3475326.25</v>
      </c>
      <c r="J2928" s="21">
        <v>3475326.25</v>
      </c>
      <c r="K2928" s="21"/>
      <c r="L2928" s="21">
        <f>I2928*2.14/100</f>
        <v>74371.981750000006</v>
      </c>
      <c r="M2928" s="1">
        <v>2</v>
      </c>
      <c r="N2928" s="22">
        <f t="shared" si="511"/>
        <v>44925</v>
      </c>
      <c r="O2928" s="5" t="s">
        <v>3214</v>
      </c>
      <c r="P2928" s="5" t="s">
        <v>6797</v>
      </c>
      <c r="Q2928" s="33">
        <f t="shared" si="512"/>
        <v>0</v>
      </c>
    </row>
    <row r="2929" spans="1:17" ht="30" customHeight="1" x14ac:dyDescent="0.35">
      <c r="A2929" s="1">
        <f t="shared" si="507"/>
        <v>2912</v>
      </c>
      <c r="B2929" s="1">
        <v>2021</v>
      </c>
      <c r="C2929" s="1" t="s">
        <v>1210</v>
      </c>
      <c r="D2929" s="1" t="s">
        <v>6750</v>
      </c>
      <c r="E2929" s="1" t="s">
        <v>551</v>
      </c>
      <c r="F2929" s="1" t="s">
        <v>1167</v>
      </c>
      <c r="G2929" s="1" t="s">
        <v>6040</v>
      </c>
      <c r="H2929" s="1" t="s">
        <v>7694</v>
      </c>
      <c r="I2929" s="21">
        <f t="shared" si="509"/>
        <v>122263.22</v>
      </c>
      <c r="J2929" s="21">
        <v>122263.22</v>
      </c>
      <c r="K2929" s="21"/>
      <c r="L2929" s="21"/>
      <c r="M2929" s="1"/>
      <c r="N2929" s="22">
        <f t="shared" si="511"/>
        <v>44925</v>
      </c>
      <c r="O2929" s="5" t="s">
        <v>229</v>
      </c>
      <c r="P2929" s="5" t="s">
        <v>6797</v>
      </c>
      <c r="Q2929" s="33">
        <f t="shared" si="512"/>
        <v>0</v>
      </c>
    </row>
    <row r="2930" spans="1:17" ht="30" customHeight="1" x14ac:dyDescent="0.35">
      <c r="A2930" s="1">
        <f t="shared" si="507"/>
        <v>2913</v>
      </c>
      <c r="B2930" s="1">
        <v>2022</v>
      </c>
      <c r="C2930" s="1" t="s">
        <v>1210</v>
      </c>
      <c r="D2930" s="1" t="str">
        <f t="shared" ref="D2930:D2961" si="513">VLOOKUP(E2930,O:P,2,0)</f>
        <v>Муниципальное образование Шлиссельбургское городское поселение</v>
      </c>
      <c r="E2930" s="1" t="s">
        <v>3425</v>
      </c>
      <c r="F2930" s="20" t="s">
        <v>5794</v>
      </c>
      <c r="G2930" s="1" t="s">
        <v>6040</v>
      </c>
      <c r="H2930" s="1" t="s">
        <v>1236</v>
      </c>
      <c r="I2930" s="21">
        <f t="shared" si="509"/>
        <v>241361.23</v>
      </c>
      <c r="J2930" s="21">
        <v>241361.23</v>
      </c>
      <c r="K2930" s="21"/>
      <c r="L2930" s="21"/>
      <c r="M2930" s="1"/>
      <c r="N2930" s="22">
        <f t="shared" si="511"/>
        <v>44925</v>
      </c>
      <c r="O2930" s="5" t="s">
        <v>7230</v>
      </c>
      <c r="P2930" s="5" t="s">
        <v>7208</v>
      </c>
      <c r="Q2930" s="33">
        <f t="shared" si="512"/>
        <v>0</v>
      </c>
    </row>
    <row r="2931" spans="1:17" ht="30" customHeight="1" x14ac:dyDescent="0.35">
      <c r="A2931" s="1">
        <f t="shared" si="507"/>
        <v>2914</v>
      </c>
      <c r="B2931" s="1">
        <v>2022</v>
      </c>
      <c r="C2931" s="1" t="s">
        <v>1210</v>
      </c>
      <c r="D2931" s="1" t="str">
        <f t="shared" si="513"/>
        <v>Муниципальное образование Шлиссельбургское городское поселение</v>
      </c>
      <c r="E2931" s="1" t="s">
        <v>3426</v>
      </c>
      <c r="F2931" s="20" t="s">
        <v>5795</v>
      </c>
      <c r="G2931" s="1" t="s">
        <v>6040</v>
      </c>
      <c r="H2931" s="1" t="s">
        <v>1236</v>
      </c>
      <c r="I2931" s="21">
        <f t="shared" si="509"/>
        <v>211923.34</v>
      </c>
      <c r="J2931" s="21">
        <v>211923.34</v>
      </c>
      <c r="K2931" s="21"/>
      <c r="L2931" s="21"/>
      <c r="M2931" s="1"/>
      <c r="N2931" s="22">
        <f t="shared" si="511"/>
        <v>44925</v>
      </c>
      <c r="O2931" s="5" t="s">
        <v>7232</v>
      </c>
      <c r="P2931" s="5" t="s">
        <v>7208</v>
      </c>
      <c r="Q2931" s="33">
        <f t="shared" si="512"/>
        <v>0</v>
      </c>
    </row>
    <row r="2932" spans="1:17" ht="30" customHeight="1" x14ac:dyDescent="0.35">
      <c r="A2932" s="1">
        <f t="shared" si="507"/>
        <v>2915</v>
      </c>
      <c r="B2932" s="1">
        <v>2020</v>
      </c>
      <c r="C2932" s="1" t="s">
        <v>1210</v>
      </c>
      <c r="D2932" s="1" t="str">
        <f t="shared" si="513"/>
        <v>Муниципальное образование Шлиссельбургское городское поселение</v>
      </c>
      <c r="E2932" s="1" t="s">
        <v>202</v>
      </c>
      <c r="F2932" s="20" t="s">
        <v>835</v>
      </c>
      <c r="G2932" s="1" t="s">
        <v>6040</v>
      </c>
      <c r="H2932" s="1" t="s">
        <v>7434</v>
      </c>
      <c r="I2932" s="21">
        <v>214909.2</v>
      </c>
      <c r="J2932" s="21">
        <v>214909.2</v>
      </c>
      <c r="K2932" s="21"/>
      <c r="L2932" s="21">
        <f>I2932*2.14/100</f>
        <v>4599.0568800000001</v>
      </c>
      <c r="M2932" s="1"/>
      <c r="N2932" s="22">
        <f t="shared" si="511"/>
        <v>44925</v>
      </c>
      <c r="O2932" s="5" t="s">
        <v>7234</v>
      </c>
      <c r="P2932" s="5" t="s">
        <v>7208</v>
      </c>
      <c r="Q2932" s="33">
        <f t="shared" si="512"/>
        <v>0</v>
      </c>
    </row>
    <row r="2933" spans="1:17" ht="30" customHeight="1" x14ac:dyDescent="0.35">
      <c r="A2933" s="1">
        <f t="shared" si="507"/>
        <v>2916</v>
      </c>
      <c r="B2933" s="1">
        <v>2022</v>
      </c>
      <c r="C2933" s="1" t="s">
        <v>1210</v>
      </c>
      <c r="D2933" s="1" t="str">
        <f t="shared" si="513"/>
        <v>Муниципальное образование Шлиссельбургское городское поселение</v>
      </c>
      <c r="E2933" s="1" t="s">
        <v>3427</v>
      </c>
      <c r="F2933" s="20" t="s">
        <v>5796</v>
      </c>
      <c r="G2933" s="1" t="s">
        <v>6040</v>
      </c>
      <c r="H2933" s="1" t="s">
        <v>1236</v>
      </c>
      <c r="I2933" s="21">
        <f t="shared" ref="I2933:I2949" si="514">J2933+K2933</f>
        <v>0</v>
      </c>
      <c r="J2933" s="21"/>
      <c r="K2933" s="21"/>
      <c r="L2933" s="21"/>
      <c r="M2933" s="1"/>
      <c r="N2933" s="22">
        <f t="shared" si="511"/>
        <v>44925</v>
      </c>
      <c r="O2933" s="5" t="s">
        <v>3683</v>
      </c>
      <c r="P2933" s="5" t="s">
        <v>7208</v>
      </c>
      <c r="Q2933" s="33">
        <f t="shared" si="512"/>
        <v>0</v>
      </c>
    </row>
    <row r="2934" spans="1:17" ht="30" customHeight="1" x14ac:dyDescent="0.35">
      <c r="A2934" s="1">
        <f t="shared" si="507"/>
        <v>2917</v>
      </c>
      <c r="B2934" s="1">
        <v>2021</v>
      </c>
      <c r="C2934" s="1" t="s">
        <v>1210</v>
      </c>
      <c r="D2934" s="1" t="str">
        <f t="shared" si="513"/>
        <v>Муниципальное образование Шлиссельбургское городское поселение</v>
      </c>
      <c r="E2934" s="1" t="s">
        <v>1341</v>
      </c>
      <c r="F2934" s="1" t="s">
        <v>3816</v>
      </c>
      <c r="G2934" s="1" t="s">
        <v>6040</v>
      </c>
      <c r="H2934" s="1" t="s">
        <v>7433</v>
      </c>
      <c r="I2934" s="21">
        <f t="shared" si="514"/>
        <v>10386688.800000001</v>
      </c>
      <c r="J2934" s="21">
        <v>10386688.800000001</v>
      </c>
      <c r="K2934" s="21"/>
      <c r="L2934" s="21">
        <f>I2934*2.14/100</f>
        <v>222275.14032000001</v>
      </c>
      <c r="M2934" s="1"/>
      <c r="N2934" s="22">
        <f t="shared" si="511"/>
        <v>44925</v>
      </c>
      <c r="O2934" s="5" t="s">
        <v>7237</v>
      </c>
      <c r="P2934" s="5" t="s">
        <v>7208</v>
      </c>
      <c r="Q2934" s="33">
        <f t="shared" si="512"/>
        <v>0</v>
      </c>
    </row>
    <row r="2935" spans="1:17" ht="30" customHeight="1" x14ac:dyDescent="0.35">
      <c r="A2935" s="1">
        <f t="shared" si="507"/>
        <v>2918</v>
      </c>
      <c r="B2935" s="1">
        <v>2021</v>
      </c>
      <c r="C2935" s="1" t="s">
        <v>1210</v>
      </c>
      <c r="D2935" s="1" t="str">
        <f t="shared" si="513"/>
        <v>Муниципальное образование Шлиссельбургское городское поселение</v>
      </c>
      <c r="E2935" s="1" t="s">
        <v>1341</v>
      </c>
      <c r="F2935" s="1" t="s">
        <v>3816</v>
      </c>
      <c r="G2935" s="1" t="s">
        <v>6040</v>
      </c>
      <c r="H2935" s="1" t="s">
        <v>1233</v>
      </c>
      <c r="I2935" s="21">
        <f t="shared" si="514"/>
        <v>1425603.6</v>
      </c>
      <c r="J2935" s="21">
        <v>1425603.6</v>
      </c>
      <c r="K2935" s="21"/>
      <c r="L2935" s="21">
        <f>I2935*2.14/100</f>
        <v>30507.917040000004</v>
      </c>
      <c r="M2935" s="1"/>
      <c r="N2935" s="22">
        <f t="shared" si="511"/>
        <v>44925</v>
      </c>
      <c r="O2935" s="5" t="s">
        <v>7239</v>
      </c>
      <c r="P2935" s="5" t="s">
        <v>7208</v>
      </c>
      <c r="Q2935" s="33">
        <f t="shared" si="512"/>
        <v>0</v>
      </c>
    </row>
    <row r="2936" spans="1:17" ht="30" customHeight="1" x14ac:dyDescent="0.35">
      <c r="A2936" s="1">
        <f t="shared" si="507"/>
        <v>2919</v>
      </c>
      <c r="B2936" s="1">
        <v>2021</v>
      </c>
      <c r="C2936" s="1" t="s">
        <v>1210</v>
      </c>
      <c r="D2936" s="1" t="str">
        <f t="shared" si="513"/>
        <v>Муниципальное образование Шлиссельбургское городское поселение</v>
      </c>
      <c r="E2936" s="1" t="s">
        <v>1341</v>
      </c>
      <c r="F2936" s="1" t="s">
        <v>3816</v>
      </c>
      <c r="G2936" s="1" t="s">
        <v>6040</v>
      </c>
      <c r="H2936" s="1" t="s">
        <v>7432</v>
      </c>
      <c r="I2936" s="21">
        <f t="shared" si="514"/>
        <v>274448.28000000003</v>
      </c>
      <c r="J2936" s="21">
        <v>274448.28000000003</v>
      </c>
      <c r="K2936" s="21"/>
      <c r="L2936" s="21">
        <f>I2936*2.14/100</f>
        <v>5873.1931920000015</v>
      </c>
      <c r="M2936" s="1"/>
      <c r="N2936" s="22">
        <f t="shared" si="511"/>
        <v>44925</v>
      </c>
      <c r="O2936" s="5" t="s">
        <v>7241</v>
      </c>
      <c r="P2936" s="5" t="s">
        <v>7208</v>
      </c>
      <c r="Q2936" s="33">
        <f t="shared" si="512"/>
        <v>0</v>
      </c>
    </row>
    <row r="2937" spans="1:17" ht="30" customHeight="1" x14ac:dyDescent="0.35">
      <c r="A2937" s="1">
        <f t="shared" si="507"/>
        <v>2920</v>
      </c>
      <c r="B2937" s="1">
        <v>2021</v>
      </c>
      <c r="C2937" s="1" t="s">
        <v>1210</v>
      </c>
      <c r="D2937" s="1" t="str">
        <f t="shared" si="513"/>
        <v>Муниципальное образование Шлиссельбургское городское поселение</v>
      </c>
      <c r="E2937" s="1" t="s">
        <v>1341</v>
      </c>
      <c r="F2937" s="20" t="s">
        <v>3816</v>
      </c>
      <c r="G2937" s="1" t="s">
        <v>6040</v>
      </c>
      <c r="H2937" s="1" t="s">
        <v>7431</v>
      </c>
      <c r="I2937" s="21">
        <f t="shared" si="514"/>
        <v>3034089.6</v>
      </c>
      <c r="J2937" s="21">
        <v>3034089.6</v>
      </c>
      <c r="K2937" s="21"/>
      <c r="L2937" s="21">
        <f>I2937*2.14/100</f>
        <v>64929.517440000011</v>
      </c>
      <c r="M2937" s="1"/>
      <c r="N2937" s="22">
        <f t="shared" si="511"/>
        <v>44925</v>
      </c>
      <c r="O2937" s="5" t="s">
        <v>7243</v>
      </c>
      <c r="P2937" s="5" t="s">
        <v>7208</v>
      </c>
      <c r="Q2937" s="33">
        <f t="shared" si="512"/>
        <v>0</v>
      </c>
    </row>
    <row r="2938" spans="1:17" ht="30" customHeight="1" x14ac:dyDescent="0.35">
      <c r="A2938" s="1">
        <f t="shared" si="507"/>
        <v>2921</v>
      </c>
      <c r="B2938" s="1">
        <v>2022</v>
      </c>
      <c r="C2938" s="1" t="s">
        <v>1210</v>
      </c>
      <c r="D2938" s="1" t="str">
        <f t="shared" si="513"/>
        <v>Муниципальное образование Шлиссельбургское городское поселение</v>
      </c>
      <c r="E2938" s="1" t="s">
        <v>3428</v>
      </c>
      <c r="F2938" s="20" t="s">
        <v>5797</v>
      </c>
      <c r="G2938" s="1" t="s">
        <v>6040</v>
      </c>
      <c r="H2938" s="1" t="s">
        <v>1236</v>
      </c>
      <c r="I2938" s="21">
        <f t="shared" si="514"/>
        <v>1639998.14</v>
      </c>
      <c r="J2938" s="21">
        <v>1639998.14</v>
      </c>
      <c r="K2938" s="21"/>
      <c r="L2938" s="21"/>
      <c r="M2938" s="1"/>
      <c r="N2938" s="22">
        <f t="shared" si="511"/>
        <v>44925</v>
      </c>
      <c r="O2938" s="5" t="s">
        <v>7245</v>
      </c>
      <c r="P2938" s="5" t="s">
        <v>7208</v>
      </c>
      <c r="Q2938" s="33">
        <f t="shared" si="512"/>
        <v>0</v>
      </c>
    </row>
    <row r="2939" spans="1:17" ht="30" customHeight="1" x14ac:dyDescent="0.35">
      <c r="A2939" s="1">
        <f t="shared" si="507"/>
        <v>2922</v>
      </c>
      <c r="B2939" s="1">
        <v>2022</v>
      </c>
      <c r="C2939" s="1" t="s">
        <v>1210</v>
      </c>
      <c r="D2939" s="1" t="str">
        <f t="shared" si="513"/>
        <v>Муниципальное образование Шлиссельбургское городское поселение</v>
      </c>
      <c r="E2939" s="1" t="s">
        <v>3429</v>
      </c>
      <c r="F2939" s="20" t="s">
        <v>5798</v>
      </c>
      <c r="G2939" s="1" t="s">
        <v>6040</v>
      </c>
      <c r="H2939" s="1" t="s">
        <v>1236</v>
      </c>
      <c r="I2939" s="21">
        <f t="shared" si="514"/>
        <v>1593584.93</v>
      </c>
      <c r="J2939" s="21">
        <v>1593584.93</v>
      </c>
      <c r="K2939" s="21"/>
      <c r="L2939" s="21"/>
      <c r="M2939" s="1"/>
      <c r="N2939" s="22">
        <f t="shared" si="511"/>
        <v>44925</v>
      </c>
      <c r="O2939" s="5" t="s">
        <v>7247</v>
      </c>
      <c r="P2939" s="5" t="s">
        <v>7208</v>
      </c>
      <c r="Q2939" s="33">
        <f t="shared" si="512"/>
        <v>0</v>
      </c>
    </row>
    <row r="2940" spans="1:17" ht="30" customHeight="1" x14ac:dyDescent="0.35">
      <c r="A2940" s="1">
        <f t="shared" si="507"/>
        <v>2923</v>
      </c>
      <c r="B2940" s="1">
        <v>2022</v>
      </c>
      <c r="C2940" s="1" t="s">
        <v>1210</v>
      </c>
      <c r="D2940" s="1" t="str">
        <f t="shared" si="513"/>
        <v>Муниципальное образование Шлиссельбургское городское поселение</v>
      </c>
      <c r="E2940" s="1" t="s">
        <v>3430</v>
      </c>
      <c r="F2940" s="20" t="s">
        <v>5799</v>
      </c>
      <c r="G2940" s="1" t="s">
        <v>6040</v>
      </c>
      <c r="H2940" s="1" t="s">
        <v>1236</v>
      </c>
      <c r="I2940" s="21">
        <f t="shared" si="514"/>
        <v>230981.19</v>
      </c>
      <c r="J2940" s="21">
        <v>230981.19</v>
      </c>
      <c r="K2940" s="21"/>
      <c r="L2940" s="21"/>
      <c r="M2940" s="1"/>
      <c r="N2940" s="22">
        <f t="shared" si="511"/>
        <v>44925</v>
      </c>
      <c r="O2940" s="5" t="s">
        <v>7249</v>
      </c>
      <c r="P2940" s="5" t="s">
        <v>7208</v>
      </c>
      <c r="Q2940" s="33">
        <f t="shared" si="512"/>
        <v>0</v>
      </c>
    </row>
    <row r="2941" spans="1:17" ht="30" customHeight="1" x14ac:dyDescent="0.35">
      <c r="A2941" s="1">
        <f t="shared" si="507"/>
        <v>2924</v>
      </c>
      <c r="B2941" s="1">
        <v>2021</v>
      </c>
      <c r="C2941" s="1" t="s">
        <v>1210</v>
      </c>
      <c r="D2941" s="1" t="str">
        <f t="shared" si="513"/>
        <v>Муниципальное образование Шлиссельбургское городское поселение</v>
      </c>
      <c r="E2941" s="1" t="s">
        <v>1342</v>
      </c>
      <c r="F2941" s="1" t="s">
        <v>3817</v>
      </c>
      <c r="G2941" s="1" t="s">
        <v>6040</v>
      </c>
      <c r="H2941" s="1" t="s">
        <v>7433</v>
      </c>
      <c r="I2941" s="21">
        <f t="shared" si="514"/>
        <v>13220609.710000001</v>
      </c>
      <c r="J2941" s="21">
        <v>13220609.710000001</v>
      </c>
      <c r="K2941" s="21"/>
      <c r="L2941" s="21">
        <f t="shared" ref="L2941:L2950" si="515">I2941*2.14/100</f>
        <v>282921.04779400001</v>
      </c>
      <c r="M2941" s="1"/>
      <c r="N2941" s="22">
        <f t="shared" si="511"/>
        <v>44925</v>
      </c>
      <c r="O2941" s="5" t="s">
        <v>7251</v>
      </c>
      <c r="P2941" s="5" t="s">
        <v>7208</v>
      </c>
      <c r="Q2941" s="33">
        <f t="shared" si="512"/>
        <v>0</v>
      </c>
    </row>
    <row r="2942" spans="1:17" ht="30" customHeight="1" x14ac:dyDescent="0.35">
      <c r="A2942" s="1">
        <f t="shared" si="507"/>
        <v>2925</v>
      </c>
      <c r="B2942" s="1">
        <v>2021</v>
      </c>
      <c r="C2942" s="1" t="s">
        <v>1210</v>
      </c>
      <c r="D2942" s="1" t="str">
        <f t="shared" si="513"/>
        <v>Муниципальное образование Шлиссельбургское городское поселение</v>
      </c>
      <c r="E2942" s="1" t="s">
        <v>1342</v>
      </c>
      <c r="F2942" s="1" t="s">
        <v>3817</v>
      </c>
      <c r="G2942" s="1" t="s">
        <v>6040</v>
      </c>
      <c r="H2942" s="1" t="s">
        <v>1233</v>
      </c>
      <c r="I2942" s="21">
        <f t="shared" si="514"/>
        <v>1568395.2</v>
      </c>
      <c r="J2942" s="21">
        <v>1568395.2</v>
      </c>
      <c r="K2942" s="21"/>
      <c r="L2942" s="21">
        <f t="shared" si="515"/>
        <v>33563.657279999999</v>
      </c>
      <c r="M2942" s="1"/>
      <c r="N2942" s="22">
        <f t="shared" si="511"/>
        <v>44925</v>
      </c>
      <c r="O2942" s="5" t="s">
        <v>3682</v>
      </c>
      <c r="P2942" s="5" t="s">
        <v>7208</v>
      </c>
      <c r="Q2942" s="33">
        <f t="shared" si="512"/>
        <v>0</v>
      </c>
    </row>
    <row r="2943" spans="1:17" ht="30" customHeight="1" x14ac:dyDescent="0.35">
      <c r="A2943" s="1">
        <f t="shared" si="507"/>
        <v>2926</v>
      </c>
      <c r="B2943" s="1">
        <v>2021</v>
      </c>
      <c r="C2943" s="1" t="s">
        <v>1210</v>
      </c>
      <c r="D2943" s="1" t="str">
        <f t="shared" si="513"/>
        <v>Муниципальное образование Шлиссельбургское городское поселение</v>
      </c>
      <c r="E2943" s="1" t="s">
        <v>1342</v>
      </c>
      <c r="F2943" s="20" t="s">
        <v>3817</v>
      </c>
      <c r="G2943" s="1" t="s">
        <v>6040</v>
      </c>
      <c r="H2943" s="1" t="s">
        <v>7432</v>
      </c>
      <c r="I2943" s="21">
        <f t="shared" si="514"/>
        <v>527676</v>
      </c>
      <c r="J2943" s="21">
        <v>527676</v>
      </c>
      <c r="K2943" s="21"/>
      <c r="L2943" s="21">
        <f t="shared" si="515"/>
        <v>11292.2664</v>
      </c>
      <c r="M2943" s="1"/>
      <c r="N2943" s="22">
        <f t="shared" si="511"/>
        <v>44925</v>
      </c>
      <c r="O2943" s="5" t="s">
        <v>7253</v>
      </c>
      <c r="P2943" s="5" t="s">
        <v>7208</v>
      </c>
      <c r="Q2943" s="33">
        <f t="shared" si="512"/>
        <v>0</v>
      </c>
    </row>
    <row r="2944" spans="1:17" ht="30" customHeight="1" x14ac:dyDescent="0.35">
      <c r="A2944" s="1">
        <f t="shared" si="507"/>
        <v>2927</v>
      </c>
      <c r="B2944" s="1">
        <v>2021</v>
      </c>
      <c r="C2944" s="1" t="s">
        <v>1210</v>
      </c>
      <c r="D2944" s="1" t="str">
        <f t="shared" si="513"/>
        <v>Муниципальное образование Шлиссельбургское городское поселение</v>
      </c>
      <c r="E2944" s="1" t="s">
        <v>1343</v>
      </c>
      <c r="F2944" s="20" t="s">
        <v>3818</v>
      </c>
      <c r="G2944" s="1" t="s">
        <v>6040</v>
      </c>
      <c r="H2944" s="1" t="s">
        <v>7433</v>
      </c>
      <c r="I2944" s="21">
        <f t="shared" si="514"/>
        <v>9294234</v>
      </c>
      <c r="J2944" s="21">
        <v>9294234</v>
      </c>
      <c r="K2944" s="21"/>
      <c r="L2944" s="21">
        <f t="shared" si="515"/>
        <v>198896.60760000002</v>
      </c>
      <c r="M2944" s="1"/>
      <c r="N2944" s="22">
        <f t="shared" si="511"/>
        <v>44925</v>
      </c>
      <c r="O2944" s="5" t="s">
        <v>7255</v>
      </c>
      <c r="P2944" s="5" t="s">
        <v>7208</v>
      </c>
      <c r="Q2944" s="33">
        <f t="shared" si="512"/>
        <v>0</v>
      </c>
    </row>
    <row r="2945" spans="1:17" ht="30" customHeight="1" x14ac:dyDescent="0.35">
      <c r="A2945" s="1">
        <f t="shared" si="507"/>
        <v>2928</v>
      </c>
      <c r="B2945" s="1">
        <v>2021</v>
      </c>
      <c r="C2945" s="1" t="s">
        <v>1210</v>
      </c>
      <c r="D2945" s="1" t="str">
        <f t="shared" si="513"/>
        <v>Муниципальное образование Шлиссельбургское городское поселение</v>
      </c>
      <c r="E2945" s="1" t="s">
        <v>1343</v>
      </c>
      <c r="F2945" s="1" t="s">
        <v>3818</v>
      </c>
      <c r="G2945" s="1" t="s">
        <v>6040</v>
      </c>
      <c r="H2945" s="1" t="s">
        <v>1233</v>
      </c>
      <c r="I2945" s="21">
        <f t="shared" si="514"/>
        <v>906385.55</v>
      </c>
      <c r="J2945" s="21">
        <v>906385.55</v>
      </c>
      <c r="K2945" s="21"/>
      <c r="L2945" s="21">
        <f t="shared" si="515"/>
        <v>19396.650770000004</v>
      </c>
      <c r="M2945" s="1"/>
      <c r="N2945" s="22">
        <f t="shared" si="511"/>
        <v>44925</v>
      </c>
      <c r="O2945" s="5" t="s">
        <v>7257</v>
      </c>
      <c r="P2945" s="5" t="s">
        <v>7208</v>
      </c>
      <c r="Q2945" s="33">
        <f t="shared" si="512"/>
        <v>0</v>
      </c>
    </row>
    <row r="2946" spans="1:17" ht="30" customHeight="1" x14ac:dyDescent="0.35">
      <c r="A2946" s="1">
        <f t="shared" si="507"/>
        <v>2929</v>
      </c>
      <c r="B2946" s="1">
        <v>2021</v>
      </c>
      <c r="C2946" s="1" t="s">
        <v>1210</v>
      </c>
      <c r="D2946" s="1" t="str">
        <f t="shared" si="513"/>
        <v>Муниципальное образование Шлиссельбургское городское поселение</v>
      </c>
      <c r="E2946" s="1" t="s">
        <v>1343</v>
      </c>
      <c r="F2946" s="1" t="s">
        <v>3818</v>
      </c>
      <c r="G2946" s="1" t="s">
        <v>6040</v>
      </c>
      <c r="H2946" s="1" t="s">
        <v>7431</v>
      </c>
      <c r="I2946" s="21">
        <f t="shared" si="514"/>
        <v>10855154.4</v>
      </c>
      <c r="J2946" s="21">
        <v>10855154.4</v>
      </c>
      <c r="K2946" s="21"/>
      <c r="L2946" s="21">
        <f t="shared" si="515"/>
        <v>232300.30416</v>
      </c>
      <c r="M2946" s="1"/>
      <c r="N2946" s="22">
        <f t="shared" si="511"/>
        <v>44925</v>
      </c>
      <c r="O2946" s="5" t="s">
        <v>366</v>
      </c>
      <c r="P2946" s="5" t="s">
        <v>7208</v>
      </c>
      <c r="Q2946" s="33">
        <f t="shared" si="512"/>
        <v>0</v>
      </c>
    </row>
    <row r="2947" spans="1:17" ht="30" customHeight="1" x14ac:dyDescent="0.35">
      <c r="A2947" s="1">
        <f t="shared" si="507"/>
        <v>2930</v>
      </c>
      <c r="B2947" s="1">
        <v>2021</v>
      </c>
      <c r="C2947" s="1" t="s">
        <v>1210</v>
      </c>
      <c r="D2947" s="1" t="str">
        <f t="shared" si="513"/>
        <v>Муниципальное образование Шлиссельбургское городское поселение</v>
      </c>
      <c r="E2947" s="1" t="s">
        <v>1344</v>
      </c>
      <c r="F2947" s="1" t="s">
        <v>3819</v>
      </c>
      <c r="G2947" s="1" t="s">
        <v>6040</v>
      </c>
      <c r="H2947" s="1" t="s">
        <v>7433</v>
      </c>
      <c r="I2947" s="21">
        <f t="shared" si="514"/>
        <v>18719064</v>
      </c>
      <c r="J2947" s="21">
        <v>18719064</v>
      </c>
      <c r="K2947" s="21"/>
      <c r="L2947" s="21">
        <f t="shared" si="515"/>
        <v>400587.96960000001</v>
      </c>
      <c r="M2947" s="1"/>
      <c r="N2947" s="22">
        <f t="shared" si="511"/>
        <v>44925</v>
      </c>
      <c r="O2947" s="5" t="s">
        <v>3234</v>
      </c>
      <c r="P2947" s="5" t="s">
        <v>7208</v>
      </c>
      <c r="Q2947" s="33">
        <f t="shared" si="512"/>
        <v>0</v>
      </c>
    </row>
    <row r="2948" spans="1:17" ht="30" customHeight="1" x14ac:dyDescent="0.35">
      <c r="A2948" s="1">
        <f t="shared" si="507"/>
        <v>2931</v>
      </c>
      <c r="B2948" s="1">
        <v>2021</v>
      </c>
      <c r="C2948" s="1" t="s">
        <v>1210</v>
      </c>
      <c r="D2948" s="1" t="str">
        <f t="shared" si="513"/>
        <v>Муниципальное образование Шлиссельбургское городское поселение</v>
      </c>
      <c r="E2948" s="1" t="s">
        <v>1344</v>
      </c>
      <c r="F2948" s="1" t="s">
        <v>3819</v>
      </c>
      <c r="G2948" s="1" t="s">
        <v>6040</v>
      </c>
      <c r="H2948" s="1" t="s">
        <v>1233</v>
      </c>
      <c r="I2948" s="21">
        <f t="shared" si="514"/>
        <v>2477341.0699999998</v>
      </c>
      <c r="J2948" s="21">
        <v>2477341.0699999998</v>
      </c>
      <c r="K2948" s="21"/>
      <c r="L2948" s="21">
        <f t="shared" si="515"/>
        <v>53015.098897999997</v>
      </c>
      <c r="M2948" s="1"/>
      <c r="N2948" s="22">
        <f t="shared" ref="N2948:N2979" si="516">N2947</f>
        <v>44925</v>
      </c>
      <c r="O2948" s="5" t="s">
        <v>7259</v>
      </c>
      <c r="P2948" s="5" t="s">
        <v>7208</v>
      </c>
      <c r="Q2948" s="33">
        <f t="shared" si="512"/>
        <v>0</v>
      </c>
    </row>
    <row r="2949" spans="1:17" ht="30" customHeight="1" x14ac:dyDescent="0.35">
      <c r="A2949" s="1">
        <f t="shared" si="507"/>
        <v>2932</v>
      </c>
      <c r="B2949" s="1">
        <v>2021</v>
      </c>
      <c r="C2949" s="1" t="s">
        <v>1210</v>
      </c>
      <c r="D2949" s="1" t="str">
        <f t="shared" si="513"/>
        <v>Муниципальное образование Шлиссельбургское городское поселение</v>
      </c>
      <c r="E2949" s="1" t="s">
        <v>1344</v>
      </c>
      <c r="F2949" s="1" t="s">
        <v>3819</v>
      </c>
      <c r="G2949" s="1" t="s">
        <v>6040</v>
      </c>
      <c r="H2949" s="1" t="s">
        <v>7432</v>
      </c>
      <c r="I2949" s="21">
        <f t="shared" si="514"/>
        <v>301992.05</v>
      </c>
      <c r="J2949" s="21">
        <v>301992.05</v>
      </c>
      <c r="K2949" s="21"/>
      <c r="L2949" s="21">
        <f t="shared" si="515"/>
        <v>6462.6298699999998</v>
      </c>
      <c r="M2949" s="1"/>
      <c r="N2949" s="22">
        <f t="shared" si="516"/>
        <v>44925</v>
      </c>
      <c r="O2949" s="5" t="s">
        <v>7261</v>
      </c>
      <c r="P2949" s="5" t="s">
        <v>7208</v>
      </c>
      <c r="Q2949" s="33">
        <f t="shared" si="512"/>
        <v>0</v>
      </c>
    </row>
    <row r="2950" spans="1:17" ht="30" customHeight="1" x14ac:dyDescent="0.35">
      <c r="A2950" s="1">
        <f t="shared" si="507"/>
        <v>2933</v>
      </c>
      <c r="B2950" s="1">
        <v>2020</v>
      </c>
      <c r="C2950" s="1" t="s">
        <v>1210</v>
      </c>
      <c r="D2950" s="1" t="str">
        <f t="shared" si="513"/>
        <v>Муниципальное образование Шлиссельбургское городское поселение</v>
      </c>
      <c r="E2950" s="1" t="s">
        <v>203</v>
      </c>
      <c r="F2950" s="20" t="s">
        <v>6761</v>
      </c>
      <c r="G2950" s="1" t="s">
        <v>6040</v>
      </c>
      <c r="H2950" s="1" t="s">
        <v>7434</v>
      </c>
      <c r="I2950" s="21">
        <v>2124214.7999999998</v>
      </c>
      <c r="J2950" s="21">
        <v>2124214.7999999998</v>
      </c>
      <c r="K2950" s="21"/>
      <c r="L2950" s="21">
        <f t="shared" si="515"/>
        <v>45458.19672</v>
      </c>
      <c r="M2950" s="1"/>
      <c r="N2950" s="22">
        <f t="shared" si="516"/>
        <v>44925</v>
      </c>
      <c r="O2950" s="5" t="s">
        <v>7263</v>
      </c>
      <c r="P2950" s="5" t="s">
        <v>7208</v>
      </c>
      <c r="Q2950" s="33">
        <f t="shared" si="512"/>
        <v>0</v>
      </c>
    </row>
    <row r="2951" spans="1:17" ht="30" customHeight="1" x14ac:dyDescent="0.35">
      <c r="A2951" s="1">
        <f t="shared" si="507"/>
        <v>2934</v>
      </c>
      <c r="B2951" s="1">
        <v>2022</v>
      </c>
      <c r="C2951" s="1" t="s">
        <v>1210</v>
      </c>
      <c r="D2951" s="1" t="str">
        <f t="shared" si="513"/>
        <v>Муниципальное образование Шлиссельбургское городское поселение</v>
      </c>
      <c r="E2951" s="1" t="s">
        <v>3431</v>
      </c>
      <c r="F2951" s="20" t="s">
        <v>6762</v>
      </c>
      <c r="G2951" s="1" t="s">
        <v>6040</v>
      </c>
      <c r="H2951" s="1" t="s">
        <v>1236</v>
      </c>
      <c r="I2951" s="21">
        <f>J2951+K2951</f>
        <v>128978.39</v>
      </c>
      <c r="J2951" s="21">
        <v>128978.39</v>
      </c>
      <c r="K2951" s="21"/>
      <c r="L2951" s="21"/>
      <c r="M2951" s="1"/>
      <c r="N2951" s="22">
        <f t="shared" si="516"/>
        <v>44925</v>
      </c>
      <c r="O2951" s="5" t="s">
        <v>7265</v>
      </c>
      <c r="P2951" s="5" t="s">
        <v>7208</v>
      </c>
      <c r="Q2951" s="33">
        <f t="shared" si="512"/>
        <v>0</v>
      </c>
    </row>
    <row r="2952" spans="1:17" ht="30" customHeight="1" x14ac:dyDescent="0.35">
      <c r="A2952" s="1">
        <f t="shared" si="507"/>
        <v>2935</v>
      </c>
      <c r="B2952" s="1">
        <v>2020</v>
      </c>
      <c r="C2952" s="1" t="s">
        <v>1210</v>
      </c>
      <c r="D2952" s="1" t="str">
        <f t="shared" si="513"/>
        <v>Муниципальное образование Шлиссельбургское городское поселение</v>
      </c>
      <c r="E2952" s="1" t="s">
        <v>204</v>
      </c>
      <c r="F2952" s="20" t="s">
        <v>836</v>
      </c>
      <c r="G2952" s="1" t="s">
        <v>6040</v>
      </c>
      <c r="H2952" s="1" t="s">
        <v>7434</v>
      </c>
      <c r="I2952" s="21">
        <v>276978.53000000003</v>
      </c>
      <c r="J2952" s="21">
        <v>276978.53000000003</v>
      </c>
      <c r="K2952" s="21"/>
      <c r="L2952" s="21">
        <f>I2952*2.14/100</f>
        <v>5927.3405420000017</v>
      </c>
      <c r="M2952" s="1"/>
      <c r="N2952" s="22">
        <f t="shared" si="516"/>
        <v>44925</v>
      </c>
      <c r="O2952" s="5" t="s">
        <v>7267</v>
      </c>
      <c r="P2952" s="5" t="s">
        <v>7208</v>
      </c>
      <c r="Q2952" s="33">
        <f t="shared" si="512"/>
        <v>0</v>
      </c>
    </row>
    <row r="2953" spans="1:17" ht="30" customHeight="1" x14ac:dyDescent="0.35">
      <c r="A2953" s="1">
        <f t="shared" si="507"/>
        <v>2936</v>
      </c>
      <c r="B2953" s="1">
        <v>2022</v>
      </c>
      <c r="C2953" s="1" t="s">
        <v>1210</v>
      </c>
      <c r="D2953" s="1" t="str">
        <f t="shared" si="513"/>
        <v>Муниципальное образование Шлиссельбургское городское поселение</v>
      </c>
      <c r="E2953" s="1" t="s">
        <v>3432</v>
      </c>
      <c r="F2953" s="20" t="s">
        <v>6763</v>
      </c>
      <c r="G2953" s="1" t="s">
        <v>6040</v>
      </c>
      <c r="H2953" s="1" t="s">
        <v>1236</v>
      </c>
      <c r="I2953" s="21">
        <f>J2953+K2953</f>
        <v>399305.27</v>
      </c>
      <c r="J2953" s="21">
        <v>399305.27</v>
      </c>
      <c r="K2953" s="21"/>
      <c r="L2953" s="21"/>
      <c r="M2953" s="1"/>
      <c r="N2953" s="22">
        <f t="shared" si="516"/>
        <v>44925</v>
      </c>
      <c r="O2953" s="5" t="s">
        <v>7268</v>
      </c>
      <c r="P2953" s="5" t="s">
        <v>7208</v>
      </c>
      <c r="Q2953" s="33">
        <f t="shared" si="512"/>
        <v>0</v>
      </c>
    </row>
    <row r="2954" spans="1:17" ht="30" customHeight="1" x14ac:dyDescent="0.35">
      <c r="A2954" s="1">
        <f t="shared" si="507"/>
        <v>2937</v>
      </c>
      <c r="B2954" s="1">
        <v>2020</v>
      </c>
      <c r="C2954" s="1" t="s">
        <v>1210</v>
      </c>
      <c r="D2954" s="1" t="str">
        <f t="shared" si="513"/>
        <v>Муниципальное образование Шлиссельбургское городское поселение</v>
      </c>
      <c r="E2954" s="1" t="s">
        <v>205</v>
      </c>
      <c r="F2954" s="20" t="s">
        <v>837</v>
      </c>
      <c r="G2954" s="1" t="s">
        <v>6040</v>
      </c>
      <c r="H2954" s="1" t="s">
        <v>7434</v>
      </c>
      <c r="I2954" s="21">
        <v>751690.12</v>
      </c>
      <c r="J2954" s="21">
        <v>751690.12</v>
      </c>
      <c r="K2954" s="21"/>
      <c r="L2954" s="21">
        <f>I2954*2.14/100</f>
        <v>16086.168568000001</v>
      </c>
      <c r="M2954" s="1"/>
      <c r="N2954" s="22">
        <f t="shared" si="516"/>
        <v>44925</v>
      </c>
      <c r="O2954" s="5" t="s">
        <v>7270</v>
      </c>
      <c r="P2954" s="5" t="s">
        <v>7208</v>
      </c>
      <c r="Q2954" s="33">
        <f t="shared" si="512"/>
        <v>0</v>
      </c>
    </row>
    <row r="2955" spans="1:17" ht="30" customHeight="1" x14ac:dyDescent="0.35">
      <c r="A2955" s="1">
        <f t="shared" si="507"/>
        <v>2938</v>
      </c>
      <c r="B2955" s="1">
        <v>2022</v>
      </c>
      <c r="C2955" s="1" t="s">
        <v>1210</v>
      </c>
      <c r="D2955" s="1" t="str">
        <f t="shared" si="513"/>
        <v>Муниципальное образование Шлиссельбургское городское поселение</v>
      </c>
      <c r="E2955" s="1" t="s">
        <v>3433</v>
      </c>
      <c r="F2955" s="20" t="s">
        <v>6764</v>
      </c>
      <c r="G2955" s="1" t="s">
        <v>6040</v>
      </c>
      <c r="H2955" s="1" t="s">
        <v>1236</v>
      </c>
      <c r="I2955" s="21">
        <f>J2955+K2955</f>
        <v>757530.64</v>
      </c>
      <c r="J2955" s="21">
        <v>757530.64</v>
      </c>
      <c r="K2955" s="21"/>
      <c r="L2955" s="21"/>
      <c r="M2955" s="1"/>
      <c r="N2955" s="22">
        <f t="shared" si="516"/>
        <v>44925</v>
      </c>
      <c r="O2955" s="5" t="s">
        <v>7272</v>
      </c>
      <c r="P2955" s="5" t="s">
        <v>7208</v>
      </c>
      <c r="Q2955" s="33">
        <f t="shared" si="512"/>
        <v>0</v>
      </c>
    </row>
    <row r="2956" spans="1:17" ht="30" customHeight="1" x14ac:dyDescent="0.35">
      <c r="A2956" s="1">
        <f t="shared" si="507"/>
        <v>2939</v>
      </c>
      <c r="B2956" s="1">
        <v>2022</v>
      </c>
      <c r="C2956" s="1" t="s">
        <v>1210</v>
      </c>
      <c r="D2956" s="1" t="str">
        <f t="shared" si="513"/>
        <v>Муниципальное образование Шлиссельбургское городское поселение</v>
      </c>
      <c r="E2956" s="1" t="s">
        <v>3434</v>
      </c>
      <c r="F2956" s="20" t="s">
        <v>6765</v>
      </c>
      <c r="G2956" s="1" t="s">
        <v>6040</v>
      </c>
      <c r="H2956" s="1" t="s">
        <v>1236</v>
      </c>
      <c r="I2956" s="21">
        <f>J2956+K2956</f>
        <v>730897.56</v>
      </c>
      <c r="J2956" s="21">
        <v>730897.56</v>
      </c>
      <c r="K2956" s="21"/>
      <c r="L2956" s="21"/>
      <c r="M2956" s="1"/>
      <c r="N2956" s="22">
        <f t="shared" si="516"/>
        <v>44925</v>
      </c>
      <c r="O2956" s="5" t="s">
        <v>7274</v>
      </c>
      <c r="P2956" s="5" t="s">
        <v>7208</v>
      </c>
      <c r="Q2956" s="33">
        <f t="shared" si="512"/>
        <v>0</v>
      </c>
    </row>
    <row r="2957" spans="1:17" ht="30" customHeight="1" x14ac:dyDescent="0.35">
      <c r="A2957" s="1">
        <f t="shared" si="507"/>
        <v>2940</v>
      </c>
      <c r="B2957" s="1">
        <v>2020</v>
      </c>
      <c r="C2957" s="1" t="s">
        <v>1210</v>
      </c>
      <c r="D2957" s="1" t="str">
        <f t="shared" si="513"/>
        <v>Муниципальное образование Шлиссельбургское городское поселение</v>
      </c>
      <c r="E2957" s="1" t="s">
        <v>206</v>
      </c>
      <c r="F2957" s="20" t="s">
        <v>838</v>
      </c>
      <c r="G2957" s="1" t="s">
        <v>6040</v>
      </c>
      <c r="H2957" s="1" t="s">
        <v>7434</v>
      </c>
      <c r="I2957" s="21">
        <f>J2957+K2957</f>
        <v>186556.49</v>
      </c>
      <c r="J2957" s="21">
        <v>186556.49</v>
      </c>
      <c r="K2957" s="21"/>
      <c r="L2957" s="21">
        <f>I2957*2.14/100</f>
        <v>3992.3088860000003</v>
      </c>
      <c r="M2957" s="1"/>
      <c r="N2957" s="22">
        <f t="shared" si="516"/>
        <v>44925</v>
      </c>
      <c r="O2957" s="5" t="s">
        <v>512</v>
      </c>
      <c r="P2957" s="5" t="s">
        <v>7208</v>
      </c>
      <c r="Q2957" s="33">
        <f t="shared" si="512"/>
        <v>0</v>
      </c>
    </row>
    <row r="2958" spans="1:17" ht="30" customHeight="1" x14ac:dyDescent="0.35">
      <c r="A2958" s="1">
        <f t="shared" si="507"/>
        <v>2941</v>
      </c>
      <c r="B2958" s="1">
        <v>2022</v>
      </c>
      <c r="C2958" s="1" t="s">
        <v>1210</v>
      </c>
      <c r="D2958" s="1" t="str">
        <f t="shared" si="513"/>
        <v>Муниципальное образование Шлиссельбургское городское поселение</v>
      </c>
      <c r="E2958" s="1" t="s">
        <v>3435</v>
      </c>
      <c r="F2958" s="20" t="s">
        <v>6766</v>
      </c>
      <c r="G2958" s="1" t="s">
        <v>6040</v>
      </c>
      <c r="H2958" s="1" t="s">
        <v>1236</v>
      </c>
      <c r="I2958" s="21">
        <f>J2958+K2958</f>
        <v>766241.67</v>
      </c>
      <c r="J2958" s="21">
        <v>766241.67</v>
      </c>
      <c r="K2958" s="21"/>
      <c r="L2958" s="21"/>
      <c r="M2958" s="1"/>
      <c r="N2958" s="22">
        <f t="shared" si="516"/>
        <v>44925</v>
      </c>
      <c r="O2958" s="5" t="s">
        <v>7275</v>
      </c>
      <c r="P2958" s="5" t="s">
        <v>7208</v>
      </c>
      <c r="Q2958" s="33">
        <f t="shared" si="512"/>
        <v>0</v>
      </c>
    </row>
    <row r="2959" spans="1:17" ht="30" customHeight="1" x14ac:dyDescent="0.35">
      <c r="A2959" s="1">
        <f t="shared" si="507"/>
        <v>2942</v>
      </c>
      <c r="B2959" s="1">
        <v>2020</v>
      </c>
      <c r="C2959" s="1" t="s">
        <v>1210</v>
      </c>
      <c r="D2959" s="1" t="str">
        <f t="shared" si="513"/>
        <v>Муниципальное образование Шлиссельбургское городское поселение</v>
      </c>
      <c r="E2959" s="1" t="s">
        <v>207</v>
      </c>
      <c r="F2959" s="20" t="s">
        <v>839</v>
      </c>
      <c r="G2959" s="1" t="s">
        <v>6040</v>
      </c>
      <c r="H2959" s="1" t="s">
        <v>7434</v>
      </c>
      <c r="I2959" s="21">
        <v>344047.76</v>
      </c>
      <c r="J2959" s="21">
        <v>344047.76</v>
      </c>
      <c r="K2959" s="21"/>
      <c r="L2959" s="21">
        <f>I2959*2.14/100</f>
        <v>7362.6220640000001</v>
      </c>
      <c r="M2959" s="1"/>
      <c r="N2959" s="22">
        <f t="shared" si="516"/>
        <v>44925</v>
      </c>
      <c r="O2959" s="5" t="s">
        <v>7277</v>
      </c>
      <c r="P2959" s="5" t="s">
        <v>7208</v>
      </c>
      <c r="Q2959" s="33">
        <f t="shared" si="512"/>
        <v>0</v>
      </c>
    </row>
    <row r="2960" spans="1:17" ht="30" customHeight="1" x14ac:dyDescent="0.35">
      <c r="A2960" s="1">
        <f t="shared" si="507"/>
        <v>2943</v>
      </c>
      <c r="B2960" s="1">
        <v>2022</v>
      </c>
      <c r="C2960" s="1" t="s">
        <v>1210</v>
      </c>
      <c r="D2960" s="1" t="str">
        <f t="shared" si="513"/>
        <v>Муниципальное образование Шлиссельбургское городское поселение</v>
      </c>
      <c r="E2960" s="1" t="s">
        <v>3436</v>
      </c>
      <c r="F2960" s="20" t="s">
        <v>6767</v>
      </c>
      <c r="G2960" s="1" t="s">
        <v>6040</v>
      </c>
      <c r="H2960" s="1" t="s">
        <v>1236</v>
      </c>
      <c r="I2960" s="21">
        <f t="shared" ref="I2960:I2971" si="517">J2960+K2960</f>
        <v>766169.23</v>
      </c>
      <c r="J2960" s="21">
        <v>766169.23</v>
      </c>
      <c r="K2960" s="21"/>
      <c r="L2960" s="21"/>
      <c r="M2960" s="1"/>
      <c r="N2960" s="22">
        <f t="shared" si="516"/>
        <v>44925</v>
      </c>
      <c r="O2960" s="5" t="s">
        <v>7279</v>
      </c>
      <c r="P2960" s="5" t="s">
        <v>7208</v>
      </c>
      <c r="Q2960" s="33">
        <f t="shared" si="512"/>
        <v>0</v>
      </c>
    </row>
    <row r="2961" spans="1:17" ht="30" customHeight="1" x14ac:dyDescent="0.35">
      <c r="A2961" s="1">
        <f t="shared" si="507"/>
        <v>2944</v>
      </c>
      <c r="B2961" s="1">
        <v>2022</v>
      </c>
      <c r="C2961" s="1" t="s">
        <v>1210</v>
      </c>
      <c r="D2961" s="1" t="str">
        <f t="shared" si="513"/>
        <v>Муниципальное образование Шлиссельбургское городское поселение</v>
      </c>
      <c r="E2961" s="1" t="s">
        <v>3437</v>
      </c>
      <c r="F2961" s="20" t="s">
        <v>6768</v>
      </c>
      <c r="G2961" s="1" t="s">
        <v>6040</v>
      </c>
      <c r="H2961" s="1" t="s">
        <v>1236</v>
      </c>
      <c r="I2961" s="21">
        <f t="shared" si="517"/>
        <v>652927.25</v>
      </c>
      <c r="J2961" s="21">
        <v>652927.25</v>
      </c>
      <c r="K2961" s="21"/>
      <c r="L2961" s="21"/>
      <c r="M2961" s="1"/>
      <c r="N2961" s="22">
        <f t="shared" si="516"/>
        <v>44925</v>
      </c>
      <c r="O2961" s="5" t="s">
        <v>7281</v>
      </c>
      <c r="P2961" s="5" t="s">
        <v>7208</v>
      </c>
      <c r="Q2961" s="33">
        <f t="shared" si="512"/>
        <v>0</v>
      </c>
    </row>
    <row r="2962" spans="1:17" ht="30" customHeight="1" x14ac:dyDescent="0.35">
      <c r="A2962" s="1">
        <f t="shared" si="507"/>
        <v>2945</v>
      </c>
      <c r="B2962" s="1">
        <v>2022</v>
      </c>
      <c r="C2962" s="1" t="s">
        <v>1210</v>
      </c>
      <c r="D2962" s="1" t="str">
        <f t="shared" ref="D2962:D2992" si="518">VLOOKUP(E2962,O:P,2,0)</f>
        <v>Муниципальное образование Шлиссельбургское городское поселение</v>
      </c>
      <c r="E2962" s="1" t="s">
        <v>3142</v>
      </c>
      <c r="F2962" s="1" t="s">
        <v>5800</v>
      </c>
      <c r="G2962" s="1" t="s">
        <v>6040</v>
      </c>
      <c r="H2962" s="1" t="s">
        <v>7431</v>
      </c>
      <c r="I2962" s="21">
        <f t="shared" si="517"/>
        <v>8246349.5999999996</v>
      </c>
      <c r="J2962" s="21">
        <v>8246349.5999999996</v>
      </c>
      <c r="K2962" s="21"/>
      <c r="L2962" s="21">
        <f>I2962*2.14/100</f>
        <v>176471.88144000003</v>
      </c>
      <c r="M2962" s="1"/>
      <c r="N2962" s="22">
        <f t="shared" si="516"/>
        <v>44925</v>
      </c>
      <c r="O2962" s="5" t="s">
        <v>7283</v>
      </c>
      <c r="P2962" s="5" t="s">
        <v>7208</v>
      </c>
      <c r="Q2962" s="33">
        <f t="shared" si="512"/>
        <v>0</v>
      </c>
    </row>
    <row r="2963" spans="1:17" ht="30" customHeight="1" x14ac:dyDescent="0.35">
      <c r="A2963" s="1">
        <f t="shared" si="507"/>
        <v>2946</v>
      </c>
      <c r="B2963" s="1">
        <v>2022</v>
      </c>
      <c r="C2963" s="1" t="s">
        <v>1210</v>
      </c>
      <c r="D2963" s="1" t="str">
        <f t="shared" si="518"/>
        <v>Муниципальное образование Шлиссельбургское городское поселение</v>
      </c>
      <c r="E2963" s="1" t="s">
        <v>3142</v>
      </c>
      <c r="F2963" s="1" t="s">
        <v>5800</v>
      </c>
      <c r="G2963" s="1" t="s">
        <v>6040</v>
      </c>
      <c r="H2963" s="1" t="s">
        <v>1236</v>
      </c>
      <c r="I2963" s="21">
        <f t="shared" si="517"/>
        <v>122510.67</v>
      </c>
      <c r="J2963" s="21">
        <v>122510.67</v>
      </c>
      <c r="K2963" s="21"/>
      <c r="L2963" s="21"/>
      <c r="M2963" s="1"/>
      <c r="N2963" s="22">
        <f t="shared" si="516"/>
        <v>44925</v>
      </c>
      <c r="O2963" s="5" t="s">
        <v>7285</v>
      </c>
      <c r="P2963" s="5" t="s">
        <v>7208</v>
      </c>
      <c r="Q2963" s="33">
        <f t="shared" si="512"/>
        <v>0</v>
      </c>
    </row>
    <row r="2964" spans="1:17" ht="30" customHeight="1" x14ac:dyDescent="0.35">
      <c r="A2964" s="1">
        <f t="shared" ref="A2964:A3027" si="519">A2963+1</f>
        <v>2947</v>
      </c>
      <c r="B2964" s="1">
        <v>2022</v>
      </c>
      <c r="C2964" s="1" t="s">
        <v>1210</v>
      </c>
      <c r="D2964" s="1" t="str">
        <f t="shared" si="518"/>
        <v>Муниципальное образование Шлиссельбургское городское поселение</v>
      </c>
      <c r="E2964" s="1" t="s">
        <v>3438</v>
      </c>
      <c r="F2964" s="20" t="s">
        <v>5801</v>
      </c>
      <c r="G2964" s="1" t="s">
        <v>6040</v>
      </c>
      <c r="H2964" s="1" t="s">
        <v>1236</v>
      </c>
      <c r="I2964" s="21">
        <f t="shared" si="517"/>
        <v>0</v>
      </c>
      <c r="J2964" s="21"/>
      <c r="K2964" s="21"/>
      <c r="L2964" s="21"/>
      <c r="M2964" s="1"/>
      <c r="N2964" s="22">
        <f t="shared" si="516"/>
        <v>44925</v>
      </c>
      <c r="O2964" s="5" t="s">
        <v>7287</v>
      </c>
      <c r="P2964" s="5" t="s">
        <v>7208</v>
      </c>
      <c r="Q2964" s="33">
        <f t="shared" si="512"/>
        <v>0</v>
      </c>
    </row>
    <row r="2965" spans="1:17" ht="30" customHeight="1" x14ac:dyDescent="0.35">
      <c r="A2965" s="1">
        <f t="shared" si="519"/>
        <v>2948</v>
      </c>
      <c r="B2965" s="1">
        <v>2022</v>
      </c>
      <c r="C2965" s="1" t="s">
        <v>1210</v>
      </c>
      <c r="D2965" s="1" t="str">
        <f t="shared" si="518"/>
        <v>Муниципальное образование Шлиссельбургское городское поселение</v>
      </c>
      <c r="E2965" s="1" t="s">
        <v>3439</v>
      </c>
      <c r="F2965" s="20" t="s">
        <v>5802</v>
      </c>
      <c r="G2965" s="1" t="s">
        <v>6040</v>
      </c>
      <c r="H2965" s="1" t="s">
        <v>1236</v>
      </c>
      <c r="I2965" s="21">
        <f t="shared" si="517"/>
        <v>0</v>
      </c>
      <c r="J2965" s="21"/>
      <c r="K2965" s="21"/>
      <c r="L2965" s="21"/>
      <c r="M2965" s="1"/>
      <c r="N2965" s="22">
        <f t="shared" si="516"/>
        <v>44925</v>
      </c>
      <c r="O2965" s="5" t="s">
        <v>658</v>
      </c>
      <c r="P2965" s="5" t="s">
        <v>7208</v>
      </c>
      <c r="Q2965" s="33">
        <f t="shared" si="512"/>
        <v>0</v>
      </c>
    </row>
    <row r="2966" spans="1:17" ht="30" customHeight="1" x14ac:dyDescent="0.35">
      <c r="A2966" s="1">
        <f t="shared" si="519"/>
        <v>2949</v>
      </c>
      <c r="B2966" s="1">
        <v>2022</v>
      </c>
      <c r="C2966" s="1" t="s">
        <v>1210</v>
      </c>
      <c r="D2966" s="1" t="str">
        <f t="shared" si="518"/>
        <v>Муниципальное образование Шлиссельбургское городское поселение</v>
      </c>
      <c r="E2966" s="1" t="s">
        <v>3440</v>
      </c>
      <c r="F2966" s="20" t="s">
        <v>5803</v>
      </c>
      <c r="G2966" s="1" t="s">
        <v>6040</v>
      </c>
      <c r="H2966" s="1" t="s">
        <v>1236</v>
      </c>
      <c r="I2966" s="21">
        <f t="shared" si="517"/>
        <v>263311.94</v>
      </c>
      <c r="J2966" s="21">
        <v>263311.94</v>
      </c>
      <c r="K2966" s="21"/>
      <c r="L2966" s="21"/>
      <c r="M2966" s="1"/>
      <c r="N2966" s="22">
        <f t="shared" si="516"/>
        <v>44925</v>
      </c>
      <c r="O2966" s="5" t="s">
        <v>7290</v>
      </c>
      <c r="P2966" s="5" t="s">
        <v>7208</v>
      </c>
      <c r="Q2966" s="33">
        <f t="shared" si="512"/>
        <v>0</v>
      </c>
    </row>
    <row r="2967" spans="1:17" ht="30" customHeight="1" x14ac:dyDescent="0.35">
      <c r="A2967" s="1">
        <f t="shared" si="519"/>
        <v>2950</v>
      </c>
      <c r="B2967" s="1">
        <v>2020</v>
      </c>
      <c r="C2967" s="1" t="s">
        <v>1210</v>
      </c>
      <c r="D2967" s="1" t="str">
        <f t="shared" si="518"/>
        <v>Муниципальное образование Шлиссельбургское городское поселение</v>
      </c>
      <c r="E2967" s="1" t="s">
        <v>360</v>
      </c>
      <c r="F2967" s="20" t="s">
        <v>997</v>
      </c>
      <c r="G2967" s="1" t="s">
        <v>6040</v>
      </c>
      <c r="H2967" s="1" t="s">
        <v>1233</v>
      </c>
      <c r="I2967" s="21">
        <f t="shared" si="517"/>
        <v>82912.800000000003</v>
      </c>
      <c r="J2967" s="21">
        <v>82912.800000000003</v>
      </c>
      <c r="K2967" s="21"/>
      <c r="L2967" s="21">
        <f>I2967*2.14/100</f>
        <v>1774.3339200000003</v>
      </c>
      <c r="M2967" s="1"/>
      <c r="N2967" s="22">
        <f t="shared" si="516"/>
        <v>44925</v>
      </c>
      <c r="O2967" s="5" t="s">
        <v>7292</v>
      </c>
      <c r="P2967" s="5" t="s">
        <v>7208</v>
      </c>
      <c r="Q2967" s="33">
        <f t="shared" si="512"/>
        <v>0</v>
      </c>
    </row>
    <row r="2968" spans="1:17" ht="30" customHeight="1" x14ac:dyDescent="0.35">
      <c r="A2968" s="1">
        <f t="shared" si="519"/>
        <v>2951</v>
      </c>
      <c r="B2968" s="1">
        <v>2022</v>
      </c>
      <c r="C2968" s="1" t="s">
        <v>1210</v>
      </c>
      <c r="D2968" s="1" t="str">
        <f t="shared" si="518"/>
        <v>Муниципальное образование Шлиссельбургское городское поселение</v>
      </c>
      <c r="E2968" s="1" t="s">
        <v>3441</v>
      </c>
      <c r="F2968" s="20" t="s">
        <v>5804</v>
      </c>
      <c r="G2968" s="1" t="s">
        <v>6040</v>
      </c>
      <c r="H2968" s="1" t="s">
        <v>1236</v>
      </c>
      <c r="I2968" s="21">
        <f t="shared" si="517"/>
        <v>507230.29</v>
      </c>
      <c r="J2968" s="21">
        <v>507230.29</v>
      </c>
      <c r="K2968" s="21"/>
      <c r="L2968" s="21"/>
      <c r="M2968" s="1"/>
      <c r="N2968" s="22">
        <f t="shared" si="516"/>
        <v>44925</v>
      </c>
      <c r="O2968" s="5" t="s">
        <v>7294</v>
      </c>
      <c r="P2968" s="5" t="s">
        <v>7208</v>
      </c>
      <c r="Q2968" s="33">
        <f t="shared" si="512"/>
        <v>0</v>
      </c>
    </row>
    <row r="2969" spans="1:17" ht="30" customHeight="1" x14ac:dyDescent="0.35">
      <c r="A2969" s="1">
        <f t="shared" si="519"/>
        <v>2952</v>
      </c>
      <c r="B2969" s="1">
        <v>2022</v>
      </c>
      <c r="C2969" s="1" t="s">
        <v>1210</v>
      </c>
      <c r="D2969" s="1" t="str">
        <f t="shared" si="518"/>
        <v>Муниципальное образование Шлиссельбургское городское поселение</v>
      </c>
      <c r="E2969" s="1" t="s">
        <v>3442</v>
      </c>
      <c r="F2969" s="20" t="s">
        <v>5805</v>
      </c>
      <c r="G2969" s="1" t="s">
        <v>6040</v>
      </c>
      <c r="H2969" s="1" t="s">
        <v>1236</v>
      </c>
      <c r="I2969" s="21">
        <f t="shared" si="517"/>
        <v>2482911.4700000002</v>
      </c>
      <c r="J2969" s="21">
        <v>2482911.4700000002</v>
      </c>
      <c r="K2969" s="21"/>
      <c r="L2969" s="21"/>
      <c r="M2969" s="1"/>
      <c r="N2969" s="22">
        <f t="shared" si="516"/>
        <v>44925</v>
      </c>
      <c r="O2969" s="5" t="s">
        <v>7296</v>
      </c>
      <c r="P2969" s="5" t="s">
        <v>7208</v>
      </c>
      <c r="Q2969" s="33">
        <f t="shared" si="512"/>
        <v>0</v>
      </c>
    </row>
    <row r="2970" spans="1:17" ht="30" customHeight="1" x14ac:dyDescent="0.35">
      <c r="A2970" s="1">
        <f t="shared" si="519"/>
        <v>2953</v>
      </c>
      <c r="B2970" s="1">
        <v>2022</v>
      </c>
      <c r="C2970" s="1" t="s">
        <v>1210</v>
      </c>
      <c r="D2970" s="1" t="str">
        <f t="shared" si="518"/>
        <v>Муниципальное образование Шлиссельбургское городское поселение</v>
      </c>
      <c r="E2970" s="1" t="s">
        <v>3443</v>
      </c>
      <c r="F2970" s="20" t="s">
        <v>5806</v>
      </c>
      <c r="G2970" s="1" t="s">
        <v>6040</v>
      </c>
      <c r="H2970" s="1" t="s">
        <v>1236</v>
      </c>
      <c r="I2970" s="21">
        <f t="shared" si="517"/>
        <v>809367.6</v>
      </c>
      <c r="J2970" s="21">
        <v>809367.6</v>
      </c>
      <c r="K2970" s="21"/>
      <c r="L2970" s="21"/>
      <c r="M2970" s="1"/>
      <c r="N2970" s="22">
        <f t="shared" si="516"/>
        <v>44925</v>
      </c>
      <c r="O2970" s="5" t="s">
        <v>7298</v>
      </c>
      <c r="P2970" s="5" t="s">
        <v>7208</v>
      </c>
      <c r="Q2970" s="33">
        <f t="shared" si="512"/>
        <v>0</v>
      </c>
    </row>
    <row r="2971" spans="1:17" ht="30" customHeight="1" x14ac:dyDescent="0.35">
      <c r="A2971" s="1">
        <f t="shared" si="519"/>
        <v>2954</v>
      </c>
      <c r="B2971" s="1">
        <v>2022</v>
      </c>
      <c r="C2971" s="1" t="s">
        <v>1210</v>
      </c>
      <c r="D2971" s="1" t="str">
        <f t="shared" si="518"/>
        <v>Муниципальное образование Шлиссельбургское городское поселение</v>
      </c>
      <c r="E2971" s="1" t="s">
        <v>3444</v>
      </c>
      <c r="F2971" s="1" t="s">
        <v>5807</v>
      </c>
      <c r="G2971" s="1" t="s">
        <v>6040</v>
      </c>
      <c r="H2971" s="1" t="s">
        <v>1236</v>
      </c>
      <c r="I2971" s="21">
        <f t="shared" si="517"/>
        <v>122355.01</v>
      </c>
      <c r="J2971" s="21">
        <v>122355.01</v>
      </c>
      <c r="K2971" s="21"/>
      <c r="L2971" s="21"/>
      <c r="M2971" s="1"/>
      <c r="N2971" s="22">
        <f t="shared" si="516"/>
        <v>44925</v>
      </c>
      <c r="O2971" s="5" t="s">
        <v>7300</v>
      </c>
      <c r="P2971" s="5" t="s">
        <v>7208</v>
      </c>
      <c r="Q2971" s="33">
        <f t="shared" si="512"/>
        <v>0</v>
      </c>
    </row>
    <row r="2972" spans="1:17" ht="30" customHeight="1" x14ac:dyDescent="0.35">
      <c r="A2972" s="1">
        <f t="shared" si="519"/>
        <v>2955</v>
      </c>
      <c r="B2972" s="1">
        <v>2020</v>
      </c>
      <c r="C2972" s="1" t="s">
        <v>1210</v>
      </c>
      <c r="D2972" s="1" t="str">
        <f t="shared" si="518"/>
        <v>Муниципальное образование Шлиссельбургское городское поселение</v>
      </c>
      <c r="E2972" s="1" t="s">
        <v>208</v>
      </c>
      <c r="F2972" s="1" t="s">
        <v>840</v>
      </c>
      <c r="G2972" s="1" t="s">
        <v>6040</v>
      </c>
      <c r="H2972" s="1" t="s">
        <v>7434</v>
      </c>
      <c r="I2972" s="21">
        <v>200926.98</v>
      </c>
      <c r="J2972" s="21">
        <v>200926.98</v>
      </c>
      <c r="K2972" s="21"/>
      <c r="L2972" s="21">
        <f t="shared" ref="L2972:L2978" si="520">I2972*2.14/100</f>
        <v>4299.837372</v>
      </c>
      <c r="M2972" s="1"/>
      <c r="N2972" s="22">
        <f t="shared" si="516"/>
        <v>44925</v>
      </c>
      <c r="O2972" s="5" t="s">
        <v>7302</v>
      </c>
      <c r="P2972" s="5" t="s">
        <v>7208</v>
      </c>
      <c r="Q2972" s="33">
        <f t="shared" si="512"/>
        <v>0</v>
      </c>
    </row>
    <row r="2973" spans="1:17" ht="30" customHeight="1" x14ac:dyDescent="0.35">
      <c r="A2973" s="1">
        <f t="shared" si="519"/>
        <v>2956</v>
      </c>
      <c r="B2973" s="1">
        <v>2020</v>
      </c>
      <c r="C2973" s="1" t="s">
        <v>1210</v>
      </c>
      <c r="D2973" s="1" t="str">
        <f t="shared" si="518"/>
        <v>Муниципальное образование Шлиссельбургское городское поселение</v>
      </c>
      <c r="E2973" s="1" t="s">
        <v>208</v>
      </c>
      <c r="F2973" s="1" t="s">
        <v>840</v>
      </c>
      <c r="G2973" s="1" t="s">
        <v>6040</v>
      </c>
      <c r="H2973" s="1" t="s">
        <v>1233</v>
      </c>
      <c r="I2973" s="21">
        <f>J2973+K2973</f>
        <v>94619.38</v>
      </c>
      <c r="J2973" s="21">
        <v>94619.38</v>
      </c>
      <c r="K2973" s="21"/>
      <c r="L2973" s="21">
        <f t="shared" si="520"/>
        <v>2024.854732</v>
      </c>
      <c r="M2973" s="1"/>
      <c r="N2973" s="22">
        <f t="shared" si="516"/>
        <v>44925</v>
      </c>
      <c r="O2973" s="5" t="s">
        <v>7303</v>
      </c>
      <c r="P2973" s="5" t="s">
        <v>7208</v>
      </c>
      <c r="Q2973" s="33">
        <f t="shared" si="512"/>
        <v>0</v>
      </c>
    </row>
    <row r="2974" spans="1:17" ht="30" customHeight="1" x14ac:dyDescent="0.35">
      <c r="A2974" s="1">
        <f t="shared" si="519"/>
        <v>2957</v>
      </c>
      <c r="B2974" s="1">
        <v>2020</v>
      </c>
      <c r="C2974" s="1" t="s">
        <v>1210</v>
      </c>
      <c r="D2974" s="1" t="str">
        <f t="shared" si="518"/>
        <v>Муниципальное образование Шлиссельбургское городское поселение</v>
      </c>
      <c r="E2974" s="1" t="s">
        <v>208</v>
      </c>
      <c r="F2974" s="108" t="s">
        <v>840</v>
      </c>
      <c r="G2974" s="1" t="s">
        <v>6040</v>
      </c>
      <c r="H2974" s="1" t="s">
        <v>7432</v>
      </c>
      <c r="I2974" s="21">
        <f>J2974+K2974</f>
        <v>63693.97</v>
      </c>
      <c r="J2974" s="21">
        <v>63693.97</v>
      </c>
      <c r="K2974" s="21"/>
      <c r="L2974" s="21">
        <f t="shared" si="520"/>
        <v>1363.050958</v>
      </c>
      <c r="M2974" s="1"/>
      <c r="N2974" s="22">
        <f t="shared" si="516"/>
        <v>44925</v>
      </c>
      <c r="O2974" s="5" t="s">
        <v>7305</v>
      </c>
      <c r="P2974" s="5" t="s">
        <v>7208</v>
      </c>
      <c r="Q2974" s="33">
        <f t="shared" si="512"/>
        <v>0</v>
      </c>
    </row>
    <row r="2975" spans="1:17" ht="30" customHeight="1" x14ac:dyDescent="0.35">
      <c r="A2975" s="1">
        <f t="shared" si="519"/>
        <v>2958</v>
      </c>
      <c r="B2975" s="1">
        <v>2020</v>
      </c>
      <c r="C2975" s="1" t="s">
        <v>1210</v>
      </c>
      <c r="D2975" s="1" t="str">
        <f t="shared" si="518"/>
        <v>Муниципальное образование Шлиссельбургское городское поселение</v>
      </c>
      <c r="E2975" s="1" t="s">
        <v>209</v>
      </c>
      <c r="F2975" s="111" t="s">
        <v>841</v>
      </c>
      <c r="G2975" s="1" t="s">
        <v>6040</v>
      </c>
      <c r="H2975" s="1" t="s">
        <v>7434</v>
      </c>
      <c r="I2975" s="21">
        <v>260508.26</v>
      </c>
      <c r="J2975" s="21">
        <v>260508.26</v>
      </c>
      <c r="K2975" s="21"/>
      <c r="L2975" s="21">
        <f t="shared" si="520"/>
        <v>5574.8767639999996</v>
      </c>
      <c r="M2975" s="1"/>
      <c r="N2975" s="22">
        <f t="shared" si="516"/>
        <v>44925</v>
      </c>
      <c r="O2975" s="5" t="s">
        <v>3691</v>
      </c>
      <c r="P2975" s="5" t="s">
        <v>7208</v>
      </c>
      <c r="Q2975" s="33">
        <f t="shared" si="512"/>
        <v>0</v>
      </c>
    </row>
    <row r="2976" spans="1:17" ht="30" customHeight="1" x14ac:dyDescent="0.35">
      <c r="A2976" s="1">
        <f t="shared" si="519"/>
        <v>2959</v>
      </c>
      <c r="B2976" s="1">
        <v>2020</v>
      </c>
      <c r="C2976" s="1" t="s">
        <v>1210</v>
      </c>
      <c r="D2976" s="1" t="str">
        <f t="shared" si="518"/>
        <v>Муниципальное образование Шлиссельбургское городское поселение</v>
      </c>
      <c r="E2976" s="1" t="s">
        <v>209</v>
      </c>
      <c r="F2976" s="1" t="s">
        <v>841</v>
      </c>
      <c r="G2976" s="1" t="s">
        <v>6040</v>
      </c>
      <c r="H2976" s="1" t="s">
        <v>7431</v>
      </c>
      <c r="I2976" s="21">
        <f>J2976+K2976</f>
        <v>689755.02</v>
      </c>
      <c r="J2976" s="21">
        <v>689755.02</v>
      </c>
      <c r="K2976" s="21"/>
      <c r="L2976" s="21">
        <f t="shared" si="520"/>
        <v>14760.757428000001</v>
      </c>
      <c r="M2976" s="1"/>
      <c r="N2976" s="22">
        <f t="shared" si="516"/>
        <v>44925</v>
      </c>
      <c r="O2976" s="5" t="s">
        <v>7308</v>
      </c>
      <c r="P2976" s="5" t="s">
        <v>7208</v>
      </c>
      <c r="Q2976" s="33">
        <f t="shared" si="512"/>
        <v>0</v>
      </c>
    </row>
    <row r="2977" spans="1:17" ht="30" customHeight="1" x14ac:dyDescent="0.35">
      <c r="A2977" s="1">
        <f t="shared" si="519"/>
        <v>2960</v>
      </c>
      <c r="B2977" s="1">
        <v>2020</v>
      </c>
      <c r="C2977" s="1" t="s">
        <v>1210</v>
      </c>
      <c r="D2977" s="1" t="str">
        <f t="shared" si="518"/>
        <v>Муниципальное образование Шлиссельбургское городское поселение</v>
      </c>
      <c r="E2977" s="1" t="s">
        <v>210</v>
      </c>
      <c r="F2977" s="1" t="s">
        <v>842</v>
      </c>
      <c r="G2977" s="1" t="s">
        <v>6040</v>
      </c>
      <c r="H2977" s="1" t="s">
        <v>7434</v>
      </c>
      <c r="I2977" s="21">
        <v>418639.38</v>
      </c>
      <c r="J2977" s="21">
        <v>418639.38</v>
      </c>
      <c r="K2977" s="21"/>
      <c r="L2977" s="21">
        <f t="shared" si="520"/>
        <v>8958.882732</v>
      </c>
      <c r="M2977" s="1"/>
      <c r="N2977" s="22">
        <f t="shared" si="516"/>
        <v>44925</v>
      </c>
      <c r="O2977" s="5" t="s">
        <v>7310</v>
      </c>
      <c r="P2977" s="5" t="s">
        <v>7208</v>
      </c>
      <c r="Q2977" s="33">
        <f t="shared" si="512"/>
        <v>0</v>
      </c>
    </row>
    <row r="2978" spans="1:17" ht="30" customHeight="1" x14ac:dyDescent="0.35">
      <c r="A2978" s="1">
        <f t="shared" si="519"/>
        <v>2961</v>
      </c>
      <c r="B2978" s="1">
        <v>2020</v>
      </c>
      <c r="C2978" s="1" t="s">
        <v>1210</v>
      </c>
      <c r="D2978" s="1" t="str">
        <f t="shared" si="518"/>
        <v>Муниципальное образование Шлиссельбургское городское поселение</v>
      </c>
      <c r="E2978" s="1" t="s">
        <v>210</v>
      </c>
      <c r="F2978" s="20" t="s">
        <v>842</v>
      </c>
      <c r="G2978" s="1" t="s">
        <v>6040</v>
      </c>
      <c r="H2978" s="1" t="s">
        <v>7433</v>
      </c>
      <c r="I2978" s="21">
        <f>J2978+K2978</f>
        <v>1070384.3999999999</v>
      </c>
      <c r="J2978" s="21">
        <v>1070384.3999999999</v>
      </c>
      <c r="K2978" s="21"/>
      <c r="L2978" s="21">
        <f t="shared" si="520"/>
        <v>22906.226159999998</v>
      </c>
      <c r="M2978" s="1"/>
      <c r="N2978" s="22">
        <f t="shared" si="516"/>
        <v>44925</v>
      </c>
      <c r="O2978" s="5" t="s">
        <v>7312</v>
      </c>
      <c r="P2978" s="5" t="s">
        <v>7208</v>
      </c>
      <c r="Q2978" s="33">
        <f t="shared" si="512"/>
        <v>0</v>
      </c>
    </row>
    <row r="2979" spans="1:17" ht="30" customHeight="1" x14ac:dyDescent="0.35">
      <c r="A2979" s="1">
        <f t="shared" si="519"/>
        <v>2962</v>
      </c>
      <c r="B2979" s="1">
        <v>2022</v>
      </c>
      <c r="C2979" s="1" t="s">
        <v>1210</v>
      </c>
      <c r="D2979" s="1" t="str">
        <f t="shared" si="518"/>
        <v>Муниципальное образование Шлиссельбургское городское поселение</v>
      </c>
      <c r="E2979" s="1" t="s">
        <v>3445</v>
      </c>
      <c r="F2979" s="20" t="s">
        <v>5808</v>
      </c>
      <c r="G2979" s="1" t="s">
        <v>6040</v>
      </c>
      <c r="H2979" s="1" t="s">
        <v>1236</v>
      </c>
      <c r="I2979" s="21">
        <f>J2979+K2979</f>
        <v>101116.58</v>
      </c>
      <c r="J2979" s="21">
        <v>101116.58</v>
      </c>
      <c r="K2979" s="21"/>
      <c r="L2979" s="21"/>
      <c r="M2979" s="1"/>
      <c r="N2979" s="22">
        <f t="shared" si="516"/>
        <v>44925</v>
      </c>
      <c r="O2979" s="5" t="s">
        <v>7314</v>
      </c>
      <c r="P2979" s="5" t="s">
        <v>7208</v>
      </c>
      <c r="Q2979" s="33">
        <f t="shared" si="512"/>
        <v>0</v>
      </c>
    </row>
    <row r="2980" spans="1:17" ht="30" customHeight="1" x14ac:dyDescent="0.35">
      <c r="A2980" s="1">
        <f t="shared" si="519"/>
        <v>2963</v>
      </c>
      <c r="B2980" s="1">
        <v>2021</v>
      </c>
      <c r="C2980" s="1" t="s">
        <v>1210</v>
      </c>
      <c r="D2980" s="1" t="str">
        <f t="shared" si="518"/>
        <v>Муниципальное образование Шлиссельбургское городское поселение</v>
      </c>
      <c r="E2980" s="1" t="s">
        <v>1279</v>
      </c>
      <c r="F2980" s="20" t="s">
        <v>3754</v>
      </c>
      <c r="G2980" s="1" t="s">
        <v>6040</v>
      </c>
      <c r="H2980" s="1" t="s">
        <v>7434</v>
      </c>
      <c r="I2980" s="21">
        <f>J2980+K2980</f>
        <v>533404.80000000005</v>
      </c>
      <c r="J2980" s="21">
        <v>533404.80000000005</v>
      </c>
      <c r="K2980" s="21"/>
      <c r="L2980" s="21">
        <f>I2980*2.14/100</f>
        <v>11414.862720000001</v>
      </c>
      <c r="M2980" s="1"/>
      <c r="N2980" s="22">
        <f t="shared" ref="N2980:N2992" si="521">N2979</f>
        <v>44925</v>
      </c>
      <c r="O2980" s="5" t="s">
        <v>7316</v>
      </c>
      <c r="P2980" s="5" t="s">
        <v>7208</v>
      </c>
      <c r="Q2980" s="33">
        <f t="shared" si="512"/>
        <v>0</v>
      </c>
    </row>
    <row r="2981" spans="1:17" ht="30" customHeight="1" x14ac:dyDescent="0.35">
      <c r="A2981" s="1">
        <f t="shared" si="519"/>
        <v>2964</v>
      </c>
      <c r="B2981" s="1">
        <v>2021</v>
      </c>
      <c r="C2981" s="1" t="s">
        <v>1210</v>
      </c>
      <c r="D2981" s="1" t="str">
        <f t="shared" si="518"/>
        <v>Муниципальное образование Шлиссельбургское городское поселение</v>
      </c>
      <c r="E2981" s="1" t="s">
        <v>1279</v>
      </c>
      <c r="F2981" s="1" t="s">
        <v>3754</v>
      </c>
      <c r="G2981" s="1" t="s">
        <v>6040</v>
      </c>
      <c r="H2981" s="1" t="s">
        <v>7431</v>
      </c>
      <c r="I2981" s="21">
        <f>J2981+K2981</f>
        <v>2687229.6</v>
      </c>
      <c r="J2981" s="21">
        <v>2687229.6</v>
      </c>
      <c r="K2981" s="21"/>
      <c r="L2981" s="21">
        <f>I2981*2.14/100</f>
        <v>57506.713440000007</v>
      </c>
      <c r="M2981" s="1"/>
      <c r="N2981" s="22">
        <f t="shared" si="521"/>
        <v>44925</v>
      </c>
      <c r="O2981" s="5" t="s">
        <v>7318</v>
      </c>
      <c r="P2981" s="5" t="s">
        <v>7208</v>
      </c>
      <c r="Q2981" s="33">
        <f t="shared" si="512"/>
        <v>0</v>
      </c>
    </row>
    <row r="2982" spans="1:17" ht="30" customHeight="1" x14ac:dyDescent="0.35">
      <c r="A2982" s="1">
        <f t="shared" si="519"/>
        <v>2965</v>
      </c>
      <c r="B2982" s="1">
        <v>2020</v>
      </c>
      <c r="C2982" s="1" t="s">
        <v>1210</v>
      </c>
      <c r="D2982" s="1" t="str">
        <f t="shared" si="518"/>
        <v>Муниципальное образование Шлиссельбургское городское поселение</v>
      </c>
      <c r="E2982" s="1" t="s">
        <v>211</v>
      </c>
      <c r="F2982" s="1" t="s">
        <v>1104</v>
      </c>
      <c r="G2982" s="1" t="s">
        <v>6040</v>
      </c>
      <c r="H2982" s="1" t="s">
        <v>7434</v>
      </c>
      <c r="I2982" s="21">
        <v>255325.07</v>
      </c>
      <c r="J2982" s="21">
        <v>255325.07</v>
      </c>
      <c r="K2982" s="21"/>
      <c r="L2982" s="21">
        <f>I2982*2.14/100</f>
        <v>5463.9564980000005</v>
      </c>
      <c r="M2982" s="1"/>
      <c r="N2982" s="22">
        <f t="shared" si="521"/>
        <v>44925</v>
      </c>
      <c r="O2982" s="5" t="s">
        <v>7320</v>
      </c>
      <c r="P2982" s="5" t="s">
        <v>7208</v>
      </c>
      <c r="Q2982" s="33">
        <f t="shared" si="512"/>
        <v>0</v>
      </c>
    </row>
    <row r="2983" spans="1:17" ht="30" customHeight="1" x14ac:dyDescent="0.35">
      <c r="A2983" s="1">
        <f t="shared" si="519"/>
        <v>2966</v>
      </c>
      <c r="B2983" s="1">
        <v>2020</v>
      </c>
      <c r="C2983" s="1" t="s">
        <v>1210</v>
      </c>
      <c r="D2983" s="1" t="str">
        <f t="shared" si="518"/>
        <v>Муниципальное образование Шлиссельбургское городское поселение</v>
      </c>
      <c r="E2983" s="1" t="s">
        <v>211</v>
      </c>
      <c r="F2983" s="20" t="s">
        <v>1104</v>
      </c>
      <c r="G2983" s="1" t="s">
        <v>6040</v>
      </c>
      <c r="H2983" s="1" t="s">
        <v>7695</v>
      </c>
      <c r="I2983" s="21">
        <f>J2983+K2983</f>
        <v>8591.7199999999993</v>
      </c>
      <c r="J2983" s="21">
        <v>8591.7199999999993</v>
      </c>
      <c r="K2983" s="21"/>
      <c r="L2983" s="21">
        <f>I2983*2.14/100</f>
        <v>183.862808</v>
      </c>
      <c r="M2983" s="1"/>
      <c r="N2983" s="22">
        <f t="shared" si="521"/>
        <v>44925</v>
      </c>
      <c r="O2983" s="5" t="s">
        <v>7322</v>
      </c>
      <c r="P2983" s="5" t="s">
        <v>7208</v>
      </c>
      <c r="Q2983" s="33">
        <f t="shared" si="512"/>
        <v>0</v>
      </c>
    </row>
    <row r="2984" spans="1:17" ht="30" customHeight="1" x14ac:dyDescent="0.35">
      <c r="A2984" s="1">
        <f t="shared" si="519"/>
        <v>2967</v>
      </c>
      <c r="B2984" s="1">
        <v>2022</v>
      </c>
      <c r="C2984" s="1" t="s">
        <v>1210</v>
      </c>
      <c r="D2984" s="1" t="str">
        <f t="shared" si="518"/>
        <v>Муниципальное образование Шлиссельбургское городское поселение</v>
      </c>
      <c r="E2984" s="1" t="s">
        <v>3446</v>
      </c>
      <c r="F2984" s="20" t="s">
        <v>5809</v>
      </c>
      <c r="G2984" s="1" t="s">
        <v>6040</v>
      </c>
      <c r="H2984" s="1" t="s">
        <v>1236</v>
      </c>
      <c r="I2984" s="21">
        <f>J2984+K2984</f>
        <v>115107.22</v>
      </c>
      <c r="J2984" s="21">
        <v>115107.22</v>
      </c>
      <c r="K2984" s="21"/>
      <c r="L2984" s="21"/>
      <c r="M2984" s="1"/>
      <c r="N2984" s="22">
        <f t="shared" si="521"/>
        <v>44925</v>
      </c>
      <c r="O2984" s="5" t="s">
        <v>510</v>
      </c>
      <c r="P2984" s="5" t="s">
        <v>7208</v>
      </c>
      <c r="Q2984" s="33">
        <f t="shared" ref="Q2984:Q3039" si="522">I2984-J2984</f>
        <v>0</v>
      </c>
    </row>
    <row r="2985" spans="1:17" ht="30" customHeight="1" x14ac:dyDescent="0.35">
      <c r="A2985" s="1">
        <f t="shared" si="519"/>
        <v>2968</v>
      </c>
      <c r="B2985" s="1">
        <v>2020</v>
      </c>
      <c r="C2985" s="1" t="s">
        <v>1210</v>
      </c>
      <c r="D2985" s="1" t="str">
        <f t="shared" si="518"/>
        <v>Муниципальное образование Шлиссельбургское городское поселение</v>
      </c>
      <c r="E2985" s="1" t="s">
        <v>212</v>
      </c>
      <c r="F2985" s="20" t="s">
        <v>843</v>
      </c>
      <c r="G2985" s="1" t="s">
        <v>6040</v>
      </c>
      <c r="H2985" s="1" t="s">
        <v>7434</v>
      </c>
      <c r="I2985" s="21">
        <v>204994.62</v>
      </c>
      <c r="J2985" s="21">
        <v>204994.62</v>
      </c>
      <c r="K2985" s="21"/>
      <c r="L2985" s="21">
        <f>I2985*2.14/100</f>
        <v>4386.8848680000001</v>
      </c>
      <c r="M2985" s="1"/>
      <c r="N2985" s="22">
        <f t="shared" si="521"/>
        <v>44925</v>
      </c>
      <c r="O2985" s="5" t="s">
        <v>7324</v>
      </c>
      <c r="P2985" s="5" t="s">
        <v>7208</v>
      </c>
      <c r="Q2985" s="33">
        <f t="shared" si="522"/>
        <v>0</v>
      </c>
    </row>
    <row r="2986" spans="1:17" ht="30" customHeight="1" x14ac:dyDescent="0.35">
      <c r="A2986" s="1">
        <f t="shared" si="519"/>
        <v>2969</v>
      </c>
      <c r="B2986" s="1">
        <v>2020</v>
      </c>
      <c r="C2986" s="1" t="s">
        <v>1210</v>
      </c>
      <c r="D2986" s="1" t="str">
        <f t="shared" si="518"/>
        <v>Муниципальное образование Шлиссельбургское городское поселение</v>
      </c>
      <c r="E2986" s="1" t="s">
        <v>213</v>
      </c>
      <c r="F2986" s="20" t="s">
        <v>844</v>
      </c>
      <c r="G2986" s="1" t="s">
        <v>6040</v>
      </c>
      <c r="H2986" s="1" t="s">
        <v>7434</v>
      </c>
      <c r="I2986" s="21">
        <v>280246.96000000002</v>
      </c>
      <c r="J2986" s="21">
        <v>280246.96000000002</v>
      </c>
      <c r="K2986" s="21"/>
      <c r="L2986" s="21">
        <f>I2986*2.14/100</f>
        <v>5997.2849440000009</v>
      </c>
      <c r="M2986" s="1"/>
      <c r="N2986" s="22">
        <f t="shared" si="521"/>
        <v>44925</v>
      </c>
      <c r="O2986" s="5" t="s">
        <v>7326</v>
      </c>
      <c r="P2986" s="5" t="s">
        <v>7208</v>
      </c>
      <c r="Q2986" s="33">
        <f t="shared" si="522"/>
        <v>0</v>
      </c>
    </row>
    <row r="2987" spans="1:17" ht="30" customHeight="1" x14ac:dyDescent="0.35">
      <c r="A2987" s="1">
        <f t="shared" si="519"/>
        <v>2970</v>
      </c>
      <c r="B2987" s="1">
        <v>2020</v>
      </c>
      <c r="C2987" s="1" t="s">
        <v>1210</v>
      </c>
      <c r="D2987" s="1" t="str">
        <f t="shared" si="518"/>
        <v>Муниципальное образование Шлиссельбургское городское поселение</v>
      </c>
      <c r="E2987" s="1" t="s">
        <v>214</v>
      </c>
      <c r="F2987" s="20" t="s">
        <v>845</v>
      </c>
      <c r="G2987" s="1" t="s">
        <v>6040</v>
      </c>
      <c r="H2987" s="1" t="s">
        <v>7434</v>
      </c>
      <c r="I2987" s="21">
        <v>266829.53000000003</v>
      </c>
      <c r="J2987" s="21">
        <v>266829.53000000003</v>
      </c>
      <c r="K2987" s="21"/>
      <c r="L2987" s="21">
        <f>I2987*2.14/100</f>
        <v>5710.1519420000013</v>
      </c>
      <c r="M2987" s="1"/>
      <c r="N2987" s="22">
        <f t="shared" si="521"/>
        <v>44925</v>
      </c>
      <c r="O2987" s="5" t="s">
        <v>7328</v>
      </c>
      <c r="P2987" s="5" t="s">
        <v>7208</v>
      </c>
      <c r="Q2987" s="33">
        <f t="shared" si="522"/>
        <v>0</v>
      </c>
    </row>
    <row r="2988" spans="1:17" ht="30" customHeight="1" x14ac:dyDescent="0.35">
      <c r="A2988" s="1">
        <f t="shared" si="519"/>
        <v>2971</v>
      </c>
      <c r="B2988" s="1">
        <v>2020</v>
      </c>
      <c r="C2988" s="1" t="s">
        <v>1210</v>
      </c>
      <c r="D2988" s="1" t="str">
        <f t="shared" si="518"/>
        <v>Муниципальное образование Шлиссельбургское городское поселение</v>
      </c>
      <c r="E2988" s="1" t="s">
        <v>215</v>
      </c>
      <c r="F2988" s="20" t="s">
        <v>846</v>
      </c>
      <c r="G2988" s="1" t="s">
        <v>6040</v>
      </c>
      <c r="H2988" s="1" t="s">
        <v>7434</v>
      </c>
      <c r="I2988" s="21">
        <v>262683.5</v>
      </c>
      <c r="J2988" s="21">
        <v>262683.5</v>
      </c>
      <c r="K2988" s="21"/>
      <c r="L2988" s="21">
        <f>I2988*2.14/100</f>
        <v>5621.4269000000004</v>
      </c>
      <c r="M2988" s="1"/>
      <c r="N2988" s="22">
        <f t="shared" si="521"/>
        <v>44925</v>
      </c>
      <c r="O2988" s="5" t="s">
        <v>298</v>
      </c>
      <c r="P2988" s="5" t="s">
        <v>7208</v>
      </c>
      <c r="Q2988" s="33">
        <f t="shared" si="522"/>
        <v>0</v>
      </c>
    </row>
    <row r="2989" spans="1:17" ht="30" customHeight="1" x14ac:dyDescent="0.35">
      <c r="A2989" s="1">
        <f t="shared" si="519"/>
        <v>2972</v>
      </c>
      <c r="B2989" s="1">
        <v>2022</v>
      </c>
      <c r="C2989" s="1" t="s">
        <v>1210</v>
      </c>
      <c r="D2989" s="1" t="str">
        <f t="shared" si="518"/>
        <v>Муниципальное образование Мгинское городское поселение</v>
      </c>
      <c r="E2989" s="1" t="s">
        <v>3205</v>
      </c>
      <c r="F2989" s="20" t="s">
        <v>5591</v>
      </c>
      <c r="G2989" s="1" t="s">
        <v>6040</v>
      </c>
      <c r="H2989" s="1" t="s">
        <v>7697</v>
      </c>
      <c r="I2989" s="21">
        <f>J2989+K2989</f>
        <v>47327370.520000003</v>
      </c>
      <c r="J2989" s="21">
        <v>47327370.520000003</v>
      </c>
      <c r="K2989" s="21"/>
      <c r="L2989" s="21">
        <f>I2989*2.14/100</f>
        <v>1012805.7291280001</v>
      </c>
      <c r="M2989" s="1"/>
      <c r="N2989" s="22">
        <f t="shared" si="521"/>
        <v>44925</v>
      </c>
      <c r="O2989" s="5"/>
      <c r="P2989" s="5"/>
      <c r="Q2989" s="33">
        <f t="shared" si="522"/>
        <v>0</v>
      </c>
    </row>
    <row r="2990" spans="1:17" ht="30" customHeight="1" x14ac:dyDescent="0.35">
      <c r="A2990" s="1">
        <f t="shared" si="519"/>
        <v>2973</v>
      </c>
      <c r="B2990" s="1">
        <v>2021</v>
      </c>
      <c r="C2990" s="1" t="s">
        <v>1210</v>
      </c>
      <c r="D2990" s="1" t="str">
        <f t="shared" si="518"/>
        <v>Муниципальное образование Мгинское городское поселение</v>
      </c>
      <c r="E2990" s="1" t="s">
        <v>2399</v>
      </c>
      <c r="F2990" s="20" t="s">
        <v>4821</v>
      </c>
      <c r="G2990" s="1" t="s">
        <v>6040</v>
      </c>
      <c r="H2990" s="1" t="s">
        <v>1236</v>
      </c>
      <c r="I2990" s="21">
        <f>J2990+K2990</f>
        <v>96455.12</v>
      </c>
      <c r="J2990" s="21">
        <v>96455.12</v>
      </c>
      <c r="K2990" s="21"/>
      <c r="L2990" s="21"/>
      <c r="M2990" s="1"/>
      <c r="N2990" s="22">
        <f t="shared" si="521"/>
        <v>44925</v>
      </c>
      <c r="O2990" s="5"/>
      <c r="P2990" s="5"/>
      <c r="Q2990" s="33">
        <f t="shared" si="522"/>
        <v>0</v>
      </c>
    </row>
    <row r="2991" spans="1:17" ht="30" customHeight="1" x14ac:dyDescent="0.35">
      <c r="A2991" s="1">
        <f t="shared" si="519"/>
        <v>2974</v>
      </c>
      <c r="B2991" s="1">
        <v>2021</v>
      </c>
      <c r="C2991" s="1" t="s">
        <v>1210</v>
      </c>
      <c r="D2991" s="1" t="str">
        <f t="shared" si="518"/>
        <v>Муниципальное образование Мгинское городское поселение</v>
      </c>
      <c r="E2991" s="1" t="s">
        <v>2400</v>
      </c>
      <c r="F2991" s="20" t="s">
        <v>4822</v>
      </c>
      <c r="G2991" s="1" t="s">
        <v>6040</v>
      </c>
      <c r="H2991" s="1" t="s">
        <v>1236</v>
      </c>
      <c r="I2991" s="21">
        <f>J2991+K2991</f>
        <v>182358</v>
      </c>
      <c r="J2991" s="21">
        <v>182358</v>
      </c>
      <c r="K2991" s="21"/>
      <c r="L2991" s="21"/>
      <c r="M2991" s="1"/>
      <c r="N2991" s="22">
        <f t="shared" si="521"/>
        <v>44925</v>
      </c>
      <c r="O2991" s="5"/>
      <c r="P2991" s="5"/>
      <c r="Q2991" s="33">
        <f t="shared" si="522"/>
        <v>0</v>
      </c>
    </row>
    <row r="2992" spans="1:17" ht="30" customHeight="1" x14ac:dyDescent="0.35">
      <c r="A2992" s="1">
        <f t="shared" si="519"/>
        <v>2975</v>
      </c>
      <c r="B2992" s="1">
        <v>2021</v>
      </c>
      <c r="C2992" s="1" t="s">
        <v>1210</v>
      </c>
      <c r="D2992" s="1" t="str">
        <f t="shared" si="518"/>
        <v>Муниципальное образование Мгинское городское поселение</v>
      </c>
      <c r="E2992" s="1" t="s">
        <v>2401</v>
      </c>
      <c r="F2992" s="20" t="s">
        <v>4823</v>
      </c>
      <c r="G2992" s="1" t="s">
        <v>6040</v>
      </c>
      <c r="H2992" s="1" t="s">
        <v>1236</v>
      </c>
      <c r="I2992" s="21">
        <f>J2992+K2992</f>
        <v>179375.45</v>
      </c>
      <c r="J2992" s="21">
        <v>179375.45</v>
      </c>
      <c r="K2992" s="21"/>
      <c r="L2992" s="21"/>
      <c r="M2992" s="1"/>
      <c r="N2992" s="22">
        <f t="shared" si="521"/>
        <v>44925</v>
      </c>
      <c r="O2992" s="5"/>
      <c r="P2992" s="5"/>
      <c r="Q2992" s="33">
        <f t="shared" si="522"/>
        <v>0</v>
      </c>
    </row>
    <row r="2993" spans="1:17" ht="30" customHeight="1" x14ac:dyDescent="0.35">
      <c r="A2993" s="1">
        <f t="shared" si="519"/>
        <v>2976</v>
      </c>
      <c r="B2993" s="1">
        <v>2021</v>
      </c>
      <c r="C2993" s="1" t="s">
        <v>1210</v>
      </c>
      <c r="D2993" s="1" t="s">
        <v>6769</v>
      </c>
      <c r="E2993" s="38" t="s">
        <v>7391</v>
      </c>
      <c r="F2993" s="1" t="s">
        <v>6771</v>
      </c>
      <c r="G2993" s="1" t="s">
        <v>6094</v>
      </c>
      <c r="H2993" s="1" t="s">
        <v>1236</v>
      </c>
      <c r="I2993" s="21">
        <v>130000</v>
      </c>
      <c r="J2993" s="21">
        <v>130000</v>
      </c>
      <c r="K2993" s="21"/>
      <c r="L2993" s="21"/>
      <c r="M2993" s="1"/>
      <c r="N2993" s="22">
        <v>44560</v>
      </c>
      <c r="O2993" s="5"/>
      <c r="P2993" s="5"/>
      <c r="Q2993" s="33">
        <f t="shared" si="522"/>
        <v>0</v>
      </c>
    </row>
    <row r="2994" spans="1:17" ht="30" customHeight="1" x14ac:dyDescent="0.35">
      <c r="A2994" s="1">
        <f t="shared" si="519"/>
        <v>2977</v>
      </c>
      <c r="B2994" s="1">
        <v>2020</v>
      </c>
      <c r="C2994" s="1" t="s">
        <v>1210</v>
      </c>
      <c r="D2994" s="1" t="str">
        <f t="shared" ref="D2994:D3022" si="523">VLOOKUP(E2994,O:P,2,0)</f>
        <v>Муниципальное образование Павловское городское поселение</v>
      </c>
      <c r="E2994" s="1" t="s">
        <v>488</v>
      </c>
      <c r="F2994" s="1" t="s">
        <v>1122</v>
      </c>
      <c r="G2994" s="1" t="s">
        <v>6040</v>
      </c>
      <c r="H2994" s="1" t="s">
        <v>1236</v>
      </c>
      <c r="I2994" s="21">
        <f t="shared" ref="I2994:I3024" si="524">J2994+K2994</f>
        <v>927265.09</v>
      </c>
      <c r="J2994" s="21">
        <v>927265.09</v>
      </c>
      <c r="K2994" s="21"/>
      <c r="L2994" s="21"/>
      <c r="M2994" s="1"/>
      <c r="N2994" s="22">
        <f>N2993</f>
        <v>44560</v>
      </c>
      <c r="O2994" s="5"/>
      <c r="P2994" s="5"/>
      <c r="Q2994" s="33">
        <f t="shared" si="522"/>
        <v>0</v>
      </c>
    </row>
    <row r="2995" spans="1:17" ht="30" customHeight="1" x14ac:dyDescent="0.35">
      <c r="A2995" s="1">
        <f t="shared" si="519"/>
        <v>2978</v>
      </c>
      <c r="B2995" s="1">
        <v>2022</v>
      </c>
      <c r="C2995" s="1" t="s">
        <v>1210</v>
      </c>
      <c r="D2995" s="1" t="str">
        <f t="shared" si="523"/>
        <v>Муниципальное образование Павловское городское поселение</v>
      </c>
      <c r="E2995" s="1" t="s">
        <v>488</v>
      </c>
      <c r="F2995" s="1" t="s">
        <v>1122</v>
      </c>
      <c r="G2995" s="1" t="s">
        <v>6040</v>
      </c>
      <c r="H2995" s="1" t="s">
        <v>7697</v>
      </c>
      <c r="I2995" s="21">
        <f t="shared" si="524"/>
        <v>6963940.7999999998</v>
      </c>
      <c r="J2995" s="21">
        <v>6963940.7999999998</v>
      </c>
      <c r="K2995" s="21"/>
      <c r="L2995" s="21">
        <f>I2995*2.14/100</f>
        <v>149028.33312</v>
      </c>
      <c r="M2995" s="1"/>
      <c r="N2995" s="22">
        <v>44925</v>
      </c>
      <c r="O2995" s="5"/>
      <c r="P2995" s="5"/>
      <c r="Q2995" s="33">
        <f t="shared" si="522"/>
        <v>0</v>
      </c>
    </row>
    <row r="2996" spans="1:17" ht="30" customHeight="1" x14ac:dyDescent="0.35">
      <c r="A2996" s="1">
        <f t="shared" si="519"/>
        <v>2979</v>
      </c>
      <c r="B2996" s="1">
        <v>2022</v>
      </c>
      <c r="C2996" s="1" t="s">
        <v>1210</v>
      </c>
      <c r="D2996" s="1" t="str">
        <f t="shared" si="523"/>
        <v>Муниципальное образование Павловское городское поселение</v>
      </c>
      <c r="E2996" s="1" t="s">
        <v>488</v>
      </c>
      <c r="F2996" s="1" t="s">
        <v>1122</v>
      </c>
      <c r="G2996" s="1" t="s">
        <v>6040</v>
      </c>
      <c r="H2996" s="1" t="s">
        <v>7677</v>
      </c>
      <c r="I2996" s="21">
        <f t="shared" si="524"/>
        <v>6348876.7999999998</v>
      </c>
      <c r="J2996" s="21">
        <v>6348876.7999999998</v>
      </c>
      <c r="K2996" s="21"/>
      <c r="L2996" s="21">
        <f>I2996*2.14/100</f>
        <v>135865.96351999999</v>
      </c>
      <c r="M2996" s="1"/>
      <c r="N2996" s="22">
        <v>44925</v>
      </c>
      <c r="O2996" s="5"/>
      <c r="P2996" s="5"/>
      <c r="Q2996" s="33">
        <f t="shared" si="522"/>
        <v>0</v>
      </c>
    </row>
    <row r="2997" spans="1:17" ht="30" customHeight="1" x14ac:dyDescent="0.35">
      <c r="A2997" s="1">
        <f t="shared" si="519"/>
        <v>2980</v>
      </c>
      <c r="B2997" s="1">
        <v>2022</v>
      </c>
      <c r="C2997" s="1" t="s">
        <v>1210</v>
      </c>
      <c r="D2997" s="1" t="str">
        <f t="shared" si="523"/>
        <v>Муниципальное образование Павловское городское поселение</v>
      </c>
      <c r="E2997" s="1" t="s">
        <v>488</v>
      </c>
      <c r="F2997" s="20" t="s">
        <v>1122</v>
      </c>
      <c r="G2997" s="1" t="s">
        <v>6040</v>
      </c>
      <c r="H2997" s="1" t="s">
        <v>1236</v>
      </c>
      <c r="I2997" s="21">
        <f t="shared" si="524"/>
        <v>304975.88</v>
      </c>
      <c r="J2997" s="21">
        <v>304975.88</v>
      </c>
      <c r="K2997" s="21"/>
      <c r="L2997" s="21"/>
      <c r="M2997" s="1"/>
      <c r="N2997" s="22">
        <v>44925</v>
      </c>
      <c r="O2997" s="5"/>
      <c r="P2997" s="5"/>
      <c r="Q2997" s="33">
        <f t="shared" si="522"/>
        <v>0</v>
      </c>
    </row>
    <row r="2998" spans="1:17" ht="30" customHeight="1" x14ac:dyDescent="0.35">
      <c r="A2998" s="1">
        <f t="shared" si="519"/>
        <v>2981</v>
      </c>
      <c r="B2998" s="1">
        <v>2020</v>
      </c>
      <c r="C2998" s="1" t="s">
        <v>1210</v>
      </c>
      <c r="D2998" s="1" t="str">
        <f t="shared" si="523"/>
        <v>Муниципальное образование Павловское городское поселение</v>
      </c>
      <c r="E2998" s="1" t="s">
        <v>489</v>
      </c>
      <c r="F2998" s="20" t="s">
        <v>1123</v>
      </c>
      <c r="G2998" s="1" t="s">
        <v>6040</v>
      </c>
      <c r="H2998" s="1" t="s">
        <v>1236</v>
      </c>
      <c r="I2998" s="21">
        <f t="shared" si="524"/>
        <v>1061112.8</v>
      </c>
      <c r="J2998" s="21">
        <v>1061112.8</v>
      </c>
      <c r="K2998" s="21"/>
      <c r="L2998" s="21"/>
      <c r="M2998" s="1"/>
      <c r="N2998" s="22">
        <f>N2997</f>
        <v>44925</v>
      </c>
      <c r="O2998" s="5"/>
      <c r="P2998" s="5"/>
      <c r="Q2998" s="33">
        <f t="shared" si="522"/>
        <v>0</v>
      </c>
    </row>
    <row r="2999" spans="1:17" ht="30" customHeight="1" x14ac:dyDescent="0.35">
      <c r="A2999" s="1">
        <f t="shared" si="519"/>
        <v>2982</v>
      </c>
      <c r="B2999" s="1">
        <v>2022</v>
      </c>
      <c r="C2999" s="1" t="s">
        <v>1210</v>
      </c>
      <c r="D2999" s="1" t="str">
        <f t="shared" si="523"/>
        <v>Муниципальное образование Павловское городское поселение</v>
      </c>
      <c r="E2999" s="1" t="s">
        <v>489</v>
      </c>
      <c r="F2999" s="1" t="s">
        <v>1123</v>
      </c>
      <c r="G2999" s="1" t="s">
        <v>6040</v>
      </c>
      <c r="H2999" s="1" t="s">
        <v>7431</v>
      </c>
      <c r="I2999" s="21">
        <f t="shared" si="524"/>
        <v>14919240.539999999</v>
      </c>
      <c r="J2999" s="21">
        <v>14919240.539999999</v>
      </c>
      <c r="K2999" s="21"/>
      <c r="L2999" s="21">
        <f>I2999*2.14/100</f>
        <v>319271.74755600002</v>
      </c>
      <c r="M2999" s="1"/>
      <c r="N2999" s="22">
        <v>44925</v>
      </c>
      <c r="O2999" s="5"/>
      <c r="P2999" s="5"/>
      <c r="Q2999" s="33">
        <f t="shared" si="522"/>
        <v>0</v>
      </c>
    </row>
    <row r="3000" spans="1:17" ht="30" customHeight="1" x14ac:dyDescent="0.35">
      <c r="A3000" s="1">
        <f t="shared" si="519"/>
        <v>2983</v>
      </c>
      <c r="B3000" s="1">
        <v>2022</v>
      </c>
      <c r="C3000" s="1" t="s">
        <v>1210</v>
      </c>
      <c r="D3000" s="1" t="str">
        <f t="shared" si="523"/>
        <v>Муниципальное образование Приладожское городское поселение</v>
      </c>
      <c r="E3000" s="1" t="s">
        <v>3423</v>
      </c>
      <c r="F3000" s="20" t="s">
        <v>5792</v>
      </c>
      <c r="G3000" s="1" t="s">
        <v>6040</v>
      </c>
      <c r="H3000" s="1" t="s">
        <v>1236</v>
      </c>
      <c r="I3000" s="21">
        <f t="shared" si="524"/>
        <v>0</v>
      </c>
      <c r="J3000" s="21"/>
      <c r="K3000" s="21"/>
      <c r="L3000" s="21"/>
      <c r="M3000" s="1"/>
      <c r="N3000" s="22">
        <v>44925</v>
      </c>
      <c r="O3000" s="5"/>
      <c r="P3000" s="5"/>
      <c r="Q3000" s="33">
        <f t="shared" si="522"/>
        <v>0</v>
      </c>
    </row>
    <row r="3001" spans="1:17" ht="30" customHeight="1" x14ac:dyDescent="0.35">
      <c r="A3001" s="1">
        <f t="shared" si="519"/>
        <v>2984</v>
      </c>
      <c r="B3001" s="1">
        <v>2022</v>
      </c>
      <c r="C3001" s="1" t="s">
        <v>1210</v>
      </c>
      <c r="D3001" s="1" t="str">
        <f t="shared" si="523"/>
        <v>Муниципальное образование Приладожское городское поселение</v>
      </c>
      <c r="E3001" s="1" t="s">
        <v>3424</v>
      </c>
      <c r="F3001" s="20" t="s">
        <v>5793</v>
      </c>
      <c r="G3001" s="1" t="s">
        <v>6040</v>
      </c>
      <c r="H3001" s="1" t="s">
        <v>1236</v>
      </c>
      <c r="I3001" s="21">
        <f t="shared" si="524"/>
        <v>209646.59</v>
      </c>
      <c r="J3001" s="21">
        <v>209646.59</v>
      </c>
      <c r="K3001" s="21"/>
      <c r="L3001" s="21"/>
      <c r="M3001" s="1"/>
      <c r="N3001" s="22">
        <v>44925</v>
      </c>
      <c r="O3001" s="5"/>
      <c r="P3001" s="5"/>
      <c r="Q3001" s="33">
        <f t="shared" si="522"/>
        <v>0</v>
      </c>
    </row>
    <row r="3002" spans="1:17" ht="30" customHeight="1" x14ac:dyDescent="0.35">
      <c r="A3002" s="1">
        <f t="shared" si="519"/>
        <v>2985</v>
      </c>
      <c r="B3002" s="1">
        <v>2021</v>
      </c>
      <c r="C3002" s="1" t="s">
        <v>1210</v>
      </c>
      <c r="D3002" s="1" t="str">
        <f t="shared" si="523"/>
        <v>Муниципальное образование Синявинское городское поселение</v>
      </c>
      <c r="E3002" s="1" t="s">
        <v>2403</v>
      </c>
      <c r="F3002" s="20" t="s">
        <v>4825</v>
      </c>
      <c r="G3002" s="1" t="s">
        <v>6040</v>
      </c>
      <c r="H3002" s="1" t="s">
        <v>1236</v>
      </c>
      <c r="I3002" s="21">
        <f t="shared" si="524"/>
        <v>185606.62</v>
      </c>
      <c r="J3002" s="21">
        <v>185606.62</v>
      </c>
      <c r="K3002" s="21"/>
      <c r="L3002" s="21"/>
      <c r="M3002" s="1"/>
      <c r="N3002" s="22">
        <f t="shared" ref="N3002:N3009" si="525">N3001</f>
        <v>44925</v>
      </c>
      <c r="O3002" s="5"/>
      <c r="P3002" s="5"/>
      <c r="Q3002" s="33">
        <f t="shared" si="522"/>
        <v>0</v>
      </c>
    </row>
    <row r="3003" spans="1:17" ht="30" customHeight="1" x14ac:dyDescent="0.35">
      <c r="A3003" s="1">
        <f t="shared" si="519"/>
        <v>2986</v>
      </c>
      <c r="B3003" s="1">
        <v>2020</v>
      </c>
      <c r="C3003" s="1" t="s">
        <v>1210</v>
      </c>
      <c r="D3003" s="1" t="str">
        <f t="shared" si="523"/>
        <v>Муниципальное образование Синявинское городское поселение</v>
      </c>
      <c r="E3003" s="1" t="s">
        <v>372</v>
      </c>
      <c r="F3003" s="20" t="s">
        <v>1009</v>
      </c>
      <c r="G3003" s="1" t="s">
        <v>6040</v>
      </c>
      <c r="H3003" s="1" t="s">
        <v>7432</v>
      </c>
      <c r="I3003" s="21">
        <f t="shared" si="524"/>
        <v>34694.400000000001</v>
      </c>
      <c r="J3003" s="21">
        <v>34694.400000000001</v>
      </c>
      <c r="K3003" s="21"/>
      <c r="L3003" s="21">
        <f>I3003*2.14/100</f>
        <v>742.46016000000009</v>
      </c>
      <c r="M3003" s="1"/>
      <c r="N3003" s="22">
        <f t="shared" si="525"/>
        <v>44925</v>
      </c>
      <c r="O3003" s="5"/>
      <c r="P3003" s="5"/>
      <c r="Q3003" s="33">
        <f t="shared" si="522"/>
        <v>0</v>
      </c>
    </row>
    <row r="3004" spans="1:17" ht="30" customHeight="1" x14ac:dyDescent="0.35">
      <c r="A3004" s="1">
        <f t="shared" si="519"/>
        <v>2987</v>
      </c>
      <c r="B3004" s="1">
        <v>2021</v>
      </c>
      <c r="C3004" s="1" t="s">
        <v>1210</v>
      </c>
      <c r="D3004" s="1" t="str">
        <f t="shared" si="523"/>
        <v>Муниципальное образование Синявинское городское поселение</v>
      </c>
      <c r="E3004" s="1" t="s">
        <v>372</v>
      </c>
      <c r="F3004" s="1" t="s">
        <v>1009</v>
      </c>
      <c r="G3004" s="1" t="s">
        <v>6040</v>
      </c>
      <c r="H3004" s="1" t="s">
        <v>1236</v>
      </c>
      <c r="I3004" s="21">
        <f t="shared" si="524"/>
        <v>209672.08</v>
      </c>
      <c r="J3004" s="21">
        <v>209672.08</v>
      </c>
      <c r="K3004" s="21"/>
      <c r="L3004" s="21"/>
      <c r="M3004" s="1"/>
      <c r="N3004" s="22">
        <f t="shared" si="525"/>
        <v>44925</v>
      </c>
      <c r="O3004" s="5"/>
      <c r="P3004" s="5"/>
      <c r="Q3004" s="33">
        <f t="shared" si="522"/>
        <v>0</v>
      </c>
    </row>
    <row r="3005" spans="1:17" ht="30" customHeight="1" x14ac:dyDescent="0.35">
      <c r="A3005" s="1">
        <f t="shared" si="519"/>
        <v>2988</v>
      </c>
      <c r="B3005" s="1">
        <v>2021</v>
      </c>
      <c r="C3005" s="1" t="s">
        <v>1210</v>
      </c>
      <c r="D3005" s="1" t="str">
        <f t="shared" si="523"/>
        <v>Муниципальное образование Синявинское городское поселение</v>
      </c>
      <c r="E3005" s="1" t="s">
        <v>2404</v>
      </c>
      <c r="F3005" s="20" t="s">
        <v>4826</v>
      </c>
      <c r="G3005" s="1" t="s">
        <v>6040</v>
      </c>
      <c r="H3005" s="1" t="s">
        <v>1236</v>
      </c>
      <c r="I3005" s="21">
        <f t="shared" si="524"/>
        <v>207683.69</v>
      </c>
      <c r="J3005" s="21">
        <v>207683.69</v>
      </c>
      <c r="K3005" s="21"/>
      <c r="L3005" s="21"/>
      <c r="M3005" s="1"/>
      <c r="N3005" s="22">
        <f t="shared" si="525"/>
        <v>44925</v>
      </c>
      <c r="O3005" s="5"/>
      <c r="P3005" s="5"/>
      <c r="Q3005" s="33">
        <f t="shared" si="522"/>
        <v>0</v>
      </c>
    </row>
    <row r="3006" spans="1:17" ht="30" customHeight="1" x14ac:dyDescent="0.35">
      <c r="A3006" s="1">
        <f t="shared" si="519"/>
        <v>2989</v>
      </c>
      <c r="B3006" s="1">
        <v>2021</v>
      </c>
      <c r="C3006" s="1" t="s">
        <v>1210</v>
      </c>
      <c r="D3006" s="1" t="str">
        <f t="shared" si="523"/>
        <v>Муниципальное образование Синявинское городское поселение</v>
      </c>
      <c r="E3006" s="1" t="s">
        <v>2405</v>
      </c>
      <c r="F3006" s="20" t="s">
        <v>4827</v>
      </c>
      <c r="G3006" s="1" t="s">
        <v>6040</v>
      </c>
      <c r="H3006" s="1" t="s">
        <v>1236</v>
      </c>
      <c r="I3006" s="21">
        <f t="shared" si="524"/>
        <v>1466848.12</v>
      </c>
      <c r="J3006" s="21">
        <v>1466848.12</v>
      </c>
      <c r="K3006" s="21"/>
      <c r="L3006" s="21"/>
      <c r="M3006" s="1"/>
      <c r="N3006" s="22">
        <f t="shared" si="525"/>
        <v>44925</v>
      </c>
      <c r="O3006" s="5"/>
      <c r="P3006" s="5"/>
      <c r="Q3006" s="33">
        <f t="shared" si="522"/>
        <v>0</v>
      </c>
    </row>
    <row r="3007" spans="1:17" ht="30" customHeight="1" x14ac:dyDescent="0.35">
      <c r="A3007" s="1">
        <f t="shared" si="519"/>
        <v>2990</v>
      </c>
      <c r="B3007" s="1">
        <v>2021</v>
      </c>
      <c r="C3007" s="1" t="s">
        <v>1210</v>
      </c>
      <c r="D3007" s="1" t="str">
        <f t="shared" si="523"/>
        <v>Муниципальное образование Синявинское городское поселение</v>
      </c>
      <c r="E3007" s="1" t="s">
        <v>2406</v>
      </c>
      <c r="F3007" s="20" t="s">
        <v>4828</v>
      </c>
      <c r="G3007" s="1" t="s">
        <v>6040</v>
      </c>
      <c r="H3007" s="1" t="s">
        <v>1236</v>
      </c>
      <c r="I3007" s="21">
        <f t="shared" si="524"/>
        <v>1672626.29</v>
      </c>
      <c r="J3007" s="21">
        <v>1672626.29</v>
      </c>
      <c r="K3007" s="21"/>
      <c r="L3007" s="21"/>
      <c r="M3007" s="1"/>
      <c r="N3007" s="22">
        <f t="shared" si="525"/>
        <v>44925</v>
      </c>
      <c r="O3007" s="5"/>
      <c r="P3007" s="5"/>
      <c r="Q3007" s="33">
        <f t="shared" si="522"/>
        <v>0</v>
      </c>
    </row>
    <row r="3008" spans="1:17" ht="30" customHeight="1" x14ac:dyDescent="0.35">
      <c r="A3008" s="1">
        <f t="shared" si="519"/>
        <v>2991</v>
      </c>
      <c r="B3008" s="1">
        <v>2021</v>
      </c>
      <c r="C3008" s="1" t="s">
        <v>1210</v>
      </c>
      <c r="D3008" s="1" t="str">
        <f t="shared" si="523"/>
        <v>Муниципальное образование Синявинское городское поселение</v>
      </c>
      <c r="E3008" s="1" t="s">
        <v>2407</v>
      </c>
      <c r="F3008" s="20" t="s">
        <v>4829</v>
      </c>
      <c r="G3008" s="1" t="s">
        <v>6040</v>
      </c>
      <c r="H3008" s="1" t="s">
        <v>1236</v>
      </c>
      <c r="I3008" s="21">
        <f t="shared" si="524"/>
        <v>232068.46</v>
      </c>
      <c r="J3008" s="21">
        <v>232068.46</v>
      </c>
      <c r="K3008" s="21"/>
      <c r="L3008" s="21"/>
      <c r="M3008" s="1"/>
      <c r="N3008" s="22">
        <f t="shared" si="525"/>
        <v>44925</v>
      </c>
      <c r="O3008" s="5"/>
      <c r="P3008" s="5"/>
      <c r="Q3008" s="33">
        <f t="shared" si="522"/>
        <v>0</v>
      </c>
    </row>
    <row r="3009" spans="1:17" ht="30" customHeight="1" x14ac:dyDescent="0.35">
      <c r="A3009" s="1">
        <f t="shared" si="519"/>
        <v>2992</v>
      </c>
      <c r="B3009" s="1">
        <v>2021</v>
      </c>
      <c r="C3009" s="1" t="s">
        <v>1210</v>
      </c>
      <c r="D3009" s="1" t="str">
        <f t="shared" si="523"/>
        <v>Муниципальное образование Синявинское городское поселение</v>
      </c>
      <c r="E3009" s="1" t="s">
        <v>2408</v>
      </c>
      <c r="F3009" s="20" t="s">
        <v>4830</v>
      </c>
      <c r="G3009" s="1" t="s">
        <v>6040</v>
      </c>
      <c r="H3009" s="1" t="s">
        <v>1236</v>
      </c>
      <c r="I3009" s="21">
        <f t="shared" si="524"/>
        <v>102874.25</v>
      </c>
      <c r="J3009" s="21">
        <v>102874.25</v>
      </c>
      <c r="K3009" s="21"/>
      <c r="L3009" s="21"/>
      <c r="M3009" s="1"/>
      <c r="N3009" s="22">
        <f t="shared" si="525"/>
        <v>44925</v>
      </c>
      <c r="O3009" s="5"/>
      <c r="P3009" s="5"/>
      <c r="Q3009" s="33">
        <f t="shared" si="522"/>
        <v>0</v>
      </c>
    </row>
    <row r="3010" spans="1:17" ht="30" customHeight="1" x14ac:dyDescent="0.35">
      <c r="A3010" s="1">
        <f t="shared" si="519"/>
        <v>2993</v>
      </c>
      <c r="B3010" s="1">
        <v>2022</v>
      </c>
      <c r="C3010" s="1" t="s">
        <v>1210</v>
      </c>
      <c r="D3010" s="1" t="str">
        <f t="shared" si="523"/>
        <v>Муниципальное образование Назиевское городское поселение</v>
      </c>
      <c r="E3010" s="1" t="s">
        <v>3397</v>
      </c>
      <c r="F3010" s="20" t="s">
        <v>5766</v>
      </c>
      <c r="G3010" s="1" t="s">
        <v>6040</v>
      </c>
      <c r="H3010" s="1" t="s">
        <v>1236</v>
      </c>
      <c r="I3010" s="21">
        <f t="shared" si="524"/>
        <v>318146.28999999998</v>
      </c>
      <c r="J3010" s="21">
        <v>318146.28999999998</v>
      </c>
      <c r="K3010" s="21"/>
      <c r="L3010" s="21"/>
      <c r="M3010" s="1"/>
      <c r="N3010" s="22">
        <v>44925</v>
      </c>
      <c r="O3010" s="5"/>
      <c r="P3010" s="5"/>
      <c r="Q3010" s="33">
        <f t="shared" si="522"/>
        <v>0</v>
      </c>
    </row>
    <row r="3011" spans="1:17" ht="30" customHeight="1" x14ac:dyDescent="0.35">
      <c r="A3011" s="1">
        <f t="shared" si="519"/>
        <v>2994</v>
      </c>
      <c r="B3011" s="1">
        <v>2022</v>
      </c>
      <c r="C3011" s="1" t="s">
        <v>1210</v>
      </c>
      <c r="D3011" s="1" t="str">
        <f t="shared" si="523"/>
        <v>Муниципальное образование Назиевское городское поселение</v>
      </c>
      <c r="E3011" s="1" t="s">
        <v>3398</v>
      </c>
      <c r="F3011" s="20" t="s">
        <v>5767</v>
      </c>
      <c r="G3011" s="1" t="s">
        <v>6040</v>
      </c>
      <c r="H3011" s="1" t="s">
        <v>1236</v>
      </c>
      <c r="I3011" s="21">
        <f t="shared" si="524"/>
        <v>276939.39</v>
      </c>
      <c r="J3011" s="21">
        <v>276939.39</v>
      </c>
      <c r="K3011" s="21"/>
      <c r="L3011" s="21"/>
      <c r="M3011" s="1"/>
      <c r="N3011" s="22">
        <v>44925</v>
      </c>
      <c r="O3011" s="5"/>
      <c r="P3011" s="5"/>
      <c r="Q3011" s="33">
        <f t="shared" si="522"/>
        <v>0</v>
      </c>
    </row>
    <row r="3012" spans="1:17" ht="30" customHeight="1" x14ac:dyDescent="0.35">
      <c r="A3012" s="1">
        <f t="shared" si="519"/>
        <v>2995</v>
      </c>
      <c r="B3012" s="1">
        <v>2022</v>
      </c>
      <c r="C3012" s="1" t="s">
        <v>1210</v>
      </c>
      <c r="D3012" s="1" t="str">
        <f t="shared" si="523"/>
        <v>Муниципальное образование Назиевское городское поселение</v>
      </c>
      <c r="E3012" s="1" t="s">
        <v>3399</v>
      </c>
      <c r="F3012" s="20" t="s">
        <v>5768</v>
      </c>
      <c r="G3012" s="1" t="s">
        <v>6040</v>
      </c>
      <c r="H3012" s="1" t="s">
        <v>1236</v>
      </c>
      <c r="I3012" s="21">
        <f t="shared" si="524"/>
        <v>276939.39</v>
      </c>
      <c r="J3012" s="21">
        <v>276939.39</v>
      </c>
      <c r="K3012" s="21"/>
      <c r="L3012" s="21"/>
      <c r="M3012" s="1"/>
      <c r="N3012" s="22">
        <v>44925</v>
      </c>
      <c r="O3012" s="5"/>
      <c r="P3012" s="5"/>
      <c r="Q3012" s="33">
        <f t="shared" si="522"/>
        <v>0</v>
      </c>
    </row>
    <row r="3013" spans="1:17" ht="30" customHeight="1" x14ac:dyDescent="0.35">
      <c r="A3013" s="1">
        <f t="shared" si="519"/>
        <v>2996</v>
      </c>
      <c r="B3013" s="1">
        <v>2021</v>
      </c>
      <c r="C3013" s="1" t="s">
        <v>1210</v>
      </c>
      <c r="D3013" s="1" t="str">
        <f t="shared" si="523"/>
        <v>Муниципальное образование Суховское  сельское поселение</v>
      </c>
      <c r="E3013" s="1" t="s">
        <v>2409</v>
      </c>
      <c r="F3013" s="1" t="s">
        <v>6777</v>
      </c>
      <c r="G3013" s="1" t="s">
        <v>6040</v>
      </c>
      <c r="H3013" s="1" t="s">
        <v>1236</v>
      </c>
      <c r="I3013" s="21">
        <f t="shared" si="524"/>
        <v>164965.49</v>
      </c>
      <c r="J3013" s="21">
        <v>164965.49</v>
      </c>
      <c r="K3013" s="21"/>
      <c r="L3013" s="21"/>
      <c r="M3013" s="1"/>
      <c r="N3013" s="22">
        <f>N3012</f>
        <v>44925</v>
      </c>
      <c r="O3013" s="5"/>
      <c r="P3013" s="5"/>
      <c r="Q3013" s="33">
        <f t="shared" si="522"/>
        <v>0</v>
      </c>
    </row>
    <row r="3014" spans="1:17" ht="30" customHeight="1" x14ac:dyDescent="0.35">
      <c r="A3014" s="1">
        <f t="shared" si="519"/>
        <v>2997</v>
      </c>
      <c r="B3014" s="1">
        <v>2022</v>
      </c>
      <c r="C3014" s="1" t="s">
        <v>1210</v>
      </c>
      <c r="D3014" s="1" t="str">
        <f t="shared" si="523"/>
        <v>Муниципальное образование Суховское  сельское поселение</v>
      </c>
      <c r="E3014" s="1" t="s">
        <v>2409</v>
      </c>
      <c r="F3014" s="20" t="s">
        <v>6777</v>
      </c>
      <c r="G3014" s="1" t="s">
        <v>6040</v>
      </c>
      <c r="H3014" s="1" t="s">
        <v>7697</v>
      </c>
      <c r="I3014" s="21">
        <f t="shared" si="524"/>
        <v>5250073.2</v>
      </c>
      <c r="J3014" s="21">
        <v>5250073.2</v>
      </c>
      <c r="K3014" s="21"/>
      <c r="L3014" s="21">
        <f>I3014*2.14/100</f>
        <v>112351.56648000002</v>
      </c>
      <c r="M3014" s="1"/>
      <c r="N3014" s="22">
        <v>44925</v>
      </c>
      <c r="O3014" s="5"/>
      <c r="P3014" s="5"/>
      <c r="Q3014" s="33">
        <f t="shared" si="522"/>
        <v>0</v>
      </c>
    </row>
    <row r="3015" spans="1:17" ht="30" customHeight="1" x14ac:dyDescent="0.35">
      <c r="A3015" s="1">
        <f t="shared" si="519"/>
        <v>2998</v>
      </c>
      <c r="B3015" s="1">
        <v>2020</v>
      </c>
      <c r="C3015" s="1" t="s">
        <v>1210</v>
      </c>
      <c r="D3015" s="1" t="str">
        <f t="shared" si="523"/>
        <v>Муниципальное образование Суховское  сельское поселение</v>
      </c>
      <c r="E3015" s="1" t="s">
        <v>373</v>
      </c>
      <c r="F3015" s="20" t="s">
        <v>1010</v>
      </c>
      <c r="G3015" s="1" t="s">
        <v>6040</v>
      </c>
      <c r="H3015" s="1" t="s">
        <v>7432</v>
      </c>
      <c r="I3015" s="21">
        <f t="shared" si="524"/>
        <v>620931.6</v>
      </c>
      <c r="J3015" s="21">
        <v>620931.6</v>
      </c>
      <c r="K3015" s="21"/>
      <c r="L3015" s="21">
        <f>I3015*2.14/100</f>
        <v>13287.936240000001</v>
      </c>
      <c r="M3015" s="1"/>
      <c r="N3015" s="22">
        <f>N3014</f>
        <v>44925</v>
      </c>
      <c r="O3015" s="5"/>
      <c r="P3015" s="5"/>
      <c r="Q3015" s="33">
        <f t="shared" si="522"/>
        <v>0</v>
      </c>
    </row>
    <row r="3016" spans="1:17" ht="30" customHeight="1" x14ac:dyDescent="0.35">
      <c r="A3016" s="1">
        <f t="shared" si="519"/>
        <v>2999</v>
      </c>
      <c r="B3016" s="1">
        <v>2020</v>
      </c>
      <c r="C3016" s="1" t="s">
        <v>1210</v>
      </c>
      <c r="D3016" s="1" t="str">
        <f t="shared" si="523"/>
        <v>Муниципальное образование Суховское  сельское поселение</v>
      </c>
      <c r="E3016" s="1" t="s">
        <v>374</v>
      </c>
      <c r="F3016" s="1" t="s">
        <v>1011</v>
      </c>
      <c r="G3016" s="1" t="s">
        <v>6040</v>
      </c>
      <c r="H3016" s="1" t="s">
        <v>7432</v>
      </c>
      <c r="I3016" s="21">
        <f t="shared" si="524"/>
        <v>250920</v>
      </c>
      <c r="J3016" s="21">
        <v>250920</v>
      </c>
      <c r="K3016" s="21"/>
      <c r="L3016" s="21">
        <f>I3016*2.14/100</f>
        <v>5369.6880000000001</v>
      </c>
      <c r="M3016" s="1"/>
      <c r="N3016" s="22">
        <f>N3015</f>
        <v>44925</v>
      </c>
      <c r="O3016" s="5"/>
      <c r="P3016" s="5"/>
      <c r="Q3016" s="33">
        <f t="shared" si="522"/>
        <v>0</v>
      </c>
    </row>
    <row r="3017" spans="1:17" ht="30" customHeight="1" x14ac:dyDescent="0.35">
      <c r="A3017" s="1">
        <f t="shared" si="519"/>
        <v>3000</v>
      </c>
      <c r="B3017" s="1">
        <v>2021</v>
      </c>
      <c r="C3017" s="1" t="s">
        <v>1210</v>
      </c>
      <c r="D3017" s="1" t="str">
        <f t="shared" si="523"/>
        <v>Муниципальное образование Суховское  сельское поселение</v>
      </c>
      <c r="E3017" s="1" t="s">
        <v>374</v>
      </c>
      <c r="F3017" s="1" t="s">
        <v>1011</v>
      </c>
      <c r="G3017" s="1" t="s">
        <v>6040</v>
      </c>
      <c r="H3017" s="1" t="s">
        <v>1236</v>
      </c>
      <c r="I3017" s="21">
        <f t="shared" si="524"/>
        <v>133492.07999999999</v>
      </c>
      <c r="J3017" s="21">
        <v>133492.07999999999</v>
      </c>
      <c r="K3017" s="21"/>
      <c r="L3017" s="21"/>
      <c r="M3017" s="1"/>
      <c r="N3017" s="22">
        <f>N3016</f>
        <v>44925</v>
      </c>
      <c r="O3017" s="5"/>
      <c r="P3017" s="5"/>
      <c r="Q3017" s="33">
        <f t="shared" si="522"/>
        <v>0</v>
      </c>
    </row>
    <row r="3018" spans="1:17" ht="30" customHeight="1" x14ac:dyDescent="0.35">
      <c r="A3018" s="1">
        <f t="shared" si="519"/>
        <v>3001</v>
      </c>
      <c r="B3018" s="1">
        <v>2022</v>
      </c>
      <c r="C3018" s="1" t="s">
        <v>1210</v>
      </c>
      <c r="D3018" s="1" t="str">
        <f t="shared" si="523"/>
        <v>Муниципальное образование Назиевское городское поселение</v>
      </c>
      <c r="E3018" s="1" t="s">
        <v>3400</v>
      </c>
      <c r="F3018" s="20" t="s">
        <v>5769</v>
      </c>
      <c r="G3018" s="1" t="s">
        <v>6040</v>
      </c>
      <c r="H3018" s="1" t="s">
        <v>1236</v>
      </c>
      <c r="I3018" s="21">
        <f t="shared" si="524"/>
        <v>314118.5</v>
      </c>
      <c r="J3018" s="21">
        <v>314118.5</v>
      </c>
      <c r="K3018" s="21"/>
      <c r="L3018" s="21"/>
      <c r="M3018" s="1"/>
      <c r="N3018" s="22">
        <v>44925</v>
      </c>
      <c r="O3018" s="5"/>
      <c r="P3018" s="5"/>
      <c r="Q3018" s="33">
        <f t="shared" si="522"/>
        <v>0</v>
      </c>
    </row>
    <row r="3019" spans="1:17" ht="30" customHeight="1" x14ac:dyDescent="0.35">
      <c r="A3019" s="1">
        <f t="shared" si="519"/>
        <v>3002</v>
      </c>
      <c r="B3019" s="1">
        <v>2022</v>
      </c>
      <c r="C3019" s="1" t="s">
        <v>1210</v>
      </c>
      <c r="D3019" s="1" t="str">
        <f t="shared" si="523"/>
        <v>Муниципальное образование Назиевское городское поселение</v>
      </c>
      <c r="E3019" s="1" t="s">
        <v>3401</v>
      </c>
      <c r="F3019" s="20" t="s">
        <v>5770</v>
      </c>
      <c r="G3019" s="1" t="s">
        <v>6040</v>
      </c>
      <c r="H3019" s="1" t="s">
        <v>1236</v>
      </c>
      <c r="I3019" s="21">
        <f t="shared" si="524"/>
        <v>114445.36</v>
      </c>
      <c r="J3019" s="21">
        <v>114445.36</v>
      </c>
      <c r="K3019" s="21"/>
      <c r="L3019" s="21"/>
      <c r="M3019" s="1"/>
      <c r="N3019" s="22">
        <v>44925</v>
      </c>
      <c r="O3019" s="5"/>
      <c r="P3019" s="5"/>
      <c r="Q3019" s="33">
        <f t="shared" si="522"/>
        <v>0</v>
      </c>
    </row>
    <row r="3020" spans="1:17" ht="30" customHeight="1" x14ac:dyDescent="0.35">
      <c r="A3020" s="1">
        <f t="shared" si="519"/>
        <v>3003</v>
      </c>
      <c r="B3020" s="1">
        <v>2022</v>
      </c>
      <c r="C3020" s="1" t="s">
        <v>1210</v>
      </c>
      <c r="D3020" s="1" t="str">
        <f t="shared" si="523"/>
        <v>Муниципальное образование Суховское  сельское поселение</v>
      </c>
      <c r="E3020" s="1" t="s">
        <v>3206</v>
      </c>
      <c r="F3020" s="20" t="s">
        <v>5592</v>
      </c>
      <c r="G3020" s="1" t="s">
        <v>6040</v>
      </c>
      <c r="H3020" s="1" t="s">
        <v>7697</v>
      </c>
      <c r="I3020" s="21">
        <f t="shared" si="524"/>
        <v>5109835.2</v>
      </c>
      <c r="J3020" s="21">
        <v>5109835.2</v>
      </c>
      <c r="K3020" s="21"/>
      <c r="L3020" s="21">
        <f>I3020*2.14/100</f>
        <v>109350.47328000002</v>
      </c>
      <c r="M3020" s="1"/>
      <c r="N3020" s="22">
        <v>44925</v>
      </c>
      <c r="O3020" s="5"/>
      <c r="P3020" s="5"/>
      <c r="Q3020" s="33">
        <f t="shared" si="522"/>
        <v>0</v>
      </c>
    </row>
    <row r="3021" spans="1:17" ht="30" customHeight="1" x14ac:dyDescent="0.35">
      <c r="A3021" s="1">
        <f t="shared" si="519"/>
        <v>3004</v>
      </c>
      <c r="B3021" s="1">
        <v>2020</v>
      </c>
      <c r="C3021" s="1" t="s">
        <v>1210</v>
      </c>
      <c r="D3021" s="1" t="str">
        <f t="shared" si="523"/>
        <v>Муниципальное образование Суховское  сельское поселение</v>
      </c>
      <c r="E3021" s="1" t="s">
        <v>375</v>
      </c>
      <c r="F3021" s="20" t="s">
        <v>1012</v>
      </c>
      <c r="G3021" s="1" t="s">
        <v>6040</v>
      </c>
      <c r="H3021" s="1" t="s">
        <v>7432</v>
      </c>
      <c r="I3021" s="21">
        <f t="shared" si="524"/>
        <v>647727.6</v>
      </c>
      <c r="J3021" s="21">
        <v>647727.6</v>
      </c>
      <c r="K3021" s="21"/>
      <c r="L3021" s="21">
        <f>I3021*2.14/100</f>
        <v>13861.370640000001</v>
      </c>
      <c r="M3021" s="1"/>
      <c r="N3021" s="22">
        <f>N3020</f>
        <v>44925</v>
      </c>
      <c r="O3021" s="5"/>
      <c r="P3021" s="5"/>
      <c r="Q3021" s="33">
        <f t="shared" si="522"/>
        <v>0</v>
      </c>
    </row>
    <row r="3022" spans="1:17" ht="30" customHeight="1" x14ac:dyDescent="0.35">
      <c r="A3022" s="1">
        <f t="shared" si="519"/>
        <v>3005</v>
      </c>
      <c r="B3022" s="1">
        <v>2021</v>
      </c>
      <c r="C3022" s="1" t="s">
        <v>1210</v>
      </c>
      <c r="D3022" s="1" t="str">
        <f t="shared" si="523"/>
        <v>Муниципальное образование Суховское  сельское поселение</v>
      </c>
      <c r="E3022" s="1" t="s">
        <v>2410</v>
      </c>
      <c r="F3022" s="37" t="s">
        <v>4831</v>
      </c>
      <c r="G3022" s="1" t="s">
        <v>6040</v>
      </c>
      <c r="H3022" s="1" t="s">
        <v>1236</v>
      </c>
      <c r="I3022" s="21">
        <f t="shared" si="524"/>
        <v>199019.26</v>
      </c>
      <c r="J3022" s="21">
        <v>199019.26</v>
      </c>
      <c r="K3022" s="21"/>
      <c r="L3022" s="21"/>
      <c r="M3022" s="1"/>
      <c r="N3022" s="22">
        <f>N3021</f>
        <v>44925</v>
      </c>
      <c r="O3022" s="5"/>
      <c r="P3022" s="5"/>
      <c r="Q3022" s="33">
        <f t="shared" si="522"/>
        <v>0</v>
      </c>
    </row>
    <row r="3023" spans="1:17" ht="30" customHeight="1" x14ac:dyDescent="0.35">
      <c r="A3023" s="1">
        <f t="shared" si="519"/>
        <v>3006</v>
      </c>
      <c r="B3023" s="1">
        <v>2022</v>
      </c>
      <c r="C3023" s="1" t="s">
        <v>1210</v>
      </c>
      <c r="D3023" s="1" t="s">
        <v>6776</v>
      </c>
      <c r="E3023" s="1" t="s">
        <v>3335</v>
      </c>
      <c r="F3023" s="1" t="s">
        <v>5707</v>
      </c>
      <c r="G3023" s="1" t="s">
        <v>6040</v>
      </c>
      <c r="H3023" s="1" t="s">
        <v>1236</v>
      </c>
      <c r="I3023" s="21">
        <f t="shared" si="524"/>
        <v>0</v>
      </c>
      <c r="J3023" s="21"/>
      <c r="K3023" s="21"/>
      <c r="L3023" s="21"/>
      <c r="M3023" s="1"/>
      <c r="N3023" s="22">
        <v>44925</v>
      </c>
      <c r="O3023" s="5"/>
      <c r="P3023" s="5"/>
      <c r="Q3023" s="33">
        <f t="shared" si="522"/>
        <v>0</v>
      </c>
    </row>
    <row r="3024" spans="1:17" ht="30" customHeight="1" x14ac:dyDescent="0.35">
      <c r="A3024" s="1">
        <f t="shared" si="519"/>
        <v>3007</v>
      </c>
      <c r="B3024" s="1">
        <v>2022</v>
      </c>
      <c r="C3024" s="1" t="s">
        <v>1210</v>
      </c>
      <c r="D3024" s="1" t="str">
        <f>VLOOKUP(E3024,O:P,2,0)</f>
        <v>Муниципальное образование Кировское городское поселение</v>
      </c>
      <c r="E3024" s="1" t="s">
        <v>3395</v>
      </c>
      <c r="F3024" s="1" t="s">
        <v>5764</v>
      </c>
      <c r="G3024" s="1" t="s">
        <v>6040</v>
      </c>
      <c r="H3024" s="1" t="s">
        <v>1236</v>
      </c>
      <c r="I3024" s="21">
        <f t="shared" si="524"/>
        <v>0</v>
      </c>
      <c r="J3024" s="21"/>
      <c r="K3024" s="21"/>
      <c r="L3024" s="21"/>
      <c r="M3024" s="1"/>
      <c r="N3024" s="22">
        <v>44925</v>
      </c>
      <c r="O3024" s="5"/>
      <c r="P3024" s="5"/>
      <c r="Q3024" s="33">
        <f t="shared" si="522"/>
        <v>0</v>
      </c>
    </row>
    <row r="3025" spans="1:17" ht="30" customHeight="1" x14ac:dyDescent="0.35">
      <c r="A3025" s="1">
        <f t="shared" si="519"/>
        <v>3008</v>
      </c>
      <c r="B3025" s="1">
        <v>2022</v>
      </c>
      <c r="C3025" s="1" t="s">
        <v>1210</v>
      </c>
      <c r="D3025" s="1" t="str">
        <f>VLOOKUP(E3025,O:P,2,0)</f>
        <v>Муниципальное образование Кировское городское поселение</v>
      </c>
      <c r="E3025" s="38" t="s">
        <v>6779</v>
      </c>
      <c r="F3025" s="1" t="s">
        <v>6780</v>
      </c>
      <c r="G3025" s="1" t="s">
        <v>6094</v>
      </c>
      <c r="H3025" s="1" t="s">
        <v>1236</v>
      </c>
      <c r="I3025" s="21">
        <v>130000</v>
      </c>
      <c r="J3025" s="21">
        <v>130000</v>
      </c>
      <c r="K3025" s="21"/>
      <c r="L3025" s="21"/>
      <c r="M3025" s="1"/>
      <c r="N3025" s="22">
        <v>44925</v>
      </c>
      <c r="O3025" s="5"/>
      <c r="P3025" s="5"/>
      <c r="Q3025" s="33">
        <f t="shared" si="522"/>
        <v>0</v>
      </c>
    </row>
    <row r="3026" spans="1:17" ht="30" customHeight="1" x14ac:dyDescent="0.35">
      <c r="A3026" s="1">
        <f t="shared" si="519"/>
        <v>3009</v>
      </c>
      <c r="B3026" s="1">
        <v>2022</v>
      </c>
      <c r="C3026" s="1" t="s">
        <v>1210</v>
      </c>
      <c r="D3026" s="1" t="str">
        <f>VLOOKUP(E3026,O:P,2,0)</f>
        <v>Муниципальное образование Кировское городское поселение</v>
      </c>
      <c r="E3026" s="1" t="s">
        <v>3396</v>
      </c>
      <c r="F3026" s="1" t="s">
        <v>5765</v>
      </c>
      <c r="G3026" s="1" t="s">
        <v>6040</v>
      </c>
      <c r="H3026" s="1" t="s">
        <v>1236</v>
      </c>
      <c r="I3026" s="21">
        <f>J3026+K3026</f>
        <v>0</v>
      </c>
      <c r="J3026" s="21"/>
      <c r="K3026" s="21"/>
      <c r="L3026" s="21"/>
      <c r="M3026" s="1"/>
      <c r="N3026" s="22">
        <v>44925</v>
      </c>
      <c r="O3026" s="5"/>
      <c r="P3026" s="5"/>
      <c r="Q3026" s="33">
        <f t="shared" si="522"/>
        <v>0</v>
      </c>
    </row>
    <row r="3027" spans="1:17" ht="30" customHeight="1" x14ac:dyDescent="0.35">
      <c r="A3027" s="1">
        <f t="shared" si="519"/>
        <v>3010</v>
      </c>
      <c r="B3027" s="1">
        <v>2021</v>
      </c>
      <c r="C3027" s="8" t="s">
        <v>1215</v>
      </c>
      <c r="D3027" s="13" t="s">
        <v>6933</v>
      </c>
      <c r="E3027" s="14" t="s">
        <v>6955</v>
      </c>
      <c r="F3027" s="1" t="s">
        <v>6956</v>
      </c>
      <c r="G3027" s="1" t="s">
        <v>6094</v>
      </c>
      <c r="H3027" s="1" t="s">
        <v>7697</v>
      </c>
      <c r="I3027" s="21">
        <v>240292</v>
      </c>
      <c r="J3027" s="21">
        <v>240292</v>
      </c>
      <c r="K3027" s="21"/>
      <c r="L3027" s="21">
        <f t="shared" ref="L3027:L3033" si="526">I3027*2.14/100</f>
        <v>5142.2488000000003</v>
      </c>
      <c r="M3027" s="1"/>
      <c r="N3027" s="22">
        <v>44560</v>
      </c>
      <c r="O3027" s="5"/>
      <c r="P3027" s="5"/>
      <c r="Q3027" s="33">
        <f t="shared" si="522"/>
        <v>0</v>
      </c>
    </row>
    <row r="3028" spans="1:17" ht="30" customHeight="1" x14ac:dyDescent="0.35">
      <c r="A3028" s="1">
        <f t="shared" ref="A3028:A3091" si="527">A3027+1</f>
        <v>3011</v>
      </c>
      <c r="B3028" s="1">
        <v>2021</v>
      </c>
      <c r="C3028" s="1" t="s">
        <v>1210</v>
      </c>
      <c r="D3028" s="1" t="s">
        <v>6775</v>
      </c>
      <c r="E3028" s="1" t="s">
        <v>1271</v>
      </c>
      <c r="F3028" s="1" t="s">
        <v>3746</v>
      </c>
      <c r="G3028" s="1" t="s">
        <v>6040</v>
      </c>
      <c r="H3028" s="1" t="s">
        <v>7434</v>
      </c>
      <c r="I3028" s="21">
        <f t="shared" ref="I3028:I3044" si="528">J3028+K3028</f>
        <v>393455.66</v>
      </c>
      <c r="J3028" s="21">
        <v>393455.66</v>
      </c>
      <c r="K3028" s="21"/>
      <c r="L3028" s="21">
        <f t="shared" si="526"/>
        <v>8419.9511239999993</v>
      </c>
      <c r="M3028" s="1"/>
      <c r="N3028" s="22">
        <v>44925</v>
      </c>
      <c r="O3028" s="5"/>
      <c r="P3028" s="5"/>
      <c r="Q3028" s="33">
        <f t="shared" si="522"/>
        <v>0</v>
      </c>
    </row>
    <row r="3029" spans="1:17" ht="30" customHeight="1" x14ac:dyDescent="0.35">
      <c r="A3029" s="1">
        <f t="shared" si="527"/>
        <v>3012</v>
      </c>
      <c r="B3029" s="1">
        <v>2021</v>
      </c>
      <c r="C3029" s="1" t="s">
        <v>1210</v>
      </c>
      <c r="D3029" s="1" t="s">
        <v>6775</v>
      </c>
      <c r="E3029" s="1" t="s">
        <v>1271</v>
      </c>
      <c r="F3029" s="1" t="s">
        <v>3746</v>
      </c>
      <c r="G3029" s="1" t="s">
        <v>6040</v>
      </c>
      <c r="H3029" s="1" t="s">
        <v>7433</v>
      </c>
      <c r="I3029" s="21">
        <f t="shared" si="528"/>
        <v>1556005.82</v>
      </c>
      <c r="J3029" s="21">
        <v>1556005.82</v>
      </c>
      <c r="K3029" s="21"/>
      <c r="L3029" s="21">
        <f t="shared" si="526"/>
        <v>33298.524548000001</v>
      </c>
      <c r="M3029" s="1"/>
      <c r="N3029" s="22">
        <v>44925</v>
      </c>
      <c r="O3029" s="5"/>
      <c r="P3029" s="5"/>
      <c r="Q3029" s="33">
        <f t="shared" si="522"/>
        <v>0</v>
      </c>
    </row>
    <row r="3030" spans="1:17" ht="30" customHeight="1" x14ac:dyDescent="0.35">
      <c r="A3030" s="1">
        <f t="shared" si="527"/>
        <v>3013</v>
      </c>
      <c r="B3030" s="1">
        <v>2021</v>
      </c>
      <c r="C3030" s="1" t="s">
        <v>1210</v>
      </c>
      <c r="D3030" s="1" t="s">
        <v>6775</v>
      </c>
      <c r="E3030" s="1" t="s">
        <v>1271</v>
      </c>
      <c r="F3030" s="1" t="s">
        <v>3746</v>
      </c>
      <c r="G3030" s="1" t="s">
        <v>6040</v>
      </c>
      <c r="H3030" s="1" t="s">
        <v>1233</v>
      </c>
      <c r="I3030" s="21">
        <f t="shared" si="528"/>
        <v>284309.90000000002</v>
      </c>
      <c r="J3030" s="21">
        <v>284309.90000000002</v>
      </c>
      <c r="K3030" s="21"/>
      <c r="L3030" s="21">
        <f t="shared" si="526"/>
        <v>6084.2318600000008</v>
      </c>
      <c r="M3030" s="1"/>
      <c r="N3030" s="22">
        <v>44925</v>
      </c>
      <c r="O3030" s="5"/>
      <c r="P3030" s="5"/>
      <c r="Q3030" s="33">
        <f t="shared" si="522"/>
        <v>0</v>
      </c>
    </row>
    <row r="3031" spans="1:17" ht="30" customHeight="1" x14ac:dyDescent="0.35">
      <c r="A3031" s="1">
        <f t="shared" si="527"/>
        <v>3014</v>
      </c>
      <c r="B3031" s="1">
        <v>2021</v>
      </c>
      <c r="C3031" s="1" t="s">
        <v>1210</v>
      </c>
      <c r="D3031" s="1" t="s">
        <v>6775</v>
      </c>
      <c r="E3031" s="1" t="s">
        <v>1271</v>
      </c>
      <c r="F3031" s="1" t="s">
        <v>3746</v>
      </c>
      <c r="G3031" s="1" t="s">
        <v>6040</v>
      </c>
      <c r="H3031" s="1" t="s">
        <v>1234</v>
      </c>
      <c r="I3031" s="21">
        <f t="shared" si="528"/>
        <v>309324</v>
      </c>
      <c r="J3031" s="21">
        <v>309324</v>
      </c>
      <c r="K3031" s="21"/>
      <c r="L3031" s="21">
        <f t="shared" si="526"/>
        <v>6619.5335999999998</v>
      </c>
      <c r="M3031" s="1"/>
      <c r="N3031" s="22">
        <v>44925</v>
      </c>
      <c r="O3031" s="5"/>
      <c r="P3031" s="5"/>
      <c r="Q3031" s="33">
        <f t="shared" si="522"/>
        <v>0</v>
      </c>
    </row>
    <row r="3032" spans="1:17" ht="30" customHeight="1" x14ac:dyDescent="0.35">
      <c r="A3032" s="1">
        <f t="shared" si="527"/>
        <v>3015</v>
      </c>
      <c r="B3032" s="1">
        <v>2021</v>
      </c>
      <c r="C3032" s="1" t="s">
        <v>1210</v>
      </c>
      <c r="D3032" s="1" t="s">
        <v>6775</v>
      </c>
      <c r="E3032" s="1" t="s">
        <v>1271</v>
      </c>
      <c r="F3032" s="1" t="s">
        <v>3746</v>
      </c>
      <c r="G3032" s="1" t="s">
        <v>6040</v>
      </c>
      <c r="H3032" s="1" t="s">
        <v>7432</v>
      </c>
      <c r="I3032" s="21">
        <f t="shared" si="528"/>
        <v>142207.20000000001</v>
      </c>
      <c r="J3032" s="21">
        <v>142207.20000000001</v>
      </c>
      <c r="K3032" s="21"/>
      <c r="L3032" s="21">
        <f t="shared" si="526"/>
        <v>3043.2340800000006</v>
      </c>
      <c r="M3032" s="1"/>
      <c r="N3032" s="22">
        <v>44925</v>
      </c>
      <c r="O3032" s="5"/>
      <c r="P3032" s="5"/>
      <c r="Q3032" s="33">
        <f t="shared" si="522"/>
        <v>0</v>
      </c>
    </row>
    <row r="3033" spans="1:17" ht="30" customHeight="1" x14ac:dyDescent="0.35">
      <c r="A3033" s="1">
        <f t="shared" si="527"/>
        <v>3016</v>
      </c>
      <c r="B3033" s="1">
        <v>2021</v>
      </c>
      <c r="C3033" s="1" t="s">
        <v>1210</v>
      </c>
      <c r="D3033" s="1" t="s">
        <v>6775</v>
      </c>
      <c r="E3033" s="1" t="s">
        <v>1271</v>
      </c>
      <c r="F3033" s="20" t="s">
        <v>3746</v>
      </c>
      <c r="G3033" s="1" t="s">
        <v>6040</v>
      </c>
      <c r="H3033" s="1" t="s">
        <v>7677</v>
      </c>
      <c r="I3033" s="21">
        <f t="shared" si="528"/>
        <v>2808833.02</v>
      </c>
      <c r="J3033" s="21">
        <v>2808833.02</v>
      </c>
      <c r="K3033" s="21"/>
      <c r="L3033" s="21">
        <f t="shared" si="526"/>
        <v>60109.026628</v>
      </c>
      <c r="M3033" s="1"/>
      <c r="N3033" s="22">
        <v>44925</v>
      </c>
      <c r="O3033" s="5"/>
      <c r="P3033" s="5"/>
      <c r="Q3033" s="33">
        <f t="shared" si="522"/>
        <v>0</v>
      </c>
    </row>
    <row r="3034" spans="1:17" ht="30" customHeight="1" x14ac:dyDescent="0.35">
      <c r="A3034" s="1">
        <f t="shared" si="527"/>
        <v>3017</v>
      </c>
      <c r="B3034" s="1">
        <v>2022</v>
      </c>
      <c r="C3034" s="1" t="s">
        <v>1210</v>
      </c>
      <c r="D3034" s="1" t="s">
        <v>6775</v>
      </c>
      <c r="E3034" s="1" t="s">
        <v>3406</v>
      </c>
      <c r="F3034" s="20" t="s">
        <v>5775</v>
      </c>
      <c r="G3034" s="1" t="s">
        <v>6040</v>
      </c>
      <c r="H3034" s="1" t="s">
        <v>1236</v>
      </c>
      <c r="I3034" s="21">
        <f t="shared" si="528"/>
        <v>0</v>
      </c>
      <c r="J3034" s="21"/>
      <c r="K3034" s="21"/>
      <c r="L3034" s="21"/>
      <c r="M3034" s="1"/>
      <c r="N3034" s="22">
        <v>44925</v>
      </c>
      <c r="O3034" s="5"/>
      <c r="P3034" s="5"/>
      <c r="Q3034" s="33">
        <f t="shared" si="522"/>
        <v>0</v>
      </c>
    </row>
    <row r="3035" spans="1:17" ht="30" customHeight="1" x14ac:dyDescent="0.35">
      <c r="A3035" s="1">
        <f t="shared" si="527"/>
        <v>3018</v>
      </c>
      <c r="B3035" s="1">
        <v>2021</v>
      </c>
      <c r="C3035" s="1" t="s">
        <v>1210</v>
      </c>
      <c r="D3035" s="1" t="s">
        <v>6775</v>
      </c>
      <c r="E3035" s="1" t="s">
        <v>1272</v>
      </c>
      <c r="F3035" s="20" t="s">
        <v>3747</v>
      </c>
      <c r="G3035" s="1" t="s">
        <v>6040</v>
      </c>
      <c r="H3035" s="1" t="s">
        <v>7434</v>
      </c>
      <c r="I3035" s="21">
        <f t="shared" si="528"/>
        <v>399972</v>
      </c>
      <c r="J3035" s="21">
        <v>399972</v>
      </c>
      <c r="K3035" s="21"/>
      <c r="L3035" s="21">
        <f t="shared" ref="L3035:L3040" si="529">I3035*2.14/100</f>
        <v>8559.4008000000013</v>
      </c>
      <c r="M3035" s="1"/>
      <c r="N3035" s="22">
        <f t="shared" ref="N3035:N3040" si="530">N3034</f>
        <v>44925</v>
      </c>
      <c r="O3035" s="5"/>
      <c r="P3035" s="5"/>
      <c r="Q3035" s="33">
        <f t="shared" si="522"/>
        <v>0</v>
      </c>
    </row>
    <row r="3036" spans="1:17" ht="30" customHeight="1" x14ac:dyDescent="0.35">
      <c r="A3036" s="1">
        <f t="shared" si="527"/>
        <v>3019</v>
      </c>
      <c r="B3036" s="1">
        <v>2021</v>
      </c>
      <c r="C3036" s="1" t="s">
        <v>1210</v>
      </c>
      <c r="D3036" s="1" t="s">
        <v>6775</v>
      </c>
      <c r="E3036" s="1" t="s">
        <v>1272</v>
      </c>
      <c r="F3036" s="1" t="s">
        <v>3747</v>
      </c>
      <c r="G3036" s="1" t="s">
        <v>6040</v>
      </c>
      <c r="H3036" s="1" t="s">
        <v>7433</v>
      </c>
      <c r="I3036" s="21">
        <f t="shared" si="528"/>
        <v>1556005.82</v>
      </c>
      <c r="J3036" s="21">
        <v>1556005.82</v>
      </c>
      <c r="K3036" s="21"/>
      <c r="L3036" s="21">
        <f t="shared" si="529"/>
        <v>33298.524548000001</v>
      </c>
      <c r="M3036" s="1"/>
      <c r="N3036" s="22">
        <f t="shared" si="530"/>
        <v>44925</v>
      </c>
      <c r="O3036" s="5"/>
      <c r="P3036" s="5"/>
      <c r="Q3036" s="33">
        <f t="shared" si="522"/>
        <v>0</v>
      </c>
    </row>
    <row r="3037" spans="1:17" ht="30" customHeight="1" x14ac:dyDescent="0.35">
      <c r="A3037" s="1">
        <f t="shared" si="527"/>
        <v>3020</v>
      </c>
      <c r="B3037" s="1">
        <v>2021</v>
      </c>
      <c r="C3037" s="1" t="s">
        <v>1210</v>
      </c>
      <c r="D3037" s="1" t="s">
        <v>6775</v>
      </c>
      <c r="E3037" s="1" t="s">
        <v>1272</v>
      </c>
      <c r="F3037" s="1" t="s">
        <v>3747</v>
      </c>
      <c r="G3037" s="1" t="s">
        <v>6040</v>
      </c>
      <c r="H3037" s="1" t="s">
        <v>1233</v>
      </c>
      <c r="I3037" s="21">
        <f t="shared" si="528"/>
        <v>250815.37</v>
      </c>
      <c r="J3037" s="21">
        <v>250815.37</v>
      </c>
      <c r="K3037" s="21"/>
      <c r="L3037" s="21">
        <f t="shared" si="529"/>
        <v>5367.448918</v>
      </c>
      <c r="M3037" s="1"/>
      <c r="N3037" s="22">
        <f t="shared" si="530"/>
        <v>44925</v>
      </c>
      <c r="O3037" s="5"/>
      <c r="P3037" s="5"/>
      <c r="Q3037" s="33">
        <f t="shared" si="522"/>
        <v>0</v>
      </c>
    </row>
    <row r="3038" spans="1:17" ht="30" customHeight="1" x14ac:dyDescent="0.35">
      <c r="A3038" s="1">
        <f t="shared" si="527"/>
        <v>3021</v>
      </c>
      <c r="B3038" s="1">
        <v>2021</v>
      </c>
      <c r="C3038" s="1" t="s">
        <v>1210</v>
      </c>
      <c r="D3038" s="1" t="s">
        <v>6775</v>
      </c>
      <c r="E3038" s="1" t="s">
        <v>1272</v>
      </c>
      <c r="F3038" s="1" t="s">
        <v>3747</v>
      </c>
      <c r="G3038" s="1" t="s">
        <v>6040</v>
      </c>
      <c r="H3038" s="1" t="s">
        <v>1234</v>
      </c>
      <c r="I3038" s="21">
        <f t="shared" si="528"/>
        <v>279693.59999999998</v>
      </c>
      <c r="J3038" s="21">
        <v>279693.59999999998</v>
      </c>
      <c r="K3038" s="21"/>
      <c r="L3038" s="21">
        <f t="shared" si="529"/>
        <v>5985.4430400000001</v>
      </c>
      <c r="M3038" s="1"/>
      <c r="N3038" s="22">
        <f t="shared" si="530"/>
        <v>44925</v>
      </c>
      <c r="O3038" s="5"/>
      <c r="P3038" s="5"/>
      <c r="Q3038" s="33">
        <f t="shared" si="522"/>
        <v>0</v>
      </c>
    </row>
    <row r="3039" spans="1:17" ht="30" customHeight="1" x14ac:dyDescent="0.35">
      <c r="A3039" s="1">
        <f t="shared" si="527"/>
        <v>3022</v>
      </c>
      <c r="B3039" s="1">
        <v>2021</v>
      </c>
      <c r="C3039" s="1" t="s">
        <v>1210</v>
      </c>
      <c r="D3039" s="1" t="s">
        <v>6775</v>
      </c>
      <c r="E3039" s="1" t="s">
        <v>1272</v>
      </c>
      <c r="F3039" s="1" t="s">
        <v>3747</v>
      </c>
      <c r="G3039" s="1" t="s">
        <v>6040</v>
      </c>
      <c r="H3039" s="1" t="s">
        <v>7432</v>
      </c>
      <c r="I3039" s="21">
        <f t="shared" si="528"/>
        <v>179918.4</v>
      </c>
      <c r="J3039" s="21">
        <v>179918.4</v>
      </c>
      <c r="K3039" s="21"/>
      <c r="L3039" s="21">
        <f t="shared" si="529"/>
        <v>3850.2537600000001</v>
      </c>
      <c r="M3039" s="1"/>
      <c r="N3039" s="22">
        <f t="shared" si="530"/>
        <v>44925</v>
      </c>
      <c r="O3039" s="5"/>
      <c r="P3039" s="5"/>
      <c r="Q3039" s="33">
        <f t="shared" si="522"/>
        <v>0</v>
      </c>
    </row>
    <row r="3040" spans="1:17" ht="30" customHeight="1" x14ac:dyDescent="0.35">
      <c r="A3040" s="1">
        <f t="shared" si="527"/>
        <v>3023</v>
      </c>
      <c r="B3040" s="1">
        <v>2021</v>
      </c>
      <c r="C3040" s="1" t="s">
        <v>1210</v>
      </c>
      <c r="D3040" s="1" t="s">
        <v>6775</v>
      </c>
      <c r="E3040" s="1" t="s">
        <v>1272</v>
      </c>
      <c r="F3040" s="1" t="s">
        <v>3747</v>
      </c>
      <c r="G3040" s="1" t="s">
        <v>6040</v>
      </c>
      <c r="H3040" s="1" t="s">
        <v>7697</v>
      </c>
      <c r="I3040" s="21">
        <f t="shared" si="528"/>
        <v>8393628</v>
      </c>
      <c r="J3040" s="21">
        <v>3750936.83</v>
      </c>
      <c r="K3040" s="21">
        <v>4642691.17</v>
      </c>
      <c r="L3040" s="21">
        <f t="shared" si="529"/>
        <v>179623.63920000001</v>
      </c>
      <c r="M3040" s="1"/>
      <c r="N3040" s="22">
        <f t="shared" si="530"/>
        <v>44925</v>
      </c>
      <c r="O3040" s="5"/>
      <c r="P3040" s="5"/>
      <c r="Q3040" s="33">
        <f>I3040-J3040-K3040</f>
        <v>0</v>
      </c>
    </row>
    <row r="3041" spans="1:17" ht="30" customHeight="1" x14ac:dyDescent="0.35">
      <c r="A3041" s="1">
        <f t="shared" si="527"/>
        <v>3024</v>
      </c>
      <c r="B3041" s="1">
        <v>2022</v>
      </c>
      <c r="C3041" s="1" t="s">
        <v>1210</v>
      </c>
      <c r="D3041" s="1" t="s">
        <v>6775</v>
      </c>
      <c r="E3041" s="1" t="s">
        <v>3402</v>
      </c>
      <c r="F3041" s="20" t="s">
        <v>5771</v>
      </c>
      <c r="G3041" s="1" t="s">
        <v>6040</v>
      </c>
      <c r="H3041" s="1" t="s">
        <v>1236</v>
      </c>
      <c r="I3041" s="21">
        <f t="shared" si="528"/>
        <v>236971.61</v>
      </c>
      <c r="J3041" s="21">
        <v>236971.61</v>
      </c>
      <c r="K3041" s="21"/>
      <c r="L3041" s="21"/>
      <c r="M3041" s="1"/>
      <c r="N3041" s="22">
        <v>44925</v>
      </c>
      <c r="O3041" s="5"/>
      <c r="P3041" s="5"/>
      <c r="Q3041" s="33">
        <f>I3041-J3041</f>
        <v>0</v>
      </c>
    </row>
    <row r="3042" spans="1:17" ht="30" customHeight="1" x14ac:dyDescent="0.35">
      <c r="A3042" s="1">
        <f t="shared" si="527"/>
        <v>3025</v>
      </c>
      <c r="B3042" s="1">
        <v>2021</v>
      </c>
      <c r="C3042" s="1" t="s">
        <v>1210</v>
      </c>
      <c r="D3042" s="1" t="s">
        <v>6775</v>
      </c>
      <c r="E3042" s="1" t="s">
        <v>3047</v>
      </c>
      <c r="F3042" s="20" t="s">
        <v>6784</v>
      </c>
      <c r="G3042" s="1" t="s">
        <v>6040</v>
      </c>
      <c r="H3042" s="1" t="s">
        <v>7697</v>
      </c>
      <c r="I3042" s="21">
        <f t="shared" si="528"/>
        <v>7249911.5999999996</v>
      </c>
      <c r="J3042" s="21">
        <v>5118309.49</v>
      </c>
      <c r="K3042" s="21">
        <v>2131602.11</v>
      </c>
      <c r="L3042" s="21">
        <f>I3042*2.14/100</f>
        <v>155148.10824</v>
      </c>
      <c r="M3042" s="1"/>
      <c r="N3042" s="22">
        <f>N3041</f>
        <v>44925</v>
      </c>
      <c r="O3042" s="5"/>
      <c r="P3042" s="5"/>
      <c r="Q3042" s="33">
        <f>I3042-J3042-K3042</f>
        <v>0</v>
      </c>
    </row>
    <row r="3043" spans="1:17" ht="30" customHeight="1" x14ac:dyDescent="0.35">
      <c r="A3043" s="1">
        <f t="shared" si="527"/>
        <v>3026</v>
      </c>
      <c r="B3043" s="1">
        <v>2022</v>
      </c>
      <c r="C3043" s="1" t="s">
        <v>1210</v>
      </c>
      <c r="D3043" s="1" t="str">
        <f t="shared" ref="D3043:D3074" si="531">VLOOKUP(E3043,O:P,2,0)</f>
        <v>Муниципальное образование Назиевское городское поселение</v>
      </c>
      <c r="E3043" s="1" t="s">
        <v>3047</v>
      </c>
      <c r="F3043" s="1" t="s">
        <v>6784</v>
      </c>
      <c r="G3043" s="1" t="s">
        <v>6040</v>
      </c>
      <c r="H3043" s="1" t="s">
        <v>1236</v>
      </c>
      <c r="I3043" s="21">
        <f t="shared" si="528"/>
        <v>118626.56</v>
      </c>
      <c r="J3043" s="21">
        <v>118626.56</v>
      </c>
      <c r="K3043" s="21"/>
      <c r="L3043" s="21"/>
      <c r="M3043" s="1"/>
      <c r="N3043" s="22">
        <v>44925</v>
      </c>
      <c r="O3043" s="5"/>
      <c r="P3043" s="5"/>
      <c r="Q3043" s="33">
        <f t="shared" ref="Q3043:Q3047" si="532">I3043-J3043</f>
        <v>0</v>
      </c>
    </row>
    <row r="3044" spans="1:17" ht="30" customHeight="1" x14ac:dyDescent="0.35">
      <c r="A3044" s="1">
        <f t="shared" si="527"/>
        <v>3027</v>
      </c>
      <c r="B3044" s="1">
        <v>2022</v>
      </c>
      <c r="C3044" s="1" t="s">
        <v>1210</v>
      </c>
      <c r="D3044" s="1" t="str">
        <f t="shared" si="531"/>
        <v>Муниципальное образование Назиевское городское поселение</v>
      </c>
      <c r="E3044" s="1" t="s">
        <v>3403</v>
      </c>
      <c r="F3044" s="20" t="s">
        <v>5772</v>
      </c>
      <c r="G3044" s="1" t="s">
        <v>6040</v>
      </c>
      <c r="H3044" s="1" t="s">
        <v>1236</v>
      </c>
      <c r="I3044" s="21">
        <f t="shared" si="528"/>
        <v>333987.81</v>
      </c>
      <c r="J3044" s="21">
        <v>333987.81</v>
      </c>
      <c r="K3044" s="21"/>
      <c r="L3044" s="21"/>
      <c r="M3044" s="1"/>
      <c r="N3044" s="22">
        <v>44925</v>
      </c>
      <c r="O3044" s="5"/>
      <c r="P3044" s="5"/>
      <c r="Q3044" s="33">
        <f t="shared" si="532"/>
        <v>0</v>
      </c>
    </row>
    <row r="3045" spans="1:17" ht="30" customHeight="1" x14ac:dyDescent="0.35">
      <c r="A3045" s="1">
        <f t="shared" si="527"/>
        <v>3028</v>
      </c>
      <c r="B3045" s="1">
        <v>2020</v>
      </c>
      <c r="C3045" s="1" t="s">
        <v>1210</v>
      </c>
      <c r="D3045" s="1" t="str">
        <f t="shared" si="531"/>
        <v>Муниципальное образование Назиевское городское поселение</v>
      </c>
      <c r="E3045" s="1" t="s">
        <v>196</v>
      </c>
      <c r="F3045" s="20" t="s">
        <v>829</v>
      </c>
      <c r="G3045" s="1" t="s">
        <v>6040</v>
      </c>
      <c r="H3045" s="1" t="s">
        <v>7434</v>
      </c>
      <c r="I3045" s="21">
        <v>295779.59999999998</v>
      </c>
      <c r="J3045" s="21">
        <v>295779.59999999998</v>
      </c>
      <c r="K3045" s="21"/>
      <c r="L3045" s="21">
        <f>I3045*2.14/100</f>
        <v>6329.6834400000007</v>
      </c>
      <c r="M3045" s="1"/>
      <c r="N3045" s="22">
        <f>N3044</f>
        <v>44925</v>
      </c>
      <c r="O3045" s="5"/>
      <c r="P3045" s="5"/>
      <c r="Q3045" s="33">
        <f t="shared" si="532"/>
        <v>0</v>
      </c>
    </row>
    <row r="3046" spans="1:17" ht="30" customHeight="1" x14ac:dyDescent="0.35">
      <c r="A3046" s="1">
        <f t="shared" si="527"/>
        <v>3029</v>
      </c>
      <c r="B3046" s="1">
        <v>2020</v>
      </c>
      <c r="C3046" s="1" t="s">
        <v>1210</v>
      </c>
      <c r="D3046" s="1" t="str">
        <f t="shared" si="531"/>
        <v>Муниципальное образование Назиевское городское поселение</v>
      </c>
      <c r="E3046" s="1" t="s">
        <v>196</v>
      </c>
      <c r="F3046" s="1" t="s">
        <v>829</v>
      </c>
      <c r="G3046" s="1" t="s">
        <v>6040</v>
      </c>
      <c r="H3046" s="1" t="s">
        <v>1233</v>
      </c>
      <c r="I3046" s="21">
        <f>J3046+K3046</f>
        <v>457953.72</v>
      </c>
      <c r="J3046" s="21">
        <v>457953.72</v>
      </c>
      <c r="K3046" s="21"/>
      <c r="L3046" s="21">
        <f>I3046*2.14/100</f>
        <v>9800.2096079999992</v>
      </c>
      <c r="M3046" s="1"/>
      <c r="N3046" s="22">
        <f>N3045</f>
        <v>44925</v>
      </c>
      <c r="O3046" s="5"/>
      <c r="P3046" s="5"/>
      <c r="Q3046" s="33">
        <f t="shared" si="532"/>
        <v>0</v>
      </c>
    </row>
    <row r="3047" spans="1:17" ht="30" customHeight="1" x14ac:dyDescent="0.35">
      <c r="A3047" s="1">
        <f t="shared" si="527"/>
        <v>3030</v>
      </c>
      <c r="B3047" s="1">
        <v>2020</v>
      </c>
      <c r="C3047" s="1" t="s">
        <v>1210</v>
      </c>
      <c r="D3047" s="1" t="str">
        <f t="shared" si="531"/>
        <v>Муниципальное образование Назиевское городское поселение</v>
      </c>
      <c r="E3047" s="1" t="s">
        <v>196</v>
      </c>
      <c r="F3047" s="1" t="s">
        <v>829</v>
      </c>
      <c r="G3047" s="1" t="s">
        <v>6040</v>
      </c>
      <c r="H3047" s="1" t="s">
        <v>1234</v>
      </c>
      <c r="I3047" s="21">
        <f>J3047+K3047</f>
        <v>902881.2</v>
      </c>
      <c r="J3047" s="21">
        <v>902881.2</v>
      </c>
      <c r="K3047" s="21"/>
      <c r="L3047" s="21">
        <f>I3047*2.14/100</f>
        <v>19321.65768</v>
      </c>
      <c r="M3047" s="1"/>
      <c r="N3047" s="22">
        <f>N3046</f>
        <v>44925</v>
      </c>
      <c r="O3047" s="5"/>
      <c r="P3047" s="5"/>
      <c r="Q3047" s="33">
        <f t="shared" si="532"/>
        <v>0</v>
      </c>
    </row>
    <row r="3048" spans="1:17" ht="30" customHeight="1" x14ac:dyDescent="0.35">
      <c r="A3048" s="1">
        <f t="shared" si="527"/>
        <v>3031</v>
      </c>
      <c r="B3048" s="1">
        <v>2021</v>
      </c>
      <c r="C3048" s="1" t="s">
        <v>1210</v>
      </c>
      <c r="D3048" s="1" t="str">
        <f t="shared" si="531"/>
        <v>Муниципальное образование Назиевское городское поселение</v>
      </c>
      <c r="E3048" s="1" t="s">
        <v>196</v>
      </c>
      <c r="F3048" s="1" t="s">
        <v>829</v>
      </c>
      <c r="G3048" s="1" t="s">
        <v>6040</v>
      </c>
      <c r="H3048" s="1" t="s">
        <v>7697</v>
      </c>
      <c r="I3048" s="21">
        <f>J3048+K3048</f>
        <v>9512683.1999999993</v>
      </c>
      <c r="J3048" s="21">
        <v>3940427.7299999995</v>
      </c>
      <c r="K3048" s="21">
        <v>5572255.4699999997</v>
      </c>
      <c r="L3048" s="21">
        <f>I3048*2.14/100</f>
        <v>203571.42048</v>
      </c>
      <c r="M3048" s="1"/>
      <c r="N3048" s="22">
        <f>N3047</f>
        <v>44925</v>
      </c>
      <c r="O3048" s="5"/>
      <c r="P3048" s="5"/>
      <c r="Q3048" s="33">
        <f>I3048-J3048-K3048</f>
        <v>0</v>
      </c>
    </row>
    <row r="3049" spans="1:17" ht="30" customHeight="1" x14ac:dyDescent="0.35">
      <c r="A3049" s="1">
        <f t="shared" si="527"/>
        <v>3032</v>
      </c>
      <c r="B3049" s="1">
        <v>2022</v>
      </c>
      <c r="C3049" s="1" t="s">
        <v>1210</v>
      </c>
      <c r="D3049" s="1" t="str">
        <f t="shared" si="531"/>
        <v>Муниципальное образование Назиевское городское поселение</v>
      </c>
      <c r="E3049" s="1" t="s">
        <v>196</v>
      </c>
      <c r="F3049" s="1" t="s">
        <v>829</v>
      </c>
      <c r="G3049" s="1" t="s">
        <v>6040</v>
      </c>
      <c r="H3049" s="1" t="s">
        <v>1236</v>
      </c>
      <c r="I3049" s="21">
        <f>J3049+K3049</f>
        <v>237130.88</v>
      </c>
      <c r="J3049" s="21">
        <v>237130.88</v>
      </c>
      <c r="K3049" s="21"/>
      <c r="L3049" s="21"/>
      <c r="M3049" s="1"/>
      <c r="N3049" s="22">
        <v>44925</v>
      </c>
      <c r="O3049" s="5"/>
      <c r="P3049" s="5"/>
      <c r="Q3049" s="33">
        <f t="shared" ref="Q3049:Q3053" si="533">I3049-J3049</f>
        <v>0</v>
      </c>
    </row>
    <row r="3050" spans="1:17" ht="30" customHeight="1" x14ac:dyDescent="0.35">
      <c r="A3050" s="1">
        <f t="shared" si="527"/>
        <v>3033</v>
      </c>
      <c r="B3050" s="1">
        <v>2020</v>
      </c>
      <c r="C3050" s="1" t="s">
        <v>1210</v>
      </c>
      <c r="D3050" s="1" t="str">
        <f t="shared" si="531"/>
        <v>Муниципальное образование Назиевское городское поселение</v>
      </c>
      <c r="E3050" s="1" t="s">
        <v>197</v>
      </c>
      <c r="F3050" s="1" t="s">
        <v>830</v>
      </c>
      <c r="G3050" s="1" t="s">
        <v>6040</v>
      </c>
      <c r="H3050" s="1" t="s">
        <v>7434</v>
      </c>
      <c r="I3050" s="21">
        <v>223015.2</v>
      </c>
      <c r="J3050" s="21">
        <v>223015.2</v>
      </c>
      <c r="K3050" s="21"/>
      <c r="L3050" s="21">
        <f>I3050*2.14/100</f>
        <v>4772.5252800000007</v>
      </c>
      <c r="M3050" s="1"/>
      <c r="N3050" s="22">
        <f>N3049</f>
        <v>44925</v>
      </c>
      <c r="O3050" s="5"/>
      <c r="P3050" s="5"/>
      <c r="Q3050" s="33">
        <f t="shared" si="533"/>
        <v>0</v>
      </c>
    </row>
    <row r="3051" spans="1:17" ht="30" customHeight="1" x14ac:dyDescent="0.35">
      <c r="A3051" s="1">
        <f t="shared" si="527"/>
        <v>3034</v>
      </c>
      <c r="B3051" s="1">
        <v>2020</v>
      </c>
      <c r="C3051" s="1" t="s">
        <v>1210</v>
      </c>
      <c r="D3051" s="1" t="str">
        <f t="shared" si="531"/>
        <v>Муниципальное образование Назиевское городское поселение</v>
      </c>
      <c r="E3051" s="1" t="s">
        <v>197</v>
      </c>
      <c r="F3051" s="1" t="s">
        <v>830</v>
      </c>
      <c r="G3051" s="1" t="s">
        <v>6040</v>
      </c>
      <c r="H3051" s="1" t="s">
        <v>7433</v>
      </c>
      <c r="I3051" s="21">
        <f t="shared" ref="I3051:I3056" si="534">J3051+K3051</f>
        <v>1428271.99</v>
      </c>
      <c r="J3051" s="21">
        <v>1428271.99</v>
      </c>
      <c r="K3051" s="21"/>
      <c r="L3051" s="21">
        <f>I3051*2.14/100</f>
        <v>30565.020586000002</v>
      </c>
      <c r="M3051" s="1"/>
      <c r="N3051" s="22">
        <f>N3050</f>
        <v>44925</v>
      </c>
      <c r="O3051" s="5"/>
      <c r="P3051" s="5"/>
      <c r="Q3051" s="33">
        <f t="shared" si="533"/>
        <v>0</v>
      </c>
    </row>
    <row r="3052" spans="1:17" ht="30" customHeight="1" x14ac:dyDescent="0.35">
      <c r="A3052" s="1">
        <f t="shared" si="527"/>
        <v>3035</v>
      </c>
      <c r="B3052" s="1">
        <v>2020</v>
      </c>
      <c r="C3052" s="1" t="s">
        <v>1210</v>
      </c>
      <c r="D3052" s="1" t="str">
        <f t="shared" si="531"/>
        <v>Муниципальное образование Назиевское городское поселение</v>
      </c>
      <c r="E3052" s="1" t="s">
        <v>197</v>
      </c>
      <c r="F3052" s="1" t="s">
        <v>830</v>
      </c>
      <c r="G3052" s="1" t="s">
        <v>6040</v>
      </c>
      <c r="H3052" s="1" t="s">
        <v>1233</v>
      </c>
      <c r="I3052" s="21">
        <f t="shared" si="534"/>
        <v>293988.43</v>
      </c>
      <c r="J3052" s="21">
        <v>293988.43</v>
      </c>
      <c r="K3052" s="21"/>
      <c r="L3052" s="21">
        <f>I3052*2.14/100</f>
        <v>6291.3524020000004</v>
      </c>
      <c r="M3052" s="1"/>
      <c r="N3052" s="22">
        <f>N3051</f>
        <v>44925</v>
      </c>
      <c r="O3052" s="5"/>
      <c r="P3052" s="5"/>
      <c r="Q3052" s="33">
        <f t="shared" si="533"/>
        <v>0</v>
      </c>
    </row>
    <row r="3053" spans="1:17" ht="30" customHeight="1" x14ac:dyDescent="0.35">
      <c r="A3053" s="1">
        <f t="shared" si="527"/>
        <v>3036</v>
      </c>
      <c r="B3053" s="1">
        <v>2020</v>
      </c>
      <c r="C3053" s="1" t="s">
        <v>1210</v>
      </c>
      <c r="D3053" s="1" t="str">
        <f t="shared" si="531"/>
        <v>Муниципальное образование Назиевское городское поселение</v>
      </c>
      <c r="E3053" s="1" t="s">
        <v>197</v>
      </c>
      <c r="F3053" s="1" t="s">
        <v>830</v>
      </c>
      <c r="G3053" s="1" t="s">
        <v>6040</v>
      </c>
      <c r="H3053" s="1" t="s">
        <v>1234</v>
      </c>
      <c r="I3053" s="21">
        <f t="shared" si="534"/>
        <v>405038.4</v>
      </c>
      <c r="J3053" s="21">
        <v>405038.4</v>
      </c>
      <c r="K3053" s="21"/>
      <c r="L3053" s="21">
        <f>I3053*2.14/100</f>
        <v>8667.8217600000007</v>
      </c>
      <c r="M3053" s="1"/>
      <c r="N3053" s="22">
        <f>N3052</f>
        <v>44925</v>
      </c>
      <c r="O3053" s="5"/>
      <c r="P3053" s="5"/>
      <c r="Q3053" s="33">
        <f t="shared" si="533"/>
        <v>0</v>
      </c>
    </row>
    <row r="3054" spans="1:17" ht="30" customHeight="1" x14ac:dyDescent="0.35">
      <c r="A3054" s="1">
        <f t="shared" si="527"/>
        <v>3037</v>
      </c>
      <c r="B3054" s="1">
        <v>2021</v>
      </c>
      <c r="C3054" s="1" t="s">
        <v>1210</v>
      </c>
      <c r="D3054" s="1" t="str">
        <f t="shared" si="531"/>
        <v>Муниципальное образование Назиевское городское поселение</v>
      </c>
      <c r="E3054" s="1" t="s">
        <v>197</v>
      </c>
      <c r="F3054" s="1" t="s">
        <v>830</v>
      </c>
      <c r="G3054" s="1" t="s">
        <v>6040</v>
      </c>
      <c r="H3054" s="1" t="s">
        <v>7697</v>
      </c>
      <c r="I3054" s="21">
        <f t="shared" si="534"/>
        <v>8143680</v>
      </c>
      <c r="J3054" s="21">
        <v>3652769.2199999997</v>
      </c>
      <c r="K3054" s="21">
        <v>4490910.78</v>
      </c>
      <c r="L3054" s="21">
        <f>I3054*2.14/100</f>
        <v>174274.75199999998</v>
      </c>
      <c r="M3054" s="1"/>
      <c r="N3054" s="22">
        <f>N3053</f>
        <v>44925</v>
      </c>
      <c r="O3054" s="5"/>
      <c r="P3054" s="5"/>
      <c r="Q3054" s="33">
        <f>I3054-J3054-K3054</f>
        <v>0</v>
      </c>
    </row>
    <row r="3055" spans="1:17" ht="30" customHeight="1" x14ac:dyDescent="0.35">
      <c r="A3055" s="1">
        <f t="shared" si="527"/>
        <v>3038</v>
      </c>
      <c r="B3055" s="1">
        <v>2022</v>
      </c>
      <c r="C3055" s="1" t="s">
        <v>1210</v>
      </c>
      <c r="D3055" s="1" t="str">
        <f t="shared" si="531"/>
        <v>Муниципальное образование Назиевское городское поселение</v>
      </c>
      <c r="E3055" s="1" t="s">
        <v>197</v>
      </c>
      <c r="F3055" s="20" t="s">
        <v>830</v>
      </c>
      <c r="G3055" s="1" t="s">
        <v>6040</v>
      </c>
      <c r="H3055" s="1" t="s">
        <v>1236</v>
      </c>
      <c r="I3055" s="21">
        <f t="shared" si="534"/>
        <v>247128.06</v>
      </c>
      <c r="J3055" s="21">
        <v>247128.06</v>
      </c>
      <c r="K3055" s="21"/>
      <c r="L3055" s="21"/>
      <c r="M3055" s="1"/>
      <c r="N3055" s="22">
        <v>44925</v>
      </c>
      <c r="O3055" s="5"/>
      <c r="P3055" s="5"/>
      <c r="Q3055" s="33">
        <f t="shared" ref="Q3055:Q3060" si="535">I3055-J3055</f>
        <v>0</v>
      </c>
    </row>
    <row r="3056" spans="1:17" ht="30" customHeight="1" x14ac:dyDescent="0.35">
      <c r="A3056" s="1">
        <f t="shared" si="527"/>
        <v>3039</v>
      </c>
      <c r="B3056" s="1">
        <v>2022</v>
      </c>
      <c r="C3056" s="1" t="s">
        <v>1210</v>
      </c>
      <c r="D3056" s="1" t="str">
        <f t="shared" si="531"/>
        <v>Муниципальное образование Назиевское городское поселение</v>
      </c>
      <c r="E3056" s="1" t="s">
        <v>3404</v>
      </c>
      <c r="F3056" s="20" t="s">
        <v>5773</v>
      </c>
      <c r="G3056" s="1" t="s">
        <v>6040</v>
      </c>
      <c r="H3056" s="1" t="s">
        <v>1236</v>
      </c>
      <c r="I3056" s="21">
        <f t="shared" si="534"/>
        <v>390796.74</v>
      </c>
      <c r="J3056" s="21">
        <v>390796.74</v>
      </c>
      <c r="K3056" s="21"/>
      <c r="L3056" s="21"/>
      <c r="M3056" s="1"/>
      <c r="N3056" s="22">
        <v>44925</v>
      </c>
      <c r="O3056" s="5"/>
      <c r="P3056" s="5"/>
      <c r="Q3056" s="33">
        <f t="shared" si="535"/>
        <v>0</v>
      </c>
    </row>
    <row r="3057" spans="1:17" ht="30" customHeight="1" x14ac:dyDescent="0.35">
      <c r="A3057" s="1">
        <f t="shared" si="527"/>
        <v>3040</v>
      </c>
      <c r="B3057" s="1">
        <v>2020</v>
      </c>
      <c r="C3057" s="1" t="s">
        <v>1210</v>
      </c>
      <c r="D3057" s="1" t="str">
        <f t="shared" si="531"/>
        <v>Муниципальное образование Назиевское городское поселение</v>
      </c>
      <c r="E3057" s="1" t="s">
        <v>198</v>
      </c>
      <c r="F3057" s="20" t="s">
        <v>831</v>
      </c>
      <c r="G3057" s="1" t="s">
        <v>6040</v>
      </c>
      <c r="H3057" s="1" t="s">
        <v>7434</v>
      </c>
      <c r="I3057" s="21">
        <v>211915.2</v>
      </c>
      <c r="J3057" s="21">
        <v>211915.2</v>
      </c>
      <c r="K3057" s="21"/>
      <c r="L3057" s="21">
        <f>I3057*2.14/100</f>
        <v>4534.9852800000008</v>
      </c>
      <c r="M3057" s="1"/>
      <c r="N3057" s="22">
        <f>N3056</f>
        <v>44925</v>
      </c>
      <c r="O3057" s="5"/>
      <c r="P3057" s="5"/>
      <c r="Q3057" s="33">
        <f t="shared" si="535"/>
        <v>0</v>
      </c>
    </row>
    <row r="3058" spans="1:17" ht="30" customHeight="1" x14ac:dyDescent="0.35">
      <c r="A3058" s="1">
        <f t="shared" si="527"/>
        <v>3041</v>
      </c>
      <c r="B3058" s="1">
        <v>2020</v>
      </c>
      <c r="C3058" s="1" t="s">
        <v>1210</v>
      </c>
      <c r="D3058" s="1" t="str">
        <f t="shared" si="531"/>
        <v>Муниципальное образование Назиевское городское поселение</v>
      </c>
      <c r="E3058" s="1" t="s">
        <v>198</v>
      </c>
      <c r="F3058" s="1" t="s">
        <v>831</v>
      </c>
      <c r="G3058" s="1" t="s">
        <v>6040</v>
      </c>
      <c r="H3058" s="1" t="s">
        <v>7433</v>
      </c>
      <c r="I3058" s="21">
        <f t="shared" ref="I3058:I3063" si="536">J3058+K3058</f>
        <v>1428252.79</v>
      </c>
      <c r="J3058" s="21">
        <v>1428252.79</v>
      </c>
      <c r="K3058" s="21"/>
      <c r="L3058" s="21">
        <f>I3058*2.14/100</f>
        <v>30564.609706000003</v>
      </c>
      <c r="M3058" s="1"/>
      <c r="N3058" s="22">
        <f>N3057</f>
        <v>44925</v>
      </c>
      <c r="O3058" s="5"/>
      <c r="P3058" s="5"/>
      <c r="Q3058" s="33">
        <f t="shared" si="535"/>
        <v>0</v>
      </c>
    </row>
    <row r="3059" spans="1:17" ht="30" customHeight="1" x14ac:dyDescent="0.35">
      <c r="A3059" s="1">
        <f t="shared" si="527"/>
        <v>3042</v>
      </c>
      <c r="B3059" s="1">
        <v>2020</v>
      </c>
      <c r="C3059" s="1" t="s">
        <v>1210</v>
      </c>
      <c r="D3059" s="1" t="str">
        <f t="shared" si="531"/>
        <v>Муниципальное образование Назиевское городское поселение</v>
      </c>
      <c r="E3059" s="1" t="s">
        <v>198</v>
      </c>
      <c r="F3059" s="1" t="s">
        <v>831</v>
      </c>
      <c r="G3059" s="1" t="s">
        <v>6040</v>
      </c>
      <c r="H3059" s="1" t="s">
        <v>1233</v>
      </c>
      <c r="I3059" s="21">
        <f t="shared" si="536"/>
        <v>323162.51</v>
      </c>
      <c r="J3059" s="21">
        <v>323162.51</v>
      </c>
      <c r="K3059" s="21"/>
      <c r="L3059" s="21">
        <f>I3059*2.14/100</f>
        <v>6915.6777140000013</v>
      </c>
      <c r="M3059" s="1"/>
      <c r="N3059" s="22">
        <f>N3058</f>
        <v>44925</v>
      </c>
      <c r="O3059" s="5"/>
      <c r="P3059" s="5"/>
      <c r="Q3059" s="33">
        <f t="shared" si="535"/>
        <v>0</v>
      </c>
    </row>
    <row r="3060" spans="1:17" ht="30" customHeight="1" x14ac:dyDescent="0.35">
      <c r="A3060" s="1">
        <f t="shared" si="527"/>
        <v>3043</v>
      </c>
      <c r="B3060" s="1">
        <v>2020</v>
      </c>
      <c r="C3060" s="1" t="s">
        <v>1210</v>
      </c>
      <c r="D3060" s="1" t="str">
        <f t="shared" si="531"/>
        <v>Муниципальное образование Назиевское городское поселение</v>
      </c>
      <c r="E3060" s="1" t="s">
        <v>198</v>
      </c>
      <c r="F3060" s="1" t="s">
        <v>831</v>
      </c>
      <c r="G3060" s="1" t="s">
        <v>6040</v>
      </c>
      <c r="H3060" s="1" t="s">
        <v>1234</v>
      </c>
      <c r="I3060" s="21">
        <f t="shared" si="536"/>
        <v>453739.2</v>
      </c>
      <c r="J3060" s="21">
        <v>453739.2</v>
      </c>
      <c r="K3060" s="21"/>
      <c r="L3060" s="21">
        <f>I3060*2.14/100</f>
        <v>9710.0188799999996</v>
      </c>
      <c r="M3060" s="1"/>
      <c r="N3060" s="22">
        <f>N3059</f>
        <v>44925</v>
      </c>
      <c r="O3060" s="5"/>
      <c r="P3060" s="5"/>
      <c r="Q3060" s="33">
        <f t="shared" si="535"/>
        <v>0</v>
      </c>
    </row>
    <row r="3061" spans="1:17" ht="30" customHeight="1" x14ac:dyDescent="0.35">
      <c r="A3061" s="1">
        <f t="shared" si="527"/>
        <v>3044</v>
      </c>
      <c r="B3061" s="1">
        <v>2021</v>
      </c>
      <c r="C3061" s="1" t="s">
        <v>1210</v>
      </c>
      <c r="D3061" s="1" t="str">
        <f t="shared" si="531"/>
        <v>Муниципальное образование Назиевское городское поселение</v>
      </c>
      <c r="E3061" s="1" t="s">
        <v>198</v>
      </c>
      <c r="F3061" s="1" t="s">
        <v>831</v>
      </c>
      <c r="G3061" s="1" t="s">
        <v>6040</v>
      </c>
      <c r="H3061" s="1" t="s">
        <v>7697</v>
      </c>
      <c r="I3061" s="21">
        <f t="shared" si="536"/>
        <v>7390185.5999999996</v>
      </c>
      <c r="J3061" s="21">
        <v>2899274.8199999994</v>
      </c>
      <c r="K3061" s="21">
        <v>4490910.78</v>
      </c>
      <c r="L3061" s="21">
        <f>I3061*2.14/100</f>
        <v>158149.97184000001</v>
      </c>
      <c r="M3061" s="1"/>
      <c r="N3061" s="22">
        <f>N3060</f>
        <v>44925</v>
      </c>
      <c r="O3061" s="5"/>
      <c r="P3061" s="5"/>
      <c r="Q3061" s="33">
        <f>I3061-J3061-K3061</f>
        <v>0</v>
      </c>
    </row>
    <row r="3062" spans="1:17" ht="30" customHeight="1" x14ac:dyDescent="0.35">
      <c r="A3062" s="1">
        <f t="shared" si="527"/>
        <v>3045</v>
      </c>
      <c r="B3062" s="1">
        <v>2022</v>
      </c>
      <c r="C3062" s="1" t="s">
        <v>1210</v>
      </c>
      <c r="D3062" s="1" t="str">
        <f t="shared" si="531"/>
        <v>Муниципальное образование Назиевское городское поселение</v>
      </c>
      <c r="E3062" s="1" t="s">
        <v>198</v>
      </c>
      <c r="F3062" s="1" t="s">
        <v>831</v>
      </c>
      <c r="G3062" s="1" t="s">
        <v>6040</v>
      </c>
      <c r="H3062" s="1" t="s">
        <v>1236</v>
      </c>
      <c r="I3062" s="21">
        <f t="shared" si="536"/>
        <v>217228.2</v>
      </c>
      <c r="J3062" s="21">
        <v>217228.2</v>
      </c>
      <c r="K3062" s="21"/>
      <c r="L3062" s="21"/>
      <c r="M3062" s="1"/>
      <c r="N3062" s="22">
        <v>44925</v>
      </c>
      <c r="O3062" s="5"/>
      <c r="P3062" s="5"/>
      <c r="Q3062" s="33">
        <f t="shared" ref="Q3062:Q3069" si="537">I3062-J3062</f>
        <v>0</v>
      </c>
    </row>
    <row r="3063" spans="1:17" ht="30" customHeight="1" x14ac:dyDescent="0.35">
      <c r="A3063" s="1">
        <f t="shared" si="527"/>
        <v>3046</v>
      </c>
      <c r="B3063" s="1">
        <v>2022</v>
      </c>
      <c r="C3063" s="1" t="s">
        <v>1210</v>
      </c>
      <c r="D3063" s="1" t="str">
        <f t="shared" si="531"/>
        <v>Муниципальное образование Назиевское городское поселение</v>
      </c>
      <c r="E3063" s="1" t="s">
        <v>3405</v>
      </c>
      <c r="F3063" s="20" t="s">
        <v>5774</v>
      </c>
      <c r="G3063" s="1" t="s">
        <v>6040</v>
      </c>
      <c r="H3063" s="1" t="s">
        <v>1236</v>
      </c>
      <c r="I3063" s="21">
        <f t="shared" si="536"/>
        <v>391359.11</v>
      </c>
      <c r="J3063" s="21">
        <v>391359.11</v>
      </c>
      <c r="K3063" s="21"/>
      <c r="L3063" s="21"/>
      <c r="M3063" s="1"/>
      <c r="N3063" s="22">
        <v>44925</v>
      </c>
      <c r="O3063" s="5"/>
      <c r="P3063" s="5"/>
      <c r="Q3063" s="33">
        <f t="shared" si="537"/>
        <v>0</v>
      </c>
    </row>
    <row r="3064" spans="1:17" ht="30" customHeight="1" x14ac:dyDescent="0.35">
      <c r="A3064" s="1">
        <f t="shared" si="527"/>
        <v>3047</v>
      </c>
      <c r="B3064" s="1">
        <v>2020</v>
      </c>
      <c r="C3064" s="1" t="s">
        <v>1210</v>
      </c>
      <c r="D3064" s="1" t="str">
        <f t="shared" si="531"/>
        <v>Муниципальное образование Назиевское городское поселение</v>
      </c>
      <c r="E3064" s="1" t="s">
        <v>199</v>
      </c>
      <c r="F3064" s="20" t="s">
        <v>832</v>
      </c>
      <c r="G3064" s="1" t="s">
        <v>6040</v>
      </c>
      <c r="H3064" s="1" t="s">
        <v>7434</v>
      </c>
      <c r="I3064" s="21">
        <v>214621.2</v>
      </c>
      <c r="J3064" s="21">
        <v>214621.2</v>
      </c>
      <c r="K3064" s="21"/>
      <c r="L3064" s="21">
        <f t="shared" ref="L3064:L3070" si="538">I3064*2.14/100</f>
        <v>4592.893680000001</v>
      </c>
      <c r="M3064" s="1"/>
      <c r="N3064" s="22">
        <f t="shared" ref="N3064:N3070" si="539">N3063</f>
        <v>44925</v>
      </c>
      <c r="O3064" s="5"/>
      <c r="P3064" s="5"/>
      <c r="Q3064" s="33">
        <f t="shared" si="537"/>
        <v>0</v>
      </c>
    </row>
    <row r="3065" spans="1:17" ht="30" customHeight="1" x14ac:dyDescent="0.35">
      <c r="A3065" s="1">
        <f t="shared" si="527"/>
        <v>3048</v>
      </c>
      <c r="B3065" s="1">
        <v>2020</v>
      </c>
      <c r="C3065" s="1" t="s">
        <v>1210</v>
      </c>
      <c r="D3065" s="1" t="str">
        <f t="shared" si="531"/>
        <v>Муниципальное образование Назиевское городское поселение</v>
      </c>
      <c r="E3065" s="1" t="s">
        <v>199</v>
      </c>
      <c r="F3065" s="1" t="s">
        <v>832</v>
      </c>
      <c r="G3065" s="1" t="s">
        <v>6040</v>
      </c>
      <c r="H3065" s="1" t="s">
        <v>7433</v>
      </c>
      <c r="I3065" s="21">
        <f t="shared" ref="I3065:I3111" si="540">J3065+K3065</f>
        <v>1317754.3999999999</v>
      </c>
      <c r="J3065" s="21">
        <v>1317754.3999999999</v>
      </c>
      <c r="K3065" s="21"/>
      <c r="L3065" s="21">
        <f t="shared" si="538"/>
        <v>28199.944159999999</v>
      </c>
      <c r="M3065" s="1"/>
      <c r="N3065" s="22">
        <f t="shared" si="539"/>
        <v>44925</v>
      </c>
      <c r="O3065" s="5"/>
      <c r="P3065" s="5"/>
      <c r="Q3065" s="33">
        <f t="shared" si="537"/>
        <v>0</v>
      </c>
    </row>
    <row r="3066" spans="1:17" ht="30" customHeight="1" x14ac:dyDescent="0.35">
      <c r="A3066" s="1">
        <f t="shared" si="527"/>
        <v>3049</v>
      </c>
      <c r="B3066" s="1">
        <v>2020</v>
      </c>
      <c r="C3066" s="1" t="s">
        <v>1210</v>
      </c>
      <c r="D3066" s="1" t="str">
        <f t="shared" si="531"/>
        <v>Муниципальное образование Назиевское городское поселение</v>
      </c>
      <c r="E3066" s="1" t="s">
        <v>199</v>
      </c>
      <c r="F3066" s="1" t="s">
        <v>832</v>
      </c>
      <c r="G3066" s="1" t="s">
        <v>6040</v>
      </c>
      <c r="H3066" s="1" t="s">
        <v>1233</v>
      </c>
      <c r="I3066" s="21">
        <f t="shared" si="540"/>
        <v>323221.25</v>
      </c>
      <c r="J3066" s="21">
        <v>323221.25</v>
      </c>
      <c r="K3066" s="21"/>
      <c r="L3066" s="21">
        <f t="shared" si="538"/>
        <v>6916.9347500000013</v>
      </c>
      <c r="M3066" s="1"/>
      <c r="N3066" s="22">
        <f t="shared" si="539"/>
        <v>44925</v>
      </c>
      <c r="O3066" s="5"/>
      <c r="P3066" s="5"/>
      <c r="Q3066" s="33">
        <f t="shared" si="537"/>
        <v>0</v>
      </c>
    </row>
    <row r="3067" spans="1:17" ht="30" customHeight="1" x14ac:dyDescent="0.35">
      <c r="A3067" s="1">
        <f t="shared" si="527"/>
        <v>3050</v>
      </c>
      <c r="B3067" s="1">
        <v>2020</v>
      </c>
      <c r="C3067" s="1" t="s">
        <v>1210</v>
      </c>
      <c r="D3067" s="1" t="str">
        <f t="shared" si="531"/>
        <v>Муниципальное образование Назиевское городское поселение</v>
      </c>
      <c r="E3067" s="1" t="s">
        <v>199</v>
      </c>
      <c r="F3067" s="1" t="s">
        <v>832</v>
      </c>
      <c r="G3067" s="1" t="s">
        <v>6040</v>
      </c>
      <c r="H3067" s="1" t="s">
        <v>1234</v>
      </c>
      <c r="I3067" s="21">
        <f t="shared" si="540"/>
        <v>410820</v>
      </c>
      <c r="J3067" s="21">
        <v>410820</v>
      </c>
      <c r="K3067" s="21"/>
      <c r="L3067" s="21">
        <f t="shared" si="538"/>
        <v>8791.5480000000007</v>
      </c>
      <c r="M3067" s="1"/>
      <c r="N3067" s="22">
        <f t="shared" si="539"/>
        <v>44925</v>
      </c>
      <c r="O3067" s="5"/>
      <c r="P3067" s="5"/>
      <c r="Q3067" s="33">
        <f t="shared" si="537"/>
        <v>0</v>
      </c>
    </row>
    <row r="3068" spans="1:17" ht="30" customHeight="1" x14ac:dyDescent="0.35">
      <c r="A3068" s="1">
        <f t="shared" si="527"/>
        <v>3051</v>
      </c>
      <c r="B3068" s="1">
        <v>2020</v>
      </c>
      <c r="C3068" s="1" t="s">
        <v>1210</v>
      </c>
      <c r="D3068" s="1" t="str">
        <f t="shared" si="531"/>
        <v>Муниципальное образование Назиевское городское поселение</v>
      </c>
      <c r="E3068" s="1" t="s">
        <v>199</v>
      </c>
      <c r="F3068" s="1" t="s">
        <v>832</v>
      </c>
      <c r="G3068" s="1" t="s">
        <v>6040</v>
      </c>
      <c r="H3068" s="1" t="s">
        <v>7432</v>
      </c>
      <c r="I3068" s="21">
        <f t="shared" si="540"/>
        <v>20194.8</v>
      </c>
      <c r="J3068" s="21">
        <v>20194.8</v>
      </c>
      <c r="K3068" s="21"/>
      <c r="L3068" s="21">
        <f t="shared" si="538"/>
        <v>432.16872000000001</v>
      </c>
      <c r="M3068" s="1"/>
      <c r="N3068" s="22">
        <f t="shared" si="539"/>
        <v>44925</v>
      </c>
      <c r="O3068" s="5"/>
      <c r="P3068" s="5"/>
      <c r="Q3068" s="33">
        <f t="shared" si="537"/>
        <v>0</v>
      </c>
    </row>
    <row r="3069" spans="1:17" ht="30" customHeight="1" x14ac:dyDescent="0.35">
      <c r="A3069" s="1">
        <f t="shared" si="527"/>
        <v>3052</v>
      </c>
      <c r="B3069" s="1">
        <v>2021</v>
      </c>
      <c r="C3069" s="1" t="s">
        <v>1210</v>
      </c>
      <c r="D3069" s="1" t="str">
        <f t="shared" si="531"/>
        <v>Муниципальное образование Назиевское городское поселение</v>
      </c>
      <c r="E3069" s="1" t="s">
        <v>199</v>
      </c>
      <c r="F3069" s="1" t="s">
        <v>832</v>
      </c>
      <c r="G3069" s="1" t="s">
        <v>6040</v>
      </c>
      <c r="H3069" s="1" t="s">
        <v>7431</v>
      </c>
      <c r="I3069" s="21">
        <f t="shared" si="540"/>
        <v>5349196.8</v>
      </c>
      <c r="J3069" s="21">
        <v>5349196.8</v>
      </c>
      <c r="K3069" s="21"/>
      <c r="L3069" s="21">
        <f t="shared" si="538"/>
        <v>114472.81152</v>
      </c>
      <c r="M3069" s="1"/>
      <c r="N3069" s="22">
        <f t="shared" si="539"/>
        <v>44925</v>
      </c>
      <c r="O3069" s="5"/>
      <c r="P3069" s="5"/>
      <c r="Q3069" s="33">
        <f t="shared" si="537"/>
        <v>0</v>
      </c>
    </row>
    <row r="3070" spans="1:17" ht="30" customHeight="1" x14ac:dyDescent="0.35">
      <c r="A3070" s="1">
        <f t="shared" si="527"/>
        <v>3053</v>
      </c>
      <c r="B3070" s="1">
        <v>2021</v>
      </c>
      <c r="C3070" s="1" t="s">
        <v>1210</v>
      </c>
      <c r="D3070" s="1" t="str">
        <f t="shared" si="531"/>
        <v>Муниципальное образование Назиевское городское поселение</v>
      </c>
      <c r="E3070" s="1" t="s">
        <v>199</v>
      </c>
      <c r="F3070" s="1" t="s">
        <v>832</v>
      </c>
      <c r="G3070" s="1" t="s">
        <v>6040</v>
      </c>
      <c r="H3070" s="1" t="s">
        <v>7697</v>
      </c>
      <c r="I3070" s="21">
        <f t="shared" si="540"/>
        <v>7407340.7999999998</v>
      </c>
      <c r="J3070" s="21">
        <v>2916430.0199999996</v>
      </c>
      <c r="K3070" s="21">
        <v>4490910.78</v>
      </c>
      <c r="L3070" s="21">
        <f t="shared" si="538"/>
        <v>158517.09312000001</v>
      </c>
      <c r="M3070" s="1"/>
      <c r="N3070" s="22">
        <f t="shared" si="539"/>
        <v>44925</v>
      </c>
      <c r="O3070" s="5"/>
      <c r="P3070" s="5"/>
      <c r="Q3070" s="33">
        <f>I3070-J3070-K3070</f>
        <v>0</v>
      </c>
    </row>
    <row r="3071" spans="1:17" ht="30" customHeight="1" x14ac:dyDescent="0.35">
      <c r="A3071" s="1">
        <f t="shared" si="527"/>
        <v>3054</v>
      </c>
      <c r="B3071" s="1">
        <v>2022</v>
      </c>
      <c r="C3071" s="1" t="s">
        <v>1210</v>
      </c>
      <c r="D3071" s="1" t="str">
        <f t="shared" si="531"/>
        <v>Муниципальное образование Назиевское городское поселение</v>
      </c>
      <c r="E3071" s="1" t="s">
        <v>199</v>
      </c>
      <c r="F3071" s="1" t="s">
        <v>832</v>
      </c>
      <c r="G3071" s="1" t="s">
        <v>6040</v>
      </c>
      <c r="H3071" s="1" t="s">
        <v>1236</v>
      </c>
      <c r="I3071" s="21">
        <f t="shared" si="540"/>
        <v>250460.05</v>
      </c>
      <c r="J3071" s="21">
        <v>250460.05</v>
      </c>
      <c r="K3071" s="21"/>
      <c r="L3071" s="21"/>
      <c r="M3071" s="1"/>
      <c r="N3071" s="22">
        <v>44925</v>
      </c>
      <c r="O3071" s="5"/>
      <c r="P3071" s="5"/>
      <c r="Q3071" s="33">
        <f t="shared" ref="Q3071:Q3116" si="541">I3071-J3071</f>
        <v>0</v>
      </c>
    </row>
    <row r="3072" spans="1:17" ht="30" customHeight="1" x14ac:dyDescent="0.35">
      <c r="A3072" s="1">
        <f t="shared" si="527"/>
        <v>3055</v>
      </c>
      <c r="B3072" s="1">
        <v>2021</v>
      </c>
      <c r="C3072" s="1" t="s">
        <v>1210</v>
      </c>
      <c r="D3072" s="1" t="str">
        <f t="shared" si="531"/>
        <v>Муниципальное образование Назиевское городское поселение</v>
      </c>
      <c r="E3072" s="1" t="s">
        <v>1273</v>
      </c>
      <c r="F3072" s="1" t="s">
        <v>3748</v>
      </c>
      <c r="G3072" s="1" t="s">
        <v>6040</v>
      </c>
      <c r="H3072" s="1" t="s">
        <v>7434</v>
      </c>
      <c r="I3072" s="21">
        <f t="shared" si="540"/>
        <v>386004</v>
      </c>
      <c r="J3072" s="21">
        <v>386004</v>
      </c>
      <c r="K3072" s="21"/>
      <c r="L3072" s="21">
        <f>I3072*2.14/100</f>
        <v>8260.4856</v>
      </c>
      <c r="M3072" s="1"/>
      <c r="N3072" s="22">
        <f>N3071</f>
        <v>44925</v>
      </c>
      <c r="O3072" s="5"/>
      <c r="P3072" s="5"/>
      <c r="Q3072" s="33">
        <f t="shared" si="541"/>
        <v>0</v>
      </c>
    </row>
    <row r="3073" spans="1:17" ht="30" customHeight="1" x14ac:dyDescent="0.35">
      <c r="A3073" s="1">
        <f t="shared" si="527"/>
        <v>3056</v>
      </c>
      <c r="B3073" s="1">
        <v>2021</v>
      </c>
      <c r="C3073" s="1" t="s">
        <v>1210</v>
      </c>
      <c r="D3073" s="1" t="str">
        <f t="shared" si="531"/>
        <v>Муниципальное образование Назиевское городское поселение</v>
      </c>
      <c r="E3073" s="1" t="s">
        <v>1273</v>
      </c>
      <c r="F3073" s="1" t="s">
        <v>3748</v>
      </c>
      <c r="G3073" s="1" t="s">
        <v>6040</v>
      </c>
      <c r="H3073" s="1" t="s">
        <v>7433</v>
      </c>
      <c r="I3073" s="21">
        <f t="shared" si="540"/>
        <v>1797610.8</v>
      </c>
      <c r="J3073" s="21">
        <v>1797610.8</v>
      </c>
      <c r="K3073" s="21"/>
      <c r="L3073" s="21">
        <f>I3073*2.14/100</f>
        <v>38468.871120000003</v>
      </c>
      <c r="M3073" s="1"/>
      <c r="N3073" s="22">
        <f>N3072</f>
        <v>44925</v>
      </c>
      <c r="O3073" s="5"/>
      <c r="P3073" s="5"/>
      <c r="Q3073" s="33">
        <f t="shared" si="541"/>
        <v>0</v>
      </c>
    </row>
    <row r="3074" spans="1:17" ht="30" customHeight="1" x14ac:dyDescent="0.35">
      <c r="A3074" s="1">
        <f t="shared" si="527"/>
        <v>3057</v>
      </c>
      <c r="B3074" s="1">
        <v>2021</v>
      </c>
      <c r="C3074" s="1" t="s">
        <v>1210</v>
      </c>
      <c r="D3074" s="1" t="str">
        <f t="shared" si="531"/>
        <v>Муниципальное образование Назиевское городское поселение</v>
      </c>
      <c r="E3074" s="1" t="s">
        <v>1273</v>
      </c>
      <c r="F3074" s="1" t="s">
        <v>3748</v>
      </c>
      <c r="G3074" s="1" t="s">
        <v>6040</v>
      </c>
      <c r="H3074" s="1" t="s">
        <v>1233</v>
      </c>
      <c r="I3074" s="21">
        <f t="shared" si="540"/>
        <v>217507.84</v>
      </c>
      <c r="J3074" s="21">
        <v>217507.84</v>
      </c>
      <c r="K3074" s="21"/>
      <c r="L3074" s="21">
        <f>I3074*2.14/100</f>
        <v>4654.6677760000002</v>
      </c>
      <c r="M3074" s="1"/>
      <c r="N3074" s="22">
        <f>N3073</f>
        <v>44925</v>
      </c>
      <c r="O3074" s="5"/>
      <c r="P3074" s="5"/>
      <c r="Q3074" s="33">
        <f t="shared" si="541"/>
        <v>0</v>
      </c>
    </row>
    <row r="3075" spans="1:17" ht="30" customHeight="1" x14ac:dyDescent="0.35">
      <c r="A3075" s="1">
        <f t="shared" si="527"/>
        <v>3058</v>
      </c>
      <c r="B3075" s="1">
        <v>2021</v>
      </c>
      <c r="C3075" s="1" t="s">
        <v>1210</v>
      </c>
      <c r="D3075" s="1" t="str">
        <f t="shared" ref="D3075:D3106" si="542">VLOOKUP(E3075,O:P,2,0)</f>
        <v>Муниципальное образование Назиевское городское поселение</v>
      </c>
      <c r="E3075" s="1" t="s">
        <v>1273</v>
      </c>
      <c r="F3075" s="1" t="s">
        <v>3748</v>
      </c>
      <c r="G3075" s="1" t="s">
        <v>6040</v>
      </c>
      <c r="H3075" s="1" t="s">
        <v>1234</v>
      </c>
      <c r="I3075" s="21">
        <f t="shared" si="540"/>
        <v>302488.8</v>
      </c>
      <c r="J3075" s="21">
        <v>302488.8</v>
      </c>
      <c r="K3075" s="21"/>
      <c r="L3075" s="21">
        <f>I3075*2.14/100</f>
        <v>6473.2603200000003</v>
      </c>
      <c r="M3075" s="1"/>
      <c r="N3075" s="22">
        <f>N3074</f>
        <v>44925</v>
      </c>
      <c r="O3075" s="5"/>
      <c r="P3075" s="5"/>
      <c r="Q3075" s="33">
        <f t="shared" si="541"/>
        <v>0</v>
      </c>
    </row>
    <row r="3076" spans="1:17" ht="30" customHeight="1" x14ac:dyDescent="0.35">
      <c r="A3076" s="1">
        <f t="shared" si="527"/>
        <v>3059</v>
      </c>
      <c r="B3076" s="1">
        <v>2022</v>
      </c>
      <c r="C3076" s="1" t="s">
        <v>1210</v>
      </c>
      <c r="D3076" s="1" t="str">
        <f t="shared" si="542"/>
        <v>Муниципальное образование Назиевское городское поселение</v>
      </c>
      <c r="E3076" s="1" t="s">
        <v>1273</v>
      </c>
      <c r="F3076" s="20" t="s">
        <v>3748</v>
      </c>
      <c r="G3076" s="1" t="s">
        <v>6040</v>
      </c>
      <c r="H3076" s="1" t="s">
        <v>1236</v>
      </c>
      <c r="I3076" s="21">
        <f t="shared" si="540"/>
        <v>200416.7</v>
      </c>
      <c r="J3076" s="21">
        <v>200416.7</v>
      </c>
      <c r="K3076" s="21"/>
      <c r="L3076" s="21"/>
      <c r="M3076" s="1"/>
      <c r="N3076" s="22">
        <v>44925</v>
      </c>
      <c r="O3076" s="5"/>
      <c r="P3076" s="5"/>
      <c r="Q3076" s="33">
        <f t="shared" si="541"/>
        <v>0</v>
      </c>
    </row>
    <row r="3077" spans="1:17" ht="30" customHeight="1" x14ac:dyDescent="0.35">
      <c r="A3077" s="1">
        <f t="shared" si="527"/>
        <v>3060</v>
      </c>
      <c r="B3077" s="1">
        <v>2021</v>
      </c>
      <c r="C3077" s="1" t="s">
        <v>1210</v>
      </c>
      <c r="D3077" s="1" t="str">
        <f t="shared" si="542"/>
        <v>Муниципальное образование Назиевское городское поселение</v>
      </c>
      <c r="E3077" s="1" t="s">
        <v>1274</v>
      </c>
      <c r="F3077" s="20" t="s">
        <v>3749</v>
      </c>
      <c r="G3077" s="1" t="s">
        <v>6040</v>
      </c>
      <c r="H3077" s="1" t="s">
        <v>7434</v>
      </c>
      <c r="I3077" s="21">
        <f t="shared" si="540"/>
        <v>386004</v>
      </c>
      <c r="J3077" s="21">
        <v>386004</v>
      </c>
      <c r="K3077" s="21"/>
      <c r="L3077" s="21">
        <f>I3077*2.14/100</f>
        <v>8260.4856</v>
      </c>
      <c r="M3077" s="1"/>
      <c r="N3077" s="22">
        <f t="shared" ref="N3077:N3082" si="543">N3076</f>
        <v>44925</v>
      </c>
      <c r="O3077" s="5"/>
      <c r="P3077" s="5"/>
      <c r="Q3077" s="33">
        <f t="shared" si="541"/>
        <v>0</v>
      </c>
    </row>
    <row r="3078" spans="1:17" ht="30" customHeight="1" x14ac:dyDescent="0.35">
      <c r="A3078" s="1">
        <f t="shared" si="527"/>
        <v>3061</v>
      </c>
      <c r="B3078" s="1">
        <v>2021</v>
      </c>
      <c r="C3078" s="1" t="s">
        <v>1210</v>
      </c>
      <c r="D3078" s="1" t="str">
        <f t="shared" si="542"/>
        <v>Муниципальное образование Назиевское городское поселение</v>
      </c>
      <c r="E3078" s="1" t="s">
        <v>1274</v>
      </c>
      <c r="F3078" s="1" t="s">
        <v>3749</v>
      </c>
      <c r="G3078" s="1" t="s">
        <v>6040</v>
      </c>
      <c r="H3078" s="1" t="s">
        <v>7433</v>
      </c>
      <c r="I3078" s="21">
        <f t="shared" si="540"/>
        <v>1556270.4</v>
      </c>
      <c r="J3078" s="21">
        <v>1556270.4</v>
      </c>
      <c r="K3078" s="21"/>
      <c r="L3078" s="21">
        <f>I3078*2.14/100</f>
        <v>33304.186560000002</v>
      </c>
      <c r="M3078" s="1"/>
      <c r="N3078" s="22">
        <f t="shared" si="543"/>
        <v>44925</v>
      </c>
      <c r="O3078" s="5"/>
      <c r="P3078" s="5"/>
      <c r="Q3078" s="33">
        <f t="shared" si="541"/>
        <v>0</v>
      </c>
    </row>
    <row r="3079" spans="1:17" ht="30" customHeight="1" x14ac:dyDescent="0.35">
      <c r="A3079" s="1">
        <f t="shared" si="527"/>
        <v>3062</v>
      </c>
      <c r="B3079" s="1">
        <v>2021</v>
      </c>
      <c r="C3079" s="1" t="s">
        <v>1210</v>
      </c>
      <c r="D3079" s="1" t="str">
        <f t="shared" si="542"/>
        <v>Муниципальное образование Назиевское городское поселение</v>
      </c>
      <c r="E3079" s="1" t="s">
        <v>1274</v>
      </c>
      <c r="F3079" s="1" t="s">
        <v>3749</v>
      </c>
      <c r="G3079" s="1" t="s">
        <v>6040</v>
      </c>
      <c r="H3079" s="1" t="s">
        <v>1233</v>
      </c>
      <c r="I3079" s="21">
        <f t="shared" si="540"/>
        <v>264540.5</v>
      </c>
      <c r="J3079" s="21">
        <v>264540.5</v>
      </c>
      <c r="K3079" s="21"/>
      <c r="L3079" s="21">
        <f>I3079*2.14/100</f>
        <v>5661.1667000000007</v>
      </c>
      <c r="M3079" s="1"/>
      <c r="N3079" s="22">
        <f t="shared" si="543"/>
        <v>44925</v>
      </c>
      <c r="O3079" s="5"/>
      <c r="P3079" s="5"/>
      <c r="Q3079" s="33">
        <f t="shared" si="541"/>
        <v>0</v>
      </c>
    </row>
    <row r="3080" spans="1:17" ht="30" customHeight="1" x14ac:dyDescent="0.35">
      <c r="A3080" s="1">
        <f t="shared" si="527"/>
        <v>3063</v>
      </c>
      <c r="B3080" s="1">
        <v>2021</v>
      </c>
      <c r="C3080" s="1" t="s">
        <v>1210</v>
      </c>
      <c r="D3080" s="1" t="str">
        <f t="shared" si="542"/>
        <v>Муниципальное образование Назиевское городское поселение</v>
      </c>
      <c r="E3080" s="1" t="s">
        <v>1274</v>
      </c>
      <c r="F3080" s="1" t="s">
        <v>3749</v>
      </c>
      <c r="G3080" s="1" t="s">
        <v>6040</v>
      </c>
      <c r="H3080" s="1" t="s">
        <v>1234</v>
      </c>
      <c r="I3080" s="21">
        <f t="shared" si="540"/>
        <v>460549.2</v>
      </c>
      <c r="J3080" s="21">
        <v>460549.2</v>
      </c>
      <c r="K3080" s="21"/>
      <c r="L3080" s="21">
        <f>I3080*2.14/100</f>
        <v>9855.75288</v>
      </c>
      <c r="M3080" s="1"/>
      <c r="N3080" s="22">
        <f t="shared" si="543"/>
        <v>44925</v>
      </c>
      <c r="O3080" s="5"/>
      <c r="P3080" s="5"/>
      <c r="Q3080" s="33">
        <f t="shared" si="541"/>
        <v>0</v>
      </c>
    </row>
    <row r="3081" spans="1:17" ht="30" customHeight="1" x14ac:dyDescent="0.35">
      <c r="A3081" s="1">
        <f t="shared" si="527"/>
        <v>3064</v>
      </c>
      <c r="B3081" s="1">
        <v>2021</v>
      </c>
      <c r="C3081" s="1" t="s">
        <v>1210</v>
      </c>
      <c r="D3081" s="1" t="str">
        <f t="shared" si="542"/>
        <v>Муниципальное образование Назиевское городское поселение</v>
      </c>
      <c r="E3081" s="1" t="s">
        <v>1274</v>
      </c>
      <c r="F3081" s="1" t="s">
        <v>3749</v>
      </c>
      <c r="G3081" s="1" t="s">
        <v>6040</v>
      </c>
      <c r="H3081" s="1" t="s">
        <v>7432</v>
      </c>
      <c r="I3081" s="21">
        <f t="shared" si="540"/>
        <v>201818.4</v>
      </c>
      <c r="J3081" s="21">
        <v>201818.4</v>
      </c>
      <c r="K3081" s="21"/>
      <c r="L3081" s="21">
        <f>I3081*2.14/100</f>
        <v>4318.9137599999995</v>
      </c>
      <c r="M3081" s="1"/>
      <c r="N3081" s="22">
        <f t="shared" si="543"/>
        <v>44925</v>
      </c>
      <c r="O3081" s="5"/>
      <c r="P3081" s="5"/>
      <c r="Q3081" s="33">
        <f t="shared" si="541"/>
        <v>0</v>
      </c>
    </row>
    <row r="3082" spans="1:17" ht="30" customHeight="1" x14ac:dyDescent="0.35">
      <c r="A3082" s="1">
        <f t="shared" si="527"/>
        <v>3065</v>
      </c>
      <c r="B3082" s="1">
        <v>2021</v>
      </c>
      <c r="C3082" s="1" t="s">
        <v>1210</v>
      </c>
      <c r="D3082" s="1" t="str">
        <f t="shared" si="542"/>
        <v>Муниципальное образование Назиевское городское поселение</v>
      </c>
      <c r="E3082" s="1" t="s">
        <v>1274</v>
      </c>
      <c r="F3082" s="1" t="s">
        <v>3749</v>
      </c>
      <c r="G3082" s="1" t="s">
        <v>6040</v>
      </c>
      <c r="H3082" s="1" t="s">
        <v>1236</v>
      </c>
      <c r="I3082" s="21">
        <f t="shared" si="540"/>
        <v>229582.67</v>
      </c>
      <c r="J3082" s="21">
        <v>229582.67</v>
      </c>
      <c r="K3082" s="21"/>
      <c r="L3082" s="21"/>
      <c r="M3082" s="1"/>
      <c r="N3082" s="22">
        <f t="shared" si="543"/>
        <v>44925</v>
      </c>
      <c r="O3082" s="5"/>
      <c r="P3082" s="5"/>
      <c r="Q3082" s="33">
        <f t="shared" si="541"/>
        <v>0</v>
      </c>
    </row>
    <row r="3083" spans="1:17" ht="30" customHeight="1" x14ac:dyDescent="0.35">
      <c r="A3083" s="1">
        <f t="shared" si="527"/>
        <v>3066</v>
      </c>
      <c r="B3083" s="1">
        <v>2022</v>
      </c>
      <c r="C3083" s="1" t="s">
        <v>1210</v>
      </c>
      <c r="D3083" s="1" t="str">
        <f t="shared" si="542"/>
        <v>Муниципальное образование Назиевское городское поселение</v>
      </c>
      <c r="E3083" s="1" t="s">
        <v>1274</v>
      </c>
      <c r="F3083" s="1" t="s">
        <v>3749</v>
      </c>
      <c r="G3083" s="1" t="s">
        <v>6040</v>
      </c>
      <c r="H3083" s="1" t="s">
        <v>7431</v>
      </c>
      <c r="I3083" s="21">
        <f t="shared" si="540"/>
        <v>6466370.4000000004</v>
      </c>
      <c r="J3083" s="21">
        <v>6466370.4000000004</v>
      </c>
      <c r="K3083" s="21"/>
      <c r="L3083" s="21">
        <f>I3083*2.14/100</f>
        <v>138380.32656000002</v>
      </c>
      <c r="M3083" s="1"/>
      <c r="N3083" s="22">
        <v>44925</v>
      </c>
      <c r="O3083" s="5"/>
      <c r="P3083" s="5"/>
      <c r="Q3083" s="33">
        <f t="shared" si="541"/>
        <v>0</v>
      </c>
    </row>
    <row r="3084" spans="1:17" ht="30" customHeight="1" x14ac:dyDescent="0.35">
      <c r="A3084" s="1">
        <f t="shared" si="527"/>
        <v>3067</v>
      </c>
      <c r="B3084" s="1">
        <v>2022</v>
      </c>
      <c r="C3084" s="1" t="s">
        <v>1210</v>
      </c>
      <c r="D3084" s="1" t="str">
        <f t="shared" si="542"/>
        <v>Муниципальное образование Назиевское городское поселение</v>
      </c>
      <c r="E3084" s="1" t="s">
        <v>3407</v>
      </c>
      <c r="F3084" s="20" t="s">
        <v>5776</v>
      </c>
      <c r="G3084" s="1" t="s">
        <v>6040</v>
      </c>
      <c r="H3084" s="1" t="s">
        <v>1236</v>
      </c>
      <c r="I3084" s="21">
        <f t="shared" si="540"/>
        <v>814210.84000000008</v>
      </c>
      <c r="J3084" s="21">
        <v>814210.84000000008</v>
      </c>
      <c r="K3084" s="21"/>
      <c r="L3084" s="21"/>
      <c r="M3084" s="1"/>
      <c r="N3084" s="22">
        <v>44925</v>
      </c>
      <c r="O3084" s="5"/>
      <c r="P3084" s="5"/>
      <c r="Q3084" s="33">
        <f t="shared" si="541"/>
        <v>0</v>
      </c>
    </row>
    <row r="3085" spans="1:17" ht="30" customHeight="1" x14ac:dyDescent="0.35">
      <c r="A3085" s="1">
        <f t="shared" si="527"/>
        <v>3068</v>
      </c>
      <c r="B3085" s="1">
        <v>2022</v>
      </c>
      <c r="C3085" s="1" t="s">
        <v>1210</v>
      </c>
      <c r="D3085" s="1" t="str">
        <f t="shared" si="542"/>
        <v>Муниципальное образование Назиевское городское поселение</v>
      </c>
      <c r="E3085" s="1" t="s">
        <v>3408</v>
      </c>
      <c r="F3085" s="20" t="s">
        <v>5777</v>
      </c>
      <c r="G3085" s="1" t="s">
        <v>6040</v>
      </c>
      <c r="H3085" s="1" t="s">
        <v>1236</v>
      </c>
      <c r="I3085" s="21">
        <f t="shared" si="540"/>
        <v>408257.57</v>
      </c>
      <c r="J3085" s="21">
        <v>408257.57</v>
      </c>
      <c r="K3085" s="21"/>
      <c r="L3085" s="21"/>
      <c r="M3085" s="1"/>
      <c r="N3085" s="22">
        <v>44925</v>
      </c>
      <c r="O3085" s="5"/>
      <c r="P3085" s="5"/>
      <c r="Q3085" s="33">
        <f t="shared" si="541"/>
        <v>0</v>
      </c>
    </row>
    <row r="3086" spans="1:17" ht="30" customHeight="1" x14ac:dyDescent="0.35">
      <c r="A3086" s="1">
        <f t="shared" si="527"/>
        <v>3069</v>
      </c>
      <c r="B3086" s="1">
        <v>2022</v>
      </c>
      <c r="C3086" s="1" t="s">
        <v>1210</v>
      </c>
      <c r="D3086" s="1" t="str">
        <f t="shared" si="542"/>
        <v>Муниципальное образование Назиевское городское поселение</v>
      </c>
      <c r="E3086" s="1" t="s">
        <v>3409</v>
      </c>
      <c r="F3086" s="20" t="s">
        <v>5778</v>
      </c>
      <c r="G3086" s="1" t="s">
        <v>6040</v>
      </c>
      <c r="H3086" s="1" t="s">
        <v>1236</v>
      </c>
      <c r="I3086" s="21">
        <f t="shared" si="540"/>
        <v>0</v>
      </c>
      <c r="J3086" s="21"/>
      <c r="K3086" s="21"/>
      <c r="L3086" s="21"/>
      <c r="M3086" s="1"/>
      <c r="N3086" s="22">
        <v>44925</v>
      </c>
      <c r="O3086" s="5"/>
      <c r="P3086" s="5"/>
      <c r="Q3086" s="33">
        <f t="shared" si="541"/>
        <v>0</v>
      </c>
    </row>
    <row r="3087" spans="1:17" ht="30" customHeight="1" x14ac:dyDescent="0.35">
      <c r="A3087" s="1">
        <f t="shared" si="527"/>
        <v>3070</v>
      </c>
      <c r="B3087" s="1">
        <v>2021</v>
      </c>
      <c r="C3087" s="1" t="s">
        <v>1210</v>
      </c>
      <c r="D3087" s="1" t="str">
        <f t="shared" si="542"/>
        <v>Муниципальное образование Назиевское городское поселение</v>
      </c>
      <c r="E3087" s="1" t="s">
        <v>1275</v>
      </c>
      <c r="F3087" s="1" t="s">
        <v>3750</v>
      </c>
      <c r="G3087" s="1" t="s">
        <v>6040</v>
      </c>
      <c r="H3087" s="1" t="s">
        <v>7434</v>
      </c>
      <c r="I3087" s="21">
        <f t="shared" si="540"/>
        <v>401589.6</v>
      </c>
      <c r="J3087" s="21">
        <v>401589.6</v>
      </c>
      <c r="K3087" s="21"/>
      <c r="L3087" s="21">
        <f>I3087*2.14/100</f>
        <v>8594.0174399999996</v>
      </c>
      <c r="M3087" s="1"/>
      <c r="N3087" s="22">
        <f>N3086</f>
        <v>44925</v>
      </c>
      <c r="O3087" s="5"/>
      <c r="P3087" s="5"/>
      <c r="Q3087" s="33">
        <f t="shared" si="541"/>
        <v>0</v>
      </c>
    </row>
    <row r="3088" spans="1:17" ht="30" customHeight="1" x14ac:dyDescent="0.35">
      <c r="A3088" s="1">
        <f t="shared" si="527"/>
        <v>3071</v>
      </c>
      <c r="B3088" s="1">
        <v>2021</v>
      </c>
      <c r="C3088" s="1" t="s">
        <v>1210</v>
      </c>
      <c r="D3088" s="1" t="str">
        <f t="shared" si="542"/>
        <v>Муниципальное образование Назиевское городское поселение</v>
      </c>
      <c r="E3088" s="1" t="s">
        <v>1275</v>
      </c>
      <c r="F3088" s="1" t="s">
        <v>3750</v>
      </c>
      <c r="G3088" s="1" t="s">
        <v>6040</v>
      </c>
      <c r="H3088" s="1" t="s">
        <v>7433</v>
      </c>
      <c r="I3088" s="21">
        <f t="shared" si="540"/>
        <v>1629399.6</v>
      </c>
      <c r="J3088" s="21">
        <v>1629399.6</v>
      </c>
      <c r="K3088" s="21"/>
      <c r="L3088" s="21">
        <f>I3088*2.14/100</f>
        <v>34869.151440000001</v>
      </c>
      <c r="M3088" s="1"/>
      <c r="N3088" s="22">
        <f>N3087</f>
        <v>44925</v>
      </c>
      <c r="O3088" s="5"/>
      <c r="P3088" s="5"/>
      <c r="Q3088" s="33">
        <f t="shared" si="541"/>
        <v>0</v>
      </c>
    </row>
    <row r="3089" spans="1:17" ht="30" customHeight="1" x14ac:dyDescent="0.35">
      <c r="A3089" s="1">
        <f t="shared" si="527"/>
        <v>3072</v>
      </c>
      <c r="B3089" s="1">
        <v>2021</v>
      </c>
      <c r="C3089" s="1" t="s">
        <v>1210</v>
      </c>
      <c r="D3089" s="1" t="str">
        <f t="shared" si="542"/>
        <v>Муниципальное образование Назиевское городское поселение</v>
      </c>
      <c r="E3089" s="1" t="s">
        <v>1275</v>
      </c>
      <c r="F3089" s="1" t="s">
        <v>3750</v>
      </c>
      <c r="G3089" s="1" t="s">
        <v>6040</v>
      </c>
      <c r="H3089" s="1" t="s">
        <v>1233</v>
      </c>
      <c r="I3089" s="21">
        <f t="shared" si="540"/>
        <v>420896.4</v>
      </c>
      <c r="J3089" s="21">
        <v>420896.4</v>
      </c>
      <c r="K3089" s="21"/>
      <c r="L3089" s="21">
        <f>I3089*2.14/100</f>
        <v>9007.1829600000001</v>
      </c>
      <c r="M3089" s="1"/>
      <c r="N3089" s="22">
        <f>N3088</f>
        <v>44925</v>
      </c>
      <c r="O3089" s="5"/>
      <c r="P3089" s="5"/>
      <c r="Q3089" s="33">
        <f t="shared" si="541"/>
        <v>0</v>
      </c>
    </row>
    <row r="3090" spans="1:17" ht="30" customHeight="1" x14ac:dyDescent="0.35">
      <c r="A3090" s="1">
        <f t="shared" si="527"/>
        <v>3073</v>
      </c>
      <c r="B3090" s="1">
        <v>2021</v>
      </c>
      <c r="C3090" s="1" t="s">
        <v>1210</v>
      </c>
      <c r="D3090" s="1" t="str">
        <f t="shared" si="542"/>
        <v>Муниципальное образование Назиевское городское поселение</v>
      </c>
      <c r="E3090" s="1" t="s">
        <v>1275</v>
      </c>
      <c r="F3090" s="1" t="s">
        <v>3750</v>
      </c>
      <c r="G3090" s="1" t="s">
        <v>6040</v>
      </c>
      <c r="H3090" s="1" t="s">
        <v>1234</v>
      </c>
      <c r="I3090" s="21">
        <f t="shared" si="540"/>
        <v>578050.80000000005</v>
      </c>
      <c r="J3090" s="21">
        <v>578050.80000000005</v>
      </c>
      <c r="K3090" s="21"/>
      <c r="L3090" s="21">
        <f>I3090*2.14/100</f>
        <v>12370.287120000001</v>
      </c>
      <c r="M3090" s="1"/>
      <c r="N3090" s="22">
        <f>N3089</f>
        <v>44925</v>
      </c>
      <c r="O3090" s="5"/>
      <c r="P3090" s="5"/>
      <c r="Q3090" s="33">
        <f t="shared" si="541"/>
        <v>0</v>
      </c>
    </row>
    <row r="3091" spans="1:17" ht="30" customHeight="1" x14ac:dyDescent="0.35">
      <c r="A3091" s="1">
        <f t="shared" si="527"/>
        <v>3074</v>
      </c>
      <c r="B3091" s="1">
        <v>2021</v>
      </c>
      <c r="C3091" s="1" t="s">
        <v>1210</v>
      </c>
      <c r="D3091" s="1" t="str">
        <f t="shared" si="542"/>
        <v>Муниципальное образование Назиевское городское поселение</v>
      </c>
      <c r="E3091" s="1" t="s">
        <v>1275</v>
      </c>
      <c r="F3091" s="1" t="s">
        <v>3750</v>
      </c>
      <c r="G3091" s="1" t="s">
        <v>6040</v>
      </c>
      <c r="H3091" s="1" t="s">
        <v>7432</v>
      </c>
      <c r="I3091" s="21">
        <f t="shared" si="540"/>
        <v>121184.4</v>
      </c>
      <c r="J3091" s="21">
        <v>121184.4</v>
      </c>
      <c r="K3091" s="21"/>
      <c r="L3091" s="21">
        <f>I3091*2.14/100</f>
        <v>2593.3461600000001</v>
      </c>
      <c r="M3091" s="1"/>
      <c r="N3091" s="22">
        <f>N3090</f>
        <v>44925</v>
      </c>
      <c r="O3091" s="5"/>
      <c r="P3091" s="5"/>
      <c r="Q3091" s="33">
        <f t="shared" si="541"/>
        <v>0</v>
      </c>
    </row>
    <row r="3092" spans="1:17" ht="30" customHeight="1" x14ac:dyDescent="0.35">
      <c r="A3092" s="1">
        <f t="shared" ref="A3092:A3155" si="544">A3091+1</f>
        <v>3075</v>
      </c>
      <c r="B3092" s="1">
        <v>2022</v>
      </c>
      <c r="C3092" s="1" t="s">
        <v>1210</v>
      </c>
      <c r="D3092" s="1" t="str">
        <f t="shared" si="542"/>
        <v>Муниципальное образование Назиевское городское поселение</v>
      </c>
      <c r="E3092" s="1" t="s">
        <v>3410</v>
      </c>
      <c r="F3092" s="20" t="s">
        <v>5779</v>
      </c>
      <c r="G3092" s="1" t="s">
        <v>6040</v>
      </c>
      <c r="H3092" s="1" t="s">
        <v>1236</v>
      </c>
      <c r="I3092" s="21">
        <f t="shared" si="540"/>
        <v>0</v>
      </c>
      <c r="J3092" s="21"/>
      <c r="K3092" s="21"/>
      <c r="L3092" s="21"/>
      <c r="M3092" s="1"/>
      <c r="N3092" s="22">
        <v>44925</v>
      </c>
      <c r="O3092" s="5"/>
      <c r="P3092" s="5"/>
      <c r="Q3092" s="33">
        <f t="shared" si="541"/>
        <v>0</v>
      </c>
    </row>
    <row r="3093" spans="1:17" ht="30" customHeight="1" x14ac:dyDescent="0.35">
      <c r="A3093" s="1">
        <f t="shared" si="544"/>
        <v>3076</v>
      </c>
      <c r="B3093" s="1">
        <v>2022</v>
      </c>
      <c r="C3093" s="1" t="s">
        <v>1210</v>
      </c>
      <c r="D3093" s="1" t="str">
        <f t="shared" si="542"/>
        <v>Муниципальное образование Назиевское городское поселение</v>
      </c>
      <c r="E3093" s="1" t="s">
        <v>3411</v>
      </c>
      <c r="F3093" s="20" t="s">
        <v>5780</v>
      </c>
      <c r="G3093" s="1" t="s">
        <v>6040</v>
      </c>
      <c r="H3093" s="1" t="s">
        <v>1236</v>
      </c>
      <c r="I3093" s="21">
        <f t="shared" si="540"/>
        <v>295254.18</v>
      </c>
      <c r="J3093" s="21">
        <v>295254.18</v>
      </c>
      <c r="K3093" s="21"/>
      <c r="L3093" s="21"/>
      <c r="M3093" s="1"/>
      <c r="N3093" s="22">
        <v>44925</v>
      </c>
      <c r="O3093" s="5"/>
      <c r="P3093" s="5"/>
      <c r="Q3093" s="33">
        <f t="shared" si="541"/>
        <v>0</v>
      </c>
    </row>
    <row r="3094" spans="1:17" ht="30" customHeight="1" x14ac:dyDescent="0.35">
      <c r="A3094" s="1">
        <f t="shared" si="544"/>
        <v>3077</v>
      </c>
      <c r="B3094" s="1">
        <v>2022</v>
      </c>
      <c r="C3094" s="1" t="s">
        <v>1210</v>
      </c>
      <c r="D3094" s="1" t="str">
        <f t="shared" si="542"/>
        <v>Муниципальное образование Назиевское городское поселение</v>
      </c>
      <c r="E3094" s="1" t="s">
        <v>3412</v>
      </c>
      <c r="F3094" s="20" t="s">
        <v>5781</v>
      </c>
      <c r="G3094" s="1" t="s">
        <v>6040</v>
      </c>
      <c r="H3094" s="1" t="s">
        <v>1236</v>
      </c>
      <c r="I3094" s="21">
        <f t="shared" si="540"/>
        <v>840592.07</v>
      </c>
      <c r="J3094" s="21">
        <v>840592.07</v>
      </c>
      <c r="K3094" s="21"/>
      <c r="L3094" s="21"/>
      <c r="M3094" s="1"/>
      <c r="N3094" s="22">
        <v>44925</v>
      </c>
      <c r="O3094" s="5"/>
      <c r="P3094" s="5"/>
      <c r="Q3094" s="33">
        <f t="shared" si="541"/>
        <v>0</v>
      </c>
    </row>
    <row r="3095" spans="1:17" ht="30" customHeight="1" x14ac:dyDescent="0.35">
      <c r="A3095" s="1">
        <f t="shared" si="544"/>
        <v>3078</v>
      </c>
      <c r="B3095" s="1">
        <v>2022</v>
      </c>
      <c r="C3095" s="1" t="s">
        <v>1210</v>
      </c>
      <c r="D3095" s="1" t="str">
        <f t="shared" si="542"/>
        <v>Муниципальное образование Назиевское городское поселение</v>
      </c>
      <c r="E3095" s="1" t="s">
        <v>3413</v>
      </c>
      <c r="F3095" s="20" t="s">
        <v>5782</v>
      </c>
      <c r="G3095" s="1" t="s">
        <v>6040</v>
      </c>
      <c r="H3095" s="1" t="s">
        <v>1236</v>
      </c>
      <c r="I3095" s="21">
        <f t="shared" si="540"/>
        <v>0</v>
      </c>
      <c r="J3095" s="21"/>
      <c r="K3095" s="21"/>
      <c r="L3095" s="21"/>
      <c r="M3095" s="1"/>
      <c r="N3095" s="22">
        <v>44925</v>
      </c>
      <c r="O3095" s="5"/>
      <c r="P3095" s="5"/>
      <c r="Q3095" s="33">
        <f t="shared" si="541"/>
        <v>0</v>
      </c>
    </row>
    <row r="3096" spans="1:17" ht="30" customHeight="1" x14ac:dyDescent="0.35">
      <c r="A3096" s="1">
        <f t="shared" si="544"/>
        <v>3079</v>
      </c>
      <c r="B3096" s="1">
        <v>2022</v>
      </c>
      <c r="C3096" s="1" t="s">
        <v>1210</v>
      </c>
      <c r="D3096" s="1" t="str">
        <f t="shared" si="542"/>
        <v>Муниципальное образование Назиевское городское поселение</v>
      </c>
      <c r="E3096" s="1" t="s">
        <v>3414</v>
      </c>
      <c r="F3096" s="20" t="s">
        <v>5783</v>
      </c>
      <c r="G3096" s="1" t="s">
        <v>6040</v>
      </c>
      <c r="H3096" s="1" t="s">
        <v>1236</v>
      </c>
      <c r="I3096" s="21">
        <f t="shared" si="540"/>
        <v>207104.58</v>
      </c>
      <c r="J3096" s="21">
        <v>207104.58</v>
      </c>
      <c r="K3096" s="21"/>
      <c r="L3096" s="21"/>
      <c r="M3096" s="1"/>
      <c r="N3096" s="22">
        <v>44925</v>
      </c>
      <c r="O3096" s="5"/>
      <c r="P3096" s="5"/>
      <c r="Q3096" s="33">
        <f t="shared" si="541"/>
        <v>0</v>
      </c>
    </row>
    <row r="3097" spans="1:17" ht="30" customHeight="1" x14ac:dyDescent="0.35">
      <c r="A3097" s="1">
        <f t="shared" si="544"/>
        <v>3080</v>
      </c>
      <c r="B3097" s="1">
        <v>2022</v>
      </c>
      <c r="C3097" s="1" t="s">
        <v>1210</v>
      </c>
      <c r="D3097" s="1" t="str">
        <f t="shared" si="542"/>
        <v>Муниципальное образование Назиевское городское поселение</v>
      </c>
      <c r="E3097" s="1" t="s">
        <v>3415</v>
      </c>
      <c r="F3097" s="20" t="s">
        <v>5784</v>
      </c>
      <c r="G3097" s="1" t="s">
        <v>6040</v>
      </c>
      <c r="H3097" s="1" t="s">
        <v>1236</v>
      </c>
      <c r="I3097" s="21">
        <f t="shared" si="540"/>
        <v>0</v>
      </c>
      <c r="J3097" s="21"/>
      <c r="K3097" s="21"/>
      <c r="L3097" s="21"/>
      <c r="M3097" s="1"/>
      <c r="N3097" s="22">
        <v>44925</v>
      </c>
      <c r="O3097" s="5"/>
      <c r="P3097" s="5"/>
      <c r="Q3097" s="33">
        <f t="shared" si="541"/>
        <v>0</v>
      </c>
    </row>
    <row r="3098" spans="1:17" ht="30" customHeight="1" x14ac:dyDescent="0.35">
      <c r="A3098" s="1">
        <f t="shared" si="544"/>
        <v>3081</v>
      </c>
      <c r="B3098" s="1">
        <v>2022</v>
      </c>
      <c r="C3098" s="1" t="s">
        <v>1210</v>
      </c>
      <c r="D3098" s="1" t="str">
        <f t="shared" si="542"/>
        <v>Муниципальное образование Назиевское городское поселение</v>
      </c>
      <c r="E3098" s="1" t="s">
        <v>3416</v>
      </c>
      <c r="F3098" s="20" t="s">
        <v>5785</v>
      </c>
      <c r="G3098" s="1" t="s">
        <v>6040</v>
      </c>
      <c r="H3098" s="1" t="s">
        <v>1236</v>
      </c>
      <c r="I3098" s="21">
        <f t="shared" si="540"/>
        <v>328882.53000000003</v>
      </c>
      <c r="J3098" s="21">
        <v>328882.53000000003</v>
      </c>
      <c r="K3098" s="21"/>
      <c r="L3098" s="21"/>
      <c r="M3098" s="1"/>
      <c r="N3098" s="22">
        <v>44925</v>
      </c>
      <c r="O3098" s="5"/>
      <c r="P3098" s="5"/>
      <c r="Q3098" s="33">
        <f t="shared" si="541"/>
        <v>0</v>
      </c>
    </row>
    <row r="3099" spans="1:17" ht="30" customHeight="1" x14ac:dyDescent="0.35">
      <c r="A3099" s="1">
        <f t="shared" si="544"/>
        <v>3082</v>
      </c>
      <c r="B3099" s="1">
        <v>2021</v>
      </c>
      <c r="C3099" s="1" t="s">
        <v>1210</v>
      </c>
      <c r="D3099" s="1" t="str">
        <f t="shared" si="542"/>
        <v>Муниципальное образование Назиевское городское поселение</v>
      </c>
      <c r="E3099" s="1" t="s">
        <v>1369</v>
      </c>
      <c r="F3099" s="20" t="s">
        <v>3844</v>
      </c>
      <c r="G3099" s="1" t="s">
        <v>6040</v>
      </c>
      <c r="H3099" s="1" t="s">
        <v>7432</v>
      </c>
      <c r="I3099" s="21">
        <f t="shared" si="540"/>
        <v>44170.2</v>
      </c>
      <c r="J3099" s="21">
        <v>44170.2</v>
      </c>
      <c r="K3099" s="21"/>
      <c r="L3099" s="21">
        <f>I3099*2.14/100</f>
        <v>945.24228000000005</v>
      </c>
      <c r="M3099" s="1"/>
      <c r="N3099" s="22">
        <f>N3098</f>
        <v>44925</v>
      </c>
      <c r="O3099" s="5"/>
      <c r="P3099" s="5"/>
      <c r="Q3099" s="33">
        <f t="shared" si="541"/>
        <v>0</v>
      </c>
    </row>
    <row r="3100" spans="1:17" ht="30" customHeight="1" x14ac:dyDescent="0.35">
      <c r="A3100" s="1">
        <f t="shared" si="544"/>
        <v>3083</v>
      </c>
      <c r="B3100" s="1">
        <v>2022</v>
      </c>
      <c r="C3100" s="1" t="s">
        <v>1210</v>
      </c>
      <c r="D3100" s="1" t="str">
        <f t="shared" si="542"/>
        <v>Муниципальное образование Назиевское городское поселение</v>
      </c>
      <c r="E3100" s="1" t="s">
        <v>1369</v>
      </c>
      <c r="F3100" s="20" t="s">
        <v>3844</v>
      </c>
      <c r="G3100" s="1" t="s">
        <v>6040</v>
      </c>
      <c r="H3100" s="1" t="s">
        <v>1236</v>
      </c>
      <c r="I3100" s="21">
        <f t="shared" si="540"/>
        <v>247721.17</v>
      </c>
      <c r="J3100" s="21">
        <v>247721.17</v>
      </c>
      <c r="K3100" s="21"/>
      <c r="L3100" s="21"/>
      <c r="M3100" s="1"/>
      <c r="N3100" s="22">
        <v>44925</v>
      </c>
      <c r="O3100" s="5"/>
      <c r="P3100" s="5"/>
      <c r="Q3100" s="33">
        <f t="shared" si="541"/>
        <v>0</v>
      </c>
    </row>
    <row r="3101" spans="1:17" ht="30" customHeight="1" x14ac:dyDescent="0.35">
      <c r="A3101" s="1">
        <f t="shared" si="544"/>
        <v>3084</v>
      </c>
      <c r="B3101" s="1">
        <v>2022</v>
      </c>
      <c r="C3101" s="1" t="s">
        <v>1210</v>
      </c>
      <c r="D3101" s="1" t="str">
        <f t="shared" si="542"/>
        <v>Муниципальное образование Назиевское городское поселение</v>
      </c>
      <c r="E3101" s="1" t="s">
        <v>3417</v>
      </c>
      <c r="F3101" s="1" t="s">
        <v>5786</v>
      </c>
      <c r="G3101" s="1" t="s">
        <v>6040</v>
      </c>
      <c r="H3101" s="1" t="s">
        <v>1236</v>
      </c>
      <c r="I3101" s="21">
        <f t="shared" si="540"/>
        <v>243781.07</v>
      </c>
      <c r="J3101" s="21">
        <v>243781.07</v>
      </c>
      <c r="K3101" s="21"/>
      <c r="L3101" s="21"/>
      <c r="M3101" s="1"/>
      <c r="N3101" s="22">
        <v>44925</v>
      </c>
      <c r="O3101" s="5"/>
      <c r="P3101" s="5"/>
      <c r="Q3101" s="33">
        <f t="shared" si="541"/>
        <v>0</v>
      </c>
    </row>
    <row r="3102" spans="1:17" ht="30" customHeight="1" x14ac:dyDescent="0.35">
      <c r="A3102" s="1">
        <f t="shared" si="544"/>
        <v>3085</v>
      </c>
      <c r="B3102" s="1">
        <v>2021</v>
      </c>
      <c r="C3102" s="1" t="s">
        <v>1210</v>
      </c>
      <c r="D3102" s="1" t="str">
        <f t="shared" si="542"/>
        <v>Муниципальное образование Назиевское городское поселение</v>
      </c>
      <c r="E3102" s="1" t="s">
        <v>1276</v>
      </c>
      <c r="F3102" s="1" t="s">
        <v>3751</v>
      </c>
      <c r="G3102" s="1" t="s">
        <v>6040</v>
      </c>
      <c r="H3102" s="1" t="s">
        <v>7434</v>
      </c>
      <c r="I3102" s="21">
        <f t="shared" si="540"/>
        <v>723294</v>
      </c>
      <c r="J3102" s="21">
        <v>723294</v>
      </c>
      <c r="K3102" s="21"/>
      <c r="L3102" s="21">
        <f>I3102*2.14/100</f>
        <v>15478.491600000001</v>
      </c>
      <c r="M3102" s="1"/>
      <c r="N3102" s="22">
        <f>N3101</f>
        <v>44925</v>
      </c>
      <c r="O3102" s="5"/>
      <c r="P3102" s="5"/>
      <c r="Q3102" s="33">
        <f t="shared" si="541"/>
        <v>0</v>
      </c>
    </row>
    <row r="3103" spans="1:17" ht="30" customHeight="1" x14ac:dyDescent="0.35">
      <c r="A3103" s="1">
        <f t="shared" si="544"/>
        <v>3086</v>
      </c>
      <c r="B3103" s="1">
        <v>2021</v>
      </c>
      <c r="C3103" s="1" t="s">
        <v>1210</v>
      </c>
      <c r="D3103" s="1" t="str">
        <f t="shared" si="542"/>
        <v>Муниципальное образование Назиевское городское поселение</v>
      </c>
      <c r="E3103" s="1" t="s">
        <v>1276</v>
      </c>
      <c r="F3103" s="1" t="s">
        <v>3751</v>
      </c>
      <c r="G3103" s="1" t="s">
        <v>6040</v>
      </c>
      <c r="H3103" s="1" t="s">
        <v>7433</v>
      </c>
      <c r="I3103" s="21">
        <f t="shared" si="540"/>
        <v>1848235.02</v>
      </c>
      <c r="J3103" s="21">
        <v>1848235.02</v>
      </c>
      <c r="K3103" s="21"/>
      <c r="L3103" s="21">
        <f>I3103*2.14/100</f>
        <v>39552.229428000006</v>
      </c>
      <c r="M3103" s="1"/>
      <c r="N3103" s="22">
        <f>N3102</f>
        <v>44925</v>
      </c>
      <c r="O3103" s="5"/>
      <c r="P3103" s="5"/>
      <c r="Q3103" s="33">
        <f t="shared" si="541"/>
        <v>0</v>
      </c>
    </row>
    <row r="3104" spans="1:17" ht="30" customHeight="1" x14ac:dyDescent="0.35">
      <c r="A3104" s="1">
        <f t="shared" si="544"/>
        <v>3087</v>
      </c>
      <c r="B3104" s="1">
        <v>2021</v>
      </c>
      <c r="C3104" s="1" t="s">
        <v>1210</v>
      </c>
      <c r="D3104" s="1" t="str">
        <f t="shared" si="542"/>
        <v>Муниципальное образование Назиевское городское поселение</v>
      </c>
      <c r="E3104" s="1" t="s">
        <v>1276</v>
      </c>
      <c r="F3104" s="1" t="s">
        <v>3751</v>
      </c>
      <c r="G3104" s="1" t="s">
        <v>6040</v>
      </c>
      <c r="H3104" s="1" t="s">
        <v>1233</v>
      </c>
      <c r="I3104" s="21">
        <f t="shared" si="540"/>
        <v>382833.31</v>
      </c>
      <c r="J3104" s="21">
        <v>382833.31</v>
      </c>
      <c r="K3104" s="21"/>
      <c r="L3104" s="21">
        <f>I3104*2.14/100</f>
        <v>8192.632834</v>
      </c>
      <c r="M3104" s="1"/>
      <c r="N3104" s="22">
        <f>N3103</f>
        <v>44925</v>
      </c>
      <c r="O3104" s="5"/>
      <c r="P3104" s="5"/>
      <c r="Q3104" s="33">
        <f t="shared" si="541"/>
        <v>0</v>
      </c>
    </row>
    <row r="3105" spans="1:17" ht="30" customHeight="1" x14ac:dyDescent="0.35">
      <c r="A3105" s="1">
        <f t="shared" si="544"/>
        <v>3088</v>
      </c>
      <c r="B3105" s="1">
        <v>2021</v>
      </c>
      <c r="C3105" s="1" t="s">
        <v>1210</v>
      </c>
      <c r="D3105" s="1" t="str">
        <f t="shared" si="542"/>
        <v>Муниципальное образование Назиевское городское поселение</v>
      </c>
      <c r="E3105" s="1" t="s">
        <v>1276</v>
      </c>
      <c r="F3105" s="20" t="s">
        <v>3751</v>
      </c>
      <c r="G3105" s="1" t="s">
        <v>6040</v>
      </c>
      <c r="H3105" s="1" t="s">
        <v>1234</v>
      </c>
      <c r="I3105" s="21">
        <f t="shared" si="540"/>
        <v>299665.98</v>
      </c>
      <c r="J3105" s="21">
        <v>299665.98</v>
      </c>
      <c r="K3105" s="21"/>
      <c r="L3105" s="21">
        <f>I3105*2.14/100</f>
        <v>6412.8519720000004</v>
      </c>
      <c r="M3105" s="1"/>
      <c r="N3105" s="22">
        <f>N3104</f>
        <v>44925</v>
      </c>
      <c r="O3105" s="5"/>
      <c r="P3105" s="5"/>
      <c r="Q3105" s="33">
        <f t="shared" si="541"/>
        <v>0</v>
      </c>
    </row>
    <row r="3106" spans="1:17" ht="30" customHeight="1" x14ac:dyDescent="0.35">
      <c r="A3106" s="1">
        <f t="shared" si="544"/>
        <v>3089</v>
      </c>
      <c r="B3106" s="1">
        <v>2022</v>
      </c>
      <c r="C3106" s="1" t="s">
        <v>1210</v>
      </c>
      <c r="D3106" s="1" t="str">
        <f t="shared" si="542"/>
        <v>Муниципальное образование Назиевское городское поселение</v>
      </c>
      <c r="E3106" s="1" t="s">
        <v>3418</v>
      </c>
      <c r="F3106" s="20" t="s">
        <v>5787</v>
      </c>
      <c r="G3106" s="1" t="s">
        <v>6040</v>
      </c>
      <c r="H3106" s="1" t="s">
        <v>1236</v>
      </c>
      <c r="I3106" s="21">
        <f t="shared" si="540"/>
        <v>317485.29000000004</v>
      </c>
      <c r="J3106" s="21">
        <v>317485.29000000004</v>
      </c>
      <c r="K3106" s="21"/>
      <c r="L3106" s="21"/>
      <c r="M3106" s="1"/>
      <c r="N3106" s="22">
        <v>44925</v>
      </c>
      <c r="O3106" s="5"/>
      <c r="P3106" s="5"/>
      <c r="Q3106" s="33">
        <f t="shared" si="541"/>
        <v>0</v>
      </c>
    </row>
    <row r="3107" spans="1:17" ht="30" customHeight="1" x14ac:dyDescent="0.35">
      <c r="A3107" s="1">
        <f t="shared" si="544"/>
        <v>3090</v>
      </c>
      <c r="B3107" s="1">
        <v>2022</v>
      </c>
      <c r="C3107" s="1" t="s">
        <v>1210</v>
      </c>
      <c r="D3107" s="1" t="str">
        <f t="shared" ref="D3107:D3125" si="545">VLOOKUP(E3107,O:P,2,0)</f>
        <v>Муниципальное образование Назиевское городское поселение</v>
      </c>
      <c r="E3107" s="1" t="s">
        <v>3419</v>
      </c>
      <c r="F3107" s="20" t="s">
        <v>5788</v>
      </c>
      <c r="G3107" s="1" t="s">
        <v>6040</v>
      </c>
      <c r="H3107" s="1" t="s">
        <v>1236</v>
      </c>
      <c r="I3107" s="21">
        <f t="shared" si="540"/>
        <v>365213.82</v>
      </c>
      <c r="J3107" s="21">
        <v>365213.82</v>
      </c>
      <c r="K3107" s="21"/>
      <c r="L3107" s="21"/>
      <c r="M3107" s="1"/>
      <c r="N3107" s="22">
        <v>44925</v>
      </c>
      <c r="O3107" s="5"/>
      <c r="P3107" s="5"/>
      <c r="Q3107" s="33">
        <f t="shared" si="541"/>
        <v>0</v>
      </c>
    </row>
    <row r="3108" spans="1:17" ht="30" customHeight="1" x14ac:dyDescent="0.35">
      <c r="A3108" s="1">
        <f t="shared" si="544"/>
        <v>3091</v>
      </c>
      <c r="B3108" s="1">
        <v>2022</v>
      </c>
      <c r="C3108" s="1" t="s">
        <v>1210</v>
      </c>
      <c r="D3108" s="1" t="str">
        <f t="shared" si="545"/>
        <v>Муниципальное образование Назиевское городское поселение</v>
      </c>
      <c r="E3108" s="1" t="s">
        <v>3420</v>
      </c>
      <c r="F3108" s="20" t="s">
        <v>5789</v>
      </c>
      <c r="G3108" s="1" t="s">
        <v>6040</v>
      </c>
      <c r="H3108" s="1" t="s">
        <v>1236</v>
      </c>
      <c r="I3108" s="21">
        <f t="shared" si="540"/>
        <v>143679.22</v>
      </c>
      <c r="J3108" s="21">
        <v>143679.22</v>
      </c>
      <c r="K3108" s="21"/>
      <c r="L3108" s="21"/>
      <c r="M3108" s="1"/>
      <c r="N3108" s="22">
        <v>44925</v>
      </c>
      <c r="O3108" s="5"/>
      <c r="P3108" s="5"/>
      <c r="Q3108" s="33">
        <f t="shared" si="541"/>
        <v>0</v>
      </c>
    </row>
    <row r="3109" spans="1:17" ht="30" customHeight="1" x14ac:dyDescent="0.35">
      <c r="A3109" s="1">
        <f t="shared" si="544"/>
        <v>3092</v>
      </c>
      <c r="B3109" s="1">
        <v>2021</v>
      </c>
      <c r="C3109" s="1" t="s">
        <v>1210</v>
      </c>
      <c r="D3109" s="1" t="str">
        <f t="shared" si="545"/>
        <v>Муниципальное образование Назиевское городское поселение</v>
      </c>
      <c r="E3109" s="1" t="s">
        <v>1277</v>
      </c>
      <c r="F3109" s="20" t="s">
        <v>3752</v>
      </c>
      <c r="G3109" s="1" t="s">
        <v>6040</v>
      </c>
      <c r="H3109" s="1" t="s">
        <v>7434</v>
      </c>
      <c r="I3109" s="21">
        <f t="shared" si="540"/>
        <v>658280.4</v>
      </c>
      <c r="J3109" s="21">
        <v>658280.4</v>
      </c>
      <c r="K3109" s="21"/>
      <c r="L3109" s="21">
        <f>I3109*2.14/100</f>
        <v>14087.200560000001</v>
      </c>
      <c r="M3109" s="1"/>
      <c r="N3109" s="22">
        <f>N3108</f>
        <v>44925</v>
      </c>
      <c r="O3109" s="5"/>
      <c r="P3109" s="5"/>
      <c r="Q3109" s="33">
        <f t="shared" si="541"/>
        <v>0</v>
      </c>
    </row>
    <row r="3110" spans="1:17" ht="30" customHeight="1" x14ac:dyDescent="0.35">
      <c r="A3110" s="1">
        <f t="shared" si="544"/>
        <v>3093</v>
      </c>
      <c r="B3110" s="1">
        <v>2022</v>
      </c>
      <c r="C3110" s="1" t="s">
        <v>1210</v>
      </c>
      <c r="D3110" s="1" t="str">
        <f t="shared" si="545"/>
        <v>Муниципальное образование Назиевское городское поселение</v>
      </c>
      <c r="E3110" s="1" t="s">
        <v>1277</v>
      </c>
      <c r="F3110" s="1" t="s">
        <v>3752</v>
      </c>
      <c r="G3110" s="1" t="s">
        <v>6040</v>
      </c>
      <c r="H3110" s="1" t="s">
        <v>1236</v>
      </c>
      <c r="I3110" s="21">
        <f t="shared" si="540"/>
        <v>311054.88</v>
      </c>
      <c r="J3110" s="21">
        <v>311054.88</v>
      </c>
      <c r="K3110" s="21"/>
      <c r="L3110" s="21"/>
      <c r="M3110" s="1"/>
      <c r="N3110" s="22">
        <v>44925</v>
      </c>
      <c r="O3110" s="5"/>
      <c r="P3110" s="5"/>
      <c r="Q3110" s="33">
        <f t="shared" si="541"/>
        <v>0</v>
      </c>
    </row>
    <row r="3111" spans="1:17" ht="30" customHeight="1" x14ac:dyDescent="0.35">
      <c r="A3111" s="1">
        <f t="shared" si="544"/>
        <v>3094</v>
      </c>
      <c r="B3111" s="1">
        <v>2022</v>
      </c>
      <c r="C3111" s="1" t="s">
        <v>1210</v>
      </c>
      <c r="D3111" s="1" t="str">
        <f t="shared" si="545"/>
        <v>Муниципальное образование Назиевское городское поселение</v>
      </c>
      <c r="E3111" s="1" t="s">
        <v>3421</v>
      </c>
      <c r="F3111" s="20" t="s">
        <v>5790</v>
      </c>
      <c r="G3111" s="1" t="s">
        <v>6040</v>
      </c>
      <c r="H3111" s="1" t="s">
        <v>1236</v>
      </c>
      <c r="I3111" s="21">
        <f t="shared" si="540"/>
        <v>489025.29</v>
      </c>
      <c r="J3111" s="21">
        <v>489025.29</v>
      </c>
      <c r="K3111" s="21"/>
      <c r="L3111" s="21"/>
      <c r="M3111" s="1"/>
      <c r="N3111" s="22">
        <f t="shared" ref="N3111:N3125" si="546">N3110</f>
        <v>44925</v>
      </c>
      <c r="O3111" s="5"/>
      <c r="P3111" s="5"/>
      <c r="Q3111" s="33">
        <f t="shared" si="541"/>
        <v>0</v>
      </c>
    </row>
    <row r="3112" spans="1:17" ht="30" customHeight="1" x14ac:dyDescent="0.35">
      <c r="A3112" s="1">
        <f t="shared" si="544"/>
        <v>3095</v>
      </c>
      <c r="B3112" s="1">
        <v>2020</v>
      </c>
      <c r="C3112" s="1" t="s">
        <v>1210</v>
      </c>
      <c r="D3112" s="1" t="str">
        <f t="shared" si="545"/>
        <v>Муниципальное образование Назиевское городское поселение</v>
      </c>
      <c r="E3112" s="1" t="s">
        <v>200</v>
      </c>
      <c r="F3112" s="20" t="s">
        <v>833</v>
      </c>
      <c r="G3112" s="1" t="s">
        <v>6040</v>
      </c>
      <c r="H3112" s="1" t="s">
        <v>7434</v>
      </c>
      <c r="I3112" s="21">
        <v>216446.4</v>
      </c>
      <c r="J3112" s="21">
        <v>216446.4</v>
      </c>
      <c r="K3112" s="21"/>
      <c r="L3112" s="21">
        <f>I3112*2.14/100</f>
        <v>4631.9529600000005</v>
      </c>
      <c r="M3112" s="1"/>
      <c r="N3112" s="22">
        <f t="shared" si="546"/>
        <v>44925</v>
      </c>
      <c r="O3112" s="5"/>
      <c r="P3112" s="5"/>
      <c r="Q3112" s="33">
        <f t="shared" si="541"/>
        <v>0</v>
      </c>
    </row>
    <row r="3113" spans="1:17" ht="30" customHeight="1" x14ac:dyDescent="0.35">
      <c r="A3113" s="1">
        <f t="shared" si="544"/>
        <v>3096</v>
      </c>
      <c r="B3113" s="1">
        <v>2022</v>
      </c>
      <c r="C3113" s="1" t="s">
        <v>1210</v>
      </c>
      <c r="D3113" s="1" t="str">
        <f t="shared" si="545"/>
        <v>Муниципальное образование Назиевское городское поселение</v>
      </c>
      <c r="E3113" s="1" t="s">
        <v>200</v>
      </c>
      <c r="F3113" s="1" t="s">
        <v>833</v>
      </c>
      <c r="G3113" s="1" t="s">
        <v>6040</v>
      </c>
      <c r="H3113" s="1" t="s">
        <v>1236</v>
      </c>
      <c r="I3113" s="21">
        <f t="shared" ref="I3113:I3121" si="547">J3113+K3113</f>
        <v>311920.03999999998</v>
      </c>
      <c r="J3113" s="21">
        <v>311920.03999999998</v>
      </c>
      <c r="K3113" s="21"/>
      <c r="L3113" s="21"/>
      <c r="M3113" s="1"/>
      <c r="N3113" s="22">
        <f t="shared" si="546"/>
        <v>44925</v>
      </c>
      <c r="O3113" s="5"/>
      <c r="P3113" s="5"/>
      <c r="Q3113" s="33">
        <f t="shared" si="541"/>
        <v>0</v>
      </c>
    </row>
    <row r="3114" spans="1:17" ht="30" customHeight="1" x14ac:dyDescent="0.35">
      <c r="A3114" s="1">
        <f t="shared" si="544"/>
        <v>3097</v>
      </c>
      <c r="B3114" s="1">
        <v>2022</v>
      </c>
      <c r="C3114" s="1" t="s">
        <v>1210</v>
      </c>
      <c r="D3114" s="1" t="str">
        <f t="shared" si="545"/>
        <v>Муниципальное образование Назиевское городское поселение</v>
      </c>
      <c r="E3114" s="1" t="s">
        <v>3422</v>
      </c>
      <c r="F3114" s="20" t="s">
        <v>5791</v>
      </c>
      <c r="G3114" s="1" t="s">
        <v>6040</v>
      </c>
      <c r="H3114" s="1" t="s">
        <v>1236</v>
      </c>
      <c r="I3114" s="21">
        <f t="shared" si="547"/>
        <v>0</v>
      </c>
      <c r="J3114" s="21"/>
      <c r="K3114" s="21"/>
      <c r="L3114" s="21"/>
      <c r="M3114" s="1"/>
      <c r="N3114" s="22">
        <f t="shared" si="546"/>
        <v>44925</v>
      </c>
      <c r="O3114" s="5"/>
      <c r="P3114" s="5"/>
      <c r="Q3114" s="33">
        <f t="shared" si="541"/>
        <v>0</v>
      </c>
    </row>
    <row r="3115" spans="1:17" ht="30" customHeight="1" x14ac:dyDescent="0.35">
      <c r="A3115" s="1">
        <f t="shared" si="544"/>
        <v>3098</v>
      </c>
      <c r="B3115" s="1">
        <v>2021</v>
      </c>
      <c r="C3115" s="1" t="s">
        <v>1210</v>
      </c>
      <c r="D3115" s="1" t="str">
        <f t="shared" si="545"/>
        <v>Муниципальное образование Назиевское городское поселение</v>
      </c>
      <c r="E3115" s="1" t="s">
        <v>1432</v>
      </c>
      <c r="F3115" s="20" t="s">
        <v>3906</v>
      </c>
      <c r="G3115" s="1" t="s">
        <v>6040</v>
      </c>
      <c r="H3115" s="1" t="s">
        <v>7696</v>
      </c>
      <c r="I3115" s="21">
        <f t="shared" si="547"/>
        <v>6299592</v>
      </c>
      <c r="J3115" s="21">
        <v>6299592</v>
      </c>
      <c r="K3115" s="21"/>
      <c r="L3115" s="21">
        <f t="shared" ref="L3115:L3125" si="548">I3115*2.14/100</f>
        <v>134811.26880000002</v>
      </c>
      <c r="M3115" s="1"/>
      <c r="N3115" s="22">
        <f t="shared" si="546"/>
        <v>44925</v>
      </c>
      <c r="O3115" s="5"/>
      <c r="P3115" s="5"/>
      <c r="Q3115" s="33">
        <f t="shared" si="541"/>
        <v>0</v>
      </c>
    </row>
    <row r="3116" spans="1:17" ht="30" customHeight="1" x14ac:dyDescent="0.35">
      <c r="A3116" s="1">
        <f t="shared" si="544"/>
        <v>3099</v>
      </c>
      <c r="B3116" s="1">
        <v>2021</v>
      </c>
      <c r="C3116" s="1" t="s">
        <v>1210</v>
      </c>
      <c r="D3116" s="1" t="str">
        <f t="shared" si="545"/>
        <v>Муниципальное образование Назиевское городское поселение</v>
      </c>
      <c r="E3116" s="1" t="s">
        <v>1463</v>
      </c>
      <c r="F3116" s="20" t="s">
        <v>3937</v>
      </c>
      <c r="G3116" s="1" t="s">
        <v>6040</v>
      </c>
      <c r="H3116" s="1" t="s">
        <v>7677</v>
      </c>
      <c r="I3116" s="21">
        <f t="shared" si="547"/>
        <v>3588912</v>
      </c>
      <c r="J3116" s="21">
        <v>3588912</v>
      </c>
      <c r="K3116" s="21"/>
      <c r="L3116" s="21">
        <f t="shared" si="548"/>
        <v>76802.716800000009</v>
      </c>
      <c r="M3116" s="1"/>
      <c r="N3116" s="22">
        <f t="shared" si="546"/>
        <v>44925</v>
      </c>
      <c r="O3116" s="5"/>
      <c r="P3116" s="5"/>
      <c r="Q3116" s="33">
        <f t="shared" si="541"/>
        <v>0</v>
      </c>
    </row>
    <row r="3117" spans="1:17" ht="30" customHeight="1" x14ac:dyDescent="0.35">
      <c r="A3117" s="1">
        <f t="shared" si="544"/>
        <v>3100</v>
      </c>
      <c r="B3117" s="1">
        <v>2021</v>
      </c>
      <c r="C3117" s="1" t="s">
        <v>1210</v>
      </c>
      <c r="D3117" s="1" t="str">
        <f t="shared" si="545"/>
        <v>Муниципальное образование Назиевское городское поселение</v>
      </c>
      <c r="E3117" s="1" t="s">
        <v>1463</v>
      </c>
      <c r="F3117" s="1" t="s">
        <v>3937</v>
      </c>
      <c r="G3117" s="1" t="s">
        <v>6040</v>
      </c>
      <c r="H3117" s="1" t="s">
        <v>7697</v>
      </c>
      <c r="I3117" s="21">
        <f t="shared" si="547"/>
        <v>7902613.2000000002</v>
      </c>
      <c r="J3117" s="21">
        <v>3842553.7</v>
      </c>
      <c r="K3117" s="21">
        <v>4060059.5</v>
      </c>
      <c r="L3117" s="21">
        <f t="shared" si="548"/>
        <v>169115.92248000001</v>
      </c>
      <c r="M3117" s="1"/>
      <c r="N3117" s="22">
        <f t="shared" si="546"/>
        <v>44925</v>
      </c>
      <c r="O3117" s="5"/>
      <c r="P3117" s="5"/>
      <c r="Q3117" s="33">
        <f>I3117-J3117-K3117</f>
        <v>0</v>
      </c>
    </row>
    <row r="3118" spans="1:17" ht="30" customHeight="1" x14ac:dyDescent="0.35">
      <c r="A3118" s="1">
        <f t="shared" si="544"/>
        <v>3101</v>
      </c>
      <c r="B3118" s="1">
        <v>2020</v>
      </c>
      <c r="C3118" s="1" t="s">
        <v>1210</v>
      </c>
      <c r="D3118" s="1" t="str">
        <f t="shared" si="545"/>
        <v>Муниципальное образование Путиловское  сельское поселение</v>
      </c>
      <c r="E3118" s="1" t="s">
        <v>338</v>
      </c>
      <c r="F3118" s="1" t="s">
        <v>975</v>
      </c>
      <c r="G3118" s="1" t="s">
        <v>6040</v>
      </c>
      <c r="H3118" s="1" t="s">
        <v>7433</v>
      </c>
      <c r="I3118" s="21">
        <f t="shared" si="547"/>
        <v>5410680</v>
      </c>
      <c r="J3118" s="21">
        <v>5410680</v>
      </c>
      <c r="K3118" s="21"/>
      <c r="L3118" s="21">
        <f t="shared" si="548"/>
        <v>115788.55200000001</v>
      </c>
      <c r="M3118" s="1"/>
      <c r="N3118" s="22">
        <f t="shared" si="546"/>
        <v>44925</v>
      </c>
      <c r="O3118" s="5"/>
      <c r="P3118" s="5"/>
      <c r="Q3118" s="33">
        <f t="shared" ref="Q3118:Q3125" si="549">I3118-J3118</f>
        <v>0</v>
      </c>
    </row>
    <row r="3119" spans="1:17" ht="30" customHeight="1" x14ac:dyDescent="0.35">
      <c r="A3119" s="1">
        <f t="shared" si="544"/>
        <v>3102</v>
      </c>
      <c r="B3119" s="1">
        <v>2020</v>
      </c>
      <c r="C3119" s="1" t="s">
        <v>1210</v>
      </c>
      <c r="D3119" s="1" t="str">
        <f t="shared" si="545"/>
        <v>Муниципальное образование Путиловское  сельское поселение</v>
      </c>
      <c r="E3119" s="1" t="s">
        <v>338</v>
      </c>
      <c r="F3119" s="1" t="s">
        <v>975</v>
      </c>
      <c r="G3119" s="1" t="s">
        <v>6040</v>
      </c>
      <c r="H3119" s="1" t="s">
        <v>1233</v>
      </c>
      <c r="I3119" s="21">
        <f t="shared" si="547"/>
        <v>756895.2</v>
      </c>
      <c r="J3119" s="21">
        <v>756895.2</v>
      </c>
      <c r="K3119" s="21"/>
      <c r="L3119" s="21">
        <f t="shared" si="548"/>
        <v>16197.557279999999</v>
      </c>
      <c r="M3119" s="1"/>
      <c r="N3119" s="22">
        <f t="shared" si="546"/>
        <v>44925</v>
      </c>
      <c r="O3119" s="5"/>
      <c r="P3119" s="5"/>
      <c r="Q3119" s="33">
        <f t="shared" si="549"/>
        <v>0</v>
      </c>
    </row>
    <row r="3120" spans="1:17" ht="30" customHeight="1" x14ac:dyDescent="0.35">
      <c r="A3120" s="1">
        <f t="shared" si="544"/>
        <v>3103</v>
      </c>
      <c r="B3120" s="1">
        <v>2020</v>
      </c>
      <c r="C3120" s="1" t="s">
        <v>1210</v>
      </c>
      <c r="D3120" s="1" t="str">
        <f t="shared" si="545"/>
        <v>Муниципальное образование Путиловское  сельское поселение</v>
      </c>
      <c r="E3120" s="1" t="s">
        <v>338</v>
      </c>
      <c r="F3120" s="1" t="s">
        <v>975</v>
      </c>
      <c r="G3120" s="1" t="s">
        <v>6040</v>
      </c>
      <c r="H3120" s="1" t="s">
        <v>7432</v>
      </c>
      <c r="I3120" s="21">
        <f t="shared" si="547"/>
        <v>524084.4</v>
      </c>
      <c r="J3120" s="21">
        <v>524084.4</v>
      </c>
      <c r="K3120" s="21"/>
      <c r="L3120" s="21">
        <f t="shared" si="548"/>
        <v>11215.406160000002</v>
      </c>
      <c r="M3120" s="1"/>
      <c r="N3120" s="22">
        <f t="shared" si="546"/>
        <v>44925</v>
      </c>
      <c r="O3120" s="5"/>
      <c r="P3120" s="5"/>
      <c r="Q3120" s="33">
        <f t="shared" si="549"/>
        <v>0</v>
      </c>
    </row>
    <row r="3121" spans="1:17" ht="30" customHeight="1" x14ac:dyDescent="0.35">
      <c r="A3121" s="1">
        <f t="shared" si="544"/>
        <v>3104</v>
      </c>
      <c r="B3121" s="1">
        <v>2020</v>
      </c>
      <c r="C3121" s="1" t="s">
        <v>1210</v>
      </c>
      <c r="D3121" s="1" t="str">
        <f t="shared" si="545"/>
        <v>Муниципальное образование Путиловское  сельское поселение</v>
      </c>
      <c r="E3121" s="1" t="s">
        <v>338</v>
      </c>
      <c r="F3121" s="20" t="s">
        <v>975</v>
      </c>
      <c r="G3121" s="1" t="str">
        <f>G3123</f>
        <v>РО</v>
      </c>
      <c r="H3121" s="1" t="s">
        <v>7695</v>
      </c>
      <c r="I3121" s="21">
        <f t="shared" si="547"/>
        <v>233659.14</v>
      </c>
      <c r="J3121" s="21">
        <v>233659.14</v>
      </c>
      <c r="K3121" s="21"/>
      <c r="L3121" s="21">
        <f t="shared" si="548"/>
        <v>5000.3055960000002</v>
      </c>
      <c r="M3121" s="1"/>
      <c r="N3121" s="22">
        <f t="shared" si="546"/>
        <v>44925</v>
      </c>
      <c r="O3121" s="5"/>
      <c r="P3121" s="5"/>
      <c r="Q3121" s="33">
        <f t="shared" si="549"/>
        <v>0</v>
      </c>
    </row>
    <row r="3122" spans="1:17" ht="30" customHeight="1" x14ac:dyDescent="0.35">
      <c r="A3122" s="1">
        <f t="shared" si="544"/>
        <v>3105</v>
      </c>
      <c r="B3122" s="1">
        <v>2020</v>
      </c>
      <c r="C3122" s="1" t="s">
        <v>1210</v>
      </c>
      <c r="D3122" s="1" t="str">
        <f t="shared" si="545"/>
        <v>Муниципальное образование Путиловское  сельское поселение</v>
      </c>
      <c r="E3122" s="1" t="s">
        <v>339</v>
      </c>
      <c r="F3122" s="20" t="s">
        <v>976</v>
      </c>
      <c r="G3122" s="1" t="str">
        <f>G3124</f>
        <v>РО</v>
      </c>
      <c r="H3122" s="1" t="s">
        <v>7433</v>
      </c>
      <c r="I3122" s="21">
        <v>5399598</v>
      </c>
      <c r="J3122" s="21">
        <v>5399598</v>
      </c>
      <c r="K3122" s="21"/>
      <c r="L3122" s="21">
        <f t="shared" si="548"/>
        <v>115551.39720000001</v>
      </c>
      <c r="M3122" s="1"/>
      <c r="N3122" s="22">
        <f t="shared" si="546"/>
        <v>44925</v>
      </c>
      <c r="O3122" s="5"/>
      <c r="P3122" s="5"/>
      <c r="Q3122" s="33">
        <f t="shared" si="549"/>
        <v>0</v>
      </c>
    </row>
    <row r="3123" spans="1:17" ht="30" customHeight="1" x14ac:dyDescent="0.35">
      <c r="A3123" s="1">
        <f t="shared" si="544"/>
        <v>3106</v>
      </c>
      <c r="B3123" s="1">
        <v>2020</v>
      </c>
      <c r="C3123" s="1" t="s">
        <v>1210</v>
      </c>
      <c r="D3123" s="1" t="str">
        <f t="shared" si="545"/>
        <v>Муниципальное образование Путиловское  сельское поселение</v>
      </c>
      <c r="E3123" s="1" t="s">
        <v>339</v>
      </c>
      <c r="F3123" s="1" t="s">
        <v>976</v>
      </c>
      <c r="G3123" s="1" t="s">
        <v>6040</v>
      </c>
      <c r="H3123" s="1" t="s">
        <v>1233</v>
      </c>
      <c r="I3123" s="21">
        <f>J3123+K3123</f>
        <v>647756.4</v>
      </c>
      <c r="J3123" s="21">
        <v>647756.4</v>
      </c>
      <c r="K3123" s="21"/>
      <c r="L3123" s="21">
        <f t="shared" si="548"/>
        <v>13861.986960000002</v>
      </c>
      <c r="M3123" s="1"/>
      <c r="N3123" s="22">
        <f t="shared" si="546"/>
        <v>44925</v>
      </c>
      <c r="O3123" s="5"/>
      <c r="P3123" s="5"/>
      <c r="Q3123" s="33">
        <f t="shared" si="549"/>
        <v>0</v>
      </c>
    </row>
    <row r="3124" spans="1:17" ht="30" customHeight="1" x14ac:dyDescent="0.35">
      <c r="A3124" s="1">
        <f t="shared" si="544"/>
        <v>3107</v>
      </c>
      <c r="B3124" s="1">
        <v>2020</v>
      </c>
      <c r="C3124" s="1" t="s">
        <v>1210</v>
      </c>
      <c r="D3124" s="1" t="str">
        <f t="shared" si="545"/>
        <v>Муниципальное образование Путиловское  сельское поселение</v>
      </c>
      <c r="E3124" s="1" t="s">
        <v>339</v>
      </c>
      <c r="F3124" s="1" t="s">
        <v>976</v>
      </c>
      <c r="G3124" s="1" t="s">
        <v>6040</v>
      </c>
      <c r="H3124" s="1" t="s">
        <v>7432</v>
      </c>
      <c r="I3124" s="21">
        <f>J3124+K3124</f>
        <v>599823.6</v>
      </c>
      <c r="J3124" s="21">
        <v>599823.6</v>
      </c>
      <c r="K3124" s="21"/>
      <c r="L3124" s="21">
        <f t="shared" si="548"/>
        <v>12836.225039999999</v>
      </c>
      <c r="M3124" s="1"/>
      <c r="N3124" s="22">
        <f t="shared" si="546"/>
        <v>44925</v>
      </c>
      <c r="O3124" s="5"/>
      <c r="P3124" s="5"/>
      <c r="Q3124" s="33">
        <f t="shared" si="549"/>
        <v>0</v>
      </c>
    </row>
    <row r="3125" spans="1:17" ht="30" customHeight="1" x14ac:dyDescent="0.35">
      <c r="A3125" s="1">
        <f t="shared" si="544"/>
        <v>3108</v>
      </c>
      <c r="B3125" s="1">
        <v>2020</v>
      </c>
      <c r="C3125" s="1" t="s">
        <v>1210</v>
      </c>
      <c r="D3125" s="1" t="str">
        <f t="shared" si="545"/>
        <v>Муниципальное образование Путиловское  сельское поселение</v>
      </c>
      <c r="E3125" s="1" t="s">
        <v>339</v>
      </c>
      <c r="F3125" s="1" t="s">
        <v>976</v>
      </c>
      <c r="G3125" s="1" t="s">
        <v>6040</v>
      </c>
      <c r="H3125" s="1" t="s">
        <v>7695</v>
      </c>
      <c r="I3125" s="21">
        <f>J3125+K3125</f>
        <v>233659.14</v>
      </c>
      <c r="J3125" s="21">
        <v>233659.14</v>
      </c>
      <c r="K3125" s="21"/>
      <c r="L3125" s="21">
        <f t="shared" si="548"/>
        <v>5000.3055960000002</v>
      </c>
      <c r="M3125" s="1"/>
      <c r="N3125" s="22">
        <f t="shared" si="546"/>
        <v>44925</v>
      </c>
      <c r="O3125" s="5"/>
      <c r="P3125" s="5"/>
      <c r="Q3125" s="33">
        <f t="shared" si="549"/>
        <v>0</v>
      </c>
    </row>
    <row r="3126" spans="1:17" ht="30" customHeight="1" x14ac:dyDescent="0.35">
      <c r="A3126" s="1">
        <f t="shared" si="544"/>
        <v>3109</v>
      </c>
      <c r="B3126" s="1" t="s">
        <v>7427</v>
      </c>
      <c r="C3126" s="1" t="s">
        <v>1210</v>
      </c>
      <c r="D3126" s="1" t="s">
        <v>3718</v>
      </c>
      <c r="E3126" s="1" t="s">
        <v>7421</v>
      </c>
      <c r="F3126" s="1" t="s">
        <v>7639</v>
      </c>
      <c r="G3126" s="1" t="s">
        <v>6040</v>
      </c>
      <c r="H3126" s="1" t="s">
        <v>7431</v>
      </c>
      <c r="I3126" s="21">
        <f>J3126+K3126</f>
        <v>10702474.199999999</v>
      </c>
      <c r="J3126" s="32"/>
      <c r="K3126" s="21">
        <v>10702474.199999999</v>
      </c>
      <c r="L3126" s="21"/>
      <c r="M3126" s="1"/>
      <c r="N3126" s="22">
        <v>44925</v>
      </c>
      <c r="O3126" s="5"/>
      <c r="P3126" s="5"/>
      <c r="Q3126" s="33">
        <f>I3126-J3126-K3126</f>
        <v>0</v>
      </c>
    </row>
    <row r="3127" spans="1:17" ht="30" customHeight="1" x14ac:dyDescent="0.35">
      <c r="A3127" s="1">
        <f t="shared" si="544"/>
        <v>3110</v>
      </c>
      <c r="B3127" s="1">
        <v>2021</v>
      </c>
      <c r="C3127" s="1" t="s">
        <v>1211</v>
      </c>
      <c r="D3127" s="1" t="str">
        <f t="shared" ref="D3127:D3167" si="550">VLOOKUP(E3127,O:P,2,0)</f>
        <v>Муниципальное образование Лодейнопольское городское поселение</v>
      </c>
      <c r="E3127" s="1" t="s">
        <v>2412</v>
      </c>
      <c r="F3127" s="20" t="s">
        <v>4833</v>
      </c>
      <c r="G3127" s="1" t="s">
        <v>6040</v>
      </c>
      <c r="H3127" s="1" t="s">
        <v>1236</v>
      </c>
      <c r="I3127" s="21">
        <f t="shared" ref="I3127:I3190" si="551">J3127+K3127</f>
        <v>180279.78</v>
      </c>
      <c r="J3127" s="21">
        <v>180279.78</v>
      </c>
      <c r="K3127" s="21"/>
      <c r="L3127" s="21"/>
      <c r="M3127" s="1"/>
      <c r="N3127" s="22">
        <v>44925</v>
      </c>
      <c r="O3127" s="5" t="s">
        <v>2046</v>
      </c>
      <c r="P3127" s="5" t="s">
        <v>6667</v>
      </c>
      <c r="Q3127" s="33">
        <f t="shared" ref="Q3127:Q3190" si="552">I3127-J3127</f>
        <v>0</v>
      </c>
    </row>
    <row r="3128" spans="1:17" ht="30" customHeight="1" x14ac:dyDescent="0.35">
      <c r="A3128" s="1">
        <f t="shared" si="544"/>
        <v>3111</v>
      </c>
      <c r="B3128" s="1">
        <v>2021</v>
      </c>
      <c r="C3128" s="1" t="s">
        <v>1211</v>
      </c>
      <c r="D3128" s="1" t="str">
        <f t="shared" si="550"/>
        <v>Муниципальное образование Лодейнопольское городское поселение</v>
      </c>
      <c r="E3128" s="1" t="s">
        <v>1406</v>
      </c>
      <c r="F3128" s="20" t="s">
        <v>3880</v>
      </c>
      <c r="G3128" s="1" t="s">
        <v>6040</v>
      </c>
      <c r="H3128" s="1" t="s">
        <v>7431</v>
      </c>
      <c r="I3128" s="21">
        <f t="shared" si="551"/>
        <v>2109126</v>
      </c>
      <c r="J3128" s="21">
        <v>2109126</v>
      </c>
      <c r="K3128" s="21"/>
      <c r="L3128" s="21">
        <f>I3128*2.14/100</f>
        <v>45135.296400000007</v>
      </c>
      <c r="M3128" s="1"/>
      <c r="N3128" s="22">
        <f t="shared" ref="N3128:N3138" si="553">N3127</f>
        <v>44925</v>
      </c>
      <c r="O3128" s="5" t="s">
        <v>2047</v>
      </c>
      <c r="P3128" s="5" t="s">
        <v>6667</v>
      </c>
      <c r="Q3128" s="33">
        <f t="shared" si="552"/>
        <v>0</v>
      </c>
    </row>
    <row r="3129" spans="1:17" ht="30" customHeight="1" x14ac:dyDescent="0.35">
      <c r="A3129" s="1">
        <f t="shared" si="544"/>
        <v>3112</v>
      </c>
      <c r="B3129" s="1">
        <v>2021</v>
      </c>
      <c r="C3129" s="1" t="s">
        <v>1211</v>
      </c>
      <c r="D3129" s="1" t="str">
        <f t="shared" si="550"/>
        <v>Муниципальное образование Лодейнопольское городское поселение</v>
      </c>
      <c r="E3129" s="1" t="s">
        <v>2413</v>
      </c>
      <c r="F3129" s="20" t="s">
        <v>4834</v>
      </c>
      <c r="G3129" s="1" t="s">
        <v>6040</v>
      </c>
      <c r="H3129" s="1" t="s">
        <v>1236</v>
      </c>
      <c r="I3129" s="21">
        <f t="shared" si="551"/>
        <v>157829.07999999999</v>
      </c>
      <c r="J3129" s="21">
        <v>157829.07999999999</v>
      </c>
      <c r="K3129" s="21"/>
      <c r="L3129" s="21"/>
      <c r="M3129" s="1"/>
      <c r="N3129" s="22">
        <f t="shared" si="553"/>
        <v>44925</v>
      </c>
      <c r="O3129" s="5" t="s">
        <v>6668</v>
      </c>
      <c r="P3129" s="5" t="s">
        <v>6667</v>
      </c>
      <c r="Q3129" s="33">
        <f t="shared" si="552"/>
        <v>0</v>
      </c>
    </row>
    <row r="3130" spans="1:17" ht="30" customHeight="1" x14ac:dyDescent="0.35">
      <c r="A3130" s="1">
        <f t="shared" si="544"/>
        <v>3113</v>
      </c>
      <c r="B3130" s="1">
        <v>2021</v>
      </c>
      <c r="C3130" s="1" t="s">
        <v>1211</v>
      </c>
      <c r="D3130" s="1" t="str">
        <f t="shared" si="550"/>
        <v>Муниципальное образование Лодейнопольское городское поселение</v>
      </c>
      <c r="E3130" s="1" t="s">
        <v>2414</v>
      </c>
      <c r="F3130" s="20" t="s">
        <v>4835</v>
      </c>
      <c r="G3130" s="1" t="s">
        <v>6040</v>
      </c>
      <c r="H3130" s="1" t="s">
        <v>1236</v>
      </c>
      <c r="I3130" s="21">
        <f t="shared" si="551"/>
        <v>164217.9</v>
      </c>
      <c r="J3130" s="21">
        <v>164217.9</v>
      </c>
      <c r="K3130" s="21"/>
      <c r="L3130" s="21"/>
      <c r="M3130" s="1"/>
      <c r="N3130" s="22">
        <f t="shared" si="553"/>
        <v>44925</v>
      </c>
      <c r="O3130" s="5" t="s">
        <v>2048</v>
      </c>
      <c r="P3130" s="5" t="s">
        <v>6667</v>
      </c>
      <c r="Q3130" s="33">
        <f t="shared" si="552"/>
        <v>0</v>
      </c>
    </row>
    <row r="3131" spans="1:17" ht="30" customHeight="1" x14ac:dyDescent="0.35">
      <c r="A3131" s="1">
        <f t="shared" si="544"/>
        <v>3114</v>
      </c>
      <c r="B3131" s="1">
        <v>2021</v>
      </c>
      <c r="C3131" s="1" t="s">
        <v>1211</v>
      </c>
      <c r="D3131" s="1" t="str">
        <f t="shared" si="550"/>
        <v>Муниципальное образование Лодейнопольское городское поселение</v>
      </c>
      <c r="E3131" s="1" t="s">
        <v>2415</v>
      </c>
      <c r="F3131" s="20" t="s">
        <v>4836</v>
      </c>
      <c r="G3131" s="1" t="s">
        <v>6040</v>
      </c>
      <c r="H3131" s="1" t="s">
        <v>1236</v>
      </c>
      <c r="I3131" s="21">
        <f t="shared" si="551"/>
        <v>158608.21</v>
      </c>
      <c r="J3131" s="21">
        <v>158608.21</v>
      </c>
      <c r="K3131" s="21"/>
      <c r="L3131" s="21"/>
      <c r="M3131" s="1"/>
      <c r="N3131" s="22">
        <f t="shared" si="553"/>
        <v>44925</v>
      </c>
      <c r="O3131" s="5" t="s">
        <v>369</v>
      </c>
      <c r="P3131" s="5" t="s">
        <v>6667</v>
      </c>
      <c r="Q3131" s="33">
        <f t="shared" si="552"/>
        <v>0</v>
      </c>
    </row>
    <row r="3132" spans="1:17" ht="30" customHeight="1" x14ac:dyDescent="0.35">
      <c r="A3132" s="1">
        <f t="shared" si="544"/>
        <v>3115</v>
      </c>
      <c r="B3132" s="1">
        <v>2021</v>
      </c>
      <c r="C3132" s="1" t="s">
        <v>1211</v>
      </c>
      <c r="D3132" s="1" t="str">
        <f t="shared" si="550"/>
        <v>Муниципальное образование Лодейнопольское городское поселение</v>
      </c>
      <c r="E3132" s="1" t="s">
        <v>2416</v>
      </c>
      <c r="F3132" s="20" t="s">
        <v>4837</v>
      </c>
      <c r="G3132" s="1" t="s">
        <v>6040</v>
      </c>
      <c r="H3132" s="1" t="s">
        <v>1236</v>
      </c>
      <c r="I3132" s="21">
        <f t="shared" si="551"/>
        <v>160088.54</v>
      </c>
      <c r="J3132" s="21">
        <v>160088.54</v>
      </c>
      <c r="K3132" s="21"/>
      <c r="L3132" s="21"/>
      <c r="M3132" s="1"/>
      <c r="N3132" s="22">
        <f t="shared" si="553"/>
        <v>44925</v>
      </c>
      <c r="O3132" s="5" t="s">
        <v>370</v>
      </c>
      <c r="P3132" s="5" t="s">
        <v>6667</v>
      </c>
      <c r="Q3132" s="33">
        <f t="shared" si="552"/>
        <v>0</v>
      </c>
    </row>
    <row r="3133" spans="1:17" ht="30" customHeight="1" x14ac:dyDescent="0.35">
      <c r="A3133" s="1">
        <f t="shared" si="544"/>
        <v>3116</v>
      </c>
      <c r="B3133" s="1">
        <v>2021</v>
      </c>
      <c r="C3133" s="1" t="s">
        <v>1211</v>
      </c>
      <c r="D3133" s="1" t="str">
        <f t="shared" si="550"/>
        <v>Муниципальное образование Лодейнопольское городское поселение</v>
      </c>
      <c r="E3133" s="1" t="s">
        <v>2417</v>
      </c>
      <c r="F3133" s="20" t="s">
        <v>4838</v>
      </c>
      <c r="G3133" s="1" t="s">
        <v>6040</v>
      </c>
      <c r="H3133" s="1" t="s">
        <v>1236</v>
      </c>
      <c r="I3133" s="21">
        <f t="shared" si="551"/>
        <v>158997.76000000001</v>
      </c>
      <c r="J3133" s="21">
        <v>158997.76000000001</v>
      </c>
      <c r="K3133" s="21"/>
      <c r="L3133" s="21"/>
      <c r="M3133" s="1"/>
      <c r="N3133" s="22">
        <f t="shared" si="553"/>
        <v>44925</v>
      </c>
      <c r="O3133" s="5" t="s">
        <v>1368</v>
      </c>
      <c r="P3133" s="5" t="s">
        <v>6667</v>
      </c>
      <c r="Q3133" s="33">
        <f t="shared" si="552"/>
        <v>0</v>
      </c>
    </row>
    <row r="3134" spans="1:17" ht="30" customHeight="1" x14ac:dyDescent="0.35">
      <c r="A3134" s="1">
        <f t="shared" si="544"/>
        <v>3117</v>
      </c>
      <c r="B3134" s="1">
        <v>2021</v>
      </c>
      <c r="C3134" s="1" t="s">
        <v>1211</v>
      </c>
      <c r="D3134" s="1" t="str">
        <f t="shared" si="550"/>
        <v>Муниципальное образование Лодейнопольское городское поселение</v>
      </c>
      <c r="E3134" s="1" t="s">
        <v>1287</v>
      </c>
      <c r="F3134" s="20" t="s">
        <v>3762</v>
      </c>
      <c r="G3134" s="1" t="s">
        <v>6040</v>
      </c>
      <c r="H3134" s="1" t="s">
        <v>7434</v>
      </c>
      <c r="I3134" s="21">
        <f t="shared" si="551"/>
        <v>675548.4</v>
      </c>
      <c r="J3134" s="21">
        <v>675548.4</v>
      </c>
      <c r="K3134" s="21"/>
      <c r="L3134" s="21">
        <f>I3134*2.14/100</f>
        <v>14456.735760000001</v>
      </c>
      <c r="M3134" s="1"/>
      <c r="N3134" s="22">
        <f t="shared" si="553"/>
        <v>44925</v>
      </c>
      <c r="O3134" s="5" t="s">
        <v>6669</v>
      </c>
      <c r="P3134" s="5" t="s">
        <v>6667</v>
      </c>
      <c r="Q3134" s="33">
        <f t="shared" si="552"/>
        <v>0</v>
      </c>
    </row>
    <row r="3135" spans="1:17" ht="30" customHeight="1" x14ac:dyDescent="0.35">
      <c r="A3135" s="1">
        <f t="shared" si="544"/>
        <v>3118</v>
      </c>
      <c r="B3135" s="1">
        <v>2021</v>
      </c>
      <c r="C3135" s="1" t="s">
        <v>1211</v>
      </c>
      <c r="D3135" s="1" t="str">
        <f t="shared" si="550"/>
        <v>Муниципальное образование Лодейнопольское городское поселение</v>
      </c>
      <c r="E3135" s="1" t="s">
        <v>1287</v>
      </c>
      <c r="F3135" s="1" t="s">
        <v>3762</v>
      </c>
      <c r="G3135" s="1" t="s">
        <v>6040</v>
      </c>
      <c r="H3135" s="1" t="s">
        <v>1233</v>
      </c>
      <c r="I3135" s="21">
        <f t="shared" si="551"/>
        <v>133484.4</v>
      </c>
      <c r="J3135" s="21">
        <v>133484.4</v>
      </c>
      <c r="K3135" s="21"/>
      <c r="L3135" s="21">
        <f>I3135*2.14/100</f>
        <v>2856.5661599999999</v>
      </c>
      <c r="M3135" s="1"/>
      <c r="N3135" s="22">
        <f t="shared" si="553"/>
        <v>44925</v>
      </c>
      <c r="O3135" s="5" t="s">
        <v>3191</v>
      </c>
      <c r="P3135" s="5" t="s">
        <v>6670</v>
      </c>
      <c r="Q3135" s="33">
        <f t="shared" si="552"/>
        <v>0</v>
      </c>
    </row>
    <row r="3136" spans="1:17" ht="30" customHeight="1" x14ac:dyDescent="0.35">
      <c r="A3136" s="1">
        <f t="shared" si="544"/>
        <v>3119</v>
      </c>
      <c r="B3136" s="1">
        <v>2021</v>
      </c>
      <c r="C3136" s="1" t="s">
        <v>1211</v>
      </c>
      <c r="D3136" s="1" t="str">
        <f t="shared" si="550"/>
        <v>Муниципальное образование Лодейнопольское городское поселение</v>
      </c>
      <c r="E3136" s="1" t="s">
        <v>1287</v>
      </c>
      <c r="F3136" s="1" t="s">
        <v>3762</v>
      </c>
      <c r="G3136" s="1" t="s">
        <v>6040</v>
      </c>
      <c r="H3136" s="1" t="s">
        <v>1236</v>
      </c>
      <c r="I3136" s="21">
        <f t="shared" si="551"/>
        <v>88191.3</v>
      </c>
      <c r="J3136" s="21">
        <v>88191.3</v>
      </c>
      <c r="K3136" s="21"/>
      <c r="L3136" s="21"/>
      <c r="M3136" s="1"/>
      <c r="N3136" s="22">
        <f t="shared" si="553"/>
        <v>44925</v>
      </c>
      <c r="O3136" s="5" t="s">
        <v>2049</v>
      </c>
      <c r="P3136" s="5" t="s">
        <v>6671</v>
      </c>
      <c r="Q3136" s="33">
        <f t="shared" si="552"/>
        <v>0</v>
      </c>
    </row>
    <row r="3137" spans="1:17" ht="30" customHeight="1" x14ac:dyDescent="0.35">
      <c r="A3137" s="1">
        <f t="shared" si="544"/>
        <v>3120</v>
      </c>
      <c r="B3137" s="1">
        <v>2021</v>
      </c>
      <c r="C3137" s="1" t="s">
        <v>1211</v>
      </c>
      <c r="D3137" s="1" t="str">
        <f t="shared" si="550"/>
        <v>Муниципальное образование Лодейнопольское городское поселение</v>
      </c>
      <c r="E3137" s="1" t="s">
        <v>2444</v>
      </c>
      <c r="F3137" s="20" t="s">
        <v>4864</v>
      </c>
      <c r="G3137" s="1" t="s">
        <v>6040</v>
      </c>
      <c r="H3137" s="1" t="s">
        <v>1236</v>
      </c>
      <c r="I3137" s="21">
        <f t="shared" si="551"/>
        <v>135085.51</v>
      </c>
      <c r="J3137" s="21">
        <v>135085.51</v>
      </c>
      <c r="K3137" s="21"/>
      <c r="L3137" s="21"/>
      <c r="M3137" s="1"/>
      <c r="N3137" s="22">
        <f t="shared" si="553"/>
        <v>44925</v>
      </c>
      <c r="O3137" s="5" t="s">
        <v>328</v>
      </c>
      <c r="P3137" s="5" t="s">
        <v>6672</v>
      </c>
      <c r="Q3137" s="33">
        <f t="shared" si="552"/>
        <v>0</v>
      </c>
    </row>
    <row r="3138" spans="1:17" ht="30" customHeight="1" x14ac:dyDescent="0.35">
      <c r="A3138" s="1">
        <f t="shared" si="544"/>
        <v>3121</v>
      </c>
      <c r="B3138" s="1">
        <v>2021</v>
      </c>
      <c r="C3138" s="1" t="s">
        <v>1211</v>
      </c>
      <c r="D3138" s="1" t="str">
        <f t="shared" si="550"/>
        <v>Муниципальное образование Лодейнопольское городское поселение</v>
      </c>
      <c r="E3138" s="1" t="s">
        <v>2445</v>
      </c>
      <c r="F3138" s="20" t="s">
        <v>4865</v>
      </c>
      <c r="G3138" s="1" t="s">
        <v>6040</v>
      </c>
      <c r="H3138" s="1" t="s">
        <v>1236</v>
      </c>
      <c r="I3138" s="21">
        <f t="shared" si="551"/>
        <v>107699.33</v>
      </c>
      <c r="J3138" s="21">
        <v>107699.33</v>
      </c>
      <c r="K3138" s="21"/>
      <c r="L3138" s="21"/>
      <c r="M3138" s="1"/>
      <c r="N3138" s="22">
        <f t="shared" si="553"/>
        <v>44925</v>
      </c>
      <c r="O3138" s="5" t="s">
        <v>329</v>
      </c>
      <c r="P3138" s="5" t="s">
        <v>6672</v>
      </c>
      <c r="Q3138" s="33">
        <f t="shared" si="552"/>
        <v>0</v>
      </c>
    </row>
    <row r="3139" spans="1:17" ht="30" customHeight="1" x14ac:dyDescent="0.35">
      <c r="A3139" s="1">
        <f t="shared" si="544"/>
        <v>3122</v>
      </c>
      <c r="B3139" s="1">
        <v>2022</v>
      </c>
      <c r="C3139" s="1" t="s">
        <v>1211</v>
      </c>
      <c r="D3139" s="1" t="str">
        <f t="shared" si="550"/>
        <v>Муниципальное образование Лодейнопольское городское поселение</v>
      </c>
      <c r="E3139" s="1" t="s">
        <v>2445</v>
      </c>
      <c r="F3139" s="1" t="s">
        <v>4865</v>
      </c>
      <c r="G3139" s="1" t="s">
        <v>6040</v>
      </c>
      <c r="H3139" s="1" t="s">
        <v>7697</v>
      </c>
      <c r="I3139" s="21">
        <f t="shared" si="551"/>
        <v>11898864</v>
      </c>
      <c r="J3139" s="21">
        <v>11898864</v>
      </c>
      <c r="K3139" s="21"/>
      <c r="L3139" s="21">
        <f>I3139*2.14/100</f>
        <v>254635.68960000001</v>
      </c>
      <c r="M3139" s="1"/>
      <c r="N3139" s="22">
        <v>44925</v>
      </c>
      <c r="O3139" s="5" t="s">
        <v>157</v>
      </c>
      <c r="P3139" s="5" t="s">
        <v>6672</v>
      </c>
      <c r="Q3139" s="33">
        <f t="shared" si="552"/>
        <v>0</v>
      </c>
    </row>
    <row r="3140" spans="1:17" ht="30" customHeight="1" x14ac:dyDescent="0.35">
      <c r="A3140" s="1">
        <f t="shared" si="544"/>
        <v>3123</v>
      </c>
      <c r="B3140" s="1">
        <v>2021</v>
      </c>
      <c r="C3140" s="1" t="s">
        <v>1211</v>
      </c>
      <c r="D3140" s="1" t="str">
        <f t="shared" si="550"/>
        <v>Муниципальное образование Лодейнопольское городское поселение</v>
      </c>
      <c r="E3140" s="1" t="s">
        <v>2446</v>
      </c>
      <c r="F3140" s="1" t="s">
        <v>4866</v>
      </c>
      <c r="G3140" s="1" t="s">
        <v>6040</v>
      </c>
      <c r="H3140" s="1" t="s">
        <v>1236</v>
      </c>
      <c r="I3140" s="21">
        <f t="shared" si="551"/>
        <v>233208.65</v>
      </c>
      <c r="J3140" s="21">
        <v>233208.65</v>
      </c>
      <c r="K3140" s="21"/>
      <c r="L3140" s="21"/>
      <c r="M3140" s="1"/>
      <c r="N3140" s="22">
        <f>N3139</f>
        <v>44925</v>
      </c>
      <c r="O3140" s="5" t="s">
        <v>1449</v>
      </c>
      <c r="P3140" s="5" t="s">
        <v>6661</v>
      </c>
      <c r="Q3140" s="33">
        <f t="shared" si="552"/>
        <v>0</v>
      </c>
    </row>
    <row r="3141" spans="1:17" ht="30" customHeight="1" x14ac:dyDescent="0.35">
      <c r="A3141" s="1">
        <f t="shared" si="544"/>
        <v>3124</v>
      </c>
      <c r="B3141" s="1">
        <v>2022</v>
      </c>
      <c r="C3141" s="1" t="s">
        <v>1211</v>
      </c>
      <c r="D3141" s="1" t="str">
        <f t="shared" si="550"/>
        <v>Муниципальное образование Лодейнопольское городское поселение</v>
      </c>
      <c r="E3141" s="1" t="s">
        <v>2446</v>
      </c>
      <c r="F3141" s="20" t="s">
        <v>4866</v>
      </c>
      <c r="G3141" s="1" t="s">
        <v>6040</v>
      </c>
      <c r="H3141" s="1" t="s">
        <v>7697</v>
      </c>
      <c r="I3141" s="21">
        <f t="shared" si="551"/>
        <v>17494439.399999999</v>
      </c>
      <c r="J3141" s="21">
        <v>17494439.399999999</v>
      </c>
      <c r="K3141" s="21"/>
      <c r="L3141" s="21">
        <f>I3141*2.14/100</f>
        <v>374381.00316000002</v>
      </c>
      <c r="M3141" s="1"/>
      <c r="N3141" s="22">
        <v>44925</v>
      </c>
      <c r="O3141" s="5" t="s">
        <v>1448</v>
      </c>
      <c r="P3141" s="5" t="s">
        <v>6673</v>
      </c>
      <c r="Q3141" s="33">
        <f t="shared" si="552"/>
        <v>0</v>
      </c>
    </row>
    <row r="3142" spans="1:17" ht="30" customHeight="1" x14ac:dyDescent="0.35">
      <c r="A3142" s="1">
        <f t="shared" si="544"/>
        <v>3125</v>
      </c>
      <c r="B3142" s="1">
        <v>2021</v>
      </c>
      <c r="C3142" s="1" t="s">
        <v>1211</v>
      </c>
      <c r="D3142" s="1" t="str">
        <f t="shared" si="550"/>
        <v>Муниципальное образование Лодейнопольское городское поселение</v>
      </c>
      <c r="E3142" s="1" t="s">
        <v>1288</v>
      </c>
      <c r="F3142" s="20" t="s">
        <v>3763</v>
      </c>
      <c r="G3142" s="1" t="s">
        <v>6040</v>
      </c>
      <c r="H3142" s="1" t="s">
        <v>7434</v>
      </c>
      <c r="I3142" s="21">
        <f t="shared" si="551"/>
        <v>1341405.6000000001</v>
      </c>
      <c r="J3142" s="21">
        <v>1341405.6000000001</v>
      </c>
      <c r="K3142" s="21"/>
      <c r="L3142" s="21">
        <f>I3142*2.14/100</f>
        <v>28706.079840000002</v>
      </c>
      <c r="M3142" s="1"/>
      <c r="N3142" s="22">
        <f t="shared" ref="N3142:N3156" si="554">N3141</f>
        <v>44925</v>
      </c>
      <c r="O3142" s="5" t="s">
        <v>3318</v>
      </c>
      <c r="P3142" s="5" t="s">
        <v>6673</v>
      </c>
      <c r="Q3142" s="33">
        <f t="shared" si="552"/>
        <v>0</v>
      </c>
    </row>
    <row r="3143" spans="1:17" ht="30" customHeight="1" x14ac:dyDescent="0.35">
      <c r="A3143" s="1">
        <f t="shared" si="544"/>
        <v>3126</v>
      </c>
      <c r="B3143" s="1">
        <v>2021</v>
      </c>
      <c r="C3143" s="1" t="s">
        <v>1211</v>
      </c>
      <c r="D3143" s="1" t="str">
        <f t="shared" si="550"/>
        <v>Муниципальное образование Лодейнопольское городское поселение</v>
      </c>
      <c r="E3143" s="1" t="s">
        <v>1288</v>
      </c>
      <c r="F3143" s="1" t="s">
        <v>3763</v>
      </c>
      <c r="G3143" s="1" t="s">
        <v>6040</v>
      </c>
      <c r="H3143" s="1" t="s">
        <v>7433</v>
      </c>
      <c r="I3143" s="21">
        <f t="shared" si="551"/>
        <v>1806981.6</v>
      </c>
      <c r="J3143" s="21">
        <v>1806981.6</v>
      </c>
      <c r="K3143" s="21"/>
      <c r="L3143" s="21">
        <f>I3143*2.14/100</f>
        <v>38669.406240000004</v>
      </c>
      <c r="M3143" s="1"/>
      <c r="N3143" s="22">
        <f t="shared" si="554"/>
        <v>44925</v>
      </c>
      <c r="O3143" s="5" t="s">
        <v>3319</v>
      </c>
      <c r="P3143" s="5" t="s">
        <v>6673</v>
      </c>
      <c r="Q3143" s="33">
        <f t="shared" si="552"/>
        <v>0</v>
      </c>
    </row>
    <row r="3144" spans="1:17" ht="30" customHeight="1" x14ac:dyDescent="0.35">
      <c r="A3144" s="1">
        <f t="shared" si="544"/>
        <v>3127</v>
      </c>
      <c r="B3144" s="1">
        <v>2021</v>
      </c>
      <c r="C3144" s="1" t="s">
        <v>1211</v>
      </c>
      <c r="D3144" s="1" t="str">
        <f t="shared" si="550"/>
        <v>Муниципальное образование Лодейнопольское городское поселение</v>
      </c>
      <c r="E3144" s="1" t="s">
        <v>1288</v>
      </c>
      <c r="F3144" s="1" t="s">
        <v>3763</v>
      </c>
      <c r="G3144" s="1" t="s">
        <v>6040</v>
      </c>
      <c r="H3144" s="1" t="s">
        <v>1233</v>
      </c>
      <c r="I3144" s="21">
        <f t="shared" si="551"/>
        <v>577881.59999999998</v>
      </c>
      <c r="J3144" s="21">
        <v>577881.59999999998</v>
      </c>
      <c r="K3144" s="21"/>
      <c r="L3144" s="21">
        <f>I3144*2.14/100</f>
        <v>12366.66624</v>
      </c>
      <c r="M3144" s="1"/>
      <c r="N3144" s="22">
        <f t="shared" si="554"/>
        <v>44925</v>
      </c>
      <c r="O3144" s="5" t="s">
        <v>2338</v>
      </c>
      <c r="P3144" s="5" t="s">
        <v>6674</v>
      </c>
      <c r="Q3144" s="33">
        <f t="shared" si="552"/>
        <v>0</v>
      </c>
    </row>
    <row r="3145" spans="1:17" ht="30" customHeight="1" x14ac:dyDescent="0.35">
      <c r="A3145" s="1">
        <f t="shared" si="544"/>
        <v>3128</v>
      </c>
      <c r="B3145" s="1">
        <v>2021</v>
      </c>
      <c r="C3145" s="1" t="s">
        <v>1211</v>
      </c>
      <c r="D3145" s="1" t="str">
        <f t="shared" si="550"/>
        <v>Муниципальное образование Лодейнопольское городское поселение</v>
      </c>
      <c r="E3145" s="1" t="s">
        <v>1288</v>
      </c>
      <c r="F3145" s="1" t="s">
        <v>3763</v>
      </c>
      <c r="G3145" s="1" t="s">
        <v>6040</v>
      </c>
      <c r="H3145" s="1" t="s">
        <v>7695</v>
      </c>
      <c r="I3145" s="21">
        <f t="shared" si="551"/>
        <v>288387.42</v>
      </c>
      <c r="J3145" s="21">
        <v>288387.42</v>
      </c>
      <c r="K3145" s="21"/>
      <c r="L3145" s="21">
        <f>I3145*2.14/100</f>
        <v>6171.4907880000001</v>
      </c>
      <c r="M3145" s="1"/>
      <c r="N3145" s="22">
        <f t="shared" si="554"/>
        <v>44925</v>
      </c>
      <c r="O3145" s="5" t="s">
        <v>2510</v>
      </c>
      <c r="P3145" s="5" t="s">
        <v>6671</v>
      </c>
      <c r="Q3145" s="33">
        <f t="shared" si="552"/>
        <v>0</v>
      </c>
    </row>
    <row r="3146" spans="1:17" ht="30" customHeight="1" x14ac:dyDescent="0.35">
      <c r="A3146" s="1">
        <f t="shared" si="544"/>
        <v>3129</v>
      </c>
      <c r="B3146" s="1">
        <v>2021</v>
      </c>
      <c r="C3146" s="1" t="s">
        <v>1211</v>
      </c>
      <c r="D3146" s="1" t="str">
        <f t="shared" si="550"/>
        <v>Муниципальное образование Лодейнопольское городское поселение</v>
      </c>
      <c r="E3146" s="1" t="s">
        <v>1288</v>
      </c>
      <c r="F3146" s="1" t="s">
        <v>3763</v>
      </c>
      <c r="G3146" s="1" t="s">
        <v>6040</v>
      </c>
      <c r="H3146" s="1" t="s">
        <v>1236</v>
      </c>
      <c r="I3146" s="21">
        <f t="shared" si="551"/>
        <v>608209.54</v>
      </c>
      <c r="J3146" s="21">
        <v>608209.54</v>
      </c>
      <c r="K3146" s="21"/>
      <c r="L3146" s="21"/>
      <c r="M3146" s="1"/>
      <c r="N3146" s="22">
        <f t="shared" si="554"/>
        <v>44925</v>
      </c>
      <c r="O3146" s="5" t="s">
        <v>2511</v>
      </c>
      <c r="P3146" s="5" t="s">
        <v>6671</v>
      </c>
      <c r="Q3146" s="33">
        <f t="shared" si="552"/>
        <v>0</v>
      </c>
    </row>
    <row r="3147" spans="1:17" ht="30" customHeight="1" x14ac:dyDescent="0.35">
      <c r="A3147" s="1">
        <f t="shared" si="544"/>
        <v>3130</v>
      </c>
      <c r="B3147" s="1">
        <v>2021</v>
      </c>
      <c r="C3147" s="1" t="s">
        <v>1211</v>
      </c>
      <c r="D3147" s="1" t="str">
        <f t="shared" si="550"/>
        <v>Муниципальное образование Лодейнопольское городское поселение</v>
      </c>
      <c r="E3147" s="1" t="s">
        <v>1408</v>
      </c>
      <c r="F3147" s="1" t="s">
        <v>3882</v>
      </c>
      <c r="G3147" s="1" t="s">
        <v>6040</v>
      </c>
      <c r="H3147" s="1" t="s">
        <v>7431</v>
      </c>
      <c r="I3147" s="21">
        <f t="shared" si="551"/>
        <v>9743083.1999999993</v>
      </c>
      <c r="J3147" s="21">
        <v>9743083.1999999993</v>
      </c>
      <c r="K3147" s="21"/>
      <c r="L3147" s="21">
        <f>I3147*2.14/100</f>
        <v>208501.98048</v>
      </c>
      <c r="M3147" s="1"/>
      <c r="N3147" s="22">
        <f t="shared" si="554"/>
        <v>44925</v>
      </c>
      <c r="O3147" s="5" t="s">
        <v>2512</v>
      </c>
      <c r="P3147" s="5" t="s">
        <v>6671</v>
      </c>
      <c r="Q3147" s="33">
        <f t="shared" si="552"/>
        <v>0</v>
      </c>
    </row>
    <row r="3148" spans="1:17" ht="30" customHeight="1" x14ac:dyDescent="0.35">
      <c r="A3148" s="1">
        <f t="shared" si="544"/>
        <v>3131</v>
      </c>
      <c r="B3148" s="1">
        <v>2021</v>
      </c>
      <c r="C3148" s="1" t="s">
        <v>1211</v>
      </c>
      <c r="D3148" s="1" t="str">
        <f t="shared" si="550"/>
        <v>Муниципальное образование Лодейнопольское городское поселение</v>
      </c>
      <c r="E3148" s="1" t="s">
        <v>1408</v>
      </c>
      <c r="F3148" s="20" t="s">
        <v>3882</v>
      </c>
      <c r="G3148" s="1" t="s">
        <v>6040</v>
      </c>
      <c r="H3148" s="1" t="s">
        <v>1236</v>
      </c>
      <c r="I3148" s="21">
        <f t="shared" si="551"/>
        <v>158443.72</v>
      </c>
      <c r="J3148" s="21">
        <v>158443.72</v>
      </c>
      <c r="K3148" s="21"/>
      <c r="L3148" s="21"/>
      <c r="M3148" s="1"/>
      <c r="N3148" s="22">
        <f t="shared" si="554"/>
        <v>44925</v>
      </c>
      <c r="O3148" s="5" t="s">
        <v>2513</v>
      </c>
      <c r="P3148" s="5" t="s">
        <v>6671</v>
      </c>
      <c r="Q3148" s="33">
        <f t="shared" si="552"/>
        <v>0</v>
      </c>
    </row>
    <row r="3149" spans="1:17" ht="30" customHeight="1" x14ac:dyDescent="0.35">
      <c r="A3149" s="1">
        <f t="shared" si="544"/>
        <v>3132</v>
      </c>
      <c r="B3149" s="1">
        <v>2021</v>
      </c>
      <c r="C3149" s="1" t="s">
        <v>1211</v>
      </c>
      <c r="D3149" s="1" t="str">
        <f t="shared" si="550"/>
        <v>Муниципальное образование Лодейнопольское городское поселение</v>
      </c>
      <c r="E3149" s="1" t="s">
        <v>2447</v>
      </c>
      <c r="F3149" s="20" t="s">
        <v>4867</v>
      </c>
      <c r="G3149" s="1" t="s">
        <v>6040</v>
      </c>
      <c r="H3149" s="1" t="s">
        <v>1236</v>
      </c>
      <c r="I3149" s="21">
        <f t="shared" si="551"/>
        <v>640332.36</v>
      </c>
      <c r="J3149" s="21">
        <v>640332.36</v>
      </c>
      <c r="K3149" s="21"/>
      <c r="L3149" s="21"/>
      <c r="M3149" s="1"/>
      <c r="N3149" s="22">
        <f t="shared" si="554"/>
        <v>44925</v>
      </c>
      <c r="O3149" s="5" t="s">
        <v>2514</v>
      </c>
      <c r="P3149" s="5" t="s">
        <v>6671</v>
      </c>
      <c r="Q3149" s="33">
        <f t="shared" si="552"/>
        <v>0</v>
      </c>
    </row>
    <row r="3150" spans="1:17" ht="30" customHeight="1" x14ac:dyDescent="0.35">
      <c r="A3150" s="1">
        <f t="shared" si="544"/>
        <v>3133</v>
      </c>
      <c r="B3150" s="1">
        <v>2021</v>
      </c>
      <c r="C3150" s="1" t="s">
        <v>1211</v>
      </c>
      <c r="D3150" s="1" t="str">
        <f t="shared" si="550"/>
        <v>Муниципальное образование Лодейнопольское городское поселение</v>
      </c>
      <c r="E3150" s="1" t="s">
        <v>2448</v>
      </c>
      <c r="F3150" s="20" t="s">
        <v>4868</v>
      </c>
      <c r="G3150" s="1" t="s">
        <v>6040</v>
      </c>
      <c r="H3150" s="1" t="s">
        <v>1236</v>
      </c>
      <c r="I3150" s="21">
        <f t="shared" si="551"/>
        <v>353908.77</v>
      </c>
      <c r="J3150" s="21">
        <v>353908.77</v>
      </c>
      <c r="K3150" s="21"/>
      <c r="L3150" s="21"/>
      <c r="M3150" s="1"/>
      <c r="N3150" s="22">
        <f t="shared" si="554"/>
        <v>44925</v>
      </c>
      <c r="O3150" s="5" t="s">
        <v>2515</v>
      </c>
      <c r="P3150" s="5" t="s">
        <v>6671</v>
      </c>
      <c r="Q3150" s="33">
        <f t="shared" si="552"/>
        <v>0</v>
      </c>
    </row>
    <row r="3151" spans="1:17" ht="30" customHeight="1" x14ac:dyDescent="0.35">
      <c r="A3151" s="1">
        <f t="shared" si="544"/>
        <v>3134</v>
      </c>
      <c r="B3151" s="1">
        <v>2021</v>
      </c>
      <c r="C3151" s="1" t="s">
        <v>1211</v>
      </c>
      <c r="D3151" s="1" t="str">
        <f t="shared" si="550"/>
        <v>Муниципальное образование Лодейнопольское городское поселение</v>
      </c>
      <c r="E3151" s="1" t="s">
        <v>1289</v>
      </c>
      <c r="F3151" s="20" t="s">
        <v>3764</v>
      </c>
      <c r="G3151" s="1" t="s">
        <v>6040</v>
      </c>
      <c r="H3151" s="1" t="s">
        <v>7434</v>
      </c>
      <c r="I3151" s="21">
        <f t="shared" si="551"/>
        <v>2107368</v>
      </c>
      <c r="J3151" s="21">
        <v>2107368</v>
      </c>
      <c r="K3151" s="21"/>
      <c r="L3151" s="21">
        <f>I3151*2.14/100</f>
        <v>45097.675200000005</v>
      </c>
      <c r="M3151" s="1"/>
      <c r="N3151" s="22">
        <f t="shared" si="554"/>
        <v>44925</v>
      </c>
      <c r="O3151" s="5" t="s">
        <v>2516</v>
      </c>
      <c r="P3151" s="5" t="s">
        <v>6671</v>
      </c>
      <c r="Q3151" s="33">
        <f t="shared" si="552"/>
        <v>0</v>
      </c>
    </row>
    <row r="3152" spans="1:17" ht="30" customHeight="1" x14ac:dyDescent="0.35">
      <c r="A3152" s="1">
        <f t="shared" si="544"/>
        <v>3135</v>
      </c>
      <c r="B3152" s="1">
        <v>2021</v>
      </c>
      <c r="C3152" s="1" t="s">
        <v>1211</v>
      </c>
      <c r="D3152" s="1" t="str">
        <f t="shared" si="550"/>
        <v>Муниципальное образование Лодейнопольское городское поселение</v>
      </c>
      <c r="E3152" s="1" t="s">
        <v>1289</v>
      </c>
      <c r="F3152" s="1" t="s">
        <v>3764</v>
      </c>
      <c r="G3152" s="1" t="s">
        <v>6040</v>
      </c>
      <c r="H3152" s="1" t="s">
        <v>7433</v>
      </c>
      <c r="I3152" s="21">
        <f t="shared" si="551"/>
        <v>6885912</v>
      </c>
      <c r="J3152" s="21">
        <v>6885912</v>
      </c>
      <c r="K3152" s="21"/>
      <c r="L3152" s="21">
        <f>I3152*2.14/100</f>
        <v>147358.51680000001</v>
      </c>
      <c r="M3152" s="1"/>
      <c r="N3152" s="22">
        <f t="shared" si="554"/>
        <v>44925</v>
      </c>
      <c r="O3152" s="5" t="s">
        <v>2517</v>
      </c>
      <c r="P3152" s="5" t="s">
        <v>6671</v>
      </c>
      <c r="Q3152" s="33">
        <f t="shared" si="552"/>
        <v>0</v>
      </c>
    </row>
    <row r="3153" spans="1:17" ht="30" customHeight="1" x14ac:dyDescent="0.35">
      <c r="A3153" s="1">
        <f t="shared" si="544"/>
        <v>3136</v>
      </c>
      <c r="B3153" s="1">
        <v>2021</v>
      </c>
      <c r="C3153" s="1" t="s">
        <v>1211</v>
      </c>
      <c r="D3153" s="1" t="str">
        <f t="shared" si="550"/>
        <v>Муниципальное образование Лодейнопольское городское поселение</v>
      </c>
      <c r="E3153" s="1" t="s">
        <v>1289</v>
      </c>
      <c r="F3153" s="1" t="s">
        <v>3764</v>
      </c>
      <c r="G3153" s="1" t="s">
        <v>6040</v>
      </c>
      <c r="H3153" s="1" t="s">
        <v>1233</v>
      </c>
      <c r="I3153" s="21">
        <f t="shared" si="551"/>
        <v>192348</v>
      </c>
      <c r="J3153" s="21">
        <v>192348</v>
      </c>
      <c r="K3153" s="21"/>
      <c r="L3153" s="21">
        <f>I3153*2.14/100</f>
        <v>4116.2472000000007</v>
      </c>
      <c r="M3153" s="1"/>
      <c r="N3153" s="22">
        <f t="shared" si="554"/>
        <v>44925</v>
      </c>
      <c r="O3153" s="5" t="s">
        <v>2920</v>
      </c>
      <c r="P3153" s="5" t="s">
        <v>6671</v>
      </c>
      <c r="Q3153" s="33">
        <f t="shared" si="552"/>
        <v>0</v>
      </c>
    </row>
    <row r="3154" spans="1:17" ht="30" customHeight="1" x14ac:dyDescent="0.35">
      <c r="A3154" s="1">
        <f t="shared" si="544"/>
        <v>3137</v>
      </c>
      <c r="B3154" s="1">
        <v>2021</v>
      </c>
      <c r="C3154" s="1" t="s">
        <v>1211</v>
      </c>
      <c r="D3154" s="1" t="str">
        <f t="shared" si="550"/>
        <v>Муниципальное образование Лодейнопольское городское поселение</v>
      </c>
      <c r="E3154" s="1" t="s">
        <v>1289</v>
      </c>
      <c r="F3154" s="1" t="s">
        <v>3764</v>
      </c>
      <c r="G3154" s="1" t="s">
        <v>6040</v>
      </c>
      <c r="H3154" s="1" t="s">
        <v>7695</v>
      </c>
      <c r="I3154" s="21">
        <f t="shared" si="551"/>
        <v>333985.91999999998</v>
      </c>
      <c r="J3154" s="21">
        <v>333985.91999999998</v>
      </c>
      <c r="K3154" s="21"/>
      <c r="L3154" s="21">
        <f>I3154*2.14/100</f>
        <v>7147.2986880000008</v>
      </c>
      <c r="M3154" s="1"/>
      <c r="N3154" s="22">
        <f t="shared" si="554"/>
        <v>44925</v>
      </c>
      <c r="O3154" s="5" t="s">
        <v>2327</v>
      </c>
      <c r="P3154" s="5" t="s">
        <v>6672</v>
      </c>
      <c r="Q3154" s="33">
        <f t="shared" si="552"/>
        <v>0</v>
      </c>
    </row>
    <row r="3155" spans="1:17" ht="30" customHeight="1" x14ac:dyDescent="0.35">
      <c r="A3155" s="1">
        <f t="shared" si="544"/>
        <v>3138</v>
      </c>
      <c r="B3155" s="1">
        <v>2021</v>
      </c>
      <c r="C3155" s="1" t="s">
        <v>1211</v>
      </c>
      <c r="D3155" s="1" t="str">
        <f t="shared" si="550"/>
        <v>Муниципальное образование Лодейнопольское городское поселение</v>
      </c>
      <c r="E3155" s="1" t="s">
        <v>1289</v>
      </c>
      <c r="F3155" s="1" t="s">
        <v>3764</v>
      </c>
      <c r="G3155" s="1" t="s">
        <v>6040</v>
      </c>
      <c r="H3155" s="1" t="s">
        <v>1236</v>
      </c>
      <c r="I3155" s="21">
        <f t="shared" si="551"/>
        <v>175896.46</v>
      </c>
      <c r="J3155" s="21">
        <v>175896.46</v>
      </c>
      <c r="K3155" s="21"/>
      <c r="L3155" s="21"/>
      <c r="M3155" s="1"/>
      <c r="N3155" s="22">
        <f t="shared" si="554"/>
        <v>44925</v>
      </c>
      <c r="O3155" s="5" t="s">
        <v>2339</v>
      </c>
      <c r="P3155" s="5" t="s">
        <v>6676</v>
      </c>
      <c r="Q3155" s="33">
        <f t="shared" si="552"/>
        <v>0</v>
      </c>
    </row>
    <row r="3156" spans="1:17" ht="30" customHeight="1" x14ac:dyDescent="0.35">
      <c r="A3156" s="1">
        <f t="shared" ref="A3156:A3219" si="555">A3155+1</f>
        <v>3139</v>
      </c>
      <c r="B3156" s="1">
        <v>2021</v>
      </c>
      <c r="C3156" s="1" t="s">
        <v>1211</v>
      </c>
      <c r="D3156" s="1" t="str">
        <f t="shared" si="550"/>
        <v>Муниципальное образование Лодейнопольское городское поселение</v>
      </c>
      <c r="E3156" s="1" t="s">
        <v>2449</v>
      </c>
      <c r="F3156" s="1" t="s">
        <v>4869</v>
      </c>
      <c r="G3156" s="1" t="s">
        <v>6040</v>
      </c>
      <c r="H3156" s="1" t="s">
        <v>1236</v>
      </c>
      <c r="I3156" s="21">
        <f t="shared" si="551"/>
        <v>79863.679999999993</v>
      </c>
      <c r="J3156" s="21">
        <v>79863.679999999993</v>
      </c>
      <c r="K3156" s="21"/>
      <c r="L3156" s="21"/>
      <c r="M3156" s="1"/>
      <c r="N3156" s="22">
        <f t="shared" si="554"/>
        <v>44925</v>
      </c>
      <c r="O3156" s="5" t="s">
        <v>2340</v>
      </c>
      <c r="P3156" s="5" t="s">
        <v>6676</v>
      </c>
      <c r="Q3156" s="33">
        <f t="shared" si="552"/>
        <v>0</v>
      </c>
    </row>
    <row r="3157" spans="1:17" ht="30" customHeight="1" x14ac:dyDescent="0.35">
      <c r="A3157" s="1">
        <f t="shared" si="555"/>
        <v>3140</v>
      </c>
      <c r="B3157" s="1">
        <v>2022</v>
      </c>
      <c r="C3157" s="1" t="s">
        <v>1211</v>
      </c>
      <c r="D3157" s="1" t="str">
        <f t="shared" si="550"/>
        <v>Муниципальное образование Лодейнопольское городское поселение</v>
      </c>
      <c r="E3157" s="1" t="s">
        <v>2449</v>
      </c>
      <c r="F3157" s="20" t="s">
        <v>4869</v>
      </c>
      <c r="G3157" s="1" t="s">
        <v>6040</v>
      </c>
      <c r="H3157" s="1" t="s">
        <v>7431</v>
      </c>
      <c r="I3157" s="21">
        <f t="shared" si="551"/>
        <v>3729202.8</v>
      </c>
      <c r="J3157" s="21">
        <v>3729202.8</v>
      </c>
      <c r="K3157" s="21"/>
      <c r="L3157" s="21">
        <f>I3157*2.14/100</f>
        <v>79804.93991999999</v>
      </c>
      <c r="M3157" s="1"/>
      <c r="N3157" s="22">
        <v>44925</v>
      </c>
      <c r="O3157" s="5" t="s">
        <v>2341</v>
      </c>
      <c r="P3157" s="5" t="s">
        <v>6676</v>
      </c>
      <c r="Q3157" s="33">
        <f t="shared" si="552"/>
        <v>0</v>
      </c>
    </row>
    <row r="3158" spans="1:17" ht="30" customHeight="1" x14ac:dyDescent="0.35">
      <c r="A3158" s="1">
        <f t="shared" si="555"/>
        <v>3141</v>
      </c>
      <c r="B3158" s="1">
        <v>2021</v>
      </c>
      <c r="C3158" s="1" t="s">
        <v>1211</v>
      </c>
      <c r="D3158" s="1" t="str">
        <f t="shared" si="550"/>
        <v>Муниципальное образование Лодейнопольское городское поселение</v>
      </c>
      <c r="E3158" s="1" t="s">
        <v>2450</v>
      </c>
      <c r="F3158" s="20" t="s">
        <v>4870</v>
      </c>
      <c r="G3158" s="1" t="s">
        <v>6040</v>
      </c>
      <c r="H3158" s="1" t="s">
        <v>1236</v>
      </c>
      <c r="I3158" s="21">
        <f t="shared" si="551"/>
        <v>230801.28</v>
      </c>
      <c r="J3158" s="21">
        <v>230801.28</v>
      </c>
      <c r="K3158" s="21"/>
      <c r="L3158" s="21"/>
      <c r="M3158" s="1"/>
      <c r="N3158" s="22">
        <f t="shared" ref="N3158:N3173" si="556">N3157</f>
        <v>44925</v>
      </c>
      <c r="O3158" s="5" t="s">
        <v>2342</v>
      </c>
      <c r="P3158" s="5" t="s">
        <v>6676</v>
      </c>
      <c r="Q3158" s="33">
        <f t="shared" si="552"/>
        <v>0</v>
      </c>
    </row>
    <row r="3159" spans="1:17" ht="30" customHeight="1" x14ac:dyDescent="0.35">
      <c r="A3159" s="1">
        <f t="shared" si="555"/>
        <v>3142</v>
      </c>
      <c r="B3159" s="1">
        <v>2020</v>
      </c>
      <c r="C3159" s="1" t="s">
        <v>1211</v>
      </c>
      <c r="D3159" s="1" t="str">
        <f t="shared" si="550"/>
        <v>Муниципальное образование Лодейнопольское городское поселение</v>
      </c>
      <c r="E3159" s="1" t="s">
        <v>220</v>
      </c>
      <c r="F3159" s="20" t="s">
        <v>1124</v>
      </c>
      <c r="G3159" s="1" t="s">
        <v>6040</v>
      </c>
      <c r="H3159" s="1" t="s">
        <v>7434</v>
      </c>
      <c r="I3159" s="21">
        <f t="shared" si="551"/>
        <v>1570088.95</v>
      </c>
      <c r="J3159" s="21">
        <v>1570088.95</v>
      </c>
      <c r="K3159" s="21"/>
      <c r="L3159" s="21">
        <f>I3159*2.14/100</f>
        <v>33599.903530000003</v>
      </c>
      <c r="M3159" s="1"/>
      <c r="N3159" s="22">
        <f t="shared" si="556"/>
        <v>44925</v>
      </c>
      <c r="O3159" s="5" t="s">
        <v>2343</v>
      </c>
      <c r="P3159" s="5" t="s">
        <v>6676</v>
      </c>
      <c r="Q3159" s="33">
        <f t="shared" si="552"/>
        <v>0</v>
      </c>
    </row>
    <row r="3160" spans="1:17" ht="30" customHeight="1" x14ac:dyDescent="0.35">
      <c r="A3160" s="1">
        <f t="shared" si="555"/>
        <v>3143</v>
      </c>
      <c r="B3160" s="1">
        <v>2020</v>
      </c>
      <c r="C3160" s="1" t="s">
        <v>1211</v>
      </c>
      <c r="D3160" s="1" t="str">
        <f t="shared" si="550"/>
        <v>Муниципальное образование Лодейнопольское городское поселение</v>
      </c>
      <c r="E3160" s="1" t="s">
        <v>220</v>
      </c>
      <c r="F3160" s="1" t="s">
        <v>1124</v>
      </c>
      <c r="G3160" s="1" t="s">
        <v>6040</v>
      </c>
      <c r="H3160" s="1" t="s">
        <v>1236</v>
      </c>
      <c r="I3160" s="21">
        <f t="shared" si="551"/>
        <v>0</v>
      </c>
      <c r="J3160" s="21">
        <v>0</v>
      </c>
      <c r="K3160" s="21"/>
      <c r="L3160" s="21"/>
      <c r="M3160" s="1"/>
      <c r="N3160" s="22">
        <f t="shared" si="556"/>
        <v>44925</v>
      </c>
      <c r="O3160" s="5" t="s">
        <v>6678</v>
      </c>
      <c r="P3160" s="5" t="s">
        <v>6677</v>
      </c>
      <c r="Q3160" s="33">
        <f t="shared" si="552"/>
        <v>0</v>
      </c>
    </row>
    <row r="3161" spans="1:17" ht="30" customHeight="1" x14ac:dyDescent="0.35">
      <c r="A3161" s="1">
        <f t="shared" si="555"/>
        <v>3144</v>
      </c>
      <c r="B3161" s="1">
        <v>2021</v>
      </c>
      <c r="C3161" s="1" t="s">
        <v>1211</v>
      </c>
      <c r="D3161" s="1" t="str">
        <f t="shared" si="550"/>
        <v>Муниципальное образование Лодейнопольское городское поселение</v>
      </c>
      <c r="E3161" s="1" t="s">
        <v>220</v>
      </c>
      <c r="F3161" s="1" t="s">
        <v>1124</v>
      </c>
      <c r="G3161" s="1" t="s">
        <v>6040</v>
      </c>
      <c r="H3161" s="1" t="s">
        <v>7696</v>
      </c>
      <c r="I3161" s="21">
        <f t="shared" si="551"/>
        <v>6357438</v>
      </c>
      <c r="J3161" s="21">
        <v>6357438</v>
      </c>
      <c r="K3161" s="21"/>
      <c r="L3161" s="21">
        <f>I3161*2.14/100</f>
        <v>136049.17319999999</v>
      </c>
      <c r="M3161" s="1"/>
      <c r="N3161" s="22">
        <f t="shared" si="556"/>
        <v>44925</v>
      </c>
      <c r="O3161" s="5" t="s">
        <v>3023</v>
      </c>
      <c r="P3161" s="5" t="s">
        <v>6677</v>
      </c>
      <c r="Q3161" s="33">
        <f t="shared" si="552"/>
        <v>0</v>
      </c>
    </row>
    <row r="3162" spans="1:17" ht="30" customHeight="1" x14ac:dyDescent="0.35">
      <c r="A3162" s="1">
        <f t="shared" si="555"/>
        <v>3145</v>
      </c>
      <c r="B3162" s="1">
        <v>2021</v>
      </c>
      <c r="C3162" s="1" t="s">
        <v>1211</v>
      </c>
      <c r="D3162" s="1" t="str">
        <f t="shared" si="550"/>
        <v>Муниципальное образование Лодейнопольское городское поселение</v>
      </c>
      <c r="E3162" s="1" t="s">
        <v>2451</v>
      </c>
      <c r="F3162" s="20" t="s">
        <v>4871</v>
      </c>
      <c r="G3162" s="1" t="s">
        <v>6040</v>
      </c>
      <c r="H3162" s="1" t="s">
        <v>1236</v>
      </c>
      <c r="I3162" s="21">
        <f t="shared" si="551"/>
        <v>202209.08</v>
      </c>
      <c r="J3162" s="21">
        <v>202209.08</v>
      </c>
      <c r="K3162" s="21"/>
      <c r="L3162" s="21"/>
      <c r="M3162" s="1"/>
      <c r="N3162" s="22">
        <f t="shared" si="556"/>
        <v>44925</v>
      </c>
      <c r="O3162" s="5" t="s">
        <v>3024</v>
      </c>
      <c r="P3162" s="5" t="s">
        <v>6677</v>
      </c>
      <c r="Q3162" s="33">
        <f t="shared" si="552"/>
        <v>0</v>
      </c>
    </row>
    <row r="3163" spans="1:17" ht="30" customHeight="1" x14ac:dyDescent="0.35">
      <c r="A3163" s="1">
        <f t="shared" si="555"/>
        <v>3146</v>
      </c>
      <c r="B3163" s="1">
        <v>2021</v>
      </c>
      <c r="C3163" s="1" t="s">
        <v>1211</v>
      </c>
      <c r="D3163" s="1" t="str">
        <f t="shared" si="550"/>
        <v>Муниципальное образование Лодейнопольское городское поселение</v>
      </c>
      <c r="E3163" s="1" t="s">
        <v>2452</v>
      </c>
      <c r="F3163" s="20" t="s">
        <v>4872</v>
      </c>
      <c r="G3163" s="1" t="s">
        <v>6040</v>
      </c>
      <c r="H3163" s="1" t="s">
        <v>1236</v>
      </c>
      <c r="I3163" s="21">
        <f t="shared" si="551"/>
        <v>327548.34999999998</v>
      </c>
      <c r="J3163" s="21">
        <v>327548.34999999998</v>
      </c>
      <c r="K3163" s="21"/>
      <c r="L3163" s="21"/>
      <c r="M3163" s="1"/>
      <c r="N3163" s="22">
        <f t="shared" si="556"/>
        <v>44925</v>
      </c>
      <c r="O3163" s="5" t="s">
        <v>6679</v>
      </c>
      <c r="P3163" s="5" t="s">
        <v>6677</v>
      </c>
      <c r="Q3163" s="33">
        <f t="shared" si="552"/>
        <v>0</v>
      </c>
    </row>
    <row r="3164" spans="1:17" ht="30" customHeight="1" x14ac:dyDescent="0.35">
      <c r="A3164" s="1">
        <f t="shared" si="555"/>
        <v>3147</v>
      </c>
      <c r="B3164" s="1">
        <v>2020</v>
      </c>
      <c r="C3164" s="1" t="s">
        <v>1211</v>
      </c>
      <c r="D3164" s="1" t="str">
        <f t="shared" si="550"/>
        <v>Муниципальное образование Лодейнопольское городское поселение</v>
      </c>
      <c r="E3164" s="1" t="s">
        <v>490</v>
      </c>
      <c r="F3164" s="20" t="s">
        <v>1125</v>
      </c>
      <c r="G3164" s="1" t="s">
        <v>6040</v>
      </c>
      <c r="H3164" s="1" t="s">
        <v>1236</v>
      </c>
      <c r="I3164" s="21">
        <f t="shared" si="551"/>
        <v>0</v>
      </c>
      <c r="J3164" s="21">
        <v>0</v>
      </c>
      <c r="K3164" s="21"/>
      <c r="L3164" s="21"/>
      <c r="M3164" s="1"/>
      <c r="N3164" s="22">
        <f t="shared" si="556"/>
        <v>44925</v>
      </c>
      <c r="O3164" s="5" t="s">
        <v>2345</v>
      </c>
      <c r="P3164" s="5" t="s">
        <v>6677</v>
      </c>
      <c r="Q3164" s="33">
        <f t="shared" si="552"/>
        <v>0</v>
      </c>
    </row>
    <row r="3165" spans="1:17" ht="30" customHeight="1" x14ac:dyDescent="0.35">
      <c r="A3165" s="1">
        <f t="shared" si="555"/>
        <v>3148</v>
      </c>
      <c r="B3165" s="1">
        <v>2020</v>
      </c>
      <c r="C3165" s="1" t="s">
        <v>1211</v>
      </c>
      <c r="D3165" s="1" t="str">
        <f t="shared" si="550"/>
        <v>Муниципальное образование Лодейнопольское городское поселение</v>
      </c>
      <c r="E3165" s="1" t="s">
        <v>491</v>
      </c>
      <c r="F3165" s="20" t="s">
        <v>1126</v>
      </c>
      <c r="G3165" s="1" t="s">
        <v>6040</v>
      </c>
      <c r="H3165" s="1" t="s">
        <v>1236</v>
      </c>
      <c r="I3165" s="21">
        <f t="shared" si="551"/>
        <v>0</v>
      </c>
      <c r="J3165" s="21">
        <v>0</v>
      </c>
      <c r="K3165" s="21"/>
      <c r="L3165" s="21"/>
      <c r="M3165" s="1"/>
      <c r="N3165" s="22">
        <f t="shared" si="556"/>
        <v>44925</v>
      </c>
      <c r="O3165" s="5" t="s">
        <v>2359</v>
      </c>
      <c r="P3165" s="5" t="s">
        <v>6677</v>
      </c>
      <c r="Q3165" s="33">
        <f t="shared" si="552"/>
        <v>0</v>
      </c>
    </row>
    <row r="3166" spans="1:17" ht="30" customHeight="1" x14ac:dyDescent="0.35">
      <c r="A3166" s="1">
        <f t="shared" si="555"/>
        <v>3149</v>
      </c>
      <c r="B3166" s="1">
        <v>2020</v>
      </c>
      <c r="C3166" s="1" t="s">
        <v>1211</v>
      </c>
      <c r="D3166" s="1" t="str">
        <f t="shared" si="550"/>
        <v>Муниципальное образование Лодейнопольское городское поселение</v>
      </c>
      <c r="E3166" s="1" t="s">
        <v>492</v>
      </c>
      <c r="F3166" s="20" t="s">
        <v>1127</v>
      </c>
      <c r="G3166" s="1" t="s">
        <v>6040</v>
      </c>
      <c r="H3166" s="1" t="s">
        <v>1236</v>
      </c>
      <c r="I3166" s="21">
        <f t="shared" si="551"/>
        <v>0</v>
      </c>
      <c r="J3166" s="21">
        <v>0</v>
      </c>
      <c r="K3166" s="21"/>
      <c r="L3166" s="21"/>
      <c r="M3166" s="1"/>
      <c r="N3166" s="22">
        <f t="shared" si="556"/>
        <v>44925</v>
      </c>
      <c r="O3166" s="5" t="s">
        <v>2346</v>
      </c>
      <c r="P3166" s="5" t="s">
        <v>6677</v>
      </c>
      <c r="Q3166" s="33">
        <f t="shared" si="552"/>
        <v>0</v>
      </c>
    </row>
    <row r="3167" spans="1:17" ht="30" customHeight="1" x14ac:dyDescent="0.35">
      <c r="A3167" s="1">
        <f t="shared" si="555"/>
        <v>3150</v>
      </c>
      <c r="B3167" s="1">
        <v>2020</v>
      </c>
      <c r="C3167" s="1" t="s">
        <v>1211</v>
      </c>
      <c r="D3167" s="1" t="str">
        <f t="shared" si="550"/>
        <v>Муниципальное образование Лодейнопольское городское поселение</v>
      </c>
      <c r="E3167" s="1" t="s">
        <v>493</v>
      </c>
      <c r="F3167" s="20" t="s">
        <v>1128</v>
      </c>
      <c r="G3167" s="1" t="s">
        <v>6040</v>
      </c>
      <c r="H3167" s="1" t="s">
        <v>1236</v>
      </c>
      <c r="I3167" s="21">
        <f t="shared" si="551"/>
        <v>0</v>
      </c>
      <c r="J3167" s="21">
        <v>0</v>
      </c>
      <c r="K3167" s="21"/>
      <c r="L3167" s="21"/>
      <c r="M3167" s="1"/>
      <c r="N3167" s="22">
        <f t="shared" si="556"/>
        <v>44925</v>
      </c>
      <c r="O3167" s="5" t="s">
        <v>2347</v>
      </c>
      <c r="P3167" s="5" t="s">
        <v>6677</v>
      </c>
      <c r="Q3167" s="33">
        <f t="shared" si="552"/>
        <v>0</v>
      </c>
    </row>
    <row r="3168" spans="1:17" ht="30" customHeight="1" x14ac:dyDescent="0.35">
      <c r="A3168" s="1">
        <f t="shared" si="555"/>
        <v>3151</v>
      </c>
      <c r="B3168" s="1">
        <v>2020</v>
      </c>
      <c r="C3168" s="1" t="s">
        <v>1211</v>
      </c>
      <c r="D3168" s="1" t="s">
        <v>7650</v>
      </c>
      <c r="E3168" s="1" t="s">
        <v>494</v>
      </c>
      <c r="F3168" s="20" t="s">
        <v>1129</v>
      </c>
      <c r="G3168" s="1" t="s">
        <v>6040</v>
      </c>
      <c r="H3168" s="1" t="s">
        <v>1236</v>
      </c>
      <c r="I3168" s="21">
        <f t="shared" si="551"/>
        <v>0</v>
      </c>
      <c r="J3168" s="21">
        <v>0</v>
      </c>
      <c r="K3168" s="21"/>
      <c r="L3168" s="21"/>
      <c r="M3168" s="1"/>
      <c r="N3168" s="22">
        <f t="shared" si="556"/>
        <v>44925</v>
      </c>
      <c r="O3168" s="5" t="s">
        <v>2348</v>
      </c>
      <c r="P3168" s="5" t="s">
        <v>6677</v>
      </c>
      <c r="Q3168" s="33">
        <f t="shared" si="552"/>
        <v>0</v>
      </c>
    </row>
    <row r="3169" spans="1:17" ht="30" customHeight="1" x14ac:dyDescent="0.35">
      <c r="A3169" s="1">
        <f t="shared" si="555"/>
        <v>3152</v>
      </c>
      <c r="B3169" s="1">
        <v>2021</v>
      </c>
      <c r="C3169" s="1" t="s">
        <v>1211</v>
      </c>
      <c r="D3169" s="1" t="str">
        <f t="shared" ref="D3169:D3205" si="557">VLOOKUP(E3169,O:P,2,0)</f>
        <v>Муниципальное образование Лодейнопольское городское поселение</v>
      </c>
      <c r="E3169" s="1" t="s">
        <v>2428</v>
      </c>
      <c r="F3169" s="20" t="s">
        <v>4849</v>
      </c>
      <c r="G3169" s="1" t="s">
        <v>6040</v>
      </c>
      <c r="H3169" s="1" t="s">
        <v>1236</v>
      </c>
      <c r="I3169" s="21">
        <f t="shared" si="551"/>
        <v>240034.44</v>
      </c>
      <c r="J3169" s="21">
        <v>240034.44</v>
      </c>
      <c r="K3169" s="21"/>
      <c r="L3169" s="21"/>
      <c r="M3169" s="1"/>
      <c r="N3169" s="22">
        <f t="shared" si="556"/>
        <v>44925</v>
      </c>
      <c r="O3169" s="5" t="s">
        <v>2349</v>
      </c>
      <c r="P3169" s="5" t="s">
        <v>6677</v>
      </c>
      <c r="Q3169" s="33">
        <f t="shared" si="552"/>
        <v>0</v>
      </c>
    </row>
    <row r="3170" spans="1:17" ht="30" customHeight="1" x14ac:dyDescent="0.35">
      <c r="A3170" s="1">
        <f t="shared" si="555"/>
        <v>3153</v>
      </c>
      <c r="B3170" s="1">
        <v>2021</v>
      </c>
      <c r="C3170" s="1" t="s">
        <v>1211</v>
      </c>
      <c r="D3170" s="1" t="str">
        <f t="shared" si="557"/>
        <v>Муниципальное образование Лодейнопольское городское поселение</v>
      </c>
      <c r="E3170" s="1" t="s">
        <v>2429</v>
      </c>
      <c r="F3170" s="20" t="s">
        <v>4850</v>
      </c>
      <c r="G3170" s="1" t="s">
        <v>6040</v>
      </c>
      <c r="H3170" s="1" t="s">
        <v>1236</v>
      </c>
      <c r="I3170" s="21">
        <f t="shared" si="551"/>
        <v>105105.92</v>
      </c>
      <c r="J3170" s="21">
        <v>105105.92</v>
      </c>
      <c r="K3170" s="21"/>
      <c r="L3170" s="21"/>
      <c r="M3170" s="1"/>
      <c r="N3170" s="22">
        <f t="shared" si="556"/>
        <v>44925</v>
      </c>
      <c r="O3170" s="5" t="s">
        <v>2350</v>
      </c>
      <c r="P3170" s="5" t="s">
        <v>6677</v>
      </c>
      <c r="Q3170" s="33">
        <f t="shared" si="552"/>
        <v>0</v>
      </c>
    </row>
    <row r="3171" spans="1:17" ht="30" customHeight="1" x14ac:dyDescent="0.35">
      <c r="A3171" s="1">
        <f t="shared" si="555"/>
        <v>3154</v>
      </c>
      <c r="B3171" s="1">
        <v>2021</v>
      </c>
      <c r="C3171" s="1" t="s">
        <v>1211</v>
      </c>
      <c r="D3171" s="1" t="str">
        <f t="shared" si="557"/>
        <v>Муниципальное образование Лодейнопольское городское поселение</v>
      </c>
      <c r="E3171" s="1" t="s">
        <v>1281</v>
      </c>
      <c r="F3171" s="20" t="s">
        <v>3756</v>
      </c>
      <c r="G3171" s="1" t="s">
        <v>6040</v>
      </c>
      <c r="H3171" s="1" t="s">
        <v>7434</v>
      </c>
      <c r="I3171" s="21">
        <f t="shared" si="551"/>
        <v>1576753.2</v>
      </c>
      <c r="J3171" s="21">
        <v>1576753.2</v>
      </c>
      <c r="K3171" s="21"/>
      <c r="L3171" s="21">
        <f>I3171*2.14/100</f>
        <v>33742.518479999999</v>
      </c>
      <c r="M3171" s="1"/>
      <c r="N3171" s="22">
        <f t="shared" si="556"/>
        <v>44925</v>
      </c>
      <c r="O3171" s="5" t="s">
        <v>2351</v>
      </c>
      <c r="P3171" s="5" t="s">
        <v>6677</v>
      </c>
      <c r="Q3171" s="33">
        <f t="shared" si="552"/>
        <v>0</v>
      </c>
    </row>
    <row r="3172" spans="1:17" ht="30" customHeight="1" x14ac:dyDescent="0.35">
      <c r="A3172" s="1">
        <f t="shared" si="555"/>
        <v>3155</v>
      </c>
      <c r="B3172" s="1">
        <v>2021</v>
      </c>
      <c r="C3172" s="1" t="s">
        <v>1211</v>
      </c>
      <c r="D3172" s="1" t="str">
        <f t="shared" si="557"/>
        <v>Муниципальное образование Лодейнопольское городское поселение</v>
      </c>
      <c r="E3172" s="1" t="s">
        <v>1281</v>
      </c>
      <c r="F3172" s="20" t="s">
        <v>3756</v>
      </c>
      <c r="G3172" s="1" t="s">
        <v>6040</v>
      </c>
      <c r="H3172" s="1" t="s">
        <v>1236</v>
      </c>
      <c r="I3172" s="21">
        <f t="shared" si="551"/>
        <v>220666.03</v>
      </c>
      <c r="J3172" s="21">
        <v>220666.03</v>
      </c>
      <c r="K3172" s="21"/>
      <c r="L3172" s="21"/>
      <c r="M3172" s="1"/>
      <c r="N3172" s="22">
        <f t="shared" si="556"/>
        <v>44925</v>
      </c>
      <c r="O3172" s="5" t="s">
        <v>2352</v>
      </c>
      <c r="P3172" s="5" t="s">
        <v>6677</v>
      </c>
      <c r="Q3172" s="33">
        <f t="shared" si="552"/>
        <v>0</v>
      </c>
    </row>
    <row r="3173" spans="1:17" ht="30" customHeight="1" x14ac:dyDescent="0.35">
      <c r="A3173" s="1">
        <f t="shared" si="555"/>
        <v>3156</v>
      </c>
      <c r="B3173" s="1">
        <v>2021</v>
      </c>
      <c r="C3173" s="1" t="s">
        <v>1211</v>
      </c>
      <c r="D3173" s="1" t="str">
        <f t="shared" si="557"/>
        <v>Муниципальное образование Лодейнопольское городское поселение</v>
      </c>
      <c r="E3173" s="1" t="s">
        <v>2430</v>
      </c>
      <c r="F3173" s="1" t="s">
        <v>4851</v>
      </c>
      <c r="G3173" s="1" t="s">
        <v>6040</v>
      </c>
      <c r="H3173" s="1" t="s">
        <v>1236</v>
      </c>
      <c r="I3173" s="21">
        <f t="shared" si="551"/>
        <v>341003.3</v>
      </c>
      <c r="J3173" s="21">
        <v>341003.3</v>
      </c>
      <c r="K3173" s="21"/>
      <c r="L3173" s="21"/>
      <c r="M3173" s="1"/>
      <c r="N3173" s="22">
        <f t="shared" si="556"/>
        <v>44925</v>
      </c>
      <c r="O3173" s="5" t="s">
        <v>2353</v>
      </c>
      <c r="P3173" s="5" t="s">
        <v>6677</v>
      </c>
      <c r="Q3173" s="33">
        <f t="shared" si="552"/>
        <v>0</v>
      </c>
    </row>
    <row r="3174" spans="1:17" ht="30" customHeight="1" x14ac:dyDescent="0.35">
      <c r="A3174" s="1">
        <f t="shared" si="555"/>
        <v>3157</v>
      </c>
      <c r="B3174" s="1">
        <v>2022</v>
      </c>
      <c r="C3174" s="1" t="s">
        <v>1211</v>
      </c>
      <c r="D3174" s="1" t="str">
        <f t="shared" si="557"/>
        <v>Муниципальное образование Лодейнопольское городское поселение</v>
      </c>
      <c r="E3174" s="1" t="s">
        <v>2430</v>
      </c>
      <c r="F3174" s="20" t="s">
        <v>4851</v>
      </c>
      <c r="G3174" s="1" t="s">
        <v>6040</v>
      </c>
      <c r="H3174" s="1" t="s">
        <v>7697</v>
      </c>
      <c r="I3174" s="21">
        <f t="shared" si="551"/>
        <v>8608053.5999999996</v>
      </c>
      <c r="J3174" s="21">
        <v>8608053.5999999996</v>
      </c>
      <c r="K3174" s="21"/>
      <c r="L3174" s="21">
        <f t="shared" ref="L3174:L3179" si="558">I3174*2.14/100</f>
        <v>184212.34703999999</v>
      </c>
      <c r="M3174" s="1"/>
      <c r="N3174" s="22">
        <v>44925</v>
      </c>
      <c r="O3174" s="5" t="s">
        <v>2354</v>
      </c>
      <c r="P3174" s="5" t="s">
        <v>6677</v>
      </c>
      <c r="Q3174" s="33">
        <f t="shared" si="552"/>
        <v>0</v>
      </c>
    </row>
    <row r="3175" spans="1:17" ht="30" customHeight="1" x14ac:dyDescent="0.35">
      <c r="A3175" s="1">
        <f t="shared" si="555"/>
        <v>3158</v>
      </c>
      <c r="B3175" s="1">
        <v>2022</v>
      </c>
      <c r="C3175" s="1" t="s">
        <v>1211</v>
      </c>
      <c r="D3175" s="1" t="str">
        <f t="shared" si="557"/>
        <v>Муниципальное образование Лодейнопольское городское поселение</v>
      </c>
      <c r="E3175" s="1" t="s">
        <v>3209</v>
      </c>
      <c r="F3175" s="20" t="s">
        <v>5595</v>
      </c>
      <c r="G3175" s="1" t="s">
        <v>6040</v>
      </c>
      <c r="H3175" s="1" t="s">
        <v>7697</v>
      </c>
      <c r="I3175" s="21">
        <f t="shared" si="551"/>
        <v>8499276</v>
      </c>
      <c r="J3175" s="21">
        <v>8499276</v>
      </c>
      <c r="K3175" s="21"/>
      <c r="L3175" s="21">
        <f t="shared" si="558"/>
        <v>181884.50640000001</v>
      </c>
      <c r="M3175" s="1"/>
      <c r="N3175" s="22">
        <v>44925</v>
      </c>
      <c r="O3175" s="5" t="s">
        <v>2355</v>
      </c>
      <c r="P3175" s="5" t="s">
        <v>6677</v>
      </c>
      <c r="Q3175" s="33">
        <f t="shared" si="552"/>
        <v>0</v>
      </c>
    </row>
    <row r="3176" spans="1:17" ht="30" customHeight="1" x14ac:dyDescent="0.35">
      <c r="A3176" s="1">
        <f t="shared" si="555"/>
        <v>3159</v>
      </c>
      <c r="B3176" s="1">
        <v>2021</v>
      </c>
      <c r="C3176" s="1" t="s">
        <v>1211</v>
      </c>
      <c r="D3176" s="1" t="str">
        <f t="shared" si="557"/>
        <v>Муниципальное образование Лодейнопольское городское поселение</v>
      </c>
      <c r="E3176" s="1" t="s">
        <v>1345</v>
      </c>
      <c r="F3176" s="20" t="s">
        <v>3820</v>
      </c>
      <c r="G3176" s="1" t="s">
        <v>6040</v>
      </c>
      <c r="H3176" s="1" t="s">
        <v>7433</v>
      </c>
      <c r="I3176" s="21">
        <f t="shared" si="551"/>
        <v>1958940</v>
      </c>
      <c r="J3176" s="21">
        <v>1958940</v>
      </c>
      <c r="K3176" s="21"/>
      <c r="L3176" s="21">
        <f t="shared" si="558"/>
        <v>41921.315999999999</v>
      </c>
      <c r="M3176" s="1"/>
      <c r="N3176" s="22">
        <f>N3175</f>
        <v>44925</v>
      </c>
      <c r="O3176" s="5" t="s">
        <v>2356</v>
      </c>
      <c r="P3176" s="5" t="s">
        <v>6677</v>
      </c>
      <c r="Q3176" s="33">
        <f t="shared" si="552"/>
        <v>0</v>
      </c>
    </row>
    <row r="3177" spans="1:17" ht="30" customHeight="1" x14ac:dyDescent="0.35">
      <c r="A3177" s="1">
        <f t="shared" si="555"/>
        <v>3160</v>
      </c>
      <c r="B3177" s="1">
        <v>2022</v>
      </c>
      <c r="C3177" s="1" t="s">
        <v>1211</v>
      </c>
      <c r="D3177" s="1" t="str">
        <f t="shared" si="557"/>
        <v>Муниципальное образование Лодейнопольское городское поселение</v>
      </c>
      <c r="E3177" s="1" t="s">
        <v>1345</v>
      </c>
      <c r="F3177" s="1" t="s">
        <v>3820</v>
      </c>
      <c r="G3177" s="1" t="s">
        <v>6040</v>
      </c>
      <c r="H3177" s="1" t="s">
        <v>7697</v>
      </c>
      <c r="I3177" s="21">
        <f t="shared" si="551"/>
        <v>4093580.4</v>
      </c>
      <c r="J3177" s="21">
        <v>4093580.4</v>
      </c>
      <c r="K3177" s="21"/>
      <c r="L3177" s="21">
        <f t="shared" si="558"/>
        <v>87602.620559999996</v>
      </c>
      <c r="M3177" s="1"/>
      <c r="N3177" s="22">
        <v>44925</v>
      </c>
      <c r="O3177" s="5" t="s">
        <v>2357</v>
      </c>
      <c r="P3177" s="5" t="s">
        <v>6677</v>
      </c>
      <c r="Q3177" s="33">
        <f t="shared" si="552"/>
        <v>0</v>
      </c>
    </row>
    <row r="3178" spans="1:17" ht="30" customHeight="1" x14ac:dyDescent="0.35">
      <c r="A3178" s="1">
        <f t="shared" si="555"/>
        <v>3161</v>
      </c>
      <c r="B3178" s="1">
        <v>2022</v>
      </c>
      <c r="C3178" s="1" t="s">
        <v>1211</v>
      </c>
      <c r="D3178" s="1" t="str">
        <f t="shared" si="557"/>
        <v>Муниципальное образование Лодейнопольское городское поселение</v>
      </c>
      <c r="E3178" s="1" t="s">
        <v>3134</v>
      </c>
      <c r="F3178" s="1" t="s">
        <v>5521</v>
      </c>
      <c r="G3178" s="1" t="s">
        <v>6040</v>
      </c>
      <c r="H3178" s="1" t="s">
        <v>7433</v>
      </c>
      <c r="I3178" s="21">
        <f t="shared" si="551"/>
        <v>4380660</v>
      </c>
      <c r="J3178" s="21">
        <v>4380660</v>
      </c>
      <c r="K3178" s="21"/>
      <c r="L3178" s="21">
        <f t="shared" si="558"/>
        <v>93746.124000000011</v>
      </c>
      <c r="M3178" s="1"/>
      <c r="N3178" s="22">
        <v>44925</v>
      </c>
      <c r="O3178" s="5" t="s">
        <v>2358</v>
      </c>
      <c r="P3178" s="5" t="s">
        <v>6677</v>
      </c>
      <c r="Q3178" s="33">
        <f t="shared" si="552"/>
        <v>0</v>
      </c>
    </row>
    <row r="3179" spans="1:17" ht="30" customHeight="1" x14ac:dyDescent="0.35">
      <c r="A3179" s="1">
        <f t="shared" si="555"/>
        <v>3162</v>
      </c>
      <c r="B3179" s="1">
        <v>2022</v>
      </c>
      <c r="C3179" s="1" t="s">
        <v>1211</v>
      </c>
      <c r="D3179" s="1" t="str">
        <f t="shared" si="557"/>
        <v>Муниципальное образование Лодейнопольское городское поселение</v>
      </c>
      <c r="E3179" s="1" t="s">
        <v>3134</v>
      </c>
      <c r="F3179" s="20" t="s">
        <v>5521</v>
      </c>
      <c r="G3179" s="1" t="s">
        <v>6040</v>
      </c>
      <c r="H3179" s="1" t="s">
        <v>7697</v>
      </c>
      <c r="I3179" s="21">
        <f t="shared" si="551"/>
        <v>4080861.6</v>
      </c>
      <c r="J3179" s="21">
        <v>4080861.6</v>
      </c>
      <c r="K3179" s="21"/>
      <c r="L3179" s="21">
        <f t="shared" si="558"/>
        <v>87330.438240000003</v>
      </c>
      <c r="M3179" s="1"/>
      <c r="N3179" s="22">
        <v>44925</v>
      </c>
      <c r="O3179" s="5" t="s">
        <v>2369</v>
      </c>
      <c r="P3179" s="5" t="s">
        <v>6677</v>
      </c>
      <c r="Q3179" s="33">
        <f t="shared" si="552"/>
        <v>0</v>
      </c>
    </row>
    <row r="3180" spans="1:17" ht="30" customHeight="1" x14ac:dyDescent="0.35">
      <c r="A3180" s="1">
        <f t="shared" si="555"/>
        <v>3163</v>
      </c>
      <c r="B3180" s="1">
        <v>2021</v>
      </c>
      <c r="C3180" s="1" t="s">
        <v>1211</v>
      </c>
      <c r="D3180" s="1" t="str">
        <f t="shared" si="557"/>
        <v>Муниципальное образование Лодейнопольское городское поселение</v>
      </c>
      <c r="E3180" s="1" t="s">
        <v>2431</v>
      </c>
      <c r="F3180" s="20" t="s">
        <v>4852</v>
      </c>
      <c r="G3180" s="1" t="s">
        <v>6040</v>
      </c>
      <c r="H3180" s="1" t="s">
        <v>1236</v>
      </c>
      <c r="I3180" s="21">
        <f t="shared" si="551"/>
        <v>115236.13</v>
      </c>
      <c r="J3180" s="21">
        <v>115236.13</v>
      </c>
      <c r="K3180" s="21"/>
      <c r="L3180" s="21"/>
      <c r="M3180" s="1"/>
      <c r="N3180" s="22">
        <f>N3179</f>
        <v>44925</v>
      </c>
      <c r="O3180" s="5" t="s">
        <v>2360</v>
      </c>
      <c r="P3180" s="5" t="s">
        <v>6677</v>
      </c>
      <c r="Q3180" s="33">
        <f t="shared" si="552"/>
        <v>0</v>
      </c>
    </row>
    <row r="3181" spans="1:17" ht="30" customHeight="1" x14ac:dyDescent="0.35">
      <c r="A3181" s="1">
        <f t="shared" si="555"/>
        <v>3164</v>
      </c>
      <c r="B3181" s="1">
        <v>2021</v>
      </c>
      <c r="C3181" s="1" t="s">
        <v>1211</v>
      </c>
      <c r="D3181" s="1" t="str">
        <f t="shared" si="557"/>
        <v>Муниципальное образование Лодейнопольское городское поселение</v>
      </c>
      <c r="E3181" s="1" t="s">
        <v>2432</v>
      </c>
      <c r="F3181" s="20" t="s">
        <v>4853</v>
      </c>
      <c r="G3181" s="1" t="s">
        <v>6040</v>
      </c>
      <c r="H3181" s="1" t="s">
        <v>1236</v>
      </c>
      <c r="I3181" s="21">
        <f t="shared" si="551"/>
        <v>604448.34</v>
      </c>
      <c r="J3181" s="21">
        <v>604448.34</v>
      </c>
      <c r="K3181" s="21"/>
      <c r="L3181" s="21"/>
      <c r="M3181" s="1"/>
      <c r="N3181" s="22">
        <f>N3180</f>
        <v>44925</v>
      </c>
      <c r="O3181" s="5" t="s">
        <v>2361</v>
      </c>
      <c r="P3181" s="5" t="s">
        <v>6677</v>
      </c>
      <c r="Q3181" s="33">
        <f t="shared" si="552"/>
        <v>0</v>
      </c>
    </row>
    <row r="3182" spans="1:17" ht="30" customHeight="1" x14ac:dyDescent="0.35">
      <c r="A3182" s="1">
        <f t="shared" si="555"/>
        <v>3165</v>
      </c>
      <c r="B3182" s="1">
        <v>2021</v>
      </c>
      <c r="C3182" s="1" t="s">
        <v>1211</v>
      </c>
      <c r="D3182" s="1" t="str">
        <f t="shared" si="557"/>
        <v>Муниципальное образование Лодейнопольское городское поселение</v>
      </c>
      <c r="E3182" s="1" t="s">
        <v>2433</v>
      </c>
      <c r="F3182" s="20" t="s">
        <v>4854</v>
      </c>
      <c r="G3182" s="1" t="s">
        <v>6040</v>
      </c>
      <c r="H3182" s="1" t="s">
        <v>1236</v>
      </c>
      <c r="I3182" s="21">
        <f t="shared" si="551"/>
        <v>1472748.1</v>
      </c>
      <c r="J3182" s="21">
        <v>1472748.1</v>
      </c>
      <c r="K3182" s="21"/>
      <c r="L3182" s="21"/>
      <c r="M3182" s="1"/>
      <c r="N3182" s="22">
        <f>N3181</f>
        <v>44925</v>
      </c>
      <c r="O3182" s="5" t="s">
        <v>3321</v>
      </c>
      <c r="P3182" s="5" t="s">
        <v>6677</v>
      </c>
      <c r="Q3182" s="33">
        <f t="shared" si="552"/>
        <v>0</v>
      </c>
    </row>
    <row r="3183" spans="1:17" ht="30" customHeight="1" x14ac:dyDescent="0.35">
      <c r="A3183" s="1">
        <f t="shared" si="555"/>
        <v>3166</v>
      </c>
      <c r="B3183" s="1">
        <v>2022</v>
      </c>
      <c r="C3183" s="1" t="s">
        <v>1211</v>
      </c>
      <c r="D3183" s="1" t="str">
        <f t="shared" si="557"/>
        <v>Муниципальное образование Лодейнопольское городское поселение</v>
      </c>
      <c r="E3183" s="1" t="s">
        <v>2433</v>
      </c>
      <c r="F3183" s="1" t="s">
        <v>4854</v>
      </c>
      <c r="G3183" s="1" t="s">
        <v>6040</v>
      </c>
      <c r="H3183" s="1" t="s">
        <v>7697</v>
      </c>
      <c r="I3183" s="21">
        <f t="shared" si="551"/>
        <v>44826752</v>
      </c>
      <c r="J3183" s="21">
        <v>44826752</v>
      </c>
      <c r="K3183" s="21"/>
      <c r="L3183" s="21">
        <f>I3183*2.14/100</f>
        <v>959292.49280000001</v>
      </c>
      <c r="M3183" s="1"/>
      <c r="N3183" s="22">
        <v>44925</v>
      </c>
      <c r="O3183" s="5" t="s">
        <v>3194</v>
      </c>
      <c r="P3183" s="5" t="s">
        <v>6677</v>
      </c>
      <c r="Q3183" s="33">
        <f t="shared" si="552"/>
        <v>0</v>
      </c>
    </row>
    <row r="3184" spans="1:17" ht="30" customHeight="1" x14ac:dyDescent="0.35">
      <c r="A3184" s="1">
        <f t="shared" si="555"/>
        <v>3167</v>
      </c>
      <c r="B3184" s="1" t="s">
        <v>7368</v>
      </c>
      <c r="C3184" s="1" t="s">
        <v>1211</v>
      </c>
      <c r="D3184" s="1" t="str">
        <f t="shared" si="557"/>
        <v>Муниципальное образование Лодейнопольское городское поселение</v>
      </c>
      <c r="E3184" s="38" t="s">
        <v>3127</v>
      </c>
      <c r="F3184" s="20" t="s">
        <v>5515</v>
      </c>
      <c r="G3184" s="1" t="s">
        <v>6040</v>
      </c>
      <c r="H3184" s="1" t="s">
        <v>1236</v>
      </c>
      <c r="I3184" s="21">
        <f t="shared" si="551"/>
        <v>849077.6</v>
      </c>
      <c r="J3184" s="21">
        <v>849077.6</v>
      </c>
      <c r="K3184" s="21"/>
      <c r="L3184" s="21"/>
      <c r="M3184" s="1"/>
      <c r="N3184" s="22">
        <f>N3183</f>
        <v>44925</v>
      </c>
      <c r="O3184" s="5" t="s">
        <v>3125</v>
      </c>
      <c r="P3184" s="5" t="s">
        <v>6677</v>
      </c>
      <c r="Q3184" s="33">
        <f t="shared" si="552"/>
        <v>0</v>
      </c>
    </row>
    <row r="3185" spans="1:17" ht="30" customHeight="1" x14ac:dyDescent="0.35">
      <c r="A3185" s="1">
        <f t="shared" si="555"/>
        <v>3168</v>
      </c>
      <c r="B3185" s="1">
        <v>2022</v>
      </c>
      <c r="C3185" s="1" t="s">
        <v>1211</v>
      </c>
      <c r="D3185" s="1" t="str">
        <f t="shared" si="557"/>
        <v>Муниципальное образование Лодейнопольское городское поселение</v>
      </c>
      <c r="E3185" s="1" t="s">
        <v>3210</v>
      </c>
      <c r="F3185" s="20" t="s">
        <v>5596</v>
      </c>
      <c r="G3185" s="1" t="s">
        <v>6040</v>
      </c>
      <c r="H3185" s="1" t="s">
        <v>7697</v>
      </c>
      <c r="I3185" s="21">
        <f t="shared" si="551"/>
        <v>2034426</v>
      </c>
      <c r="J3185" s="21">
        <v>2034426</v>
      </c>
      <c r="K3185" s="21"/>
      <c r="L3185" s="21">
        <f>I3185*2.14/100</f>
        <v>43536.716400000005</v>
      </c>
      <c r="M3185" s="1"/>
      <c r="N3185" s="22">
        <v>44925</v>
      </c>
      <c r="O3185" s="5" t="s">
        <v>3126</v>
      </c>
      <c r="P3185" s="5" t="s">
        <v>6677</v>
      </c>
      <c r="Q3185" s="33">
        <f t="shared" si="552"/>
        <v>0</v>
      </c>
    </row>
    <row r="3186" spans="1:17" ht="30" customHeight="1" x14ac:dyDescent="0.35">
      <c r="A3186" s="1">
        <f t="shared" si="555"/>
        <v>3169</v>
      </c>
      <c r="B3186" s="1">
        <v>2020</v>
      </c>
      <c r="C3186" s="1" t="s">
        <v>1211</v>
      </c>
      <c r="D3186" s="1" t="str">
        <f t="shared" si="557"/>
        <v>Муниципальное образование Лодейнопольское городское поселение</v>
      </c>
      <c r="E3186" s="1" t="s">
        <v>217</v>
      </c>
      <c r="F3186" s="20" t="s">
        <v>848</v>
      </c>
      <c r="G3186" s="1" t="s">
        <v>6040</v>
      </c>
      <c r="H3186" s="1" t="s">
        <v>7434</v>
      </c>
      <c r="I3186" s="21">
        <f t="shared" si="551"/>
        <v>306385.14</v>
      </c>
      <c r="J3186" s="21">
        <v>306385.14</v>
      </c>
      <c r="K3186" s="21"/>
      <c r="L3186" s="21">
        <f>I3186*2.14/100</f>
        <v>6556.6419960000003</v>
      </c>
      <c r="M3186" s="1"/>
      <c r="N3186" s="22">
        <f>N3185</f>
        <v>44925</v>
      </c>
      <c r="O3186" s="5" t="s">
        <v>3322</v>
      </c>
      <c r="P3186" s="5" t="s">
        <v>6677</v>
      </c>
      <c r="Q3186" s="33">
        <f t="shared" si="552"/>
        <v>0</v>
      </c>
    </row>
    <row r="3187" spans="1:17" ht="30" customHeight="1" x14ac:dyDescent="0.35">
      <c r="A3187" s="1">
        <f t="shared" si="555"/>
        <v>3170</v>
      </c>
      <c r="B3187" s="1">
        <v>2022</v>
      </c>
      <c r="C3187" s="1" t="s">
        <v>1211</v>
      </c>
      <c r="D3187" s="1" t="str">
        <f t="shared" si="557"/>
        <v>Муниципальное образование Лодейнопольское городское поселение</v>
      </c>
      <c r="E3187" s="1" t="s">
        <v>217</v>
      </c>
      <c r="F3187" s="1" t="s">
        <v>848</v>
      </c>
      <c r="G3187" s="1" t="s">
        <v>6040</v>
      </c>
      <c r="H3187" s="1" t="s">
        <v>7697</v>
      </c>
      <c r="I3187" s="21">
        <f t="shared" si="551"/>
        <v>3976892.4</v>
      </c>
      <c r="J3187" s="21">
        <v>3976892.4</v>
      </c>
      <c r="K3187" s="21"/>
      <c r="L3187" s="21">
        <f>I3187*2.14/100</f>
        <v>85105.497359999994</v>
      </c>
      <c r="M3187" s="1"/>
      <c r="N3187" s="22">
        <v>44925</v>
      </c>
      <c r="O3187" s="5" t="s">
        <v>3323</v>
      </c>
      <c r="P3187" s="5" t="s">
        <v>6677</v>
      </c>
      <c r="Q3187" s="33">
        <f t="shared" si="552"/>
        <v>0</v>
      </c>
    </row>
    <row r="3188" spans="1:17" ht="30" customHeight="1" x14ac:dyDescent="0.35">
      <c r="A3188" s="1">
        <f t="shared" si="555"/>
        <v>3171</v>
      </c>
      <c r="B3188" s="1">
        <v>2021</v>
      </c>
      <c r="C3188" s="1" t="s">
        <v>1211</v>
      </c>
      <c r="D3188" s="1" t="str">
        <f t="shared" si="557"/>
        <v>Муниципальное образование Лодейнопольское городское поселение</v>
      </c>
      <c r="E3188" s="1" t="s">
        <v>2434</v>
      </c>
      <c r="F3188" s="20" t="s">
        <v>4855</v>
      </c>
      <c r="G3188" s="1" t="s">
        <v>6040</v>
      </c>
      <c r="H3188" s="1" t="s">
        <v>1236</v>
      </c>
      <c r="I3188" s="21">
        <f t="shared" si="551"/>
        <v>415566.14</v>
      </c>
      <c r="J3188" s="21">
        <v>415566.14</v>
      </c>
      <c r="K3188" s="21"/>
      <c r="L3188" s="21"/>
      <c r="M3188" s="1"/>
      <c r="N3188" s="22">
        <f>N3187</f>
        <v>44925</v>
      </c>
      <c r="O3188" s="5" t="s">
        <v>2362</v>
      </c>
      <c r="P3188" s="5" t="s">
        <v>6677</v>
      </c>
      <c r="Q3188" s="33">
        <f t="shared" si="552"/>
        <v>0</v>
      </c>
    </row>
    <row r="3189" spans="1:17" ht="30" customHeight="1" x14ac:dyDescent="0.35">
      <c r="A3189" s="1">
        <f t="shared" si="555"/>
        <v>3172</v>
      </c>
      <c r="B3189" s="1">
        <v>2021</v>
      </c>
      <c r="C3189" s="1" t="s">
        <v>1211</v>
      </c>
      <c r="D3189" s="1" t="str">
        <f t="shared" si="557"/>
        <v>Муниципальное образование Лодейнопольское городское поселение</v>
      </c>
      <c r="E3189" s="1" t="s">
        <v>2435</v>
      </c>
      <c r="F3189" s="20" t="s">
        <v>4856</v>
      </c>
      <c r="G3189" s="1" t="s">
        <v>6040</v>
      </c>
      <c r="H3189" s="1" t="s">
        <v>1236</v>
      </c>
      <c r="I3189" s="21">
        <f t="shared" si="551"/>
        <v>224644.34</v>
      </c>
      <c r="J3189" s="21">
        <v>224644.34</v>
      </c>
      <c r="K3189" s="21"/>
      <c r="L3189" s="21"/>
      <c r="M3189" s="1"/>
      <c r="N3189" s="22">
        <f>N3188</f>
        <v>44925</v>
      </c>
      <c r="O3189" s="5" t="s">
        <v>6681</v>
      </c>
      <c r="P3189" s="5" t="s">
        <v>6677</v>
      </c>
      <c r="Q3189" s="33">
        <f t="shared" si="552"/>
        <v>0</v>
      </c>
    </row>
    <row r="3190" spans="1:17" ht="30" customHeight="1" x14ac:dyDescent="0.35">
      <c r="A3190" s="1">
        <f t="shared" si="555"/>
        <v>3173</v>
      </c>
      <c r="B3190" s="1">
        <v>2021</v>
      </c>
      <c r="C3190" s="1" t="s">
        <v>1211</v>
      </c>
      <c r="D3190" s="1" t="str">
        <f t="shared" si="557"/>
        <v>Муниципальное образование Лодейнопольское городское поселение</v>
      </c>
      <c r="E3190" s="1" t="s">
        <v>2436</v>
      </c>
      <c r="F3190" s="20" t="s">
        <v>4857</v>
      </c>
      <c r="G3190" s="1" t="s">
        <v>6040</v>
      </c>
      <c r="H3190" s="1" t="s">
        <v>1236</v>
      </c>
      <c r="I3190" s="21">
        <f t="shared" si="551"/>
        <v>215835.58</v>
      </c>
      <c r="J3190" s="21">
        <v>215835.58</v>
      </c>
      <c r="K3190" s="21"/>
      <c r="L3190" s="21"/>
      <c r="M3190" s="1"/>
      <c r="N3190" s="22">
        <f>N3189</f>
        <v>44925</v>
      </c>
      <c r="O3190" s="5" t="s">
        <v>3324</v>
      </c>
      <c r="P3190" s="5" t="s">
        <v>6677</v>
      </c>
      <c r="Q3190" s="33">
        <f t="shared" si="552"/>
        <v>0</v>
      </c>
    </row>
    <row r="3191" spans="1:17" ht="30" customHeight="1" x14ac:dyDescent="0.35">
      <c r="A3191" s="1">
        <f t="shared" si="555"/>
        <v>3174</v>
      </c>
      <c r="B3191" s="1">
        <v>2022</v>
      </c>
      <c r="C3191" s="1" t="s">
        <v>1211</v>
      </c>
      <c r="D3191" s="1" t="str">
        <f t="shared" si="557"/>
        <v>Муниципальное образование Лодейнопольское городское поселение</v>
      </c>
      <c r="E3191" s="1" t="s">
        <v>3211</v>
      </c>
      <c r="F3191" s="20" t="s">
        <v>5597</v>
      </c>
      <c r="G3191" s="1" t="s">
        <v>6040</v>
      </c>
      <c r="H3191" s="1" t="s">
        <v>7697</v>
      </c>
      <c r="I3191" s="21">
        <f t="shared" ref="I3191:I3254" si="559">J3191+K3191</f>
        <v>28158404.399999999</v>
      </c>
      <c r="J3191" s="21">
        <v>28158404.399999999</v>
      </c>
      <c r="K3191" s="21"/>
      <c r="L3191" s="21">
        <f>I3191*2.14/100</f>
        <v>602589.85415999999</v>
      </c>
      <c r="M3191" s="1"/>
      <c r="N3191" s="22">
        <v>44925</v>
      </c>
      <c r="O3191" s="5" t="s">
        <v>2363</v>
      </c>
      <c r="P3191" s="5" t="s">
        <v>6677</v>
      </c>
      <c r="Q3191" s="33">
        <f t="shared" ref="Q3191:Q3254" si="560">I3191-J3191</f>
        <v>0</v>
      </c>
    </row>
    <row r="3192" spans="1:17" ht="30" customHeight="1" x14ac:dyDescent="0.35">
      <c r="A3192" s="1">
        <f t="shared" si="555"/>
        <v>3175</v>
      </c>
      <c r="B3192" s="1">
        <v>2021</v>
      </c>
      <c r="C3192" s="1" t="s">
        <v>1211</v>
      </c>
      <c r="D3192" s="1" t="str">
        <f t="shared" si="557"/>
        <v>Муниципальное образование Лодейнопольское городское поселение</v>
      </c>
      <c r="E3192" s="1" t="s">
        <v>2437</v>
      </c>
      <c r="F3192" s="20" t="s">
        <v>4858</v>
      </c>
      <c r="G3192" s="1" t="s">
        <v>6040</v>
      </c>
      <c r="H3192" s="1" t="s">
        <v>1236</v>
      </c>
      <c r="I3192" s="21">
        <f t="shared" si="559"/>
        <v>279106.84000000003</v>
      </c>
      <c r="J3192" s="21">
        <v>279106.84000000003</v>
      </c>
      <c r="K3192" s="21"/>
      <c r="L3192" s="21"/>
      <c r="M3192" s="1"/>
      <c r="N3192" s="22">
        <f>N3191</f>
        <v>44925</v>
      </c>
      <c r="O3192" s="5" t="s">
        <v>2364</v>
      </c>
      <c r="P3192" s="5" t="s">
        <v>6677</v>
      </c>
      <c r="Q3192" s="33">
        <f t="shared" si="560"/>
        <v>0</v>
      </c>
    </row>
    <row r="3193" spans="1:17" ht="30" customHeight="1" x14ac:dyDescent="0.35">
      <c r="A3193" s="1">
        <f t="shared" si="555"/>
        <v>3176</v>
      </c>
      <c r="B3193" s="1">
        <v>2021</v>
      </c>
      <c r="C3193" s="1" t="s">
        <v>1211</v>
      </c>
      <c r="D3193" s="1" t="str">
        <f t="shared" si="557"/>
        <v>Муниципальное образование Лодейнопольское городское поселение</v>
      </c>
      <c r="E3193" s="1" t="s">
        <v>1407</v>
      </c>
      <c r="F3193" s="20" t="s">
        <v>3881</v>
      </c>
      <c r="G3193" s="1" t="s">
        <v>6040</v>
      </c>
      <c r="H3193" s="1" t="s">
        <v>7431</v>
      </c>
      <c r="I3193" s="21">
        <f t="shared" si="559"/>
        <v>5559394.7999999998</v>
      </c>
      <c r="J3193" s="21">
        <v>5559394.7999999998</v>
      </c>
      <c r="K3193" s="21"/>
      <c r="L3193" s="21">
        <f>I3193*2.14/100</f>
        <v>118971.04871999999</v>
      </c>
      <c r="M3193" s="1"/>
      <c r="N3193" s="22">
        <f>N3192</f>
        <v>44925</v>
      </c>
      <c r="O3193" s="5" t="s">
        <v>3325</v>
      </c>
      <c r="P3193" s="5" t="s">
        <v>6677</v>
      </c>
      <c r="Q3193" s="33">
        <f t="shared" si="560"/>
        <v>0</v>
      </c>
    </row>
    <row r="3194" spans="1:17" ht="30" customHeight="1" x14ac:dyDescent="0.35">
      <c r="A3194" s="1">
        <f t="shared" si="555"/>
        <v>3177</v>
      </c>
      <c r="B3194" s="1">
        <v>2021</v>
      </c>
      <c r="C3194" s="1" t="s">
        <v>1211</v>
      </c>
      <c r="D3194" s="1" t="str">
        <f t="shared" si="557"/>
        <v>Муниципальное образование Лодейнопольское городское поселение</v>
      </c>
      <c r="E3194" s="1" t="s">
        <v>2438</v>
      </c>
      <c r="F3194" s="20" t="s">
        <v>4859</v>
      </c>
      <c r="G3194" s="1" t="s">
        <v>6040</v>
      </c>
      <c r="H3194" s="1" t="s">
        <v>1236</v>
      </c>
      <c r="I3194" s="21">
        <f t="shared" si="559"/>
        <v>454313.54</v>
      </c>
      <c r="J3194" s="21">
        <v>454313.54</v>
      </c>
      <c r="K3194" s="21"/>
      <c r="L3194" s="21"/>
      <c r="M3194" s="1"/>
      <c r="N3194" s="22">
        <f>N3193</f>
        <v>44925</v>
      </c>
      <c r="O3194" s="5" t="s">
        <v>3326</v>
      </c>
      <c r="P3194" s="5" t="s">
        <v>6677</v>
      </c>
      <c r="Q3194" s="33">
        <f t="shared" si="560"/>
        <v>0</v>
      </c>
    </row>
    <row r="3195" spans="1:17" ht="30" customHeight="1" x14ac:dyDescent="0.35">
      <c r="A3195" s="1">
        <f t="shared" si="555"/>
        <v>3178</v>
      </c>
      <c r="B3195" s="1">
        <v>2022</v>
      </c>
      <c r="C3195" s="1" t="s">
        <v>1211</v>
      </c>
      <c r="D3195" s="1" t="str">
        <f t="shared" si="557"/>
        <v>Муниципальное образование Лодейнопольское городское поселение</v>
      </c>
      <c r="E3195" s="1" t="s">
        <v>3212</v>
      </c>
      <c r="F3195" s="20" t="s">
        <v>5598</v>
      </c>
      <c r="G3195" s="1" t="s">
        <v>6040</v>
      </c>
      <c r="H3195" s="1" t="s">
        <v>7697</v>
      </c>
      <c r="I3195" s="21">
        <f t="shared" si="559"/>
        <v>8221425.5999999996</v>
      </c>
      <c r="J3195" s="21">
        <v>8221425.5999999996</v>
      </c>
      <c r="K3195" s="21"/>
      <c r="L3195" s="21">
        <f>I3195*2.14/100</f>
        <v>175938.50784000001</v>
      </c>
      <c r="M3195" s="1"/>
      <c r="N3195" s="22">
        <v>44925</v>
      </c>
      <c r="O3195" s="5" t="s">
        <v>3025</v>
      </c>
      <c r="P3195" s="5" t="s">
        <v>6677</v>
      </c>
      <c r="Q3195" s="33">
        <f t="shared" si="560"/>
        <v>0</v>
      </c>
    </row>
    <row r="3196" spans="1:17" ht="30" customHeight="1" x14ac:dyDescent="0.35">
      <c r="A3196" s="1">
        <f t="shared" si="555"/>
        <v>3179</v>
      </c>
      <c r="B3196" s="1">
        <v>2021</v>
      </c>
      <c r="C3196" s="1" t="s">
        <v>1211</v>
      </c>
      <c r="D3196" s="1" t="str">
        <f t="shared" si="557"/>
        <v>Муниципальное образование Лодейнопольское городское поселение</v>
      </c>
      <c r="E3196" s="1" t="s">
        <v>1282</v>
      </c>
      <c r="F3196" s="20" t="s">
        <v>3757</v>
      </c>
      <c r="G3196" s="1" t="s">
        <v>6040</v>
      </c>
      <c r="H3196" s="1" t="s">
        <v>7434</v>
      </c>
      <c r="I3196" s="21">
        <f t="shared" si="559"/>
        <v>953996.2</v>
      </c>
      <c r="J3196" s="21">
        <v>953996.2</v>
      </c>
      <c r="K3196" s="21"/>
      <c r="L3196" s="21">
        <f>I3196*2.14/100</f>
        <v>20415.518680000001</v>
      </c>
      <c r="M3196" s="1"/>
      <c r="N3196" s="22">
        <f t="shared" ref="N3196:N3202" si="561">N3195</f>
        <v>44925</v>
      </c>
      <c r="O3196" s="5" t="s">
        <v>3026</v>
      </c>
      <c r="P3196" s="5" t="s">
        <v>6677</v>
      </c>
      <c r="Q3196" s="33">
        <f t="shared" si="560"/>
        <v>0</v>
      </c>
    </row>
    <row r="3197" spans="1:17" ht="30" customHeight="1" x14ac:dyDescent="0.35">
      <c r="A3197" s="1">
        <f t="shared" si="555"/>
        <v>3180</v>
      </c>
      <c r="B3197" s="1">
        <v>2021</v>
      </c>
      <c r="C3197" s="1" t="s">
        <v>1211</v>
      </c>
      <c r="D3197" s="1" t="str">
        <f t="shared" si="557"/>
        <v>Муниципальное образование Лодейнопольское городское поселение</v>
      </c>
      <c r="E3197" s="1" t="s">
        <v>1282</v>
      </c>
      <c r="F3197" s="1" t="s">
        <v>3757</v>
      </c>
      <c r="G3197" s="1" t="s">
        <v>6040</v>
      </c>
      <c r="H3197" s="1" t="s">
        <v>7433</v>
      </c>
      <c r="I3197" s="21">
        <f t="shared" si="559"/>
        <v>5113471.2</v>
      </c>
      <c r="J3197" s="21">
        <v>5113471.2</v>
      </c>
      <c r="K3197" s="21"/>
      <c r="L3197" s="21">
        <f>I3197*2.14/100</f>
        <v>109428.28368000001</v>
      </c>
      <c r="M3197" s="1"/>
      <c r="N3197" s="22">
        <f t="shared" si="561"/>
        <v>44925</v>
      </c>
      <c r="O3197" s="5" t="s">
        <v>3027</v>
      </c>
      <c r="P3197" s="5" t="s">
        <v>6677</v>
      </c>
      <c r="Q3197" s="33">
        <f t="shared" si="560"/>
        <v>0</v>
      </c>
    </row>
    <row r="3198" spans="1:17" ht="30" customHeight="1" x14ac:dyDescent="0.35">
      <c r="A3198" s="1">
        <f t="shared" si="555"/>
        <v>3181</v>
      </c>
      <c r="B3198" s="1">
        <v>2021</v>
      </c>
      <c r="C3198" s="1" t="s">
        <v>1211</v>
      </c>
      <c r="D3198" s="1" t="str">
        <f t="shared" si="557"/>
        <v>Муниципальное образование Лодейнопольское городское поселение</v>
      </c>
      <c r="E3198" s="1" t="s">
        <v>1282</v>
      </c>
      <c r="F3198" s="1" t="s">
        <v>3757</v>
      </c>
      <c r="G3198" s="1" t="s">
        <v>6040</v>
      </c>
      <c r="H3198" s="1" t="s">
        <v>1236</v>
      </c>
      <c r="I3198" s="21">
        <f t="shared" si="559"/>
        <v>446357.89</v>
      </c>
      <c r="J3198" s="21">
        <v>446357.89</v>
      </c>
      <c r="K3198" s="21"/>
      <c r="L3198" s="21"/>
      <c r="M3198" s="1"/>
      <c r="N3198" s="22">
        <f t="shared" si="561"/>
        <v>44925</v>
      </c>
      <c r="O3198" s="5" t="s">
        <v>3028</v>
      </c>
      <c r="P3198" s="5" t="s">
        <v>6677</v>
      </c>
      <c r="Q3198" s="33">
        <f t="shared" si="560"/>
        <v>0</v>
      </c>
    </row>
    <row r="3199" spans="1:17" ht="30" customHeight="1" x14ac:dyDescent="0.35">
      <c r="A3199" s="1">
        <f t="shared" si="555"/>
        <v>3182</v>
      </c>
      <c r="B3199" s="1">
        <v>2021</v>
      </c>
      <c r="C3199" s="1" t="s">
        <v>1211</v>
      </c>
      <c r="D3199" s="1" t="str">
        <f t="shared" si="557"/>
        <v>Муниципальное образование Лодейнопольское городское поселение</v>
      </c>
      <c r="E3199" s="1" t="s">
        <v>2439</v>
      </c>
      <c r="F3199" s="20" t="s">
        <v>4860</v>
      </c>
      <c r="G3199" s="1" t="s">
        <v>6040</v>
      </c>
      <c r="H3199" s="1" t="s">
        <v>1236</v>
      </c>
      <c r="I3199" s="21">
        <f t="shared" si="559"/>
        <v>315676.07</v>
      </c>
      <c r="J3199" s="21">
        <v>315676.07</v>
      </c>
      <c r="K3199" s="21"/>
      <c r="L3199" s="21"/>
      <c r="M3199" s="1"/>
      <c r="N3199" s="22">
        <f t="shared" si="561"/>
        <v>44925</v>
      </c>
      <c r="O3199" s="5" t="s">
        <v>3029</v>
      </c>
      <c r="P3199" s="5" t="s">
        <v>6677</v>
      </c>
      <c r="Q3199" s="33">
        <f t="shared" si="560"/>
        <v>0</v>
      </c>
    </row>
    <row r="3200" spans="1:17" ht="30" customHeight="1" x14ac:dyDescent="0.35">
      <c r="A3200" s="1">
        <f t="shared" si="555"/>
        <v>3183</v>
      </c>
      <c r="B3200" s="1">
        <v>2021</v>
      </c>
      <c r="C3200" s="1" t="s">
        <v>1211</v>
      </c>
      <c r="D3200" s="1" t="str">
        <f t="shared" si="557"/>
        <v>Муниципальное образование Лодейнопольское городское поселение</v>
      </c>
      <c r="E3200" s="1" t="s">
        <v>2418</v>
      </c>
      <c r="F3200" s="20" t="s">
        <v>4839</v>
      </c>
      <c r="G3200" s="1" t="s">
        <v>6040</v>
      </c>
      <c r="H3200" s="1" t="s">
        <v>1236</v>
      </c>
      <c r="I3200" s="21">
        <f t="shared" si="559"/>
        <v>390942.78</v>
      </c>
      <c r="J3200" s="21">
        <v>390942.78</v>
      </c>
      <c r="K3200" s="21"/>
      <c r="L3200" s="21"/>
      <c r="M3200" s="1"/>
      <c r="N3200" s="22">
        <f t="shared" si="561"/>
        <v>44925</v>
      </c>
      <c r="O3200" s="5" t="s">
        <v>3030</v>
      </c>
      <c r="P3200" s="5" t="s">
        <v>6677</v>
      </c>
      <c r="Q3200" s="33">
        <f t="shared" si="560"/>
        <v>0</v>
      </c>
    </row>
    <row r="3201" spans="1:17" ht="30" customHeight="1" x14ac:dyDescent="0.35">
      <c r="A3201" s="1">
        <f t="shared" si="555"/>
        <v>3184</v>
      </c>
      <c r="B3201" s="1">
        <v>2020</v>
      </c>
      <c r="C3201" s="1" t="s">
        <v>1211</v>
      </c>
      <c r="D3201" s="1" t="str">
        <f t="shared" si="557"/>
        <v>Муниципальное образование Лодейнопольское городское поселение</v>
      </c>
      <c r="E3201" s="1" t="s">
        <v>340</v>
      </c>
      <c r="F3201" s="20" t="s">
        <v>977</v>
      </c>
      <c r="G3201" s="1" t="s">
        <v>6040</v>
      </c>
      <c r="H3201" s="1" t="s">
        <v>7433</v>
      </c>
      <c r="I3201" s="21">
        <f t="shared" si="559"/>
        <v>10297953.710000001</v>
      </c>
      <c r="J3201" s="21">
        <v>10297953.710000001</v>
      </c>
      <c r="K3201" s="21"/>
      <c r="L3201" s="21">
        <f>I3201*2.14/100</f>
        <v>220376.20939400003</v>
      </c>
      <c r="M3201" s="1"/>
      <c r="N3201" s="22">
        <f t="shared" si="561"/>
        <v>44925</v>
      </c>
      <c r="O3201" s="5" t="s">
        <v>6683</v>
      </c>
      <c r="P3201" s="5" t="s">
        <v>6682</v>
      </c>
      <c r="Q3201" s="33">
        <f t="shared" si="560"/>
        <v>0</v>
      </c>
    </row>
    <row r="3202" spans="1:17" ht="30" customHeight="1" x14ac:dyDescent="0.35">
      <c r="A3202" s="1">
        <f t="shared" si="555"/>
        <v>3185</v>
      </c>
      <c r="B3202" s="1">
        <v>2020</v>
      </c>
      <c r="C3202" s="1" t="s">
        <v>1211</v>
      </c>
      <c r="D3202" s="1" t="str">
        <f t="shared" si="557"/>
        <v>Муниципальное образование Лодейнопольское городское поселение</v>
      </c>
      <c r="E3202" s="1" t="s">
        <v>340</v>
      </c>
      <c r="F3202" s="1" t="s">
        <v>977</v>
      </c>
      <c r="G3202" s="1" t="s">
        <v>6040</v>
      </c>
      <c r="H3202" s="1" t="s">
        <v>7695</v>
      </c>
      <c r="I3202" s="21">
        <f t="shared" si="559"/>
        <v>193030.15</v>
      </c>
      <c r="J3202" s="21">
        <v>193030.15</v>
      </c>
      <c r="K3202" s="21"/>
      <c r="L3202" s="21">
        <f>I3202*2.14/100</f>
        <v>4130.8452100000004</v>
      </c>
      <c r="M3202" s="1"/>
      <c r="N3202" s="22">
        <f t="shared" si="561"/>
        <v>44925</v>
      </c>
      <c r="O3202" s="5" t="s">
        <v>6684</v>
      </c>
      <c r="P3202" s="5" t="s">
        <v>6682</v>
      </c>
      <c r="Q3202" s="33">
        <f t="shared" si="560"/>
        <v>0</v>
      </c>
    </row>
    <row r="3203" spans="1:17" ht="30" customHeight="1" x14ac:dyDescent="0.35">
      <c r="A3203" s="1">
        <f t="shared" si="555"/>
        <v>3186</v>
      </c>
      <c r="B3203" s="1">
        <v>2022</v>
      </c>
      <c r="C3203" s="1" t="s">
        <v>1211</v>
      </c>
      <c r="D3203" s="1" t="str">
        <f t="shared" si="557"/>
        <v>Муниципальное образование Лодейнопольское городское поселение</v>
      </c>
      <c r="E3203" s="1" t="s">
        <v>3208</v>
      </c>
      <c r="F3203" s="20" t="s">
        <v>5594</v>
      </c>
      <c r="G3203" s="1" t="s">
        <v>6040</v>
      </c>
      <c r="H3203" s="1" t="s">
        <v>7697</v>
      </c>
      <c r="I3203" s="21">
        <f t="shared" si="559"/>
        <v>3964801.2</v>
      </c>
      <c r="J3203" s="21">
        <v>3964801.2</v>
      </c>
      <c r="K3203" s="21"/>
      <c r="L3203" s="21">
        <f>I3203*2.14/100</f>
        <v>84846.745679999993</v>
      </c>
      <c r="M3203" s="1"/>
      <c r="N3203" s="22">
        <v>44925</v>
      </c>
      <c r="O3203" s="5" t="s">
        <v>6685</v>
      </c>
      <c r="P3203" s="5" t="s">
        <v>6682</v>
      </c>
      <c r="Q3203" s="33">
        <f t="shared" si="560"/>
        <v>0</v>
      </c>
    </row>
    <row r="3204" spans="1:17" ht="30" customHeight="1" x14ac:dyDescent="0.35">
      <c r="A3204" s="1">
        <f t="shared" si="555"/>
        <v>3187</v>
      </c>
      <c r="B3204" s="1">
        <v>2021</v>
      </c>
      <c r="C3204" s="1" t="s">
        <v>1211</v>
      </c>
      <c r="D3204" s="1" t="str">
        <f t="shared" si="557"/>
        <v>Муниципальное образование Лодейнопольское городское поселение</v>
      </c>
      <c r="E3204" s="1" t="s">
        <v>2419</v>
      </c>
      <c r="F3204" s="20" t="s">
        <v>4840</v>
      </c>
      <c r="G3204" s="1" t="s">
        <v>6040</v>
      </c>
      <c r="H3204" s="1" t="s">
        <v>1236</v>
      </c>
      <c r="I3204" s="21">
        <f t="shared" si="559"/>
        <v>197631.12</v>
      </c>
      <c r="J3204" s="21">
        <v>197631.12</v>
      </c>
      <c r="K3204" s="21"/>
      <c r="L3204" s="21"/>
      <c r="M3204" s="1"/>
      <c r="N3204" s="22">
        <f t="shared" ref="N3204:N3239" si="562">N3203</f>
        <v>44925</v>
      </c>
      <c r="O3204" s="5" t="s">
        <v>6686</v>
      </c>
      <c r="P3204" s="5" t="s">
        <v>6682</v>
      </c>
      <c r="Q3204" s="33">
        <f t="shared" si="560"/>
        <v>0</v>
      </c>
    </row>
    <row r="3205" spans="1:17" ht="30" customHeight="1" x14ac:dyDescent="0.35">
      <c r="A3205" s="1">
        <f t="shared" si="555"/>
        <v>3188</v>
      </c>
      <c r="B3205" s="1">
        <v>2021</v>
      </c>
      <c r="C3205" s="1" t="s">
        <v>1211</v>
      </c>
      <c r="D3205" s="1" t="str">
        <f t="shared" si="557"/>
        <v>Муниципальное образование Лодейнопольское городское поселение</v>
      </c>
      <c r="E3205" s="1" t="s">
        <v>1280</v>
      </c>
      <c r="F3205" s="20" t="s">
        <v>3755</v>
      </c>
      <c r="G3205" s="1" t="s">
        <v>6040</v>
      </c>
      <c r="H3205" s="1" t="s">
        <v>7434</v>
      </c>
      <c r="I3205" s="21">
        <f t="shared" si="559"/>
        <v>578008.80000000005</v>
      </c>
      <c r="J3205" s="21">
        <v>578008.80000000005</v>
      </c>
      <c r="K3205" s="21"/>
      <c r="L3205" s="21">
        <f>I3205*2.14/100</f>
        <v>12369.388320000002</v>
      </c>
      <c r="M3205" s="1"/>
      <c r="N3205" s="22">
        <f t="shared" si="562"/>
        <v>44925</v>
      </c>
      <c r="O3205" s="5" t="s">
        <v>6687</v>
      </c>
      <c r="P3205" s="5" t="s">
        <v>6682</v>
      </c>
      <c r="Q3205" s="33">
        <f t="shared" si="560"/>
        <v>0</v>
      </c>
    </row>
    <row r="3206" spans="1:17" ht="30" customHeight="1" x14ac:dyDescent="0.35">
      <c r="A3206" s="1">
        <f t="shared" si="555"/>
        <v>3189</v>
      </c>
      <c r="B3206" s="1">
        <v>2021</v>
      </c>
      <c r="C3206" s="1" t="s">
        <v>1211</v>
      </c>
      <c r="D3206" s="1" t="s">
        <v>7651</v>
      </c>
      <c r="E3206" s="1" t="s">
        <v>2420</v>
      </c>
      <c r="F3206" s="20" t="s">
        <v>4841</v>
      </c>
      <c r="G3206" s="1" t="s">
        <v>6040</v>
      </c>
      <c r="H3206" s="1" t="s">
        <v>1236</v>
      </c>
      <c r="I3206" s="21">
        <f t="shared" si="559"/>
        <v>346552.76</v>
      </c>
      <c r="J3206" s="21">
        <v>346552.76</v>
      </c>
      <c r="K3206" s="21"/>
      <c r="L3206" s="21"/>
      <c r="M3206" s="1"/>
      <c r="N3206" s="22">
        <f t="shared" si="562"/>
        <v>44925</v>
      </c>
      <c r="O3206" s="5" t="s">
        <v>6689</v>
      </c>
      <c r="P3206" s="5" t="s">
        <v>6688</v>
      </c>
      <c r="Q3206" s="33">
        <f t="shared" si="560"/>
        <v>0</v>
      </c>
    </row>
    <row r="3207" spans="1:17" ht="30" customHeight="1" x14ac:dyDescent="0.35">
      <c r="A3207" s="1">
        <f t="shared" si="555"/>
        <v>3190</v>
      </c>
      <c r="B3207" s="1">
        <v>2021</v>
      </c>
      <c r="C3207" s="1" t="s">
        <v>1211</v>
      </c>
      <c r="D3207" s="1" t="str">
        <f>VLOOKUP(E3207,O:P,2,0)</f>
        <v>Муниципальное образование Лодейнопольское городское поселение</v>
      </c>
      <c r="E3207" s="1" t="s">
        <v>2421</v>
      </c>
      <c r="F3207" s="20" t="s">
        <v>4842</v>
      </c>
      <c r="G3207" s="1" t="s">
        <v>6040</v>
      </c>
      <c r="H3207" s="1" t="s">
        <v>1236</v>
      </c>
      <c r="I3207" s="21">
        <f t="shared" si="559"/>
        <v>453268.11</v>
      </c>
      <c r="J3207" s="21">
        <v>453268.11</v>
      </c>
      <c r="K3207" s="21"/>
      <c r="L3207" s="21"/>
      <c r="M3207" s="1"/>
      <c r="N3207" s="22">
        <f t="shared" si="562"/>
        <v>44925</v>
      </c>
      <c r="O3207" s="5" t="s">
        <v>2367</v>
      </c>
      <c r="P3207" s="5" t="s">
        <v>6682</v>
      </c>
      <c r="Q3207" s="33">
        <f t="shared" si="560"/>
        <v>0</v>
      </c>
    </row>
    <row r="3208" spans="1:17" ht="30" customHeight="1" x14ac:dyDescent="0.35">
      <c r="A3208" s="1">
        <f t="shared" si="555"/>
        <v>3191</v>
      </c>
      <c r="B3208" s="1">
        <v>2021</v>
      </c>
      <c r="C3208" s="1" t="s">
        <v>1211</v>
      </c>
      <c r="D3208" s="1" t="str">
        <f>VLOOKUP(E3208,O:P,2,0)</f>
        <v>Муниципальное образование Лодейнопольское городское поселение</v>
      </c>
      <c r="E3208" s="1" t="s">
        <v>2422</v>
      </c>
      <c r="F3208" s="20" t="s">
        <v>4843</v>
      </c>
      <c r="G3208" s="1" t="s">
        <v>6040</v>
      </c>
      <c r="H3208" s="1" t="s">
        <v>1236</v>
      </c>
      <c r="I3208" s="21">
        <f t="shared" si="559"/>
        <v>305972.98</v>
      </c>
      <c r="J3208" s="21">
        <v>305972.98</v>
      </c>
      <c r="K3208" s="21"/>
      <c r="L3208" s="21"/>
      <c r="M3208" s="1"/>
      <c r="N3208" s="22">
        <f t="shared" si="562"/>
        <v>44925</v>
      </c>
      <c r="O3208" s="5" t="s">
        <v>2368</v>
      </c>
      <c r="P3208" s="5" t="s">
        <v>6682</v>
      </c>
      <c r="Q3208" s="33">
        <f t="shared" si="560"/>
        <v>0</v>
      </c>
    </row>
    <row r="3209" spans="1:17" ht="30" customHeight="1" x14ac:dyDescent="0.35">
      <c r="A3209" s="1">
        <f t="shared" si="555"/>
        <v>3192</v>
      </c>
      <c r="B3209" s="1">
        <v>2020</v>
      </c>
      <c r="C3209" s="1" t="s">
        <v>1211</v>
      </c>
      <c r="D3209" s="1" t="str">
        <f>VLOOKUP(E3209,O:P,2,0)</f>
        <v>Муниципальное образование Лодейнопольское городское поселение</v>
      </c>
      <c r="E3209" s="1" t="s">
        <v>216</v>
      </c>
      <c r="F3209" s="20" t="s">
        <v>847</v>
      </c>
      <c r="G3209" s="1" t="s">
        <v>6040</v>
      </c>
      <c r="H3209" s="1" t="s">
        <v>7434</v>
      </c>
      <c r="I3209" s="21">
        <f t="shared" si="559"/>
        <v>2841090.48</v>
      </c>
      <c r="J3209" s="21">
        <v>2841090.48</v>
      </c>
      <c r="K3209" s="21"/>
      <c r="L3209" s="21">
        <f>I3209*2.14/100</f>
        <v>60799.336272</v>
      </c>
      <c r="M3209" s="1"/>
      <c r="N3209" s="22">
        <f t="shared" si="562"/>
        <v>44925</v>
      </c>
      <c r="O3209" s="5" t="s">
        <v>2370</v>
      </c>
      <c r="P3209" s="5" t="s">
        <v>6690</v>
      </c>
      <c r="Q3209" s="33">
        <f t="shared" si="560"/>
        <v>0</v>
      </c>
    </row>
    <row r="3210" spans="1:17" ht="30" customHeight="1" x14ac:dyDescent="0.35">
      <c r="A3210" s="1">
        <f t="shared" si="555"/>
        <v>3193</v>
      </c>
      <c r="B3210" s="1">
        <v>2021</v>
      </c>
      <c r="C3210" s="1" t="s">
        <v>1211</v>
      </c>
      <c r="D3210" s="1" t="str">
        <f>VLOOKUP(E3210,O:P,2,0)</f>
        <v>Муниципальное образование Лодейнопольское городское поселение</v>
      </c>
      <c r="E3210" s="1" t="s">
        <v>2423</v>
      </c>
      <c r="F3210" s="20" t="s">
        <v>4844</v>
      </c>
      <c r="G3210" s="1" t="s">
        <v>6040</v>
      </c>
      <c r="H3210" s="1" t="s">
        <v>1236</v>
      </c>
      <c r="I3210" s="21">
        <f t="shared" si="559"/>
        <v>400271.72</v>
      </c>
      <c r="J3210" s="21">
        <v>400271.72</v>
      </c>
      <c r="K3210" s="21"/>
      <c r="L3210" s="21"/>
      <c r="M3210" s="1"/>
      <c r="N3210" s="22">
        <f t="shared" si="562"/>
        <v>44925</v>
      </c>
      <c r="O3210" s="5" t="s">
        <v>2371</v>
      </c>
      <c r="P3210" s="5" t="s">
        <v>6690</v>
      </c>
      <c r="Q3210" s="33">
        <f t="shared" si="560"/>
        <v>0</v>
      </c>
    </row>
    <row r="3211" spans="1:17" ht="30" customHeight="1" x14ac:dyDescent="0.35">
      <c r="A3211" s="1">
        <f t="shared" si="555"/>
        <v>3194</v>
      </c>
      <c r="B3211" s="1">
        <v>2021</v>
      </c>
      <c r="C3211" s="1" t="s">
        <v>1211</v>
      </c>
      <c r="D3211" s="1" t="s">
        <v>7651</v>
      </c>
      <c r="E3211" s="1" t="s">
        <v>2424</v>
      </c>
      <c r="F3211" s="20" t="s">
        <v>4845</v>
      </c>
      <c r="G3211" s="1" t="s">
        <v>6040</v>
      </c>
      <c r="H3211" s="1" t="s">
        <v>1236</v>
      </c>
      <c r="I3211" s="21">
        <f t="shared" si="559"/>
        <v>387388.9</v>
      </c>
      <c r="J3211" s="21">
        <v>387388.9</v>
      </c>
      <c r="K3211" s="21"/>
      <c r="L3211" s="21"/>
      <c r="M3211" s="1"/>
      <c r="N3211" s="22">
        <f t="shared" si="562"/>
        <v>44925</v>
      </c>
      <c r="O3211" s="5" t="s">
        <v>538</v>
      </c>
      <c r="P3211" s="5" t="s">
        <v>6692</v>
      </c>
      <c r="Q3211" s="33">
        <f t="shared" si="560"/>
        <v>0</v>
      </c>
    </row>
    <row r="3212" spans="1:17" ht="30" customHeight="1" x14ac:dyDescent="0.35">
      <c r="A3212" s="1">
        <f t="shared" si="555"/>
        <v>3195</v>
      </c>
      <c r="B3212" s="1">
        <v>2021</v>
      </c>
      <c r="C3212" s="1" t="s">
        <v>1211</v>
      </c>
      <c r="D3212" s="1" t="str">
        <f>VLOOKUP(E3212,O:P,2,0)</f>
        <v>Муниципальное образование Лодейнопольское городское поселение</v>
      </c>
      <c r="E3212" s="1" t="s">
        <v>2425</v>
      </c>
      <c r="F3212" s="20" t="s">
        <v>4846</v>
      </c>
      <c r="G3212" s="1" t="s">
        <v>6040</v>
      </c>
      <c r="H3212" s="1" t="s">
        <v>1236</v>
      </c>
      <c r="I3212" s="21">
        <f t="shared" si="559"/>
        <v>359546.74</v>
      </c>
      <c r="J3212" s="21">
        <v>359546.74</v>
      </c>
      <c r="K3212" s="21"/>
      <c r="L3212" s="21"/>
      <c r="M3212" s="1"/>
      <c r="N3212" s="22">
        <f t="shared" si="562"/>
        <v>44925</v>
      </c>
      <c r="O3212" s="5" t="s">
        <v>3008</v>
      </c>
      <c r="P3212" s="5" t="s">
        <v>6692</v>
      </c>
      <c r="Q3212" s="33">
        <f t="shared" si="560"/>
        <v>0</v>
      </c>
    </row>
    <row r="3213" spans="1:17" ht="30" customHeight="1" x14ac:dyDescent="0.35">
      <c r="A3213" s="1">
        <f t="shared" si="555"/>
        <v>3196</v>
      </c>
      <c r="B3213" s="1">
        <v>2021</v>
      </c>
      <c r="C3213" s="1" t="s">
        <v>1211</v>
      </c>
      <c r="D3213" s="1" t="str">
        <f>VLOOKUP(E3213,O:P,2,0)</f>
        <v>Муниципальное образование Лодейнопольское городское поселение</v>
      </c>
      <c r="E3213" s="1" t="s">
        <v>2426</v>
      </c>
      <c r="F3213" s="20" t="s">
        <v>4847</v>
      </c>
      <c r="G3213" s="1" t="s">
        <v>6040</v>
      </c>
      <c r="H3213" s="1" t="s">
        <v>1236</v>
      </c>
      <c r="I3213" s="21">
        <f t="shared" si="559"/>
        <v>269972.62</v>
      </c>
      <c r="J3213" s="21">
        <v>269972.62</v>
      </c>
      <c r="K3213" s="21"/>
      <c r="L3213" s="21"/>
      <c r="M3213" s="1"/>
      <c r="N3213" s="22">
        <f t="shared" si="562"/>
        <v>44925</v>
      </c>
      <c r="O3213" s="5" t="s">
        <v>1335</v>
      </c>
      <c r="P3213" s="5" t="s">
        <v>6692</v>
      </c>
      <c r="Q3213" s="33">
        <f t="shared" si="560"/>
        <v>0</v>
      </c>
    </row>
    <row r="3214" spans="1:17" ht="30" customHeight="1" x14ac:dyDescent="0.35">
      <c r="A3214" s="1">
        <f t="shared" si="555"/>
        <v>3197</v>
      </c>
      <c r="B3214" s="1">
        <v>2021</v>
      </c>
      <c r="C3214" s="1" t="s">
        <v>1211</v>
      </c>
      <c r="D3214" s="1" t="s">
        <v>6787</v>
      </c>
      <c r="E3214" s="1" t="s">
        <v>2427</v>
      </c>
      <c r="F3214" s="20" t="s">
        <v>4848</v>
      </c>
      <c r="G3214" s="1" t="s">
        <v>6040</v>
      </c>
      <c r="H3214" s="1" t="s">
        <v>1236</v>
      </c>
      <c r="I3214" s="21">
        <f t="shared" si="559"/>
        <v>390942.78</v>
      </c>
      <c r="J3214" s="21">
        <v>390942.78</v>
      </c>
      <c r="K3214" s="21"/>
      <c r="L3214" s="21"/>
      <c r="M3214" s="1"/>
      <c r="N3214" s="22">
        <f t="shared" si="562"/>
        <v>44925</v>
      </c>
      <c r="O3214" s="5" t="s">
        <v>546</v>
      </c>
      <c r="P3214" s="5" t="s">
        <v>6692</v>
      </c>
      <c r="Q3214" s="33">
        <f t="shared" si="560"/>
        <v>0</v>
      </c>
    </row>
    <row r="3215" spans="1:17" ht="30" customHeight="1" x14ac:dyDescent="0.35">
      <c r="A3215" s="1">
        <f t="shared" si="555"/>
        <v>3198</v>
      </c>
      <c r="B3215" s="1">
        <v>2021</v>
      </c>
      <c r="C3215" s="1" t="s">
        <v>1211</v>
      </c>
      <c r="D3215" s="1" t="s">
        <v>6787</v>
      </c>
      <c r="E3215" s="1" t="s">
        <v>2441</v>
      </c>
      <c r="F3215" s="20" t="s">
        <v>4862</v>
      </c>
      <c r="G3215" s="1" t="s">
        <v>6040</v>
      </c>
      <c r="H3215" s="1" t="s">
        <v>1236</v>
      </c>
      <c r="I3215" s="21">
        <f t="shared" si="559"/>
        <v>535196.78</v>
      </c>
      <c r="J3215" s="21">
        <v>535196.78</v>
      </c>
      <c r="K3215" s="21"/>
      <c r="L3215" s="21"/>
      <c r="M3215" s="1"/>
      <c r="N3215" s="22">
        <f t="shared" si="562"/>
        <v>44925</v>
      </c>
      <c r="O3215" s="5" t="s">
        <v>2384</v>
      </c>
      <c r="P3215" s="5" t="s">
        <v>6692</v>
      </c>
      <c r="Q3215" s="33">
        <f t="shared" si="560"/>
        <v>0</v>
      </c>
    </row>
    <row r="3216" spans="1:17" ht="30" customHeight="1" x14ac:dyDescent="0.35">
      <c r="A3216" s="1">
        <f t="shared" si="555"/>
        <v>3199</v>
      </c>
      <c r="B3216" s="1">
        <v>2021</v>
      </c>
      <c r="C3216" s="1" t="s">
        <v>1211</v>
      </c>
      <c r="D3216" s="1" t="str">
        <f t="shared" ref="D3216:D3261" si="563">VLOOKUP(E3216,O:P,2,0)</f>
        <v>Муниципальное образование Лодейнопольское городское поселение</v>
      </c>
      <c r="E3216" s="1" t="s">
        <v>1283</v>
      </c>
      <c r="F3216" s="20" t="s">
        <v>3758</v>
      </c>
      <c r="G3216" s="1" t="s">
        <v>6040</v>
      </c>
      <c r="H3216" s="1" t="s">
        <v>7434</v>
      </c>
      <c r="I3216" s="21">
        <f t="shared" si="559"/>
        <v>751590</v>
      </c>
      <c r="J3216" s="21">
        <v>751590</v>
      </c>
      <c r="K3216" s="21"/>
      <c r="L3216" s="21">
        <f>I3216*2.14/100</f>
        <v>16084.026000000002</v>
      </c>
      <c r="M3216" s="1"/>
      <c r="N3216" s="22">
        <f t="shared" si="562"/>
        <v>44925</v>
      </c>
      <c r="O3216" s="5" t="s">
        <v>6694</v>
      </c>
      <c r="P3216" s="5" t="s">
        <v>6692</v>
      </c>
      <c r="Q3216" s="33">
        <f t="shared" si="560"/>
        <v>0</v>
      </c>
    </row>
    <row r="3217" spans="1:17" ht="30" customHeight="1" x14ac:dyDescent="0.35">
      <c r="A3217" s="1">
        <f t="shared" si="555"/>
        <v>3200</v>
      </c>
      <c r="B3217" s="1">
        <v>2021</v>
      </c>
      <c r="C3217" s="1" t="s">
        <v>1211</v>
      </c>
      <c r="D3217" s="1" t="str">
        <f t="shared" si="563"/>
        <v>Муниципальное образование Лодейнопольское городское поселение</v>
      </c>
      <c r="E3217" s="1" t="s">
        <v>1283</v>
      </c>
      <c r="F3217" s="1" t="s">
        <v>3758</v>
      </c>
      <c r="G3217" s="1" t="s">
        <v>6040</v>
      </c>
      <c r="H3217" s="1" t="s">
        <v>7433</v>
      </c>
      <c r="I3217" s="21">
        <f t="shared" si="559"/>
        <v>1878007.2</v>
      </c>
      <c r="J3217" s="21">
        <v>1878007.2</v>
      </c>
      <c r="K3217" s="21"/>
      <c r="L3217" s="21">
        <f>I3217*2.14/100</f>
        <v>40189.354080000005</v>
      </c>
      <c r="M3217" s="1"/>
      <c r="N3217" s="22">
        <f t="shared" si="562"/>
        <v>44925</v>
      </c>
      <c r="O3217" s="5" t="s">
        <v>6695</v>
      </c>
      <c r="P3217" s="5" t="s">
        <v>6692</v>
      </c>
      <c r="Q3217" s="33">
        <f t="shared" si="560"/>
        <v>0</v>
      </c>
    </row>
    <row r="3218" spans="1:17" ht="30" customHeight="1" x14ac:dyDescent="0.35">
      <c r="A3218" s="1">
        <f t="shared" si="555"/>
        <v>3201</v>
      </c>
      <c r="B3218" s="1">
        <v>2021</v>
      </c>
      <c r="C3218" s="1" t="s">
        <v>1211</v>
      </c>
      <c r="D3218" s="1" t="str">
        <f t="shared" si="563"/>
        <v>Муниципальное образование Лодейнопольское городское поселение</v>
      </c>
      <c r="E3218" s="1" t="s">
        <v>1283</v>
      </c>
      <c r="F3218" s="1" t="s">
        <v>3758</v>
      </c>
      <c r="G3218" s="1" t="s">
        <v>6040</v>
      </c>
      <c r="H3218" s="1" t="s">
        <v>1233</v>
      </c>
      <c r="I3218" s="21">
        <f t="shared" si="559"/>
        <v>183380.4</v>
      </c>
      <c r="J3218" s="21">
        <v>183380.4</v>
      </c>
      <c r="K3218" s="21"/>
      <c r="L3218" s="21">
        <f>I3218*2.14/100</f>
        <v>3924.3405599999996</v>
      </c>
      <c r="M3218" s="1"/>
      <c r="N3218" s="22">
        <f t="shared" si="562"/>
        <v>44925</v>
      </c>
      <c r="O3218" s="5" t="s">
        <v>6696</v>
      </c>
      <c r="P3218" s="5" t="s">
        <v>6692</v>
      </c>
      <c r="Q3218" s="33">
        <f t="shared" si="560"/>
        <v>0</v>
      </c>
    </row>
    <row r="3219" spans="1:17" ht="30" customHeight="1" x14ac:dyDescent="0.35">
      <c r="A3219" s="1">
        <f t="shared" si="555"/>
        <v>3202</v>
      </c>
      <c r="B3219" s="1">
        <v>2021</v>
      </c>
      <c r="C3219" s="1" t="s">
        <v>1211</v>
      </c>
      <c r="D3219" s="1" t="str">
        <f t="shared" si="563"/>
        <v>Муниципальное образование Лодейнопольское городское поселение</v>
      </c>
      <c r="E3219" s="1" t="s">
        <v>1283</v>
      </c>
      <c r="F3219" s="1" t="s">
        <v>3758</v>
      </c>
      <c r="G3219" s="1" t="s">
        <v>6040</v>
      </c>
      <c r="H3219" s="1" t="s">
        <v>1236</v>
      </c>
      <c r="I3219" s="21">
        <f t="shared" si="559"/>
        <v>174071.36</v>
      </c>
      <c r="J3219" s="21">
        <v>174071.36</v>
      </c>
      <c r="K3219" s="21"/>
      <c r="L3219" s="21"/>
      <c r="M3219" s="1"/>
      <c r="N3219" s="22">
        <f t="shared" si="562"/>
        <v>44925</v>
      </c>
      <c r="O3219" s="5" t="s">
        <v>6697</v>
      </c>
      <c r="P3219" s="5" t="s">
        <v>6692</v>
      </c>
      <c r="Q3219" s="33">
        <f t="shared" si="560"/>
        <v>0</v>
      </c>
    </row>
    <row r="3220" spans="1:17" ht="30" customHeight="1" x14ac:dyDescent="0.35">
      <c r="A3220" s="1">
        <f t="shared" ref="A3220:A3283" si="564">A3219+1</f>
        <v>3203</v>
      </c>
      <c r="B3220" s="1">
        <v>2020</v>
      </c>
      <c r="C3220" s="1" t="s">
        <v>1211</v>
      </c>
      <c r="D3220" s="1" t="str">
        <f t="shared" si="563"/>
        <v>Муниципальное образование Лодейнопольское городское поселение</v>
      </c>
      <c r="E3220" s="1" t="s">
        <v>218</v>
      </c>
      <c r="F3220" s="20" t="s">
        <v>849</v>
      </c>
      <c r="G3220" s="1" t="s">
        <v>6040</v>
      </c>
      <c r="H3220" s="1" t="s">
        <v>7434</v>
      </c>
      <c r="I3220" s="21">
        <f t="shared" si="559"/>
        <v>408249.82</v>
      </c>
      <c r="J3220" s="21">
        <v>408249.82</v>
      </c>
      <c r="K3220" s="21"/>
      <c r="L3220" s="21">
        <f>I3220*2.14/100</f>
        <v>8736.5461480000013</v>
      </c>
      <c r="M3220" s="1"/>
      <c r="N3220" s="22">
        <f t="shared" si="562"/>
        <v>44925</v>
      </c>
      <c r="O3220" s="5" t="s">
        <v>6698</v>
      </c>
      <c r="P3220" s="5" t="s">
        <v>6692</v>
      </c>
      <c r="Q3220" s="33">
        <f t="shared" si="560"/>
        <v>0</v>
      </c>
    </row>
    <row r="3221" spans="1:17" ht="30" customHeight="1" x14ac:dyDescent="0.35">
      <c r="A3221" s="1">
        <f t="shared" si="564"/>
        <v>3204</v>
      </c>
      <c r="B3221" s="1">
        <v>2021</v>
      </c>
      <c r="C3221" s="1" t="s">
        <v>1211</v>
      </c>
      <c r="D3221" s="1" t="str">
        <f t="shared" si="563"/>
        <v>Муниципальное образование Лодейнопольское городское поселение</v>
      </c>
      <c r="E3221" s="1" t="s">
        <v>2440</v>
      </c>
      <c r="F3221" s="20" t="s">
        <v>4861</v>
      </c>
      <c r="G3221" s="1" t="s">
        <v>6040</v>
      </c>
      <c r="H3221" s="1" t="s">
        <v>1236</v>
      </c>
      <c r="I3221" s="21">
        <f t="shared" si="559"/>
        <v>517802.52</v>
      </c>
      <c r="J3221" s="21">
        <v>517802.52</v>
      </c>
      <c r="K3221" s="21"/>
      <c r="L3221" s="21"/>
      <c r="M3221" s="1"/>
      <c r="N3221" s="22">
        <f t="shared" si="562"/>
        <v>44925</v>
      </c>
      <c r="O3221" s="5" t="s">
        <v>6700</v>
      </c>
      <c r="P3221" s="5" t="s">
        <v>6692</v>
      </c>
      <c r="Q3221" s="33">
        <f t="shared" si="560"/>
        <v>0</v>
      </c>
    </row>
    <row r="3222" spans="1:17" ht="30" customHeight="1" x14ac:dyDescent="0.35">
      <c r="A3222" s="1">
        <f t="shared" si="564"/>
        <v>3205</v>
      </c>
      <c r="B3222" s="1">
        <v>2021</v>
      </c>
      <c r="C3222" s="1" t="s">
        <v>1211</v>
      </c>
      <c r="D3222" s="1" t="str">
        <f t="shared" si="563"/>
        <v>Муниципальное образование Лодейнопольское городское поселение</v>
      </c>
      <c r="E3222" s="1" t="s">
        <v>1284</v>
      </c>
      <c r="F3222" s="1" t="s">
        <v>3759</v>
      </c>
      <c r="G3222" s="1" t="s">
        <v>6040</v>
      </c>
      <c r="H3222" s="1" t="s">
        <v>7434</v>
      </c>
      <c r="I3222" s="21">
        <f t="shared" si="559"/>
        <v>1755630</v>
      </c>
      <c r="J3222" s="21">
        <v>1755630</v>
      </c>
      <c r="K3222" s="21"/>
      <c r="L3222" s="21">
        <f>I3222*2.14/100</f>
        <v>37570.482000000004</v>
      </c>
      <c r="M3222" s="1"/>
      <c r="N3222" s="22">
        <f t="shared" si="562"/>
        <v>44925</v>
      </c>
      <c r="O3222" s="5" t="s">
        <v>6701</v>
      </c>
      <c r="P3222" s="5" t="s">
        <v>6692</v>
      </c>
      <c r="Q3222" s="33">
        <f t="shared" si="560"/>
        <v>0</v>
      </c>
    </row>
    <row r="3223" spans="1:17" ht="30" customHeight="1" x14ac:dyDescent="0.35">
      <c r="A3223" s="1">
        <f t="shared" si="564"/>
        <v>3206</v>
      </c>
      <c r="B3223" s="1">
        <v>2021</v>
      </c>
      <c r="C3223" s="1" t="s">
        <v>1211</v>
      </c>
      <c r="D3223" s="1" t="str">
        <f t="shared" si="563"/>
        <v>Муниципальное образование Лодейнопольское городское поселение</v>
      </c>
      <c r="E3223" s="1" t="s">
        <v>1284</v>
      </c>
      <c r="F3223" s="1" t="s">
        <v>3759</v>
      </c>
      <c r="G3223" s="1" t="s">
        <v>6040</v>
      </c>
      <c r="H3223" s="1" t="s">
        <v>7433</v>
      </c>
      <c r="I3223" s="21">
        <f t="shared" si="559"/>
        <v>5444166</v>
      </c>
      <c r="J3223" s="21">
        <v>5444166</v>
      </c>
      <c r="K3223" s="21"/>
      <c r="L3223" s="21">
        <f>I3223*2.14/100</f>
        <v>116505.15240000001</v>
      </c>
      <c r="M3223" s="1"/>
      <c r="N3223" s="22">
        <f t="shared" si="562"/>
        <v>44925</v>
      </c>
      <c r="O3223" s="5" t="s">
        <v>3196</v>
      </c>
      <c r="P3223" s="5" t="s">
        <v>6692</v>
      </c>
      <c r="Q3223" s="33">
        <f t="shared" si="560"/>
        <v>0</v>
      </c>
    </row>
    <row r="3224" spans="1:17" ht="30" customHeight="1" x14ac:dyDescent="0.35">
      <c r="A3224" s="1">
        <f t="shared" si="564"/>
        <v>3207</v>
      </c>
      <c r="B3224" s="1">
        <v>2021</v>
      </c>
      <c r="C3224" s="1" t="s">
        <v>1211</v>
      </c>
      <c r="D3224" s="1" t="str">
        <f t="shared" si="563"/>
        <v>Муниципальное образование Лодейнопольское городское поселение</v>
      </c>
      <c r="E3224" s="1" t="s">
        <v>1284</v>
      </c>
      <c r="F3224" s="1" t="s">
        <v>3759</v>
      </c>
      <c r="G3224" s="1" t="s">
        <v>6040</v>
      </c>
      <c r="H3224" s="1" t="s">
        <v>1233</v>
      </c>
      <c r="I3224" s="21">
        <f t="shared" si="559"/>
        <v>1137626.3999999999</v>
      </c>
      <c r="J3224" s="21">
        <v>1137626.3999999999</v>
      </c>
      <c r="K3224" s="21"/>
      <c r="L3224" s="21">
        <f>I3224*2.14/100</f>
        <v>24345.204959999999</v>
      </c>
      <c r="M3224" s="1"/>
      <c r="N3224" s="22">
        <f t="shared" si="562"/>
        <v>44925</v>
      </c>
      <c r="O3224" s="5" t="s">
        <v>541</v>
      </c>
      <c r="P3224" s="5" t="s">
        <v>6692</v>
      </c>
      <c r="Q3224" s="33">
        <f t="shared" si="560"/>
        <v>0</v>
      </c>
    </row>
    <row r="3225" spans="1:17" ht="30" customHeight="1" x14ac:dyDescent="0.35">
      <c r="A3225" s="1">
        <f t="shared" si="564"/>
        <v>3208</v>
      </c>
      <c r="B3225" s="1">
        <v>2021</v>
      </c>
      <c r="C3225" s="1" t="s">
        <v>1211</v>
      </c>
      <c r="D3225" s="1" t="str">
        <f t="shared" si="563"/>
        <v>Муниципальное образование Лодейнопольское городское поселение</v>
      </c>
      <c r="E3225" s="1" t="s">
        <v>1284</v>
      </c>
      <c r="F3225" s="20" t="s">
        <v>3759</v>
      </c>
      <c r="G3225" s="1" t="s">
        <v>6040</v>
      </c>
      <c r="H3225" s="1" t="s">
        <v>1236</v>
      </c>
      <c r="I3225" s="21">
        <f t="shared" si="559"/>
        <v>174585.42</v>
      </c>
      <c r="J3225" s="21">
        <v>174585.42</v>
      </c>
      <c r="K3225" s="21"/>
      <c r="L3225" s="21"/>
      <c r="M3225" s="1"/>
      <c r="N3225" s="22">
        <f t="shared" si="562"/>
        <v>44925</v>
      </c>
      <c r="O3225" s="5" t="s">
        <v>3197</v>
      </c>
      <c r="P3225" s="5" t="s">
        <v>6692</v>
      </c>
      <c r="Q3225" s="33">
        <f t="shared" si="560"/>
        <v>0</v>
      </c>
    </row>
    <row r="3226" spans="1:17" ht="30" customHeight="1" x14ac:dyDescent="0.35">
      <c r="A3226" s="1">
        <f t="shared" si="564"/>
        <v>3209</v>
      </c>
      <c r="B3226" s="1">
        <v>2021</v>
      </c>
      <c r="C3226" s="1" t="s">
        <v>1211</v>
      </c>
      <c r="D3226" s="1" t="str">
        <f t="shared" si="563"/>
        <v>Муниципальное образование Лодейнопольское городское поселение</v>
      </c>
      <c r="E3226" s="1" t="s">
        <v>1285</v>
      </c>
      <c r="F3226" s="36" t="s">
        <v>3760</v>
      </c>
      <c r="G3226" s="1" t="s">
        <v>6040</v>
      </c>
      <c r="H3226" s="1" t="s">
        <v>7434</v>
      </c>
      <c r="I3226" s="21">
        <f t="shared" si="559"/>
        <v>1407933.6</v>
      </c>
      <c r="J3226" s="21">
        <v>1407933.6</v>
      </c>
      <c r="K3226" s="21"/>
      <c r="L3226" s="21">
        <f>I3226*2.14/100</f>
        <v>30129.779040000005</v>
      </c>
      <c r="M3226" s="1"/>
      <c r="N3226" s="22">
        <f t="shared" si="562"/>
        <v>44925</v>
      </c>
      <c r="O3226" s="5" t="s">
        <v>1338</v>
      </c>
      <c r="P3226" s="5" t="s">
        <v>6692</v>
      </c>
      <c r="Q3226" s="33">
        <f t="shared" si="560"/>
        <v>0</v>
      </c>
    </row>
    <row r="3227" spans="1:17" ht="30" customHeight="1" x14ac:dyDescent="0.35">
      <c r="A3227" s="1">
        <f t="shared" si="564"/>
        <v>3210</v>
      </c>
      <c r="B3227" s="1">
        <v>2021</v>
      </c>
      <c r="C3227" s="1" t="s">
        <v>1211</v>
      </c>
      <c r="D3227" s="1" t="str">
        <f t="shared" si="563"/>
        <v>Муниципальное образование Лодейнопольское городское поселение</v>
      </c>
      <c r="E3227" s="1" t="s">
        <v>1285</v>
      </c>
      <c r="F3227" s="37" t="s">
        <v>3760</v>
      </c>
      <c r="G3227" s="1" t="s">
        <v>6040</v>
      </c>
      <c r="H3227" s="1" t="s">
        <v>7433</v>
      </c>
      <c r="I3227" s="21">
        <f t="shared" si="559"/>
        <v>4614627.5999999996</v>
      </c>
      <c r="J3227" s="21">
        <v>4614627.5999999996</v>
      </c>
      <c r="K3227" s="21"/>
      <c r="L3227" s="21">
        <f>I3227*2.14/100</f>
        <v>98753.030639999997</v>
      </c>
      <c r="M3227" s="1"/>
      <c r="N3227" s="22">
        <f t="shared" si="562"/>
        <v>44925</v>
      </c>
      <c r="O3227" s="5" t="s">
        <v>330</v>
      </c>
      <c r="P3227" s="5" t="s">
        <v>6692</v>
      </c>
      <c r="Q3227" s="33">
        <f t="shared" si="560"/>
        <v>0</v>
      </c>
    </row>
    <row r="3228" spans="1:17" ht="30" customHeight="1" x14ac:dyDescent="0.35">
      <c r="A3228" s="1">
        <f t="shared" si="564"/>
        <v>3211</v>
      </c>
      <c r="B3228" s="1">
        <v>2021</v>
      </c>
      <c r="C3228" s="1" t="s">
        <v>1211</v>
      </c>
      <c r="D3228" s="1" t="str">
        <f t="shared" si="563"/>
        <v>Муниципальное образование Лодейнопольское городское поселение</v>
      </c>
      <c r="E3228" s="1" t="s">
        <v>1285</v>
      </c>
      <c r="F3228" s="37" t="s">
        <v>3760</v>
      </c>
      <c r="G3228" s="1" t="s">
        <v>6040</v>
      </c>
      <c r="H3228" s="1" t="s">
        <v>1236</v>
      </c>
      <c r="I3228" s="21">
        <f t="shared" si="559"/>
        <v>176888.67</v>
      </c>
      <c r="J3228" s="21">
        <v>176888.67</v>
      </c>
      <c r="K3228" s="21"/>
      <c r="L3228" s="21"/>
      <c r="M3228" s="1"/>
      <c r="N3228" s="22">
        <f t="shared" si="562"/>
        <v>44925</v>
      </c>
      <c r="O3228" s="5" t="s">
        <v>3198</v>
      </c>
      <c r="P3228" s="5" t="s">
        <v>6692</v>
      </c>
      <c r="Q3228" s="33">
        <f t="shared" si="560"/>
        <v>0</v>
      </c>
    </row>
    <row r="3229" spans="1:17" ht="30" customHeight="1" x14ac:dyDescent="0.35">
      <c r="A3229" s="1">
        <f t="shared" si="564"/>
        <v>3212</v>
      </c>
      <c r="B3229" s="1">
        <v>2021</v>
      </c>
      <c r="C3229" s="1" t="s">
        <v>1211</v>
      </c>
      <c r="D3229" s="1" t="str">
        <f t="shared" si="563"/>
        <v>Муниципальное образование Лодейнопольское городское поселение</v>
      </c>
      <c r="E3229" s="1" t="s">
        <v>1286</v>
      </c>
      <c r="F3229" s="1" t="s">
        <v>3761</v>
      </c>
      <c r="G3229" s="1" t="s">
        <v>6040</v>
      </c>
      <c r="H3229" s="1" t="s">
        <v>7434</v>
      </c>
      <c r="I3229" s="21">
        <f t="shared" si="559"/>
        <v>1742470.8</v>
      </c>
      <c r="J3229" s="21">
        <v>1742470.8</v>
      </c>
      <c r="K3229" s="21"/>
      <c r="L3229" s="21">
        <f>I3229*2.14/100</f>
        <v>37288.875120000004</v>
      </c>
      <c r="M3229" s="1"/>
      <c r="N3229" s="22">
        <f t="shared" si="562"/>
        <v>44925</v>
      </c>
      <c r="O3229" s="5" t="s">
        <v>3199</v>
      </c>
      <c r="P3229" s="5" t="s">
        <v>6692</v>
      </c>
      <c r="Q3229" s="33">
        <f t="shared" si="560"/>
        <v>0</v>
      </c>
    </row>
    <row r="3230" spans="1:17" ht="30" customHeight="1" x14ac:dyDescent="0.35">
      <c r="A3230" s="1">
        <f t="shared" si="564"/>
        <v>3213</v>
      </c>
      <c r="B3230" s="1">
        <v>2021</v>
      </c>
      <c r="C3230" s="1" t="s">
        <v>1211</v>
      </c>
      <c r="D3230" s="1" t="str">
        <f t="shared" si="563"/>
        <v>Муниципальное образование Лодейнопольское городское поселение</v>
      </c>
      <c r="E3230" s="1" t="s">
        <v>1286</v>
      </c>
      <c r="F3230" s="1" t="s">
        <v>3761</v>
      </c>
      <c r="G3230" s="1" t="s">
        <v>6040</v>
      </c>
      <c r="H3230" s="1" t="s">
        <v>7433</v>
      </c>
      <c r="I3230" s="21">
        <f t="shared" si="559"/>
        <v>4486744.8</v>
      </c>
      <c r="J3230" s="21">
        <v>4486744.8</v>
      </c>
      <c r="K3230" s="21"/>
      <c r="L3230" s="21">
        <f>I3230*2.14/100</f>
        <v>96016.33872</v>
      </c>
      <c r="M3230" s="1"/>
      <c r="N3230" s="22">
        <f t="shared" si="562"/>
        <v>44925</v>
      </c>
      <c r="O3230" s="5" t="s">
        <v>331</v>
      </c>
      <c r="P3230" s="5" t="s">
        <v>6692</v>
      </c>
      <c r="Q3230" s="33">
        <f t="shared" si="560"/>
        <v>0</v>
      </c>
    </row>
    <row r="3231" spans="1:17" ht="30" customHeight="1" x14ac:dyDescent="0.35">
      <c r="A3231" s="1">
        <f t="shared" si="564"/>
        <v>3214</v>
      </c>
      <c r="B3231" s="1">
        <v>2021</v>
      </c>
      <c r="C3231" s="1" t="s">
        <v>1211</v>
      </c>
      <c r="D3231" s="1" t="str">
        <f t="shared" si="563"/>
        <v>Муниципальное образование Лодейнопольское городское поселение</v>
      </c>
      <c r="E3231" s="1" t="s">
        <v>1286</v>
      </c>
      <c r="F3231" s="1" t="s">
        <v>3761</v>
      </c>
      <c r="G3231" s="1" t="s">
        <v>6040</v>
      </c>
      <c r="H3231" s="1" t="s">
        <v>1233</v>
      </c>
      <c r="I3231" s="21">
        <f t="shared" si="559"/>
        <v>907798.8</v>
      </c>
      <c r="J3231" s="21">
        <v>907798.8</v>
      </c>
      <c r="K3231" s="21"/>
      <c r="L3231" s="21">
        <f>I3231*2.14/100</f>
        <v>19426.894320000003</v>
      </c>
      <c r="M3231" s="1"/>
      <c r="N3231" s="22">
        <f t="shared" si="562"/>
        <v>44925</v>
      </c>
      <c r="O3231" s="5" t="s">
        <v>332</v>
      </c>
      <c r="P3231" s="5" t="s">
        <v>6692</v>
      </c>
      <c r="Q3231" s="33">
        <f t="shared" si="560"/>
        <v>0</v>
      </c>
    </row>
    <row r="3232" spans="1:17" ht="30" customHeight="1" x14ac:dyDescent="0.35">
      <c r="A3232" s="1">
        <f t="shared" si="564"/>
        <v>3215</v>
      </c>
      <c r="B3232" s="1">
        <v>2021</v>
      </c>
      <c r="C3232" s="1" t="s">
        <v>1211</v>
      </c>
      <c r="D3232" s="1" t="str">
        <f t="shared" si="563"/>
        <v>Муниципальное образование Лодейнопольское городское поселение</v>
      </c>
      <c r="E3232" s="1" t="s">
        <v>1286</v>
      </c>
      <c r="F3232" s="20" t="s">
        <v>3761</v>
      </c>
      <c r="G3232" s="1" t="s">
        <v>6040</v>
      </c>
      <c r="H3232" s="1" t="s">
        <v>1236</v>
      </c>
      <c r="I3232" s="21">
        <f t="shared" si="559"/>
        <v>221558.63</v>
      </c>
      <c r="J3232" s="21">
        <v>221558.63</v>
      </c>
      <c r="K3232" s="21"/>
      <c r="L3232" s="21"/>
      <c r="M3232" s="1"/>
      <c r="N3232" s="22">
        <f t="shared" si="562"/>
        <v>44925</v>
      </c>
      <c r="O3232" s="5" t="s">
        <v>1339</v>
      </c>
      <c r="P3232" s="5" t="s">
        <v>6692</v>
      </c>
      <c r="Q3232" s="33">
        <f t="shared" si="560"/>
        <v>0</v>
      </c>
    </row>
    <row r="3233" spans="1:17" ht="30" customHeight="1" x14ac:dyDescent="0.35">
      <c r="A3233" s="1">
        <f t="shared" si="564"/>
        <v>3216</v>
      </c>
      <c r="B3233" s="1">
        <v>2021</v>
      </c>
      <c r="C3233" s="1" t="s">
        <v>1211</v>
      </c>
      <c r="D3233" s="1" t="str">
        <f t="shared" si="563"/>
        <v>Муниципальное образование Лодейнопольское городское поселение</v>
      </c>
      <c r="E3233" s="1" t="s">
        <v>2442</v>
      </c>
      <c r="F3233" s="20" t="s">
        <v>4863</v>
      </c>
      <c r="G3233" s="1" t="s">
        <v>6040</v>
      </c>
      <c r="H3233" s="1" t="s">
        <v>1236</v>
      </c>
      <c r="I3233" s="21">
        <f t="shared" si="559"/>
        <v>81275.259999999995</v>
      </c>
      <c r="J3233" s="21">
        <v>81275.259999999995</v>
      </c>
      <c r="K3233" s="21"/>
      <c r="L3233" s="21"/>
      <c r="M3233" s="1"/>
      <c r="N3233" s="22">
        <f t="shared" si="562"/>
        <v>44925</v>
      </c>
      <c r="O3233" s="5" t="s">
        <v>2383</v>
      </c>
      <c r="P3233" s="5" t="s">
        <v>6692</v>
      </c>
      <c r="Q3233" s="33">
        <f t="shared" si="560"/>
        <v>0</v>
      </c>
    </row>
    <row r="3234" spans="1:17" ht="30" customHeight="1" x14ac:dyDescent="0.35">
      <c r="A3234" s="1">
        <f t="shared" si="564"/>
        <v>3217</v>
      </c>
      <c r="B3234" s="1">
        <v>2020</v>
      </c>
      <c r="C3234" s="1" t="s">
        <v>1211</v>
      </c>
      <c r="D3234" s="1" t="str">
        <f t="shared" si="563"/>
        <v>Муниципальное образование Лодейнопольское городское поселение</v>
      </c>
      <c r="E3234" s="1" t="s">
        <v>219</v>
      </c>
      <c r="F3234" s="20" t="s">
        <v>850</v>
      </c>
      <c r="G3234" s="1" t="s">
        <v>6040</v>
      </c>
      <c r="H3234" s="1" t="s">
        <v>7434</v>
      </c>
      <c r="I3234" s="21">
        <f t="shared" si="559"/>
        <v>2145555.25</v>
      </c>
      <c r="J3234" s="21">
        <v>2145555.25</v>
      </c>
      <c r="K3234" s="21"/>
      <c r="L3234" s="21">
        <f>I3234*2.14/100</f>
        <v>45914.88235</v>
      </c>
      <c r="M3234" s="1"/>
      <c r="N3234" s="22">
        <f t="shared" si="562"/>
        <v>44925</v>
      </c>
      <c r="O3234" s="5" t="s">
        <v>3200</v>
      </c>
      <c r="P3234" s="5" t="s">
        <v>6692</v>
      </c>
      <c r="Q3234" s="33">
        <f t="shared" si="560"/>
        <v>0</v>
      </c>
    </row>
    <row r="3235" spans="1:17" ht="30" customHeight="1" x14ac:dyDescent="0.35">
      <c r="A3235" s="1">
        <f t="shared" si="564"/>
        <v>3218</v>
      </c>
      <c r="B3235" s="1">
        <v>2021</v>
      </c>
      <c r="C3235" s="1" t="s">
        <v>1211</v>
      </c>
      <c r="D3235" s="1" t="str">
        <f t="shared" si="563"/>
        <v>Муниципальное образование Лодейнопольское городское поселение</v>
      </c>
      <c r="E3235" s="1" t="s">
        <v>219</v>
      </c>
      <c r="F3235" s="1" t="s">
        <v>850</v>
      </c>
      <c r="G3235" s="1" t="s">
        <v>6040</v>
      </c>
      <c r="H3235" s="1" t="s">
        <v>7431</v>
      </c>
      <c r="I3235" s="21">
        <f t="shared" si="559"/>
        <v>5227424.4000000004</v>
      </c>
      <c r="J3235" s="21">
        <v>5227424.4000000004</v>
      </c>
      <c r="K3235" s="21"/>
      <c r="L3235" s="21">
        <f>I3235*2.14/100</f>
        <v>111866.88216000002</v>
      </c>
      <c r="M3235" s="1"/>
      <c r="N3235" s="22">
        <f t="shared" si="562"/>
        <v>44925</v>
      </c>
      <c r="O3235" s="5" t="s">
        <v>1404</v>
      </c>
      <c r="P3235" s="5" t="s">
        <v>6692</v>
      </c>
      <c r="Q3235" s="33">
        <f t="shared" si="560"/>
        <v>0</v>
      </c>
    </row>
    <row r="3236" spans="1:17" ht="30" customHeight="1" x14ac:dyDescent="0.35">
      <c r="A3236" s="1">
        <f t="shared" si="564"/>
        <v>3219</v>
      </c>
      <c r="B3236" s="1">
        <v>2021</v>
      </c>
      <c r="C3236" s="1" t="s">
        <v>1211</v>
      </c>
      <c r="D3236" s="1" t="str">
        <f t="shared" si="563"/>
        <v>Муниципальное образование Лодейнопольское городское поселение</v>
      </c>
      <c r="E3236" s="1" t="s">
        <v>2443</v>
      </c>
      <c r="F3236" s="20" t="s">
        <v>6791</v>
      </c>
      <c r="G3236" s="1" t="s">
        <v>6040</v>
      </c>
      <c r="H3236" s="1" t="s">
        <v>1236</v>
      </c>
      <c r="I3236" s="21">
        <f t="shared" si="559"/>
        <v>278312.09000000003</v>
      </c>
      <c r="J3236" s="21">
        <v>278312.09000000003</v>
      </c>
      <c r="K3236" s="21"/>
      <c r="L3236" s="21"/>
      <c r="M3236" s="1"/>
      <c r="N3236" s="22">
        <f t="shared" si="562"/>
        <v>44925</v>
      </c>
      <c r="O3236" s="5" t="s">
        <v>1267</v>
      </c>
      <c r="P3236" s="5" t="s">
        <v>6692</v>
      </c>
      <c r="Q3236" s="33">
        <f t="shared" si="560"/>
        <v>0</v>
      </c>
    </row>
    <row r="3237" spans="1:17" ht="30" customHeight="1" x14ac:dyDescent="0.35">
      <c r="A3237" s="1">
        <f t="shared" si="564"/>
        <v>3220</v>
      </c>
      <c r="B3237" s="1">
        <v>2021</v>
      </c>
      <c r="C3237" s="1" t="s">
        <v>1211</v>
      </c>
      <c r="D3237" s="1" t="str">
        <f t="shared" si="563"/>
        <v>Муниципальное образование Лодейнопольское городское поселение</v>
      </c>
      <c r="E3237" s="1" t="s">
        <v>2453</v>
      </c>
      <c r="F3237" s="20" t="s">
        <v>4873</v>
      </c>
      <c r="G3237" s="1" t="s">
        <v>6040</v>
      </c>
      <c r="H3237" s="1" t="s">
        <v>1236</v>
      </c>
      <c r="I3237" s="21">
        <f t="shared" si="559"/>
        <v>317957.3</v>
      </c>
      <c r="J3237" s="21">
        <v>317957.3</v>
      </c>
      <c r="K3237" s="21"/>
      <c r="L3237" s="21"/>
      <c r="M3237" s="1"/>
      <c r="N3237" s="22">
        <f t="shared" si="562"/>
        <v>44925</v>
      </c>
      <c r="O3237" s="5" t="s">
        <v>333</v>
      </c>
      <c r="P3237" s="5" t="s">
        <v>6692</v>
      </c>
      <c r="Q3237" s="33">
        <f t="shared" si="560"/>
        <v>0</v>
      </c>
    </row>
    <row r="3238" spans="1:17" ht="30" customHeight="1" x14ac:dyDescent="0.35">
      <c r="A3238" s="1">
        <f t="shared" si="564"/>
        <v>3221</v>
      </c>
      <c r="B3238" s="1">
        <v>2021</v>
      </c>
      <c r="C3238" s="1" t="s">
        <v>1211</v>
      </c>
      <c r="D3238" s="1" t="str">
        <f t="shared" si="563"/>
        <v>Муниципальное образование Лодейнопольское городское поселение</v>
      </c>
      <c r="E3238" s="1" t="s">
        <v>2454</v>
      </c>
      <c r="F3238" s="20" t="s">
        <v>4874</v>
      </c>
      <c r="G3238" s="1" t="s">
        <v>6040</v>
      </c>
      <c r="H3238" s="1" t="s">
        <v>1236</v>
      </c>
      <c r="I3238" s="21">
        <f t="shared" si="559"/>
        <v>319242.8</v>
      </c>
      <c r="J3238" s="21">
        <v>319242.8</v>
      </c>
      <c r="K3238" s="21"/>
      <c r="L3238" s="21"/>
      <c r="M3238" s="1"/>
      <c r="N3238" s="22">
        <f t="shared" si="562"/>
        <v>44925</v>
      </c>
      <c r="O3238" s="5" t="s">
        <v>334</v>
      </c>
      <c r="P3238" s="5" t="s">
        <v>6692</v>
      </c>
      <c r="Q3238" s="33">
        <f t="shared" si="560"/>
        <v>0</v>
      </c>
    </row>
    <row r="3239" spans="1:17" ht="30" customHeight="1" x14ac:dyDescent="0.35">
      <c r="A3239" s="1">
        <f t="shared" si="564"/>
        <v>3222</v>
      </c>
      <c r="B3239" s="1">
        <v>2021</v>
      </c>
      <c r="C3239" s="1" t="s">
        <v>1211</v>
      </c>
      <c r="D3239" s="1" t="str">
        <f t="shared" si="563"/>
        <v>Муниципальное образование Лодейнопольское городское поселение</v>
      </c>
      <c r="E3239" s="1" t="s">
        <v>2455</v>
      </c>
      <c r="F3239" s="20" t="s">
        <v>4875</v>
      </c>
      <c r="G3239" s="1" t="s">
        <v>6040</v>
      </c>
      <c r="H3239" s="1" t="s">
        <v>1236</v>
      </c>
      <c r="I3239" s="21">
        <f t="shared" si="559"/>
        <v>264564.75</v>
      </c>
      <c r="J3239" s="21">
        <v>264564.75</v>
      </c>
      <c r="K3239" s="21"/>
      <c r="L3239" s="21"/>
      <c r="M3239" s="1"/>
      <c r="N3239" s="22">
        <f t="shared" si="562"/>
        <v>44925</v>
      </c>
      <c r="O3239" s="5" t="s">
        <v>335</v>
      </c>
      <c r="P3239" s="5" t="s">
        <v>6692</v>
      </c>
      <c r="Q3239" s="33">
        <f t="shared" si="560"/>
        <v>0</v>
      </c>
    </row>
    <row r="3240" spans="1:17" ht="30" customHeight="1" x14ac:dyDescent="0.35">
      <c r="A3240" s="1">
        <f t="shared" si="564"/>
        <v>3223</v>
      </c>
      <c r="B3240" s="1">
        <v>2022</v>
      </c>
      <c r="C3240" s="1" t="s">
        <v>1211</v>
      </c>
      <c r="D3240" s="1" t="str">
        <f t="shared" si="563"/>
        <v>Муниципальное образование Лодейнопольское городское поселение</v>
      </c>
      <c r="E3240" s="1" t="s">
        <v>2455</v>
      </c>
      <c r="F3240" s="1" t="s">
        <v>4875</v>
      </c>
      <c r="G3240" s="1" t="s">
        <v>6040</v>
      </c>
      <c r="H3240" s="1" t="s">
        <v>7431</v>
      </c>
      <c r="I3240" s="21">
        <f t="shared" si="559"/>
        <v>11339274</v>
      </c>
      <c r="J3240" s="21">
        <v>11339274</v>
      </c>
      <c r="K3240" s="21"/>
      <c r="L3240" s="21">
        <f>I3240*2.14/100</f>
        <v>242660.46360000002</v>
      </c>
      <c r="M3240" s="1"/>
      <c r="N3240" s="22">
        <v>44925</v>
      </c>
      <c r="O3240" s="5" t="s">
        <v>1405</v>
      </c>
      <c r="P3240" s="5" t="s">
        <v>6692</v>
      </c>
      <c r="Q3240" s="33">
        <f t="shared" si="560"/>
        <v>0</v>
      </c>
    </row>
    <row r="3241" spans="1:17" ht="30" customHeight="1" x14ac:dyDescent="0.35">
      <c r="A3241" s="1">
        <f t="shared" si="564"/>
        <v>3224</v>
      </c>
      <c r="B3241" s="1">
        <v>2022</v>
      </c>
      <c r="C3241" s="1" t="s">
        <v>1211</v>
      </c>
      <c r="D3241" s="1" t="str">
        <f t="shared" si="563"/>
        <v>Муниципальное образование Лодейнопольское городское поселение</v>
      </c>
      <c r="E3241" s="1" t="s">
        <v>2455</v>
      </c>
      <c r="F3241" s="1" t="s">
        <v>4875</v>
      </c>
      <c r="G3241" s="1" t="s">
        <v>6040</v>
      </c>
      <c r="H3241" s="1" t="s">
        <v>7697</v>
      </c>
      <c r="I3241" s="21">
        <f t="shared" si="559"/>
        <v>45369003.530000001</v>
      </c>
      <c r="J3241" s="21">
        <v>45369003.530000001</v>
      </c>
      <c r="K3241" s="21"/>
      <c r="L3241" s="21">
        <f>I3241*2.14/100</f>
        <v>970896.6755420001</v>
      </c>
      <c r="M3241" s="1"/>
      <c r="N3241" s="22">
        <v>44925</v>
      </c>
      <c r="O3241" s="5" t="s">
        <v>3201</v>
      </c>
      <c r="P3241" s="5" t="s">
        <v>6692</v>
      </c>
      <c r="Q3241" s="33">
        <f t="shared" si="560"/>
        <v>0</v>
      </c>
    </row>
    <row r="3242" spans="1:17" ht="30" customHeight="1" x14ac:dyDescent="0.35">
      <c r="A3242" s="1">
        <f t="shared" si="564"/>
        <v>3225</v>
      </c>
      <c r="B3242" s="1">
        <v>2022</v>
      </c>
      <c r="C3242" s="1" t="s">
        <v>1211</v>
      </c>
      <c r="D3242" s="1" t="str">
        <f t="shared" si="563"/>
        <v>Муниципальное образование Лодейнопольское городское поселение</v>
      </c>
      <c r="E3242" s="1" t="s">
        <v>2455</v>
      </c>
      <c r="F3242" s="1" t="s">
        <v>4875</v>
      </c>
      <c r="G3242" s="1" t="s">
        <v>6040</v>
      </c>
      <c r="H3242" s="1" t="s">
        <v>1236</v>
      </c>
      <c r="I3242" s="21">
        <f t="shared" si="559"/>
        <v>2130607.41</v>
      </c>
      <c r="J3242" s="21">
        <v>2130607.41</v>
      </c>
      <c r="K3242" s="21"/>
      <c r="L3242" s="21"/>
      <c r="M3242" s="1"/>
      <c r="N3242" s="22">
        <f t="shared" ref="N3242:N3273" si="565">N3241</f>
        <v>44925</v>
      </c>
      <c r="O3242" s="5" t="s">
        <v>3202</v>
      </c>
      <c r="P3242" s="5" t="s">
        <v>6692</v>
      </c>
      <c r="Q3242" s="33">
        <f t="shared" si="560"/>
        <v>0</v>
      </c>
    </row>
    <row r="3243" spans="1:17" ht="30" customHeight="1" x14ac:dyDescent="0.35">
      <c r="A3243" s="1">
        <f t="shared" si="564"/>
        <v>3226</v>
      </c>
      <c r="B3243" s="1">
        <v>2021</v>
      </c>
      <c r="C3243" s="1" t="s">
        <v>1211</v>
      </c>
      <c r="D3243" s="1" t="str">
        <f t="shared" si="563"/>
        <v>Муниципальное образование Лодейнопольское городское поселение</v>
      </c>
      <c r="E3243" s="1" t="s">
        <v>2456</v>
      </c>
      <c r="F3243" s="1" t="s">
        <v>4876</v>
      </c>
      <c r="G3243" s="1" t="s">
        <v>6040</v>
      </c>
      <c r="H3243" s="1" t="s">
        <v>1236</v>
      </c>
      <c r="I3243" s="21">
        <f t="shared" si="559"/>
        <v>365019.97</v>
      </c>
      <c r="J3243" s="21">
        <v>365019.97</v>
      </c>
      <c r="K3243" s="21"/>
      <c r="L3243" s="21"/>
      <c r="M3243" s="1"/>
      <c r="N3243" s="22">
        <f t="shared" si="565"/>
        <v>44925</v>
      </c>
      <c r="O3243" s="5" t="s">
        <v>158</v>
      </c>
      <c r="P3243" s="5" t="s">
        <v>6692</v>
      </c>
      <c r="Q3243" s="33">
        <f t="shared" si="560"/>
        <v>0</v>
      </c>
    </row>
    <row r="3244" spans="1:17" ht="30" customHeight="1" x14ac:dyDescent="0.35">
      <c r="A3244" s="1">
        <f t="shared" si="564"/>
        <v>3227</v>
      </c>
      <c r="B3244" s="1">
        <v>2022</v>
      </c>
      <c r="C3244" s="1" t="s">
        <v>1211</v>
      </c>
      <c r="D3244" s="1" t="str">
        <f t="shared" si="563"/>
        <v>Муниципальное образование Лодейнопольское городское поселение</v>
      </c>
      <c r="E3244" s="1" t="s">
        <v>2456</v>
      </c>
      <c r="F3244" s="20" t="s">
        <v>4876</v>
      </c>
      <c r="G3244" s="1" t="s">
        <v>6040</v>
      </c>
      <c r="H3244" s="1" t="s">
        <v>7431</v>
      </c>
      <c r="I3244" s="21">
        <f t="shared" si="559"/>
        <v>9541546.8000000007</v>
      </c>
      <c r="J3244" s="21">
        <v>9541546.8000000007</v>
      </c>
      <c r="K3244" s="21"/>
      <c r="L3244" s="21">
        <f t="shared" ref="L3244:L3249" si="566">I3244*2.14/100</f>
        <v>204189.10152000003</v>
      </c>
      <c r="M3244" s="1"/>
      <c r="N3244" s="22">
        <f t="shared" si="565"/>
        <v>44925</v>
      </c>
      <c r="O3244" s="5" t="s">
        <v>3011</v>
      </c>
      <c r="P3244" s="5" t="s">
        <v>6692</v>
      </c>
      <c r="Q3244" s="33">
        <f t="shared" si="560"/>
        <v>0</v>
      </c>
    </row>
    <row r="3245" spans="1:17" ht="30" customHeight="1" x14ac:dyDescent="0.35">
      <c r="A3245" s="1">
        <f t="shared" si="564"/>
        <v>3228</v>
      </c>
      <c r="B3245" s="1">
        <v>2020</v>
      </c>
      <c r="C3245" s="1" t="s">
        <v>1211</v>
      </c>
      <c r="D3245" s="1" t="str">
        <f t="shared" si="563"/>
        <v>Муниципальное образование Лодейнопольское городское поселение</v>
      </c>
      <c r="E3245" s="1" t="s">
        <v>221</v>
      </c>
      <c r="F3245" s="20" t="s">
        <v>851</v>
      </c>
      <c r="G3245" s="1" t="s">
        <v>6040</v>
      </c>
      <c r="H3245" s="1" t="s">
        <v>7434</v>
      </c>
      <c r="I3245" s="21">
        <f t="shared" si="559"/>
        <v>299410.38</v>
      </c>
      <c r="J3245" s="21">
        <v>299410.38</v>
      </c>
      <c r="K3245" s="21"/>
      <c r="L3245" s="21">
        <f t="shared" si="566"/>
        <v>6407.3821319999997</v>
      </c>
      <c r="M3245" s="1"/>
      <c r="N3245" s="22">
        <f t="shared" si="565"/>
        <v>44925</v>
      </c>
      <c r="O3245" s="5" t="s">
        <v>3012</v>
      </c>
      <c r="P3245" s="5" t="s">
        <v>6692</v>
      </c>
      <c r="Q3245" s="33">
        <f t="shared" si="560"/>
        <v>0</v>
      </c>
    </row>
    <row r="3246" spans="1:17" ht="30" customHeight="1" x14ac:dyDescent="0.35">
      <c r="A3246" s="1">
        <f t="shared" si="564"/>
        <v>3229</v>
      </c>
      <c r="B3246" s="1">
        <v>2022</v>
      </c>
      <c r="C3246" s="1" t="s">
        <v>1211</v>
      </c>
      <c r="D3246" s="1" t="str">
        <f t="shared" si="563"/>
        <v>Муниципальное образование Лодейнопольское городское поселение</v>
      </c>
      <c r="E3246" s="1" t="s">
        <v>221</v>
      </c>
      <c r="F3246" s="1" t="s">
        <v>851</v>
      </c>
      <c r="G3246" s="1" t="s">
        <v>6040</v>
      </c>
      <c r="H3246" s="1" t="s">
        <v>7697</v>
      </c>
      <c r="I3246" s="21">
        <f t="shared" si="559"/>
        <v>1766958</v>
      </c>
      <c r="J3246" s="21">
        <v>1766958</v>
      </c>
      <c r="K3246" s="21"/>
      <c r="L3246" s="21">
        <f t="shared" si="566"/>
        <v>37812.9012</v>
      </c>
      <c r="M3246" s="1"/>
      <c r="N3246" s="22">
        <f t="shared" si="565"/>
        <v>44925</v>
      </c>
      <c r="O3246" s="5" t="s">
        <v>542</v>
      </c>
      <c r="P3246" s="5" t="s">
        <v>6692</v>
      </c>
      <c r="Q3246" s="33">
        <f t="shared" si="560"/>
        <v>0</v>
      </c>
    </row>
    <row r="3247" spans="1:17" ht="30" customHeight="1" x14ac:dyDescent="0.35">
      <c r="A3247" s="1">
        <f t="shared" si="564"/>
        <v>3230</v>
      </c>
      <c r="B3247" s="1">
        <v>2020</v>
      </c>
      <c r="C3247" s="1" t="s">
        <v>1211</v>
      </c>
      <c r="D3247" s="1" t="str">
        <f t="shared" si="563"/>
        <v>Муниципальное образование Лодейнопольское городское поселение</v>
      </c>
      <c r="E3247" s="1" t="s">
        <v>222</v>
      </c>
      <c r="F3247" s="1" t="s">
        <v>852</v>
      </c>
      <c r="G3247" s="1" t="s">
        <v>6040</v>
      </c>
      <c r="H3247" s="1" t="s">
        <v>7434</v>
      </c>
      <c r="I3247" s="21">
        <f t="shared" si="559"/>
        <v>295481.59000000003</v>
      </c>
      <c r="J3247" s="21">
        <v>295481.59000000003</v>
      </c>
      <c r="K3247" s="21"/>
      <c r="L3247" s="21">
        <f t="shared" si="566"/>
        <v>6323.3060260000011</v>
      </c>
      <c r="M3247" s="1"/>
      <c r="N3247" s="22">
        <f t="shared" si="565"/>
        <v>44925</v>
      </c>
      <c r="O3247" s="5" t="s">
        <v>543</v>
      </c>
      <c r="P3247" s="5" t="s">
        <v>6692</v>
      </c>
      <c r="Q3247" s="33">
        <f t="shared" si="560"/>
        <v>0</v>
      </c>
    </row>
    <row r="3248" spans="1:17" ht="30" customHeight="1" x14ac:dyDescent="0.35">
      <c r="A3248" s="1">
        <f t="shared" si="564"/>
        <v>3231</v>
      </c>
      <c r="B3248" s="1">
        <v>2022</v>
      </c>
      <c r="C3248" s="1" t="s">
        <v>1211</v>
      </c>
      <c r="D3248" s="1" t="str">
        <f t="shared" si="563"/>
        <v>Муниципальное образование Лодейнопольское городское поселение</v>
      </c>
      <c r="E3248" s="1" t="s">
        <v>222</v>
      </c>
      <c r="F3248" s="20" t="s">
        <v>852</v>
      </c>
      <c r="G3248" s="1" t="s">
        <v>6040</v>
      </c>
      <c r="H3248" s="1" t="s">
        <v>7697</v>
      </c>
      <c r="I3248" s="21">
        <f t="shared" si="559"/>
        <v>1636704</v>
      </c>
      <c r="J3248" s="21">
        <v>1636704</v>
      </c>
      <c r="K3248" s="21"/>
      <c r="L3248" s="21">
        <f t="shared" si="566"/>
        <v>35025.465600000003</v>
      </c>
      <c r="M3248" s="1"/>
      <c r="N3248" s="22">
        <f t="shared" si="565"/>
        <v>44925</v>
      </c>
      <c r="O3248" s="5" t="s">
        <v>2396</v>
      </c>
      <c r="P3248" s="5" t="s">
        <v>6692</v>
      </c>
      <c r="Q3248" s="33">
        <f t="shared" si="560"/>
        <v>0</v>
      </c>
    </row>
    <row r="3249" spans="1:17" ht="30" customHeight="1" x14ac:dyDescent="0.35">
      <c r="A3249" s="1">
        <f t="shared" si="564"/>
        <v>3232</v>
      </c>
      <c r="B3249" s="1">
        <v>2021</v>
      </c>
      <c r="C3249" s="1" t="s">
        <v>1211</v>
      </c>
      <c r="D3249" s="1" t="str">
        <f t="shared" si="563"/>
        <v>Муниципальное образование Лодейнопольское городское поселение</v>
      </c>
      <c r="E3249" s="1" t="s">
        <v>1290</v>
      </c>
      <c r="F3249" s="20" t="s">
        <v>3765</v>
      </c>
      <c r="G3249" s="1" t="s">
        <v>6040</v>
      </c>
      <c r="H3249" s="1" t="s">
        <v>7434</v>
      </c>
      <c r="I3249" s="21">
        <f t="shared" si="559"/>
        <v>751590</v>
      </c>
      <c r="J3249" s="21">
        <v>751590</v>
      </c>
      <c r="K3249" s="21"/>
      <c r="L3249" s="21">
        <f t="shared" si="566"/>
        <v>16084.026000000002</v>
      </c>
      <c r="M3249" s="1"/>
      <c r="N3249" s="22">
        <f t="shared" si="565"/>
        <v>44925</v>
      </c>
      <c r="O3249" s="5" t="s">
        <v>544</v>
      </c>
      <c r="P3249" s="5" t="s">
        <v>6692</v>
      </c>
      <c r="Q3249" s="33">
        <f t="shared" si="560"/>
        <v>0</v>
      </c>
    </row>
    <row r="3250" spans="1:17" ht="30" customHeight="1" x14ac:dyDescent="0.35">
      <c r="A3250" s="1">
        <f t="shared" si="564"/>
        <v>3233</v>
      </c>
      <c r="B3250" s="1">
        <v>2021</v>
      </c>
      <c r="C3250" s="1" t="s">
        <v>1211</v>
      </c>
      <c r="D3250" s="1" t="str">
        <f t="shared" si="563"/>
        <v>Муниципальное образование Лодейнопольское городское поселение</v>
      </c>
      <c r="E3250" s="1" t="s">
        <v>1290</v>
      </c>
      <c r="F3250" s="1" t="s">
        <v>3765</v>
      </c>
      <c r="G3250" s="1" t="s">
        <v>6040</v>
      </c>
      <c r="H3250" s="1" t="s">
        <v>1236</v>
      </c>
      <c r="I3250" s="21">
        <f t="shared" si="559"/>
        <v>177732.82</v>
      </c>
      <c r="J3250" s="21">
        <v>177732.82</v>
      </c>
      <c r="K3250" s="21"/>
      <c r="L3250" s="21"/>
      <c r="M3250" s="1"/>
      <c r="N3250" s="22">
        <f t="shared" si="565"/>
        <v>44925</v>
      </c>
      <c r="O3250" s="5" t="s">
        <v>159</v>
      </c>
      <c r="P3250" s="5" t="s">
        <v>6692</v>
      </c>
      <c r="Q3250" s="33">
        <f t="shared" si="560"/>
        <v>0</v>
      </c>
    </row>
    <row r="3251" spans="1:17" ht="30" customHeight="1" x14ac:dyDescent="0.35">
      <c r="A3251" s="1">
        <f t="shared" si="564"/>
        <v>3234</v>
      </c>
      <c r="B3251" s="1">
        <v>2022</v>
      </c>
      <c r="C3251" s="1" t="s">
        <v>1211</v>
      </c>
      <c r="D3251" s="1" t="str">
        <f t="shared" si="563"/>
        <v>Муниципальное образование Лодейнопольское городское поселение</v>
      </c>
      <c r="E3251" s="1" t="s">
        <v>1290</v>
      </c>
      <c r="F3251" s="1" t="s">
        <v>3765</v>
      </c>
      <c r="G3251" s="1" t="s">
        <v>6040</v>
      </c>
      <c r="H3251" s="1" t="s">
        <v>7697</v>
      </c>
      <c r="I3251" s="21">
        <f t="shared" si="559"/>
        <v>1708410</v>
      </c>
      <c r="J3251" s="21">
        <v>1708410</v>
      </c>
      <c r="K3251" s="21"/>
      <c r="L3251" s="21">
        <f>I3251*2.14/100</f>
        <v>36559.974000000002</v>
      </c>
      <c r="M3251" s="1"/>
      <c r="N3251" s="22">
        <f t="shared" si="565"/>
        <v>44925</v>
      </c>
      <c r="O3251" s="5" t="s">
        <v>160</v>
      </c>
      <c r="P3251" s="5" t="s">
        <v>6692</v>
      </c>
      <c r="Q3251" s="33">
        <f t="shared" si="560"/>
        <v>0</v>
      </c>
    </row>
    <row r="3252" spans="1:17" ht="30" customHeight="1" x14ac:dyDescent="0.35">
      <c r="A3252" s="1">
        <f t="shared" si="564"/>
        <v>3235</v>
      </c>
      <c r="B3252" s="1">
        <v>2020</v>
      </c>
      <c r="C3252" s="1" t="s">
        <v>1211</v>
      </c>
      <c r="D3252" s="1" t="str">
        <f t="shared" si="563"/>
        <v>Муниципальное образование Лодейнопольское городское поселение</v>
      </c>
      <c r="E3252" s="1" t="s">
        <v>223</v>
      </c>
      <c r="F3252" s="99" t="s">
        <v>853</v>
      </c>
      <c r="G3252" s="1" t="s">
        <v>6040</v>
      </c>
      <c r="H3252" s="1" t="s">
        <v>7434</v>
      </c>
      <c r="I3252" s="21">
        <f t="shared" si="559"/>
        <v>296438.89</v>
      </c>
      <c r="J3252" s="21">
        <v>296438.89</v>
      </c>
      <c r="K3252" s="21"/>
      <c r="L3252" s="21">
        <f>I3252*2.14/100</f>
        <v>6343.7922460000009</v>
      </c>
      <c r="M3252" s="1"/>
      <c r="N3252" s="22">
        <f t="shared" si="565"/>
        <v>44925</v>
      </c>
      <c r="O3252" s="5" t="s">
        <v>161</v>
      </c>
      <c r="P3252" s="5" t="s">
        <v>6692</v>
      </c>
      <c r="Q3252" s="33">
        <f t="shared" si="560"/>
        <v>0</v>
      </c>
    </row>
    <row r="3253" spans="1:17" ht="30" customHeight="1" x14ac:dyDescent="0.35">
      <c r="A3253" s="1">
        <f t="shared" si="564"/>
        <v>3236</v>
      </c>
      <c r="B3253" s="1">
        <v>2021</v>
      </c>
      <c r="C3253" s="1" t="s">
        <v>1211</v>
      </c>
      <c r="D3253" s="1" t="str">
        <f t="shared" si="563"/>
        <v>Муниципальное образование Лодейнопольское городское поселение</v>
      </c>
      <c r="E3253" s="1" t="s">
        <v>2457</v>
      </c>
      <c r="F3253" s="20" t="s">
        <v>4877</v>
      </c>
      <c r="G3253" s="1" t="s">
        <v>6040</v>
      </c>
      <c r="H3253" s="1" t="s">
        <v>1236</v>
      </c>
      <c r="I3253" s="21">
        <f t="shared" si="559"/>
        <v>274432.7</v>
      </c>
      <c r="J3253" s="21">
        <v>274432.7</v>
      </c>
      <c r="K3253" s="21"/>
      <c r="L3253" s="21"/>
      <c r="M3253" s="1"/>
      <c r="N3253" s="22">
        <f t="shared" si="565"/>
        <v>44925</v>
      </c>
      <c r="O3253" s="5" t="s">
        <v>3203</v>
      </c>
      <c r="P3253" s="5" t="s">
        <v>6692</v>
      </c>
      <c r="Q3253" s="33">
        <f t="shared" si="560"/>
        <v>0</v>
      </c>
    </row>
    <row r="3254" spans="1:17" ht="30" customHeight="1" x14ac:dyDescent="0.35">
      <c r="A3254" s="1">
        <f t="shared" si="564"/>
        <v>3237</v>
      </c>
      <c r="B3254" s="1">
        <v>2021</v>
      </c>
      <c r="C3254" s="1" t="s">
        <v>1211</v>
      </c>
      <c r="D3254" s="1" t="str">
        <f t="shared" si="563"/>
        <v>Муниципальное образование Лодейнопольское городское поселение</v>
      </c>
      <c r="E3254" s="1" t="s">
        <v>2458</v>
      </c>
      <c r="F3254" s="20" t="s">
        <v>4878</v>
      </c>
      <c r="G3254" s="1" t="s">
        <v>6040</v>
      </c>
      <c r="H3254" s="1" t="s">
        <v>1236</v>
      </c>
      <c r="I3254" s="21">
        <f t="shared" si="559"/>
        <v>211045.97</v>
      </c>
      <c r="J3254" s="21">
        <v>211045.97</v>
      </c>
      <c r="K3254" s="21"/>
      <c r="L3254" s="21"/>
      <c r="M3254" s="1"/>
      <c r="N3254" s="22">
        <f t="shared" si="565"/>
        <v>44925</v>
      </c>
      <c r="O3254" s="5" t="s">
        <v>3204</v>
      </c>
      <c r="P3254" s="5" t="s">
        <v>6692</v>
      </c>
      <c r="Q3254" s="33">
        <f t="shared" si="560"/>
        <v>0</v>
      </c>
    </row>
    <row r="3255" spans="1:17" ht="30" customHeight="1" x14ac:dyDescent="0.35">
      <c r="A3255" s="1">
        <f t="shared" si="564"/>
        <v>3238</v>
      </c>
      <c r="B3255" s="1">
        <v>2022</v>
      </c>
      <c r="C3255" s="1" t="s">
        <v>1211</v>
      </c>
      <c r="D3255" s="1" t="str">
        <f t="shared" si="563"/>
        <v>Муниципальное образование Лодейнопольское городское поселение</v>
      </c>
      <c r="E3255" s="1" t="s">
        <v>2458</v>
      </c>
      <c r="F3255" s="1" t="s">
        <v>4878</v>
      </c>
      <c r="G3255" s="1" t="s">
        <v>6040</v>
      </c>
      <c r="H3255" s="1" t="s">
        <v>7697</v>
      </c>
      <c r="I3255" s="21">
        <f t="shared" ref="I3255:I3318" si="567">J3255+K3255</f>
        <v>18539556</v>
      </c>
      <c r="J3255" s="21">
        <v>18539556</v>
      </c>
      <c r="K3255" s="21"/>
      <c r="L3255" s="21">
        <f>I3255*2.14/100</f>
        <v>396746.49840000004</v>
      </c>
      <c r="M3255" s="1"/>
      <c r="N3255" s="22">
        <f t="shared" si="565"/>
        <v>44925</v>
      </c>
      <c r="O3255" s="5" t="s">
        <v>545</v>
      </c>
      <c r="P3255" s="5" t="s">
        <v>6692</v>
      </c>
      <c r="Q3255" s="33">
        <f t="shared" ref="Q3255:Q3318" si="568">I3255-J3255</f>
        <v>0</v>
      </c>
    </row>
    <row r="3256" spans="1:17" ht="30" customHeight="1" x14ac:dyDescent="0.35">
      <c r="A3256" s="1">
        <f t="shared" si="564"/>
        <v>3239</v>
      </c>
      <c r="B3256" s="1">
        <v>2021</v>
      </c>
      <c r="C3256" s="1" t="s">
        <v>1211</v>
      </c>
      <c r="D3256" s="1" t="str">
        <f t="shared" si="563"/>
        <v>Муниципальное образование Лодейнопольское городское поселение</v>
      </c>
      <c r="E3256" s="1" t="s">
        <v>2459</v>
      </c>
      <c r="F3256" s="20" t="s">
        <v>4879</v>
      </c>
      <c r="G3256" s="1" t="s">
        <v>6040</v>
      </c>
      <c r="H3256" s="1" t="s">
        <v>1236</v>
      </c>
      <c r="I3256" s="21">
        <f t="shared" si="567"/>
        <v>168164.18</v>
      </c>
      <c r="J3256" s="21">
        <v>168164.18</v>
      </c>
      <c r="K3256" s="21"/>
      <c r="L3256" s="21"/>
      <c r="M3256" s="1"/>
      <c r="N3256" s="22">
        <f t="shared" si="565"/>
        <v>44925</v>
      </c>
      <c r="O3256" s="5" t="s">
        <v>3327</v>
      </c>
      <c r="P3256" s="5" t="s">
        <v>6706</v>
      </c>
      <c r="Q3256" s="33">
        <f t="shared" si="568"/>
        <v>0</v>
      </c>
    </row>
    <row r="3257" spans="1:17" ht="30" customHeight="1" x14ac:dyDescent="0.35">
      <c r="A3257" s="1">
        <f t="shared" si="564"/>
        <v>3240</v>
      </c>
      <c r="B3257" s="1">
        <v>2020</v>
      </c>
      <c r="C3257" s="1" t="s">
        <v>1211</v>
      </c>
      <c r="D3257" s="1" t="str">
        <f t="shared" si="563"/>
        <v>Муниципальное образование Лодейнопольское городское поселение</v>
      </c>
      <c r="E3257" s="1" t="s">
        <v>224</v>
      </c>
      <c r="F3257" s="20" t="s">
        <v>854</v>
      </c>
      <c r="G3257" s="1" t="s">
        <v>6040</v>
      </c>
      <c r="H3257" s="1" t="s">
        <v>7434</v>
      </c>
      <c r="I3257" s="21">
        <f t="shared" si="567"/>
        <v>1569611.4</v>
      </c>
      <c r="J3257" s="21">
        <v>1569611.4</v>
      </c>
      <c r="K3257" s="21"/>
      <c r="L3257" s="21">
        <f>I3257*2.14/100</f>
        <v>33589.683960000002</v>
      </c>
      <c r="M3257" s="1"/>
      <c r="N3257" s="22">
        <f t="shared" si="565"/>
        <v>44925</v>
      </c>
      <c r="O3257" s="5" t="s">
        <v>6708</v>
      </c>
      <c r="P3257" s="5" t="s">
        <v>6707</v>
      </c>
      <c r="Q3257" s="33">
        <f t="shared" si="568"/>
        <v>0</v>
      </c>
    </row>
    <row r="3258" spans="1:17" ht="30" customHeight="1" x14ac:dyDescent="0.35">
      <c r="A3258" s="1">
        <f t="shared" si="564"/>
        <v>3241</v>
      </c>
      <c r="B3258" s="1">
        <v>2021</v>
      </c>
      <c r="C3258" s="1" t="s">
        <v>1211</v>
      </c>
      <c r="D3258" s="1" t="str">
        <f t="shared" si="563"/>
        <v>Муниципальное образование Лодейнопольское городское поселение</v>
      </c>
      <c r="E3258" s="1" t="s">
        <v>224</v>
      </c>
      <c r="F3258" s="1" t="s">
        <v>854</v>
      </c>
      <c r="G3258" s="1" t="s">
        <v>6040</v>
      </c>
      <c r="H3258" s="1" t="s">
        <v>1236</v>
      </c>
      <c r="I3258" s="21">
        <f t="shared" si="567"/>
        <v>564976.53</v>
      </c>
      <c r="J3258" s="21">
        <v>564976.53</v>
      </c>
      <c r="K3258" s="21"/>
      <c r="L3258" s="21"/>
      <c r="M3258" s="1"/>
      <c r="N3258" s="22">
        <f t="shared" si="565"/>
        <v>44925</v>
      </c>
      <c r="O3258" s="5" t="s">
        <v>6709</v>
      </c>
      <c r="P3258" s="5" t="s">
        <v>6707</v>
      </c>
      <c r="Q3258" s="33">
        <f t="shared" si="568"/>
        <v>0</v>
      </c>
    </row>
    <row r="3259" spans="1:17" ht="30" customHeight="1" x14ac:dyDescent="0.35">
      <c r="A3259" s="1">
        <f t="shared" si="564"/>
        <v>3242</v>
      </c>
      <c r="B3259" s="1">
        <v>2022</v>
      </c>
      <c r="C3259" s="1" t="s">
        <v>1211</v>
      </c>
      <c r="D3259" s="1" t="str">
        <f t="shared" si="563"/>
        <v>Муниципальное образование Лодейнопольское городское поселение</v>
      </c>
      <c r="E3259" s="1" t="s">
        <v>224</v>
      </c>
      <c r="F3259" s="1" t="s">
        <v>854</v>
      </c>
      <c r="G3259" s="1" t="s">
        <v>6040</v>
      </c>
      <c r="H3259" s="1" t="s">
        <v>7431</v>
      </c>
      <c r="I3259" s="21">
        <f t="shared" si="567"/>
        <v>12754944</v>
      </c>
      <c r="J3259" s="21">
        <v>12754944</v>
      </c>
      <c r="K3259" s="21"/>
      <c r="L3259" s="21">
        <f>I3259*2.14/100</f>
        <v>272955.80160000001</v>
      </c>
      <c r="M3259" s="1"/>
      <c r="N3259" s="22">
        <f t="shared" si="565"/>
        <v>44925</v>
      </c>
      <c r="O3259" s="5" t="s">
        <v>2397</v>
      </c>
      <c r="P3259" s="5" t="s">
        <v>6710</v>
      </c>
      <c r="Q3259" s="33">
        <f t="shared" si="568"/>
        <v>0</v>
      </c>
    </row>
    <row r="3260" spans="1:17" ht="30" customHeight="1" x14ac:dyDescent="0.35">
      <c r="A3260" s="1">
        <f t="shared" si="564"/>
        <v>3243</v>
      </c>
      <c r="B3260" s="1">
        <v>2022</v>
      </c>
      <c r="C3260" s="1" t="s">
        <v>1211</v>
      </c>
      <c r="D3260" s="1" t="str">
        <f t="shared" si="563"/>
        <v>Муниципальное образование Лодейнопольское городское поселение</v>
      </c>
      <c r="E3260" s="1" t="s">
        <v>3143</v>
      </c>
      <c r="F3260" s="1" t="s">
        <v>5528</v>
      </c>
      <c r="G3260" s="1" t="s">
        <v>6040</v>
      </c>
      <c r="H3260" s="1" t="s">
        <v>7431</v>
      </c>
      <c r="I3260" s="21">
        <f t="shared" si="567"/>
        <v>9275056.8000000007</v>
      </c>
      <c r="J3260" s="21">
        <v>9275056.8000000007</v>
      </c>
      <c r="K3260" s="21"/>
      <c r="L3260" s="21">
        <f>I3260*2.14/100</f>
        <v>198486.21552</v>
      </c>
      <c r="M3260" s="1"/>
      <c r="N3260" s="22">
        <f t="shared" si="565"/>
        <v>44925</v>
      </c>
      <c r="O3260" s="5" t="s">
        <v>3328</v>
      </c>
      <c r="P3260" s="5" t="s">
        <v>6710</v>
      </c>
      <c r="Q3260" s="33">
        <f t="shared" si="568"/>
        <v>0</v>
      </c>
    </row>
    <row r="3261" spans="1:17" ht="30" customHeight="1" x14ac:dyDescent="0.35">
      <c r="A3261" s="1">
        <f t="shared" si="564"/>
        <v>3244</v>
      </c>
      <c r="B3261" s="1">
        <v>2022</v>
      </c>
      <c r="C3261" s="1" t="s">
        <v>1211</v>
      </c>
      <c r="D3261" s="1" t="str">
        <f t="shared" si="563"/>
        <v>Муниципальное образование Лодейнопольское городское поселение</v>
      </c>
      <c r="E3261" s="1" t="s">
        <v>3143</v>
      </c>
      <c r="F3261" s="20" t="s">
        <v>5528</v>
      </c>
      <c r="G3261" s="1" t="s">
        <v>6040</v>
      </c>
      <c r="H3261" s="1" t="s">
        <v>7697</v>
      </c>
      <c r="I3261" s="21">
        <f t="shared" si="567"/>
        <v>29322554.399999999</v>
      </c>
      <c r="J3261" s="21">
        <v>29322554.399999999</v>
      </c>
      <c r="K3261" s="21"/>
      <c r="L3261" s="21">
        <f>I3261*2.14/100</f>
        <v>627502.66416000004</v>
      </c>
      <c r="M3261" s="1"/>
      <c r="N3261" s="22">
        <f t="shared" si="565"/>
        <v>44925</v>
      </c>
      <c r="O3261" s="5" t="s">
        <v>3329</v>
      </c>
      <c r="P3261" s="5" t="s">
        <v>6710</v>
      </c>
      <c r="Q3261" s="33">
        <f t="shared" si="568"/>
        <v>0</v>
      </c>
    </row>
    <row r="3262" spans="1:17" ht="30" customHeight="1" x14ac:dyDescent="0.35">
      <c r="A3262" s="1">
        <f t="shared" si="564"/>
        <v>3245</v>
      </c>
      <c r="B3262" s="1">
        <v>2022</v>
      </c>
      <c r="C3262" s="1" t="s">
        <v>1211</v>
      </c>
      <c r="D3262" s="1" t="s">
        <v>7651</v>
      </c>
      <c r="E3262" s="1" t="s">
        <v>3144</v>
      </c>
      <c r="F3262" s="20" t="s">
        <v>5529</v>
      </c>
      <c r="G3262" s="1" t="s">
        <v>6040</v>
      </c>
      <c r="H3262" s="1" t="s">
        <v>7431</v>
      </c>
      <c r="I3262" s="21">
        <f t="shared" si="567"/>
        <v>4314004.8</v>
      </c>
      <c r="J3262" s="21">
        <v>4314004.8</v>
      </c>
      <c r="K3262" s="21"/>
      <c r="L3262" s="21">
        <f>I3262*2.14/100</f>
        <v>92319.702720000001</v>
      </c>
      <c r="M3262" s="1"/>
      <c r="N3262" s="22">
        <f t="shared" si="565"/>
        <v>44925</v>
      </c>
      <c r="O3262" s="5" t="s">
        <v>3330</v>
      </c>
      <c r="P3262" s="5" t="s">
        <v>6710</v>
      </c>
      <c r="Q3262" s="33">
        <f t="shared" si="568"/>
        <v>0</v>
      </c>
    </row>
    <row r="3263" spans="1:17" ht="30" customHeight="1" x14ac:dyDescent="0.35">
      <c r="A3263" s="1">
        <f t="shared" si="564"/>
        <v>3246</v>
      </c>
      <c r="B3263" s="1">
        <v>2022</v>
      </c>
      <c r="C3263" s="1" t="s">
        <v>1211</v>
      </c>
      <c r="D3263" s="1" t="s">
        <v>7651</v>
      </c>
      <c r="E3263" s="1" t="s">
        <v>3144</v>
      </c>
      <c r="F3263" s="1" t="s">
        <v>5529</v>
      </c>
      <c r="G3263" s="1" t="s">
        <v>6040</v>
      </c>
      <c r="H3263" s="1" t="s">
        <v>7697</v>
      </c>
      <c r="I3263" s="21">
        <f t="shared" si="567"/>
        <v>19415563.199999999</v>
      </c>
      <c r="J3263" s="21">
        <v>19415563.199999999</v>
      </c>
      <c r="K3263" s="21"/>
      <c r="L3263" s="21">
        <f>I3263*2.14/100</f>
        <v>415493.05248000001</v>
      </c>
      <c r="M3263" s="1"/>
      <c r="N3263" s="22">
        <f t="shared" si="565"/>
        <v>44925</v>
      </c>
      <c r="O3263" s="5" t="s">
        <v>3331</v>
      </c>
      <c r="P3263" s="5" t="s">
        <v>6710</v>
      </c>
      <c r="Q3263" s="33">
        <f t="shared" si="568"/>
        <v>0</v>
      </c>
    </row>
    <row r="3264" spans="1:17" ht="30" customHeight="1" x14ac:dyDescent="0.35">
      <c r="A3264" s="1">
        <f t="shared" si="564"/>
        <v>3247</v>
      </c>
      <c r="B3264" s="1">
        <v>2021</v>
      </c>
      <c r="C3264" s="1" t="s">
        <v>1211</v>
      </c>
      <c r="D3264" s="1" t="str">
        <f t="shared" ref="D3264:D3295" si="569">VLOOKUP(E3264,O:P,2,0)</f>
        <v>Муниципальное образование Лодейнопольское городское поселение</v>
      </c>
      <c r="E3264" s="1" t="s">
        <v>2460</v>
      </c>
      <c r="F3264" s="20" t="s">
        <v>4880</v>
      </c>
      <c r="G3264" s="1" t="s">
        <v>6040</v>
      </c>
      <c r="H3264" s="1" t="s">
        <v>1236</v>
      </c>
      <c r="I3264" s="21">
        <f t="shared" si="567"/>
        <v>279522.74</v>
      </c>
      <c r="J3264" s="21">
        <v>279522.74</v>
      </c>
      <c r="K3264" s="21"/>
      <c r="L3264" s="21"/>
      <c r="M3264" s="1"/>
      <c r="N3264" s="22">
        <f t="shared" si="565"/>
        <v>44925</v>
      </c>
      <c r="O3264" s="5" t="s">
        <v>3332</v>
      </c>
      <c r="P3264" s="5" t="s">
        <v>6710</v>
      </c>
      <c r="Q3264" s="33">
        <f t="shared" si="568"/>
        <v>0</v>
      </c>
    </row>
    <row r="3265" spans="1:17" ht="30" customHeight="1" x14ac:dyDescent="0.35">
      <c r="A3265" s="1">
        <f t="shared" si="564"/>
        <v>3248</v>
      </c>
      <c r="B3265" s="1">
        <v>2021</v>
      </c>
      <c r="C3265" s="1" t="s">
        <v>1211</v>
      </c>
      <c r="D3265" s="1" t="str">
        <f t="shared" si="569"/>
        <v>Муниципальное образование Лодейнопольское городское поселение</v>
      </c>
      <c r="E3265" s="1" t="s">
        <v>1291</v>
      </c>
      <c r="F3265" s="20" t="s">
        <v>3766</v>
      </c>
      <c r="G3265" s="1" t="s">
        <v>6040</v>
      </c>
      <c r="H3265" s="1" t="s">
        <v>7434</v>
      </c>
      <c r="I3265" s="21">
        <f t="shared" si="567"/>
        <v>506043.6</v>
      </c>
      <c r="J3265" s="21">
        <v>506043.6</v>
      </c>
      <c r="K3265" s="21"/>
      <c r="L3265" s="21">
        <f>I3265*2.14/100</f>
        <v>10829.33304</v>
      </c>
      <c r="M3265" s="1"/>
      <c r="N3265" s="22">
        <f t="shared" si="565"/>
        <v>44925</v>
      </c>
      <c r="O3265" s="5" t="s">
        <v>3333</v>
      </c>
      <c r="P3265" s="5" t="s">
        <v>6710</v>
      </c>
      <c r="Q3265" s="33">
        <f t="shared" si="568"/>
        <v>0</v>
      </c>
    </row>
    <row r="3266" spans="1:17" ht="30" customHeight="1" x14ac:dyDescent="0.35">
      <c r="A3266" s="1">
        <f t="shared" si="564"/>
        <v>3249</v>
      </c>
      <c r="B3266" s="1">
        <v>2021</v>
      </c>
      <c r="C3266" s="1" t="s">
        <v>1211</v>
      </c>
      <c r="D3266" s="1" t="str">
        <f t="shared" si="569"/>
        <v>Муниципальное образование Лодейнопольское городское поселение</v>
      </c>
      <c r="E3266" s="1" t="s">
        <v>1291</v>
      </c>
      <c r="F3266" s="1" t="s">
        <v>3766</v>
      </c>
      <c r="G3266" s="1" t="s">
        <v>6040</v>
      </c>
      <c r="H3266" s="1" t="s">
        <v>7433</v>
      </c>
      <c r="I3266" s="21">
        <f t="shared" si="567"/>
        <v>1113142.8</v>
      </c>
      <c r="J3266" s="21">
        <v>1113142.8</v>
      </c>
      <c r="K3266" s="21"/>
      <c r="L3266" s="21">
        <f>I3266*2.14/100</f>
        <v>23821.255920000003</v>
      </c>
      <c r="M3266" s="1"/>
      <c r="N3266" s="22">
        <f t="shared" si="565"/>
        <v>44925</v>
      </c>
      <c r="O3266" s="5" t="s">
        <v>3334</v>
      </c>
      <c r="P3266" s="5" t="s">
        <v>6710</v>
      </c>
      <c r="Q3266" s="33">
        <f t="shared" si="568"/>
        <v>0</v>
      </c>
    </row>
    <row r="3267" spans="1:17" ht="30" customHeight="1" x14ac:dyDescent="0.35">
      <c r="A3267" s="1">
        <f t="shared" si="564"/>
        <v>3250</v>
      </c>
      <c r="B3267" s="1">
        <v>2021</v>
      </c>
      <c r="C3267" s="1" t="s">
        <v>1211</v>
      </c>
      <c r="D3267" s="1" t="str">
        <f t="shared" si="569"/>
        <v>Муниципальное образование Лодейнопольское городское поселение</v>
      </c>
      <c r="E3267" s="1" t="s">
        <v>1291</v>
      </c>
      <c r="F3267" s="1" t="s">
        <v>3766</v>
      </c>
      <c r="G3267" s="1" t="s">
        <v>6040</v>
      </c>
      <c r="H3267" s="1" t="s">
        <v>1236</v>
      </c>
      <c r="I3267" s="21">
        <f t="shared" si="567"/>
        <v>191951.53</v>
      </c>
      <c r="J3267" s="21">
        <v>191951.53</v>
      </c>
      <c r="K3267" s="21"/>
      <c r="L3267" s="21"/>
      <c r="M3267" s="1"/>
      <c r="N3267" s="22">
        <f t="shared" si="565"/>
        <v>44925</v>
      </c>
      <c r="O3267" s="5" t="s">
        <v>2395</v>
      </c>
      <c r="P3267" s="5" t="s">
        <v>6707</v>
      </c>
      <c r="Q3267" s="33">
        <f t="shared" si="568"/>
        <v>0</v>
      </c>
    </row>
    <row r="3268" spans="1:17" ht="30" customHeight="1" x14ac:dyDescent="0.35">
      <c r="A3268" s="1">
        <f t="shared" si="564"/>
        <v>3251</v>
      </c>
      <c r="B3268" s="1">
        <v>2021</v>
      </c>
      <c r="C3268" s="1" t="s">
        <v>1211</v>
      </c>
      <c r="D3268" s="1" t="str">
        <f t="shared" si="569"/>
        <v>Муниципальное образование Лодейнопольское городское поселение</v>
      </c>
      <c r="E3268" s="1" t="s">
        <v>2461</v>
      </c>
      <c r="F3268" s="20" t="s">
        <v>4881</v>
      </c>
      <c r="G3268" s="1" t="s">
        <v>6040</v>
      </c>
      <c r="H3268" s="1" t="s">
        <v>1236</v>
      </c>
      <c r="I3268" s="21">
        <f t="shared" si="567"/>
        <v>100200.48</v>
      </c>
      <c r="J3268" s="21">
        <v>100200.48</v>
      </c>
      <c r="K3268" s="21"/>
      <c r="L3268" s="21"/>
      <c r="M3268" s="1"/>
      <c r="N3268" s="22">
        <f t="shared" si="565"/>
        <v>44925</v>
      </c>
      <c r="O3268" s="5" t="s">
        <v>2393</v>
      </c>
      <c r="P3268" s="5" t="s">
        <v>6707</v>
      </c>
      <c r="Q3268" s="33">
        <f t="shared" si="568"/>
        <v>0</v>
      </c>
    </row>
    <row r="3269" spans="1:17" ht="30" customHeight="1" x14ac:dyDescent="0.35">
      <c r="A3269" s="1">
        <f t="shared" si="564"/>
        <v>3252</v>
      </c>
      <c r="B3269" s="1">
        <v>2020</v>
      </c>
      <c r="C3269" s="1" t="s">
        <v>1211</v>
      </c>
      <c r="D3269" s="1" t="str">
        <f t="shared" si="569"/>
        <v>Муниципальное образование Лодейнопольское городское поселение</v>
      </c>
      <c r="E3269" s="1" t="s">
        <v>225</v>
      </c>
      <c r="F3269" s="20" t="s">
        <v>855</v>
      </c>
      <c r="G3269" s="1" t="s">
        <v>6040</v>
      </c>
      <c r="H3269" s="1" t="s">
        <v>7434</v>
      </c>
      <c r="I3269" s="21">
        <f t="shared" si="567"/>
        <v>301300.87</v>
      </c>
      <c r="J3269" s="21">
        <v>301300.87</v>
      </c>
      <c r="K3269" s="21"/>
      <c r="L3269" s="21">
        <f>I3269*2.14/100</f>
        <v>6447.8386180000007</v>
      </c>
      <c r="M3269" s="1"/>
      <c r="N3269" s="22">
        <f t="shared" si="565"/>
        <v>44925</v>
      </c>
      <c r="O3269" s="5" t="s">
        <v>2375</v>
      </c>
      <c r="P3269" s="5" t="s">
        <v>6707</v>
      </c>
      <c r="Q3269" s="33">
        <f t="shared" si="568"/>
        <v>0</v>
      </c>
    </row>
    <row r="3270" spans="1:17" ht="30" customHeight="1" x14ac:dyDescent="0.35">
      <c r="A3270" s="1">
        <f t="shared" si="564"/>
        <v>3253</v>
      </c>
      <c r="B3270" s="1">
        <v>2022</v>
      </c>
      <c r="C3270" s="1" t="s">
        <v>1211</v>
      </c>
      <c r="D3270" s="1" t="str">
        <f t="shared" si="569"/>
        <v>Муниципальное образование Лодейнопольское городское поселение</v>
      </c>
      <c r="E3270" s="1" t="s">
        <v>225</v>
      </c>
      <c r="F3270" s="1" t="s">
        <v>855</v>
      </c>
      <c r="G3270" s="1" t="s">
        <v>6040</v>
      </c>
      <c r="H3270" s="1" t="s">
        <v>7697</v>
      </c>
      <c r="I3270" s="21">
        <f t="shared" si="567"/>
        <v>1651429.2</v>
      </c>
      <c r="J3270" s="21">
        <v>1651429.2</v>
      </c>
      <c r="K3270" s="21"/>
      <c r="L3270" s="21">
        <f>I3270*2.14/100</f>
        <v>35340.584880000002</v>
      </c>
      <c r="M3270" s="1"/>
      <c r="N3270" s="22">
        <f t="shared" si="565"/>
        <v>44925</v>
      </c>
      <c r="O3270" s="5" t="s">
        <v>449</v>
      </c>
      <c r="P3270" s="5" t="s">
        <v>6707</v>
      </c>
      <c r="Q3270" s="33">
        <f t="shared" si="568"/>
        <v>0</v>
      </c>
    </row>
    <row r="3271" spans="1:17" ht="30" customHeight="1" x14ac:dyDescent="0.35">
      <c r="A3271" s="1">
        <f t="shared" si="564"/>
        <v>3254</v>
      </c>
      <c r="B3271" s="1">
        <v>2021</v>
      </c>
      <c r="C3271" s="1" t="s">
        <v>1211</v>
      </c>
      <c r="D3271" s="1" t="str">
        <f t="shared" si="569"/>
        <v>Муниципальное образование Лодейнопольское городское поселение</v>
      </c>
      <c r="E3271" s="1" t="s">
        <v>2462</v>
      </c>
      <c r="F3271" s="20" t="s">
        <v>4882</v>
      </c>
      <c r="G3271" s="1" t="s">
        <v>6040</v>
      </c>
      <c r="H3271" s="1" t="s">
        <v>1236</v>
      </c>
      <c r="I3271" s="21">
        <f t="shared" si="567"/>
        <v>92932.18</v>
      </c>
      <c r="J3271" s="21">
        <v>92932.18</v>
      </c>
      <c r="K3271" s="21"/>
      <c r="L3271" s="21"/>
      <c r="M3271" s="1"/>
      <c r="N3271" s="22">
        <f t="shared" si="565"/>
        <v>44925</v>
      </c>
      <c r="O3271" s="5" t="s">
        <v>2394</v>
      </c>
      <c r="P3271" s="5" t="s">
        <v>6707</v>
      </c>
      <c r="Q3271" s="33">
        <f t="shared" si="568"/>
        <v>0</v>
      </c>
    </row>
    <row r="3272" spans="1:17" ht="30" customHeight="1" x14ac:dyDescent="0.35">
      <c r="A3272" s="1">
        <f t="shared" si="564"/>
        <v>3255</v>
      </c>
      <c r="B3272" s="1">
        <v>2021</v>
      </c>
      <c r="C3272" s="1" t="s">
        <v>1211</v>
      </c>
      <c r="D3272" s="1" t="str">
        <f t="shared" si="569"/>
        <v>Муниципальное образование Лодейнопольское городское поселение</v>
      </c>
      <c r="E3272" s="1" t="s">
        <v>2463</v>
      </c>
      <c r="F3272" s="20" t="s">
        <v>4883</v>
      </c>
      <c r="G3272" s="1" t="s">
        <v>6040</v>
      </c>
      <c r="H3272" s="1" t="s">
        <v>1236</v>
      </c>
      <c r="I3272" s="21">
        <f t="shared" si="567"/>
        <v>109777.85</v>
      </c>
      <c r="J3272" s="21">
        <v>109777.85</v>
      </c>
      <c r="K3272" s="21"/>
      <c r="L3272" s="21"/>
      <c r="M3272" s="1"/>
      <c r="N3272" s="22">
        <f t="shared" si="565"/>
        <v>44925</v>
      </c>
      <c r="O3272" s="5" t="s">
        <v>2490</v>
      </c>
      <c r="P3272" s="5" t="s">
        <v>6707</v>
      </c>
      <c r="Q3272" s="33">
        <f t="shared" si="568"/>
        <v>0</v>
      </c>
    </row>
    <row r="3273" spans="1:17" ht="30" customHeight="1" x14ac:dyDescent="0.35">
      <c r="A3273" s="1">
        <f t="shared" si="564"/>
        <v>3256</v>
      </c>
      <c r="B3273" s="1">
        <v>2021</v>
      </c>
      <c r="C3273" s="1" t="s">
        <v>1211</v>
      </c>
      <c r="D3273" s="1" t="str">
        <f t="shared" si="569"/>
        <v>Муниципальное образование Лодейнопольское городское поселение</v>
      </c>
      <c r="E3273" s="1" t="s">
        <v>2464</v>
      </c>
      <c r="F3273" s="20" t="s">
        <v>4884</v>
      </c>
      <c r="G3273" s="1" t="s">
        <v>6040</v>
      </c>
      <c r="H3273" s="1" t="s">
        <v>1236</v>
      </c>
      <c r="I3273" s="21">
        <f t="shared" si="567"/>
        <v>157517.44</v>
      </c>
      <c r="J3273" s="21">
        <v>157517.44</v>
      </c>
      <c r="K3273" s="21"/>
      <c r="L3273" s="21"/>
      <c r="M3273" s="1"/>
      <c r="N3273" s="22">
        <f t="shared" si="565"/>
        <v>44925</v>
      </c>
      <c r="O3273" s="5" t="s">
        <v>2492</v>
      </c>
      <c r="P3273" s="5" t="s">
        <v>6707</v>
      </c>
      <c r="Q3273" s="33">
        <f t="shared" si="568"/>
        <v>0</v>
      </c>
    </row>
    <row r="3274" spans="1:17" ht="30" customHeight="1" x14ac:dyDescent="0.35">
      <c r="A3274" s="1">
        <f t="shared" si="564"/>
        <v>3257</v>
      </c>
      <c r="B3274" s="1">
        <v>2021</v>
      </c>
      <c r="C3274" s="1" t="s">
        <v>1211</v>
      </c>
      <c r="D3274" s="1" t="str">
        <f t="shared" si="569"/>
        <v>Муниципальное образование Лодейнопольское городское поселение</v>
      </c>
      <c r="E3274" s="1" t="s">
        <v>2465</v>
      </c>
      <c r="F3274" s="1" t="s">
        <v>4885</v>
      </c>
      <c r="G3274" s="1" t="s">
        <v>6040</v>
      </c>
      <c r="H3274" s="1" t="s">
        <v>1236</v>
      </c>
      <c r="I3274" s="21">
        <f t="shared" si="567"/>
        <v>157596.85</v>
      </c>
      <c r="J3274" s="21">
        <v>157596.85</v>
      </c>
      <c r="K3274" s="21"/>
      <c r="L3274" s="21"/>
      <c r="M3274" s="1"/>
      <c r="N3274" s="22">
        <f t="shared" ref="N3274:N3305" si="570">N3273</f>
        <v>44925</v>
      </c>
      <c r="O3274" s="5" t="s">
        <v>2380</v>
      </c>
      <c r="P3274" s="5" t="s">
        <v>6707</v>
      </c>
      <c r="Q3274" s="33">
        <f t="shared" si="568"/>
        <v>0</v>
      </c>
    </row>
    <row r="3275" spans="1:17" ht="30" customHeight="1" x14ac:dyDescent="0.35">
      <c r="A3275" s="1">
        <f t="shared" si="564"/>
        <v>3258</v>
      </c>
      <c r="B3275" s="1">
        <v>2020</v>
      </c>
      <c r="C3275" s="1" t="s">
        <v>1211</v>
      </c>
      <c r="D3275" s="1" t="str">
        <f t="shared" si="569"/>
        <v>Муниципальное образование Лодейнопольское городское поселение</v>
      </c>
      <c r="E3275" s="1" t="s">
        <v>226</v>
      </c>
      <c r="F3275" s="1" t="s">
        <v>856</v>
      </c>
      <c r="G3275" s="1" t="s">
        <v>6040</v>
      </c>
      <c r="H3275" s="1" t="s">
        <v>7434</v>
      </c>
      <c r="I3275" s="21">
        <f t="shared" si="567"/>
        <v>2252283.2599999998</v>
      </c>
      <c r="J3275" s="21">
        <v>2252283.2599999998</v>
      </c>
      <c r="K3275" s="21"/>
      <c r="L3275" s="21">
        <f>I3275*2.14/100</f>
        <v>48198.861764000001</v>
      </c>
      <c r="M3275" s="1"/>
      <c r="N3275" s="22">
        <f t="shared" si="570"/>
        <v>44925</v>
      </c>
      <c r="O3275" s="5" t="s">
        <v>2493</v>
      </c>
      <c r="P3275" s="5" t="s">
        <v>6707</v>
      </c>
      <c r="Q3275" s="33">
        <f t="shared" si="568"/>
        <v>0</v>
      </c>
    </row>
    <row r="3276" spans="1:17" ht="30" customHeight="1" x14ac:dyDescent="0.35">
      <c r="A3276" s="1">
        <f t="shared" si="564"/>
        <v>3259</v>
      </c>
      <c r="B3276" s="1">
        <v>2022</v>
      </c>
      <c r="C3276" s="1" t="s">
        <v>1211</v>
      </c>
      <c r="D3276" s="1" t="str">
        <f t="shared" si="569"/>
        <v>Муниципальное образование Лодейнопольское городское поселение</v>
      </c>
      <c r="E3276" s="1" t="s">
        <v>226</v>
      </c>
      <c r="F3276" s="20" t="s">
        <v>856</v>
      </c>
      <c r="G3276" s="1" t="s">
        <v>6040</v>
      </c>
      <c r="H3276" s="1" t="s">
        <v>7697</v>
      </c>
      <c r="I3276" s="21">
        <f t="shared" si="567"/>
        <v>28413787.199999999</v>
      </c>
      <c r="J3276" s="21">
        <v>28413787.199999999</v>
      </c>
      <c r="K3276" s="21"/>
      <c r="L3276" s="21">
        <f>I3276*2.14/100</f>
        <v>608055.04608</v>
      </c>
      <c r="M3276" s="1"/>
      <c r="N3276" s="22">
        <f t="shared" si="570"/>
        <v>44925</v>
      </c>
      <c r="O3276" s="5" t="s">
        <v>2398</v>
      </c>
      <c r="P3276" s="5" t="s">
        <v>6714</v>
      </c>
      <c r="Q3276" s="33">
        <f t="shared" si="568"/>
        <v>0</v>
      </c>
    </row>
    <row r="3277" spans="1:17" ht="30" customHeight="1" x14ac:dyDescent="0.35">
      <c r="A3277" s="1">
        <f t="shared" si="564"/>
        <v>3260</v>
      </c>
      <c r="B3277" s="1">
        <v>2021</v>
      </c>
      <c r="C3277" s="1" t="s">
        <v>1211</v>
      </c>
      <c r="D3277" s="1" t="str">
        <f t="shared" si="569"/>
        <v>Муниципальное образование Лодейнопольское городское поселение</v>
      </c>
      <c r="E3277" s="1" t="s">
        <v>2466</v>
      </c>
      <c r="F3277" s="20" t="s">
        <v>4886</v>
      </c>
      <c r="G3277" s="1" t="s">
        <v>6040</v>
      </c>
      <c r="H3277" s="1" t="s">
        <v>1236</v>
      </c>
      <c r="I3277" s="21">
        <f t="shared" si="567"/>
        <v>396627.92</v>
      </c>
      <c r="J3277" s="21">
        <v>396627.92</v>
      </c>
      <c r="K3277" s="21"/>
      <c r="L3277" s="21"/>
      <c r="M3277" s="1"/>
      <c r="N3277" s="22">
        <f t="shared" si="570"/>
        <v>44925</v>
      </c>
      <c r="O3277" s="5" t="s">
        <v>2931</v>
      </c>
      <c r="P3277" s="5" t="s">
        <v>6714</v>
      </c>
      <c r="Q3277" s="33">
        <f t="shared" si="568"/>
        <v>0</v>
      </c>
    </row>
    <row r="3278" spans="1:17" ht="30" customHeight="1" x14ac:dyDescent="0.35">
      <c r="A3278" s="1">
        <f t="shared" si="564"/>
        <v>3261</v>
      </c>
      <c r="B3278" s="1">
        <v>2021</v>
      </c>
      <c r="C3278" s="1" t="s">
        <v>1211</v>
      </c>
      <c r="D3278" s="1" t="str">
        <f t="shared" si="569"/>
        <v>Муниципальное образование Лодейнопольское городское поселение</v>
      </c>
      <c r="E3278" s="1" t="s">
        <v>2467</v>
      </c>
      <c r="F3278" s="20" t="s">
        <v>6792</v>
      </c>
      <c r="G3278" s="1" t="s">
        <v>6040</v>
      </c>
      <c r="H3278" s="1" t="s">
        <v>1236</v>
      </c>
      <c r="I3278" s="21">
        <f t="shared" si="567"/>
        <v>156146.35</v>
      </c>
      <c r="J3278" s="21">
        <v>156146.35</v>
      </c>
      <c r="K3278" s="21"/>
      <c r="L3278" s="21"/>
      <c r="M3278" s="1"/>
      <c r="N3278" s="22">
        <f t="shared" si="570"/>
        <v>44925</v>
      </c>
      <c r="O3278" s="5" t="s">
        <v>162</v>
      </c>
      <c r="P3278" s="5" t="s">
        <v>6714</v>
      </c>
      <c r="Q3278" s="33">
        <f t="shared" si="568"/>
        <v>0</v>
      </c>
    </row>
    <row r="3279" spans="1:17" ht="30" customHeight="1" x14ac:dyDescent="0.35">
      <c r="A3279" s="1">
        <f t="shared" si="564"/>
        <v>3262</v>
      </c>
      <c r="B3279" s="1">
        <v>2021</v>
      </c>
      <c r="C3279" s="1" t="s">
        <v>1211</v>
      </c>
      <c r="D3279" s="1" t="str">
        <f t="shared" si="569"/>
        <v>Муниципальное образование Лодейнопольское городское поселение</v>
      </c>
      <c r="E3279" s="1" t="s">
        <v>2468</v>
      </c>
      <c r="F3279" s="20" t="s">
        <v>6793</v>
      </c>
      <c r="G3279" s="1" t="s">
        <v>6040</v>
      </c>
      <c r="H3279" s="1" t="s">
        <v>1236</v>
      </c>
      <c r="I3279" s="21">
        <f t="shared" si="567"/>
        <v>157554.6</v>
      </c>
      <c r="J3279" s="21">
        <v>157554.6</v>
      </c>
      <c r="K3279" s="21"/>
      <c r="L3279" s="21"/>
      <c r="M3279" s="1"/>
      <c r="N3279" s="22">
        <f t="shared" si="570"/>
        <v>44925</v>
      </c>
      <c r="O3279" s="5" t="s">
        <v>2934</v>
      </c>
      <c r="P3279" s="5" t="s">
        <v>6714</v>
      </c>
      <c r="Q3279" s="33">
        <f t="shared" si="568"/>
        <v>0</v>
      </c>
    </row>
    <row r="3280" spans="1:17" ht="30" customHeight="1" x14ac:dyDescent="0.35">
      <c r="A3280" s="1">
        <f t="shared" si="564"/>
        <v>3263</v>
      </c>
      <c r="B3280" s="1">
        <v>2021</v>
      </c>
      <c r="C3280" s="1" t="s">
        <v>1211</v>
      </c>
      <c r="D3280" s="1" t="str">
        <f t="shared" si="569"/>
        <v>Муниципальное образование Лодейнопольское городское поселение</v>
      </c>
      <c r="E3280" s="1" t="s">
        <v>2469</v>
      </c>
      <c r="F3280" s="20" t="s">
        <v>4887</v>
      </c>
      <c r="G3280" s="1" t="s">
        <v>6040</v>
      </c>
      <c r="H3280" s="1" t="s">
        <v>1236</v>
      </c>
      <c r="I3280" s="21">
        <f t="shared" si="567"/>
        <v>156949.06</v>
      </c>
      <c r="J3280" s="21">
        <v>156949.06</v>
      </c>
      <c r="K3280" s="21"/>
      <c r="L3280" s="21"/>
      <c r="M3280" s="1"/>
      <c r="N3280" s="22">
        <f t="shared" si="570"/>
        <v>44925</v>
      </c>
      <c r="O3280" s="5" t="s">
        <v>2936</v>
      </c>
      <c r="P3280" s="5" t="s">
        <v>6714</v>
      </c>
      <c r="Q3280" s="33">
        <f t="shared" si="568"/>
        <v>0</v>
      </c>
    </row>
    <row r="3281" spans="1:17" ht="30" customHeight="1" x14ac:dyDescent="0.35">
      <c r="A3281" s="1">
        <f t="shared" si="564"/>
        <v>3264</v>
      </c>
      <c r="B3281" s="1">
        <v>2021</v>
      </c>
      <c r="C3281" s="1" t="s">
        <v>1211</v>
      </c>
      <c r="D3281" s="1" t="str">
        <f t="shared" si="569"/>
        <v>Муниципальное образование Лодейнопольское городское поселение</v>
      </c>
      <c r="E3281" s="1" t="s">
        <v>1292</v>
      </c>
      <c r="F3281" s="20" t="s">
        <v>3767</v>
      </c>
      <c r="G3281" s="1" t="s">
        <v>6040</v>
      </c>
      <c r="H3281" s="1" t="s">
        <v>7434</v>
      </c>
      <c r="I3281" s="21">
        <f t="shared" si="567"/>
        <v>1176920.3999999999</v>
      </c>
      <c r="J3281" s="21">
        <v>1176920.3999999999</v>
      </c>
      <c r="K3281" s="21"/>
      <c r="L3281" s="21">
        <f>I3281*2.14/100</f>
        <v>25186.096559999998</v>
      </c>
      <c r="M3281" s="1"/>
      <c r="N3281" s="22">
        <f t="shared" si="570"/>
        <v>44925</v>
      </c>
      <c r="O3281" s="5" t="s">
        <v>2937</v>
      </c>
      <c r="P3281" s="5" t="s">
        <v>6714</v>
      </c>
      <c r="Q3281" s="33">
        <f t="shared" si="568"/>
        <v>0</v>
      </c>
    </row>
    <row r="3282" spans="1:17" ht="30" customHeight="1" x14ac:dyDescent="0.35">
      <c r="A3282" s="1">
        <f t="shared" si="564"/>
        <v>3265</v>
      </c>
      <c r="B3282" s="1">
        <v>2021</v>
      </c>
      <c r="C3282" s="1" t="s">
        <v>1211</v>
      </c>
      <c r="D3282" s="1" t="str">
        <f t="shared" si="569"/>
        <v>Муниципальное образование Лодейнопольское городское поселение</v>
      </c>
      <c r="E3282" s="1" t="s">
        <v>1292</v>
      </c>
      <c r="F3282" s="1" t="s">
        <v>3767</v>
      </c>
      <c r="G3282" s="1" t="s">
        <v>6040</v>
      </c>
      <c r="H3282" s="1" t="s">
        <v>1233</v>
      </c>
      <c r="I3282" s="21">
        <f t="shared" si="567"/>
        <v>603174</v>
      </c>
      <c r="J3282" s="21">
        <v>603174</v>
      </c>
      <c r="K3282" s="21"/>
      <c r="L3282" s="21">
        <f>I3282*2.14/100</f>
        <v>12907.923600000002</v>
      </c>
      <c r="M3282" s="1"/>
      <c r="N3282" s="22">
        <f t="shared" si="570"/>
        <v>44925</v>
      </c>
      <c r="O3282" s="5" t="s">
        <v>2939</v>
      </c>
      <c r="P3282" s="5" t="s">
        <v>6714</v>
      </c>
      <c r="Q3282" s="33">
        <f t="shared" si="568"/>
        <v>0</v>
      </c>
    </row>
    <row r="3283" spans="1:17" ht="30" customHeight="1" x14ac:dyDescent="0.35">
      <c r="A3283" s="1">
        <f t="shared" si="564"/>
        <v>3266</v>
      </c>
      <c r="B3283" s="1">
        <v>2021</v>
      </c>
      <c r="C3283" s="1" t="s">
        <v>1211</v>
      </c>
      <c r="D3283" s="1" t="str">
        <f t="shared" si="569"/>
        <v>Муниципальное образование Лодейнопольское городское поселение</v>
      </c>
      <c r="E3283" s="1" t="s">
        <v>1292</v>
      </c>
      <c r="F3283" s="1" t="s">
        <v>3767</v>
      </c>
      <c r="G3283" s="1" t="s">
        <v>6040</v>
      </c>
      <c r="H3283" s="1" t="s">
        <v>7432</v>
      </c>
      <c r="I3283" s="21">
        <f t="shared" si="567"/>
        <v>416515.2</v>
      </c>
      <c r="J3283" s="21">
        <v>416515.2</v>
      </c>
      <c r="K3283" s="21"/>
      <c r="L3283" s="21">
        <f>I3283*2.14/100</f>
        <v>8913.4252800000013</v>
      </c>
      <c r="M3283" s="1"/>
      <c r="N3283" s="22">
        <f t="shared" si="570"/>
        <v>44925</v>
      </c>
      <c r="O3283" s="5" t="s">
        <v>2942</v>
      </c>
      <c r="P3283" s="5" t="s">
        <v>6714</v>
      </c>
      <c r="Q3283" s="33">
        <f t="shared" si="568"/>
        <v>0</v>
      </c>
    </row>
    <row r="3284" spans="1:17" ht="30" customHeight="1" x14ac:dyDescent="0.35">
      <c r="A3284" s="1">
        <f t="shared" ref="A3284:A3347" si="571">A3283+1</f>
        <v>3267</v>
      </c>
      <c r="B3284" s="1">
        <v>2021</v>
      </c>
      <c r="C3284" s="1" t="s">
        <v>1211</v>
      </c>
      <c r="D3284" s="1" t="str">
        <f t="shared" si="569"/>
        <v>Муниципальное образование Лодейнопольское городское поселение</v>
      </c>
      <c r="E3284" s="1" t="s">
        <v>1365</v>
      </c>
      <c r="F3284" s="1" t="s">
        <v>3840</v>
      </c>
      <c r="G3284" s="1" t="s">
        <v>6040</v>
      </c>
      <c r="H3284" s="1" t="s">
        <v>1233</v>
      </c>
      <c r="I3284" s="21">
        <f t="shared" si="567"/>
        <v>532108.80000000005</v>
      </c>
      <c r="J3284" s="21">
        <v>532108.80000000005</v>
      </c>
      <c r="K3284" s="21"/>
      <c r="L3284" s="21">
        <f>I3284*2.14/100</f>
        <v>11387.128320000002</v>
      </c>
      <c r="M3284" s="1"/>
      <c r="N3284" s="22">
        <f t="shared" si="570"/>
        <v>44925</v>
      </c>
      <c r="O3284" s="5" t="s">
        <v>2944</v>
      </c>
      <c r="P3284" s="5" t="s">
        <v>6714</v>
      </c>
      <c r="Q3284" s="33">
        <f t="shared" si="568"/>
        <v>0</v>
      </c>
    </row>
    <row r="3285" spans="1:17" ht="30" customHeight="1" x14ac:dyDescent="0.35">
      <c r="A3285" s="1">
        <f t="shared" si="571"/>
        <v>3268</v>
      </c>
      <c r="B3285" s="1">
        <v>2021</v>
      </c>
      <c r="C3285" s="1" t="s">
        <v>1211</v>
      </c>
      <c r="D3285" s="1" t="str">
        <f t="shared" si="569"/>
        <v>Муниципальное образование Лодейнопольское городское поселение</v>
      </c>
      <c r="E3285" s="1" t="s">
        <v>1365</v>
      </c>
      <c r="F3285" s="1" t="s">
        <v>3840</v>
      </c>
      <c r="G3285" s="1" t="s">
        <v>6040</v>
      </c>
      <c r="H3285" s="1" t="s">
        <v>7432</v>
      </c>
      <c r="I3285" s="21">
        <f t="shared" si="567"/>
        <v>582532.80000000005</v>
      </c>
      <c r="J3285" s="21">
        <v>582532.80000000005</v>
      </c>
      <c r="K3285" s="21"/>
      <c r="L3285" s="21">
        <f>I3285*2.14/100</f>
        <v>12466.201920000003</v>
      </c>
      <c r="M3285" s="1"/>
      <c r="N3285" s="22">
        <f t="shared" si="570"/>
        <v>44925</v>
      </c>
      <c r="O3285" s="5" t="s">
        <v>450</v>
      </c>
      <c r="P3285" s="5" t="s">
        <v>6714</v>
      </c>
      <c r="Q3285" s="33">
        <f t="shared" si="568"/>
        <v>0</v>
      </c>
    </row>
    <row r="3286" spans="1:17" ht="30" customHeight="1" x14ac:dyDescent="0.35">
      <c r="A3286" s="1">
        <f t="shared" si="571"/>
        <v>3269</v>
      </c>
      <c r="B3286" s="1">
        <v>2021</v>
      </c>
      <c r="C3286" s="1" t="s">
        <v>1211</v>
      </c>
      <c r="D3286" s="1" t="str">
        <f t="shared" si="569"/>
        <v>Муниципальное образование Лодейнопольское городское поселение</v>
      </c>
      <c r="E3286" s="1" t="s">
        <v>1365</v>
      </c>
      <c r="F3286" s="20" t="s">
        <v>3840</v>
      </c>
      <c r="G3286" s="1" t="s">
        <v>6040</v>
      </c>
      <c r="H3286" s="1" t="s">
        <v>1236</v>
      </c>
      <c r="I3286" s="21">
        <f t="shared" si="567"/>
        <v>243569.9</v>
      </c>
      <c r="J3286" s="21">
        <v>243569.9</v>
      </c>
      <c r="K3286" s="21"/>
      <c r="L3286" s="21"/>
      <c r="M3286" s="1"/>
      <c r="N3286" s="22">
        <f t="shared" si="570"/>
        <v>44925</v>
      </c>
      <c r="O3286" s="5" t="s">
        <v>2946</v>
      </c>
      <c r="P3286" s="5" t="s">
        <v>6714</v>
      </c>
      <c r="Q3286" s="33">
        <f t="shared" si="568"/>
        <v>0</v>
      </c>
    </row>
    <row r="3287" spans="1:17" ht="30" customHeight="1" x14ac:dyDescent="0.35">
      <c r="A3287" s="1">
        <f t="shared" si="571"/>
        <v>3270</v>
      </c>
      <c r="B3287" s="1">
        <v>2021</v>
      </c>
      <c r="C3287" s="1" t="s">
        <v>1211</v>
      </c>
      <c r="D3287" s="1" t="str">
        <f t="shared" si="569"/>
        <v>Муниципальное образование Лодейнопольское городское поселение</v>
      </c>
      <c r="E3287" s="1" t="s">
        <v>1293</v>
      </c>
      <c r="F3287" s="20" t="s">
        <v>3768</v>
      </c>
      <c r="G3287" s="1" t="s">
        <v>6040</v>
      </c>
      <c r="H3287" s="1" t="s">
        <v>7434</v>
      </c>
      <c r="I3287" s="21">
        <f t="shared" si="567"/>
        <v>1292341.2</v>
      </c>
      <c r="J3287" s="21">
        <v>1292341.2</v>
      </c>
      <c r="K3287" s="21"/>
      <c r="L3287" s="21">
        <f>I3287*2.14/100</f>
        <v>27656.10168</v>
      </c>
      <c r="M3287" s="1"/>
      <c r="N3287" s="22">
        <f t="shared" si="570"/>
        <v>44925</v>
      </c>
      <c r="O3287" s="5" t="s">
        <v>3336</v>
      </c>
      <c r="P3287" s="5" t="s">
        <v>6717</v>
      </c>
      <c r="Q3287" s="33">
        <f t="shared" si="568"/>
        <v>0</v>
      </c>
    </row>
    <row r="3288" spans="1:17" ht="30" customHeight="1" x14ac:dyDescent="0.35">
      <c r="A3288" s="1">
        <f t="shared" si="571"/>
        <v>3271</v>
      </c>
      <c r="B3288" s="1">
        <v>2021</v>
      </c>
      <c r="C3288" s="1" t="s">
        <v>1211</v>
      </c>
      <c r="D3288" s="1" t="str">
        <f t="shared" si="569"/>
        <v>Муниципальное образование Лодейнопольское городское поселение</v>
      </c>
      <c r="E3288" s="1" t="s">
        <v>1293</v>
      </c>
      <c r="F3288" s="1" t="s">
        <v>3768</v>
      </c>
      <c r="G3288" s="1" t="s">
        <v>6040</v>
      </c>
      <c r="H3288" s="1" t="s">
        <v>1233</v>
      </c>
      <c r="I3288" s="21">
        <f t="shared" si="567"/>
        <v>656917.19999999995</v>
      </c>
      <c r="J3288" s="21">
        <v>656917.19999999995</v>
      </c>
      <c r="K3288" s="21"/>
      <c r="L3288" s="21">
        <f>I3288*2.14/100</f>
        <v>14058.02808</v>
      </c>
      <c r="M3288" s="1"/>
      <c r="N3288" s="22">
        <f t="shared" si="570"/>
        <v>44925</v>
      </c>
      <c r="O3288" s="5" t="s">
        <v>3337</v>
      </c>
      <c r="P3288" s="5" t="s">
        <v>6717</v>
      </c>
      <c r="Q3288" s="33">
        <f t="shared" si="568"/>
        <v>0</v>
      </c>
    </row>
    <row r="3289" spans="1:17" ht="30" customHeight="1" x14ac:dyDescent="0.35">
      <c r="A3289" s="1">
        <f t="shared" si="571"/>
        <v>3272</v>
      </c>
      <c r="B3289" s="1">
        <v>2021</v>
      </c>
      <c r="C3289" s="1" t="s">
        <v>1211</v>
      </c>
      <c r="D3289" s="1" t="str">
        <f t="shared" si="569"/>
        <v>Муниципальное образование Лодейнопольское городское поселение</v>
      </c>
      <c r="E3289" s="1" t="s">
        <v>1293</v>
      </c>
      <c r="F3289" s="1" t="s">
        <v>3768</v>
      </c>
      <c r="G3289" s="1" t="s">
        <v>6040</v>
      </c>
      <c r="H3289" s="1" t="s">
        <v>1236</v>
      </c>
      <c r="I3289" s="21">
        <f t="shared" si="567"/>
        <v>699973.78</v>
      </c>
      <c r="J3289" s="21">
        <v>699973.78</v>
      </c>
      <c r="K3289" s="21"/>
      <c r="L3289" s="21"/>
      <c r="M3289" s="1"/>
      <c r="N3289" s="22">
        <f t="shared" si="570"/>
        <v>44925</v>
      </c>
      <c r="O3289" s="5" t="s">
        <v>6718</v>
      </c>
      <c r="P3289" s="5" t="s">
        <v>6717</v>
      </c>
      <c r="Q3289" s="33">
        <f t="shared" si="568"/>
        <v>0</v>
      </c>
    </row>
    <row r="3290" spans="1:17" ht="30" customHeight="1" x14ac:dyDescent="0.35">
      <c r="A3290" s="1">
        <f t="shared" si="571"/>
        <v>3273</v>
      </c>
      <c r="B3290" s="1">
        <v>2020</v>
      </c>
      <c r="C3290" s="1" t="s">
        <v>1211</v>
      </c>
      <c r="D3290" s="1" t="str">
        <f t="shared" si="569"/>
        <v>Муниципальное образование Лодейнопольское городское поселение</v>
      </c>
      <c r="E3290" s="1" t="s">
        <v>227</v>
      </c>
      <c r="F3290" s="1" t="s">
        <v>5599</v>
      </c>
      <c r="G3290" s="1" t="s">
        <v>6040</v>
      </c>
      <c r="H3290" s="1" t="s">
        <v>7434</v>
      </c>
      <c r="I3290" s="21">
        <f t="shared" si="567"/>
        <v>2227456.6800000002</v>
      </c>
      <c r="J3290" s="21">
        <v>2227456.6800000002</v>
      </c>
      <c r="K3290" s="21"/>
      <c r="L3290" s="21">
        <f t="shared" ref="L3290:L3300" si="572">I3290*2.14/100</f>
        <v>47667.572952000002</v>
      </c>
      <c r="M3290" s="1"/>
      <c r="N3290" s="22">
        <f t="shared" si="570"/>
        <v>44925</v>
      </c>
      <c r="O3290" s="5" t="s">
        <v>3338</v>
      </c>
      <c r="P3290" s="5" t="s">
        <v>6717</v>
      </c>
      <c r="Q3290" s="33">
        <f t="shared" si="568"/>
        <v>0</v>
      </c>
    </row>
    <row r="3291" spans="1:17" ht="30" customHeight="1" x14ac:dyDescent="0.35">
      <c r="A3291" s="1">
        <f t="shared" si="571"/>
        <v>3274</v>
      </c>
      <c r="B3291" s="1">
        <v>2022</v>
      </c>
      <c r="C3291" s="1" t="s">
        <v>1211</v>
      </c>
      <c r="D3291" s="1" t="str">
        <f t="shared" si="569"/>
        <v>Муниципальное образование Лодейнопольское городское поселение</v>
      </c>
      <c r="E3291" s="1" t="s">
        <v>227</v>
      </c>
      <c r="F3291" s="20" t="s">
        <v>5599</v>
      </c>
      <c r="G3291" s="1" t="s">
        <v>6040</v>
      </c>
      <c r="H3291" s="1" t="s">
        <v>7697</v>
      </c>
      <c r="I3291" s="21">
        <f t="shared" si="567"/>
        <v>25383934.800000001</v>
      </c>
      <c r="J3291" s="21">
        <v>25383934.800000001</v>
      </c>
      <c r="K3291" s="21"/>
      <c r="L3291" s="21">
        <f t="shared" si="572"/>
        <v>543216.20472000004</v>
      </c>
      <c r="M3291" s="1"/>
      <c r="N3291" s="22">
        <f t="shared" si="570"/>
        <v>44925</v>
      </c>
      <c r="O3291" s="5" t="s">
        <v>3339</v>
      </c>
      <c r="P3291" s="5" t="s">
        <v>6717</v>
      </c>
      <c r="Q3291" s="33">
        <f t="shared" si="568"/>
        <v>0</v>
      </c>
    </row>
    <row r="3292" spans="1:17" ht="30" customHeight="1" x14ac:dyDescent="0.35">
      <c r="A3292" s="1">
        <f t="shared" si="571"/>
        <v>3275</v>
      </c>
      <c r="B3292" s="1">
        <v>2021</v>
      </c>
      <c r="C3292" s="1" t="s">
        <v>1211</v>
      </c>
      <c r="D3292" s="1" t="str">
        <f t="shared" si="569"/>
        <v>Муниципальное образование Лодейнопольское городское поселение</v>
      </c>
      <c r="E3292" s="1" t="s">
        <v>1294</v>
      </c>
      <c r="F3292" s="20" t="s">
        <v>3769</v>
      </c>
      <c r="G3292" s="1" t="s">
        <v>6040</v>
      </c>
      <c r="H3292" s="1" t="s">
        <v>7434</v>
      </c>
      <c r="I3292" s="21">
        <f t="shared" si="567"/>
        <v>4737836.4000000004</v>
      </c>
      <c r="J3292" s="21">
        <v>4737836.4000000004</v>
      </c>
      <c r="K3292" s="21"/>
      <c r="L3292" s="21">
        <f t="shared" si="572"/>
        <v>101389.69896000001</v>
      </c>
      <c r="M3292" s="1"/>
      <c r="N3292" s="22">
        <f t="shared" si="570"/>
        <v>44925</v>
      </c>
      <c r="O3292" s="5" t="s">
        <v>163</v>
      </c>
      <c r="P3292" s="5" t="s">
        <v>6717</v>
      </c>
      <c r="Q3292" s="33">
        <f t="shared" si="568"/>
        <v>0</v>
      </c>
    </row>
    <row r="3293" spans="1:17" ht="30" customHeight="1" x14ac:dyDescent="0.35">
      <c r="A3293" s="1">
        <f t="shared" si="571"/>
        <v>3276</v>
      </c>
      <c r="B3293" s="1">
        <v>2021</v>
      </c>
      <c r="C3293" s="1" t="s">
        <v>1211</v>
      </c>
      <c r="D3293" s="1" t="str">
        <f t="shared" si="569"/>
        <v>Муниципальное образование Лодейнопольское городское поселение</v>
      </c>
      <c r="E3293" s="1" t="s">
        <v>1294</v>
      </c>
      <c r="F3293" s="1" t="s">
        <v>3769</v>
      </c>
      <c r="G3293" s="1" t="s">
        <v>6040</v>
      </c>
      <c r="H3293" s="1" t="s">
        <v>7433</v>
      </c>
      <c r="I3293" s="21">
        <f t="shared" si="567"/>
        <v>8888305.1999999993</v>
      </c>
      <c r="J3293" s="21">
        <v>8888305.1999999993</v>
      </c>
      <c r="K3293" s="21"/>
      <c r="L3293" s="21">
        <f t="shared" si="572"/>
        <v>190209.73127999998</v>
      </c>
      <c r="M3293" s="1"/>
      <c r="N3293" s="22">
        <f t="shared" si="570"/>
        <v>44925</v>
      </c>
      <c r="O3293" s="5" t="s">
        <v>164</v>
      </c>
      <c r="P3293" s="5" t="s">
        <v>6717</v>
      </c>
      <c r="Q3293" s="33">
        <f t="shared" si="568"/>
        <v>0</v>
      </c>
    </row>
    <row r="3294" spans="1:17" ht="30" customHeight="1" x14ac:dyDescent="0.35">
      <c r="A3294" s="1">
        <f t="shared" si="571"/>
        <v>3277</v>
      </c>
      <c r="B3294" s="1">
        <v>2021</v>
      </c>
      <c r="C3294" s="1" t="s">
        <v>1211</v>
      </c>
      <c r="D3294" s="1" t="str">
        <f t="shared" si="569"/>
        <v>Муниципальное образование Лодейнопольское городское поселение</v>
      </c>
      <c r="E3294" s="1" t="s">
        <v>1294</v>
      </c>
      <c r="F3294" s="1" t="s">
        <v>3769</v>
      </c>
      <c r="G3294" s="1" t="s">
        <v>6040</v>
      </c>
      <c r="H3294" s="1" t="s">
        <v>1233</v>
      </c>
      <c r="I3294" s="21">
        <f t="shared" si="567"/>
        <v>1704661.2</v>
      </c>
      <c r="J3294" s="21">
        <v>1704661.2</v>
      </c>
      <c r="K3294" s="21"/>
      <c r="L3294" s="21">
        <f t="shared" si="572"/>
        <v>36479.749680000001</v>
      </c>
      <c r="M3294" s="1"/>
      <c r="N3294" s="22">
        <f t="shared" si="570"/>
        <v>44925</v>
      </c>
      <c r="O3294" s="5" t="s">
        <v>336</v>
      </c>
      <c r="P3294" s="5" t="s">
        <v>6717</v>
      </c>
      <c r="Q3294" s="33">
        <f t="shared" si="568"/>
        <v>0</v>
      </c>
    </row>
    <row r="3295" spans="1:17" ht="30" customHeight="1" x14ac:dyDescent="0.35">
      <c r="A3295" s="1">
        <f t="shared" si="571"/>
        <v>3278</v>
      </c>
      <c r="B3295" s="1">
        <v>2021</v>
      </c>
      <c r="C3295" s="1" t="s">
        <v>1211</v>
      </c>
      <c r="D3295" s="1" t="str">
        <f t="shared" si="569"/>
        <v>Муниципальное образование Лодейнопольское городское поселение</v>
      </c>
      <c r="E3295" s="1" t="s">
        <v>1294</v>
      </c>
      <c r="F3295" s="1" t="s">
        <v>3769</v>
      </c>
      <c r="G3295" s="1" t="s">
        <v>6040</v>
      </c>
      <c r="H3295" s="1" t="s">
        <v>7432</v>
      </c>
      <c r="I3295" s="21">
        <f t="shared" si="567"/>
        <v>339040.8</v>
      </c>
      <c r="J3295" s="21">
        <v>339040.8</v>
      </c>
      <c r="K3295" s="21"/>
      <c r="L3295" s="21">
        <f t="shared" si="572"/>
        <v>7255.4731200000006</v>
      </c>
      <c r="M3295" s="1"/>
      <c r="N3295" s="22">
        <f t="shared" si="570"/>
        <v>44925</v>
      </c>
      <c r="O3295" s="5" t="s">
        <v>165</v>
      </c>
      <c r="P3295" s="5" t="s">
        <v>6717</v>
      </c>
      <c r="Q3295" s="33">
        <f t="shared" si="568"/>
        <v>0</v>
      </c>
    </row>
    <row r="3296" spans="1:17" ht="30" customHeight="1" x14ac:dyDescent="0.35">
      <c r="A3296" s="1">
        <f t="shared" si="571"/>
        <v>3279</v>
      </c>
      <c r="B3296" s="1">
        <v>2021</v>
      </c>
      <c r="C3296" s="1" t="s">
        <v>1211</v>
      </c>
      <c r="D3296" s="1" t="str">
        <f t="shared" ref="D3296:D3322" si="573">VLOOKUP(E3296,O:P,2,0)</f>
        <v>Муниципальное образование Лодейнопольское городское поселение</v>
      </c>
      <c r="E3296" s="1" t="s">
        <v>1294</v>
      </c>
      <c r="F3296" s="1" t="s">
        <v>3769</v>
      </c>
      <c r="G3296" s="1" t="s">
        <v>6040</v>
      </c>
      <c r="H3296" s="1" t="s">
        <v>7431</v>
      </c>
      <c r="I3296" s="21">
        <f t="shared" si="567"/>
        <v>3357438</v>
      </c>
      <c r="J3296" s="21">
        <v>3357438</v>
      </c>
      <c r="K3296" s="21"/>
      <c r="L3296" s="21">
        <f t="shared" si="572"/>
        <v>71849.173200000005</v>
      </c>
      <c r="M3296" s="1"/>
      <c r="N3296" s="22">
        <f t="shared" si="570"/>
        <v>44925</v>
      </c>
      <c r="O3296" s="5" t="s">
        <v>3340</v>
      </c>
      <c r="P3296" s="5" t="s">
        <v>6717</v>
      </c>
      <c r="Q3296" s="33">
        <f t="shared" si="568"/>
        <v>0</v>
      </c>
    </row>
    <row r="3297" spans="1:17" ht="30" customHeight="1" x14ac:dyDescent="0.35">
      <c r="A3297" s="1">
        <f t="shared" si="571"/>
        <v>3280</v>
      </c>
      <c r="B3297" s="1">
        <v>2022</v>
      </c>
      <c r="C3297" s="1" t="s">
        <v>1211</v>
      </c>
      <c r="D3297" s="1" t="str">
        <f t="shared" si="573"/>
        <v>Муниципальное образование Лодейнопольское городское поселение</v>
      </c>
      <c r="E3297" s="1" t="s">
        <v>1294</v>
      </c>
      <c r="F3297" s="1" t="s">
        <v>3769</v>
      </c>
      <c r="G3297" s="1" t="s">
        <v>6040</v>
      </c>
      <c r="H3297" s="1" t="s">
        <v>7697</v>
      </c>
      <c r="I3297" s="21">
        <f t="shared" si="567"/>
        <v>15483373.199999999</v>
      </c>
      <c r="J3297" s="21">
        <v>15483373.199999999</v>
      </c>
      <c r="K3297" s="21"/>
      <c r="L3297" s="21">
        <f t="shared" si="572"/>
        <v>331344.18648000003</v>
      </c>
      <c r="M3297" s="1"/>
      <c r="N3297" s="22">
        <f t="shared" si="570"/>
        <v>44925</v>
      </c>
      <c r="O3297" s="5" t="s">
        <v>166</v>
      </c>
      <c r="P3297" s="5" t="s">
        <v>6717</v>
      </c>
      <c r="Q3297" s="33">
        <f t="shared" si="568"/>
        <v>0</v>
      </c>
    </row>
    <row r="3298" spans="1:17" ht="30" customHeight="1" x14ac:dyDescent="0.35">
      <c r="A3298" s="1">
        <f t="shared" si="571"/>
        <v>3281</v>
      </c>
      <c r="B3298" s="1">
        <v>2021</v>
      </c>
      <c r="C3298" s="1" t="s">
        <v>1211</v>
      </c>
      <c r="D3298" s="1" t="str">
        <f t="shared" si="573"/>
        <v>Муниципальное образование Лодейнопольское городское поселение</v>
      </c>
      <c r="E3298" s="1" t="s">
        <v>1295</v>
      </c>
      <c r="F3298" s="1" t="s">
        <v>3770</v>
      </c>
      <c r="G3298" s="1" t="s">
        <v>6040</v>
      </c>
      <c r="H3298" s="1" t="s">
        <v>7434</v>
      </c>
      <c r="I3298" s="21">
        <f t="shared" si="567"/>
        <v>1648048.8</v>
      </c>
      <c r="J3298" s="21">
        <v>1648048.8</v>
      </c>
      <c r="K3298" s="21"/>
      <c r="L3298" s="21">
        <f t="shared" si="572"/>
        <v>35268.244320000005</v>
      </c>
      <c r="M3298" s="1"/>
      <c r="N3298" s="22">
        <f t="shared" si="570"/>
        <v>44925</v>
      </c>
      <c r="O3298" s="5" t="s">
        <v>3341</v>
      </c>
      <c r="P3298" s="5" t="s">
        <v>6717</v>
      </c>
      <c r="Q3298" s="33">
        <f t="shared" si="568"/>
        <v>0</v>
      </c>
    </row>
    <row r="3299" spans="1:17" ht="30" customHeight="1" x14ac:dyDescent="0.35">
      <c r="A3299" s="1">
        <f t="shared" si="571"/>
        <v>3282</v>
      </c>
      <c r="B3299" s="1">
        <v>2021</v>
      </c>
      <c r="C3299" s="1" t="s">
        <v>1211</v>
      </c>
      <c r="D3299" s="1" t="str">
        <f t="shared" si="573"/>
        <v>Муниципальное образование Лодейнопольское городское поселение</v>
      </c>
      <c r="E3299" s="1" t="s">
        <v>1295</v>
      </c>
      <c r="F3299" s="1" t="s">
        <v>3770</v>
      </c>
      <c r="G3299" s="1" t="s">
        <v>6040</v>
      </c>
      <c r="H3299" s="1" t="s">
        <v>7433</v>
      </c>
      <c r="I3299" s="21">
        <f t="shared" si="567"/>
        <v>3896679.6</v>
      </c>
      <c r="J3299" s="21">
        <v>3896679.6</v>
      </c>
      <c r="K3299" s="21"/>
      <c r="L3299" s="21">
        <f t="shared" si="572"/>
        <v>83388.943440000003</v>
      </c>
      <c r="M3299" s="1"/>
      <c r="N3299" s="22">
        <f t="shared" si="570"/>
        <v>44925</v>
      </c>
      <c r="O3299" s="5" t="s">
        <v>3342</v>
      </c>
      <c r="P3299" s="5" t="s">
        <v>6717</v>
      </c>
      <c r="Q3299" s="33">
        <f t="shared" si="568"/>
        <v>0</v>
      </c>
    </row>
    <row r="3300" spans="1:17" ht="30" customHeight="1" x14ac:dyDescent="0.35">
      <c r="A3300" s="1">
        <f t="shared" si="571"/>
        <v>3283</v>
      </c>
      <c r="B3300" s="1">
        <v>2021</v>
      </c>
      <c r="C3300" s="1" t="s">
        <v>1211</v>
      </c>
      <c r="D3300" s="1" t="str">
        <f t="shared" si="573"/>
        <v>Муниципальное образование Лодейнопольское городское поселение</v>
      </c>
      <c r="E3300" s="1" t="s">
        <v>1295</v>
      </c>
      <c r="F3300" s="1" t="s">
        <v>3770</v>
      </c>
      <c r="G3300" s="1" t="s">
        <v>6040</v>
      </c>
      <c r="H3300" s="1" t="s">
        <v>1233</v>
      </c>
      <c r="I3300" s="21">
        <f t="shared" si="567"/>
        <v>549603.6</v>
      </c>
      <c r="J3300" s="21">
        <v>549603.6</v>
      </c>
      <c r="K3300" s="21"/>
      <c r="L3300" s="21">
        <f t="shared" si="572"/>
        <v>11761.517039999999</v>
      </c>
      <c r="M3300" s="1"/>
      <c r="N3300" s="22">
        <f t="shared" si="570"/>
        <v>44925</v>
      </c>
      <c r="O3300" s="5" t="s">
        <v>3343</v>
      </c>
      <c r="P3300" s="5" t="s">
        <v>6717</v>
      </c>
      <c r="Q3300" s="33">
        <f t="shared" si="568"/>
        <v>0</v>
      </c>
    </row>
    <row r="3301" spans="1:17" ht="30" customHeight="1" x14ac:dyDescent="0.35">
      <c r="A3301" s="1">
        <f t="shared" si="571"/>
        <v>3284</v>
      </c>
      <c r="B3301" s="1">
        <v>2021</v>
      </c>
      <c r="C3301" s="1" t="s">
        <v>1211</v>
      </c>
      <c r="D3301" s="1" t="str">
        <f t="shared" si="573"/>
        <v>Муниципальное образование Лодейнопольское городское поселение</v>
      </c>
      <c r="E3301" s="1" t="s">
        <v>1295</v>
      </c>
      <c r="F3301" s="20" t="s">
        <v>3770</v>
      </c>
      <c r="G3301" s="1" t="s">
        <v>6040</v>
      </c>
      <c r="H3301" s="1" t="s">
        <v>1236</v>
      </c>
      <c r="I3301" s="21">
        <f t="shared" si="567"/>
        <v>138278.17000000001</v>
      </c>
      <c r="J3301" s="21">
        <v>138278.17000000001</v>
      </c>
      <c r="K3301" s="21"/>
      <c r="L3301" s="21"/>
      <c r="M3301" s="1"/>
      <c r="N3301" s="22">
        <f t="shared" si="570"/>
        <v>44925</v>
      </c>
      <c r="O3301" s="5" t="s">
        <v>3344</v>
      </c>
      <c r="P3301" s="5" t="s">
        <v>6717</v>
      </c>
      <c r="Q3301" s="33">
        <f t="shared" si="568"/>
        <v>0</v>
      </c>
    </row>
    <row r="3302" spans="1:17" ht="30" customHeight="1" x14ac:dyDescent="0.35">
      <c r="A3302" s="1">
        <f t="shared" si="571"/>
        <v>3285</v>
      </c>
      <c r="B3302" s="1">
        <v>2021</v>
      </c>
      <c r="C3302" s="1" t="s">
        <v>1211</v>
      </c>
      <c r="D3302" s="1" t="str">
        <f t="shared" si="573"/>
        <v>Муниципальное образование Лодейнопольское городское поселение</v>
      </c>
      <c r="E3302" s="1" t="s">
        <v>2470</v>
      </c>
      <c r="F3302" s="20" t="s">
        <v>4888</v>
      </c>
      <c r="G3302" s="1" t="s">
        <v>6040</v>
      </c>
      <c r="H3302" s="1" t="s">
        <v>1236</v>
      </c>
      <c r="I3302" s="21">
        <f t="shared" si="567"/>
        <v>118143.95</v>
      </c>
      <c r="J3302" s="21">
        <v>118143.95</v>
      </c>
      <c r="K3302" s="21"/>
      <c r="L3302" s="21"/>
      <c r="M3302" s="1"/>
      <c r="N3302" s="22">
        <f t="shared" si="570"/>
        <v>44925</v>
      </c>
      <c r="O3302" s="5" t="s">
        <v>3345</v>
      </c>
      <c r="P3302" s="5" t="s">
        <v>6717</v>
      </c>
      <c r="Q3302" s="33">
        <f t="shared" si="568"/>
        <v>0</v>
      </c>
    </row>
    <row r="3303" spans="1:17" ht="30" customHeight="1" x14ac:dyDescent="0.35">
      <c r="A3303" s="1">
        <f t="shared" si="571"/>
        <v>3286</v>
      </c>
      <c r="B3303" s="1">
        <v>2021</v>
      </c>
      <c r="C3303" s="1" t="s">
        <v>1211</v>
      </c>
      <c r="D3303" s="1" t="str">
        <f t="shared" si="573"/>
        <v>Муниципальное образование Лодейнопольское городское поселение</v>
      </c>
      <c r="E3303" s="1" t="s">
        <v>2471</v>
      </c>
      <c r="F3303" s="20" t="s">
        <v>4889</v>
      </c>
      <c r="G3303" s="1" t="s">
        <v>6040</v>
      </c>
      <c r="H3303" s="1" t="s">
        <v>1236</v>
      </c>
      <c r="I3303" s="21">
        <f t="shared" si="567"/>
        <v>311727.27</v>
      </c>
      <c r="J3303" s="21">
        <v>311727.27</v>
      </c>
      <c r="K3303" s="21"/>
      <c r="L3303" s="21"/>
      <c r="M3303" s="1"/>
      <c r="N3303" s="22">
        <f t="shared" si="570"/>
        <v>44925</v>
      </c>
      <c r="O3303" s="5" t="s">
        <v>3346</v>
      </c>
      <c r="P3303" s="5" t="s">
        <v>6717</v>
      </c>
      <c r="Q3303" s="33">
        <f t="shared" si="568"/>
        <v>0</v>
      </c>
    </row>
    <row r="3304" spans="1:17" ht="30" customHeight="1" x14ac:dyDescent="0.35">
      <c r="A3304" s="1">
        <f t="shared" si="571"/>
        <v>3287</v>
      </c>
      <c r="B3304" s="1">
        <v>2021</v>
      </c>
      <c r="C3304" s="1" t="s">
        <v>1211</v>
      </c>
      <c r="D3304" s="1" t="str">
        <f t="shared" si="573"/>
        <v>Муниципальное образование Лодейнопольское городское поселение</v>
      </c>
      <c r="E3304" s="1" t="s">
        <v>1346</v>
      </c>
      <c r="F3304" s="20" t="s">
        <v>3821</v>
      </c>
      <c r="G3304" s="1" t="s">
        <v>6040</v>
      </c>
      <c r="H3304" s="1" t="s">
        <v>7433</v>
      </c>
      <c r="I3304" s="21">
        <f t="shared" si="567"/>
        <v>926224.8</v>
      </c>
      <c r="J3304" s="21">
        <v>926224.8</v>
      </c>
      <c r="K3304" s="21"/>
      <c r="L3304" s="21">
        <f>I3304*2.14/100</f>
        <v>19821.210720000003</v>
      </c>
      <c r="M3304" s="1"/>
      <c r="N3304" s="22">
        <f t="shared" si="570"/>
        <v>44925</v>
      </c>
      <c r="O3304" s="5" t="s">
        <v>167</v>
      </c>
      <c r="P3304" s="5" t="s">
        <v>6717</v>
      </c>
      <c r="Q3304" s="33">
        <f t="shared" si="568"/>
        <v>0</v>
      </c>
    </row>
    <row r="3305" spans="1:17" ht="30" customHeight="1" x14ac:dyDescent="0.35">
      <c r="A3305" s="1">
        <f t="shared" si="571"/>
        <v>3288</v>
      </c>
      <c r="B3305" s="1">
        <v>2021</v>
      </c>
      <c r="C3305" s="1" t="s">
        <v>1211</v>
      </c>
      <c r="D3305" s="1" t="str">
        <f t="shared" si="573"/>
        <v>Муниципальное образование Лодейнопольское городское поселение</v>
      </c>
      <c r="E3305" s="1" t="s">
        <v>1346</v>
      </c>
      <c r="F3305" s="1" t="s">
        <v>3821</v>
      </c>
      <c r="G3305" s="1" t="s">
        <v>6040</v>
      </c>
      <c r="H3305" s="1" t="s">
        <v>1236</v>
      </c>
      <c r="I3305" s="21">
        <f t="shared" si="567"/>
        <v>129581.3</v>
      </c>
      <c r="J3305" s="21">
        <v>129581.3</v>
      </c>
      <c r="K3305" s="21"/>
      <c r="L3305" s="21"/>
      <c r="M3305" s="1"/>
      <c r="N3305" s="22">
        <f t="shared" si="570"/>
        <v>44925</v>
      </c>
      <c r="O3305" s="5" t="s">
        <v>168</v>
      </c>
      <c r="P3305" s="5" t="s">
        <v>6717</v>
      </c>
      <c r="Q3305" s="33">
        <f t="shared" si="568"/>
        <v>0</v>
      </c>
    </row>
    <row r="3306" spans="1:17" ht="30" customHeight="1" x14ac:dyDescent="0.35">
      <c r="A3306" s="1">
        <f t="shared" si="571"/>
        <v>3289</v>
      </c>
      <c r="B3306" s="1">
        <v>2021</v>
      </c>
      <c r="C3306" s="1" t="s">
        <v>1211</v>
      </c>
      <c r="D3306" s="1" t="str">
        <f t="shared" si="573"/>
        <v>Муниципальное образование Лодейнопольское городское поселение</v>
      </c>
      <c r="E3306" s="1" t="s">
        <v>2472</v>
      </c>
      <c r="F3306" s="20" t="s">
        <v>4890</v>
      </c>
      <c r="G3306" s="1" t="s">
        <v>6040</v>
      </c>
      <c r="H3306" s="1" t="s">
        <v>1236</v>
      </c>
      <c r="I3306" s="21">
        <f t="shared" si="567"/>
        <v>341754.02</v>
      </c>
      <c r="J3306" s="21">
        <v>341754.02</v>
      </c>
      <c r="K3306" s="21"/>
      <c r="L3306" s="21"/>
      <c r="M3306" s="1"/>
      <c r="N3306" s="22">
        <f t="shared" ref="N3306:N3337" si="574">N3305</f>
        <v>44925</v>
      </c>
      <c r="O3306" s="5" t="s">
        <v>169</v>
      </c>
      <c r="P3306" s="5" t="s">
        <v>6717</v>
      </c>
      <c r="Q3306" s="33">
        <f t="shared" si="568"/>
        <v>0</v>
      </c>
    </row>
    <row r="3307" spans="1:17" ht="30" customHeight="1" x14ac:dyDescent="0.35">
      <c r="A3307" s="1">
        <f t="shared" si="571"/>
        <v>3290</v>
      </c>
      <c r="B3307" s="1">
        <v>2021</v>
      </c>
      <c r="C3307" s="1" t="s">
        <v>1211</v>
      </c>
      <c r="D3307" s="1" t="str">
        <f t="shared" si="573"/>
        <v>Муниципальное образование Лодейнопольское городское поселение</v>
      </c>
      <c r="E3307" s="1" t="s">
        <v>2473</v>
      </c>
      <c r="F3307" s="20" t="s">
        <v>4891</v>
      </c>
      <c r="G3307" s="1" t="s">
        <v>6040</v>
      </c>
      <c r="H3307" s="1" t="s">
        <v>1236</v>
      </c>
      <c r="I3307" s="21">
        <f t="shared" si="567"/>
        <v>154689.17000000001</v>
      </c>
      <c r="J3307" s="21">
        <v>154689.17000000001</v>
      </c>
      <c r="K3307" s="21"/>
      <c r="L3307" s="21"/>
      <c r="M3307" s="1"/>
      <c r="N3307" s="22">
        <f t="shared" si="574"/>
        <v>44925</v>
      </c>
      <c r="O3307" s="5" t="s">
        <v>170</v>
      </c>
      <c r="P3307" s="5" t="s">
        <v>6717</v>
      </c>
      <c r="Q3307" s="33">
        <f t="shared" si="568"/>
        <v>0</v>
      </c>
    </row>
    <row r="3308" spans="1:17" ht="30" customHeight="1" x14ac:dyDescent="0.35">
      <c r="A3308" s="1">
        <f t="shared" si="571"/>
        <v>3291</v>
      </c>
      <c r="B3308" s="1">
        <v>2021</v>
      </c>
      <c r="C3308" s="1" t="s">
        <v>1211</v>
      </c>
      <c r="D3308" s="1" t="str">
        <f t="shared" si="573"/>
        <v>Муниципальное образование Лодейнопольское городское поселение</v>
      </c>
      <c r="E3308" s="1" t="s">
        <v>2474</v>
      </c>
      <c r="F3308" s="20" t="s">
        <v>4892</v>
      </c>
      <c r="G3308" s="1" t="s">
        <v>6040</v>
      </c>
      <c r="H3308" s="1" t="s">
        <v>1236</v>
      </c>
      <c r="I3308" s="21">
        <f t="shared" si="567"/>
        <v>220713.51</v>
      </c>
      <c r="J3308" s="21">
        <v>220713.51</v>
      </c>
      <c r="K3308" s="21"/>
      <c r="L3308" s="21"/>
      <c r="M3308" s="1"/>
      <c r="N3308" s="22">
        <f t="shared" si="574"/>
        <v>44925</v>
      </c>
      <c r="O3308" s="5" t="s">
        <v>171</v>
      </c>
      <c r="P3308" s="5" t="s">
        <v>6717</v>
      </c>
      <c r="Q3308" s="33">
        <f t="shared" si="568"/>
        <v>0</v>
      </c>
    </row>
    <row r="3309" spans="1:17" ht="30" customHeight="1" x14ac:dyDescent="0.35">
      <c r="A3309" s="1">
        <f t="shared" si="571"/>
        <v>3292</v>
      </c>
      <c r="B3309" s="1">
        <v>2021</v>
      </c>
      <c r="C3309" s="1" t="s">
        <v>1211</v>
      </c>
      <c r="D3309" s="1" t="str">
        <f t="shared" si="573"/>
        <v>Муниципальное образование Лодейнопольское городское поселение</v>
      </c>
      <c r="E3309" s="1" t="s">
        <v>2475</v>
      </c>
      <c r="F3309" s="1" t="s">
        <v>4893</v>
      </c>
      <c r="G3309" s="1" t="s">
        <v>6040</v>
      </c>
      <c r="H3309" s="1" t="s">
        <v>1236</v>
      </c>
      <c r="I3309" s="21">
        <f t="shared" si="567"/>
        <v>169164.87</v>
      </c>
      <c r="J3309" s="21">
        <v>169164.87</v>
      </c>
      <c r="K3309" s="21"/>
      <c r="L3309" s="21"/>
      <c r="M3309" s="1"/>
      <c r="N3309" s="22">
        <f t="shared" si="574"/>
        <v>44925</v>
      </c>
      <c r="O3309" s="5" t="s">
        <v>172</v>
      </c>
      <c r="P3309" s="5" t="s">
        <v>6717</v>
      </c>
      <c r="Q3309" s="33">
        <f t="shared" si="568"/>
        <v>0</v>
      </c>
    </row>
    <row r="3310" spans="1:17" ht="30" customHeight="1" x14ac:dyDescent="0.35">
      <c r="A3310" s="1">
        <f t="shared" si="571"/>
        <v>3293</v>
      </c>
      <c r="B3310" s="1">
        <v>2022</v>
      </c>
      <c r="C3310" s="1" t="s">
        <v>1211</v>
      </c>
      <c r="D3310" s="1" t="str">
        <f t="shared" si="573"/>
        <v>Муниципальное образование Лодейнопольское городское поселение</v>
      </c>
      <c r="E3310" s="1" t="s">
        <v>2475</v>
      </c>
      <c r="F3310" s="20" t="s">
        <v>4893</v>
      </c>
      <c r="G3310" s="1" t="s">
        <v>6040</v>
      </c>
      <c r="H3310" s="1" t="s">
        <v>7697</v>
      </c>
      <c r="I3310" s="21">
        <f t="shared" si="567"/>
        <v>17451945.600000001</v>
      </c>
      <c r="J3310" s="21">
        <v>17451945.600000001</v>
      </c>
      <c r="K3310" s="21"/>
      <c r="L3310" s="21">
        <f>I3310*2.14/100</f>
        <v>373471.63584000006</v>
      </c>
      <c r="M3310" s="1"/>
      <c r="N3310" s="22">
        <f t="shared" si="574"/>
        <v>44925</v>
      </c>
      <c r="O3310" s="5" t="s">
        <v>173</v>
      </c>
      <c r="P3310" s="5" t="s">
        <v>6717</v>
      </c>
      <c r="Q3310" s="33">
        <f t="shared" si="568"/>
        <v>0</v>
      </c>
    </row>
    <row r="3311" spans="1:17" ht="30" customHeight="1" x14ac:dyDescent="0.35">
      <c r="A3311" s="1">
        <f t="shared" si="571"/>
        <v>3294</v>
      </c>
      <c r="B3311" s="1">
        <v>2021</v>
      </c>
      <c r="C3311" s="1" t="s">
        <v>1211</v>
      </c>
      <c r="D3311" s="1" t="str">
        <f t="shared" si="573"/>
        <v>Муниципальное образование Лодейнопольское городское поселение</v>
      </c>
      <c r="E3311" s="1" t="s">
        <v>2476</v>
      </c>
      <c r="F3311" s="20" t="s">
        <v>4894</v>
      </c>
      <c r="G3311" s="1" t="s">
        <v>6040</v>
      </c>
      <c r="H3311" s="1" t="s">
        <v>1236</v>
      </c>
      <c r="I3311" s="21">
        <f t="shared" si="567"/>
        <v>212044.53</v>
      </c>
      <c r="J3311" s="21">
        <v>212044.53</v>
      </c>
      <c r="K3311" s="21"/>
      <c r="L3311" s="21"/>
      <c r="M3311" s="1"/>
      <c r="N3311" s="22">
        <f t="shared" si="574"/>
        <v>44925</v>
      </c>
      <c r="O3311" s="5" t="s">
        <v>174</v>
      </c>
      <c r="P3311" s="5" t="s">
        <v>6717</v>
      </c>
      <c r="Q3311" s="33">
        <f t="shared" si="568"/>
        <v>0</v>
      </c>
    </row>
    <row r="3312" spans="1:17" ht="30" customHeight="1" x14ac:dyDescent="0.35">
      <c r="A3312" s="1">
        <f t="shared" si="571"/>
        <v>3295</v>
      </c>
      <c r="B3312" s="1">
        <v>2021</v>
      </c>
      <c r="C3312" s="1" t="s">
        <v>1211</v>
      </c>
      <c r="D3312" s="1" t="str">
        <f t="shared" si="573"/>
        <v>Муниципальное образование Лодейнопольское городское поселение</v>
      </c>
      <c r="E3312" s="1" t="s">
        <v>2477</v>
      </c>
      <c r="F3312" s="1" t="s">
        <v>4895</v>
      </c>
      <c r="G3312" s="1" t="s">
        <v>6040</v>
      </c>
      <c r="H3312" s="1" t="s">
        <v>1236</v>
      </c>
      <c r="I3312" s="21">
        <f t="shared" si="567"/>
        <v>9.9999999999999995E-7</v>
      </c>
      <c r="J3312" s="21">
        <v>9.9999999999999995E-7</v>
      </c>
      <c r="K3312" s="21"/>
      <c r="L3312" s="21"/>
      <c r="M3312" s="1"/>
      <c r="N3312" s="22">
        <f t="shared" si="574"/>
        <v>44925</v>
      </c>
      <c r="O3312" s="5" t="s">
        <v>412</v>
      </c>
      <c r="P3312" s="5" t="s">
        <v>6717</v>
      </c>
      <c r="Q3312" s="33">
        <f t="shared" si="568"/>
        <v>0</v>
      </c>
    </row>
    <row r="3313" spans="1:17" ht="30" customHeight="1" x14ac:dyDescent="0.35">
      <c r="A3313" s="1">
        <f t="shared" si="571"/>
        <v>3296</v>
      </c>
      <c r="B3313" s="1">
        <v>2022</v>
      </c>
      <c r="C3313" s="1" t="s">
        <v>1211</v>
      </c>
      <c r="D3313" s="1" t="str">
        <f t="shared" si="573"/>
        <v>Муниципальное образование Лодейнопольское городское поселение</v>
      </c>
      <c r="E3313" s="1" t="s">
        <v>2477</v>
      </c>
      <c r="F3313" s="1" t="s">
        <v>4895</v>
      </c>
      <c r="G3313" s="1" t="s">
        <v>6040</v>
      </c>
      <c r="H3313" s="1" t="s">
        <v>7431</v>
      </c>
      <c r="I3313" s="21">
        <f t="shared" si="567"/>
        <v>8961836.4000000004</v>
      </c>
      <c r="J3313" s="21">
        <v>8961836.4000000004</v>
      </c>
      <c r="K3313" s="21"/>
      <c r="L3313" s="21">
        <f>I3313*2.14/100</f>
        <v>191783.29896000001</v>
      </c>
      <c r="M3313" s="1"/>
      <c r="N3313" s="22">
        <f t="shared" si="574"/>
        <v>44925</v>
      </c>
      <c r="O3313" s="5" t="s">
        <v>3347</v>
      </c>
      <c r="P3313" s="5" t="s">
        <v>6717</v>
      </c>
      <c r="Q3313" s="33">
        <f t="shared" si="568"/>
        <v>0</v>
      </c>
    </row>
    <row r="3314" spans="1:17" ht="30" customHeight="1" x14ac:dyDescent="0.35">
      <c r="A3314" s="1">
        <f t="shared" si="571"/>
        <v>3297</v>
      </c>
      <c r="B3314" s="1">
        <v>2022</v>
      </c>
      <c r="C3314" s="1" t="s">
        <v>1211</v>
      </c>
      <c r="D3314" s="1" t="str">
        <f t="shared" si="573"/>
        <v>Муниципальное образование Лодейнопольское городское поселение</v>
      </c>
      <c r="E3314" s="1" t="s">
        <v>2477</v>
      </c>
      <c r="F3314" s="20" t="s">
        <v>4895</v>
      </c>
      <c r="G3314" s="1" t="s">
        <v>6040</v>
      </c>
      <c r="H3314" s="1" t="s">
        <v>7697</v>
      </c>
      <c r="I3314" s="21">
        <f t="shared" si="567"/>
        <v>21352844.399999999</v>
      </c>
      <c r="J3314" s="21">
        <v>21352844.399999999</v>
      </c>
      <c r="K3314" s="21"/>
      <c r="L3314" s="21">
        <f>I3314*2.14/100</f>
        <v>456950.87016000005</v>
      </c>
      <c r="M3314" s="1"/>
      <c r="N3314" s="22">
        <f t="shared" si="574"/>
        <v>44925</v>
      </c>
      <c r="O3314" s="5" t="s">
        <v>3348</v>
      </c>
      <c r="P3314" s="5" t="s">
        <v>6717</v>
      </c>
      <c r="Q3314" s="33">
        <f t="shared" si="568"/>
        <v>0</v>
      </c>
    </row>
    <row r="3315" spans="1:17" ht="30" customHeight="1" x14ac:dyDescent="0.35">
      <c r="A3315" s="1">
        <f t="shared" si="571"/>
        <v>3298</v>
      </c>
      <c r="B3315" s="1">
        <v>2021</v>
      </c>
      <c r="C3315" s="1" t="s">
        <v>1211</v>
      </c>
      <c r="D3315" s="1" t="str">
        <f t="shared" si="573"/>
        <v>Муниципальное образование Лодейнопольское городское поселение</v>
      </c>
      <c r="E3315" s="1" t="s">
        <v>2478</v>
      </c>
      <c r="F3315" s="20" t="s">
        <v>4896</v>
      </c>
      <c r="G3315" s="1" t="s">
        <v>6040</v>
      </c>
      <c r="H3315" s="1" t="s">
        <v>1236</v>
      </c>
      <c r="I3315" s="21">
        <f t="shared" si="567"/>
        <v>160605.39000000001</v>
      </c>
      <c r="J3315" s="21">
        <v>160605.39000000001</v>
      </c>
      <c r="K3315" s="21"/>
      <c r="L3315" s="21"/>
      <c r="M3315" s="1"/>
      <c r="N3315" s="22">
        <f t="shared" si="574"/>
        <v>44925</v>
      </c>
      <c r="O3315" s="5" t="s">
        <v>1268</v>
      </c>
      <c r="P3315" s="5" t="s">
        <v>6717</v>
      </c>
      <c r="Q3315" s="33">
        <f t="shared" si="568"/>
        <v>0</v>
      </c>
    </row>
    <row r="3316" spans="1:17" ht="30" customHeight="1" x14ac:dyDescent="0.35">
      <c r="A3316" s="1">
        <f t="shared" si="571"/>
        <v>3299</v>
      </c>
      <c r="B3316" s="1">
        <v>2021</v>
      </c>
      <c r="C3316" s="1" t="s">
        <v>1211</v>
      </c>
      <c r="D3316" s="1" t="str">
        <f t="shared" si="573"/>
        <v>Муниципальное образование Лодейнопольское городское поселение</v>
      </c>
      <c r="E3316" s="1" t="s">
        <v>2479</v>
      </c>
      <c r="F3316" s="20" t="s">
        <v>4897</v>
      </c>
      <c r="G3316" s="1" t="s">
        <v>6040</v>
      </c>
      <c r="H3316" s="1" t="s">
        <v>1236</v>
      </c>
      <c r="I3316" s="21">
        <f t="shared" si="567"/>
        <v>171254.93</v>
      </c>
      <c r="J3316" s="21">
        <v>171254.93</v>
      </c>
      <c r="K3316" s="21"/>
      <c r="L3316" s="21"/>
      <c r="M3316" s="1"/>
      <c r="N3316" s="22">
        <f t="shared" si="574"/>
        <v>44925</v>
      </c>
      <c r="O3316" s="5" t="s">
        <v>175</v>
      </c>
      <c r="P3316" s="5" t="s">
        <v>6717</v>
      </c>
      <c r="Q3316" s="33">
        <f t="shared" si="568"/>
        <v>0</v>
      </c>
    </row>
    <row r="3317" spans="1:17" ht="30" customHeight="1" x14ac:dyDescent="0.35">
      <c r="A3317" s="1">
        <f t="shared" si="571"/>
        <v>3300</v>
      </c>
      <c r="B3317" s="1">
        <v>2021</v>
      </c>
      <c r="C3317" s="1" t="s">
        <v>1211</v>
      </c>
      <c r="D3317" s="1" t="str">
        <f t="shared" si="573"/>
        <v>Муниципальное образование Лодейнопольское городское поселение</v>
      </c>
      <c r="E3317" s="1" t="s">
        <v>2480</v>
      </c>
      <c r="F3317" s="20" t="s">
        <v>4898</v>
      </c>
      <c r="G3317" s="1" t="s">
        <v>6040</v>
      </c>
      <c r="H3317" s="1" t="s">
        <v>1236</v>
      </c>
      <c r="I3317" s="21">
        <f t="shared" si="567"/>
        <v>220130.29</v>
      </c>
      <c r="J3317" s="21">
        <v>220130.29</v>
      </c>
      <c r="K3317" s="21"/>
      <c r="L3317" s="21"/>
      <c r="M3317" s="1"/>
      <c r="N3317" s="22">
        <f t="shared" si="574"/>
        <v>44925</v>
      </c>
      <c r="O3317" s="5" t="s">
        <v>176</v>
      </c>
      <c r="P3317" s="5" t="s">
        <v>6717</v>
      </c>
      <c r="Q3317" s="33">
        <f t="shared" si="568"/>
        <v>0</v>
      </c>
    </row>
    <row r="3318" spans="1:17" ht="30" customHeight="1" x14ac:dyDescent="0.35">
      <c r="A3318" s="1">
        <f t="shared" si="571"/>
        <v>3301</v>
      </c>
      <c r="B3318" s="1">
        <v>2021</v>
      </c>
      <c r="C3318" s="1" t="s">
        <v>1211</v>
      </c>
      <c r="D3318" s="1" t="str">
        <f t="shared" si="573"/>
        <v>Муниципальное образование Лодейнопольское городское поселение</v>
      </c>
      <c r="E3318" s="1" t="s">
        <v>2481</v>
      </c>
      <c r="F3318" s="20" t="s">
        <v>4899</v>
      </c>
      <c r="G3318" s="1" t="s">
        <v>6040</v>
      </c>
      <c r="H3318" s="1" t="s">
        <v>1236</v>
      </c>
      <c r="I3318" s="21">
        <f t="shared" si="567"/>
        <v>527471.42000000004</v>
      </c>
      <c r="J3318" s="21">
        <v>527471.42000000004</v>
      </c>
      <c r="K3318" s="21"/>
      <c r="L3318" s="21"/>
      <c r="M3318" s="1"/>
      <c r="N3318" s="22">
        <f t="shared" si="574"/>
        <v>44925</v>
      </c>
      <c r="O3318" s="5" t="s">
        <v>3349</v>
      </c>
      <c r="P3318" s="5" t="s">
        <v>6717</v>
      </c>
      <c r="Q3318" s="33">
        <f t="shared" si="568"/>
        <v>0</v>
      </c>
    </row>
    <row r="3319" spans="1:17" ht="30" customHeight="1" x14ac:dyDescent="0.35">
      <c r="A3319" s="1">
        <f t="shared" si="571"/>
        <v>3302</v>
      </c>
      <c r="B3319" s="1">
        <v>2020</v>
      </c>
      <c r="C3319" s="1" t="s">
        <v>1211</v>
      </c>
      <c r="D3319" s="1" t="str">
        <f t="shared" si="573"/>
        <v>Муниципальное образование Лодейнопольское городское поселение</v>
      </c>
      <c r="E3319" s="1" t="s">
        <v>228</v>
      </c>
      <c r="F3319" s="20" t="s">
        <v>857</v>
      </c>
      <c r="G3319" s="1" t="s">
        <v>6040</v>
      </c>
      <c r="H3319" s="1" t="s">
        <v>7434</v>
      </c>
      <c r="I3319" s="21">
        <f t="shared" ref="I3319:I3376" si="575">J3319+K3319</f>
        <v>721833.9</v>
      </c>
      <c r="J3319" s="21">
        <v>721833.9</v>
      </c>
      <c r="K3319" s="21"/>
      <c r="L3319" s="21">
        <f>I3319*2.14/100</f>
        <v>15447.24546</v>
      </c>
      <c r="M3319" s="1"/>
      <c r="N3319" s="22">
        <f t="shared" si="574"/>
        <v>44925</v>
      </c>
      <c r="O3319" s="5" t="s">
        <v>177</v>
      </c>
      <c r="P3319" s="5" t="s">
        <v>6717</v>
      </c>
      <c r="Q3319" s="33">
        <f t="shared" ref="Q3319:Q3382" si="576">I3319-J3319</f>
        <v>0</v>
      </c>
    </row>
    <row r="3320" spans="1:17" ht="30" customHeight="1" x14ac:dyDescent="0.35">
      <c r="A3320" s="1">
        <f t="shared" si="571"/>
        <v>3303</v>
      </c>
      <c r="B3320" s="1">
        <v>2021</v>
      </c>
      <c r="C3320" s="1" t="s">
        <v>1211</v>
      </c>
      <c r="D3320" s="1" t="str">
        <f t="shared" si="573"/>
        <v>Муниципальное образование Лодейнопольское городское поселение</v>
      </c>
      <c r="E3320" s="1" t="s">
        <v>2482</v>
      </c>
      <c r="F3320" s="20" t="s">
        <v>4900</v>
      </c>
      <c r="G3320" s="1" t="s">
        <v>6040</v>
      </c>
      <c r="H3320" s="1" t="s">
        <v>1236</v>
      </c>
      <c r="I3320" s="21">
        <f t="shared" si="575"/>
        <v>385873.76</v>
      </c>
      <c r="J3320" s="21">
        <v>385873.76</v>
      </c>
      <c r="K3320" s="21"/>
      <c r="L3320" s="21"/>
      <c r="M3320" s="1"/>
      <c r="N3320" s="22">
        <f t="shared" si="574"/>
        <v>44925</v>
      </c>
      <c r="O3320" s="5" t="s">
        <v>3350</v>
      </c>
      <c r="P3320" s="5" t="s">
        <v>6717</v>
      </c>
      <c r="Q3320" s="33">
        <f t="shared" si="576"/>
        <v>0</v>
      </c>
    </row>
    <row r="3321" spans="1:17" ht="30" customHeight="1" x14ac:dyDescent="0.35">
      <c r="A3321" s="1">
        <f t="shared" si="571"/>
        <v>3304</v>
      </c>
      <c r="B3321" s="1">
        <v>2021</v>
      </c>
      <c r="C3321" s="1" t="s">
        <v>1211</v>
      </c>
      <c r="D3321" s="1" t="str">
        <f t="shared" si="573"/>
        <v>Муниципальное образование Лодейнопольское городское поселение</v>
      </c>
      <c r="E3321" s="1" t="s">
        <v>2483</v>
      </c>
      <c r="F3321" s="20" t="s">
        <v>4901</v>
      </c>
      <c r="G3321" s="1" t="s">
        <v>6040</v>
      </c>
      <c r="H3321" s="1" t="s">
        <v>1236</v>
      </c>
      <c r="I3321" s="21">
        <f t="shared" si="575"/>
        <v>216480.44</v>
      </c>
      <c r="J3321" s="21">
        <v>216480.44</v>
      </c>
      <c r="K3321" s="21"/>
      <c r="L3321" s="21"/>
      <c r="M3321" s="1"/>
      <c r="N3321" s="22">
        <f t="shared" si="574"/>
        <v>44925</v>
      </c>
      <c r="O3321" s="5" t="s">
        <v>3351</v>
      </c>
      <c r="P3321" s="5" t="s">
        <v>6717</v>
      </c>
      <c r="Q3321" s="33">
        <f t="shared" si="576"/>
        <v>0</v>
      </c>
    </row>
    <row r="3322" spans="1:17" ht="30" customHeight="1" x14ac:dyDescent="0.35">
      <c r="A3322" s="1">
        <f t="shared" si="571"/>
        <v>3305</v>
      </c>
      <c r="B3322" s="1">
        <v>2021</v>
      </c>
      <c r="C3322" s="1" t="s">
        <v>1211</v>
      </c>
      <c r="D3322" s="1" t="str">
        <f t="shared" si="573"/>
        <v>Муниципальное образование Лодейнопольское городское поселение</v>
      </c>
      <c r="E3322" s="1" t="s">
        <v>2484</v>
      </c>
      <c r="F3322" s="20" t="s">
        <v>4902</v>
      </c>
      <c r="G3322" s="1" t="s">
        <v>6040</v>
      </c>
      <c r="H3322" s="1" t="s">
        <v>1236</v>
      </c>
      <c r="I3322" s="21">
        <f t="shared" si="575"/>
        <v>73857.58</v>
      </c>
      <c r="J3322" s="21">
        <v>73857.58</v>
      </c>
      <c r="K3322" s="21"/>
      <c r="L3322" s="21"/>
      <c r="M3322" s="1"/>
      <c r="N3322" s="22">
        <f t="shared" si="574"/>
        <v>44925</v>
      </c>
      <c r="O3322" s="5" t="s">
        <v>178</v>
      </c>
      <c r="P3322" s="5" t="s">
        <v>6717</v>
      </c>
      <c r="Q3322" s="33">
        <f t="shared" si="576"/>
        <v>0</v>
      </c>
    </row>
    <row r="3323" spans="1:17" ht="30" customHeight="1" x14ac:dyDescent="0.35">
      <c r="A3323" s="1">
        <f t="shared" si="571"/>
        <v>3306</v>
      </c>
      <c r="B3323" s="1">
        <v>2022</v>
      </c>
      <c r="C3323" s="1" t="s">
        <v>1211</v>
      </c>
      <c r="D3323" s="1" t="s">
        <v>7655</v>
      </c>
      <c r="E3323" s="1" t="s">
        <v>3447</v>
      </c>
      <c r="F3323" s="20" t="s">
        <v>5810</v>
      </c>
      <c r="G3323" s="1" t="s">
        <v>6040</v>
      </c>
      <c r="H3323" s="1" t="s">
        <v>1236</v>
      </c>
      <c r="I3323" s="21">
        <f t="shared" si="575"/>
        <v>539649.86</v>
      </c>
      <c r="J3323" s="21">
        <v>539649.86</v>
      </c>
      <c r="K3323" s="21"/>
      <c r="L3323" s="21"/>
      <c r="M3323" s="1"/>
      <c r="N3323" s="22">
        <f t="shared" si="574"/>
        <v>44925</v>
      </c>
      <c r="O3323" s="5"/>
      <c r="P3323" s="5"/>
      <c r="Q3323" s="33">
        <f t="shared" si="576"/>
        <v>0</v>
      </c>
    </row>
    <row r="3324" spans="1:17" ht="47.25" customHeight="1" x14ac:dyDescent="0.35">
      <c r="A3324" s="1">
        <f t="shared" si="571"/>
        <v>3307</v>
      </c>
      <c r="B3324" s="1">
        <v>2022</v>
      </c>
      <c r="C3324" s="1" t="s">
        <v>1211</v>
      </c>
      <c r="D3324" s="1" t="str">
        <f t="shared" ref="D3324:D3351" si="577">VLOOKUP(E3324,O:P,2,0)</f>
        <v>Муниципальное образование Свирьстройское городское поселение</v>
      </c>
      <c r="E3324" s="1" t="s">
        <v>3448</v>
      </c>
      <c r="F3324" s="20" t="s">
        <v>5811</v>
      </c>
      <c r="G3324" s="1" t="s">
        <v>6040</v>
      </c>
      <c r="H3324" s="1" t="s">
        <v>1236</v>
      </c>
      <c r="I3324" s="21">
        <f t="shared" si="575"/>
        <v>496576.02</v>
      </c>
      <c r="J3324" s="21">
        <v>496576.02</v>
      </c>
      <c r="K3324" s="21"/>
      <c r="L3324" s="21"/>
      <c r="M3324" s="1"/>
      <c r="N3324" s="22">
        <f t="shared" si="574"/>
        <v>44925</v>
      </c>
      <c r="O3324" s="5"/>
      <c r="P3324" s="5"/>
      <c r="Q3324" s="33">
        <f t="shared" si="576"/>
        <v>0</v>
      </c>
    </row>
    <row r="3325" spans="1:17" ht="30" customHeight="1" x14ac:dyDescent="0.35">
      <c r="A3325" s="1">
        <f t="shared" si="571"/>
        <v>3308</v>
      </c>
      <c r="B3325" s="1">
        <v>2022</v>
      </c>
      <c r="C3325" s="1" t="s">
        <v>1211</v>
      </c>
      <c r="D3325" s="1" t="str">
        <f t="shared" si="577"/>
        <v>Муниципальное образование Свирьстройское городское поселение</v>
      </c>
      <c r="E3325" s="1" t="s">
        <v>3449</v>
      </c>
      <c r="F3325" s="20" t="s">
        <v>5812</v>
      </c>
      <c r="G3325" s="1" t="s">
        <v>6040</v>
      </c>
      <c r="H3325" s="1" t="s">
        <v>1236</v>
      </c>
      <c r="I3325" s="21">
        <f t="shared" si="575"/>
        <v>1221518.1599999999</v>
      </c>
      <c r="J3325" s="21">
        <v>1221518.1599999999</v>
      </c>
      <c r="K3325" s="21"/>
      <c r="L3325" s="21"/>
      <c r="M3325" s="1"/>
      <c r="N3325" s="22">
        <f t="shared" si="574"/>
        <v>44925</v>
      </c>
      <c r="O3325" s="5"/>
      <c r="P3325" s="5"/>
      <c r="Q3325" s="33">
        <f t="shared" si="576"/>
        <v>0</v>
      </c>
    </row>
    <row r="3326" spans="1:17" ht="30" customHeight="1" x14ac:dyDescent="0.35">
      <c r="A3326" s="1">
        <f t="shared" si="571"/>
        <v>3309</v>
      </c>
      <c r="B3326" s="1">
        <v>2021</v>
      </c>
      <c r="C3326" s="1" t="s">
        <v>1211</v>
      </c>
      <c r="D3326" s="1" t="str">
        <f t="shared" si="577"/>
        <v>Муниципальное образование Лодейнопольское городское поселение</v>
      </c>
      <c r="E3326" s="1" t="s">
        <v>2485</v>
      </c>
      <c r="F3326" s="20" t="s">
        <v>4903</v>
      </c>
      <c r="G3326" s="1" t="s">
        <v>6040</v>
      </c>
      <c r="H3326" s="1" t="s">
        <v>1236</v>
      </c>
      <c r="I3326" s="21">
        <f t="shared" si="575"/>
        <v>135443.44</v>
      </c>
      <c r="J3326" s="21">
        <v>135443.44</v>
      </c>
      <c r="K3326" s="21"/>
      <c r="L3326" s="21"/>
      <c r="M3326" s="1"/>
      <c r="N3326" s="22">
        <f t="shared" si="574"/>
        <v>44925</v>
      </c>
      <c r="O3326" s="5"/>
      <c r="P3326" s="5"/>
      <c r="Q3326" s="33">
        <f t="shared" si="576"/>
        <v>0</v>
      </c>
    </row>
    <row r="3327" spans="1:17" ht="30" customHeight="1" x14ac:dyDescent="0.35">
      <c r="A3327" s="1">
        <f t="shared" si="571"/>
        <v>3310</v>
      </c>
      <c r="B3327" s="1">
        <v>2021</v>
      </c>
      <c r="C3327" s="1" t="s">
        <v>1211</v>
      </c>
      <c r="D3327" s="1" t="str">
        <f t="shared" si="577"/>
        <v>Муниципальное образование Лодейнопольское городское поселение</v>
      </c>
      <c r="E3327" s="1" t="s">
        <v>1296</v>
      </c>
      <c r="F3327" s="20" t="s">
        <v>3771</v>
      </c>
      <c r="G3327" s="1" t="s">
        <v>6040</v>
      </c>
      <c r="H3327" s="1" t="s">
        <v>7434</v>
      </c>
      <c r="I3327" s="21">
        <f t="shared" si="575"/>
        <v>2110675.2000000002</v>
      </c>
      <c r="J3327" s="21">
        <v>2110675.2000000002</v>
      </c>
      <c r="K3327" s="21"/>
      <c r="L3327" s="21">
        <f>I3327*2.14/100</f>
        <v>45168.449280000001</v>
      </c>
      <c r="M3327" s="1"/>
      <c r="N3327" s="22">
        <f t="shared" si="574"/>
        <v>44925</v>
      </c>
      <c r="O3327" s="5"/>
      <c r="P3327" s="5"/>
      <c r="Q3327" s="33">
        <f t="shared" si="576"/>
        <v>0</v>
      </c>
    </row>
    <row r="3328" spans="1:17" ht="30" customHeight="1" x14ac:dyDescent="0.35">
      <c r="A3328" s="1">
        <f t="shared" si="571"/>
        <v>3311</v>
      </c>
      <c r="B3328" s="1">
        <v>2021</v>
      </c>
      <c r="C3328" s="1" t="s">
        <v>1211</v>
      </c>
      <c r="D3328" s="1" t="str">
        <f t="shared" si="577"/>
        <v>Муниципальное образование Лодейнопольское городское поселение</v>
      </c>
      <c r="E3328" s="1" t="s">
        <v>1296</v>
      </c>
      <c r="F3328" s="1" t="s">
        <v>3771</v>
      </c>
      <c r="G3328" s="1" t="s">
        <v>6040</v>
      </c>
      <c r="H3328" s="1" t="s">
        <v>1236</v>
      </c>
      <c r="I3328" s="21">
        <f t="shared" si="575"/>
        <v>135443.44</v>
      </c>
      <c r="J3328" s="21">
        <v>135443.44</v>
      </c>
      <c r="K3328" s="21"/>
      <c r="L3328" s="21"/>
      <c r="M3328" s="1"/>
      <c r="N3328" s="22">
        <f t="shared" si="574"/>
        <v>44925</v>
      </c>
      <c r="O3328" s="5"/>
      <c r="P3328" s="5"/>
      <c r="Q3328" s="33">
        <f t="shared" si="576"/>
        <v>0</v>
      </c>
    </row>
    <row r="3329" spans="1:17" ht="30" customHeight="1" x14ac:dyDescent="0.35">
      <c r="A3329" s="1">
        <f t="shared" si="571"/>
        <v>3312</v>
      </c>
      <c r="B3329" s="1">
        <v>2022</v>
      </c>
      <c r="C3329" s="1" t="s">
        <v>1211</v>
      </c>
      <c r="D3329" s="1" t="str">
        <f t="shared" si="577"/>
        <v>Муниципальное образование Лодейнопольское городское поселение</v>
      </c>
      <c r="E3329" s="1" t="s">
        <v>1296</v>
      </c>
      <c r="F3329" s="1" t="s">
        <v>3771</v>
      </c>
      <c r="G3329" s="1" t="s">
        <v>6040</v>
      </c>
      <c r="H3329" s="1" t="s">
        <v>7697</v>
      </c>
      <c r="I3329" s="21">
        <f t="shared" si="575"/>
        <v>12519170.4</v>
      </c>
      <c r="J3329" s="21">
        <v>12519170.4</v>
      </c>
      <c r="K3329" s="21"/>
      <c r="L3329" s="21">
        <f>I3329*2.14/100</f>
        <v>267910.24656000006</v>
      </c>
      <c r="M3329" s="1"/>
      <c r="N3329" s="22">
        <f t="shared" si="574"/>
        <v>44925</v>
      </c>
      <c r="O3329" s="5"/>
      <c r="P3329" s="5"/>
      <c r="Q3329" s="33">
        <f t="shared" si="576"/>
        <v>0</v>
      </c>
    </row>
    <row r="3330" spans="1:17" ht="30" customHeight="1" x14ac:dyDescent="0.35">
      <c r="A3330" s="1">
        <f t="shared" si="571"/>
        <v>3313</v>
      </c>
      <c r="B3330" s="1">
        <v>2021</v>
      </c>
      <c r="C3330" s="1" t="s">
        <v>1211</v>
      </c>
      <c r="D3330" s="1" t="str">
        <f t="shared" si="577"/>
        <v>Муниципальное образование Лодейнопольское городское поселение</v>
      </c>
      <c r="E3330" s="1" t="s">
        <v>2486</v>
      </c>
      <c r="F3330" s="1" t="s">
        <v>4904</v>
      </c>
      <c r="G3330" s="1" t="s">
        <v>6040</v>
      </c>
      <c r="H3330" s="1" t="s">
        <v>1236</v>
      </c>
      <c r="I3330" s="21">
        <f t="shared" si="575"/>
        <v>213043.1</v>
      </c>
      <c r="J3330" s="21">
        <v>213043.1</v>
      </c>
      <c r="K3330" s="21"/>
      <c r="L3330" s="21"/>
      <c r="M3330" s="1"/>
      <c r="N3330" s="22">
        <f t="shared" si="574"/>
        <v>44925</v>
      </c>
      <c r="O3330" s="5"/>
      <c r="P3330" s="5"/>
      <c r="Q3330" s="33">
        <f t="shared" si="576"/>
        <v>0</v>
      </c>
    </row>
    <row r="3331" spans="1:17" ht="30" customHeight="1" x14ac:dyDescent="0.35">
      <c r="A3331" s="1">
        <f t="shared" si="571"/>
        <v>3314</v>
      </c>
      <c r="B3331" s="1">
        <v>2022</v>
      </c>
      <c r="C3331" s="1" t="s">
        <v>1211</v>
      </c>
      <c r="D3331" s="1" t="str">
        <f t="shared" si="577"/>
        <v>Муниципальное образование Лодейнопольское городское поселение</v>
      </c>
      <c r="E3331" s="1" t="s">
        <v>2486</v>
      </c>
      <c r="F3331" s="20" t="s">
        <v>4904</v>
      </c>
      <c r="G3331" s="1" t="s">
        <v>6040</v>
      </c>
      <c r="H3331" s="1" t="s">
        <v>7697</v>
      </c>
      <c r="I3331" s="21">
        <f t="shared" si="575"/>
        <v>26790139.199999999</v>
      </c>
      <c r="J3331" s="21">
        <v>26790139.199999999</v>
      </c>
      <c r="K3331" s="21"/>
      <c r="L3331" s="21">
        <f>I3331*2.14/100</f>
        <v>573308.97888000007</v>
      </c>
      <c r="M3331" s="1"/>
      <c r="N3331" s="22">
        <f t="shared" si="574"/>
        <v>44925</v>
      </c>
      <c r="O3331" s="5"/>
      <c r="P3331" s="5"/>
      <c r="Q3331" s="33">
        <f t="shared" si="576"/>
        <v>0</v>
      </c>
    </row>
    <row r="3332" spans="1:17" ht="30" customHeight="1" x14ac:dyDescent="0.35">
      <c r="A3332" s="1">
        <f t="shared" si="571"/>
        <v>3315</v>
      </c>
      <c r="B3332" s="1">
        <v>2021</v>
      </c>
      <c r="C3332" s="1" t="s">
        <v>1211</v>
      </c>
      <c r="D3332" s="1" t="str">
        <f t="shared" si="577"/>
        <v>Муниципальное образование Лодейнопольское городское поселение</v>
      </c>
      <c r="E3332" s="1" t="s">
        <v>2487</v>
      </c>
      <c r="F3332" s="20" t="s">
        <v>4905</v>
      </c>
      <c r="G3332" s="1" t="s">
        <v>6040</v>
      </c>
      <c r="H3332" s="1" t="s">
        <v>1236</v>
      </c>
      <c r="I3332" s="21">
        <f t="shared" si="575"/>
        <v>137676.70000000001</v>
      </c>
      <c r="J3332" s="21">
        <v>137676.70000000001</v>
      </c>
      <c r="K3332" s="21"/>
      <c r="L3332" s="21"/>
      <c r="M3332" s="1"/>
      <c r="N3332" s="22">
        <f t="shared" si="574"/>
        <v>44925</v>
      </c>
      <c r="O3332" s="5"/>
      <c r="P3332" s="5"/>
      <c r="Q3332" s="33">
        <f t="shared" si="576"/>
        <v>0</v>
      </c>
    </row>
    <row r="3333" spans="1:17" ht="30" customHeight="1" x14ac:dyDescent="0.35">
      <c r="A3333" s="1">
        <f t="shared" si="571"/>
        <v>3316</v>
      </c>
      <c r="B3333" s="1">
        <v>2021</v>
      </c>
      <c r="C3333" s="1" t="s">
        <v>1211</v>
      </c>
      <c r="D3333" s="1" t="str">
        <f t="shared" si="577"/>
        <v>Муниципальное образование Лодейнопольское городское поселение</v>
      </c>
      <c r="E3333" s="1" t="s">
        <v>2488</v>
      </c>
      <c r="F3333" s="20" t="s">
        <v>4906</v>
      </c>
      <c r="G3333" s="1" t="s">
        <v>6040</v>
      </c>
      <c r="H3333" s="1" t="s">
        <v>1236</v>
      </c>
      <c r="I3333" s="21">
        <f t="shared" si="575"/>
        <v>138032.01</v>
      </c>
      <c r="J3333" s="21">
        <v>138032.01</v>
      </c>
      <c r="K3333" s="21"/>
      <c r="L3333" s="21"/>
      <c r="M3333" s="1"/>
      <c r="N3333" s="22">
        <f t="shared" si="574"/>
        <v>44925</v>
      </c>
      <c r="Q3333" s="33">
        <f t="shared" si="576"/>
        <v>0</v>
      </c>
    </row>
    <row r="3334" spans="1:17" ht="30" customHeight="1" x14ac:dyDescent="0.35">
      <c r="A3334" s="1">
        <f t="shared" si="571"/>
        <v>3317</v>
      </c>
      <c r="B3334" s="1">
        <v>2021</v>
      </c>
      <c r="C3334" s="1" t="s">
        <v>1211</v>
      </c>
      <c r="D3334" s="1" t="str">
        <f t="shared" si="577"/>
        <v>Муниципальное образование Лодейнопольское городское поселение</v>
      </c>
      <c r="E3334" s="1" t="s">
        <v>2489</v>
      </c>
      <c r="F3334" s="20" t="s">
        <v>4907</v>
      </c>
      <c r="G3334" s="1" t="s">
        <v>6040</v>
      </c>
      <c r="H3334" s="1" t="s">
        <v>1236</v>
      </c>
      <c r="I3334" s="21">
        <f t="shared" si="575"/>
        <v>139846.51999999999</v>
      </c>
      <c r="J3334" s="21">
        <v>139846.51999999999</v>
      </c>
      <c r="K3334" s="21"/>
      <c r="L3334" s="21"/>
      <c r="M3334" s="1"/>
      <c r="N3334" s="22">
        <f t="shared" si="574"/>
        <v>44925</v>
      </c>
      <c r="Q3334" s="33">
        <f t="shared" si="576"/>
        <v>0</v>
      </c>
    </row>
    <row r="3335" spans="1:17" ht="30" customHeight="1" x14ac:dyDescent="0.35">
      <c r="A3335" s="1">
        <f t="shared" si="571"/>
        <v>3318</v>
      </c>
      <c r="B3335" s="1">
        <v>2020</v>
      </c>
      <c r="C3335" s="1" t="s">
        <v>1212</v>
      </c>
      <c r="D3335" s="1" t="str">
        <f t="shared" si="577"/>
        <v>Муниципальное образование Виллозское городское поселение</v>
      </c>
      <c r="E3335" s="1" t="s">
        <v>464</v>
      </c>
      <c r="F3335" s="20" t="s">
        <v>1097</v>
      </c>
      <c r="G3335" s="1" t="s">
        <v>6040</v>
      </c>
      <c r="H3335" s="1" t="s">
        <v>7697</v>
      </c>
      <c r="I3335" s="21">
        <f t="shared" si="575"/>
        <v>47688055</v>
      </c>
      <c r="J3335" s="21">
        <v>47688055</v>
      </c>
      <c r="K3335" s="21"/>
      <c r="L3335" s="21">
        <f t="shared" ref="L3335:L3340" si="578">I3335*2.14/100</f>
        <v>1020524.377</v>
      </c>
      <c r="M3335" s="1"/>
      <c r="N3335" s="22">
        <f t="shared" si="574"/>
        <v>44925</v>
      </c>
      <c r="O3335" s="3" t="s">
        <v>2055</v>
      </c>
      <c r="P3335" s="3" t="s">
        <v>7340</v>
      </c>
      <c r="Q3335" s="33">
        <f t="shared" si="576"/>
        <v>0</v>
      </c>
    </row>
    <row r="3336" spans="1:17" ht="30" customHeight="1" x14ac:dyDescent="0.35">
      <c r="A3336" s="1">
        <f t="shared" si="571"/>
        <v>3319</v>
      </c>
      <c r="B3336" s="1">
        <v>2021</v>
      </c>
      <c r="C3336" s="1" t="s">
        <v>1212</v>
      </c>
      <c r="D3336" s="1" t="str">
        <f t="shared" si="577"/>
        <v>Муниципальное образование Аннинское городское поселение</v>
      </c>
      <c r="E3336" s="1" t="s">
        <v>1347</v>
      </c>
      <c r="F3336" s="20" t="s">
        <v>3822</v>
      </c>
      <c r="G3336" s="1" t="s">
        <v>6040</v>
      </c>
      <c r="H3336" s="1" t="s">
        <v>7433</v>
      </c>
      <c r="I3336" s="21">
        <f t="shared" si="575"/>
        <v>4040353.2</v>
      </c>
      <c r="J3336" s="21">
        <v>4040353.2</v>
      </c>
      <c r="K3336" s="21"/>
      <c r="L3336" s="21">
        <f t="shared" si="578"/>
        <v>86463.558480000007</v>
      </c>
      <c r="M3336" s="1"/>
      <c r="N3336" s="22">
        <f t="shared" si="574"/>
        <v>44925</v>
      </c>
      <c r="Q3336" s="33">
        <f t="shared" si="576"/>
        <v>0</v>
      </c>
    </row>
    <row r="3337" spans="1:17" ht="30" customHeight="1" x14ac:dyDescent="0.35">
      <c r="A3337" s="1">
        <f t="shared" si="571"/>
        <v>3320</v>
      </c>
      <c r="B3337" s="1">
        <v>2021</v>
      </c>
      <c r="C3337" s="1" t="s">
        <v>1212</v>
      </c>
      <c r="D3337" s="1" t="str">
        <f t="shared" si="577"/>
        <v>Муниципальное образование Аннинское городское поселение</v>
      </c>
      <c r="E3337" s="1" t="s">
        <v>1347</v>
      </c>
      <c r="F3337" s="1" t="s">
        <v>3822</v>
      </c>
      <c r="G3337" s="1" t="s">
        <v>6040</v>
      </c>
      <c r="H3337" s="1" t="s">
        <v>1233</v>
      </c>
      <c r="I3337" s="21">
        <f t="shared" si="575"/>
        <v>673864.8</v>
      </c>
      <c r="J3337" s="21">
        <v>673864.8</v>
      </c>
      <c r="K3337" s="21"/>
      <c r="L3337" s="21">
        <f t="shared" si="578"/>
        <v>14420.706720000002</v>
      </c>
      <c r="M3337" s="1"/>
      <c r="N3337" s="22">
        <f t="shared" si="574"/>
        <v>44925</v>
      </c>
      <c r="Q3337" s="33">
        <f t="shared" si="576"/>
        <v>0</v>
      </c>
    </row>
    <row r="3338" spans="1:17" ht="30" customHeight="1" x14ac:dyDescent="0.35">
      <c r="A3338" s="1">
        <f t="shared" si="571"/>
        <v>3321</v>
      </c>
      <c r="B3338" s="1">
        <v>2021</v>
      </c>
      <c r="C3338" s="1" t="s">
        <v>1212</v>
      </c>
      <c r="D3338" s="1" t="str">
        <f t="shared" si="577"/>
        <v>Муниципальное образование Аннинское городское поселение</v>
      </c>
      <c r="E3338" s="1" t="s">
        <v>1347</v>
      </c>
      <c r="F3338" s="1" t="s">
        <v>3822</v>
      </c>
      <c r="G3338" s="1" t="s">
        <v>6040</v>
      </c>
      <c r="H3338" s="1" t="s">
        <v>1234</v>
      </c>
      <c r="I3338" s="21">
        <f t="shared" si="575"/>
        <v>1700611.2</v>
      </c>
      <c r="J3338" s="21">
        <v>1700611.2</v>
      </c>
      <c r="K3338" s="21"/>
      <c r="L3338" s="21">
        <f t="shared" si="578"/>
        <v>36393.079680000003</v>
      </c>
      <c r="M3338" s="1"/>
      <c r="N3338" s="22">
        <f t="shared" ref="N3338:N3369" si="579">N3337</f>
        <v>44925</v>
      </c>
      <c r="Q3338" s="33">
        <f t="shared" si="576"/>
        <v>0</v>
      </c>
    </row>
    <row r="3339" spans="1:17" ht="30" customHeight="1" x14ac:dyDescent="0.35">
      <c r="A3339" s="1">
        <f t="shared" si="571"/>
        <v>3322</v>
      </c>
      <c r="B3339" s="1">
        <v>2021</v>
      </c>
      <c r="C3339" s="1" t="s">
        <v>1212</v>
      </c>
      <c r="D3339" s="1" t="str">
        <f t="shared" si="577"/>
        <v>Муниципальное образование Аннинское городское поселение</v>
      </c>
      <c r="E3339" s="1" t="s">
        <v>1347</v>
      </c>
      <c r="F3339" s="1" t="s">
        <v>3822</v>
      </c>
      <c r="G3339" s="1" t="s">
        <v>6040</v>
      </c>
      <c r="H3339" s="1" t="s">
        <v>7432</v>
      </c>
      <c r="I3339" s="21">
        <f t="shared" si="575"/>
        <v>591268.80000000005</v>
      </c>
      <c r="J3339" s="21">
        <v>591268.80000000005</v>
      </c>
      <c r="K3339" s="21"/>
      <c r="L3339" s="21">
        <f t="shared" si="578"/>
        <v>12653.152320000001</v>
      </c>
      <c r="M3339" s="1"/>
      <c r="N3339" s="22">
        <f t="shared" si="579"/>
        <v>44925</v>
      </c>
      <c r="Q3339" s="33">
        <f t="shared" si="576"/>
        <v>0</v>
      </c>
    </row>
    <row r="3340" spans="1:17" ht="30" customHeight="1" x14ac:dyDescent="0.35">
      <c r="A3340" s="1">
        <f t="shared" si="571"/>
        <v>3323</v>
      </c>
      <c r="B3340" s="1">
        <v>2021</v>
      </c>
      <c r="C3340" s="1" t="s">
        <v>1212</v>
      </c>
      <c r="D3340" s="1" t="str">
        <f t="shared" si="577"/>
        <v>Муниципальное образование Аннинское городское поселение</v>
      </c>
      <c r="E3340" s="1" t="s">
        <v>1347</v>
      </c>
      <c r="F3340" s="1" t="s">
        <v>3822</v>
      </c>
      <c r="G3340" s="1" t="s">
        <v>6040</v>
      </c>
      <c r="H3340" s="1" t="s">
        <v>7696</v>
      </c>
      <c r="I3340" s="21">
        <f t="shared" si="575"/>
        <v>5853189.54</v>
      </c>
      <c r="J3340" s="21">
        <v>5853189.54</v>
      </c>
      <c r="K3340" s="21"/>
      <c r="L3340" s="21">
        <f t="shared" si="578"/>
        <v>125258.25615600002</v>
      </c>
      <c r="M3340" s="1"/>
      <c r="N3340" s="22">
        <f t="shared" si="579"/>
        <v>44925</v>
      </c>
      <c r="Q3340" s="33">
        <f t="shared" si="576"/>
        <v>0</v>
      </c>
    </row>
    <row r="3341" spans="1:17" ht="30" customHeight="1" x14ac:dyDescent="0.35">
      <c r="A3341" s="1">
        <f t="shared" si="571"/>
        <v>3324</v>
      </c>
      <c r="B3341" s="1">
        <v>2022</v>
      </c>
      <c r="C3341" s="1" t="s">
        <v>1212</v>
      </c>
      <c r="D3341" s="1" t="str">
        <f t="shared" si="577"/>
        <v>Муниципальное образование Аннинское городское поселение</v>
      </c>
      <c r="E3341" s="1" t="s">
        <v>3471</v>
      </c>
      <c r="F3341" s="20" t="s">
        <v>6798</v>
      </c>
      <c r="G3341" s="1" t="s">
        <v>6040</v>
      </c>
      <c r="H3341" s="1" t="s">
        <v>1236</v>
      </c>
      <c r="I3341" s="21">
        <f t="shared" si="575"/>
        <v>280475.12</v>
      </c>
      <c r="J3341" s="21">
        <v>280475.12</v>
      </c>
      <c r="K3341" s="21"/>
      <c r="L3341" s="21"/>
      <c r="M3341" s="1"/>
      <c r="N3341" s="22">
        <f t="shared" si="579"/>
        <v>44925</v>
      </c>
      <c r="Q3341" s="33">
        <f t="shared" si="576"/>
        <v>0</v>
      </c>
    </row>
    <row r="3342" spans="1:17" ht="30" customHeight="1" x14ac:dyDescent="0.35">
      <c r="A3342" s="1">
        <f t="shared" si="571"/>
        <v>3325</v>
      </c>
      <c r="B3342" s="1">
        <v>2020</v>
      </c>
      <c r="C3342" s="1" t="s">
        <v>1212</v>
      </c>
      <c r="D3342" s="1" t="str">
        <f t="shared" si="577"/>
        <v>Муниципальное образование Аннинское городское поселение</v>
      </c>
      <c r="E3342" s="1" t="s">
        <v>341</v>
      </c>
      <c r="F3342" s="20" t="s">
        <v>3907</v>
      </c>
      <c r="G3342" s="1" t="s">
        <v>6040</v>
      </c>
      <c r="H3342" s="1" t="s">
        <v>7433</v>
      </c>
      <c r="I3342" s="21">
        <f t="shared" si="575"/>
        <v>1362881.44</v>
      </c>
      <c r="J3342" s="21">
        <v>1362881.44</v>
      </c>
      <c r="K3342" s="21"/>
      <c r="L3342" s="21">
        <f t="shared" ref="L3342:L3363" si="580">I3342*2.14/100</f>
        <v>29165.662816</v>
      </c>
      <c r="M3342" s="1"/>
      <c r="N3342" s="22">
        <f t="shared" si="579"/>
        <v>44925</v>
      </c>
      <c r="Q3342" s="33">
        <f t="shared" si="576"/>
        <v>0</v>
      </c>
    </row>
    <row r="3343" spans="1:17" ht="30" customHeight="1" x14ac:dyDescent="0.35">
      <c r="A3343" s="1">
        <f t="shared" si="571"/>
        <v>3326</v>
      </c>
      <c r="B3343" s="1">
        <v>2020</v>
      </c>
      <c r="C3343" s="1" t="s">
        <v>1212</v>
      </c>
      <c r="D3343" s="1" t="str">
        <f t="shared" si="577"/>
        <v>Муниципальное образование Аннинское городское поселение</v>
      </c>
      <c r="E3343" s="1" t="s">
        <v>341</v>
      </c>
      <c r="F3343" s="1" t="s">
        <v>3907</v>
      </c>
      <c r="G3343" s="1" t="s">
        <v>6040</v>
      </c>
      <c r="H3343" s="1" t="s">
        <v>1233</v>
      </c>
      <c r="I3343" s="21">
        <f t="shared" si="575"/>
        <v>162656.54</v>
      </c>
      <c r="J3343" s="21">
        <v>162656.54</v>
      </c>
      <c r="K3343" s="21"/>
      <c r="L3343" s="21">
        <f t="shared" si="580"/>
        <v>3480.849956</v>
      </c>
      <c r="M3343" s="1"/>
      <c r="N3343" s="22">
        <f t="shared" si="579"/>
        <v>44925</v>
      </c>
      <c r="Q3343" s="33">
        <f t="shared" si="576"/>
        <v>0</v>
      </c>
    </row>
    <row r="3344" spans="1:17" ht="30" customHeight="1" x14ac:dyDescent="0.35">
      <c r="A3344" s="1">
        <f t="shared" si="571"/>
        <v>3327</v>
      </c>
      <c r="B3344" s="1">
        <v>2020</v>
      </c>
      <c r="C3344" s="1" t="s">
        <v>1212</v>
      </c>
      <c r="D3344" s="1" t="str">
        <f t="shared" si="577"/>
        <v>Муниципальное образование Аннинское городское поселение</v>
      </c>
      <c r="E3344" s="1" t="s">
        <v>341</v>
      </c>
      <c r="F3344" s="1" t="s">
        <v>3907</v>
      </c>
      <c r="G3344" s="1" t="s">
        <v>6040</v>
      </c>
      <c r="H3344" s="1" t="s">
        <v>1234</v>
      </c>
      <c r="I3344" s="21">
        <f t="shared" si="575"/>
        <v>207732.2</v>
      </c>
      <c r="J3344" s="21">
        <v>207732.2</v>
      </c>
      <c r="K3344" s="21"/>
      <c r="L3344" s="21">
        <f t="shared" si="580"/>
        <v>4445.4690800000008</v>
      </c>
      <c r="M3344" s="1"/>
      <c r="N3344" s="22">
        <f t="shared" si="579"/>
        <v>44925</v>
      </c>
      <c r="Q3344" s="33">
        <f t="shared" si="576"/>
        <v>0</v>
      </c>
    </row>
    <row r="3345" spans="1:17" ht="30" customHeight="1" x14ac:dyDescent="0.35">
      <c r="A3345" s="1">
        <f t="shared" si="571"/>
        <v>3328</v>
      </c>
      <c r="B3345" s="1">
        <v>2020</v>
      </c>
      <c r="C3345" s="1" t="s">
        <v>1212</v>
      </c>
      <c r="D3345" s="1" t="str">
        <f t="shared" si="577"/>
        <v>Муниципальное образование Аннинское городское поселение</v>
      </c>
      <c r="E3345" s="1" t="s">
        <v>341</v>
      </c>
      <c r="F3345" s="1" t="s">
        <v>3907</v>
      </c>
      <c r="G3345" s="1" t="s">
        <v>6040</v>
      </c>
      <c r="H3345" s="1" t="s">
        <v>7432</v>
      </c>
      <c r="I3345" s="21">
        <f t="shared" si="575"/>
        <v>192065.95</v>
      </c>
      <c r="J3345" s="21">
        <v>192065.95</v>
      </c>
      <c r="K3345" s="21"/>
      <c r="L3345" s="21">
        <f t="shared" si="580"/>
        <v>4110.2113300000001</v>
      </c>
      <c r="M3345" s="1"/>
      <c r="N3345" s="22">
        <f t="shared" si="579"/>
        <v>44925</v>
      </c>
      <c r="Q3345" s="33">
        <f t="shared" si="576"/>
        <v>0</v>
      </c>
    </row>
    <row r="3346" spans="1:17" ht="30" customHeight="1" x14ac:dyDescent="0.35">
      <c r="A3346" s="1">
        <f t="shared" si="571"/>
        <v>3329</v>
      </c>
      <c r="B3346" s="1">
        <v>2021</v>
      </c>
      <c r="C3346" s="1" t="s">
        <v>1212</v>
      </c>
      <c r="D3346" s="1" t="str">
        <f t="shared" si="577"/>
        <v>Муниципальное образование Аннинское городское поселение</v>
      </c>
      <c r="E3346" s="1" t="s">
        <v>341</v>
      </c>
      <c r="F3346" s="1" t="s">
        <v>3907</v>
      </c>
      <c r="G3346" s="1" t="s">
        <v>6040</v>
      </c>
      <c r="H3346" s="1" t="s">
        <v>7696</v>
      </c>
      <c r="I3346" s="21">
        <f t="shared" si="575"/>
        <v>2307134.88</v>
      </c>
      <c r="J3346" s="21">
        <v>2307134.88</v>
      </c>
      <c r="K3346" s="21"/>
      <c r="L3346" s="21">
        <f t="shared" si="580"/>
        <v>49372.686431999995</v>
      </c>
      <c r="M3346" s="1"/>
      <c r="N3346" s="22">
        <f t="shared" si="579"/>
        <v>44925</v>
      </c>
      <c r="Q3346" s="33">
        <f t="shared" si="576"/>
        <v>0</v>
      </c>
    </row>
    <row r="3347" spans="1:17" ht="30" customHeight="1" x14ac:dyDescent="0.35">
      <c r="A3347" s="1">
        <f t="shared" si="571"/>
        <v>3330</v>
      </c>
      <c r="B3347" s="1">
        <v>2020</v>
      </c>
      <c r="C3347" s="1" t="s">
        <v>1212</v>
      </c>
      <c r="D3347" s="1" t="str">
        <f t="shared" si="577"/>
        <v>Муниципальное образование Аннинское городское поселение</v>
      </c>
      <c r="E3347" s="1" t="s">
        <v>342</v>
      </c>
      <c r="F3347" s="1" t="s">
        <v>978</v>
      </c>
      <c r="G3347" s="1" t="s">
        <v>6040</v>
      </c>
      <c r="H3347" s="1" t="s">
        <v>7433</v>
      </c>
      <c r="I3347" s="21">
        <f t="shared" si="575"/>
        <v>1619632.24</v>
      </c>
      <c r="J3347" s="21">
        <v>1619632.24</v>
      </c>
      <c r="K3347" s="21"/>
      <c r="L3347" s="21">
        <f t="shared" si="580"/>
        <v>34660.129936000005</v>
      </c>
      <c r="M3347" s="1"/>
      <c r="N3347" s="22">
        <f t="shared" si="579"/>
        <v>44925</v>
      </c>
      <c r="Q3347" s="33">
        <f t="shared" si="576"/>
        <v>0</v>
      </c>
    </row>
    <row r="3348" spans="1:17" ht="30" customHeight="1" x14ac:dyDescent="0.35">
      <c r="A3348" s="1">
        <f t="shared" ref="A3348:A3411" si="581">A3347+1</f>
        <v>3331</v>
      </c>
      <c r="B3348" s="1">
        <v>2020</v>
      </c>
      <c r="C3348" s="1" t="s">
        <v>1212</v>
      </c>
      <c r="D3348" s="1" t="str">
        <f t="shared" si="577"/>
        <v>Муниципальное образование Аннинское городское поселение</v>
      </c>
      <c r="E3348" s="1" t="s">
        <v>342</v>
      </c>
      <c r="F3348" s="1" t="s">
        <v>978</v>
      </c>
      <c r="G3348" s="1" t="s">
        <v>6040</v>
      </c>
      <c r="H3348" s="1" t="s">
        <v>1233</v>
      </c>
      <c r="I3348" s="21">
        <f t="shared" si="575"/>
        <v>174611.46</v>
      </c>
      <c r="J3348" s="21">
        <v>174611.46</v>
      </c>
      <c r="K3348" s="21"/>
      <c r="L3348" s="21">
        <f t="shared" si="580"/>
        <v>3736.6852439999998</v>
      </c>
      <c r="M3348" s="1"/>
      <c r="N3348" s="22">
        <f t="shared" si="579"/>
        <v>44925</v>
      </c>
      <c r="Q3348" s="33">
        <f t="shared" si="576"/>
        <v>0</v>
      </c>
    </row>
    <row r="3349" spans="1:17" ht="38.25" customHeight="1" x14ac:dyDescent="0.35">
      <c r="A3349" s="1">
        <f t="shared" si="581"/>
        <v>3332</v>
      </c>
      <c r="B3349" s="1">
        <v>2020</v>
      </c>
      <c r="C3349" s="1" t="s">
        <v>1212</v>
      </c>
      <c r="D3349" s="1" t="str">
        <f t="shared" si="577"/>
        <v>Муниципальное образование Аннинское городское поселение</v>
      </c>
      <c r="E3349" s="1" t="s">
        <v>342</v>
      </c>
      <c r="F3349" s="1" t="s">
        <v>978</v>
      </c>
      <c r="G3349" s="1" t="s">
        <v>6040</v>
      </c>
      <c r="H3349" s="1" t="s">
        <v>1234</v>
      </c>
      <c r="I3349" s="21">
        <f t="shared" si="575"/>
        <v>207732.2</v>
      </c>
      <c r="J3349" s="21">
        <v>207732.2</v>
      </c>
      <c r="K3349" s="21"/>
      <c r="L3349" s="21">
        <f t="shared" si="580"/>
        <v>4445.4690800000008</v>
      </c>
      <c r="M3349" s="1"/>
      <c r="N3349" s="22">
        <f t="shared" si="579"/>
        <v>44925</v>
      </c>
      <c r="Q3349" s="33">
        <f t="shared" si="576"/>
        <v>0</v>
      </c>
    </row>
    <row r="3350" spans="1:17" ht="33.75" customHeight="1" x14ac:dyDescent="0.35">
      <c r="A3350" s="1">
        <f t="shared" si="581"/>
        <v>3333</v>
      </c>
      <c r="B3350" s="1">
        <v>2020</v>
      </c>
      <c r="C3350" s="1" t="s">
        <v>1212</v>
      </c>
      <c r="D3350" s="1" t="str">
        <f t="shared" si="577"/>
        <v>Муниципальное образование Аннинское городское поселение</v>
      </c>
      <c r="E3350" s="1" t="s">
        <v>342</v>
      </c>
      <c r="F3350" s="1" t="s">
        <v>978</v>
      </c>
      <c r="G3350" s="1" t="s">
        <v>6040</v>
      </c>
      <c r="H3350" s="1" t="s">
        <v>7432</v>
      </c>
      <c r="I3350" s="21">
        <f t="shared" si="575"/>
        <v>192065.95</v>
      </c>
      <c r="J3350" s="21">
        <v>192065.95</v>
      </c>
      <c r="K3350" s="21"/>
      <c r="L3350" s="21">
        <f t="shared" si="580"/>
        <v>4110.2113300000001</v>
      </c>
      <c r="M3350" s="1"/>
      <c r="N3350" s="22">
        <f t="shared" si="579"/>
        <v>44925</v>
      </c>
      <c r="Q3350" s="33">
        <f t="shared" si="576"/>
        <v>0</v>
      </c>
    </row>
    <row r="3351" spans="1:17" ht="37.5" customHeight="1" x14ac:dyDescent="0.35">
      <c r="A3351" s="1">
        <f t="shared" si="581"/>
        <v>3334</v>
      </c>
      <c r="B3351" s="1">
        <v>2021</v>
      </c>
      <c r="C3351" s="1" t="s">
        <v>1212</v>
      </c>
      <c r="D3351" s="1" t="str">
        <f t="shared" si="577"/>
        <v>Муниципальное образование Аннинское городское поселение</v>
      </c>
      <c r="E3351" s="1" t="s">
        <v>342</v>
      </c>
      <c r="F3351" s="20" t="s">
        <v>978</v>
      </c>
      <c r="G3351" s="1" t="s">
        <v>6040</v>
      </c>
      <c r="H3351" s="1" t="s">
        <v>7696</v>
      </c>
      <c r="I3351" s="21">
        <f t="shared" si="575"/>
        <v>2107001.5</v>
      </c>
      <c r="J3351" s="21">
        <v>2107001.5</v>
      </c>
      <c r="K3351" s="21"/>
      <c r="L3351" s="21">
        <f t="shared" si="580"/>
        <v>45089.8321</v>
      </c>
      <c r="M3351" s="1"/>
      <c r="N3351" s="22">
        <f t="shared" si="579"/>
        <v>44925</v>
      </c>
      <c r="Q3351" s="33">
        <f t="shared" si="576"/>
        <v>0</v>
      </c>
    </row>
    <row r="3352" spans="1:17" ht="30" customHeight="1" x14ac:dyDescent="0.35">
      <c r="A3352" s="1">
        <f t="shared" si="581"/>
        <v>3335</v>
      </c>
      <c r="B3352" s="1">
        <v>2020</v>
      </c>
      <c r="C3352" s="1" t="s">
        <v>1212</v>
      </c>
      <c r="D3352" s="1" t="s">
        <v>6797</v>
      </c>
      <c r="E3352" s="1" t="s">
        <v>343</v>
      </c>
      <c r="F3352" s="20" t="s">
        <v>979</v>
      </c>
      <c r="G3352" s="1" t="s">
        <v>6040</v>
      </c>
      <c r="H3352" s="1" t="s">
        <v>7433</v>
      </c>
      <c r="I3352" s="21">
        <f t="shared" si="575"/>
        <v>596910.98</v>
      </c>
      <c r="J3352" s="21">
        <v>596910.98</v>
      </c>
      <c r="K3352" s="21"/>
      <c r="L3352" s="21">
        <f t="shared" si="580"/>
        <v>12773.894972000002</v>
      </c>
      <c r="M3352" s="1"/>
      <c r="N3352" s="22">
        <f t="shared" si="579"/>
        <v>44925</v>
      </c>
      <c r="Q3352" s="33">
        <f t="shared" si="576"/>
        <v>0</v>
      </c>
    </row>
    <row r="3353" spans="1:17" ht="30" customHeight="1" x14ac:dyDescent="0.35">
      <c r="A3353" s="1">
        <f t="shared" si="581"/>
        <v>3336</v>
      </c>
      <c r="B3353" s="1">
        <v>2020</v>
      </c>
      <c r="C3353" s="1" t="s">
        <v>1212</v>
      </c>
      <c r="D3353" s="1" t="s">
        <v>6797</v>
      </c>
      <c r="E3353" s="1" t="s">
        <v>343</v>
      </c>
      <c r="F3353" s="1" t="s">
        <v>979</v>
      </c>
      <c r="G3353" s="1" t="s">
        <v>6040</v>
      </c>
      <c r="H3353" s="1" t="s">
        <v>1233</v>
      </c>
      <c r="I3353" s="21">
        <f t="shared" si="575"/>
        <v>22055.439999999999</v>
      </c>
      <c r="J3353" s="21">
        <v>22055.439999999999</v>
      </c>
      <c r="K3353" s="21"/>
      <c r="L3353" s="21">
        <f t="shared" si="580"/>
        <v>471.98641600000002</v>
      </c>
      <c r="M3353" s="1"/>
      <c r="N3353" s="22">
        <f t="shared" si="579"/>
        <v>44925</v>
      </c>
      <c r="Q3353" s="33">
        <f t="shared" si="576"/>
        <v>0</v>
      </c>
    </row>
    <row r="3354" spans="1:17" ht="30" customHeight="1" x14ac:dyDescent="0.35">
      <c r="A3354" s="1">
        <f t="shared" si="581"/>
        <v>3337</v>
      </c>
      <c r="B3354" s="1">
        <v>2020</v>
      </c>
      <c r="C3354" s="1" t="s">
        <v>1212</v>
      </c>
      <c r="D3354" s="1" t="s">
        <v>6797</v>
      </c>
      <c r="E3354" s="1" t="s">
        <v>343</v>
      </c>
      <c r="F3354" s="1" t="s">
        <v>979</v>
      </c>
      <c r="G3354" s="1" t="s">
        <v>6040</v>
      </c>
      <c r="H3354" s="1" t="s">
        <v>1234</v>
      </c>
      <c r="I3354" s="21">
        <f t="shared" si="575"/>
        <v>32714</v>
      </c>
      <c r="J3354" s="21">
        <v>32714</v>
      </c>
      <c r="K3354" s="21"/>
      <c r="L3354" s="21">
        <f t="shared" si="580"/>
        <v>700.07960000000003</v>
      </c>
      <c r="M3354" s="1"/>
      <c r="N3354" s="22">
        <f t="shared" si="579"/>
        <v>44925</v>
      </c>
      <c r="Q3354" s="33">
        <f t="shared" si="576"/>
        <v>0</v>
      </c>
    </row>
    <row r="3355" spans="1:17" ht="30" customHeight="1" x14ac:dyDescent="0.35">
      <c r="A3355" s="1">
        <f t="shared" si="581"/>
        <v>3338</v>
      </c>
      <c r="B3355" s="1">
        <v>2020</v>
      </c>
      <c r="C3355" s="1" t="s">
        <v>1212</v>
      </c>
      <c r="D3355" s="1" t="s">
        <v>6797</v>
      </c>
      <c r="E3355" s="1" t="s">
        <v>343</v>
      </c>
      <c r="F3355" s="1" t="s">
        <v>979</v>
      </c>
      <c r="G3355" s="1" t="s">
        <v>6040</v>
      </c>
      <c r="H3355" s="1" t="s">
        <v>7695</v>
      </c>
      <c r="I3355" s="21">
        <f t="shared" si="575"/>
        <v>249967.33</v>
      </c>
      <c r="J3355" s="21">
        <v>249967.33</v>
      </c>
      <c r="K3355" s="21"/>
      <c r="L3355" s="21">
        <f t="shared" si="580"/>
        <v>5349.3008620000001</v>
      </c>
      <c r="M3355" s="1"/>
      <c r="N3355" s="22">
        <f t="shared" si="579"/>
        <v>44925</v>
      </c>
      <c r="Q3355" s="33">
        <f t="shared" si="576"/>
        <v>0</v>
      </c>
    </row>
    <row r="3356" spans="1:17" ht="30" customHeight="1" x14ac:dyDescent="0.35">
      <c r="A3356" s="1">
        <f t="shared" si="581"/>
        <v>3339</v>
      </c>
      <c r="B3356" s="1">
        <v>2020</v>
      </c>
      <c r="C3356" s="1" t="s">
        <v>1212</v>
      </c>
      <c r="D3356" s="1" t="str">
        <f t="shared" ref="D3356:D3363" si="582">VLOOKUP(E3356,O:P,2,0)</f>
        <v>Муниципальное образование Аннинское городское поселение</v>
      </c>
      <c r="E3356" s="1" t="s">
        <v>344</v>
      </c>
      <c r="F3356" s="1" t="s">
        <v>980</v>
      </c>
      <c r="G3356" s="1" t="s">
        <v>6040</v>
      </c>
      <c r="H3356" s="1" t="s">
        <v>7433</v>
      </c>
      <c r="I3356" s="21">
        <f t="shared" si="575"/>
        <v>463172.59</v>
      </c>
      <c r="J3356" s="21">
        <v>463172.59</v>
      </c>
      <c r="K3356" s="21"/>
      <c r="L3356" s="21">
        <f t="shared" si="580"/>
        <v>9911.8934260000005</v>
      </c>
      <c r="M3356" s="1"/>
      <c r="N3356" s="22">
        <f t="shared" si="579"/>
        <v>44925</v>
      </c>
      <c r="Q3356" s="33">
        <f t="shared" si="576"/>
        <v>0</v>
      </c>
    </row>
    <row r="3357" spans="1:17" ht="30" customHeight="1" x14ac:dyDescent="0.35">
      <c r="A3357" s="1">
        <f t="shared" si="581"/>
        <v>3340</v>
      </c>
      <c r="B3357" s="1">
        <v>2020</v>
      </c>
      <c r="C3357" s="1" t="s">
        <v>1212</v>
      </c>
      <c r="D3357" s="1" t="str">
        <f t="shared" si="582"/>
        <v>Муниципальное образование Аннинское городское поселение</v>
      </c>
      <c r="E3357" s="1" t="s">
        <v>344</v>
      </c>
      <c r="F3357" s="1" t="s">
        <v>980</v>
      </c>
      <c r="G3357" s="1" t="s">
        <v>6040</v>
      </c>
      <c r="H3357" s="1" t="s">
        <v>1233</v>
      </c>
      <c r="I3357" s="21">
        <f t="shared" si="575"/>
        <v>27913.96</v>
      </c>
      <c r="J3357" s="21">
        <v>27913.96</v>
      </c>
      <c r="K3357" s="21"/>
      <c r="L3357" s="21">
        <f t="shared" si="580"/>
        <v>597.358744</v>
      </c>
      <c r="M3357" s="1"/>
      <c r="N3357" s="22">
        <f t="shared" si="579"/>
        <v>44925</v>
      </c>
      <c r="Q3357" s="33">
        <f t="shared" si="576"/>
        <v>0</v>
      </c>
    </row>
    <row r="3358" spans="1:17" ht="30" customHeight="1" x14ac:dyDescent="0.35">
      <c r="A3358" s="1">
        <f t="shared" si="581"/>
        <v>3341</v>
      </c>
      <c r="B3358" s="1">
        <v>2020</v>
      </c>
      <c r="C3358" s="1" t="s">
        <v>1212</v>
      </c>
      <c r="D3358" s="1" t="str">
        <f t="shared" si="582"/>
        <v>Муниципальное образование Аннинское городское поселение</v>
      </c>
      <c r="E3358" s="1" t="s">
        <v>344</v>
      </c>
      <c r="F3358" s="1" t="s">
        <v>980</v>
      </c>
      <c r="G3358" s="1" t="s">
        <v>6040</v>
      </c>
      <c r="H3358" s="1" t="s">
        <v>1234</v>
      </c>
      <c r="I3358" s="21">
        <f t="shared" si="575"/>
        <v>24041.16</v>
      </c>
      <c r="J3358" s="21">
        <v>24041.16</v>
      </c>
      <c r="K3358" s="21"/>
      <c r="L3358" s="21">
        <f t="shared" si="580"/>
        <v>514.48082399999998</v>
      </c>
      <c r="M3358" s="1"/>
      <c r="N3358" s="22">
        <f t="shared" si="579"/>
        <v>44925</v>
      </c>
      <c r="Q3358" s="33">
        <f t="shared" si="576"/>
        <v>0</v>
      </c>
    </row>
    <row r="3359" spans="1:17" ht="30" customHeight="1" x14ac:dyDescent="0.35">
      <c r="A3359" s="1">
        <f t="shared" si="581"/>
        <v>3342</v>
      </c>
      <c r="B3359" s="1">
        <v>2020</v>
      </c>
      <c r="C3359" s="1" t="s">
        <v>1212</v>
      </c>
      <c r="D3359" s="1" t="str">
        <f t="shared" si="582"/>
        <v>Муниципальное образование Аннинское городское поселение</v>
      </c>
      <c r="E3359" s="1" t="s">
        <v>344</v>
      </c>
      <c r="F3359" s="20" t="s">
        <v>980</v>
      </c>
      <c r="G3359" s="1" t="s">
        <v>6040</v>
      </c>
      <c r="H3359" s="1" t="s">
        <v>7695</v>
      </c>
      <c r="I3359" s="21">
        <f t="shared" si="575"/>
        <v>249967.33</v>
      </c>
      <c r="J3359" s="21">
        <v>249967.33</v>
      </c>
      <c r="K3359" s="21"/>
      <c r="L3359" s="21">
        <f t="shared" si="580"/>
        <v>5349.3008620000001</v>
      </c>
      <c r="M3359" s="1"/>
      <c r="N3359" s="22">
        <f t="shared" si="579"/>
        <v>44925</v>
      </c>
      <c r="Q3359" s="33">
        <f t="shared" si="576"/>
        <v>0</v>
      </c>
    </row>
    <row r="3360" spans="1:17" ht="30" customHeight="1" x14ac:dyDescent="0.35">
      <c r="A3360" s="1">
        <f t="shared" si="581"/>
        <v>3343</v>
      </c>
      <c r="B3360" s="1">
        <v>2020</v>
      </c>
      <c r="C3360" s="1" t="s">
        <v>1212</v>
      </c>
      <c r="D3360" s="1" t="str">
        <f t="shared" si="582"/>
        <v>Муниципальное образование Аннинское городское поселение</v>
      </c>
      <c r="E3360" s="1" t="s">
        <v>345</v>
      </c>
      <c r="F3360" s="20" t="s">
        <v>981</v>
      </c>
      <c r="G3360" s="1" t="s">
        <v>6040</v>
      </c>
      <c r="H3360" s="1" t="s">
        <v>7433</v>
      </c>
      <c r="I3360" s="21">
        <f t="shared" si="575"/>
        <v>947323.37</v>
      </c>
      <c r="J3360" s="21">
        <v>947323.37</v>
      </c>
      <c r="K3360" s="21"/>
      <c r="L3360" s="21">
        <f t="shared" si="580"/>
        <v>20272.720118000001</v>
      </c>
      <c r="M3360" s="1"/>
      <c r="N3360" s="22">
        <f t="shared" si="579"/>
        <v>44925</v>
      </c>
      <c r="Q3360" s="33">
        <f t="shared" si="576"/>
        <v>0</v>
      </c>
    </row>
    <row r="3361" spans="1:17" ht="30" customHeight="1" x14ac:dyDescent="0.35">
      <c r="A3361" s="1">
        <f t="shared" si="581"/>
        <v>3344</v>
      </c>
      <c r="B3361" s="1">
        <v>2020</v>
      </c>
      <c r="C3361" s="1" t="s">
        <v>1212</v>
      </c>
      <c r="D3361" s="1" t="str">
        <f t="shared" si="582"/>
        <v>Муниципальное образование Аннинское городское поселение</v>
      </c>
      <c r="E3361" s="1" t="s">
        <v>345</v>
      </c>
      <c r="F3361" s="1" t="s">
        <v>981</v>
      </c>
      <c r="G3361" s="1" t="s">
        <v>6040</v>
      </c>
      <c r="H3361" s="1" t="s">
        <v>1233</v>
      </c>
      <c r="I3361" s="21">
        <f t="shared" si="575"/>
        <v>132437.46</v>
      </c>
      <c r="J3361" s="21">
        <v>132437.46</v>
      </c>
      <c r="K3361" s="21"/>
      <c r="L3361" s="21">
        <f t="shared" si="580"/>
        <v>2834.1616440000003</v>
      </c>
      <c r="M3361" s="1"/>
      <c r="N3361" s="22">
        <f t="shared" si="579"/>
        <v>44925</v>
      </c>
      <c r="Q3361" s="33">
        <f t="shared" si="576"/>
        <v>0</v>
      </c>
    </row>
    <row r="3362" spans="1:17" ht="30" customHeight="1" x14ac:dyDescent="0.35">
      <c r="A3362" s="1">
        <f t="shared" si="581"/>
        <v>3345</v>
      </c>
      <c r="B3362" s="1">
        <v>2020</v>
      </c>
      <c r="C3362" s="1" t="s">
        <v>1212</v>
      </c>
      <c r="D3362" s="1" t="str">
        <f t="shared" si="582"/>
        <v>Муниципальное образование Аннинское городское поселение</v>
      </c>
      <c r="E3362" s="1" t="s">
        <v>345</v>
      </c>
      <c r="F3362" s="1" t="s">
        <v>981</v>
      </c>
      <c r="G3362" s="1" t="s">
        <v>6040</v>
      </c>
      <c r="H3362" s="1" t="s">
        <v>1234</v>
      </c>
      <c r="I3362" s="21">
        <f t="shared" si="575"/>
        <v>105944.61</v>
      </c>
      <c r="J3362" s="21">
        <v>105944.61</v>
      </c>
      <c r="K3362" s="21"/>
      <c r="L3362" s="21">
        <f t="shared" si="580"/>
        <v>2267.2146540000003</v>
      </c>
      <c r="M3362" s="1"/>
      <c r="N3362" s="22">
        <f t="shared" si="579"/>
        <v>44925</v>
      </c>
      <c r="Q3362" s="33">
        <f t="shared" si="576"/>
        <v>0</v>
      </c>
    </row>
    <row r="3363" spans="1:17" ht="30" customHeight="1" x14ac:dyDescent="0.35">
      <c r="A3363" s="1">
        <f t="shared" si="581"/>
        <v>3346</v>
      </c>
      <c r="B3363" s="1">
        <v>2020</v>
      </c>
      <c r="C3363" s="1" t="s">
        <v>1212</v>
      </c>
      <c r="D3363" s="1" t="str">
        <f t="shared" si="582"/>
        <v>Муниципальное образование Аннинское городское поселение</v>
      </c>
      <c r="E3363" s="1" t="s">
        <v>345</v>
      </c>
      <c r="F3363" s="1" t="s">
        <v>981</v>
      </c>
      <c r="G3363" s="1" t="s">
        <v>6040</v>
      </c>
      <c r="H3363" s="1" t="s">
        <v>7695</v>
      </c>
      <c r="I3363" s="21">
        <f t="shared" si="575"/>
        <v>249967.33</v>
      </c>
      <c r="J3363" s="21">
        <v>249967.33</v>
      </c>
      <c r="K3363" s="21"/>
      <c r="L3363" s="21">
        <f t="shared" si="580"/>
        <v>5349.3008620000001</v>
      </c>
      <c r="M3363" s="1"/>
      <c r="N3363" s="22">
        <f t="shared" si="579"/>
        <v>44925</v>
      </c>
      <c r="Q3363" s="33">
        <f t="shared" si="576"/>
        <v>0</v>
      </c>
    </row>
    <row r="3364" spans="1:17" ht="30" customHeight="1" x14ac:dyDescent="0.35">
      <c r="A3364" s="1">
        <f t="shared" si="581"/>
        <v>3347</v>
      </c>
      <c r="B3364" s="1">
        <v>2021</v>
      </c>
      <c r="C3364" s="1" t="s">
        <v>1212</v>
      </c>
      <c r="D3364" s="1" t="s">
        <v>6797</v>
      </c>
      <c r="E3364" s="1" t="s">
        <v>3013</v>
      </c>
      <c r="F3364" s="1" t="s">
        <v>5405</v>
      </c>
      <c r="G3364" s="1" t="s">
        <v>6040</v>
      </c>
      <c r="H3364" s="1" t="s">
        <v>1236</v>
      </c>
      <c r="I3364" s="21">
        <f t="shared" si="575"/>
        <v>384280</v>
      </c>
      <c r="J3364" s="21">
        <v>384280</v>
      </c>
      <c r="K3364" s="21"/>
      <c r="L3364" s="21"/>
      <c r="M3364" s="1"/>
      <c r="N3364" s="22">
        <f t="shared" si="579"/>
        <v>44925</v>
      </c>
      <c r="Q3364" s="33">
        <f t="shared" si="576"/>
        <v>0</v>
      </c>
    </row>
    <row r="3365" spans="1:17" ht="30" customHeight="1" x14ac:dyDescent="0.35">
      <c r="A3365" s="1">
        <f t="shared" si="581"/>
        <v>3348</v>
      </c>
      <c r="B3365" s="1">
        <v>2022</v>
      </c>
      <c r="C3365" s="1" t="s">
        <v>1212</v>
      </c>
      <c r="D3365" s="1" t="s">
        <v>6797</v>
      </c>
      <c r="E3365" s="1" t="s">
        <v>3013</v>
      </c>
      <c r="F3365" s="1" t="s">
        <v>5405</v>
      </c>
      <c r="G3365" s="1" t="s">
        <v>6040</v>
      </c>
      <c r="H3365" s="1" t="s">
        <v>7693</v>
      </c>
      <c r="I3365" s="21">
        <f t="shared" si="575"/>
        <v>7228412.0999999996</v>
      </c>
      <c r="J3365" s="21">
        <v>7228412.0999999996</v>
      </c>
      <c r="K3365" s="21"/>
      <c r="L3365" s="21">
        <f>I3365*2.14/100</f>
        <v>154688.01893999998</v>
      </c>
      <c r="M3365" s="1">
        <v>4</v>
      </c>
      <c r="N3365" s="22">
        <f t="shared" si="579"/>
        <v>44925</v>
      </c>
      <c r="Q3365" s="33">
        <f t="shared" si="576"/>
        <v>0</v>
      </c>
    </row>
    <row r="3366" spans="1:17" ht="30" customHeight="1" x14ac:dyDescent="0.35">
      <c r="A3366" s="1">
        <f t="shared" si="581"/>
        <v>3349</v>
      </c>
      <c r="B3366" s="1">
        <v>2022</v>
      </c>
      <c r="C3366" s="1" t="s">
        <v>1212</v>
      </c>
      <c r="D3366" s="1" t="s">
        <v>6797</v>
      </c>
      <c r="E3366" s="1" t="s">
        <v>3013</v>
      </c>
      <c r="F3366" s="20" t="s">
        <v>5405</v>
      </c>
      <c r="G3366" s="1" t="s">
        <v>6040</v>
      </c>
      <c r="H3366" s="1" t="s">
        <v>7694</v>
      </c>
      <c r="I3366" s="21">
        <f t="shared" si="575"/>
        <v>243923.96</v>
      </c>
      <c r="J3366" s="21">
        <v>243923.96</v>
      </c>
      <c r="K3366" s="21"/>
      <c r="L3366" s="21"/>
      <c r="M3366" s="1"/>
      <c r="N3366" s="22">
        <f t="shared" si="579"/>
        <v>44925</v>
      </c>
      <c r="Q3366" s="33">
        <f t="shared" si="576"/>
        <v>0</v>
      </c>
    </row>
    <row r="3367" spans="1:17" ht="30" customHeight="1" x14ac:dyDescent="0.35">
      <c r="A3367" s="1">
        <f t="shared" si="581"/>
        <v>3350</v>
      </c>
      <c r="B3367" s="1">
        <v>2021</v>
      </c>
      <c r="C3367" s="1" t="s">
        <v>1212</v>
      </c>
      <c r="D3367" s="1" t="str">
        <f t="shared" ref="D3367:D3373" si="583">VLOOKUP(E3367,O:P,2,0)</f>
        <v>Муниципальное образование Лопухинское сельское поселение</v>
      </c>
      <c r="E3367" s="1" t="s">
        <v>2520</v>
      </c>
      <c r="F3367" s="20" t="s">
        <v>4938</v>
      </c>
      <c r="G3367" s="1" t="s">
        <v>6040</v>
      </c>
      <c r="H3367" s="1" t="s">
        <v>1236</v>
      </c>
      <c r="I3367" s="21">
        <f t="shared" si="575"/>
        <v>583508.86</v>
      </c>
      <c r="J3367" s="21">
        <v>583508.86</v>
      </c>
      <c r="K3367" s="21"/>
      <c r="L3367" s="21"/>
      <c r="M3367" s="1"/>
      <c r="N3367" s="22">
        <f t="shared" si="579"/>
        <v>44925</v>
      </c>
      <c r="Q3367" s="33">
        <f t="shared" si="576"/>
        <v>0</v>
      </c>
    </row>
    <row r="3368" spans="1:17" ht="30" customHeight="1" x14ac:dyDescent="0.35">
      <c r="A3368" s="1">
        <f t="shared" si="581"/>
        <v>3351</v>
      </c>
      <c r="B3368" s="1">
        <v>2022</v>
      </c>
      <c r="C3368" s="1" t="s">
        <v>1212</v>
      </c>
      <c r="D3368" s="1" t="str">
        <f t="shared" si="583"/>
        <v>Муниципальное образование Лопухинское сельское поселение</v>
      </c>
      <c r="E3368" s="1" t="s">
        <v>2520</v>
      </c>
      <c r="F3368" s="1" t="s">
        <v>4938</v>
      </c>
      <c r="G3368" s="1" t="s">
        <v>6040</v>
      </c>
      <c r="H3368" s="1" t="s">
        <v>1236</v>
      </c>
      <c r="I3368" s="21">
        <f t="shared" si="575"/>
        <v>138894.79999999999</v>
      </c>
      <c r="J3368" s="21">
        <v>138894.79999999999</v>
      </c>
      <c r="K3368" s="21"/>
      <c r="L3368" s="21"/>
      <c r="M3368" s="1"/>
      <c r="N3368" s="22">
        <f t="shared" si="579"/>
        <v>44925</v>
      </c>
      <c r="Q3368" s="33">
        <f t="shared" si="576"/>
        <v>0</v>
      </c>
    </row>
    <row r="3369" spans="1:17" ht="30" customHeight="1" x14ac:dyDescent="0.35">
      <c r="A3369" s="1">
        <f t="shared" si="581"/>
        <v>3352</v>
      </c>
      <c r="B3369" s="1">
        <v>2021</v>
      </c>
      <c r="C3369" s="1" t="s">
        <v>1212</v>
      </c>
      <c r="D3369" s="1" t="str">
        <f t="shared" si="583"/>
        <v>Муниципальное образование Лопухинское сельское поселение</v>
      </c>
      <c r="E3369" s="1" t="s">
        <v>2521</v>
      </c>
      <c r="F3369" s="1" t="s">
        <v>4939</v>
      </c>
      <c r="G3369" s="1" t="s">
        <v>6040</v>
      </c>
      <c r="H3369" s="1" t="s">
        <v>1236</v>
      </c>
      <c r="I3369" s="21">
        <f t="shared" si="575"/>
        <v>530589.29</v>
      </c>
      <c r="J3369" s="21">
        <v>530589.29</v>
      </c>
      <c r="K3369" s="21"/>
      <c r="L3369" s="21"/>
      <c r="M3369" s="1"/>
      <c r="N3369" s="22">
        <f t="shared" si="579"/>
        <v>44925</v>
      </c>
      <c r="Q3369" s="33">
        <f t="shared" si="576"/>
        <v>0</v>
      </c>
    </row>
    <row r="3370" spans="1:17" ht="30" customHeight="1" x14ac:dyDescent="0.35">
      <c r="A3370" s="1">
        <f t="shared" si="581"/>
        <v>3353</v>
      </c>
      <c r="B3370" s="1">
        <v>2022</v>
      </c>
      <c r="C3370" s="1" t="s">
        <v>1212</v>
      </c>
      <c r="D3370" s="1" t="str">
        <f t="shared" si="583"/>
        <v>Муниципальное образование Лопухинское сельское поселение</v>
      </c>
      <c r="E3370" s="1" t="s">
        <v>2521</v>
      </c>
      <c r="F3370" s="20" t="s">
        <v>4939</v>
      </c>
      <c r="G3370" s="1" t="s">
        <v>6040</v>
      </c>
      <c r="H3370" s="1" t="s">
        <v>1236</v>
      </c>
      <c r="I3370" s="21">
        <f t="shared" si="575"/>
        <v>129698.14</v>
      </c>
      <c r="J3370" s="21">
        <v>129698.14</v>
      </c>
      <c r="K3370" s="21"/>
      <c r="L3370" s="21"/>
      <c r="M3370" s="1"/>
      <c r="N3370" s="22">
        <f t="shared" ref="N3370:N3381" si="584">N3369</f>
        <v>44925</v>
      </c>
      <c r="Q3370" s="33">
        <f t="shared" si="576"/>
        <v>0</v>
      </c>
    </row>
    <row r="3371" spans="1:17" ht="30" customHeight="1" x14ac:dyDescent="0.35">
      <c r="A3371" s="1">
        <f t="shared" si="581"/>
        <v>3354</v>
      </c>
      <c r="B3371" s="1">
        <v>2020</v>
      </c>
      <c r="C3371" s="1" t="s">
        <v>1212</v>
      </c>
      <c r="D3371" s="1" t="str">
        <f t="shared" si="583"/>
        <v>Муниципальное образование Лопухинское сельское поселение</v>
      </c>
      <c r="E3371" s="1" t="s">
        <v>495</v>
      </c>
      <c r="F3371" s="20" t="s">
        <v>1130</v>
      </c>
      <c r="G3371" s="1" t="s">
        <v>6040</v>
      </c>
      <c r="H3371" s="1" t="s">
        <v>1236</v>
      </c>
      <c r="I3371" s="21">
        <f t="shared" si="575"/>
        <v>184943.29</v>
      </c>
      <c r="J3371" s="21">
        <v>184943.29</v>
      </c>
      <c r="K3371" s="21"/>
      <c r="L3371" s="21"/>
      <c r="M3371" s="1"/>
      <c r="N3371" s="22">
        <f t="shared" si="584"/>
        <v>44925</v>
      </c>
      <c r="Q3371" s="33">
        <f t="shared" si="576"/>
        <v>0</v>
      </c>
    </row>
    <row r="3372" spans="1:17" ht="42" customHeight="1" x14ac:dyDescent="0.35">
      <c r="A3372" s="1">
        <f t="shared" si="581"/>
        <v>3355</v>
      </c>
      <c r="B3372" s="1">
        <v>2022</v>
      </c>
      <c r="C3372" s="1" t="s">
        <v>1212</v>
      </c>
      <c r="D3372" s="1" t="str">
        <f t="shared" si="583"/>
        <v>Муниципальное образование Лопухинское сельское поселение</v>
      </c>
      <c r="E3372" s="1" t="s">
        <v>495</v>
      </c>
      <c r="F3372" s="1" t="s">
        <v>1130</v>
      </c>
      <c r="G3372" s="1" t="s">
        <v>6040</v>
      </c>
      <c r="H3372" s="1" t="s">
        <v>7431</v>
      </c>
      <c r="I3372" s="21">
        <f t="shared" si="575"/>
        <v>3530464.8</v>
      </c>
      <c r="J3372" s="21">
        <v>3530464.8</v>
      </c>
      <c r="K3372" s="21"/>
      <c r="L3372" s="21">
        <f>I3372*2.14/100</f>
        <v>75551.946720000007</v>
      </c>
      <c r="M3372" s="1"/>
      <c r="N3372" s="22">
        <f t="shared" si="584"/>
        <v>44925</v>
      </c>
      <c r="Q3372" s="33">
        <f t="shared" si="576"/>
        <v>0</v>
      </c>
    </row>
    <row r="3373" spans="1:17" ht="30" customHeight="1" x14ac:dyDescent="0.35">
      <c r="A3373" s="1">
        <f t="shared" si="581"/>
        <v>3356</v>
      </c>
      <c r="B3373" s="1">
        <v>2022</v>
      </c>
      <c r="C3373" s="1" t="s">
        <v>1212</v>
      </c>
      <c r="D3373" s="1" t="str">
        <f t="shared" si="583"/>
        <v>Муниципальное образование Лопухинское сельское поселение</v>
      </c>
      <c r="E3373" s="1" t="s">
        <v>495</v>
      </c>
      <c r="F3373" s="1" t="s">
        <v>1130</v>
      </c>
      <c r="G3373" s="1" t="s">
        <v>6040</v>
      </c>
      <c r="H3373" s="1" t="s">
        <v>1236</v>
      </c>
      <c r="I3373" s="21">
        <f t="shared" si="575"/>
        <v>548187.97</v>
      </c>
      <c r="J3373" s="21">
        <v>548187.97</v>
      </c>
      <c r="K3373" s="21"/>
      <c r="L3373" s="21"/>
      <c r="M3373" s="1"/>
      <c r="N3373" s="22">
        <f t="shared" si="584"/>
        <v>44925</v>
      </c>
      <c r="Q3373" s="33">
        <f t="shared" si="576"/>
        <v>0</v>
      </c>
    </row>
    <row r="3374" spans="1:17" ht="30" customHeight="1" x14ac:dyDescent="0.35">
      <c r="A3374" s="1">
        <f t="shared" si="581"/>
        <v>3357</v>
      </c>
      <c r="B3374" s="1">
        <v>2021</v>
      </c>
      <c r="C3374" s="1" t="s">
        <v>1212</v>
      </c>
      <c r="D3374" s="1" t="s">
        <v>6800</v>
      </c>
      <c r="E3374" s="1" t="s">
        <v>2320</v>
      </c>
      <c r="F3374" s="20" t="s">
        <v>4746</v>
      </c>
      <c r="G3374" s="1" t="s">
        <v>6040</v>
      </c>
      <c r="H3374" s="1" t="s">
        <v>1236</v>
      </c>
      <c r="I3374" s="21">
        <f t="shared" si="575"/>
        <v>101173.18</v>
      </c>
      <c r="J3374" s="21">
        <v>101173.18</v>
      </c>
      <c r="K3374" s="21"/>
      <c r="L3374" s="21"/>
      <c r="M3374" s="1"/>
      <c r="N3374" s="22">
        <f t="shared" si="584"/>
        <v>44925</v>
      </c>
      <c r="Q3374" s="33">
        <f t="shared" si="576"/>
        <v>0</v>
      </c>
    </row>
    <row r="3375" spans="1:17" ht="30" customHeight="1" x14ac:dyDescent="0.35">
      <c r="A3375" s="1">
        <f t="shared" si="581"/>
        <v>3358</v>
      </c>
      <c r="B3375" s="1">
        <v>2021</v>
      </c>
      <c r="C3375" s="1" t="s">
        <v>1212</v>
      </c>
      <c r="D3375" s="1" t="str">
        <f>VLOOKUP(E3375,O:P,2,0)</f>
        <v>Муниципальное образование Лебяженское городское поселение</v>
      </c>
      <c r="E3375" s="1" t="s">
        <v>2323</v>
      </c>
      <c r="F3375" s="20" t="s">
        <v>4749</v>
      </c>
      <c r="G3375" s="1" t="s">
        <v>6040</v>
      </c>
      <c r="H3375" s="1" t="s">
        <v>1236</v>
      </c>
      <c r="I3375" s="21">
        <f t="shared" si="575"/>
        <v>236849.78</v>
      </c>
      <c r="J3375" s="21">
        <v>236849.78</v>
      </c>
      <c r="K3375" s="21"/>
      <c r="L3375" s="21"/>
      <c r="M3375" s="1"/>
      <c r="N3375" s="22">
        <f t="shared" si="584"/>
        <v>44925</v>
      </c>
      <c r="Q3375" s="33">
        <f t="shared" si="576"/>
        <v>0</v>
      </c>
    </row>
    <row r="3376" spans="1:17" ht="30" customHeight="1" x14ac:dyDescent="0.35">
      <c r="A3376" s="1">
        <f t="shared" si="581"/>
        <v>3359</v>
      </c>
      <c r="B3376" s="1">
        <v>2021</v>
      </c>
      <c r="C3376" s="1" t="s">
        <v>1212</v>
      </c>
      <c r="D3376" s="1" t="str">
        <f>VLOOKUP(E3376,O:P,2,0)</f>
        <v>Муниципальное образование Горбунковское сельское поселение</v>
      </c>
      <c r="E3376" s="1" t="s">
        <v>2496</v>
      </c>
      <c r="F3376" s="20" t="s">
        <v>4914</v>
      </c>
      <c r="G3376" s="1" t="s">
        <v>6040</v>
      </c>
      <c r="H3376" s="1" t="s">
        <v>1236</v>
      </c>
      <c r="I3376" s="21">
        <f t="shared" si="575"/>
        <v>410515.49</v>
      </c>
      <c r="J3376" s="21">
        <v>410515.49</v>
      </c>
      <c r="K3376" s="21"/>
      <c r="L3376" s="21"/>
      <c r="M3376" s="1"/>
      <c r="N3376" s="22">
        <f t="shared" si="584"/>
        <v>44925</v>
      </c>
      <c r="Q3376" s="33">
        <f t="shared" si="576"/>
        <v>0</v>
      </c>
    </row>
    <row r="3377" spans="1:17" ht="30" customHeight="1" x14ac:dyDescent="0.35">
      <c r="A3377" s="1">
        <f t="shared" si="581"/>
        <v>3360</v>
      </c>
      <c r="B3377" s="1">
        <v>2021</v>
      </c>
      <c r="C3377" s="1" t="s">
        <v>1212</v>
      </c>
      <c r="D3377" s="1" t="s">
        <v>6801</v>
      </c>
      <c r="E3377" s="38" t="s">
        <v>7392</v>
      </c>
      <c r="F3377" s="1" t="s">
        <v>6803</v>
      </c>
      <c r="G3377" s="1" t="s">
        <v>6094</v>
      </c>
      <c r="H3377" s="1" t="s">
        <v>1236</v>
      </c>
      <c r="I3377" s="21">
        <v>130000</v>
      </c>
      <c r="J3377" s="21">
        <v>130000</v>
      </c>
      <c r="K3377" s="21"/>
      <c r="L3377" s="21"/>
      <c r="M3377" s="1"/>
      <c r="N3377" s="22">
        <v>44560</v>
      </c>
      <c r="Q3377" s="33">
        <f t="shared" si="576"/>
        <v>0</v>
      </c>
    </row>
    <row r="3378" spans="1:17" ht="30" customHeight="1" x14ac:dyDescent="0.35">
      <c r="A3378" s="1">
        <f t="shared" si="581"/>
        <v>3361</v>
      </c>
      <c r="B3378" s="1">
        <v>2021</v>
      </c>
      <c r="C3378" s="1" t="s">
        <v>1212</v>
      </c>
      <c r="D3378" s="1" t="s">
        <v>6801</v>
      </c>
      <c r="E3378" s="38" t="s">
        <v>7393</v>
      </c>
      <c r="F3378" s="1" t="s">
        <v>6805</v>
      </c>
      <c r="G3378" s="1" t="s">
        <v>6094</v>
      </c>
      <c r="H3378" s="1" t="s">
        <v>1236</v>
      </c>
      <c r="I3378" s="21">
        <v>130000</v>
      </c>
      <c r="J3378" s="21">
        <v>130000</v>
      </c>
      <c r="K3378" s="21"/>
      <c r="L3378" s="21"/>
      <c r="M3378" s="1"/>
      <c r="N3378" s="22">
        <f t="shared" si="584"/>
        <v>44560</v>
      </c>
      <c r="Q3378" s="33">
        <f t="shared" si="576"/>
        <v>0</v>
      </c>
    </row>
    <row r="3379" spans="1:17" ht="30" customHeight="1" x14ac:dyDescent="0.35">
      <c r="A3379" s="1">
        <f t="shared" si="581"/>
        <v>3362</v>
      </c>
      <c r="B3379" s="1">
        <v>2021</v>
      </c>
      <c r="C3379" s="1" t="s">
        <v>1212</v>
      </c>
      <c r="D3379" s="1" t="s">
        <v>6801</v>
      </c>
      <c r="E3379" s="38" t="s">
        <v>7394</v>
      </c>
      <c r="F3379" s="1" t="s">
        <v>6807</v>
      </c>
      <c r="G3379" s="1" t="s">
        <v>6094</v>
      </c>
      <c r="H3379" s="1" t="s">
        <v>1236</v>
      </c>
      <c r="I3379" s="21">
        <v>130000</v>
      </c>
      <c r="J3379" s="21">
        <v>130000</v>
      </c>
      <c r="K3379" s="21"/>
      <c r="L3379" s="21"/>
      <c r="M3379" s="1"/>
      <c r="N3379" s="22">
        <f t="shared" si="584"/>
        <v>44560</v>
      </c>
      <c r="Q3379" s="33">
        <f t="shared" si="576"/>
        <v>0</v>
      </c>
    </row>
    <row r="3380" spans="1:17" ht="30" customHeight="1" x14ac:dyDescent="0.35">
      <c r="A3380" s="1">
        <f t="shared" si="581"/>
        <v>3363</v>
      </c>
      <c r="B3380" s="1">
        <v>2021</v>
      </c>
      <c r="C3380" s="1" t="s">
        <v>1212</v>
      </c>
      <c r="D3380" s="1" t="str">
        <f>VLOOKUP(E3380,O:P,2,0)</f>
        <v>Муниципальное образование Горбунковское сельское поселение</v>
      </c>
      <c r="E3380" s="1" t="s">
        <v>2497</v>
      </c>
      <c r="F3380" s="20" t="s">
        <v>4915</v>
      </c>
      <c r="G3380" s="1" t="s">
        <v>6040</v>
      </c>
      <c r="H3380" s="1" t="s">
        <v>1236</v>
      </c>
      <c r="I3380" s="21">
        <f>J3380+K3380</f>
        <v>991302.82</v>
      </c>
      <c r="J3380" s="21">
        <v>991302.82</v>
      </c>
      <c r="K3380" s="21"/>
      <c r="L3380" s="21"/>
      <c r="M3380" s="1"/>
      <c r="N3380" s="22">
        <f t="shared" si="584"/>
        <v>44560</v>
      </c>
      <c r="Q3380" s="33">
        <f t="shared" si="576"/>
        <v>0</v>
      </c>
    </row>
    <row r="3381" spans="1:17" ht="30" customHeight="1" x14ac:dyDescent="0.35">
      <c r="A3381" s="1">
        <f t="shared" si="581"/>
        <v>3364</v>
      </c>
      <c r="B3381" s="1">
        <v>2021</v>
      </c>
      <c r="C3381" s="1" t="s">
        <v>1212</v>
      </c>
      <c r="D3381" s="1" t="str">
        <f>VLOOKUP(E3381,O:P,2,0)</f>
        <v>Муниципальное образование Горбунковское сельское поселение</v>
      </c>
      <c r="E3381" s="1" t="s">
        <v>2498</v>
      </c>
      <c r="F3381" s="20" t="s">
        <v>4916</v>
      </c>
      <c r="G3381" s="1" t="s">
        <v>6040</v>
      </c>
      <c r="H3381" s="1" t="s">
        <v>1236</v>
      </c>
      <c r="I3381" s="21">
        <f>J3381+K3381</f>
        <v>463428.52</v>
      </c>
      <c r="J3381" s="21">
        <v>463428.52</v>
      </c>
      <c r="K3381" s="21"/>
      <c r="L3381" s="21"/>
      <c r="M3381" s="1"/>
      <c r="N3381" s="22">
        <f t="shared" si="584"/>
        <v>44560</v>
      </c>
      <c r="Q3381" s="33">
        <f t="shared" si="576"/>
        <v>0</v>
      </c>
    </row>
    <row r="3382" spans="1:17" ht="30" customHeight="1" x14ac:dyDescent="0.35">
      <c r="A3382" s="1">
        <f t="shared" si="581"/>
        <v>3365</v>
      </c>
      <c r="B3382" s="1">
        <v>2021</v>
      </c>
      <c r="C3382" s="1" t="s">
        <v>1212</v>
      </c>
      <c r="D3382" s="1" t="str">
        <f>VLOOKUP(E3382,O:P,2,0)</f>
        <v>Муниципальное образование Горбунковское сельское поселение</v>
      </c>
      <c r="E3382" s="38" t="s">
        <v>6808</v>
      </c>
      <c r="F3382" s="1" t="s">
        <v>6809</v>
      </c>
      <c r="G3382" s="1" t="s">
        <v>6094</v>
      </c>
      <c r="H3382" s="1" t="s">
        <v>1236</v>
      </c>
      <c r="I3382" s="21">
        <v>240155.34</v>
      </c>
      <c r="J3382" s="21">
        <v>240155.34</v>
      </c>
      <c r="K3382" s="21"/>
      <c r="L3382" s="21"/>
      <c r="M3382" s="1"/>
      <c r="N3382" s="22">
        <v>44560</v>
      </c>
      <c r="Q3382" s="33">
        <f t="shared" si="576"/>
        <v>0</v>
      </c>
    </row>
    <row r="3383" spans="1:17" ht="51" customHeight="1" x14ac:dyDescent="0.35">
      <c r="A3383" s="1">
        <f t="shared" si="581"/>
        <v>3366</v>
      </c>
      <c r="B3383" s="1">
        <v>2021</v>
      </c>
      <c r="C3383" s="1" t="s">
        <v>1212</v>
      </c>
      <c r="D3383" s="1" t="str">
        <f>VLOOKUP(E3383,O:P,2,0)</f>
        <v>Муниципальное образование Горбунковское сельское поселение</v>
      </c>
      <c r="E3383" s="38" t="s">
        <v>6810</v>
      </c>
      <c r="F3383" s="1" t="s">
        <v>6811</v>
      </c>
      <c r="G3383" s="1" t="str">
        <f>G3382</f>
        <v>ССРО</v>
      </c>
      <c r="H3383" s="1" t="s">
        <v>1236</v>
      </c>
      <c r="I3383" s="21">
        <v>130000</v>
      </c>
      <c r="J3383" s="21">
        <v>130000</v>
      </c>
      <c r="K3383" s="21"/>
      <c r="L3383" s="21"/>
      <c r="M3383" s="1"/>
      <c r="N3383" s="22">
        <v>44560</v>
      </c>
      <c r="Q3383" s="33">
        <f t="shared" ref="Q3383" si="585">I3383-J3383</f>
        <v>0</v>
      </c>
    </row>
    <row r="3384" spans="1:17" ht="30" customHeight="1" x14ac:dyDescent="0.35">
      <c r="A3384" s="1">
        <f t="shared" si="581"/>
        <v>3367</v>
      </c>
      <c r="B3384" s="1" t="s">
        <v>7427</v>
      </c>
      <c r="C3384" s="1" t="s">
        <v>1212</v>
      </c>
      <c r="D3384" s="1" t="s">
        <v>7748</v>
      </c>
      <c r="E3384" s="38" t="s">
        <v>7747</v>
      </c>
      <c r="F3384" s="1" t="s">
        <v>7760</v>
      </c>
      <c r="G3384" s="1" t="s">
        <v>6040</v>
      </c>
      <c r="H3384" s="1" t="s">
        <v>7431</v>
      </c>
      <c r="I3384" s="21">
        <f>J3384+K3384</f>
        <v>3940190.4</v>
      </c>
      <c r="J3384" s="21"/>
      <c r="K3384" s="21">
        <v>3940190.4</v>
      </c>
      <c r="L3384" s="21"/>
      <c r="M3384" s="1"/>
      <c r="N3384" s="22">
        <v>44925</v>
      </c>
      <c r="Q3384" s="33">
        <f>I3384-J3384-K3384</f>
        <v>0</v>
      </c>
    </row>
    <row r="3385" spans="1:17" ht="30" customHeight="1" x14ac:dyDescent="0.35">
      <c r="A3385" s="1">
        <f t="shared" si="581"/>
        <v>3368</v>
      </c>
      <c r="B3385" s="1">
        <v>2020</v>
      </c>
      <c r="C3385" s="1" t="s">
        <v>1212</v>
      </c>
      <c r="D3385" s="1" t="str">
        <f t="shared" ref="D3385:D3431" si="586">VLOOKUP(E3385,O:P,2,0)</f>
        <v>Муниципальное образование Лопухинское сельское поселение</v>
      </c>
      <c r="E3385" s="1" t="s">
        <v>496</v>
      </c>
      <c r="F3385" s="1" t="s">
        <v>1131</v>
      </c>
      <c r="G3385" s="1" t="s">
        <v>6040</v>
      </c>
      <c r="H3385" s="1" t="s">
        <v>1236</v>
      </c>
      <c r="I3385" s="21">
        <f t="shared" ref="I3385:I3421" si="587">J3385+K3385</f>
        <v>114992.99</v>
      </c>
      <c r="J3385" s="21">
        <v>114992.99</v>
      </c>
      <c r="K3385" s="21"/>
      <c r="L3385" s="21"/>
      <c r="M3385" s="1"/>
      <c r="N3385" s="22">
        <v>44925</v>
      </c>
      <c r="Q3385" s="33">
        <f t="shared" ref="Q3385:Q3414" si="588">I3385-J3385</f>
        <v>0</v>
      </c>
    </row>
    <row r="3386" spans="1:17" ht="30" customHeight="1" x14ac:dyDescent="0.35">
      <c r="A3386" s="1">
        <f t="shared" si="581"/>
        <v>3369</v>
      </c>
      <c r="B3386" s="1">
        <v>2022</v>
      </c>
      <c r="C3386" s="1" t="s">
        <v>1212</v>
      </c>
      <c r="D3386" s="1" t="str">
        <f t="shared" si="586"/>
        <v>Муниципальное образование Лопухинское сельское поселение</v>
      </c>
      <c r="E3386" s="1" t="s">
        <v>496</v>
      </c>
      <c r="F3386" s="20" t="s">
        <v>1131</v>
      </c>
      <c r="G3386" s="1" t="s">
        <v>6040</v>
      </c>
      <c r="H3386" s="1" t="s">
        <v>7434</v>
      </c>
      <c r="I3386" s="21">
        <f t="shared" si="587"/>
        <v>668610</v>
      </c>
      <c r="J3386" s="21">
        <v>668610</v>
      </c>
      <c r="K3386" s="21"/>
      <c r="L3386" s="21">
        <f>I3386*2.14/100</f>
        <v>14308.254000000001</v>
      </c>
      <c r="M3386" s="1"/>
      <c r="N3386" s="22">
        <v>44925</v>
      </c>
      <c r="Q3386" s="33">
        <f t="shared" si="588"/>
        <v>0</v>
      </c>
    </row>
    <row r="3387" spans="1:17" ht="30" customHeight="1" x14ac:dyDescent="0.35">
      <c r="A3387" s="1">
        <f t="shared" si="581"/>
        <v>3370</v>
      </c>
      <c r="B3387" s="1">
        <v>2022</v>
      </c>
      <c r="C3387" s="1" t="s">
        <v>1212</v>
      </c>
      <c r="D3387" s="1" t="str">
        <f t="shared" si="586"/>
        <v>Муниципальное образование Лопухинское сельское поселение</v>
      </c>
      <c r="E3387" s="1" t="s">
        <v>3461</v>
      </c>
      <c r="F3387" s="20" t="s">
        <v>5822</v>
      </c>
      <c r="G3387" s="1" t="s">
        <v>6040</v>
      </c>
      <c r="H3387" s="1" t="s">
        <v>1236</v>
      </c>
      <c r="I3387" s="21">
        <f t="shared" si="587"/>
        <v>283073.15000000002</v>
      </c>
      <c r="J3387" s="21">
        <v>283073.15000000002</v>
      </c>
      <c r="K3387" s="21"/>
      <c r="L3387" s="21"/>
      <c r="M3387" s="1"/>
      <c r="N3387" s="22">
        <v>44925</v>
      </c>
      <c r="Q3387" s="33">
        <f t="shared" si="588"/>
        <v>0</v>
      </c>
    </row>
    <row r="3388" spans="1:17" ht="30" customHeight="1" x14ac:dyDescent="0.35">
      <c r="A3388" s="1">
        <f t="shared" si="581"/>
        <v>3371</v>
      </c>
      <c r="B3388" s="1">
        <v>2021</v>
      </c>
      <c r="C3388" s="1" t="s">
        <v>1212</v>
      </c>
      <c r="D3388" s="1" t="str">
        <f t="shared" si="586"/>
        <v>Муниципальное образование Гостилицкое сельское поселение</v>
      </c>
      <c r="E3388" s="1" t="s">
        <v>1300</v>
      </c>
      <c r="F3388" s="1" t="s">
        <v>3775</v>
      </c>
      <c r="G3388" s="1" t="s">
        <v>6040</v>
      </c>
      <c r="H3388" s="1" t="s">
        <v>7431</v>
      </c>
      <c r="I3388" s="21">
        <f t="shared" si="587"/>
        <v>10976050.800000001</v>
      </c>
      <c r="J3388" s="21">
        <v>10976050.800000001</v>
      </c>
      <c r="K3388" s="21"/>
      <c r="L3388" s="21">
        <f>I3388*2.14/100</f>
        <v>234887.48712000001</v>
      </c>
      <c r="M3388" s="1"/>
      <c r="N3388" s="22">
        <f>N3387</f>
        <v>44925</v>
      </c>
      <c r="Q3388" s="33">
        <f t="shared" si="588"/>
        <v>0</v>
      </c>
    </row>
    <row r="3389" spans="1:17" ht="30" customHeight="1" x14ac:dyDescent="0.35">
      <c r="A3389" s="1">
        <f t="shared" si="581"/>
        <v>3372</v>
      </c>
      <c r="B3389" s="1">
        <v>2021</v>
      </c>
      <c r="C3389" s="1" t="s">
        <v>1212</v>
      </c>
      <c r="D3389" s="1" t="str">
        <f t="shared" si="586"/>
        <v>Муниципальное образование Гостилицкое сельское поселение</v>
      </c>
      <c r="E3389" s="1" t="s">
        <v>1300</v>
      </c>
      <c r="F3389" s="20" t="s">
        <v>3775</v>
      </c>
      <c r="G3389" s="1" t="s">
        <v>6040</v>
      </c>
      <c r="H3389" s="1" t="s">
        <v>1236</v>
      </c>
      <c r="I3389" s="21">
        <f t="shared" si="587"/>
        <v>639291.54</v>
      </c>
      <c r="J3389" s="21">
        <v>639291.54</v>
      </c>
      <c r="K3389" s="21"/>
      <c r="L3389" s="21"/>
      <c r="M3389" s="1"/>
      <c r="N3389" s="22">
        <f>N3388</f>
        <v>44925</v>
      </c>
      <c r="Q3389" s="33">
        <f t="shared" si="588"/>
        <v>0</v>
      </c>
    </row>
    <row r="3390" spans="1:17" ht="30" customHeight="1" x14ac:dyDescent="0.35">
      <c r="A3390" s="1">
        <f t="shared" si="581"/>
        <v>3373</v>
      </c>
      <c r="B3390" s="1">
        <v>2020</v>
      </c>
      <c r="C3390" s="1" t="s">
        <v>1212</v>
      </c>
      <c r="D3390" s="1" t="str">
        <f t="shared" si="586"/>
        <v>Муниципальное образование Гостилицкое сельское поселение</v>
      </c>
      <c r="E3390" s="1" t="s">
        <v>466</v>
      </c>
      <c r="F3390" s="20" t="s">
        <v>1099</v>
      </c>
      <c r="G3390" s="1" t="s">
        <v>6040</v>
      </c>
      <c r="H3390" s="1" t="s">
        <v>7697</v>
      </c>
      <c r="I3390" s="21">
        <f t="shared" si="587"/>
        <v>15822024</v>
      </c>
      <c r="J3390" s="21">
        <v>15822024</v>
      </c>
      <c r="K3390" s="21"/>
      <c r="L3390" s="21">
        <f>I3390*2.14/100</f>
        <v>338591.31359999999</v>
      </c>
      <c r="M3390" s="1"/>
      <c r="N3390" s="22">
        <f>N3389</f>
        <v>44925</v>
      </c>
      <c r="Q3390" s="33">
        <f t="shared" si="588"/>
        <v>0</v>
      </c>
    </row>
    <row r="3391" spans="1:17" ht="46.5" customHeight="1" x14ac:dyDescent="0.35">
      <c r="A3391" s="1">
        <f t="shared" si="581"/>
        <v>3374</v>
      </c>
      <c r="B3391" s="1">
        <v>2022</v>
      </c>
      <c r="C3391" s="1" t="s">
        <v>1212</v>
      </c>
      <c r="D3391" s="1" t="str">
        <f t="shared" si="586"/>
        <v>Муниципальное образование Гостилицкое сельское поселение</v>
      </c>
      <c r="E3391" s="1" t="s">
        <v>466</v>
      </c>
      <c r="F3391" s="1" t="s">
        <v>1099</v>
      </c>
      <c r="G3391" s="1" t="s">
        <v>6040</v>
      </c>
      <c r="H3391" s="1" t="s">
        <v>7431</v>
      </c>
      <c r="I3391" s="21">
        <f t="shared" si="587"/>
        <v>3872935.73</v>
      </c>
      <c r="J3391" s="21">
        <v>3872935.73</v>
      </c>
      <c r="K3391" s="21"/>
      <c r="L3391" s="21">
        <f>I3391*2.14/100</f>
        <v>82880.824622000015</v>
      </c>
      <c r="M3391" s="1"/>
      <c r="N3391" s="22">
        <v>44925</v>
      </c>
      <c r="Q3391" s="33">
        <f t="shared" si="588"/>
        <v>0</v>
      </c>
    </row>
    <row r="3392" spans="1:17" ht="30" customHeight="1" x14ac:dyDescent="0.35">
      <c r="A3392" s="1">
        <f t="shared" si="581"/>
        <v>3375</v>
      </c>
      <c r="B3392" s="1">
        <v>2021</v>
      </c>
      <c r="C3392" s="1" t="s">
        <v>1212</v>
      </c>
      <c r="D3392" s="1" t="str">
        <f t="shared" si="586"/>
        <v>Муниципальное образование Гостилицкое сельское поселение</v>
      </c>
      <c r="E3392" s="1" t="s">
        <v>2328</v>
      </c>
      <c r="F3392" s="20" t="s">
        <v>4754</v>
      </c>
      <c r="G3392" s="1" t="s">
        <v>6040</v>
      </c>
      <c r="H3392" s="1" t="s">
        <v>1236</v>
      </c>
      <c r="I3392" s="21">
        <f t="shared" si="587"/>
        <v>166607.95000000001</v>
      </c>
      <c r="J3392" s="21">
        <v>166607.95000000001</v>
      </c>
      <c r="K3392" s="21"/>
      <c r="L3392" s="21"/>
      <c r="M3392" s="1"/>
      <c r="N3392" s="22">
        <f>N3391</f>
        <v>44925</v>
      </c>
      <c r="Q3392" s="33">
        <f t="shared" si="588"/>
        <v>0</v>
      </c>
    </row>
    <row r="3393" spans="1:17" ht="30" customHeight="1" x14ac:dyDescent="0.35">
      <c r="A3393" s="1">
        <f t="shared" si="581"/>
        <v>3376</v>
      </c>
      <c r="B3393" s="1">
        <v>2020</v>
      </c>
      <c r="C3393" s="1" t="s">
        <v>1212</v>
      </c>
      <c r="D3393" s="1" t="str">
        <f t="shared" si="586"/>
        <v>Муниципальное образование Гостилицкое сельское поселение</v>
      </c>
      <c r="E3393" s="1" t="s">
        <v>413</v>
      </c>
      <c r="F3393" s="20" t="s">
        <v>1049</v>
      </c>
      <c r="G3393" s="1" t="s">
        <v>6040</v>
      </c>
      <c r="H3393" s="1" t="s">
        <v>7431</v>
      </c>
      <c r="I3393" s="21">
        <f t="shared" si="587"/>
        <v>3574110.46</v>
      </c>
      <c r="J3393" s="21">
        <v>3574110.46</v>
      </c>
      <c r="K3393" s="21"/>
      <c r="L3393" s="21">
        <f>I3393*2.14/100</f>
        <v>76485.963844000013</v>
      </c>
      <c r="M3393" s="1"/>
      <c r="N3393" s="22">
        <f>N3392</f>
        <v>44925</v>
      </c>
      <c r="Q3393" s="33">
        <f t="shared" si="588"/>
        <v>0</v>
      </c>
    </row>
    <row r="3394" spans="1:17" ht="30" customHeight="1" x14ac:dyDescent="0.35">
      <c r="A3394" s="1">
        <f t="shared" si="581"/>
        <v>3377</v>
      </c>
      <c r="B3394" s="1">
        <v>2020</v>
      </c>
      <c r="C3394" s="1" t="s">
        <v>1212</v>
      </c>
      <c r="D3394" s="1" t="str">
        <f t="shared" si="586"/>
        <v>Муниципальное образование Гостилицкое сельское поселение</v>
      </c>
      <c r="E3394" s="1" t="s">
        <v>413</v>
      </c>
      <c r="F3394" s="1" t="s">
        <v>1049</v>
      </c>
      <c r="G3394" s="1" t="s">
        <v>6040</v>
      </c>
      <c r="H3394" s="1" t="s">
        <v>7697</v>
      </c>
      <c r="I3394" s="21">
        <f t="shared" si="587"/>
        <v>12800421.6</v>
      </c>
      <c r="J3394" s="21">
        <v>12800421.6</v>
      </c>
      <c r="K3394" s="21"/>
      <c r="L3394" s="21">
        <f>I3394*2.14/100</f>
        <v>273929.02224000002</v>
      </c>
      <c r="M3394" s="1"/>
      <c r="N3394" s="22">
        <f>N3393</f>
        <v>44925</v>
      </c>
      <c r="Q3394" s="33">
        <f t="shared" si="588"/>
        <v>0</v>
      </c>
    </row>
    <row r="3395" spans="1:17" ht="30" customHeight="1" x14ac:dyDescent="0.35">
      <c r="A3395" s="1">
        <f t="shared" si="581"/>
        <v>3378</v>
      </c>
      <c r="B3395" s="1">
        <v>2022</v>
      </c>
      <c r="C3395" s="1" t="s">
        <v>1212</v>
      </c>
      <c r="D3395" s="1" t="str">
        <f t="shared" si="586"/>
        <v>Муниципальное образование Лопухинское сельское поселение</v>
      </c>
      <c r="E3395" s="1" t="s">
        <v>3462</v>
      </c>
      <c r="F3395" s="20" t="s">
        <v>5823</v>
      </c>
      <c r="G3395" s="1" t="s">
        <v>6040</v>
      </c>
      <c r="H3395" s="1" t="s">
        <v>1236</v>
      </c>
      <c r="I3395" s="21">
        <f t="shared" si="587"/>
        <v>234206.06</v>
      </c>
      <c r="J3395" s="21">
        <v>234206.06</v>
      </c>
      <c r="K3395" s="21"/>
      <c r="L3395" s="21"/>
      <c r="M3395" s="1"/>
      <c r="N3395" s="22">
        <v>44925</v>
      </c>
      <c r="Q3395" s="33">
        <f t="shared" si="588"/>
        <v>0</v>
      </c>
    </row>
    <row r="3396" spans="1:17" ht="30" customHeight="1" x14ac:dyDescent="0.35">
      <c r="A3396" s="1">
        <f t="shared" si="581"/>
        <v>3379</v>
      </c>
      <c r="B3396" s="1">
        <v>2020</v>
      </c>
      <c r="C3396" s="1" t="s">
        <v>1212</v>
      </c>
      <c r="D3396" s="1" t="str">
        <f t="shared" si="586"/>
        <v>Муниципальное образование Гостилицкое сельское поселение</v>
      </c>
      <c r="E3396" s="1" t="s">
        <v>414</v>
      </c>
      <c r="F3396" s="20" t="s">
        <v>1050</v>
      </c>
      <c r="G3396" s="1" t="s">
        <v>6040</v>
      </c>
      <c r="H3396" s="1" t="s">
        <v>7431</v>
      </c>
      <c r="I3396" s="21">
        <f t="shared" si="587"/>
        <v>1542620.39</v>
      </c>
      <c r="J3396" s="21">
        <v>1542620.39</v>
      </c>
      <c r="K3396" s="21"/>
      <c r="L3396" s="21">
        <f>I3396*2.14/100</f>
        <v>33012.076346000002</v>
      </c>
      <c r="M3396" s="1"/>
      <c r="N3396" s="22">
        <f>N3395</f>
        <v>44925</v>
      </c>
      <c r="Q3396" s="33">
        <f t="shared" si="588"/>
        <v>0</v>
      </c>
    </row>
    <row r="3397" spans="1:17" ht="30" customHeight="1" x14ac:dyDescent="0.35">
      <c r="A3397" s="1">
        <f t="shared" si="581"/>
        <v>3380</v>
      </c>
      <c r="B3397" s="1">
        <v>2020</v>
      </c>
      <c r="C3397" s="1" t="s">
        <v>1212</v>
      </c>
      <c r="D3397" s="1" t="str">
        <f t="shared" si="586"/>
        <v>Муниципальное образование Гостилицкое сельское поселение</v>
      </c>
      <c r="E3397" s="1" t="s">
        <v>414</v>
      </c>
      <c r="F3397" s="1" t="s">
        <v>1050</v>
      </c>
      <c r="G3397" s="1" t="s">
        <v>6040</v>
      </c>
      <c r="H3397" s="1" t="s">
        <v>7697</v>
      </c>
      <c r="I3397" s="21">
        <f t="shared" si="587"/>
        <v>3492426</v>
      </c>
      <c r="J3397" s="21">
        <v>3492426</v>
      </c>
      <c r="K3397" s="21"/>
      <c r="L3397" s="21">
        <f>I3397*2.14/100</f>
        <v>74737.916400000002</v>
      </c>
      <c r="M3397" s="1"/>
      <c r="N3397" s="22">
        <f>N3396</f>
        <v>44925</v>
      </c>
      <c r="Q3397" s="33">
        <f t="shared" si="588"/>
        <v>0</v>
      </c>
    </row>
    <row r="3398" spans="1:17" ht="30" customHeight="1" x14ac:dyDescent="0.35">
      <c r="A3398" s="1">
        <f t="shared" si="581"/>
        <v>3381</v>
      </c>
      <c r="B3398" s="1">
        <v>2020</v>
      </c>
      <c r="C3398" s="1" t="s">
        <v>1212</v>
      </c>
      <c r="D3398" s="1" t="str">
        <f t="shared" si="586"/>
        <v>Муниципальное образование Гостилицкое сельское поселение</v>
      </c>
      <c r="E3398" s="1" t="s">
        <v>415</v>
      </c>
      <c r="F3398" s="1" t="s">
        <v>1051</v>
      </c>
      <c r="G3398" s="1" t="s">
        <v>6040</v>
      </c>
      <c r="H3398" s="1" t="s">
        <v>7431</v>
      </c>
      <c r="I3398" s="21">
        <f t="shared" si="587"/>
        <v>1607648.4</v>
      </c>
      <c r="J3398" s="21">
        <v>1607648.4</v>
      </c>
      <c r="K3398" s="21"/>
      <c r="L3398" s="21">
        <f>I3398*2.14/100</f>
        <v>34403.675759999998</v>
      </c>
      <c r="M3398" s="1"/>
      <c r="N3398" s="22">
        <f>N3397</f>
        <v>44925</v>
      </c>
      <c r="Q3398" s="33">
        <f t="shared" si="588"/>
        <v>0</v>
      </c>
    </row>
    <row r="3399" spans="1:17" ht="30" customHeight="1" x14ac:dyDescent="0.35">
      <c r="A3399" s="1">
        <f t="shared" si="581"/>
        <v>3382</v>
      </c>
      <c r="B3399" s="1">
        <v>2020</v>
      </c>
      <c r="C3399" s="1" t="s">
        <v>1212</v>
      </c>
      <c r="D3399" s="1" t="str">
        <f t="shared" si="586"/>
        <v>Муниципальное образование Гостилицкое сельское поселение</v>
      </c>
      <c r="E3399" s="1" t="s">
        <v>415</v>
      </c>
      <c r="F3399" s="20" t="s">
        <v>1051</v>
      </c>
      <c r="G3399" s="1" t="s">
        <v>6040</v>
      </c>
      <c r="H3399" s="1" t="s">
        <v>7697</v>
      </c>
      <c r="I3399" s="21">
        <f t="shared" si="587"/>
        <v>3179909.75</v>
      </c>
      <c r="J3399" s="21">
        <v>3179909.75</v>
      </c>
      <c r="K3399" s="21"/>
      <c r="L3399" s="21">
        <f>I3399*2.14/100</f>
        <v>68050.068650000001</v>
      </c>
      <c r="M3399" s="1"/>
      <c r="N3399" s="22">
        <f>N3398</f>
        <v>44925</v>
      </c>
      <c r="Q3399" s="33">
        <f t="shared" si="588"/>
        <v>0</v>
      </c>
    </row>
    <row r="3400" spans="1:17" ht="30" customHeight="1" x14ac:dyDescent="0.35">
      <c r="A3400" s="1">
        <f t="shared" si="581"/>
        <v>3383</v>
      </c>
      <c r="B3400" s="1">
        <v>2022</v>
      </c>
      <c r="C3400" s="1" t="s">
        <v>1212</v>
      </c>
      <c r="D3400" s="1" t="str">
        <f t="shared" si="586"/>
        <v>Муниципальное образование Лаголовское сельское поселение</v>
      </c>
      <c r="E3400" s="1" t="s">
        <v>3450</v>
      </c>
      <c r="F3400" s="20" t="s">
        <v>6814</v>
      </c>
      <c r="G3400" s="1" t="s">
        <v>6040</v>
      </c>
      <c r="H3400" s="1" t="s">
        <v>1236</v>
      </c>
      <c r="I3400" s="21">
        <f t="shared" si="587"/>
        <v>195060.19</v>
      </c>
      <c r="J3400" s="21">
        <v>195060.19</v>
      </c>
      <c r="K3400" s="21"/>
      <c r="L3400" s="21"/>
      <c r="M3400" s="1"/>
      <c r="N3400" s="22">
        <v>44925</v>
      </c>
      <c r="Q3400" s="33">
        <f t="shared" si="588"/>
        <v>0</v>
      </c>
    </row>
    <row r="3401" spans="1:17" ht="30" customHeight="1" x14ac:dyDescent="0.35">
      <c r="A3401" s="1">
        <f t="shared" si="581"/>
        <v>3384</v>
      </c>
      <c r="B3401" s="1">
        <v>2022</v>
      </c>
      <c r="C3401" s="1" t="s">
        <v>1212</v>
      </c>
      <c r="D3401" s="1" t="str">
        <f t="shared" si="586"/>
        <v>Муниципальное образование Лаголовское сельское поселение</v>
      </c>
      <c r="E3401" s="1" t="s">
        <v>3451</v>
      </c>
      <c r="F3401" s="20" t="s">
        <v>5813</v>
      </c>
      <c r="G3401" s="1" t="s">
        <v>6040</v>
      </c>
      <c r="H3401" s="1" t="s">
        <v>1236</v>
      </c>
      <c r="I3401" s="21">
        <f t="shared" si="587"/>
        <v>264044.06</v>
      </c>
      <c r="J3401" s="21">
        <v>264044.06</v>
      </c>
      <c r="K3401" s="21"/>
      <c r="L3401" s="21"/>
      <c r="M3401" s="1"/>
      <c r="N3401" s="22">
        <v>44925</v>
      </c>
      <c r="Q3401" s="33">
        <f t="shared" si="588"/>
        <v>0</v>
      </c>
    </row>
    <row r="3402" spans="1:17" ht="30" customHeight="1" x14ac:dyDescent="0.35">
      <c r="A3402" s="1">
        <f t="shared" si="581"/>
        <v>3385</v>
      </c>
      <c r="B3402" s="1">
        <v>2022</v>
      </c>
      <c r="C3402" s="1" t="s">
        <v>1212</v>
      </c>
      <c r="D3402" s="1" t="str">
        <f t="shared" si="586"/>
        <v>Муниципальное образование Лаголовское сельское поселение</v>
      </c>
      <c r="E3402" s="1" t="s">
        <v>3452</v>
      </c>
      <c r="F3402" s="20" t="s">
        <v>5814</v>
      </c>
      <c r="G3402" s="1" t="s">
        <v>6040</v>
      </c>
      <c r="H3402" s="1" t="s">
        <v>1236</v>
      </c>
      <c r="I3402" s="21">
        <f t="shared" si="587"/>
        <v>419444.88</v>
      </c>
      <c r="J3402" s="21">
        <v>419444.88</v>
      </c>
      <c r="K3402" s="21"/>
      <c r="L3402" s="21"/>
      <c r="M3402" s="1"/>
      <c r="N3402" s="22">
        <v>44925</v>
      </c>
      <c r="Q3402" s="33">
        <f t="shared" si="588"/>
        <v>0</v>
      </c>
    </row>
    <row r="3403" spans="1:17" ht="30" customHeight="1" x14ac:dyDescent="0.35">
      <c r="A3403" s="1">
        <f t="shared" si="581"/>
        <v>3386</v>
      </c>
      <c r="B3403" s="1">
        <v>2022</v>
      </c>
      <c r="C3403" s="1" t="s">
        <v>1212</v>
      </c>
      <c r="D3403" s="1" t="str">
        <f t="shared" si="586"/>
        <v>Муниципальное образование Лаголовское сельское поселение</v>
      </c>
      <c r="E3403" s="1" t="s">
        <v>3453</v>
      </c>
      <c r="F3403" s="20" t="s">
        <v>6815</v>
      </c>
      <c r="G3403" s="1" t="s">
        <v>6040</v>
      </c>
      <c r="H3403" s="1" t="s">
        <v>1236</v>
      </c>
      <c r="I3403" s="21">
        <f t="shared" si="587"/>
        <v>629049.82999999996</v>
      </c>
      <c r="J3403" s="21">
        <v>629049.82999999996</v>
      </c>
      <c r="K3403" s="21"/>
      <c r="L3403" s="21"/>
      <c r="M3403" s="1"/>
      <c r="N3403" s="22">
        <v>44925</v>
      </c>
      <c r="Q3403" s="33">
        <f t="shared" si="588"/>
        <v>0</v>
      </c>
    </row>
    <row r="3404" spans="1:17" ht="30" customHeight="1" x14ac:dyDescent="0.35">
      <c r="A3404" s="1">
        <f t="shared" si="581"/>
        <v>3387</v>
      </c>
      <c r="B3404" s="1">
        <v>2022</v>
      </c>
      <c r="C3404" s="1" t="s">
        <v>1212</v>
      </c>
      <c r="D3404" s="1" t="str">
        <f t="shared" si="586"/>
        <v>Муниципальное образование Лаголовское сельское поселение</v>
      </c>
      <c r="E3404" s="1" t="s">
        <v>3454</v>
      </c>
      <c r="F3404" s="20" t="s">
        <v>5815</v>
      </c>
      <c r="G3404" s="1" t="s">
        <v>6040</v>
      </c>
      <c r="H3404" s="1" t="s">
        <v>1236</v>
      </c>
      <c r="I3404" s="21">
        <f t="shared" si="587"/>
        <v>248543.69</v>
      </c>
      <c r="J3404" s="21">
        <v>248543.69</v>
      </c>
      <c r="K3404" s="21"/>
      <c r="L3404" s="21"/>
      <c r="M3404" s="1"/>
      <c r="N3404" s="22">
        <v>44925</v>
      </c>
      <c r="Q3404" s="33">
        <f t="shared" si="588"/>
        <v>0</v>
      </c>
    </row>
    <row r="3405" spans="1:17" ht="30" customHeight="1" x14ac:dyDescent="0.35">
      <c r="A3405" s="1">
        <f t="shared" si="581"/>
        <v>3388</v>
      </c>
      <c r="B3405" s="1">
        <v>2022</v>
      </c>
      <c r="C3405" s="1" t="s">
        <v>1212</v>
      </c>
      <c r="D3405" s="1" t="str">
        <f t="shared" si="586"/>
        <v>Муниципальное образование Лаголовское сельское поселение</v>
      </c>
      <c r="E3405" s="1" t="s">
        <v>3455</v>
      </c>
      <c r="F3405" s="20" t="s">
        <v>5816</v>
      </c>
      <c r="G3405" s="1" t="s">
        <v>6040</v>
      </c>
      <c r="H3405" s="1" t="s">
        <v>1236</v>
      </c>
      <c r="I3405" s="21">
        <f t="shared" si="587"/>
        <v>210335.1</v>
      </c>
      <c r="J3405" s="21">
        <v>210335.1</v>
      </c>
      <c r="K3405" s="21"/>
      <c r="L3405" s="21"/>
      <c r="M3405" s="1"/>
      <c r="N3405" s="22">
        <v>44925</v>
      </c>
      <c r="Q3405" s="33">
        <f t="shared" si="588"/>
        <v>0</v>
      </c>
    </row>
    <row r="3406" spans="1:17" ht="30" customHeight="1" x14ac:dyDescent="0.35">
      <c r="A3406" s="1">
        <f t="shared" si="581"/>
        <v>3389</v>
      </c>
      <c r="B3406" s="1">
        <v>2022</v>
      </c>
      <c r="C3406" s="1" t="s">
        <v>1212</v>
      </c>
      <c r="D3406" s="1" t="str">
        <f t="shared" si="586"/>
        <v>Муниципальное образование Лаголовское сельское поселение</v>
      </c>
      <c r="E3406" s="1" t="s">
        <v>3456</v>
      </c>
      <c r="F3406" s="20" t="s">
        <v>5817</v>
      </c>
      <c r="G3406" s="1" t="s">
        <v>6040</v>
      </c>
      <c r="H3406" s="1" t="s">
        <v>1236</v>
      </c>
      <c r="I3406" s="21">
        <f t="shared" si="587"/>
        <v>212056.56</v>
      </c>
      <c r="J3406" s="21">
        <v>212056.56</v>
      </c>
      <c r="K3406" s="21"/>
      <c r="L3406" s="21"/>
      <c r="M3406" s="1"/>
      <c r="N3406" s="22">
        <v>44925</v>
      </c>
      <c r="Q3406" s="33">
        <f t="shared" si="588"/>
        <v>0</v>
      </c>
    </row>
    <row r="3407" spans="1:17" ht="30" customHeight="1" x14ac:dyDescent="0.35">
      <c r="A3407" s="1">
        <f t="shared" si="581"/>
        <v>3390</v>
      </c>
      <c r="B3407" s="1">
        <v>2022</v>
      </c>
      <c r="C3407" s="1" t="s">
        <v>1212</v>
      </c>
      <c r="D3407" s="1" t="str">
        <f t="shared" si="586"/>
        <v>Муниципальное образование Лаголовское сельское поселение</v>
      </c>
      <c r="E3407" s="1" t="s">
        <v>3457</v>
      </c>
      <c r="F3407" s="20" t="s">
        <v>5818</v>
      </c>
      <c r="G3407" s="1" t="s">
        <v>6040</v>
      </c>
      <c r="H3407" s="1" t="s">
        <v>1236</v>
      </c>
      <c r="I3407" s="21">
        <f t="shared" si="587"/>
        <v>121841.42</v>
      </c>
      <c r="J3407" s="21">
        <v>121841.42</v>
      </c>
      <c r="K3407" s="21"/>
      <c r="L3407" s="21"/>
      <c r="M3407" s="1"/>
      <c r="N3407" s="22">
        <v>44925</v>
      </c>
      <c r="Q3407" s="33">
        <f t="shared" si="588"/>
        <v>0</v>
      </c>
    </row>
    <row r="3408" spans="1:17" ht="30" customHeight="1" x14ac:dyDescent="0.35">
      <c r="A3408" s="1">
        <f t="shared" si="581"/>
        <v>3391</v>
      </c>
      <c r="B3408" s="1">
        <v>2022</v>
      </c>
      <c r="C3408" s="1" t="s">
        <v>1212</v>
      </c>
      <c r="D3408" s="1" t="str">
        <f t="shared" si="586"/>
        <v>Муниципальное образование Лаголовское сельское поселение</v>
      </c>
      <c r="E3408" s="1" t="s">
        <v>3458</v>
      </c>
      <c r="F3408" s="20" t="s">
        <v>5819</v>
      </c>
      <c r="G3408" s="1" t="s">
        <v>6040</v>
      </c>
      <c r="H3408" s="1" t="s">
        <v>1236</v>
      </c>
      <c r="I3408" s="21">
        <f t="shared" si="587"/>
        <v>124168.74</v>
      </c>
      <c r="J3408" s="21">
        <v>124168.74</v>
      </c>
      <c r="K3408" s="21"/>
      <c r="L3408" s="21"/>
      <c r="M3408" s="1"/>
      <c r="N3408" s="22">
        <v>44925</v>
      </c>
      <c r="Q3408" s="33">
        <f t="shared" si="588"/>
        <v>0</v>
      </c>
    </row>
    <row r="3409" spans="1:17" ht="30" customHeight="1" x14ac:dyDescent="0.35">
      <c r="A3409" s="1">
        <f t="shared" si="581"/>
        <v>3392</v>
      </c>
      <c r="B3409" s="1">
        <v>2022</v>
      </c>
      <c r="C3409" s="1" t="s">
        <v>1212</v>
      </c>
      <c r="D3409" s="1" t="str">
        <f t="shared" si="586"/>
        <v>Муниципальное образование Лаголовское сельское поселение</v>
      </c>
      <c r="E3409" s="1" t="s">
        <v>3459</v>
      </c>
      <c r="F3409" s="20" t="s">
        <v>5820</v>
      </c>
      <c r="G3409" s="1" t="s">
        <v>6040</v>
      </c>
      <c r="H3409" s="1" t="s">
        <v>1236</v>
      </c>
      <c r="I3409" s="21">
        <f t="shared" si="587"/>
        <v>130204.88</v>
      </c>
      <c r="J3409" s="21">
        <v>130204.88</v>
      </c>
      <c r="K3409" s="21"/>
      <c r="L3409" s="21"/>
      <c r="M3409" s="1"/>
      <c r="N3409" s="22">
        <v>44925</v>
      </c>
      <c r="Q3409" s="33">
        <f t="shared" si="588"/>
        <v>0</v>
      </c>
    </row>
    <row r="3410" spans="1:17" ht="30" customHeight="1" x14ac:dyDescent="0.35">
      <c r="A3410" s="1">
        <f t="shared" si="581"/>
        <v>3393</v>
      </c>
      <c r="B3410" s="1">
        <v>2022</v>
      </c>
      <c r="C3410" s="1" t="s">
        <v>1212</v>
      </c>
      <c r="D3410" s="1" t="str">
        <f t="shared" si="586"/>
        <v>Муниципальное образование Лаголовское сельское поселение</v>
      </c>
      <c r="E3410" s="1" t="s">
        <v>3460</v>
      </c>
      <c r="F3410" s="20" t="s">
        <v>5821</v>
      </c>
      <c r="G3410" s="1" t="s">
        <v>6040</v>
      </c>
      <c r="H3410" s="1" t="s">
        <v>1236</v>
      </c>
      <c r="I3410" s="21">
        <f t="shared" si="587"/>
        <v>207976.63</v>
      </c>
      <c r="J3410" s="21">
        <v>207976.63</v>
      </c>
      <c r="K3410" s="21"/>
      <c r="L3410" s="21"/>
      <c r="M3410" s="1"/>
      <c r="N3410" s="22">
        <v>44925</v>
      </c>
      <c r="Q3410" s="33">
        <f t="shared" si="588"/>
        <v>0</v>
      </c>
    </row>
    <row r="3411" spans="1:17" ht="30" customHeight="1" x14ac:dyDescent="0.35">
      <c r="A3411" s="1">
        <f t="shared" si="581"/>
        <v>3394</v>
      </c>
      <c r="B3411" s="1">
        <v>2021</v>
      </c>
      <c r="C3411" s="1" t="s">
        <v>1212</v>
      </c>
      <c r="D3411" s="1" t="str">
        <f t="shared" si="586"/>
        <v>Муниципальное образование Копорское сельское поселение</v>
      </c>
      <c r="E3411" s="1" t="s">
        <v>2519</v>
      </c>
      <c r="F3411" s="20" t="s">
        <v>4937</v>
      </c>
      <c r="G3411" s="1" t="s">
        <v>6040</v>
      </c>
      <c r="H3411" s="1" t="s">
        <v>1236</v>
      </c>
      <c r="I3411" s="21">
        <f t="shared" si="587"/>
        <v>92219.82</v>
      </c>
      <c r="J3411" s="21">
        <v>92219.82</v>
      </c>
      <c r="K3411" s="21"/>
      <c r="L3411" s="21"/>
      <c r="M3411" s="1"/>
      <c r="N3411" s="22">
        <f>N3410</f>
        <v>44925</v>
      </c>
      <c r="Q3411" s="33">
        <f t="shared" si="588"/>
        <v>0</v>
      </c>
    </row>
    <row r="3412" spans="1:17" ht="30" customHeight="1" x14ac:dyDescent="0.35">
      <c r="A3412" s="1">
        <f t="shared" ref="A3412:A3475" si="589">A3411+1</f>
        <v>3395</v>
      </c>
      <c r="B3412" s="1">
        <v>2022</v>
      </c>
      <c r="C3412" s="1" t="s">
        <v>1212</v>
      </c>
      <c r="D3412" s="1" t="str">
        <f t="shared" si="586"/>
        <v>Муниципальное образование Копорское сельское поселение</v>
      </c>
      <c r="E3412" s="1" t="s">
        <v>2519</v>
      </c>
      <c r="F3412" s="1" t="s">
        <v>4937</v>
      </c>
      <c r="G3412" s="1" t="s">
        <v>6040</v>
      </c>
      <c r="H3412" s="1" t="s">
        <v>1236</v>
      </c>
      <c r="I3412" s="21">
        <f t="shared" si="587"/>
        <v>672056.97</v>
      </c>
      <c r="J3412" s="21">
        <v>672056.97</v>
      </c>
      <c r="K3412" s="21"/>
      <c r="L3412" s="21"/>
      <c r="M3412" s="1"/>
      <c r="N3412" s="22">
        <v>44925</v>
      </c>
      <c r="Q3412" s="33">
        <f t="shared" si="588"/>
        <v>0</v>
      </c>
    </row>
    <row r="3413" spans="1:17" ht="30" customHeight="1" x14ac:dyDescent="0.35">
      <c r="A3413" s="1">
        <f t="shared" si="589"/>
        <v>3396</v>
      </c>
      <c r="B3413" s="1">
        <v>2022</v>
      </c>
      <c r="C3413" s="1" t="s">
        <v>1212</v>
      </c>
      <c r="D3413" s="1" t="str">
        <f t="shared" si="586"/>
        <v>Муниципальное образование Лопухинское сельское поселение</v>
      </c>
      <c r="E3413" s="1" t="s">
        <v>3463</v>
      </c>
      <c r="F3413" s="20" t="s">
        <v>5824</v>
      </c>
      <c r="G3413" s="1" t="s">
        <v>6040</v>
      </c>
      <c r="H3413" s="1" t="s">
        <v>1236</v>
      </c>
      <c r="I3413" s="21">
        <f t="shared" si="587"/>
        <v>544906.18999999994</v>
      </c>
      <c r="J3413" s="21">
        <v>544906.18999999994</v>
      </c>
      <c r="K3413" s="21"/>
      <c r="L3413" s="21"/>
      <c r="M3413" s="1"/>
      <c r="N3413" s="22">
        <v>44925</v>
      </c>
      <c r="Q3413" s="33">
        <f t="shared" si="588"/>
        <v>0</v>
      </c>
    </row>
    <row r="3414" spans="1:17" ht="30" customHeight="1" x14ac:dyDescent="0.35">
      <c r="A3414" s="1">
        <f t="shared" si="589"/>
        <v>3397</v>
      </c>
      <c r="B3414" s="1">
        <v>2022</v>
      </c>
      <c r="C3414" s="1" t="s">
        <v>1212</v>
      </c>
      <c r="D3414" s="1" t="str">
        <f t="shared" si="586"/>
        <v>Муниципальное образование Лопухинское сельское поселение</v>
      </c>
      <c r="E3414" s="1" t="s">
        <v>3465</v>
      </c>
      <c r="F3414" s="20" t="s">
        <v>5826</v>
      </c>
      <c r="G3414" s="1" t="s">
        <v>6040</v>
      </c>
      <c r="H3414" s="1" t="s">
        <v>1236</v>
      </c>
      <c r="I3414" s="21">
        <f t="shared" si="587"/>
        <v>410695.13</v>
      </c>
      <c r="J3414" s="21">
        <v>410695.13</v>
      </c>
      <c r="K3414" s="21"/>
      <c r="L3414" s="21"/>
      <c r="M3414" s="1"/>
      <c r="N3414" s="22">
        <v>44925</v>
      </c>
      <c r="Q3414" s="33">
        <f t="shared" si="588"/>
        <v>0</v>
      </c>
    </row>
    <row r="3415" spans="1:17" ht="30" customHeight="1" x14ac:dyDescent="0.35">
      <c r="A3415" s="1">
        <f t="shared" si="589"/>
        <v>3398</v>
      </c>
      <c r="B3415" s="1">
        <v>2021</v>
      </c>
      <c r="C3415" s="1" t="s">
        <v>1212</v>
      </c>
      <c r="D3415" s="1" t="str">
        <f t="shared" si="586"/>
        <v>Муниципальное образование Лопухинское сельское поселение</v>
      </c>
      <c r="E3415" s="1" t="s">
        <v>3048</v>
      </c>
      <c r="F3415" s="20" t="s">
        <v>5440</v>
      </c>
      <c r="G3415" s="1" t="s">
        <v>6040</v>
      </c>
      <c r="H3415" s="1" t="s">
        <v>7697</v>
      </c>
      <c r="I3415" s="21">
        <f t="shared" si="587"/>
        <v>26327403.589999996</v>
      </c>
      <c r="J3415" s="21">
        <v>8593025.5299999993</v>
      </c>
      <c r="K3415" s="21">
        <v>17734378.059999999</v>
      </c>
      <c r="L3415" s="21">
        <f>I3415*2.14/100</f>
        <v>563406.43682599987</v>
      </c>
      <c r="M3415" s="1"/>
      <c r="N3415" s="22">
        <f>N3414</f>
        <v>44925</v>
      </c>
      <c r="Q3415" s="33">
        <f>I3415-J3415-K3415</f>
        <v>0</v>
      </c>
    </row>
    <row r="3416" spans="1:17" ht="30" customHeight="1" x14ac:dyDescent="0.35">
      <c r="A3416" s="1">
        <f t="shared" si="589"/>
        <v>3399</v>
      </c>
      <c r="B3416" s="1">
        <v>2022</v>
      </c>
      <c r="C3416" s="1" t="s">
        <v>1212</v>
      </c>
      <c r="D3416" s="1" t="str">
        <f t="shared" si="586"/>
        <v>Муниципальное образование Лопухинское сельское поселение</v>
      </c>
      <c r="E3416" s="1" t="s">
        <v>3048</v>
      </c>
      <c r="F3416" s="1" t="s">
        <v>5440</v>
      </c>
      <c r="G3416" s="1" t="s">
        <v>6040</v>
      </c>
      <c r="H3416" s="1" t="s">
        <v>1236</v>
      </c>
      <c r="I3416" s="21">
        <f t="shared" si="587"/>
        <v>460313.94</v>
      </c>
      <c r="J3416" s="21">
        <v>460313.94</v>
      </c>
      <c r="K3416" s="21"/>
      <c r="L3416" s="21"/>
      <c r="M3416" s="1"/>
      <c r="N3416" s="22">
        <v>44925</v>
      </c>
      <c r="Q3416" s="33">
        <f t="shared" ref="Q3416:Q3424" si="590">I3416-J3416</f>
        <v>0</v>
      </c>
    </row>
    <row r="3417" spans="1:17" ht="30" customHeight="1" x14ac:dyDescent="0.35">
      <c r="A3417" s="1">
        <f t="shared" si="589"/>
        <v>3400</v>
      </c>
      <c r="B3417" s="1">
        <v>2022</v>
      </c>
      <c r="C3417" s="1" t="s">
        <v>1212</v>
      </c>
      <c r="D3417" s="1" t="str">
        <f t="shared" si="586"/>
        <v>Муниципальное образование Лопухинское сельское поселение</v>
      </c>
      <c r="E3417" s="1" t="s">
        <v>3466</v>
      </c>
      <c r="F3417" s="20" t="s">
        <v>5827</v>
      </c>
      <c r="G3417" s="1" t="s">
        <v>6040</v>
      </c>
      <c r="H3417" s="1" t="s">
        <v>1236</v>
      </c>
      <c r="I3417" s="21">
        <f t="shared" si="587"/>
        <v>410695.13</v>
      </c>
      <c r="J3417" s="21">
        <v>410695.13</v>
      </c>
      <c r="K3417" s="21"/>
      <c r="L3417" s="21"/>
      <c r="M3417" s="1"/>
      <c r="N3417" s="22">
        <v>44925</v>
      </c>
      <c r="Q3417" s="33">
        <f t="shared" si="590"/>
        <v>0</v>
      </c>
    </row>
    <row r="3418" spans="1:17" ht="30" customHeight="1" x14ac:dyDescent="0.35">
      <c r="A3418" s="1">
        <f t="shared" si="589"/>
        <v>3401</v>
      </c>
      <c r="B3418" s="1">
        <v>2022</v>
      </c>
      <c r="C3418" s="1" t="s">
        <v>1212</v>
      </c>
      <c r="D3418" s="1" t="str">
        <f t="shared" si="586"/>
        <v>Муниципальное образование Лопухинское сельское поселение</v>
      </c>
      <c r="E3418" s="1" t="s">
        <v>3467</v>
      </c>
      <c r="F3418" s="20" t="s">
        <v>5828</v>
      </c>
      <c r="G3418" s="1" t="s">
        <v>6040</v>
      </c>
      <c r="H3418" s="1" t="s">
        <v>1236</v>
      </c>
      <c r="I3418" s="21">
        <f t="shared" si="587"/>
        <v>404973.53</v>
      </c>
      <c r="J3418" s="21">
        <v>404973.53</v>
      </c>
      <c r="K3418" s="21"/>
      <c r="L3418" s="21"/>
      <c r="M3418" s="1"/>
      <c r="N3418" s="22">
        <v>44925</v>
      </c>
      <c r="Q3418" s="33">
        <f t="shared" si="590"/>
        <v>0</v>
      </c>
    </row>
    <row r="3419" spans="1:17" ht="30" customHeight="1" x14ac:dyDescent="0.35">
      <c r="A3419" s="1">
        <f t="shared" si="589"/>
        <v>3402</v>
      </c>
      <c r="B3419" s="1">
        <v>2022</v>
      </c>
      <c r="C3419" s="1" t="s">
        <v>1212</v>
      </c>
      <c r="D3419" s="1" t="str">
        <f t="shared" si="586"/>
        <v>Муниципальное образование Лопухинское сельское поселение</v>
      </c>
      <c r="E3419" s="1" t="s">
        <v>3464</v>
      </c>
      <c r="F3419" s="20" t="s">
        <v>5825</v>
      </c>
      <c r="G3419" s="1" t="s">
        <v>6040</v>
      </c>
      <c r="H3419" s="1" t="s">
        <v>1236</v>
      </c>
      <c r="I3419" s="21">
        <f t="shared" si="587"/>
        <v>415090.54</v>
      </c>
      <c r="J3419" s="21">
        <v>415090.54</v>
      </c>
      <c r="K3419" s="21"/>
      <c r="L3419" s="21"/>
      <c r="M3419" s="1"/>
      <c r="N3419" s="22">
        <v>44925</v>
      </c>
      <c r="Q3419" s="33">
        <f t="shared" si="590"/>
        <v>0</v>
      </c>
    </row>
    <row r="3420" spans="1:17" ht="30" customHeight="1" x14ac:dyDescent="0.35">
      <c r="A3420" s="1">
        <f t="shared" si="589"/>
        <v>3403</v>
      </c>
      <c r="B3420" s="1">
        <v>2022</v>
      </c>
      <c r="C3420" s="1" t="s">
        <v>1212</v>
      </c>
      <c r="D3420" s="1" t="str">
        <f t="shared" si="586"/>
        <v>Муниципальное образование Виллозское городское поселение</v>
      </c>
      <c r="E3420" s="1" t="s">
        <v>3216</v>
      </c>
      <c r="F3420" s="20" t="s">
        <v>5602</v>
      </c>
      <c r="G3420" s="1" t="s">
        <v>6040</v>
      </c>
      <c r="H3420" s="1" t="s">
        <v>7697</v>
      </c>
      <c r="I3420" s="21">
        <f t="shared" si="587"/>
        <v>17442453.59</v>
      </c>
      <c r="J3420" s="21">
        <v>17442453.59</v>
      </c>
      <c r="K3420" s="21"/>
      <c r="L3420" s="21">
        <f>I3420*2.14/100</f>
        <v>373268.506826</v>
      </c>
      <c r="M3420" s="1"/>
      <c r="N3420" s="22">
        <v>44925</v>
      </c>
      <c r="Q3420" s="33">
        <f t="shared" si="590"/>
        <v>0</v>
      </c>
    </row>
    <row r="3421" spans="1:17" ht="30" customHeight="1" x14ac:dyDescent="0.35">
      <c r="A3421" s="1">
        <f t="shared" si="589"/>
        <v>3404</v>
      </c>
      <c r="B3421" s="1">
        <v>2020</v>
      </c>
      <c r="C3421" s="1" t="s">
        <v>1212</v>
      </c>
      <c r="D3421" s="1" t="str">
        <f t="shared" si="586"/>
        <v>Муниципальное образование Виллозское городское поселение</v>
      </c>
      <c r="E3421" s="1" t="s">
        <v>465</v>
      </c>
      <c r="F3421" s="20" t="s">
        <v>1098</v>
      </c>
      <c r="G3421" s="1" t="s">
        <v>6040</v>
      </c>
      <c r="H3421" s="1" t="s">
        <v>7697</v>
      </c>
      <c r="I3421" s="21">
        <f t="shared" si="587"/>
        <v>13129718.119999999</v>
      </c>
      <c r="J3421" s="21">
        <v>13129718.119999999</v>
      </c>
      <c r="K3421" s="21"/>
      <c r="L3421" s="21">
        <f>I3421*2.14/100</f>
        <v>280975.96776799997</v>
      </c>
      <c r="M3421" s="1"/>
      <c r="N3421" s="22">
        <f>N3420</f>
        <v>44925</v>
      </c>
      <c r="Q3421" s="33">
        <f t="shared" si="590"/>
        <v>0</v>
      </c>
    </row>
    <row r="3422" spans="1:17" ht="30" customHeight="1" x14ac:dyDescent="0.35">
      <c r="A3422" s="1">
        <f t="shared" si="589"/>
        <v>3405</v>
      </c>
      <c r="B3422" s="1">
        <v>2021</v>
      </c>
      <c r="C3422" s="1" t="s">
        <v>1212</v>
      </c>
      <c r="D3422" s="1" t="str">
        <f t="shared" si="586"/>
        <v>Муниципальное образование Низинское сельское поселение</v>
      </c>
      <c r="E3422" s="1" t="s">
        <v>1453</v>
      </c>
      <c r="F3422" s="1" t="s">
        <v>3927</v>
      </c>
      <c r="G3422" s="1" t="s">
        <v>6040</v>
      </c>
      <c r="H3422" s="1" t="s">
        <v>7697</v>
      </c>
      <c r="I3422" s="21">
        <f t="shared" ref="I3422:I3437" si="591">J3422+K3422</f>
        <v>12128669.970000001</v>
      </c>
      <c r="J3422" s="21">
        <v>12128669.970000001</v>
      </c>
      <c r="K3422" s="21"/>
      <c r="L3422" s="21">
        <f>I3422*2.14/100</f>
        <v>259553.53735800003</v>
      </c>
      <c r="M3422" s="1"/>
      <c r="N3422" s="22">
        <v>44925</v>
      </c>
      <c r="Q3422" s="33">
        <f t="shared" si="590"/>
        <v>0</v>
      </c>
    </row>
    <row r="3423" spans="1:17" ht="30" customHeight="1" x14ac:dyDescent="0.35">
      <c r="A3423" s="1">
        <f t="shared" si="589"/>
        <v>3406</v>
      </c>
      <c r="B3423" s="1">
        <v>2022</v>
      </c>
      <c r="C3423" s="1" t="s">
        <v>1212</v>
      </c>
      <c r="D3423" s="1" t="str">
        <f t="shared" si="586"/>
        <v>Муниципальное образование Низинское сельское поселение</v>
      </c>
      <c r="E3423" s="1" t="s">
        <v>1453</v>
      </c>
      <c r="F3423" s="1" t="s">
        <v>3927</v>
      </c>
      <c r="G3423" s="1" t="s">
        <v>6040</v>
      </c>
      <c r="H3423" s="1" t="s">
        <v>1236</v>
      </c>
      <c r="I3423" s="21">
        <f t="shared" si="591"/>
        <v>627976.37</v>
      </c>
      <c r="J3423" s="21">
        <v>627976.37</v>
      </c>
      <c r="K3423" s="21"/>
      <c r="L3423" s="21"/>
      <c r="M3423" s="1"/>
      <c r="N3423" s="22">
        <v>44925</v>
      </c>
      <c r="Q3423" s="33">
        <f t="shared" si="590"/>
        <v>0</v>
      </c>
    </row>
    <row r="3424" spans="1:17" ht="30" customHeight="1" x14ac:dyDescent="0.35">
      <c r="A3424" s="1">
        <f t="shared" si="589"/>
        <v>3407</v>
      </c>
      <c r="B3424" s="1">
        <v>2020</v>
      </c>
      <c r="C3424" s="1" t="s">
        <v>1212</v>
      </c>
      <c r="D3424" s="1" t="str">
        <f t="shared" si="586"/>
        <v>Муниципальное образование Оржицкое сельское поселение</v>
      </c>
      <c r="E3424" s="1" t="s">
        <v>451</v>
      </c>
      <c r="F3424" s="20" t="s">
        <v>1084</v>
      </c>
      <c r="G3424" s="1" t="s">
        <v>6040</v>
      </c>
      <c r="H3424" s="1" t="s">
        <v>7696</v>
      </c>
      <c r="I3424" s="21">
        <f t="shared" si="591"/>
        <v>8435011.3599999994</v>
      </c>
      <c r="J3424" s="21">
        <v>8435011.3599999994</v>
      </c>
      <c r="K3424" s="21"/>
      <c r="L3424" s="21">
        <f>I3424*2.14/100</f>
        <v>180509.24310399999</v>
      </c>
      <c r="M3424" s="1"/>
      <c r="N3424" s="22">
        <f>N3423</f>
        <v>44925</v>
      </c>
      <c r="Q3424" s="33">
        <f t="shared" si="590"/>
        <v>0</v>
      </c>
    </row>
    <row r="3425" spans="1:17" ht="30" customHeight="1" x14ac:dyDescent="0.35">
      <c r="A3425" s="1">
        <f t="shared" si="589"/>
        <v>3408</v>
      </c>
      <c r="B3425" s="1">
        <v>2021</v>
      </c>
      <c r="C3425" s="1" t="s">
        <v>1212</v>
      </c>
      <c r="D3425" s="1" t="str">
        <f t="shared" si="586"/>
        <v>Муниципальное образование Оржицкое сельское поселение</v>
      </c>
      <c r="E3425" s="1" t="s">
        <v>3049</v>
      </c>
      <c r="F3425" s="20" t="s">
        <v>5441</v>
      </c>
      <c r="G3425" s="1" t="s">
        <v>6040</v>
      </c>
      <c r="H3425" s="1" t="s">
        <v>7697</v>
      </c>
      <c r="I3425" s="21">
        <f t="shared" si="591"/>
        <v>20111940.489999998</v>
      </c>
      <c r="J3425" s="21">
        <v>7890805.6799999978</v>
      </c>
      <c r="K3425" s="21">
        <v>12221134.810000001</v>
      </c>
      <c r="L3425" s="21">
        <f>I3425*2.14/100</f>
        <v>430395.52648599999</v>
      </c>
      <c r="M3425" s="1"/>
      <c r="N3425" s="22">
        <f>N3424</f>
        <v>44925</v>
      </c>
      <c r="Q3425" s="33">
        <f>I3425-J3425-K3425</f>
        <v>0</v>
      </c>
    </row>
    <row r="3426" spans="1:17" ht="30" customHeight="1" x14ac:dyDescent="0.35">
      <c r="A3426" s="1">
        <f t="shared" si="589"/>
        <v>3409</v>
      </c>
      <c r="B3426" s="1">
        <v>2022</v>
      </c>
      <c r="C3426" s="1" t="s">
        <v>1212</v>
      </c>
      <c r="D3426" s="1" t="str">
        <f t="shared" si="586"/>
        <v>Муниципальное образование Оржицкое сельское поселение</v>
      </c>
      <c r="E3426" s="1" t="s">
        <v>3049</v>
      </c>
      <c r="F3426" s="1" t="s">
        <v>5441</v>
      </c>
      <c r="G3426" s="1" t="s">
        <v>6040</v>
      </c>
      <c r="H3426" s="1" t="s">
        <v>1236</v>
      </c>
      <c r="I3426" s="21">
        <f t="shared" si="591"/>
        <v>509777.29</v>
      </c>
      <c r="J3426" s="21">
        <v>509777.29</v>
      </c>
      <c r="K3426" s="21"/>
      <c r="L3426" s="21"/>
      <c r="M3426" s="1"/>
      <c r="N3426" s="22">
        <v>44925</v>
      </c>
      <c r="Q3426" s="33">
        <f t="shared" ref="Q3426:Q3489" si="592">I3426-J3426</f>
        <v>0</v>
      </c>
    </row>
    <row r="3427" spans="1:17" ht="30" customHeight="1" x14ac:dyDescent="0.35">
      <c r="A3427" s="1">
        <f t="shared" si="589"/>
        <v>3410</v>
      </c>
      <c r="B3427" s="1">
        <v>2021</v>
      </c>
      <c r="C3427" s="1" t="s">
        <v>1212</v>
      </c>
      <c r="D3427" s="1" t="str">
        <f t="shared" si="586"/>
        <v>Муниципальное образование Пениковское сельское поселение</v>
      </c>
      <c r="E3427" s="1" t="s">
        <v>2373</v>
      </c>
      <c r="F3427" s="20" t="s">
        <v>4799</v>
      </c>
      <c r="G3427" s="1" t="s">
        <v>6040</v>
      </c>
      <c r="H3427" s="1" t="s">
        <v>1236</v>
      </c>
      <c r="I3427" s="21">
        <f t="shared" si="591"/>
        <v>286909.02</v>
      </c>
      <c r="J3427" s="21">
        <v>286909.02</v>
      </c>
      <c r="K3427" s="21"/>
      <c r="L3427" s="21"/>
      <c r="M3427" s="1"/>
      <c r="N3427" s="22">
        <f>N3426</f>
        <v>44925</v>
      </c>
      <c r="Q3427" s="33">
        <f t="shared" si="592"/>
        <v>0</v>
      </c>
    </row>
    <row r="3428" spans="1:17" ht="30" customHeight="1" x14ac:dyDescent="0.35">
      <c r="A3428" s="1">
        <f t="shared" si="589"/>
        <v>3411</v>
      </c>
      <c r="B3428" s="1">
        <v>2021</v>
      </c>
      <c r="C3428" s="1" t="s">
        <v>1212</v>
      </c>
      <c r="D3428" s="1" t="str">
        <f t="shared" si="586"/>
        <v>Муниципальное образование Пениковское сельское поселение</v>
      </c>
      <c r="E3428" s="1" t="s">
        <v>2507</v>
      </c>
      <c r="F3428" s="20" t="s">
        <v>4925</v>
      </c>
      <c r="G3428" s="1" t="s">
        <v>6040</v>
      </c>
      <c r="H3428" s="1" t="s">
        <v>1236</v>
      </c>
      <c r="I3428" s="21">
        <f t="shared" si="591"/>
        <v>1120601.57</v>
      </c>
      <c r="J3428" s="21">
        <v>1120601.57</v>
      </c>
      <c r="K3428" s="21"/>
      <c r="L3428" s="21"/>
      <c r="M3428" s="1"/>
      <c r="N3428" s="22">
        <f>N3427</f>
        <v>44925</v>
      </c>
      <c r="Q3428" s="33">
        <f t="shared" si="592"/>
        <v>0</v>
      </c>
    </row>
    <row r="3429" spans="1:17" ht="30" customHeight="1" x14ac:dyDescent="0.35">
      <c r="A3429" s="1">
        <f t="shared" si="589"/>
        <v>3412</v>
      </c>
      <c r="B3429" s="1">
        <v>2021</v>
      </c>
      <c r="C3429" s="1" t="s">
        <v>1212</v>
      </c>
      <c r="D3429" s="1" t="str">
        <f t="shared" si="586"/>
        <v>Муниципальное образование Пениковское сельское поселение</v>
      </c>
      <c r="E3429" s="1" t="s">
        <v>2374</v>
      </c>
      <c r="F3429" s="20" t="s">
        <v>4800</v>
      </c>
      <c r="G3429" s="1" t="s">
        <v>6040</v>
      </c>
      <c r="H3429" s="1" t="s">
        <v>1236</v>
      </c>
      <c r="I3429" s="21">
        <f t="shared" si="591"/>
        <v>211896.3</v>
      </c>
      <c r="J3429" s="21">
        <v>211896.3</v>
      </c>
      <c r="K3429" s="21"/>
      <c r="L3429" s="21"/>
      <c r="M3429" s="1"/>
      <c r="N3429" s="22">
        <f>N3428</f>
        <v>44925</v>
      </c>
      <c r="Q3429" s="33">
        <f t="shared" si="592"/>
        <v>0</v>
      </c>
    </row>
    <row r="3430" spans="1:17" ht="30" customHeight="1" x14ac:dyDescent="0.35">
      <c r="A3430" s="1">
        <f t="shared" si="589"/>
        <v>3413</v>
      </c>
      <c r="B3430" s="1">
        <v>2022</v>
      </c>
      <c r="C3430" s="1" t="s">
        <v>1212</v>
      </c>
      <c r="D3430" s="1" t="str">
        <f t="shared" si="586"/>
        <v>Муниципальное образование Пениковское сельское поселение</v>
      </c>
      <c r="E3430" s="1" t="s">
        <v>2374</v>
      </c>
      <c r="F3430" s="1" t="s">
        <v>4800</v>
      </c>
      <c r="G3430" s="1" t="s">
        <v>6040</v>
      </c>
      <c r="H3430" s="1" t="s">
        <v>7697</v>
      </c>
      <c r="I3430" s="21">
        <f t="shared" si="591"/>
        <v>29056881.600000001</v>
      </c>
      <c r="J3430" s="21">
        <v>29056881.600000001</v>
      </c>
      <c r="K3430" s="21"/>
      <c r="L3430" s="21">
        <f>I3430*2.14/100</f>
        <v>621817.26624000003</v>
      </c>
      <c r="M3430" s="1"/>
      <c r="N3430" s="22">
        <v>44925</v>
      </c>
      <c r="Q3430" s="33">
        <f t="shared" si="592"/>
        <v>0</v>
      </c>
    </row>
    <row r="3431" spans="1:17" ht="30" customHeight="1" x14ac:dyDescent="0.35">
      <c r="A3431" s="1">
        <f t="shared" si="589"/>
        <v>3414</v>
      </c>
      <c r="B3431" s="1">
        <v>2021</v>
      </c>
      <c r="C3431" s="1" t="s">
        <v>1212</v>
      </c>
      <c r="D3431" s="1" t="str">
        <f t="shared" si="586"/>
        <v>Муниципальное образование Пениковское сельское поселение</v>
      </c>
      <c r="E3431" s="1" t="s">
        <v>2376</v>
      </c>
      <c r="F3431" s="1" t="s">
        <v>4802</v>
      </c>
      <c r="G3431" s="1" t="s">
        <v>6040</v>
      </c>
      <c r="H3431" s="1" t="s">
        <v>1236</v>
      </c>
      <c r="I3431" s="21">
        <f t="shared" si="591"/>
        <v>281045.17</v>
      </c>
      <c r="J3431" s="21">
        <v>281045.17</v>
      </c>
      <c r="K3431" s="21"/>
      <c r="L3431" s="21"/>
      <c r="M3431" s="1"/>
      <c r="N3431" s="22">
        <f t="shared" ref="N3431:N3437" si="593">N3430</f>
        <v>44925</v>
      </c>
      <c r="Q3431" s="33">
        <f t="shared" si="592"/>
        <v>0</v>
      </c>
    </row>
    <row r="3432" spans="1:17" ht="30" customHeight="1" x14ac:dyDescent="0.35">
      <c r="A3432" s="1">
        <f t="shared" si="589"/>
        <v>3415</v>
      </c>
      <c r="B3432" s="1">
        <v>2021</v>
      </c>
      <c r="C3432" s="1" t="s">
        <v>1212</v>
      </c>
      <c r="D3432" s="1" t="s">
        <v>6820</v>
      </c>
      <c r="E3432" s="1" t="s">
        <v>2377</v>
      </c>
      <c r="F3432" s="20" t="s">
        <v>4803</v>
      </c>
      <c r="G3432" s="1" t="s">
        <v>6040</v>
      </c>
      <c r="H3432" s="1" t="s">
        <v>1236</v>
      </c>
      <c r="I3432" s="21">
        <f t="shared" si="591"/>
        <v>99181.23</v>
      </c>
      <c r="J3432" s="21">
        <v>99181.23</v>
      </c>
      <c r="K3432" s="21"/>
      <c r="L3432" s="21"/>
      <c r="M3432" s="1"/>
      <c r="N3432" s="22">
        <f t="shared" si="593"/>
        <v>44925</v>
      </c>
      <c r="Q3432" s="33">
        <f t="shared" si="592"/>
        <v>0</v>
      </c>
    </row>
    <row r="3433" spans="1:17" ht="30" customHeight="1" x14ac:dyDescent="0.35">
      <c r="A3433" s="1">
        <f t="shared" si="589"/>
        <v>3416</v>
      </c>
      <c r="B3433" s="1">
        <v>2020</v>
      </c>
      <c r="C3433" s="1" t="s">
        <v>1212</v>
      </c>
      <c r="D3433" s="1" t="s">
        <v>6801</v>
      </c>
      <c r="E3433" s="8" t="s">
        <v>231</v>
      </c>
      <c r="F3433" s="99" t="s">
        <v>860</v>
      </c>
      <c r="G3433" s="1" t="s">
        <v>6040</v>
      </c>
      <c r="H3433" s="1" t="s">
        <v>7434</v>
      </c>
      <c r="I3433" s="21">
        <f t="shared" si="591"/>
        <v>426512.4</v>
      </c>
      <c r="J3433" s="21">
        <v>426512.4</v>
      </c>
      <c r="K3433" s="21"/>
      <c r="L3433" s="21">
        <f>I3433*2.14/100</f>
        <v>9127.3653600000016</v>
      </c>
      <c r="M3433" s="1"/>
      <c r="N3433" s="22">
        <f t="shared" si="593"/>
        <v>44925</v>
      </c>
      <c r="Q3433" s="33">
        <f t="shared" si="592"/>
        <v>0</v>
      </c>
    </row>
    <row r="3434" spans="1:17" ht="30" customHeight="1" x14ac:dyDescent="0.35">
      <c r="A3434" s="1">
        <f t="shared" si="589"/>
        <v>3417</v>
      </c>
      <c r="B3434" s="1">
        <v>2020</v>
      </c>
      <c r="C3434" s="1" t="s">
        <v>1212</v>
      </c>
      <c r="D3434" s="1" t="s">
        <v>6801</v>
      </c>
      <c r="E3434" s="1" t="s">
        <v>231</v>
      </c>
      <c r="F3434" s="1" t="s">
        <v>860</v>
      </c>
      <c r="G3434" s="1" t="s">
        <v>6040</v>
      </c>
      <c r="H3434" s="1" t="s">
        <v>1233</v>
      </c>
      <c r="I3434" s="21">
        <f t="shared" si="591"/>
        <v>78981.600000000006</v>
      </c>
      <c r="J3434" s="21">
        <v>78981.600000000006</v>
      </c>
      <c r="K3434" s="21"/>
      <c r="L3434" s="21">
        <f>I3434*2.14/100</f>
        <v>1690.2062400000002</v>
      </c>
      <c r="M3434" s="1"/>
      <c r="N3434" s="22">
        <f t="shared" si="593"/>
        <v>44925</v>
      </c>
      <c r="Q3434" s="33">
        <f t="shared" si="592"/>
        <v>0</v>
      </c>
    </row>
    <row r="3435" spans="1:17" ht="30" customHeight="1" x14ac:dyDescent="0.35">
      <c r="A3435" s="1">
        <f t="shared" si="589"/>
        <v>3418</v>
      </c>
      <c r="B3435" s="1">
        <v>2020</v>
      </c>
      <c r="C3435" s="1" t="s">
        <v>1212</v>
      </c>
      <c r="D3435" s="1" t="s">
        <v>6801</v>
      </c>
      <c r="E3435" s="1" t="s">
        <v>231</v>
      </c>
      <c r="F3435" s="1" t="s">
        <v>860</v>
      </c>
      <c r="G3435" s="1" t="s">
        <v>6040</v>
      </c>
      <c r="H3435" s="1" t="s">
        <v>1234</v>
      </c>
      <c r="I3435" s="21">
        <f t="shared" si="591"/>
        <v>96993.600000000006</v>
      </c>
      <c r="J3435" s="21">
        <v>96993.600000000006</v>
      </c>
      <c r="K3435" s="21"/>
      <c r="L3435" s="21">
        <f>I3435*2.14/100</f>
        <v>2075.6630400000004</v>
      </c>
      <c r="M3435" s="1"/>
      <c r="N3435" s="22">
        <f t="shared" si="593"/>
        <v>44925</v>
      </c>
      <c r="Q3435" s="33">
        <f t="shared" si="592"/>
        <v>0</v>
      </c>
    </row>
    <row r="3436" spans="1:17" ht="30" customHeight="1" x14ac:dyDescent="0.35">
      <c r="A3436" s="1">
        <f t="shared" si="589"/>
        <v>3419</v>
      </c>
      <c r="B3436" s="1">
        <v>2020</v>
      </c>
      <c r="C3436" s="1" t="s">
        <v>1212</v>
      </c>
      <c r="D3436" s="1" t="s">
        <v>6801</v>
      </c>
      <c r="E3436" s="1" t="s">
        <v>231</v>
      </c>
      <c r="F3436" s="1" t="s">
        <v>860</v>
      </c>
      <c r="G3436" s="1" t="s">
        <v>6040</v>
      </c>
      <c r="H3436" s="1" t="s">
        <v>7432</v>
      </c>
      <c r="I3436" s="21">
        <f t="shared" si="591"/>
        <v>60571.199999999997</v>
      </c>
      <c r="J3436" s="21">
        <v>60571.199999999997</v>
      </c>
      <c r="K3436" s="21"/>
      <c r="L3436" s="21">
        <f>I3436*2.14/100</f>
        <v>1296.2236800000001</v>
      </c>
      <c r="M3436" s="1"/>
      <c r="N3436" s="22">
        <f t="shared" si="593"/>
        <v>44925</v>
      </c>
      <c r="Q3436" s="33">
        <f t="shared" si="592"/>
        <v>0</v>
      </c>
    </row>
    <row r="3437" spans="1:17" ht="30" customHeight="1" x14ac:dyDescent="0.35">
      <c r="A3437" s="1">
        <f t="shared" si="589"/>
        <v>3420</v>
      </c>
      <c r="B3437" s="1">
        <v>2021</v>
      </c>
      <c r="C3437" s="1" t="s">
        <v>1212</v>
      </c>
      <c r="D3437" s="1" t="s">
        <v>6801</v>
      </c>
      <c r="E3437" s="1" t="s">
        <v>2379</v>
      </c>
      <c r="F3437" s="1" t="s">
        <v>4805</v>
      </c>
      <c r="G3437" s="1" t="s">
        <v>6040</v>
      </c>
      <c r="H3437" s="1" t="s">
        <v>1236</v>
      </c>
      <c r="I3437" s="21">
        <f t="shared" si="591"/>
        <v>445203.51</v>
      </c>
      <c r="J3437" s="21">
        <v>445203.51</v>
      </c>
      <c r="K3437" s="21"/>
      <c r="L3437" s="21"/>
      <c r="M3437" s="1"/>
      <c r="N3437" s="22">
        <f t="shared" si="593"/>
        <v>44925</v>
      </c>
      <c r="Q3437" s="33">
        <f t="shared" si="592"/>
        <v>0</v>
      </c>
    </row>
    <row r="3438" spans="1:17" ht="30" customHeight="1" x14ac:dyDescent="0.35">
      <c r="A3438" s="1">
        <f t="shared" si="589"/>
        <v>3421</v>
      </c>
      <c r="B3438" s="1">
        <v>2021</v>
      </c>
      <c r="C3438" s="1" t="s">
        <v>1212</v>
      </c>
      <c r="D3438" s="1" t="str">
        <f>VLOOKUP(E3438,O:P,2,0)</f>
        <v>Муниципальное образование Горбунковское сельское поселение</v>
      </c>
      <c r="E3438" s="38" t="s">
        <v>6822</v>
      </c>
      <c r="F3438" s="1" t="s">
        <v>6823</v>
      </c>
      <c r="G3438" s="1" t="s">
        <v>6090</v>
      </c>
      <c r="H3438" s="1" t="s">
        <v>1236</v>
      </c>
      <c r="I3438" s="21">
        <v>130000</v>
      </c>
      <c r="J3438" s="21">
        <v>130000</v>
      </c>
      <c r="K3438" s="21"/>
      <c r="L3438" s="21"/>
      <c r="M3438" s="1"/>
      <c r="N3438" s="22">
        <v>44560</v>
      </c>
      <c r="Q3438" s="33">
        <f t="shared" si="592"/>
        <v>0</v>
      </c>
    </row>
    <row r="3439" spans="1:17" ht="30" customHeight="1" x14ac:dyDescent="0.35">
      <c r="A3439" s="1">
        <f t="shared" si="589"/>
        <v>3422</v>
      </c>
      <c r="B3439" s="1">
        <v>2021</v>
      </c>
      <c r="C3439" s="1" t="s">
        <v>1212</v>
      </c>
      <c r="D3439" s="1" t="str">
        <f>VLOOKUP(E3439,O:P,2,0)</f>
        <v>Муниципальное образование Горбунковское сельское поселение</v>
      </c>
      <c r="E3439" s="38" t="s">
        <v>6824</v>
      </c>
      <c r="F3439" s="1" t="s">
        <v>6825</v>
      </c>
      <c r="G3439" s="1" t="s">
        <v>6090</v>
      </c>
      <c r="H3439" s="1" t="s">
        <v>1236</v>
      </c>
      <c r="I3439" s="21">
        <v>130000</v>
      </c>
      <c r="J3439" s="21">
        <v>130000</v>
      </c>
      <c r="K3439" s="21"/>
      <c r="L3439" s="21"/>
      <c r="M3439" s="1"/>
      <c r="N3439" s="22">
        <v>44560</v>
      </c>
      <c r="Q3439" s="33">
        <f t="shared" si="592"/>
        <v>0</v>
      </c>
    </row>
    <row r="3440" spans="1:17" ht="30" customHeight="1" x14ac:dyDescent="0.35">
      <c r="A3440" s="1">
        <f t="shared" si="589"/>
        <v>3423</v>
      </c>
      <c r="B3440" s="1">
        <v>2021</v>
      </c>
      <c r="C3440" s="1" t="s">
        <v>1212</v>
      </c>
      <c r="D3440" s="1" t="str">
        <f>VLOOKUP(E3440,O:P,2,0)</f>
        <v>Муниципальное образование Горбунковское сельское поселение</v>
      </c>
      <c r="E3440" s="38" t="s">
        <v>6826</v>
      </c>
      <c r="F3440" s="1" t="s">
        <v>6827</v>
      </c>
      <c r="G3440" s="1" t="s">
        <v>6090</v>
      </c>
      <c r="H3440" s="1" t="s">
        <v>1236</v>
      </c>
      <c r="I3440" s="21">
        <v>130000</v>
      </c>
      <c r="J3440" s="21">
        <v>130000</v>
      </c>
      <c r="K3440" s="21"/>
      <c r="L3440" s="21"/>
      <c r="M3440" s="1"/>
      <c r="N3440" s="22">
        <v>44560</v>
      </c>
      <c r="Q3440" s="33">
        <f t="shared" si="592"/>
        <v>0</v>
      </c>
    </row>
    <row r="3441" spans="1:17" ht="30" customHeight="1" x14ac:dyDescent="0.35">
      <c r="A3441" s="1">
        <f t="shared" si="589"/>
        <v>3424</v>
      </c>
      <c r="B3441" s="1">
        <v>2021</v>
      </c>
      <c r="C3441" s="1" t="s">
        <v>1212</v>
      </c>
      <c r="D3441" s="1" t="s">
        <v>6820</v>
      </c>
      <c r="E3441" s="1" t="s">
        <v>2382</v>
      </c>
      <c r="F3441" s="1" t="s">
        <v>6829</v>
      </c>
      <c r="G3441" s="1" t="s">
        <v>6040</v>
      </c>
      <c r="H3441" s="1" t="s">
        <v>1236</v>
      </c>
      <c r="I3441" s="21">
        <f t="shared" ref="I3441:I3460" si="594">J3441+K3441</f>
        <v>128152.62</v>
      </c>
      <c r="J3441" s="21">
        <v>128152.62</v>
      </c>
      <c r="K3441" s="21"/>
      <c r="L3441" s="21"/>
      <c r="M3441" s="1"/>
      <c r="N3441" s="22">
        <v>44925</v>
      </c>
      <c r="Q3441" s="33">
        <f t="shared" si="592"/>
        <v>0</v>
      </c>
    </row>
    <row r="3442" spans="1:17" ht="30" customHeight="1" x14ac:dyDescent="0.35">
      <c r="A3442" s="1">
        <f t="shared" si="589"/>
        <v>3425</v>
      </c>
      <c r="B3442" s="1">
        <v>2021</v>
      </c>
      <c r="C3442" s="1" t="s">
        <v>1212</v>
      </c>
      <c r="D3442" s="1" t="s">
        <v>6820</v>
      </c>
      <c r="E3442" s="1" t="s">
        <v>2385</v>
      </c>
      <c r="F3442" s="1" t="s">
        <v>6831</v>
      </c>
      <c r="G3442" s="1" t="s">
        <v>6040</v>
      </c>
      <c r="H3442" s="1" t="s">
        <v>1236</v>
      </c>
      <c r="I3442" s="21">
        <f t="shared" si="594"/>
        <v>177876.41</v>
      </c>
      <c r="J3442" s="21">
        <v>177876.41</v>
      </c>
      <c r="K3442" s="21"/>
      <c r="L3442" s="21"/>
      <c r="M3442" s="1"/>
      <c r="N3442" s="22">
        <v>44925</v>
      </c>
      <c r="Q3442" s="33">
        <f t="shared" si="592"/>
        <v>0</v>
      </c>
    </row>
    <row r="3443" spans="1:17" ht="30" customHeight="1" x14ac:dyDescent="0.35">
      <c r="A3443" s="1">
        <f t="shared" si="589"/>
        <v>3426</v>
      </c>
      <c r="B3443" s="1">
        <v>2020</v>
      </c>
      <c r="C3443" s="1" t="s">
        <v>1212</v>
      </c>
      <c r="D3443" s="1" t="str">
        <f t="shared" ref="D3443:D3482" si="595">VLOOKUP(E3443,O:P,2,0)</f>
        <v>Муниципальное образование Копорское сельское поселение</v>
      </c>
      <c r="E3443" s="1" t="s">
        <v>232</v>
      </c>
      <c r="F3443" s="1" t="s">
        <v>861</v>
      </c>
      <c r="G3443" s="1" t="s">
        <v>6040</v>
      </c>
      <c r="H3443" s="1" t="s">
        <v>7434</v>
      </c>
      <c r="I3443" s="21">
        <f t="shared" si="594"/>
        <v>349437.6</v>
      </c>
      <c r="J3443" s="21">
        <v>349437.6</v>
      </c>
      <c r="K3443" s="21"/>
      <c r="L3443" s="21">
        <f>I3443*2.14/100</f>
        <v>7477.9646400000001</v>
      </c>
      <c r="M3443" s="1"/>
      <c r="N3443" s="22">
        <f>N3442</f>
        <v>44925</v>
      </c>
      <c r="Q3443" s="33">
        <f t="shared" si="592"/>
        <v>0</v>
      </c>
    </row>
    <row r="3444" spans="1:17" ht="30" customHeight="1" x14ac:dyDescent="0.35">
      <c r="A3444" s="1">
        <f t="shared" si="589"/>
        <v>3427</v>
      </c>
      <c r="B3444" s="1">
        <v>2021</v>
      </c>
      <c r="C3444" s="1" t="s">
        <v>1212</v>
      </c>
      <c r="D3444" s="1" t="str">
        <f t="shared" si="595"/>
        <v>Муниципальное образование Копорское сельское поселение</v>
      </c>
      <c r="E3444" s="1" t="s">
        <v>232</v>
      </c>
      <c r="F3444" s="1" t="s">
        <v>861</v>
      </c>
      <c r="G3444" s="1" t="s">
        <v>6040</v>
      </c>
      <c r="H3444" s="1" t="s">
        <v>7431</v>
      </c>
      <c r="I3444" s="21">
        <f t="shared" si="594"/>
        <v>2576589.59</v>
      </c>
      <c r="J3444" s="21">
        <v>2576589.59</v>
      </c>
      <c r="K3444" s="21"/>
      <c r="L3444" s="21">
        <f>I3444*2.14/100</f>
        <v>55139.017225999996</v>
      </c>
      <c r="M3444" s="1"/>
      <c r="N3444" s="22">
        <v>44925</v>
      </c>
      <c r="Q3444" s="33">
        <f t="shared" si="592"/>
        <v>0</v>
      </c>
    </row>
    <row r="3445" spans="1:17" ht="30" customHeight="1" x14ac:dyDescent="0.35">
      <c r="A3445" s="1">
        <f t="shared" si="589"/>
        <v>3428</v>
      </c>
      <c r="B3445" s="1">
        <v>2022</v>
      </c>
      <c r="C3445" s="1" t="s">
        <v>1212</v>
      </c>
      <c r="D3445" s="1" t="str">
        <f t="shared" si="595"/>
        <v>Муниципальное образование Копорское сельское поселение</v>
      </c>
      <c r="E3445" s="1" t="s">
        <v>232</v>
      </c>
      <c r="F3445" s="1" t="s">
        <v>861</v>
      </c>
      <c r="G3445" s="1" t="s">
        <v>6040</v>
      </c>
      <c r="H3445" s="1" t="s">
        <v>7697</v>
      </c>
      <c r="I3445" s="21">
        <f t="shared" si="594"/>
        <v>5810169.5999999996</v>
      </c>
      <c r="J3445" s="21">
        <v>5810169.5999999996</v>
      </c>
      <c r="K3445" s="21"/>
      <c r="L3445" s="21">
        <f>I3445*2.14/100</f>
        <v>124337.62944</v>
      </c>
      <c r="M3445" s="1"/>
      <c r="N3445" s="22">
        <v>44925</v>
      </c>
      <c r="Q3445" s="33">
        <f t="shared" si="592"/>
        <v>0</v>
      </c>
    </row>
    <row r="3446" spans="1:17" ht="30" customHeight="1" x14ac:dyDescent="0.35">
      <c r="A3446" s="1">
        <f t="shared" si="589"/>
        <v>3429</v>
      </c>
      <c r="B3446" s="1">
        <v>2022</v>
      </c>
      <c r="C3446" s="1" t="s">
        <v>1212</v>
      </c>
      <c r="D3446" s="1" t="str">
        <f t="shared" si="595"/>
        <v>Муниципальное образование Копорское сельское поселение</v>
      </c>
      <c r="E3446" s="1" t="s">
        <v>232</v>
      </c>
      <c r="F3446" s="1" t="s">
        <v>861</v>
      </c>
      <c r="G3446" s="1" t="s">
        <v>6040</v>
      </c>
      <c r="H3446" s="1" t="s">
        <v>7677</v>
      </c>
      <c r="I3446" s="21">
        <f t="shared" si="594"/>
        <v>1951159.2</v>
      </c>
      <c r="J3446" s="21">
        <v>1951159.2</v>
      </c>
      <c r="K3446" s="21"/>
      <c r="L3446" s="21">
        <f>I3446*2.14/100</f>
        <v>41754.806880000004</v>
      </c>
      <c r="M3446" s="1"/>
      <c r="N3446" s="22">
        <v>44925</v>
      </c>
      <c r="Q3446" s="33">
        <f t="shared" si="592"/>
        <v>0</v>
      </c>
    </row>
    <row r="3447" spans="1:17" ht="30" customHeight="1" x14ac:dyDescent="0.35">
      <c r="A3447" s="1">
        <f t="shared" si="589"/>
        <v>3430</v>
      </c>
      <c r="B3447" s="1">
        <v>2021</v>
      </c>
      <c r="C3447" s="1" t="s">
        <v>1212</v>
      </c>
      <c r="D3447" s="1" t="str">
        <f t="shared" si="595"/>
        <v>Муниципальное образование Большеижорское городское поселение</v>
      </c>
      <c r="E3447" s="1" t="s">
        <v>2386</v>
      </c>
      <c r="F3447" s="20" t="s">
        <v>4810</v>
      </c>
      <c r="G3447" s="1" t="s">
        <v>6040</v>
      </c>
      <c r="H3447" s="1" t="s">
        <v>1236</v>
      </c>
      <c r="I3447" s="21">
        <f t="shared" si="594"/>
        <v>106628.74</v>
      </c>
      <c r="J3447" s="21">
        <v>106628.74</v>
      </c>
      <c r="K3447" s="21"/>
      <c r="L3447" s="21"/>
      <c r="M3447" s="1"/>
      <c r="N3447" s="22">
        <f t="shared" ref="N3447:N3452" si="596">N3446</f>
        <v>44925</v>
      </c>
      <c r="Q3447" s="33">
        <f t="shared" si="592"/>
        <v>0</v>
      </c>
    </row>
    <row r="3448" spans="1:17" ht="30" customHeight="1" x14ac:dyDescent="0.35">
      <c r="A3448" s="1">
        <f t="shared" si="589"/>
        <v>3431</v>
      </c>
      <c r="B3448" s="1">
        <v>2021</v>
      </c>
      <c r="C3448" s="1" t="s">
        <v>1212</v>
      </c>
      <c r="D3448" s="1" t="str">
        <f t="shared" si="595"/>
        <v>Муниципальное образование Большеижорское городское поселение</v>
      </c>
      <c r="E3448" s="1" t="s">
        <v>2491</v>
      </c>
      <c r="F3448" s="20" t="s">
        <v>4909</v>
      </c>
      <c r="G3448" s="1" t="s">
        <v>6040</v>
      </c>
      <c r="H3448" s="1" t="s">
        <v>1236</v>
      </c>
      <c r="I3448" s="21">
        <f t="shared" si="594"/>
        <v>178575.01</v>
      </c>
      <c r="J3448" s="21">
        <v>178575.01</v>
      </c>
      <c r="K3448" s="21"/>
      <c r="L3448" s="21"/>
      <c r="M3448" s="1"/>
      <c r="N3448" s="22">
        <f t="shared" si="596"/>
        <v>44925</v>
      </c>
      <c r="Q3448" s="33">
        <f t="shared" si="592"/>
        <v>0</v>
      </c>
    </row>
    <row r="3449" spans="1:17" ht="30" customHeight="1" x14ac:dyDescent="0.35">
      <c r="A3449" s="1">
        <f t="shared" si="589"/>
        <v>3432</v>
      </c>
      <c r="B3449" s="1">
        <v>2021</v>
      </c>
      <c r="C3449" s="1" t="s">
        <v>1212</v>
      </c>
      <c r="D3449" s="1" t="str">
        <f t="shared" si="595"/>
        <v>Муниципальное образование Большеижорское городское поселение</v>
      </c>
      <c r="E3449" s="1" t="s">
        <v>2387</v>
      </c>
      <c r="F3449" s="20" t="s">
        <v>4811</v>
      </c>
      <c r="G3449" s="1" t="s">
        <v>6040</v>
      </c>
      <c r="H3449" s="1" t="s">
        <v>1236</v>
      </c>
      <c r="I3449" s="21">
        <f t="shared" si="594"/>
        <v>178575.01</v>
      </c>
      <c r="J3449" s="21">
        <v>178575.01</v>
      </c>
      <c r="K3449" s="21"/>
      <c r="L3449" s="21"/>
      <c r="M3449" s="1"/>
      <c r="N3449" s="22">
        <f t="shared" si="596"/>
        <v>44925</v>
      </c>
      <c r="Q3449" s="33">
        <f t="shared" si="592"/>
        <v>0</v>
      </c>
    </row>
    <row r="3450" spans="1:17" ht="30" customHeight="1" x14ac:dyDescent="0.35">
      <c r="A3450" s="1">
        <f t="shared" si="589"/>
        <v>3433</v>
      </c>
      <c r="B3450" s="1">
        <v>2021</v>
      </c>
      <c r="C3450" s="1" t="s">
        <v>1212</v>
      </c>
      <c r="D3450" s="1" t="str">
        <f t="shared" si="595"/>
        <v>Муниципальное образование Большеижорское городское поселение</v>
      </c>
      <c r="E3450" s="1" t="s">
        <v>2388</v>
      </c>
      <c r="F3450" s="20" t="s">
        <v>4812</v>
      </c>
      <c r="G3450" s="1" t="s">
        <v>6040</v>
      </c>
      <c r="H3450" s="1" t="s">
        <v>1236</v>
      </c>
      <c r="I3450" s="21">
        <f t="shared" si="594"/>
        <v>179920.44</v>
      </c>
      <c r="J3450" s="21">
        <v>179920.44</v>
      </c>
      <c r="K3450" s="21"/>
      <c r="L3450" s="21"/>
      <c r="M3450" s="1"/>
      <c r="N3450" s="22">
        <f t="shared" si="596"/>
        <v>44925</v>
      </c>
      <c r="Q3450" s="33">
        <f t="shared" si="592"/>
        <v>0</v>
      </c>
    </row>
    <row r="3451" spans="1:17" ht="30" customHeight="1" x14ac:dyDescent="0.35">
      <c r="A3451" s="1">
        <f t="shared" si="589"/>
        <v>3434</v>
      </c>
      <c r="B3451" s="1">
        <v>2021</v>
      </c>
      <c r="C3451" s="1" t="s">
        <v>1212</v>
      </c>
      <c r="D3451" s="1" t="str">
        <f t="shared" si="595"/>
        <v>Муниципальное образование Большеижорское городское поселение</v>
      </c>
      <c r="E3451" s="1" t="s">
        <v>2389</v>
      </c>
      <c r="F3451" s="20" t="s">
        <v>4813</v>
      </c>
      <c r="G3451" s="1" t="s">
        <v>6040</v>
      </c>
      <c r="H3451" s="1" t="s">
        <v>1236</v>
      </c>
      <c r="I3451" s="21">
        <f t="shared" si="594"/>
        <v>179920.44</v>
      </c>
      <c r="J3451" s="21">
        <v>179920.44</v>
      </c>
      <c r="K3451" s="21"/>
      <c r="L3451" s="21"/>
      <c r="M3451" s="1"/>
      <c r="N3451" s="22">
        <f t="shared" si="596"/>
        <v>44925</v>
      </c>
      <c r="Q3451" s="33">
        <f t="shared" si="592"/>
        <v>0</v>
      </c>
    </row>
    <row r="3452" spans="1:17" ht="30" customHeight="1" x14ac:dyDescent="0.35">
      <c r="A3452" s="1">
        <f t="shared" si="589"/>
        <v>3435</v>
      </c>
      <c r="B3452" s="1">
        <v>2021</v>
      </c>
      <c r="C3452" s="1" t="s">
        <v>1212</v>
      </c>
      <c r="D3452" s="1" t="str">
        <f t="shared" si="595"/>
        <v>Муниципальное образование Большеижорское городское поселение</v>
      </c>
      <c r="E3452" s="1" t="s">
        <v>2390</v>
      </c>
      <c r="F3452" s="20" t="s">
        <v>4814</v>
      </c>
      <c r="G3452" s="1" t="s">
        <v>6040</v>
      </c>
      <c r="H3452" s="1" t="s">
        <v>1236</v>
      </c>
      <c r="I3452" s="21">
        <f t="shared" si="594"/>
        <v>187786.01</v>
      </c>
      <c r="J3452" s="21">
        <v>187786.01</v>
      </c>
      <c r="K3452" s="21"/>
      <c r="L3452" s="21"/>
      <c r="M3452" s="1"/>
      <c r="N3452" s="22">
        <f t="shared" si="596"/>
        <v>44925</v>
      </c>
      <c r="Q3452" s="33">
        <f t="shared" si="592"/>
        <v>0</v>
      </c>
    </row>
    <row r="3453" spans="1:17" ht="30" customHeight="1" x14ac:dyDescent="0.35">
      <c r="A3453" s="1">
        <f t="shared" si="589"/>
        <v>3436</v>
      </c>
      <c r="B3453" s="1">
        <v>2022</v>
      </c>
      <c r="C3453" s="1" t="s">
        <v>1212</v>
      </c>
      <c r="D3453" s="1" t="str">
        <f t="shared" si="595"/>
        <v>Муниципальное образование Аннинское городское поселение</v>
      </c>
      <c r="E3453" s="1" t="s">
        <v>3214</v>
      </c>
      <c r="F3453" s="20" t="s">
        <v>5600</v>
      </c>
      <c r="G3453" s="1" t="s">
        <v>6040</v>
      </c>
      <c r="H3453" s="1" t="s">
        <v>7697</v>
      </c>
      <c r="I3453" s="21">
        <f t="shared" si="594"/>
        <v>22856908.800000001</v>
      </c>
      <c r="J3453" s="21">
        <v>22856908.800000001</v>
      </c>
      <c r="K3453" s="21"/>
      <c r="L3453" s="21">
        <f t="shared" ref="L3453:L3466" si="597">I3453*2.14/100</f>
        <v>489137.84832000005</v>
      </c>
      <c r="M3453" s="1"/>
      <c r="N3453" s="22">
        <v>44925</v>
      </c>
      <c r="Q3453" s="33">
        <f t="shared" si="592"/>
        <v>0</v>
      </c>
    </row>
    <row r="3454" spans="1:17" ht="30" customHeight="1" x14ac:dyDescent="0.35">
      <c r="A3454" s="1">
        <f t="shared" si="589"/>
        <v>3437</v>
      </c>
      <c r="B3454" s="1">
        <v>2020</v>
      </c>
      <c r="C3454" s="1" t="s">
        <v>1212</v>
      </c>
      <c r="D3454" s="1" t="str">
        <f t="shared" si="595"/>
        <v>Муниципальное образование Аннинское городское поселение</v>
      </c>
      <c r="E3454" s="1" t="s">
        <v>229</v>
      </c>
      <c r="F3454" s="20" t="s">
        <v>858</v>
      </c>
      <c r="G3454" s="1" t="s">
        <v>6040</v>
      </c>
      <c r="H3454" s="1" t="s">
        <v>7434</v>
      </c>
      <c r="I3454" s="21">
        <f t="shared" si="594"/>
        <v>1523989.84</v>
      </c>
      <c r="J3454" s="21">
        <v>1523989.84</v>
      </c>
      <c r="K3454" s="21"/>
      <c r="L3454" s="21">
        <f t="shared" si="597"/>
        <v>32613.382576000007</v>
      </c>
      <c r="M3454" s="1"/>
      <c r="N3454" s="22">
        <f t="shared" ref="N3454:N3464" si="598">N3453</f>
        <v>44925</v>
      </c>
      <c r="Q3454" s="33">
        <f t="shared" si="592"/>
        <v>0</v>
      </c>
    </row>
    <row r="3455" spans="1:17" ht="30" customHeight="1" x14ac:dyDescent="0.35">
      <c r="A3455" s="1">
        <f t="shared" si="589"/>
        <v>3438</v>
      </c>
      <c r="B3455" s="1">
        <v>2020</v>
      </c>
      <c r="C3455" s="1" t="s">
        <v>1212</v>
      </c>
      <c r="D3455" s="1" t="str">
        <f t="shared" si="595"/>
        <v>Муниципальное образование Аннинское городское поселение</v>
      </c>
      <c r="E3455" s="1" t="s">
        <v>229</v>
      </c>
      <c r="F3455" s="1" t="s">
        <v>858</v>
      </c>
      <c r="G3455" s="1" t="s">
        <v>6040</v>
      </c>
      <c r="H3455" s="1" t="s">
        <v>7433</v>
      </c>
      <c r="I3455" s="21">
        <f t="shared" si="594"/>
        <v>6891312</v>
      </c>
      <c r="J3455" s="21">
        <v>6891312</v>
      </c>
      <c r="K3455" s="21"/>
      <c r="L3455" s="21">
        <f t="shared" si="597"/>
        <v>147474.07680000001</v>
      </c>
      <c r="M3455" s="1"/>
      <c r="N3455" s="22">
        <f t="shared" si="598"/>
        <v>44925</v>
      </c>
      <c r="Q3455" s="33">
        <f t="shared" si="592"/>
        <v>0</v>
      </c>
    </row>
    <row r="3456" spans="1:17" ht="30" customHeight="1" x14ac:dyDescent="0.35">
      <c r="A3456" s="1">
        <f t="shared" si="589"/>
        <v>3439</v>
      </c>
      <c r="B3456" s="1">
        <v>2020</v>
      </c>
      <c r="C3456" s="1" t="s">
        <v>1212</v>
      </c>
      <c r="D3456" s="1" t="str">
        <f t="shared" si="595"/>
        <v>Муниципальное образование Аннинское городское поселение</v>
      </c>
      <c r="E3456" s="1" t="s">
        <v>229</v>
      </c>
      <c r="F3456" s="1" t="s">
        <v>858</v>
      </c>
      <c r="G3456" s="1" t="s">
        <v>6040</v>
      </c>
      <c r="H3456" s="1" t="s">
        <v>1233</v>
      </c>
      <c r="I3456" s="21">
        <f t="shared" si="594"/>
        <v>813128.4</v>
      </c>
      <c r="J3456" s="21">
        <v>813128.4</v>
      </c>
      <c r="K3456" s="21"/>
      <c r="L3456" s="21">
        <f t="shared" si="597"/>
        <v>17400.947759999999</v>
      </c>
      <c r="M3456" s="1"/>
      <c r="N3456" s="22">
        <f t="shared" si="598"/>
        <v>44925</v>
      </c>
      <c r="Q3456" s="33">
        <f t="shared" si="592"/>
        <v>0</v>
      </c>
    </row>
    <row r="3457" spans="1:17" ht="30" customHeight="1" x14ac:dyDescent="0.35">
      <c r="A3457" s="1">
        <f t="shared" si="589"/>
        <v>3440</v>
      </c>
      <c r="B3457" s="1">
        <v>2020</v>
      </c>
      <c r="C3457" s="1" t="s">
        <v>1212</v>
      </c>
      <c r="D3457" s="1" t="str">
        <f t="shared" si="595"/>
        <v>Муниципальное образование Аннинское городское поселение</v>
      </c>
      <c r="E3457" s="1" t="s">
        <v>229</v>
      </c>
      <c r="F3457" s="1" t="s">
        <v>858</v>
      </c>
      <c r="G3457" s="1" t="s">
        <v>6040</v>
      </c>
      <c r="H3457" s="1" t="s">
        <v>1234</v>
      </c>
      <c r="I3457" s="21">
        <f t="shared" si="594"/>
        <v>2167338</v>
      </c>
      <c r="J3457" s="21">
        <v>2167338</v>
      </c>
      <c r="K3457" s="21"/>
      <c r="L3457" s="21">
        <f t="shared" si="597"/>
        <v>46381.033200000005</v>
      </c>
      <c r="M3457" s="1"/>
      <c r="N3457" s="22">
        <f t="shared" si="598"/>
        <v>44925</v>
      </c>
      <c r="Q3457" s="33">
        <f t="shared" si="592"/>
        <v>0</v>
      </c>
    </row>
    <row r="3458" spans="1:17" ht="30" customHeight="1" x14ac:dyDescent="0.35">
      <c r="A3458" s="1">
        <f t="shared" si="589"/>
        <v>3441</v>
      </c>
      <c r="B3458" s="1">
        <v>2020</v>
      </c>
      <c r="C3458" s="1" t="s">
        <v>1212</v>
      </c>
      <c r="D3458" s="1" t="str">
        <f t="shared" si="595"/>
        <v>Муниципальное образование Аннинское городское поселение</v>
      </c>
      <c r="E3458" s="1" t="s">
        <v>229</v>
      </c>
      <c r="F3458" s="1" t="s">
        <v>858</v>
      </c>
      <c r="G3458" s="1" t="s">
        <v>6040</v>
      </c>
      <c r="H3458" s="1" t="s">
        <v>7432</v>
      </c>
      <c r="I3458" s="21">
        <f t="shared" si="594"/>
        <v>823322.4</v>
      </c>
      <c r="J3458" s="21">
        <v>823322.4</v>
      </c>
      <c r="K3458" s="21"/>
      <c r="L3458" s="21">
        <f t="shared" si="597"/>
        <v>17619.099360000004</v>
      </c>
      <c r="M3458" s="1"/>
      <c r="N3458" s="22">
        <f t="shared" si="598"/>
        <v>44925</v>
      </c>
      <c r="Q3458" s="33">
        <f t="shared" si="592"/>
        <v>0</v>
      </c>
    </row>
    <row r="3459" spans="1:17" ht="30" customHeight="1" x14ac:dyDescent="0.35">
      <c r="A3459" s="1">
        <f t="shared" si="589"/>
        <v>3442</v>
      </c>
      <c r="B3459" s="1">
        <v>2020</v>
      </c>
      <c r="C3459" s="1" t="s">
        <v>1212</v>
      </c>
      <c r="D3459" s="1" t="str">
        <f t="shared" si="595"/>
        <v>Муниципальное образование Аннинское городское поселение</v>
      </c>
      <c r="E3459" s="1" t="s">
        <v>229</v>
      </c>
      <c r="F3459" s="1" t="s">
        <v>858</v>
      </c>
      <c r="G3459" s="1" t="s">
        <v>6040</v>
      </c>
      <c r="H3459" s="1" t="s">
        <v>7695</v>
      </c>
      <c r="I3459" s="21">
        <f t="shared" si="594"/>
        <v>695786</v>
      </c>
      <c r="J3459" s="21">
        <v>695786</v>
      </c>
      <c r="K3459" s="21"/>
      <c r="L3459" s="21">
        <f t="shared" si="597"/>
        <v>14889.820400000001</v>
      </c>
      <c r="M3459" s="1"/>
      <c r="N3459" s="22">
        <f t="shared" si="598"/>
        <v>44925</v>
      </c>
      <c r="Q3459" s="33">
        <f t="shared" si="592"/>
        <v>0</v>
      </c>
    </row>
    <row r="3460" spans="1:17" ht="30" customHeight="1" x14ac:dyDescent="0.35">
      <c r="A3460" s="1">
        <f t="shared" si="589"/>
        <v>3443</v>
      </c>
      <c r="B3460" s="1">
        <v>2021</v>
      </c>
      <c r="C3460" s="1" t="s">
        <v>1212</v>
      </c>
      <c r="D3460" s="1" t="str">
        <f t="shared" si="595"/>
        <v>Муниципальное образование Аннинское городское поселение</v>
      </c>
      <c r="E3460" s="1" t="s">
        <v>229</v>
      </c>
      <c r="F3460" s="1" t="s">
        <v>858</v>
      </c>
      <c r="G3460" s="1" t="s">
        <v>6040</v>
      </c>
      <c r="H3460" s="1" t="s">
        <v>7696</v>
      </c>
      <c r="I3460" s="21">
        <f t="shared" si="594"/>
        <v>15962004</v>
      </c>
      <c r="J3460" s="21">
        <v>15962004</v>
      </c>
      <c r="K3460" s="21"/>
      <c r="L3460" s="21">
        <f t="shared" si="597"/>
        <v>341586.88560000004</v>
      </c>
      <c r="M3460" s="1"/>
      <c r="N3460" s="22">
        <f t="shared" si="598"/>
        <v>44925</v>
      </c>
      <c r="Q3460" s="33">
        <f t="shared" si="592"/>
        <v>0</v>
      </c>
    </row>
    <row r="3461" spans="1:17" ht="30" customHeight="1" x14ac:dyDescent="0.35">
      <c r="A3461" s="1">
        <f t="shared" si="589"/>
        <v>3444</v>
      </c>
      <c r="B3461" s="1">
        <v>2020</v>
      </c>
      <c r="C3461" s="1" t="s">
        <v>1212</v>
      </c>
      <c r="D3461" s="1" t="str">
        <f t="shared" si="595"/>
        <v>Муниципальное образование Аннинское городское поселение</v>
      </c>
      <c r="E3461" s="1" t="s">
        <v>230</v>
      </c>
      <c r="F3461" s="1" t="s">
        <v>859</v>
      </c>
      <c r="G3461" s="1" t="s">
        <v>6040</v>
      </c>
      <c r="H3461" s="1" t="s">
        <v>7434</v>
      </c>
      <c r="I3461" s="21">
        <v>589590.06000000006</v>
      </c>
      <c r="J3461" s="21">
        <v>589590.06000000006</v>
      </c>
      <c r="K3461" s="21"/>
      <c r="L3461" s="21">
        <f t="shared" si="597"/>
        <v>12617.227284000001</v>
      </c>
      <c r="M3461" s="1"/>
      <c r="N3461" s="22">
        <f t="shared" si="598"/>
        <v>44925</v>
      </c>
      <c r="Q3461" s="33">
        <f t="shared" si="592"/>
        <v>0</v>
      </c>
    </row>
    <row r="3462" spans="1:17" ht="30" customHeight="1" x14ac:dyDescent="0.35">
      <c r="A3462" s="1">
        <f t="shared" si="589"/>
        <v>3445</v>
      </c>
      <c r="B3462" s="1">
        <v>2020</v>
      </c>
      <c r="C3462" s="1" t="s">
        <v>1212</v>
      </c>
      <c r="D3462" s="1" t="str">
        <f t="shared" si="595"/>
        <v>Муниципальное образование Аннинское городское поселение</v>
      </c>
      <c r="E3462" s="1" t="s">
        <v>230</v>
      </c>
      <c r="F3462" s="1" t="s">
        <v>859</v>
      </c>
      <c r="G3462" s="1" t="s">
        <v>6040</v>
      </c>
      <c r="H3462" s="1" t="s">
        <v>7433</v>
      </c>
      <c r="I3462" s="21">
        <f t="shared" ref="I3462:I3505" si="599">J3462+K3462</f>
        <v>3594114.32</v>
      </c>
      <c r="J3462" s="21">
        <v>3594114.32</v>
      </c>
      <c r="K3462" s="21"/>
      <c r="L3462" s="21">
        <f t="shared" si="597"/>
        <v>76914.046447999994</v>
      </c>
      <c r="M3462" s="1"/>
      <c r="N3462" s="22">
        <f t="shared" si="598"/>
        <v>44925</v>
      </c>
      <c r="Q3462" s="33">
        <f t="shared" si="592"/>
        <v>0</v>
      </c>
    </row>
    <row r="3463" spans="1:17" ht="30" customHeight="1" x14ac:dyDescent="0.35">
      <c r="A3463" s="1">
        <f t="shared" si="589"/>
        <v>3446</v>
      </c>
      <c r="B3463" s="1">
        <v>2020</v>
      </c>
      <c r="C3463" s="1" t="s">
        <v>1212</v>
      </c>
      <c r="D3463" s="1" t="str">
        <f t="shared" si="595"/>
        <v>Муниципальное образование Аннинское городское поселение</v>
      </c>
      <c r="E3463" s="1" t="s">
        <v>230</v>
      </c>
      <c r="F3463" s="1" t="s">
        <v>859</v>
      </c>
      <c r="G3463" s="1" t="s">
        <v>6040</v>
      </c>
      <c r="H3463" s="1" t="s">
        <v>1233</v>
      </c>
      <c r="I3463" s="21">
        <f t="shared" si="599"/>
        <v>353958.06</v>
      </c>
      <c r="J3463" s="21">
        <v>353958.06</v>
      </c>
      <c r="K3463" s="21"/>
      <c r="L3463" s="21">
        <f t="shared" si="597"/>
        <v>7574.7024840000004</v>
      </c>
      <c r="M3463" s="1"/>
      <c r="N3463" s="22">
        <f t="shared" si="598"/>
        <v>44925</v>
      </c>
      <c r="Q3463" s="33">
        <f t="shared" si="592"/>
        <v>0</v>
      </c>
    </row>
    <row r="3464" spans="1:17" ht="30" customHeight="1" x14ac:dyDescent="0.35">
      <c r="A3464" s="1">
        <f t="shared" si="589"/>
        <v>3447</v>
      </c>
      <c r="B3464" s="1">
        <v>2020</v>
      </c>
      <c r="C3464" s="1" t="s">
        <v>1212</v>
      </c>
      <c r="D3464" s="1" t="str">
        <f t="shared" si="595"/>
        <v>Муниципальное образование Аннинское городское поселение</v>
      </c>
      <c r="E3464" s="1" t="s">
        <v>230</v>
      </c>
      <c r="F3464" s="20" t="s">
        <v>859</v>
      </c>
      <c r="G3464" s="1" t="s">
        <v>6040</v>
      </c>
      <c r="H3464" s="1" t="s">
        <v>1234</v>
      </c>
      <c r="I3464" s="21">
        <f t="shared" si="599"/>
        <v>713972.41</v>
      </c>
      <c r="J3464" s="21">
        <v>713972.41</v>
      </c>
      <c r="K3464" s="21"/>
      <c r="L3464" s="21">
        <f t="shared" si="597"/>
        <v>15279.009574000002</v>
      </c>
      <c r="M3464" s="1"/>
      <c r="N3464" s="22">
        <f t="shared" si="598"/>
        <v>44925</v>
      </c>
      <c r="Q3464" s="33">
        <f t="shared" si="592"/>
        <v>0</v>
      </c>
    </row>
    <row r="3465" spans="1:17" ht="30" customHeight="1" x14ac:dyDescent="0.35">
      <c r="A3465" s="1">
        <f t="shared" si="589"/>
        <v>3448</v>
      </c>
      <c r="B3465" s="1">
        <v>2022</v>
      </c>
      <c r="C3465" s="1" t="s">
        <v>1212</v>
      </c>
      <c r="D3465" s="1" t="str">
        <f t="shared" si="595"/>
        <v>Муниципальное образование Аннинское городское поселение</v>
      </c>
      <c r="E3465" s="1" t="s">
        <v>3215</v>
      </c>
      <c r="F3465" s="20" t="s">
        <v>5601</v>
      </c>
      <c r="G3465" s="1" t="s">
        <v>6040</v>
      </c>
      <c r="H3465" s="1" t="s">
        <v>7697</v>
      </c>
      <c r="I3465" s="21">
        <f t="shared" si="599"/>
        <v>19660708.800000001</v>
      </c>
      <c r="J3465" s="21">
        <v>19660708.800000001</v>
      </c>
      <c r="K3465" s="21"/>
      <c r="L3465" s="21">
        <f t="shared" si="597"/>
        <v>420739.16832</v>
      </c>
      <c r="M3465" s="1"/>
      <c r="N3465" s="22">
        <v>44925</v>
      </c>
      <c r="Q3465" s="33">
        <f t="shared" si="592"/>
        <v>0</v>
      </c>
    </row>
    <row r="3466" spans="1:17" ht="30" customHeight="1" x14ac:dyDescent="0.35">
      <c r="A3466" s="1">
        <f t="shared" si="589"/>
        <v>3449</v>
      </c>
      <c r="B3466" s="1">
        <v>2022</v>
      </c>
      <c r="C3466" s="1" t="s">
        <v>1212</v>
      </c>
      <c r="D3466" s="1" t="str">
        <f t="shared" si="595"/>
        <v>Муниципальное образование Аннинское городское поселение</v>
      </c>
      <c r="E3466" s="1" t="s">
        <v>3215</v>
      </c>
      <c r="F3466" s="1" t="s">
        <v>5601</v>
      </c>
      <c r="G3466" s="1" t="s">
        <v>6040</v>
      </c>
      <c r="H3466" s="1" t="s">
        <v>7695</v>
      </c>
      <c r="I3466" s="21">
        <f t="shared" si="599"/>
        <v>455202</v>
      </c>
      <c r="J3466" s="21">
        <v>455202</v>
      </c>
      <c r="K3466" s="21"/>
      <c r="L3466" s="21">
        <f t="shared" si="597"/>
        <v>9741.3227999999999</v>
      </c>
      <c r="M3466" s="1"/>
      <c r="N3466" s="22">
        <v>44925</v>
      </c>
      <c r="Q3466" s="33">
        <f t="shared" si="592"/>
        <v>0</v>
      </c>
    </row>
    <row r="3467" spans="1:17" ht="30" customHeight="1" x14ac:dyDescent="0.35">
      <c r="A3467" s="1">
        <f t="shared" si="589"/>
        <v>3450</v>
      </c>
      <c r="B3467" s="1">
        <v>2021</v>
      </c>
      <c r="C3467" s="1" t="s">
        <v>1212</v>
      </c>
      <c r="D3467" s="1" t="s">
        <v>7772</v>
      </c>
      <c r="E3467" s="1" t="s">
        <v>2503</v>
      </c>
      <c r="F3467" s="20" t="s">
        <v>4921</v>
      </c>
      <c r="G3467" s="1" t="s">
        <v>6040</v>
      </c>
      <c r="H3467" s="1" t="s">
        <v>1236</v>
      </c>
      <c r="I3467" s="21">
        <f t="shared" si="599"/>
        <v>571538.73</v>
      </c>
      <c r="J3467" s="21">
        <v>571538.73</v>
      </c>
      <c r="K3467" s="21"/>
      <c r="L3467" s="21"/>
      <c r="M3467" s="1"/>
      <c r="N3467" s="22">
        <f t="shared" ref="N3467:N3505" si="600">N3466</f>
        <v>44925</v>
      </c>
      <c r="Q3467" s="33">
        <f t="shared" si="592"/>
        <v>0</v>
      </c>
    </row>
    <row r="3468" spans="1:17" ht="30" customHeight="1" x14ac:dyDescent="0.35">
      <c r="A3468" s="1">
        <f t="shared" si="589"/>
        <v>3451</v>
      </c>
      <c r="B3468" s="1">
        <v>2020</v>
      </c>
      <c r="C3468" s="1" t="s">
        <v>1212</v>
      </c>
      <c r="D3468" s="1" t="str">
        <f t="shared" si="595"/>
        <v>Муниципальное образование Лебяженское городское поселение</v>
      </c>
      <c r="E3468" s="1" t="s">
        <v>233</v>
      </c>
      <c r="F3468" s="20" t="s">
        <v>862</v>
      </c>
      <c r="G3468" s="1" t="s">
        <v>6040</v>
      </c>
      <c r="H3468" s="1" t="s">
        <v>7434</v>
      </c>
      <c r="I3468" s="21">
        <f t="shared" si="599"/>
        <v>539008.80000000005</v>
      </c>
      <c r="J3468" s="21">
        <v>539008.80000000005</v>
      </c>
      <c r="K3468" s="21"/>
      <c r="L3468" s="21">
        <f t="shared" ref="L3468:L3474" si="601">I3468*2.14/100</f>
        <v>11534.788320000001</v>
      </c>
      <c r="M3468" s="1"/>
      <c r="N3468" s="22">
        <f t="shared" si="600"/>
        <v>44925</v>
      </c>
      <c r="Q3468" s="33">
        <f t="shared" si="592"/>
        <v>0</v>
      </c>
    </row>
    <row r="3469" spans="1:17" ht="30" customHeight="1" x14ac:dyDescent="0.35">
      <c r="A3469" s="1">
        <f t="shared" si="589"/>
        <v>3452</v>
      </c>
      <c r="B3469" s="1">
        <v>2020</v>
      </c>
      <c r="C3469" s="1" t="s">
        <v>1212</v>
      </c>
      <c r="D3469" s="1" t="str">
        <f t="shared" si="595"/>
        <v>Муниципальное образование Лебяженское городское поселение</v>
      </c>
      <c r="E3469" s="1" t="s">
        <v>233</v>
      </c>
      <c r="F3469" s="1" t="s">
        <v>862</v>
      </c>
      <c r="G3469" s="1" t="s">
        <v>6040</v>
      </c>
      <c r="H3469" s="1" t="s">
        <v>7433</v>
      </c>
      <c r="I3469" s="21">
        <f t="shared" si="599"/>
        <v>2185140.2799999998</v>
      </c>
      <c r="J3469" s="21">
        <v>2185140.2799999998</v>
      </c>
      <c r="K3469" s="21"/>
      <c r="L3469" s="21">
        <f t="shared" si="601"/>
        <v>46762.001991999998</v>
      </c>
      <c r="M3469" s="1"/>
      <c r="N3469" s="22">
        <f t="shared" si="600"/>
        <v>44925</v>
      </c>
      <c r="Q3469" s="33">
        <f t="shared" si="592"/>
        <v>0</v>
      </c>
    </row>
    <row r="3470" spans="1:17" ht="30" customHeight="1" x14ac:dyDescent="0.35">
      <c r="A3470" s="1">
        <f t="shared" si="589"/>
        <v>3453</v>
      </c>
      <c r="B3470" s="1">
        <v>2020</v>
      </c>
      <c r="C3470" s="1" t="s">
        <v>1212</v>
      </c>
      <c r="D3470" s="1" t="str">
        <f t="shared" si="595"/>
        <v>Муниципальное образование Лебяженское городское поселение</v>
      </c>
      <c r="E3470" s="1" t="s">
        <v>233</v>
      </c>
      <c r="F3470" s="1" t="s">
        <v>862</v>
      </c>
      <c r="G3470" s="1" t="s">
        <v>6040</v>
      </c>
      <c r="H3470" s="1" t="s">
        <v>1233</v>
      </c>
      <c r="I3470" s="21">
        <f t="shared" si="599"/>
        <v>322797.59999999998</v>
      </c>
      <c r="J3470" s="21">
        <v>322797.59999999998</v>
      </c>
      <c r="K3470" s="21"/>
      <c r="L3470" s="21">
        <f t="shared" si="601"/>
        <v>6907.8686399999997</v>
      </c>
      <c r="M3470" s="1"/>
      <c r="N3470" s="22">
        <f t="shared" si="600"/>
        <v>44925</v>
      </c>
      <c r="Q3470" s="33">
        <f t="shared" si="592"/>
        <v>0</v>
      </c>
    </row>
    <row r="3471" spans="1:17" ht="30" customHeight="1" x14ac:dyDescent="0.35">
      <c r="A3471" s="1">
        <f t="shared" si="589"/>
        <v>3454</v>
      </c>
      <c r="B3471" s="1">
        <v>2020</v>
      </c>
      <c r="C3471" s="1" t="s">
        <v>1212</v>
      </c>
      <c r="D3471" s="1" t="str">
        <f t="shared" si="595"/>
        <v>Муниципальное образование Лебяженское городское поселение</v>
      </c>
      <c r="E3471" s="1" t="s">
        <v>233</v>
      </c>
      <c r="F3471" s="1" t="s">
        <v>862</v>
      </c>
      <c r="G3471" s="1" t="s">
        <v>6040</v>
      </c>
      <c r="H3471" s="1" t="s">
        <v>1234</v>
      </c>
      <c r="I3471" s="21">
        <f t="shared" si="599"/>
        <v>633651.6</v>
      </c>
      <c r="J3471" s="21">
        <v>633651.6</v>
      </c>
      <c r="K3471" s="21"/>
      <c r="L3471" s="21">
        <f t="shared" si="601"/>
        <v>13560.144240000001</v>
      </c>
      <c r="M3471" s="1"/>
      <c r="N3471" s="22">
        <f t="shared" si="600"/>
        <v>44925</v>
      </c>
      <c r="Q3471" s="33">
        <f t="shared" si="592"/>
        <v>0</v>
      </c>
    </row>
    <row r="3472" spans="1:17" ht="30" customHeight="1" x14ac:dyDescent="0.35">
      <c r="A3472" s="1">
        <f t="shared" si="589"/>
        <v>3455</v>
      </c>
      <c r="B3472" s="1">
        <v>2020</v>
      </c>
      <c r="C3472" s="1" t="s">
        <v>1212</v>
      </c>
      <c r="D3472" s="1" t="str">
        <f t="shared" si="595"/>
        <v>Муниципальное образование Лебяженское городское поселение</v>
      </c>
      <c r="E3472" s="1" t="s">
        <v>233</v>
      </c>
      <c r="F3472" s="1" t="s">
        <v>862</v>
      </c>
      <c r="G3472" s="1" t="s">
        <v>6040</v>
      </c>
      <c r="H3472" s="1" t="s">
        <v>7432</v>
      </c>
      <c r="I3472" s="21">
        <f t="shared" si="599"/>
        <v>278950.8</v>
      </c>
      <c r="J3472" s="21">
        <v>278950.8</v>
      </c>
      <c r="K3472" s="21"/>
      <c r="L3472" s="21">
        <f t="shared" si="601"/>
        <v>5969.5471200000002</v>
      </c>
      <c r="M3472" s="1"/>
      <c r="N3472" s="22">
        <f t="shared" si="600"/>
        <v>44925</v>
      </c>
      <c r="Q3472" s="33">
        <f t="shared" si="592"/>
        <v>0</v>
      </c>
    </row>
    <row r="3473" spans="1:17" ht="30" customHeight="1" x14ac:dyDescent="0.35">
      <c r="A3473" s="1">
        <f t="shared" si="589"/>
        <v>3456</v>
      </c>
      <c r="B3473" s="1">
        <v>2020</v>
      </c>
      <c r="C3473" s="1" t="s">
        <v>1212</v>
      </c>
      <c r="D3473" s="1" t="str">
        <f t="shared" si="595"/>
        <v>Муниципальное образование Лебяженское городское поселение</v>
      </c>
      <c r="E3473" s="1" t="s">
        <v>233</v>
      </c>
      <c r="F3473" s="1" t="s">
        <v>862</v>
      </c>
      <c r="G3473" s="1" t="s">
        <v>6040</v>
      </c>
      <c r="H3473" s="1" t="s">
        <v>7695</v>
      </c>
      <c r="I3473" s="21">
        <f t="shared" si="599"/>
        <v>323698.8</v>
      </c>
      <c r="J3473" s="21">
        <v>323698.8</v>
      </c>
      <c r="K3473" s="21"/>
      <c r="L3473" s="21">
        <f t="shared" si="601"/>
        <v>6927.1543200000006</v>
      </c>
      <c r="M3473" s="1"/>
      <c r="N3473" s="22">
        <f t="shared" si="600"/>
        <v>44925</v>
      </c>
      <c r="Q3473" s="33">
        <f t="shared" si="592"/>
        <v>0</v>
      </c>
    </row>
    <row r="3474" spans="1:17" ht="30" customHeight="1" x14ac:dyDescent="0.35">
      <c r="A3474" s="1">
        <f t="shared" si="589"/>
        <v>3457</v>
      </c>
      <c r="B3474" s="1">
        <v>2021</v>
      </c>
      <c r="C3474" s="1" t="s">
        <v>1212</v>
      </c>
      <c r="D3474" s="1" t="str">
        <f t="shared" si="595"/>
        <v>Муниципальное образование Лебяженское городское поселение</v>
      </c>
      <c r="E3474" s="1" t="s">
        <v>233</v>
      </c>
      <c r="F3474" s="1" t="s">
        <v>862</v>
      </c>
      <c r="G3474" s="1" t="s">
        <v>6040</v>
      </c>
      <c r="H3474" s="1" t="s">
        <v>7677</v>
      </c>
      <c r="I3474" s="21">
        <f t="shared" si="599"/>
        <v>3435863.44</v>
      </c>
      <c r="J3474" s="21">
        <v>3435863.44</v>
      </c>
      <c r="K3474" s="21"/>
      <c r="L3474" s="21">
        <f t="shared" si="601"/>
        <v>73527.477616000004</v>
      </c>
      <c r="M3474" s="1"/>
      <c r="N3474" s="22">
        <f t="shared" si="600"/>
        <v>44925</v>
      </c>
      <c r="Q3474" s="33">
        <f t="shared" si="592"/>
        <v>0</v>
      </c>
    </row>
    <row r="3475" spans="1:17" ht="30" customHeight="1" x14ac:dyDescent="0.35">
      <c r="A3475" s="1">
        <f t="shared" si="589"/>
        <v>3458</v>
      </c>
      <c r="B3475" s="1">
        <v>2021</v>
      </c>
      <c r="C3475" s="1" t="s">
        <v>1212</v>
      </c>
      <c r="D3475" s="1" t="str">
        <f t="shared" si="595"/>
        <v>Муниципальное образование Лебяженское городское поселение</v>
      </c>
      <c r="E3475" s="1" t="s">
        <v>233</v>
      </c>
      <c r="F3475" s="1" t="s">
        <v>862</v>
      </c>
      <c r="G3475" s="1" t="s">
        <v>6040</v>
      </c>
      <c r="H3475" s="1" t="s">
        <v>1236</v>
      </c>
      <c r="I3475" s="21">
        <f t="shared" si="599"/>
        <v>250266.74</v>
      </c>
      <c r="J3475" s="21">
        <v>250266.74</v>
      </c>
      <c r="K3475" s="21"/>
      <c r="L3475" s="21"/>
      <c r="M3475" s="1"/>
      <c r="N3475" s="22">
        <f t="shared" si="600"/>
        <v>44925</v>
      </c>
      <c r="Q3475" s="33">
        <f t="shared" si="592"/>
        <v>0</v>
      </c>
    </row>
    <row r="3476" spans="1:17" ht="36.75" customHeight="1" x14ac:dyDescent="0.35">
      <c r="A3476" s="1">
        <f t="shared" ref="A3476:A3539" si="602">A3475+1</f>
        <v>3459</v>
      </c>
      <c r="B3476" s="1">
        <v>2021</v>
      </c>
      <c r="C3476" s="1" t="s">
        <v>1212</v>
      </c>
      <c r="D3476" s="1" t="str">
        <f t="shared" si="595"/>
        <v>Муниципальное образование Лебяженское городское поселение</v>
      </c>
      <c r="E3476" s="1" t="s">
        <v>1297</v>
      </c>
      <c r="F3476" s="1" t="s">
        <v>3772</v>
      </c>
      <c r="G3476" s="1" t="s">
        <v>6040</v>
      </c>
      <c r="H3476" s="1" t="s">
        <v>7434</v>
      </c>
      <c r="I3476" s="21">
        <f t="shared" si="599"/>
        <v>2599442.4</v>
      </c>
      <c r="J3476" s="21">
        <v>2599442.4</v>
      </c>
      <c r="K3476" s="21"/>
      <c r="L3476" s="21">
        <f t="shared" ref="L3476:L3481" si="603">I3476*2.14/100</f>
        <v>55628.067360000008</v>
      </c>
      <c r="M3476" s="1"/>
      <c r="N3476" s="22">
        <f t="shared" si="600"/>
        <v>44925</v>
      </c>
      <c r="Q3476" s="33">
        <f t="shared" si="592"/>
        <v>0</v>
      </c>
    </row>
    <row r="3477" spans="1:17" ht="30" customHeight="1" x14ac:dyDescent="0.35">
      <c r="A3477" s="1">
        <f t="shared" si="602"/>
        <v>3460</v>
      </c>
      <c r="B3477" s="1">
        <v>2021</v>
      </c>
      <c r="C3477" s="1" t="s">
        <v>1212</v>
      </c>
      <c r="D3477" s="1" t="str">
        <f t="shared" si="595"/>
        <v>Муниципальное образование Лебяженское городское поселение</v>
      </c>
      <c r="E3477" s="1" t="s">
        <v>1297</v>
      </c>
      <c r="F3477" s="1" t="s">
        <v>3772</v>
      </c>
      <c r="G3477" s="1" t="s">
        <v>6040</v>
      </c>
      <c r="H3477" s="1" t="s">
        <v>7433</v>
      </c>
      <c r="I3477" s="21">
        <f t="shared" si="599"/>
        <v>7521914.1799999997</v>
      </c>
      <c r="J3477" s="21">
        <v>7521914.1799999997</v>
      </c>
      <c r="K3477" s="21"/>
      <c r="L3477" s="21">
        <f t="shared" si="603"/>
        <v>160968.963452</v>
      </c>
      <c r="M3477" s="1"/>
      <c r="N3477" s="22">
        <f t="shared" si="600"/>
        <v>44925</v>
      </c>
      <c r="Q3477" s="33">
        <f t="shared" si="592"/>
        <v>0</v>
      </c>
    </row>
    <row r="3478" spans="1:17" ht="30" customHeight="1" x14ac:dyDescent="0.35">
      <c r="A3478" s="1">
        <f t="shared" si="602"/>
        <v>3461</v>
      </c>
      <c r="B3478" s="1">
        <v>2021</v>
      </c>
      <c r="C3478" s="1" t="s">
        <v>1212</v>
      </c>
      <c r="D3478" s="1" t="str">
        <f t="shared" si="595"/>
        <v>Муниципальное образование Лебяженское городское поселение</v>
      </c>
      <c r="E3478" s="1" t="s">
        <v>1297</v>
      </c>
      <c r="F3478" s="1" t="s">
        <v>3772</v>
      </c>
      <c r="G3478" s="1" t="s">
        <v>6040</v>
      </c>
      <c r="H3478" s="1" t="s">
        <v>1233</v>
      </c>
      <c r="I3478" s="21">
        <f t="shared" si="599"/>
        <v>661256.93999999994</v>
      </c>
      <c r="J3478" s="21">
        <v>661256.93999999994</v>
      </c>
      <c r="K3478" s="21"/>
      <c r="L3478" s="21">
        <f t="shared" si="603"/>
        <v>14150.898515999999</v>
      </c>
      <c r="M3478" s="1"/>
      <c r="N3478" s="22">
        <f t="shared" si="600"/>
        <v>44925</v>
      </c>
      <c r="Q3478" s="33">
        <f t="shared" si="592"/>
        <v>0</v>
      </c>
    </row>
    <row r="3479" spans="1:17" ht="30" customHeight="1" x14ac:dyDescent="0.35">
      <c r="A3479" s="1">
        <f t="shared" si="602"/>
        <v>3462</v>
      </c>
      <c r="B3479" s="1">
        <v>2021</v>
      </c>
      <c r="C3479" s="1" t="s">
        <v>1212</v>
      </c>
      <c r="D3479" s="1" t="str">
        <f t="shared" si="595"/>
        <v>Муниципальное образование Лебяженское городское поселение</v>
      </c>
      <c r="E3479" s="1" t="s">
        <v>1297</v>
      </c>
      <c r="F3479" s="1" t="s">
        <v>3772</v>
      </c>
      <c r="G3479" s="1" t="s">
        <v>6040</v>
      </c>
      <c r="H3479" s="1" t="s">
        <v>7432</v>
      </c>
      <c r="I3479" s="21">
        <f t="shared" si="599"/>
        <v>842176.87</v>
      </c>
      <c r="J3479" s="21">
        <v>842176.87</v>
      </c>
      <c r="K3479" s="21"/>
      <c r="L3479" s="21">
        <f t="shared" si="603"/>
        <v>18022.585018000002</v>
      </c>
      <c r="M3479" s="1"/>
      <c r="N3479" s="22">
        <f t="shared" si="600"/>
        <v>44925</v>
      </c>
      <c r="Q3479" s="33">
        <f t="shared" si="592"/>
        <v>0</v>
      </c>
    </row>
    <row r="3480" spans="1:17" ht="30" customHeight="1" x14ac:dyDescent="0.35">
      <c r="A3480" s="1">
        <f t="shared" si="602"/>
        <v>3463</v>
      </c>
      <c r="B3480" s="1">
        <v>2021</v>
      </c>
      <c r="C3480" s="1" t="s">
        <v>1212</v>
      </c>
      <c r="D3480" s="1" t="str">
        <f t="shared" si="595"/>
        <v>Муниципальное образование Лебяженское городское поселение</v>
      </c>
      <c r="E3480" s="1" t="s">
        <v>1297</v>
      </c>
      <c r="F3480" s="1" t="s">
        <v>3772</v>
      </c>
      <c r="G3480" s="1" t="s">
        <v>6040</v>
      </c>
      <c r="H3480" s="1" t="s">
        <v>7431</v>
      </c>
      <c r="I3480" s="21">
        <f t="shared" si="599"/>
        <v>2346978.58</v>
      </c>
      <c r="J3480" s="21">
        <v>2346978.58</v>
      </c>
      <c r="K3480" s="21"/>
      <c r="L3480" s="21">
        <f t="shared" si="603"/>
        <v>50225.341612000011</v>
      </c>
      <c r="M3480" s="1"/>
      <c r="N3480" s="22">
        <f t="shared" si="600"/>
        <v>44925</v>
      </c>
      <c r="Q3480" s="33">
        <f t="shared" si="592"/>
        <v>0</v>
      </c>
    </row>
    <row r="3481" spans="1:17" ht="30" customHeight="1" x14ac:dyDescent="0.35">
      <c r="A3481" s="1">
        <f t="shared" si="602"/>
        <v>3464</v>
      </c>
      <c r="B3481" s="1">
        <v>2021</v>
      </c>
      <c r="C3481" s="1" t="s">
        <v>1212</v>
      </c>
      <c r="D3481" s="1" t="str">
        <f t="shared" si="595"/>
        <v>Муниципальное образование Лебяженское городское поселение</v>
      </c>
      <c r="E3481" s="1" t="s">
        <v>1297</v>
      </c>
      <c r="F3481" s="1" t="s">
        <v>3772</v>
      </c>
      <c r="G3481" s="1" t="s">
        <v>6040</v>
      </c>
      <c r="H3481" s="1" t="s">
        <v>7695</v>
      </c>
      <c r="I3481" s="21">
        <f t="shared" si="599"/>
        <v>520332.46</v>
      </c>
      <c r="J3481" s="21">
        <v>520332.46</v>
      </c>
      <c r="K3481" s="21"/>
      <c r="L3481" s="21">
        <f t="shared" si="603"/>
        <v>11135.114644000001</v>
      </c>
      <c r="M3481" s="1"/>
      <c r="N3481" s="22">
        <f t="shared" si="600"/>
        <v>44925</v>
      </c>
      <c r="Q3481" s="33">
        <f t="shared" si="592"/>
        <v>0</v>
      </c>
    </row>
    <row r="3482" spans="1:17" ht="30" customHeight="1" x14ac:dyDescent="0.35">
      <c r="A3482" s="1">
        <f t="shared" si="602"/>
        <v>3465</v>
      </c>
      <c r="B3482" s="1">
        <v>2021</v>
      </c>
      <c r="C3482" s="1" t="s">
        <v>1212</v>
      </c>
      <c r="D3482" s="1" t="str">
        <f t="shared" si="595"/>
        <v>Муниципальное образование Лебяженское городское поселение</v>
      </c>
      <c r="E3482" s="1" t="s">
        <v>1297</v>
      </c>
      <c r="F3482" s="20" t="s">
        <v>3772</v>
      </c>
      <c r="G3482" s="1" t="s">
        <v>6040</v>
      </c>
      <c r="H3482" s="1" t="s">
        <v>1236</v>
      </c>
      <c r="I3482" s="21">
        <f t="shared" si="599"/>
        <v>381129.63</v>
      </c>
      <c r="J3482" s="21">
        <v>381129.63</v>
      </c>
      <c r="K3482" s="21"/>
      <c r="L3482" s="21"/>
      <c r="M3482" s="1"/>
      <c r="N3482" s="22">
        <f t="shared" si="600"/>
        <v>44925</v>
      </c>
      <c r="Q3482" s="33">
        <f t="shared" si="592"/>
        <v>0</v>
      </c>
    </row>
    <row r="3483" spans="1:17" ht="30" customHeight="1" x14ac:dyDescent="0.35">
      <c r="A3483" s="1">
        <f t="shared" si="602"/>
        <v>3466</v>
      </c>
      <c r="B3483" s="1">
        <v>2021</v>
      </c>
      <c r="C3483" s="1" t="s">
        <v>1212</v>
      </c>
      <c r="D3483" s="1" t="s">
        <v>6800</v>
      </c>
      <c r="E3483" s="1" t="s">
        <v>1298</v>
      </c>
      <c r="F3483" s="36" t="s">
        <v>3773</v>
      </c>
      <c r="G3483" s="1" t="s">
        <v>6040</v>
      </c>
      <c r="H3483" s="1" t="s">
        <v>7434</v>
      </c>
      <c r="I3483" s="21">
        <f t="shared" si="599"/>
        <v>2599442.4</v>
      </c>
      <c r="J3483" s="21">
        <v>2599442.4</v>
      </c>
      <c r="K3483" s="21"/>
      <c r="L3483" s="21">
        <f t="shared" ref="L3483:L3496" si="604">I3483*2.14/100</f>
        <v>55628.067360000008</v>
      </c>
      <c r="M3483" s="1"/>
      <c r="N3483" s="22">
        <f t="shared" si="600"/>
        <v>44925</v>
      </c>
      <c r="Q3483" s="33">
        <f t="shared" si="592"/>
        <v>0</v>
      </c>
    </row>
    <row r="3484" spans="1:17" ht="30" customHeight="1" x14ac:dyDescent="0.35">
      <c r="A3484" s="1">
        <f t="shared" si="602"/>
        <v>3467</v>
      </c>
      <c r="B3484" s="1">
        <v>2021</v>
      </c>
      <c r="C3484" s="1" t="s">
        <v>1212</v>
      </c>
      <c r="D3484" s="1" t="s">
        <v>6800</v>
      </c>
      <c r="E3484" s="1" t="s">
        <v>1298</v>
      </c>
      <c r="F3484" s="37" t="s">
        <v>3773</v>
      </c>
      <c r="G3484" s="1" t="s">
        <v>6040</v>
      </c>
      <c r="H3484" s="1" t="s">
        <v>7433</v>
      </c>
      <c r="I3484" s="21">
        <f t="shared" si="599"/>
        <v>8038366.3799999999</v>
      </c>
      <c r="J3484" s="21">
        <v>8038366.3799999999</v>
      </c>
      <c r="K3484" s="21"/>
      <c r="L3484" s="21">
        <f t="shared" si="604"/>
        <v>172021.04053199998</v>
      </c>
      <c r="M3484" s="1"/>
      <c r="N3484" s="22">
        <f t="shared" si="600"/>
        <v>44925</v>
      </c>
      <c r="Q3484" s="33">
        <f t="shared" si="592"/>
        <v>0</v>
      </c>
    </row>
    <row r="3485" spans="1:17" ht="30" customHeight="1" x14ac:dyDescent="0.35">
      <c r="A3485" s="1">
        <f t="shared" si="602"/>
        <v>3468</v>
      </c>
      <c r="B3485" s="1">
        <v>2021</v>
      </c>
      <c r="C3485" s="1" t="s">
        <v>1212</v>
      </c>
      <c r="D3485" s="1" t="s">
        <v>6800</v>
      </c>
      <c r="E3485" s="1" t="s">
        <v>1298</v>
      </c>
      <c r="F3485" s="37" t="s">
        <v>3773</v>
      </c>
      <c r="G3485" s="1" t="s">
        <v>6040</v>
      </c>
      <c r="H3485" s="1" t="s">
        <v>1233</v>
      </c>
      <c r="I3485" s="21">
        <f t="shared" si="599"/>
        <v>664636.26</v>
      </c>
      <c r="J3485" s="21">
        <v>664636.26</v>
      </c>
      <c r="K3485" s="21"/>
      <c r="L3485" s="21">
        <f t="shared" si="604"/>
        <v>14223.215964000001</v>
      </c>
      <c r="M3485" s="1"/>
      <c r="N3485" s="22">
        <f t="shared" si="600"/>
        <v>44925</v>
      </c>
      <c r="Q3485" s="33">
        <f t="shared" si="592"/>
        <v>0</v>
      </c>
    </row>
    <row r="3486" spans="1:17" ht="30" customHeight="1" x14ac:dyDescent="0.35">
      <c r="A3486" s="1">
        <f t="shared" si="602"/>
        <v>3469</v>
      </c>
      <c r="B3486" s="1">
        <v>2021</v>
      </c>
      <c r="C3486" s="1" t="s">
        <v>1212</v>
      </c>
      <c r="D3486" s="1" t="s">
        <v>6800</v>
      </c>
      <c r="E3486" s="1" t="s">
        <v>1298</v>
      </c>
      <c r="F3486" s="37" t="s">
        <v>3773</v>
      </c>
      <c r="G3486" s="1" t="s">
        <v>6040</v>
      </c>
      <c r="H3486" s="1" t="s">
        <v>7432</v>
      </c>
      <c r="I3486" s="21">
        <f t="shared" si="599"/>
        <v>878802.54</v>
      </c>
      <c r="J3486" s="21">
        <v>878802.54</v>
      </c>
      <c r="K3486" s="21"/>
      <c r="L3486" s="21">
        <f t="shared" si="604"/>
        <v>18806.374356</v>
      </c>
      <c r="M3486" s="1"/>
      <c r="N3486" s="22">
        <f t="shared" si="600"/>
        <v>44925</v>
      </c>
      <c r="Q3486" s="33">
        <f t="shared" si="592"/>
        <v>0</v>
      </c>
    </row>
    <row r="3487" spans="1:17" ht="30" customHeight="1" x14ac:dyDescent="0.35">
      <c r="A3487" s="1">
        <f t="shared" si="602"/>
        <v>3470</v>
      </c>
      <c r="B3487" s="1">
        <v>2021</v>
      </c>
      <c r="C3487" s="1" t="s">
        <v>1212</v>
      </c>
      <c r="D3487" s="1" t="s">
        <v>6800</v>
      </c>
      <c r="E3487" s="1" t="s">
        <v>1298</v>
      </c>
      <c r="F3487" s="37" t="s">
        <v>3773</v>
      </c>
      <c r="G3487" s="1" t="s">
        <v>6040</v>
      </c>
      <c r="H3487" s="1" t="s">
        <v>7431</v>
      </c>
      <c r="I3487" s="21">
        <f t="shared" si="599"/>
        <v>2348599.9700000002</v>
      </c>
      <c r="J3487" s="21">
        <v>2348599.9700000002</v>
      </c>
      <c r="K3487" s="21"/>
      <c r="L3487" s="21">
        <f t="shared" si="604"/>
        <v>50260.039358000009</v>
      </c>
      <c r="M3487" s="1"/>
      <c r="N3487" s="22">
        <f t="shared" si="600"/>
        <v>44925</v>
      </c>
      <c r="Q3487" s="33">
        <f t="shared" si="592"/>
        <v>0</v>
      </c>
    </row>
    <row r="3488" spans="1:17" ht="30" customHeight="1" x14ac:dyDescent="0.35">
      <c r="A3488" s="1">
        <f t="shared" si="602"/>
        <v>3471</v>
      </c>
      <c r="B3488" s="1">
        <v>2021</v>
      </c>
      <c r="C3488" s="1" t="s">
        <v>1212</v>
      </c>
      <c r="D3488" s="1" t="s">
        <v>6800</v>
      </c>
      <c r="E3488" s="1" t="s">
        <v>1298</v>
      </c>
      <c r="F3488" s="37" t="s">
        <v>3773</v>
      </c>
      <c r="G3488" s="1" t="s">
        <v>6040</v>
      </c>
      <c r="H3488" s="1" t="s">
        <v>7677</v>
      </c>
      <c r="I3488" s="21">
        <f t="shared" si="599"/>
        <v>3471204.91</v>
      </c>
      <c r="J3488" s="21">
        <v>3471204.91</v>
      </c>
      <c r="K3488" s="21"/>
      <c r="L3488" s="21">
        <f t="shared" si="604"/>
        <v>74283.785073999999</v>
      </c>
      <c r="M3488" s="1"/>
      <c r="N3488" s="22">
        <f t="shared" si="600"/>
        <v>44925</v>
      </c>
      <c r="Q3488" s="33">
        <f t="shared" si="592"/>
        <v>0</v>
      </c>
    </row>
    <row r="3489" spans="1:17" ht="30" customHeight="1" x14ac:dyDescent="0.35">
      <c r="A3489" s="1">
        <f t="shared" si="602"/>
        <v>3472</v>
      </c>
      <c r="B3489" s="1">
        <v>2021</v>
      </c>
      <c r="C3489" s="1" t="s">
        <v>1212</v>
      </c>
      <c r="D3489" s="1" t="s">
        <v>6800</v>
      </c>
      <c r="E3489" s="1" t="s">
        <v>1298</v>
      </c>
      <c r="F3489" s="37" t="s">
        <v>3773</v>
      </c>
      <c r="G3489" s="1" t="s">
        <v>6040</v>
      </c>
      <c r="H3489" s="1" t="s">
        <v>7695</v>
      </c>
      <c r="I3489" s="21">
        <f t="shared" si="599"/>
        <v>520332.46</v>
      </c>
      <c r="J3489" s="21">
        <v>520332.46</v>
      </c>
      <c r="K3489" s="21"/>
      <c r="L3489" s="21">
        <f t="shared" si="604"/>
        <v>11135.114644000001</v>
      </c>
      <c r="M3489" s="1"/>
      <c r="N3489" s="22">
        <f t="shared" si="600"/>
        <v>44925</v>
      </c>
      <c r="Q3489" s="33">
        <f t="shared" si="592"/>
        <v>0</v>
      </c>
    </row>
    <row r="3490" spans="1:17" ht="30" customHeight="1" x14ac:dyDescent="0.35">
      <c r="A3490" s="1">
        <f t="shared" si="602"/>
        <v>3473</v>
      </c>
      <c r="B3490" s="1">
        <v>2021</v>
      </c>
      <c r="C3490" s="1" t="s">
        <v>1212</v>
      </c>
      <c r="D3490" s="1" t="str">
        <f t="shared" ref="D3490:D3497" si="605">VLOOKUP(E3490,O:P,2,0)</f>
        <v>Муниципальное образование Лебяженское городское поселение</v>
      </c>
      <c r="E3490" s="1" t="s">
        <v>1299</v>
      </c>
      <c r="F3490" s="1" t="s">
        <v>3774</v>
      </c>
      <c r="G3490" s="1" t="s">
        <v>6040</v>
      </c>
      <c r="H3490" s="1" t="s">
        <v>7434</v>
      </c>
      <c r="I3490" s="21">
        <f t="shared" si="599"/>
        <v>2635870.7999999998</v>
      </c>
      <c r="J3490" s="21">
        <v>2635870.7999999998</v>
      </c>
      <c r="K3490" s="21"/>
      <c r="L3490" s="21">
        <f t="shared" si="604"/>
        <v>56407.635119999999</v>
      </c>
      <c r="M3490" s="1"/>
      <c r="N3490" s="22">
        <f t="shared" si="600"/>
        <v>44925</v>
      </c>
      <c r="Q3490" s="33">
        <f t="shared" ref="Q3490:Q3508" si="606">I3490-J3490</f>
        <v>0</v>
      </c>
    </row>
    <row r="3491" spans="1:17" ht="30" customHeight="1" x14ac:dyDescent="0.35">
      <c r="A3491" s="1">
        <f t="shared" si="602"/>
        <v>3474</v>
      </c>
      <c r="B3491" s="1">
        <v>2021</v>
      </c>
      <c r="C3491" s="1" t="s">
        <v>1212</v>
      </c>
      <c r="D3491" s="1" t="str">
        <f t="shared" si="605"/>
        <v>Муниципальное образование Лебяженское городское поселение</v>
      </c>
      <c r="E3491" s="1" t="s">
        <v>1299</v>
      </c>
      <c r="F3491" s="1" t="s">
        <v>3774</v>
      </c>
      <c r="G3491" s="1" t="s">
        <v>6040</v>
      </c>
      <c r="H3491" s="1" t="s">
        <v>7433</v>
      </c>
      <c r="I3491" s="21">
        <f t="shared" si="599"/>
        <v>6932169.5999999996</v>
      </c>
      <c r="J3491" s="21">
        <v>6932169.5999999996</v>
      </c>
      <c r="K3491" s="21"/>
      <c r="L3491" s="21">
        <f t="shared" si="604"/>
        <v>148348.42944000001</v>
      </c>
      <c r="M3491" s="1"/>
      <c r="N3491" s="22">
        <f t="shared" si="600"/>
        <v>44925</v>
      </c>
      <c r="Q3491" s="33">
        <f t="shared" si="606"/>
        <v>0</v>
      </c>
    </row>
    <row r="3492" spans="1:17" ht="30" customHeight="1" x14ac:dyDescent="0.35">
      <c r="A3492" s="1">
        <f t="shared" si="602"/>
        <v>3475</v>
      </c>
      <c r="B3492" s="1">
        <v>2021</v>
      </c>
      <c r="C3492" s="1" t="s">
        <v>1212</v>
      </c>
      <c r="D3492" s="1" t="str">
        <f t="shared" si="605"/>
        <v>Муниципальное образование Лебяженское городское поселение</v>
      </c>
      <c r="E3492" s="1" t="s">
        <v>1299</v>
      </c>
      <c r="F3492" s="1" t="s">
        <v>3774</v>
      </c>
      <c r="G3492" s="1" t="s">
        <v>6040</v>
      </c>
      <c r="H3492" s="1" t="s">
        <v>1233</v>
      </c>
      <c r="I3492" s="21">
        <f t="shared" si="599"/>
        <v>785078.4</v>
      </c>
      <c r="J3492" s="21">
        <v>785078.4</v>
      </c>
      <c r="K3492" s="21"/>
      <c r="L3492" s="21">
        <f t="shared" si="604"/>
        <v>16800.677760000002</v>
      </c>
      <c r="M3492" s="1"/>
      <c r="N3492" s="22">
        <f t="shared" si="600"/>
        <v>44925</v>
      </c>
      <c r="Q3492" s="33">
        <f t="shared" si="606"/>
        <v>0</v>
      </c>
    </row>
    <row r="3493" spans="1:17" ht="30" customHeight="1" x14ac:dyDescent="0.35">
      <c r="A3493" s="1">
        <f t="shared" si="602"/>
        <v>3476</v>
      </c>
      <c r="B3493" s="1">
        <v>2021</v>
      </c>
      <c r="C3493" s="1" t="s">
        <v>1212</v>
      </c>
      <c r="D3493" s="1" t="str">
        <f t="shared" si="605"/>
        <v>Муниципальное образование Лебяженское городское поселение</v>
      </c>
      <c r="E3493" s="1" t="s">
        <v>1299</v>
      </c>
      <c r="F3493" s="1" t="s">
        <v>3774</v>
      </c>
      <c r="G3493" s="1" t="s">
        <v>6040</v>
      </c>
      <c r="H3493" s="1" t="s">
        <v>7432</v>
      </c>
      <c r="I3493" s="21">
        <f t="shared" si="599"/>
        <v>827710.4</v>
      </c>
      <c r="J3493" s="21">
        <v>827710.4</v>
      </c>
      <c r="K3493" s="21"/>
      <c r="L3493" s="21">
        <f t="shared" si="604"/>
        <v>17713.002560000001</v>
      </c>
      <c r="M3493" s="1"/>
      <c r="N3493" s="22">
        <f t="shared" si="600"/>
        <v>44925</v>
      </c>
      <c r="Q3493" s="33">
        <f t="shared" si="606"/>
        <v>0</v>
      </c>
    </row>
    <row r="3494" spans="1:17" ht="30" customHeight="1" x14ac:dyDescent="0.35">
      <c r="A3494" s="1">
        <f t="shared" si="602"/>
        <v>3477</v>
      </c>
      <c r="B3494" s="1">
        <v>2021</v>
      </c>
      <c r="C3494" s="1" t="s">
        <v>1212</v>
      </c>
      <c r="D3494" s="1" t="str">
        <f t="shared" si="605"/>
        <v>Муниципальное образование Лебяженское городское поселение</v>
      </c>
      <c r="E3494" s="1" t="s">
        <v>1299</v>
      </c>
      <c r="F3494" s="1" t="s">
        <v>3774</v>
      </c>
      <c r="G3494" s="1" t="s">
        <v>6040</v>
      </c>
      <c r="H3494" s="1" t="s">
        <v>7431</v>
      </c>
      <c r="I3494" s="21">
        <f t="shared" si="599"/>
        <v>1450192.12</v>
      </c>
      <c r="J3494" s="21">
        <v>1450192.12</v>
      </c>
      <c r="K3494" s="21"/>
      <c r="L3494" s="21">
        <f t="shared" si="604"/>
        <v>31034.111368000005</v>
      </c>
      <c r="M3494" s="1"/>
      <c r="N3494" s="22">
        <f t="shared" si="600"/>
        <v>44925</v>
      </c>
      <c r="Q3494" s="33">
        <f t="shared" si="606"/>
        <v>0</v>
      </c>
    </row>
    <row r="3495" spans="1:17" ht="30" customHeight="1" x14ac:dyDescent="0.35">
      <c r="A3495" s="1">
        <f t="shared" si="602"/>
        <v>3478</v>
      </c>
      <c r="B3495" s="1">
        <v>2021</v>
      </c>
      <c r="C3495" s="1" t="s">
        <v>1212</v>
      </c>
      <c r="D3495" s="1" t="str">
        <f t="shared" si="605"/>
        <v>Муниципальное образование Лебяженское городское поселение</v>
      </c>
      <c r="E3495" s="1" t="s">
        <v>1299</v>
      </c>
      <c r="F3495" s="1" t="s">
        <v>3774</v>
      </c>
      <c r="G3495" s="1" t="s">
        <v>6040</v>
      </c>
      <c r="H3495" s="1" t="s">
        <v>7677</v>
      </c>
      <c r="I3495" s="21">
        <f t="shared" si="599"/>
        <v>3728173.73</v>
      </c>
      <c r="J3495" s="21">
        <v>3728173.73</v>
      </c>
      <c r="K3495" s="21"/>
      <c r="L3495" s="21">
        <f t="shared" si="604"/>
        <v>79782.917822000003</v>
      </c>
      <c r="M3495" s="1"/>
      <c r="N3495" s="22">
        <f t="shared" si="600"/>
        <v>44925</v>
      </c>
      <c r="Q3495" s="33">
        <f t="shared" si="606"/>
        <v>0</v>
      </c>
    </row>
    <row r="3496" spans="1:17" ht="30" customHeight="1" x14ac:dyDescent="0.35">
      <c r="A3496" s="1">
        <f t="shared" si="602"/>
        <v>3479</v>
      </c>
      <c r="B3496" s="1">
        <v>2021</v>
      </c>
      <c r="C3496" s="1" t="s">
        <v>1212</v>
      </c>
      <c r="D3496" s="1" t="str">
        <f t="shared" si="605"/>
        <v>Муниципальное образование Лебяженское городское поселение</v>
      </c>
      <c r="E3496" s="1" t="s">
        <v>1299</v>
      </c>
      <c r="F3496" s="20" t="s">
        <v>3774</v>
      </c>
      <c r="G3496" s="1" t="s">
        <v>6040</v>
      </c>
      <c r="H3496" s="1" t="s">
        <v>7695</v>
      </c>
      <c r="I3496" s="21">
        <f t="shared" si="599"/>
        <v>385009.2</v>
      </c>
      <c r="J3496" s="21">
        <v>385009.2</v>
      </c>
      <c r="K3496" s="21"/>
      <c r="L3496" s="21">
        <f t="shared" si="604"/>
        <v>8239.1968800000013</v>
      </c>
      <c r="M3496" s="1"/>
      <c r="N3496" s="22">
        <f t="shared" si="600"/>
        <v>44925</v>
      </c>
      <c r="Q3496" s="33">
        <f t="shared" si="606"/>
        <v>0</v>
      </c>
    </row>
    <row r="3497" spans="1:17" ht="30" customHeight="1" x14ac:dyDescent="0.35">
      <c r="A3497" s="1">
        <f t="shared" si="602"/>
        <v>3480</v>
      </c>
      <c r="B3497" s="1">
        <v>2021</v>
      </c>
      <c r="C3497" s="1" t="s">
        <v>1212</v>
      </c>
      <c r="D3497" s="1" t="str">
        <f t="shared" si="605"/>
        <v>Муниципальное образование Лебяженское городское поселение</v>
      </c>
      <c r="E3497" s="1" t="s">
        <v>2508</v>
      </c>
      <c r="F3497" s="20" t="s">
        <v>4926</v>
      </c>
      <c r="G3497" s="1" t="s">
        <v>6040</v>
      </c>
      <c r="H3497" s="1" t="s">
        <v>1236</v>
      </c>
      <c r="I3497" s="21">
        <f t="shared" si="599"/>
        <v>171239.56</v>
      </c>
      <c r="J3497" s="21">
        <v>171239.56</v>
      </c>
      <c r="K3497" s="21"/>
      <c r="L3497" s="21"/>
      <c r="M3497" s="1"/>
      <c r="N3497" s="22">
        <f t="shared" si="600"/>
        <v>44925</v>
      </c>
      <c r="Q3497" s="33">
        <f t="shared" si="606"/>
        <v>0</v>
      </c>
    </row>
    <row r="3498" spans="1:17" ht="30" customHeight="1" x14ac:dyDescent="0.35">
      <c r="A3498" s="1">
        <f t="shared" si="602"/>
        <v>3481</v>
      </c>
      <c r="B3498" s="1">
        <v>2022</v>
      </c>
      <c r="C3498" s="1" t="s">
        <v>1212</v>
      </c>
      <c r="D3498" s="1" t="s">
        <v>6833</v>
      </c>
      <c r="E3498" s="1" t="s">
        <v>3468</v>
      </c>
      <c r="F3498" s="20" t="s">
        <v>5829</v>
      </c>
      <c r="G3498" s="1" t="s">
        <v>6040</v>
      </c>
      <c r="H3498" s="1" t="s">
        <v>1236</v>
      </c>
      <c r="I3498" s="21">
        <f t="shared" si="599"/>
        <v>334213.08</v>
      </c>
      <c r="J3498" s="21">
        <v>334213.08</v>
      </c>
      <c r="K3498" s="21"/>
      <c r="L3498" s="21"/>
      <c r="M3498" s="1"/>
      <c r="N3498" s="22">
        <f t="shared" si="600"/>
        <v>44925</v>
      </c>
      <c r="Q3498" s="33">
        <f t="shared" si="606"/>
        <v>0</v>
      </c>
    </row>
    <row r="3499" spans="1:17" ht="30" customHeight="1" x14ac:dyDescent="0.35">
      <c r="A3499" s="1">
        <f t="shared" si="602"/>
        <v>3482</v>
      </c>
      <c r="B3499" s="1">
        <v>2022</v>
      </c>
      <c r="C3499" s="1" t="s">
        <v>1212</v>
      </c>
      <c r="D3499" s="1" t="str">
        <f t="shared" ref="D3499:D3523" si="607">VLOOKUP(E3499,O:P,2,0)</f>
        <v>Муниципальное образование Ропшинское сельское поселение</v>
      </c>
      <c r="E3499" s="1" t="s">
        <v>3469</v>
      </c>
      <c r="F3499" s="20" t="s">
        <v>5830</v>
      </c>
      <c r="G3499" s="1" t="s">
        <v>6040</v>
      </c>
      <c r="H3499" s="1" t="s">
        <v>1236</v>
      </c>
      <c r="I3499" s="21">
        <f t="shared" si="599"/>
        <v>165626.04999999999</v>
      </c>
      <c r="J3499" s="21">
        <v>165626.04999999999</v>
      </c>
      <c r="K3499" s="21"/>
      <c r="L3499" s="21"/>
      <c r="M3499" s="1"/>
      <c r="N3499" s="22">
        <f t="shared" si="600"/>
        <v>44925</v>
      </c>
      <c r="Q3499" s="33">
        <f t="shared" si="606"/>
        <v>0</v>
      </c>
    </row>
    <row r="3500" spans="1:17" ht="30" customHeight="1" x14ac:dyDescent="0.35">
      <c r="A3500" s="1">
        <f t="shared" si="602"/>
        <v>3483</v>
      </c>
      <c r="B3500" s="1">
        <v>2022</v>
      </c>
      <c r="C3500" s="1" t="s">
        <v>1212</v>
      </c>
      <c r="D3500" s="1" t="str">
        <f t="shared" si="607"/>
        <v>Муниципальное образование Ропшинское сельское поселение</v>
      </c>
      <c r="E3500" s="1" t="s">
        <v>3470</v>
      </c>
      <c r="F3500" s="20" t="s">
        <v>5831</v>
      </c>
      <c r="G3500" s="1" t="s">
        <v>6040</v>
      </c>
      <c r="H3500" s="1" t="s">
        <v>1236</v>
      </c>
      <c r="I3500" s="21">
        <f t="shared" si="599"/>
        <v>335743.9</v>
      </c>
      <c r="J3500" s="21">
        <v>335743.9</v>
      </c>
      <c r="K3500" s="21"/>
      <c r="L3500" s="21"/>
      <c r="M3500" s="1"/>
      <c r="N3500" s="22">
        <f t="shared" si="600"/>
        <v>44925</v>
      </c>
      <c r="Q3500" s="33">
        <f t="shared" si="606"/>
        <v>0</v>
      </c>
    </row>
    <row r="3501" spans="1:17" ht="30" customHeight="1" x14ac:dyDescent="0.35">
      <c r="A3501" s="1">
        <f t="shared" si="602"/>
        <v>3484</v>
      </c>
      <c r="B3501" s="1">
        <v>2021</v>
      </c>
      <c r="C3501" s="1" t="s">
        <v>1212</v>
      </c>
      <c r="D3501" s="1" t="str">
        <f t="shared" si="607"/>
        <v>Муниципальное образование Копорское сельское поселение</v>
      </c>
      <c r="E3501" s="1" t="s">
        <v>2518</v>
      </c>
      <c r="F3501" s="20" t="s">
        <v>4936</v>
      </c>
      <c r="G3501" s="1" t="s">
        <v>6040</v>
      </c>
      <c r="H3501" s="1" t="s">
        <v>1236</v>
      </c>
      <c r="I3501" s="21">
        <f t="shared" si="599"/>
        <v>136419.70000000001</v>
      </c>
      <c r="J3501" s="21">
        <v>136419.70000000001</v>
      </c>
      <c r="K3501" s="21"/>
      <c r="L3501" s="21"/>
      <c r="M3501" s="1"/>
      <c r="N3501" s="22">
        <f t="shared" si="600"/>
        <v>44925</v>
      </c>
      <c r="Q3501" s="33">
        <f t="shared" si="606"/>
        <v>0</v>
      </c>
    </row>
    <row r="3502" spans="1:17" ht="30" customHeight="1" x14ac:dyDescent="0.35">
      <c r="A3502" s="1">
        <f t="shared" si="602"/>
        <v>3485</v>
      </c>
      <c r="B3502" s="1">
        <v>2022</v>
      </c>
      <c r="C3502" s="1" t="s">
        <v>1212</v>
      </c>
      <c r="D3502" s="1" t="str">
        <f t="shared" si="607"/>
        <v>Муниципальное образование Копорское сельское поселение</v>
      </c>
      <c r="E3502" s="1" t="s">
        <v>2518</v>
      </c>
      <c r="F3502" s="1" t="s">
        <v>4936</v>
      </c>
      <c r="G3502" s="1" t="s">
        <v>6040</v>
      </c>
      <c r="H3502" s="1" t="s">
        <v>1236</v>
      </c>
      <c r="I3502" s="21">
        <f t="shared" si="599"/>
        <v>984231.11</v>
      </c>
      <c r="J3502" s="21">
        <v>984231.11</v>
      </c>
      <c r="K3502" s="21"/>
      <c r="L3502" s="21"/>
      <c r="M3502" s="1"/>
      <c r="N3502" s="22">
        <f t="shared" si="600"/>
        <v>44925</v>
      </c>
      <c r="Q3502" s="33">
        <f t="shared" si="606"/>
        <v>0</v>
      </c>
    </row>
    <row r="3503" spans="1:17" ht="30" customHeight="1" x14ac:dyDescent="0.35">
      <c r="A3503" s="1">
        <f t="shared" si="602"/>
        <v>3486</v>
      </c>
      <c r="B3503" s="1">
        <v>2022</v>
      </c>
      <c r="C3503" s="1" t="s">
        <v>1212</v>
      </c>
      <c r="D3503" s="1" t="str">
        <f t="shared" si="607"/>
        <v>Муниципальное образование Копорское сельское поселение</v>
      </c>
      <c r="E3503" s="1" t="s">
        <v>3472</v>
      </c>
      <c r="F3503" s="1" t="s">
        <v>6834</v>
      </c>
      <c r="G3503" s="1" t="s">
        <v>6040</v>
      </c>
      <c r="H3503" s="1" t="s">
        <v>1236</v>
      </c>
      <c r="I3503" s="21">
        <f t="shared" si="599"/>
        <v>463376.59</v>
      </c>
      <c r="J3503" s="21">
        <v>463376.59</v>
      </c>
      <c r="K3503" s="21"/>
      <c r="L3503" s="21"/>
      <c r="M3503" s="1"/>
      <c r="N3503" s="22">
        <f t="shared" si="600"/>
        <v>44925</v>
      </c>
      <c r="Q3503" s="33">
        <f t="shared" si="606"/>
        <v>0</v>
      </c>
    </row>
    <row r="3504" spans="1:17" ht="30" customHeight="1" x14ac:dyDescent="0.35">
      <c r="A3504" s="1">
        <f t="shared" si="602"/>
        <v>3487</v>
      </c>
      <c r="B3504" s="1">
        <v>2021</v>
      </c>
      <c r="C3504" s="1" t="s">
        <v>1212</v>
      </c>
      <c r="D3504" s="1" t="str">
        <f t="shared" si="607"/>
        <v>Муниципальное образование Русско-Высоцкое сельское поселение</v>
      </c>
      <c r="E3504" s="1" t="s">
        <v>2967</v>
      </c>
      <c r="F3504" s="20" t="s">
        <v>6836</v>
      </c>
      <c r="G3504" s="1" t="s">
        <v>6040</v>
      </c>
      <c r="H3504" s="1" t="s">
        <v>1236</v>
      </c>
      <c r="I3504" s="21">
        <f t="shared" si="599"/>
        <v>191070.74</v>
      </c>
      <c r="J3504" s="21">
        <v>191070.74</v>
      </c>
      <c r="K3504" s="21"/>
      <c r="L3504" s="21"/>
      <c r="M3504" s="1"/>
      <c r="N3504" s="22">
        <f t="shared" si="600"/>
        <v>44925</v>
      </c>
      <c r="Q3504" s="33">
        <f t="shared" si="606"/>
        <v>0</v>
      </c>
    </row>
    <row r="3505" spans="1:17" ht="30" customHeight="1" x14ac:dyDescent="0.35">
      <c r="A3505" s="1">
        <f t="shared" si="602"/>
        <v>3488</v>
      </c>
      <c r="B3505" s="1">
        <v>2021</v>
      </c>
      <c r="C3505" s="1" t="s">
        <v>1212</v>
      </c>
      <c r="D3505" s="1" t="str">
        <f t="shared" si="607"/>
        <v>Муниципальное образование Русско-Высоцкое сельское поселение</v>
      </c>
      <c r="E3505" s="1" t="s">
        <v>2968</v>
      </c>
      <c r="F3505" s="20" t="s">
        <v>5361</v>
      </c>
      <c r="G3505" s="1" t="s">
        <v>6040</v>
      </c>
      <c r="H3505" s="1" t="s">
        <v>1236</v>
      </c>
      <c r="I3505" s="21">
        <f t="shared" si="599"/>
        <v>125463.11</v>
      </c>
      <c r="J3505" s="21">
        <v>125463.11</v>
      </c>
      <c r="K3505" s="21"/>
      <c r="L3505" s="21"/>
      <c r="M3505" s="1"/>
      <c r="N3505" s="22">
        <f t="shared" si="600"/>
        <v>44925</v>
      </c>
      <c r="Q3505" s="33">
        <f t="shared" si="606"/>
        <v>0</v>
      </c>
    </row>
    <row r="3506" spans="1:17" ht="30" customHeight="1" x14ac:dyDescent="0.35">
      <c r="A3506" s="1">
        <f t="shared" si="602"/>
        <v>3489</v>
      </c>
      <c r="B3506" s="1">
        <v>2021</v>
      </c>
      <c r="C3506" s="1" t="s">
        <v>1212</v>
      </c>
      <c r="D3506" s="1" t="str">
        <f t="shared" si="607"/>
        <v>Муниципальное образование Русско-Высоцкое сельское поселение</v>
      </c>
      <c r="E3506" s="38" t="s">
        <v>6837</v>
      </c>
      <c r="F3506" s="1" t="s">
        <v>6838</v>
      </c>
      <c r="G3506" s="1" t="s">
        <v>6094</v>
      </c>
      <c r="H3506" s="1" t="s">
        <v>1236</v>
      </c>
      <c r="I3506" s="21">
        <v>580271.29</v>
      </c>
      <c r="J3506" s="21">
        <v>580271.29</v>
      </c>
      <c r="K3506" s="21"/>
      <c r="L3506" s="21"/>
      <c r="M3506" s="1"/>
      <c r="N3506" s="22">
        <v>44560</v>
      </c>
      <c r="Q3506" s="33">
        <f t="shared" si="606"/>
        <v>0</v>
      </c>
    </row>
    <row r="3507" spans="1:17" ht="30" customHeight="1" x14ac:dyDescent="0.35">
      <c r="A3507" s="1">
        <f t="shared" si="602"/>
        <v>3490</v>
      </c>
      <c r="B3507" s="1">
        <v>2021</v>
      </c>
      <c r="C3507" s="1" t="s">
        <v>1212</v>
      </c>
      <c r="D3507" s="1" t="str">
        <f t="shared" si="607"/>
        <v>Муниципальное образование Русско-Высоцкое сельское поселение</v>
      </c>
      <c r="E3507" s="1" t="s">
        <v>2969</v>
      </c>
      <c r="F3507" s="20" t="s">
        <v>5362</v>
      </c>
      <c r="G3507" s="1" t="s">
        <v>6040</v>
      </c>
      <c r="H3507" s="1" t="s">
        <v>1236</v>
      </c>
      <c r="I3507" s="21">
        <f>J3507+K3507</f>
        <v>240933.6</v>
      </c>
      <c r="J3507" s="21">
        <v>240933.6</v>
      </c>
      <c r="K3507" s="21"/>
      <c r="L3507" s="21"/>
      <c r="M3507" s="1"/>
      <c r="N3507" s="22">
        <v>44925</v>
      </c>
      <c r="Q3507" s="33">
        <f t="shared" si="606"/>
        <v>0</v>
      </c>
    </row>
    <row r="3508" spans="1:17" ht="30" customHeight="1" x14ac:dyDescent="0.35">
      <c r="A3508" s="1">
        <f t="shared" si="602"/>
        <v>3491</v>
      </c>
      <c r="B3508" s="1">
        <v>2020</v>
      </c>
      <c r="C3508" s="1" t="s">
        <v>1212</v>
      </c>
      <c r="D3508" s="1" t="str">
        <f t="shared" si="607"/>
        <v>Муниципальное образование Русско-Высоцкое сельское поселение</v>
      </c>
      <c r="E3508" s="1" t="s">
        <v>641</v>
      </c>
      <c r="F3508" s="20" t="s">
        <v>6839</v>
      </c>
      <c r="G3508" s="1" t="s">
        <v>6040</v>
      </c>
      <c r="H3508" s="1" t="s">
        <v>1236</v>
      </c>
      <c r="I3508" s="21">
        <f>J3508+K3508</f>
        <v>252200</v>
      </c>
      <c r="J3508" s="21">
        <v>252200</v>
      </c>
      <c r="K3508" s="21"/>
      <c r="L3508" s="21"/>
      <c r="M3508" s="1"/>
      <c r="N3508" s="22">
        <f t="shared" ref="N3508:N3532" si="608">N3507</f>
        <v>44925</v>
      </c>
      <c r="Q3508" s="33">
        <f t="shared" si="606"/>
        <v>0</v>
      </c>
    </row>
    <row r="3509" spans="1:17" ht="30" customHeight="1" x14ac:dyDescent="0.35">
      <c r="A3509" s="1">
        <f t="shared" si="602"/>
        <v>3492</v>
      </c>
      <c r="B3509" s="1">
        <v>2020</v>
      </c>
      <c r="C3509" s="1" t="s">
        <v>1212</v>
      </c>
      <c r="D3509" s="1" t="str">
        <f t="shared" si="607"/>
        <v>Муниципальное образование Русско-Высоцкое сельское поселение</v>
      </c>
      <c r="E3509" s="1" t="s">
        <v>641</v>
      </c>
      <c r="F3509" s="1" t="s">
        <v>6839</v>
      </c>
      <c r="G3509" s="1" t="s">
        <v>6040</v>
      </c>
      <c r="H3509" s="1" t="s">
        <v>7693</v>
      </c>
      <c r="I3509" s="21">
        <f>J3509+K3509</f>
        <v>5138591.95</v>
      </c>
      <c r="J3509" s="21">
        <v>1503366.64</v>
      </c>
      <c r="K3509" s="21">
        <v>3635225.31</v>
      </c>
      <c r="L3509" s="21">
        <f>I3509*2.14/100</f>
        <v>109965.86773000001</v>
      </c>
      <c r="M3509" s="1">
        <v>2</v>
      </c>
      <c r="N3509" s="22">
        <f t="shared" si="608"/>
        <v>44925</v>
      </c>
      <c r="Q3509" s="33">
        <f>I3509-J3509-K3509</f>
        <v>0</v>
      </c>
    </row>
    <row r="3510" spans="1:17" ht="30" customHeight="1" x14ac:dyDescent="0.35">
      <c r="A3510" s="1">
        <f t="shared" si="602"/>
        <v>3493</v>
      </c>
      <c r="B3510" s="1">
        <v>2020</v>
      </c>
      <c r="C3510" s="1" t="s">
        <v>1212</v>
      </c>
      <c r="D3510" s="1" t="str">
        <f t="shared" si="607"/>
        <v>Муниципальное образование Русско-Высоцкое сельское поселение</v>
      </c>
      <c r="E3510" s="1" t="s">
        <v>641</v>
      </c>
      <c r="F3510" s="1" t="s">
        <v>6839</v>
      </c>
      <c r="G3510" s="1" t="s">
        <v>6040</v>
      </c>
      <c r="H3510" s="1" t="s">
        <v>7694</v>
      </c>
      <c r="I3510" s="21">
        <f>J3510+K3510</f>
        <v>128915.34</v>
      </c>
      <c r="J3510" s="21">
        <v>128915.34</v>
      </c>
      <c r="K3510" s="21"/>
      <c r="L3510" s="21"/>
      <c r="M3510" s="1"/>
      <c r="N3510" s="22">
        <f t="shared" si="608"/>
        <v>44925</v>
      </c>
      <c r="Q3510" s="33">
        <f t="shared" ref="Q3510:Q3562" si="609">I3510-J3510</f>
        <v>0</v>
      </c>
    </row>
    <row r="3511" spans="1:17" ht="30" customHeight="1" x14ac:dyDescent="0.35">
      <c r="A3511" s="1">
        <f t="shared" si="602"/>
        <v>3494</v>
      </c>
      <c r="B3511" s="1">
        <v>2020</v>
      </c>
      <c r="C3511" s="1" t="s">
        <v>1212</v>
      </c>
      <c r="D3511" s="1" t="str">
        <f t="shared" si="607"/>
        <v>Муниципальное образование Русско-Высоцкое сельское поселение</v>
      </c>
      <c r="E3511" s="1" t="s">
        <v>234</v>
      </c>
      <c r="F3511" s="1" t="s">
        <v>863</v>
      </c>
      <c r="G3511" s="1" t="s">
        <v>6040</v>
      </c>
      <c r="H3511" s="1" t="s">
        <v>7434</v>
      </c>
      <c r="I3511" s="21">
        <v>1861387.38</v>
      </c>
      <c r="J3511" s="21">
        <v>1861387.38</v>
      </c>
      <c r="K3511" s="21"/>
      <c r="L3511" s="21">
        <f>I3511*2.14/100</f>
        <v>39833.689932000001</v>
      </c>
      <c r="M3511" s="1"/>
      <c r="N3511" s="22">
        <f t="shared" si="608"/>
        <v>44925</v>
      </c>
      <c r="Q3511" s="33">
        <f t="shared" si="609"/>
        <v>0</v>
      </c>
    </row>
    <row r="3512" spans="1:17" ht="30" customHeight="1" x14ac:dyDescent="0.35">
      <c r="A3512" s="1">
        <f t="shared" si="602"/>
        <v>3495</v>
      </c>
      <c r="B3512" s="1">
        <v>2020</v>
      </c>
      <c r="C3512" s="1" t="s">
        <v>1212</v>
      </c>
      <c r="D3512" s="1" t="str">
        <f t="shared" si="607"/>
        <v>Муниципальное образование Русско-Высоцкое сельское поселение</v>
      </c>
      <c r="E3512" s="1" t="s">
        <v>234</v>
      </c>
      <c r="F3512" s="1" t="s">
        <v>863</v>
      </c>
      <c r="G3512" s="1" t="s">
        <v>6040</v>
      </c>
      <c r="H3512" s="1" t="s">
        <v>7433</v>
      </c>
      <c r="I3512" s="21">
        <f t="shared" ref="I3512:I3543" si="610">J3512+K3512</f>
        <v>4588388.24</v>
      </c>
      <c r="J3512" s="21">
        <v>4588388.24</v>
      </c>
      <c r="K3512" s="21"/>
      <c r="L3512" s="21">
        <f>I3512*2.14/100</f>
        <v>98191.508336000014</v>
      </c>
      <c r="M3512" s="1"/>
      <c r="N3512" s="22">
        <f t="shared" si="608"/>
        <v>44925</v>
      </c>
      <c r="Q3512" s="33">
        <f t="shared" si="609"/>
        <v>0</v>
      </c>
    </row>
    <row r="3513" spans="1:17" ht="30" customHeight="1" x14ac:dyDescent="0.35">
      <c r="A3513" s="1">
        <f t="shared" si="602"/>
        <v>3496</v>
      </c>
      <c r="B3513" s="1">
        <v>2020</v>
      </c>
      <c r="C3513" s="1" t="s">
        <v>1212</v>
      </c>
      <c r="D3513" s="1" t="str">
        <f t="shared" si="607"/>
        <v>Муниципальное образование Русско-Высоцкое сельское поселение</v>
      </c>
      <c r="E3513" s="1" t="s">
        <v>234</v>
      </c>
      <c r="F3513" s="1" t="s">
        <v>863</v>
      </c>
      <c r="G3513" s="1" t="s">
        <v>6040</v>
      </c>
      <c r="H3513" s="1" t="s">
        <v>1233</v>
      </c>
      <c r="I3513" s="21">
        <f t="shared" si="610"/>
        <v>671207.93</v>
      </c>
      <c r="J3513" s="21">
        <v>671207.93</v>
      </c>
      <c r="K3513" s="21"/>
      <c r="L3513" s="21">
        <f>I3513*2.14/100</f>
        <v>14363.849702000001</v>
      </c>
      <c r="M3513" s="1"/>
      <c r="N3513" s="22">
        <f t="shared" si="608"/>
        <v>44925</v>
      </c>
      <c r="Q3513" s="33">
        <f t="shared" si="609"/>
        <v>0</v>
      </c>
    </row>
    <row r="3514" spans="1:17" ht="30" customHeight="1" x14ac:dyDescent="0.35">
      <c r="A3514" s="1">
        <f t="shared" si="602"/>
        <v>3497</v>
      </c>
      <c r="B3514" s="1">
        <v>2020</v>
      </c>
      <c r="C3514" s="1" t="s">
        <v>1212</v>
      </c>
      <c r="D3514" s="1" t="str">
        <f t="shared" si="607"/>
        <v>Муниципальное образование Русско-Высоцкое сельское поселение</v>
      </c>
      <c r="E3514" s="1" t="s">
        <v>234</v>
      </c>
      <c r="F3514" s="1" t="s">
        <v>863</v>
      </c>
      <c r="G3514" s="1" t="s">
        <v>6040</v>
      </c>
      <c r="H3514" s="1" t="s">
        <v>1234</v>
      </c>
      <c r="I3514" s="21">
        <f t="shared" si="610"/>
        <v>1448283.43</v>
      </c>
      <c r="J3514" s="21">
        <v>1448283.43</v>
      </c>
      <c r="K3514" s="21"/>
      <c r="L3514" s="21">
        <f>I3514*2.14/100</f>
        <v>30993.265402000001</v>
      </c>
      <c r="M3514" s="1"/>
      <c r="N3514" s="22">
        <f t="shared" si="608"/>
        <v>44925</v>
      </c>
      <c r="Q3514" s="33">
        <f t="shared" si="609"/>
        <v>0</v>
      </c>
    </row>
    <row r="3515" spans="1:17" ht="30" customHeight="1" x14ac:dyDescent="0.35">
      <c r="A3515" s="1">
        <f t="shared" si="602"/>
        <v>3498</v>
      </c>
      <c r="B3515" s="1">
        <v>2020</v>
      </c>
      <c r="C3515" s="1" t="s">
        <v>1212</v>
      </c>
      <c r="D3515" s="1" t="str">
        <f t="shared" si="607"/>
        <v>Муниципальное образование Русско-Высоцкое сельское поселение</v>
      </c>
      <c r="E3515" s="1" t="s">
        <v>234</v>
      </c>
      <c r="F3515" s="1" t="s">
        <v>863</v>
      </c>
      <c r="G3515" s="1" t="s">
        <v>6040</v>
      </c>
      <c r="H3515" s="1" t="s">
        <v>7695</v>
      </c>
      <c r="I3515" s="21">
        <f t="shared" si="610"/>
        <v>273451.86</v>
      </c>
      <c r="J3515" s="21">
        <v>273451.86</v>
      </c>
      <c r="K3515" s="21"/>
      <c r="L3515" s="21">
        <f>I3515*2.14/100</f>
        <v>5851.8698039999999</v>
      </c>
      <c r="M3515" s="1"/>
      <c r="N3515" s="22">
        <f t="shared" si="608"/>
        <v>44925</v>
      </c>
      <c r="Q3515" s="33">
        <f t="shared" si="609"/>
        <v>0</v>
      </c>
    </row>
    <row r="3516" spans="1:17" ht="30" customHeight="1" x14ac:dyDescent="0.35">
      <c r="A3516" s="1">
        <f t="shared" si="602"/>
        <v>3499</v>
      </c>
      <c r="B3516" s="1">
        <v>2021</v>
      </c>
      <c r="C3516" s="1" t="s">
        <v>1212</v>
      </c>
      <c r="D3516" s="1" t="str">
        <f t="shared" si="607"/>
        <v>Муниципальное образование Русско-Высоцкое сельское поселение</v>
      </c>
      <c r="E3516" s="1" t="s">
        <v>234</v>
      </c>
      <c r="F3516" s="20" t="s">
        <v>863</v>
      </c>
      <c r="G3516" s="1" t="s">
        <v>6040</v>
      </c>
      <c r="H3516" s="1" t="s">
        <v>1236</v>
      </c>
      <c r="I3516" s="21">
        <f t="shared" si="610"/>
        <v>830236.54</v>
      </c>
      <c r="J3516" s="21">
        <v>830236.54</v>
      </c>
      <c r="K3516" s="21"/>
      <c r="L3516" s="21"/>
      <c r="M3516" s="1"/>
      <c r="N3516" s="22">
        <f t="shared" si="608"/>
        <v>44925</v>
      </c>
      <c r="Q3516" s="33">
        <f t="shared" si="609"/>
        <v>0</v>
      </c>
    </row>
    <row r="3517" spans="1:17" ht="30" customHeight="1" x14ac:dyDescent="0.35">
      <c r="A3517" s="1">
        <f t="shared" si="602"/>
        <v>3500</v>
      </c>
      <c r="B3517" s="1">
        <v>2021</v>
      </c>
      <c r="C3517" s="1" t="s">
        <v>1212</v>
      </c>
      <c r="D3517" s="1" t="str">
        <f t="shared" si="607"/>
        <v>Муниципальное образование Русско-Высоцкое сельское поселение</v>
      </c>
      <c r="E3517" s="20" t="s">
        <v>2970</v>
      </c>
      <c r="F3517" s="20" t="s">
        <v>5363</v>
      </c>
      <c r="G3517" s="1" t="s">
        <v>6040</v>
      </c>
      <c r="H3517" s="1" t="s">
        <v>1236</v>
      </c>
      <c r="I3517" s="21">
        <f t="shared" si="610"/>
        <v>201185.71</v>
      </c>
      <c r="J3517" s="21">
        <v>201185.71</v>
      </c>
      <c r="K3517" s="21"/>
      <c r="L3517" s="21"/>
      <c r="M3517" s="1"/>
      <c r="N3517" s="22">
        <f t="shared" si="608"/>
        <v>44925</v>
      </c>
      <c r="Q3517" s="33">
        <f t="shared" si="609"/>
        <v>0</v>
      </c>
    </row>
    <row r="3518" spans="1:17" ht="30" customHeight="1" x14ac:dyDescent="0.35">
      <c r="A3518" s="1">
        <f t="shared" si="602"/>
        <v>3501</v>
      </c>
      <c r="B3518" s="1">
        <v>2021</v>
      </c>
      <c r="C3518" s="1" t="s">
        <v>1212</v>
      </c>
      <c r="D3518" s="1" t="str">
        <f t="shared" si="607"/>
        <v>Муниципальное образование Русско-Высоцкое сельское поселение</v>
      </c>
      <c r="E3518" s="1" t="s">
        <v>2971</v>
      </c>
      <c r="F3518" s="20" t="s">
        <v>5364</v>
      </c>
      <c r="G3518" s="1" t="s">
        <v>6040</v>
      </c>
      <c r="H3518" s="1" t="s">
        <v>1236</v>
      </c>
      <c r="I3518" s="21">
        <f t="shared" si="610"/>
        <v>201185.71</v>
      </c>
      <c r="J3518" s="21">
        <v>201185.71</v>
      </c>
      <c r="K3518" s="21"/>
      <c r="L3518" s="21"/>
      <c r="M3518" s="1"/>
      <c r="N3518" s="22">
        <f t="shared" si="608"/>
        <v>44925</v>
      </c>
      <c r="Q3518" s="33">
        <f t="shared" si="609"/>
        <v>0</v>
      </c>
    </row>
    <row r="3519" spans="1:17" ht="30" customHeight="1" x14ac:dyDescent="0.35">
      <c r="A3519" s="1">
        <f t="shared" si="602"/>
        <v>3502</v>
      </c>
      <c r="B3519" s="1">
        <v>2021</v>
      </c>
      <c r="C3519" s="1" t="s">
        <v>1212</v>
      </c>
      <c r="D3519" s="1" t="str">
        <f t="shared" si="607"/>
        <v>Муниципальное образование Русско-Высоцкое сельское поселение</v>
      </c>
      <c r="E3519" s="1" t="s">
        <v>2990</v>
      </c>
      <c r="F3519" s="20" t="s">
        <v>5383</v>
      </c>
      <c r="G3519" s="1" t="s">
        <v>6040</v>
      </c>
      <c r="H3519" s="1" t="s">
        <v>1236</v>
      </c>
      <c r="I3519" s="21">
        <f t="shared" si="610"/>
        <v>201665.84</v>
      </c>
      <c r="J3519" s="21">
        <v>201665.84</v>
      </c>
      <c r="K3519" s="21"/>
      <c r="L3519" s="21"/>
      <c r="M3519" s="1"/>
      <c r="N3519" s="22">
        <f t="shared" si="608"/>
        <v>44925</v>
      </c>
      <c r="Q3519" s="33">
        <f t="shared" si="609"/>
        <v>0</v>
      </c>
    </row>
    <row r="3520" spans="1:17" ht="30" customHeight="1" x14ac:dyDescent="0.35">
      <c r="A3520" s="1">
        <f t="shared" si="602"/>
        <v>3503</v>
      </c>
      <c r="B3520" s="1">
        <v>2021</v>
      </c>
      <c r="C3520" s="1" t="s">
        <v>1212</v>
      </c>
      <c r="D3520" s="1" t="str">
        <f t="shared" si="607"/>
        <v>Муниципальное образование Русско-Высоцкое сельское поселение</v>
      </c>
      <c r="E3520" s="1" t="s">
        <v>2992</v>
      </c>
      <c r="F3520" s="20" t="s">
        <v>5385</v>
      </c>
      <c r="G3520" s="1" t="s">
        <v>6040</v>
      </c>
      <c r="H3520" s="1" t="s">
        <v>1236</v>
      </c>
      <c r="I3520" s="21">
        <f t="shared" si="610"/>
        <v>411046.31</v>
      </c>
      <c r="J3520" s="21">
        <v>411046.31</v>
      </c>
      <c r="K3520" s="21"/>
      <c r="L3520" s="21"/>
      <c r="M3520" s="1"/>
      <c r="N3520" s="22">
        <f t="shared" si="608"/>
        <v>44925</v>
      </c>
      <c r="Q3520" s="33">
        <f t="shared" si="609"/>
        <v>0</v>
      </c>
    </row>
    <row r="3521" spans="1:17" ht="30" customHeight="1" x14ac:dyDescent="0.35">
      <c r="A3521" s="1">
        <f t="shared" si="602"/>
        <v>3504</v>
      </c>
      <c r="B3521" s="1">
        <v>2021</v>
      </c>
      <c r="C3521" s="1" t="s">
        <v>1213</v>
      </c>
      <c r="D3521" s="1" t="str">
        <f t="shared" si="607"/>
        <v>Муниципальное образование Лужское городское поселение</v>
      </c>
      <c r="E3521" s="1" t="s">
        <v>2563</v>
      </c>
      <c r="F3521" s="20" t="s">
        <v>4979</v>
      </c>
      <c r="G3521" s="1" t="s">
        <v>6040</v>
      </c>
      <c r="H3521" s="1" t="s">
        <v>1236</v>
      </c>
      <c r="I3521" s="21">
        <f t="shared" si="610"/>
        <v>395226.79</v>
      </c>
      <c r="J3521" s="21">
        <v>395226.79</v>
      </c>
      <c r="K3521" s="21"/>
      <c r="L3521" s="21"/>
      <c r="M3521" s="1"/>
      <c r="N3521" s="22">
        <f t="shared" si="608"/>
        <v>44925</v>
      </c>
      <c r="O3521" s="3" t="s">
        <v>3352</v>
      </c>
      <c r="P3521" s="3" t="s">
        <v>6717</v>
      </c>
      <c r="Q3521" s="33">
        <f t="shared" si="609"/>
        <v>0</v>
      </c>
    </row>
    <row r="3522" spans="1:17" ht="30" customHeight="1" x14ac:dyDescent="0.35">
      <c r="A3522" s="1">
        <f t="shared" si="602"/>
        <v>3505</v>
      </c>
      <c r="B3522" s="1">
        <v>2021</v>
      </c>
      <c r="C3522" s="1" t="s">
        <v>1213</v>
      </c>
      <c r="D3522" s="1" t="str">
        <f t="shared" si="607"/>
        <v>Муниципальное образование Лужское городское поселение</v>
      </c>
      <c r="E3522" s="1" t="s">
        <v>2564</v>
      </c>
      <c r="F3522" s="20" t="s">
        <v>4980</v>
      </c>
      <c r="G3522" s="1" t="s">
        <v>6040</v>
      </c>
      <c r="H3522" s="1" t="s">
        <v>1236</v>
      </c>
      <c r="I3522" s="21">
        <f t="shared" si="610"/>
        <v>395226.78</v>
      </c>
      <c r="J3522" s="21">
        <v>395226.78</v>
      </c>
      <c r="K3522" s="21"/>
      <c r="L3522" s="21"/>
      <c r="M3522" s="1"/>
      <c r="N3522" s="22">
        <f t="shared" si="608"/>
        <v>44925</v>
      </c>
      <c r="O3522" s="3" t="s">
        <v>179</v>
      </c>
      <c r="P3522" s="3" t="s">
        <v>6717</v>
      </c>
      <c r="Q3522" s="33">
        <f t="shared" si="609"/>
        <v>0</v>
      </c>
    </row>
    <row r="3523" spans="1:17" ht="30" customHeight="1" x14ac:dyDescent="0.35">
      <c r="A3523" s="1">
        <f t="shared" si="602"/>
        <v>3506</v>
      </c>
      <c r="B3523" s="1">
        <v>2020</v>
      </c>
      <c r="C3523" s="1" t="s">
        <v>1213</v>
      </c>
      <c r="D3523" s="1" t="str">
        <f t="shared" si="607"/>
        <v>Муниципальное образование Лужское городское поселение</v>
      </c>
      <c r="E3523" s="1" t="s">
        <v>417</v>
      </c>
      <c r="F3523" s="20" t="s">
        <v>1053</v>
      </c>
      <c r="G3523" s="1" t="s">
        <v>6040</v>
      </c>
      <c r="H3523" s="1" t="s">
        <v>7431</v>
      </c>
      <c r="I3523" s="21">
        <f t="shared" si="610"/>
        <v>6133012.7999999998</v>
      </c>
      <c r="J3523" s="21">
        <v>6133012.7999999998</v>
      </c>
      <c r="K3523" s="21"/>
      <c r="L3523" s="21">
        <f>I3523*2.14/100</f>
        <v>131246.47392000002</v>
      </c>
      <c r="M3523" s="1"/>
      <c r="N3523" s="22">
        <f t="shared" si="608"/>
        <v>44925</v>
      </c>
      <c r="O3523" s="3" t="s">
        <v>3353</v>
      </c>
      <c r="P3523" s="3" t="s">
        <v>6717</v>
      </c>
      <c r="Q3523" s="33">
        <f t="shared" si="609"/>
        <v>0</v>
      </c>
    </row>
    <row r="3524" spans="1:17" ht="30" customHeight="1" x14ac:dyDescent="0.35">
      <c r="A3524" s="1">
        <f t="shared" si="602"/>
        <v>3507</v>
      </c>
      <c r="B3524" s="1">
        <v>2021</v>
      </c>
      <c r="C3524" s="1" t="s">
        <v>1213</v>
      </c>
      <c r="D3524" s="1" t="s">
        <v>7704</v>
      </c>
      <c r="E3524" s="1" t="s">
        <v>2565</v>
      </c>
      <c r="F3524" s="20" t="s">
        <v>4981</v>
      </c>
      <c r="G3524" s="1" t="s">
        <v>6040</v>
      </c>
      <c r="H3524" s="1" t="s">
        <v>1236</v>
      </c>
      <c r="I3524" s="21">
        <f t="shared" si="610"/>
        <v>309093.84999999998</v>
      </c>
      <c r="J3524" s="21">
        <v>309093.84999999998</v>
      </c>
      <c r="K3524" s="21"/>
      <c r="L3524" s="21"/>
      <c r="M3524" s="1"/>
      <c r="N3524" s="22">
        <f t="shared" si="608"/>
        <v>44925</v>
      </c>
      <c r="O3524" s="3" t="s">
        <v>180</v>
      </c>
      <c r="P3524" s="3" t="s">
        <v>6717</v>
      </c>
      <c r="Q3524" s="33">
        <f t="shared" si="609"/>
        <v>0</v>
      </c>
    </row>
    <row r="3525" spans="1:17" ht="30" customHeight="1" x14ac:dyDescent="0.35">
      <c r="A3525" s="1">
        <f t="shared" si="602"/>
        <v>3508</v>
      </c>
      <c r="B3525" s="1">
        <v>2021</v>
      </c>
      <c r="C3525" s="1" t="s">
        <v>1213</v>
      </c>
      <c r="D3525" s="1" t="str">
        <f t="shared" ref="D3525:D3532" si="611">VLOOKUP(E3525,O:P,2,0)</f>
        <v>Муниципальное образование Лужское городское поселение</v>
      </c>
      <c r="E3525" s="1" t="s">
        <v>2566</v>
      </c>
      <c r="F3525" s="20" t="s">
        <v>4982</v>
      </c>
      <c r="G3525" s="1" t="s">
        <v>6040</v>
      </c>
      <c r="H3525" s="1" t="s">
        <v>1236</v>
      </c>
      <c r="I3525" s="21">
        <f t="shared" si="610"/>
        <v>199520.87</v>
      </c>
      <c r="J3525" s="21">
        <v>199520.87</v>
      </c>
      <c r="K3525" s="21"/>
      <c r="L3525" s="21"/>
      <c r="M3525" s="1"/>
      <c r="N3525" s="22">
        <f t="shared" si="608"/>
        <v>44925</v>
      </c>
      <c r="O3525" s="3" t="s">
        <v>3354</v>
      </c>
      <c r="P3525" s="3" t="s">
        <v>6717</v>
      </c>
      <c r="Q3525" s="33">
        <f t="shared" si="609"/>
        <v>0</v>
      </c>
    </row>
    <row r="3526" spans="1:17" ht="30" customHeight="1" x14ac:dyDescent="0.35">
      <c r="A3526" s="1">
        <f t="shared" si="602"/>
        <v>3509</v>
      </c>
      <c r="B3526" s="1">
        <v>2021</v>
      </c>
      <c r="C3526" s="1" t="s">
        <v>1213</v>
      </c>
      <c r="D3526" s="1" t="str">
        <f t="shared" si="611"/>
        <v>Муниципальное образование Лужское городское поселение</v>
      </c>
      <c r="E3526" s="1" t="s">
        <v>2567</v>
      </c>
      <c r="F3526" s="20" t="s">
        <v>4983</v>
      </c>
      <c r="G3526" s="1" t="s">
        <v>6040</v>
      </c>
      <c r="H3526" s="1" t="s">
        <v>1236</v>
      </c>
      <c r="I3526" s="21">
        <f t="shared" si="610"/>
        <v>375216.24</v>
      </c>
      <c r="J3526" s="21">
        <v>375216.24</v>
      </c>
      <c r="K3526" s="21"/>
      <c r="L3526" s="21"/>
      <c r="M3526" s="1"/>
      <c r="N3526" s="22">
        <f t="shared" si="608"/>
        <v>44925</v>
      </c>
      <c r="O3526" s="3" t="s">
        <v>337</v>
      </c>
      <c r="P3526" s="3" t="s">
        <v>6717</v>
      </c>
      <c r="Q3526" s="33">
        <f t="shared" si="609"/>
        <v>0</v>
      </c>
    </row>
    <row r="3527" spans="1:17" ht="30" customHeight="1" x14ac:dyDescent="0.35">
      <c r="A3527" s="1">
        <f t="shared" si="602"/>
        <v>3510</v>
      </c>
      <c r="B3527" s="1">
        <v>2021</v>
      </c>
      <c r="C3527" s="1" t="s">
        <v>1213</v>
      </c>
      <c r="D3527" s="1" t="str">
        <f t="shared" si="611"/>
        <v>Муниципальное образование Лужское городское поселение</v>
      </c>
      <c r="E3527" s="1" t="s">
        <v>2568</v>
      </c>
      <c r="F3527" s="20" t="s">
        <v>4984</v>
      </c>
      <c r="G3527" s="1" t="s">
        <v>6040</v>
      </c>
      <c r="H3527" s="1" t="s">
        <v>1236</v>
      </c>
      <c r="I3527" s="21">
        <f t="shared" si="610"/>
        <v>340954.05</v>
      </c>
      <c r="J3527" s="21">
        <v>340954.05</v>
      </c>
      <c r="K3527" s="21"/>
      <c r="L3527" s="21"/>
      <c r="M3527" s="1"/>
      <c r="N3527" s="22">
        <f t="shared" si="608"/>
        <v>44925</v>
      </c>
      <c r="O3527" s="3" t="s">
        <v>3355</v>
      </c>
      <c r="P3527" s="3" t="s">
        <v>6717</v>
      </c>
      <c r="Q3527" s="33">
        <f t="shared" si="609"/>
        <v>0</v>
      </c>
    </row>
    <row r="3528" spans="1:17" ht="30" customHeight="1" x14ac:dyDescent="0.35">
      <c r="A3528" s="1">
        <f t="shared" si="602"/>
        <v>3511</v>
      </c>
      <c r="B3528" s="1">
        <v>2021</v>
      </c>
      <c r="C3528" s="1" t="s">
        <v>1213</v>
      </c>
      <c r="D3528" s="1" t="str">
        <f t="shared" si="611"/>
        <v>Муниципальное образование Лужское городское поселение</v>
      </c>
      <c r="E3528" s="1" t="s">
        <v>2569</v>
      </c>
      <c r="F3528" s="20" t="s">
        <v>4985</v>
      </c>
      <c r="G3528" s="1" t="s">
        <v>6040</v>
      </c>
      <c r="H3528" s="1" t="s">
        <v>1236</v>
      </c>
      <c r="I3528" s="21">
        <f t="shared" si="610"/>
        <v>108347.3</v>
      </c>
      <c r="J3528" s="21">
        <v>108347.3</v>
      </c>
      <c r="K3528" s="21"/>
      <c r="L3528" s="21"/>
      <c r="M3528" s="1"/>
      <c r="N3528" s="22">
        <f t="shared" si="608"/>
        <v>44925</v>
      </c>
      <c r="O3528" s="3" t="s">
        <v>1269</v>
      </c>
      <c r="P3528" s="3" t="s">
        <v>6717</v>
      </c>
      <c r="Q3528" s="33">
        <f t="shared" si="609"/>
        <v>0</v>
      </c>
    </row>
    <row r="3529" spans="1:17" ht="30" customHeight="1" x14ac:dyDescent="0.35">
      <c r="A3529" s="1">
        <f t="shared" si="602"/>
        <v>3512</v>
      </c>
      <c r="B3529" s="1">
        <v>2020</v>
      </c>
      <c r="C3529" s="1" t="s">
        <v>1213</v>
      </c>
      <c r="D3529" s="1" t="str">
        <f t="shared" si="611"/>
        <v>Муниципальное образование Лужское городское поселение</v>
      </c>
      <c r="E3529" s="1" t="s">
        <v>497</v>
      </c>
      <c r="F3529" s="1" t="s">
        <v>1132</v>
      </c>
      <c r="G3529" s="1" t="s">
        <v>6040</v>
      </c>
      <c r="H3529" s="1" t="s">
        <v>1236</v>
      </c>
      <c r="I3529" s="21">
        <f t="shared" si="610"/>
        <v>291045.14</v>
      </c>
      <c r="J3529" s="21">
        <v>291045.14</v>
      </c>
      <c r="K3529" s="21"/>
      <c r="L3529" s="21"/>
      <c r="M3529" s="1"/>
      <c r="N3529" s="22">
        <f t="shared" si="608"/>
        <v>44925</v>
      </c>
      <c r="O3529" s="3" t="s">
        <v>181</v>
      </c>
      <c r="P3529" s="3" t="s">
        <v>6717</v>
      </c>
      <c r="Q3529" s="33">
        <f t="shared" si="609"/>
        <v>0</v>
      </c>
    </row>
    <row r="3530" spans="1:17" ht="30" customHeight="1" x14ac:dyDescent="0.35">
      <c r="A3530" s="1">
        <f t="shared" si="602"/>
        <v>3513</v>
      </c>
      <c r="B3530" s="1">
        <v>2021</v>
      </c>
      <c r="C3530" s="1" t="s">
        <v>1213</v>
      </c>
      <c r="D3530" s="1" t="str">
        <f t="shared" si="611"/>
        <v>Муниципальное образование Лужское городское поселение</v>
      </c>
      <c r="E3530" s="1" t="s">
        <v>497</v>
      </c>
      <c r="F3530" s="1" t="s">
        <v>1132</v>
      </c>
      <c r="G3530" s="1" t="s">
        <v>6040</v>
      </c>
      <c r="H3530" s="1" t="s">
        <v>7431</v>
      </c>
      <c r="I3530" s="21">
        <f t="shared" si="610"/>
        <v>3091959.6</v>
      </c>
      <c r="J3530" s="21">
        <v>3091959.6</v>
      </c>
      <c r="K3530" s="21"/>
      <c r="L3530" s="21">
        <f>I3530*2.14/100</f>
        <v>66167.935440000001</v>
      </c>
      <c r="M3530" s="1"/>
      <c r="N3530" s="22">
        <f t="shared" si="608"/>
        <v>44925</v>
      </c>
      <c r="O3530" s="3" t="s">
        <v>3356</v>
      </c>
      <c r="P3530" s="3" t="s">
        <v>6717</v>
      </c>
      <c r="Q3530" s="33">
        <f t="shared" si="609"/>
        <v>0</v>
      </c>
    </row>
    <row r="3531" spans="1:17" ht="30" customHeight="1" x14ac:dyDescent="0.35">
      <c r="A3531" s="1">
        <f t="shared" si="602"/>
        <v>3514</v>
      </c>
      <c r="B3531" s="1">
        <v>2021</v>
      </c>
      <c r="C3531" s="1" t="s">
        <v>1213</v>
      </c>
      <c r="D3531" s="1" t="str">
        <f t="shared" si="611"/>
        <v>Муниципальное образование Лужское городское поселение</v>
      </c>
      <c r="E3531" s="1" t="s">
        <v>2571</v>
      </c>
      <c r="F3531" s="20" t="s">
        <v>4987</v>
      </c>
      <c r="G3531" s="1" t="s">
        <v>6040</v>
      </c>
      <c r="H3531" s="1" t="s">
        <v>1236</v>
      </c>
      <c r="I3531" s="21">
        <f t="shared" si="610"/>
        <v>183892.48000000001</v>
      </c>
      <c r="J3531" s="21">
        <v>183892.48000000001</v>
      </c>
      <c r="K3531" s="21"/>
      <c r="L3531" s="21"/>
      <c r="M3531" s="1"/>
      <c r="N3531" s="22">
        <f t="shared" si="608"/>
        <v>44925</v>
      </c>
      <c r="O3531" s="3" t="s">
        <v>3357</v>
      </c>
      <c r="P3531" s="3" t="s">
        <v>6717</v>
      </c>
      <c r="Q3531" s="33">
        <f t="shared" si="609"/>
        <v>0</v>
      </c>
    </row>
    <row r="3532" spans="1:17" ht="30" customHeight="1" x14ac:dyDescent="0.35">
      <c r="A3532" s="1">
        <f t="shared" si="602"/>
        <v>3515</v>
      </c>
      <c r="B3532" s="1">
        <v>2021</v>
      </c>
      <c r="C3532" s="1" t="s">
        <v>1213</v>
      </c>
      <c r="D3532" s="1" t="str">
        <f t="shared" si="611"/>
        <v>Муниципальное образование Лужское городское поселение</v>
      </c>
      <c r="E3532" s="1" t="s">
        <v>2572</v>
      </c>
      <c r="F3532" s="20" t="s">
        <v>4988</v>
      </c>
      <c r="G3532" s="1" t="s">
        <v>6040</v>
      </c>
      <c r="H3532" s="1" t="s">
        <v>1236</v>
      </c>
      <c r="I3532" s="21">
        <f t="shared" si="610"/>
        <v>166869.57999999999</v>
      </c>
      <c r="J3532" s="21">
        <v>166869.57999999999</v>
      </c>
      <c r="K3532" s="21"/>
      <c r="L3532" s="21"/>
      <c r="M3532" s="1"/>
      <c r="N3532" s="22">
        <f t="shared" si="608"/>
        <v>44925</v>
      </c>
      <c r="O3532" s="3" t="s">
        <v>182</v>
      </c>
      <c r="P3532" s="3" t="s">
        <v>6717</v>
      </c>
      <c r="Q3532" s="33">
        <f t="shared" si="609"/>
        <v>0</v>
      </c>
    </row>
    <row r="3533" spans="1:17" ht="30" customHeight="1" x14ac:dyDescent="0.35">
      <c r="A3533" s="1">
        <f t="shared" si="602"/>
        <v>3516</v>
      </c>
      <c r="B3533" s="1">
        <v>2022</v>
      </c>
      <c r="C3533" s="1" t="s">
        <v>1213</v>
      </c>
      <c r="D3533" s="1" t="s">
        <v>6841</v>
      </c>
      <c r="E3533" s="1" t="s">
        <v>3217</v>
      </c>
      <c r="F3533" s="20" t="s">
        <v>5603</v>
      </c>
      <c r="G3533" s="1" t="s">
        <v>6040</v>
      </c>
      <c r="H3533" s="1" t="s">
        <v>7697</v>
      </c>
      <c r="I3533" s="21">
        <f t="shared" si="610"/>
        <v>6774785.7000000002</v>
      </c>
      <c r="J3533" s="21">
        <v>6774785.7000000002</v>
      </c>
      <c r="K3533" s="21"/>
      <c r="L3533" s="21">
        <f>I3533*2.14/100</f>
        <v>144980.41398000001</v>
      </c>
      <c r="M3533" s="1"/>
      <c r="N3533" s="22">
        <v>44925</v>
      </c>
      <c r="O3533" s="3" t="s">
        <v>3358</v>
      </c>
      <c r="P3533" s="3" t="s">
        <v>6717</v>
      </c>
      <c r="Q3533" s="33">
        <f t="shared" si="609"/>
        <v>0</v>
      </c>
    </row>
    <row r="3534" spans="1:17" ht="30" customHeight="1" x14ac:dyDescent="0.35">
      <c r="A3534" s="1">
        <f t="shared" si="602"/>
        <v>3517</v>
      </c>
      <c r="B3534" s="1">
        <v>2020</v>
      </c>
      <c r="C3534" s="1" t="s">
        <v>1213</v>
      </c>
      <c r="D3534" s="1" t="s">
        <v>6841</v>
      </c>
      <c r="E3534" s="1" t="s">
        <v>347</v>
      </c>
      <c r="F3534" s="20" t="s">
        <v>983</v>
      </c>
      <c r="G3534" s="1" t="s">
        <v>6040</v>
      </c>
      <c r="H3534" s="1" t="s">
        <v>7433</v>
      </c>
      <c r="I3534" s="21">
        <f t="shared" si="610"/>
        <v>6197694</v>
      </c>
      <c r="J3534" s="21">
        <v>6197694</v>
      </c>
      <c r="K3534" s="21"/>
      <c r="L3534" s="21">
        <f>I3534*2.14/100</f>
        <v>132630.65160000001</v>
      </c>
      <c r="M3534" s="1"/>
      <c r="N3534" s="22">
        <f>N3533</f>
        <v>44925</v>
      </c>
      <c r="O3534" s="3" t="s">
        <v>3359</v>
      </c>
      <c r="P3534" s="3" t="s">
        <v>6717</v>
      </c>
      <c r="Q3534" s="33">
        <f t="shared" si="609"/>
        <v>0</v>
      </c>
    </row>
    <row r="3535" spans="1:17" ht="30" customHeight="1" x14ac:dyDescent="0.35">
      <c r="A3535" s="1">
        <f t="shared" si="602"/>
        <v>3518</v>
      </c>
      <c r="B3535" s="1">
        <v>2020</v>
      </c>
      <c r="C3535" s="1" t="s">
        <v>1213</v>
      </c>
      <c r="D3535" s="1" t="s">
        <v>6841</v>
      </c>
      <c r="E3535" s="1" t="s">
        <v>347</v>
      </c>
      <c r="F3535" s="1" t="s">
        <v>983</v>
      </c>
      <c r="G3535" s="1" t="s">
        <v>6040</v>
      </c>
      <c r="H3535" s="1" t="s">
        <v>1233</v>
      </c>
      <c r="I3535" s="21">
        <f t="shared" si="610"/>
        <v>612528.14</v>
      </c>
      <c r="J3535" s="21">
        <v>612528.14</v>
      </c>
      <c r="K3535" s="21"/>
      <c r="L3535" s="21">
        <f>I3535*2.14/100</f>
        <v>13108.102196000002</v>
      </c>
      <c r="M3535" s="1"/>
      <c r="N3535" s="22">
        <f>N3534</f>
        <v>44925</v>
      </c>
      <c r="O3535" s="3" t="s">
        <v>3360</v>
      </c>
      <c r="P3535" s="3" t="s">
        <v>6717</v>
      </c>
      <c r="Q3535" s="33">
        <f t="shared" si="609"/>
        <v>0</v>
      </c>
    </row>
    <row r="3536" spans="1:17" ht="30" customHeight="1" x14ac:dyDescent="0.35">
      <c r="A3536" s="1">
        <f t="shared" si="602"/>
        <v>3519</v>
      </c>
      <c r="B3536" s="1">
        <v>2020</v>
      </c>
      <c r="C3536" s="1" t="s">
        <v>1213</v>
      </c>
      <c r="D3536" s="1" t="s">
        <v>6841</v>
      </c>
      <c r="E3536" s="1" t="s">
        <v>347</v>
      </c>
      <c r="F3536" s="1" t="s">
        <v>983</v>
      </c>
      <c r="G3536" s="1" t="s">
        <v>6040</v>
      </c>
      <c r="H3536" s="1" t="s">
        <v>1234</v>
      </c>
      <c r="I3536" s="21">
        <f t="shared" si="610"/>
        <v>1470365.76</v>
      </c>
      <c r="J3536" s="21">
        <v>1470365.76</v>
      </c>
      <c r="K3536" s="21"/>
      <c r="L3536" s="21">
        <f>I3536*2.14/100</f>
        <v>31465.827264</v>
      </c>
      <c r="M3536" s="1"/>
      <c r="N3536" s="22">
        <f>N3535</f>
        <v>44925</v>
      </c>
      <c r="O3536" s="3" t="s">
        <v>3704</v>
      </c>
      <c r="P3536" s="3" t="s">
        <v>6717</v>
      </c>
      <c r="Q3536" s="33">
        <f t="shared" si="609"/>
        <v>0</v>
      </c>
    </row>
    <row r="3537" spans="1:17" ht="30" customHeight="1" x14ac:dyDescent="0.35">
      <c r="A3537" s="1">
        <f t="shared" si="602"/>
        <v>3520</v>
      </c>
      <c r="B3537" s="1">
        <v>2020</v>
      </c>
      <c r="C3537" s="1" t="s">
        <v>1213</v>
      </c>
      <c r="D3537" s="1" t="s">
        <v>6841</v>
      </c>
      <c r="E3537" s="1" t="s">
        <v>499</v>
      </c>
      <c r="F3537" s="1" t="s">
        <v>1134</v>
      </c>
      <c r="G3537" s="1" t="s">
        <v>6040</v>
      </c>
      <c r="H3537" s="1" t="s">
        <v>1236</v>
      </c>
      <c r="I3537" s="21">
        <f t="shared" si="610"/>
        <v>415098.26</v>
      </c>
      <c r="J3537" s="21">
        <v>415098.26</v>
      </c>
      <c r="K3537" s="21"/>
      <c r="L3537" s="21"/>
      <c r="M3537" s="1"/>
      <c r="N3537" s="22">
        <f>N3536</f>
        <v>44925</v>
      </c>
      <c r="O3537" s="3" t="s">
        <v>3031</v>
      </c>
      <c r="P3537" s="3" t="s">
        <v>6717</v>
      </c>
      <c r="Q3537" s="33">
        <f t="shared" si="609"/>
        <v>0</v>
      </c>
    </row>
    <row r="3538" spans="1:17" ht="30" customHeight="1" x14ac:dyDescent="0.35">
      <c r="A3538" s="1">
        <f t="shared" si="602"/>
        <v>3521</v>
      </c>
      <c r="B3538" s="1">
        <v>2021</v>
      </c>
      <c r="C3538" s="1" t="s">
        <v>1213</v>
      </c>
      <c r="D3538" s="1" t="s">
        <v>6841</v>
      </c>
      <c r="E3538" s="1" t="s">
        <v>499</v>
      </c>
      <c r="F3538" s="20" t="s">
        <v>1134</v>
      </c>
      <c r="G3538" s="1" t="s">
        <v>6040</v>
      </c>
      <c r="H3538" s="1" t="s">
        <v>7431</v>
      </c>
      <c r="I3538" s="21">
        <f t="shared" si="610"/>
        <v>3387439.9</v>
      </c>
      <c r="J3538" s="21">
        <v>3387439.9</v>
      </c>
      <c r="K3538" s="21"/>
      <c r="L3538" s="21">
        <f>I3538*2.14/100</f>
        <v>72491.213860000003</v>
      </c>
      <c r="M3538" s="1"/>
      <c r="N3538" s="22">
        <f>N3537</f>
        <v>44925</v>
      </c>
      <c r="O3538" s="3" t="s">
        <v>633</v>
      </c>
      <c r="P3538" s="3" t="s">
        <v>6717</v>
      </c>
      <c r="Q3538" s="33">
        <f t="shared" si="609"/>
        <v>0</v>
      </c>
    </row>
    <row r="3539" spans="1:17" ht="30" customHeight="1" x14ac:dyDescent="0.35">
      <c r="A3539" s="1">
        <f t="shared" si="602"/>
        <v>3522</v>
      </c>
      <c r="B3539" s="1">
        <v>2022</v>
      </c>
      <c r="C3539" s="1" t="s">
        <v>1213</v>
      </c>
      <c r="D3539" s="1" t="s">
        <v>6841</v>
      </c>
      <c r="E3539" s="1" t="s">
        <v>3218</v>
      </c>
      <c r="F3539" s="20" t="s">
        <v>5604</v>
      </c>
      <c r="G3539" s="1" t="s">
        <v>6040</v>
      </c>
      <c r="H3539" s="1" t="s">
        <v>7697</v>
      </c>
      <c r="I3539" s="21">
        <f t="shared" si="610"/>
        <v>7715408.8799999999</v>
      </c>
      <c r="J3539" s="21">
        <v>7715408.8799999999</v>
      </c>
      <c r="K3539" s="21"/>
      <c r="L3539" s="21">
        <f>I3539*2.14/100</f>
        <v>165109.75003200001</v>
      </c>
      <c r="M3539" s="1"/>
      <c r="N3539" s="22">
        <v>44925</v>
      </c>
      <c r="O3539" s="3" t="s">
        <v>3361</v>
      </c>
      <c r="P3539" s="3" t="s">
        <v>6717</v>
      </c>
      <c r="Q3539" s="33">
        <f t="shared" si="609"/>
        <v>0</v>
      </c>
    </row>
    <row r="3540" spans="1:17" ht="30" customHeight="1" x14ac:dyDescent="0.35">
      <c r="A3540" s="1">
        <f t="shared" ref="A3540:A3603" si="612">A3539+1</f>
        <v>3523</v>
      </c>
      <c r="B3540" s="1">
        <v>2021</v>
      </c>
      <c r="C3540" s="1" t="s">
        <v>1213</v>
      </c>
      <c r="D3540" s="1" t="str">
        <f t="shared" ref="D3540:D3557" si="613">VLOOKUP(E3540,O:P,2,0)</f>
        <v>Муниципальное образование Лужское городское поселение</v>
      </c>
      <c r="E3540" s="1" t="s">
        <v>2573</v>
      </c>
      <c r="F3540" s="20" t="s">
        <v>4989</v>
      </c>
      <c r="G3540" s="1" t="s">
        <v>6040</v>
      </c>
      <c r="H3540" s="1" t="s">
        <v>1236</v>
      </c>
      <c r="I3540" s="21">
        <f t="shared" si="610"/>
        <v>417635.18</v>
      </c>
      <c r="J3540" s="21">
        <v>417635.18</v>
      </c>
      <c r="K3540" s="21"/>
      <c r="L3540" s="21"/>
      <c r="M3540" s="1"/>
      <c r="N3540" s="22">
        <f>N3539</f>
        <v>44925</v>
      </c>
      <c r="O3540" s="3" t="s">
        <v>3362</v>
      </c>
      <c r="P3540" s="3" t="s">
        <v>6717</v>
      </c>
      <c r="Q3540" s="33">
        <f t="shared" si="609"/>
        <v>0</v>
      </c>
    </row>
    <row r="3541" spans="1:17" ht="30" customHeight="1" x14ac:dyDescent="0.35">
      <c r="A3541" s="1">
        <f t="shared" si="612"/>
        <v>3524</v>
      </c>
      <c r="B3541" s="1">
        <v>2020</v>
      </c>
      <c r="C3541" s="1" t="s">
        <v>1213</v>
      </c>
      <c r="D3541" s="1" t="str">
        <f t="shared" si="613"/>
        <v>Муниципальное образование Лужское городское поселение</v>
      </c>
      <c r="E3541" s="1" t="s">
        <v>564</v>
      </c>
      <c r="F3541" s="20" t="s">
        <v>6846</v>
      </c>
      <c r="G3541" s="1" t="s">
        <v>6040</v>
      </c>
      <c r="H3541" s="1" t="s">
        <v>7693</v>
      </c>
      <c r="I3541" s="21">
        <f t="shared" si="610"/>
        <v>3154188.69</v>
      </c>
      <c r="J3541" s="21">
        <v>3154188.69</v>
      </c>
      <c r="K3541" s="21"/>
      <c r="L3541" s="21">
        <f>I3541*2.14/100</f>
        <v>67499.637965999995</v>
      </c>
      <c r="M3541" s="1">
        <v>2</v>
      </c>
      <c r="N3541" s="22">
        <f>N3540</f>
        <v>44925</v>
      </c>
      <c r="O3541" s="3" t="s">
        <v>3363</v>
      </c>
      <c r="P3541" s="3" t="s">
        <v>6717</v>
      </c>
      <c r="Q3541" s="33">
        <f t="shared" si="609"/>
        <v>0</v>
      </c>
    </row>
    <row r="3542" spans="1:17" ht="30" customHeight="1" x14ac:dyDescent="0.35">
      <c r="A3542" s="1">
        <f t="shared" si="612"/>
        <v>3525</v>
      </c>
      <c r="B3542" s="1">
        <v>2020</v>
      </c>
      <c r="C3542" s="1" t="s">
        <v>1213</v>
      </c>
      <c r="D3542" s="1" t="str">
        <f t="shared" si="613"/>
        <v>Муниципальное образование Лужское городское поселение</v>
      </c>
      <c r="E3542" s="1" t="s">
        <v>564</v>
      </c>
      <c r="F3542" s="1" t="s">
        <v>6846</v>
      </c>
      <c r="G3542" s="1" t="s">
        <v>6040</v>
      </c>
      <c r="H3542" s="1" t="s">
        <v>7694</v>
      </c>
      <c r="I3542" s="21">
        <f t="shared" si="610"/>
        <v>90930.64</v>
      </c>
      <c r="J3542" s="21">
        <v>90930.64</v>
      </c>
      <c r="K3542" s="21"/>
      <c r="L3542" s="21"/>
      <c r="M3542" s="1"/>
      <c r="N3542" s="22">
        <f>N3541</f>
        <v>44925</v>
      </c>
      <c r="O3542" s="3" t="s">
        <v>3364</v>
      </c>
      <c r="P3542" s="3" t="s">
        <v>6717</v>
      </c>
      <c r="Q3542" s="33">
        <f t="shared" si="609"/>
        <v>0</v>
      </c>
    </row>
    <row r="3543" spans="1:17" ht="30" customHeight="1" x14ac:dyDescent="0.35">
      <c r="A3543" s="1">
        <f t="shared" si="612"/>
        <v>3526</v>
      </c>
      <c r="B3543" s="1">
        <v>2021</v>
      </c>
      <c r="C3543" s="1" t="s">
        <v>1213</v>
      </c>
      <c r="D3543" s="1" t="str">
        <f t="shared" si="613"/>
        <v>Муниципальное образование Лужское городское поселение</v>
      </c>
      <c r="E3543" s="1" t="s">
        <v>2574</v>
      </c>
      <c r="F3543" s="1" t="s">
        <v>4990</v>
      </c>
      <c r="G3543" s="1" t="s">
        <v>6040</v>
      </c>
      <c r="H3543" s="1" t="s">
        <v>1236</v>
      </c>
      <c r="I3543" s="21">
        <f t="shared" si="610"/>
        <v>1846778.9</v>
      </c>
      <c r="J3543" s="21">
        <v>1846778.9</v>
      </c>
      <c r="K3543" s="21"/>
      <c r="L3543" s="21"/>
      <c r="M3543" s="1"/>
      <c r="N3543" s="22">
        <f>N3542</f>
        <v>44925</v>
      </c>
      <c r="O3543" s="3" t="s">
        <v>3365</v>
      </c>
      <c r="P3543" s="3" t="s">
        <v>6717</v>
      </c>
      <c r="Q3543" s="33">
        <f t="shared" si="609"/>
        <v>0</v>
      </c>
    </row>
    <row r="3544" spans="1:17" ht="30" customHeight="1" x14ac:dyDescent="0.35">
      <c r="A3544" s="1">
        <f t="shared" si="612"/>
        <v>3527</v>
      </c>
      <c r="B3544" s="1">
        <v>2022</v>
      </c>
      <c r="C3544" s="1" t="s">
        <v>1213</v>
      </c>
      <c r="D3544" s="1" t="str">
        <f t="shared" si="613"/>
        <v>Муниципальное образование Лужское городское поселение</v>
      </c>
      <c r="E3544" s="1" t="s">
        <v>2574</v>
      </c>
      <c r="F3544" s="20" t="s">
        <v>4990</v>
      </c>
      <c r="G3544" s="1" t="s">
        <v>6040</v>
      </c>
      <c r="H3544" s="1" t="s">
        <v>7697</v>
      </c>
      <c r="I3544" s="21">
        <f t="shared" ref="I3544:I3575" si="614">J3544+K3544</f>
        <v>30558813.600000001</v>
      </c>
      <c r="J3544" s="21">
        <v>30558813.600000001</v>
      </c>
      <c r="K3544" s="21"/>
      <c r="L3544" s="21">
        <f t="shared" ref="L3544:L3549" si="615">I3544*2.14/100</f>
        <v>653958.61104000011</v>
      </c>
      <c r="M3544" s="1"/>
      <c r="N3544" s="22">
        <v>44925</v>
      </c>
      <c r="O3544" s="3" t="s">
        <v>552</v>
      </c>
      <c r="P3544" s="3" t="s">
        <v>6717</v>
      </c>
      <c r="Q3544" s="33">
        <f t="shared" si="609"/>
        <v>0</v>
      </c>
    </row>
    <row r="3545" spans="1:17" ht="30" customHeight="1" x14ac:dyDescent="0.35">
      <c r="A3545" s="1">
        <f t="shared" si="612"/>
        <v>3528</v>
      </c>
      <c r="B3545" s="1">
        <v>2020</v>
      </c>
      <c r="C3545" s="1" t="s">
        <v>1213</v>
      </c>
      <c r="D3545" s="1" t="str">
        <f t="shared" si="613"/>
        <v>Муниципальное образование Лужское городское поселение</v>
      </c>
      <c r="E3545" s="1" t="s">
        <v>418</v>
      </c>
      <c r="F3545" s="20" t="s">
        <v>1054</v>
      </c>
      <c r="G3545" s="1" t="s">
        <v>6040</v>
      </c>
      <c r="H3545" s="1" t="s">
        <v>7431</v>
      </c>
      <c r="I3545" s="21">
        <f t="shared" si="614"/>
        <v>7087226.4000000004</v>
      </c>
      <c r="J3545" s="21">
        <v>7087226.4000000004</v>
      </c>
      <c r="K3545" s="21"/>
      <c r="L3545" s="21">
        <f t="shared" si="615"/>
        <v>151666.64496000001</v>
      </c>
      <c r="M3545" s="1"/>
      <c r="N3545" s="22">
        <f t="shared" ref="N3545:N3550" si="616">N3544</f>
        <v>44925</v>
      </c>
      <c r="O3545" s="3" t="s">
        <v>553</v>
      </c>
      <c r="P3545" s="3" t="s">
        <v>6717</v>
      </c>
      <c r="Q3545" s="33">
        <f t="shared" si="609"/>
        <v>0</v>
      </c>
    </row>
    <row r="3546" spans="1:17" ht="30" customHeight="1" x14ac:dyDescent="0.35">
      <c r="A3546" s="1">
        <f t="shared" si="612"/>
        <v>3529</v>
      </c>
      <c r="B3546" s="1">
        <v>2020</v>
      </c>
      <c r="C3546" s="1" t="s">
        <v>1213</v>
      </c>
      <c r="D3546" s="1" t="str">
        <f t="shared" si="613"/>
        <v>Муниципальное образование Лужское городское поселение</v>
      </c>
      <c r="E3546" s="1" t="s">
        <v>346</v>
      </c>
      <c r="F3546" s="20" t="s">
        <v>982</v>
      </c>
      <c r="G3546" s="1" t="s">
        <v>6040</v>
      </c>
      <c r="H3546" s="1" t="s">
        <v>7433</v>
      </c>
      <c r="I3546" s="21">
        <f t="shared" si="614"/>
        <v>10587043.199999999</v>
      </c>
      <c r="J3546" s="21">
        <v>10587043.199999999</v>
      </c>
      <c r="K3546" s="21"/>
      <c r="L3546" s="21">
        <f t="shared" si="615"/>
        <v>226562.72447999998</v>
      </c>
      <c r="M3546" s="1"/>
      <c r="N3546" s="22">
        <f t="shared" si="616"/>
        <v>44925</v>
      </c>
      <c r="O3546" s="3" t="s">
        <v>6727</v>
      </c>
      <c r="P3546" s="3" t="s">
        <v>6717</v>
      </c>
      <c r="Q3546" s="33">
        <f t="shared" si="609"/>
        <v>0</v>
      </c>
    </row>
    <row r="3547" spans="1:17" ht="30" customHeight="1" x14ac:dyDescent="0.35">
      <c r="A3547" s="1">
        <f t="shared" si="612"/>
        <v>3530</v>
      </c>
      <c r="B3547" s="1">
        <v>2020</v>
      </c>
      <c r="C3547" s="1" t="s">
        <v>1213</v>
      </c>
      <c r="D3547" s="1" t="str">
        <f t="shared" si="613"/>
        <v>Муниципальное образование Лужское городское поселение</v>
      </c>
      <c r="E3547" s="1" t="s">
        <v>346</v>
      </c>
      <c r="F3547" s="1" t="s">
        <v>982</v>
      </c>
      <c r="G3547" s="1" t="s">
        <v>6040</v>
      </c>
      <c r="H3547" s="1" t="s">
        <v>1233</v>
      </c>
      <c r="I3547" s="21">
        <f t="shared" si="614"/>
        <v>976660.12</v>
      </c>
      <c r="J3547" s="21">
        <v>976660.12</v>
      </c>
      <c r="K3547" s="21"/>
      <c r="L3547" s="21">
        <f t="shared" si="615"/>
        <v>20900.526568000001</v>
      </c>
      <c r="M3547" s="1"/>
      <c r="N3547" s="22">
        <f t="shared" si="616"/>
        <v>44925</v>
      </c>
      <c r="O3547" s="3" t="s">
        <v>6728</v>
      </c>
      <c r="P3547" s="3" t="s">
        <v>6717</v>
      </c>
      <c r="Q3547" s="33">
        <f t="shared" si="609"/>
        <v>0</v>
      </c>
    </row>
    <row r="3548" spans="1:17" ht="30" customHeight="1" x14ac:dyDescent="0.35">
      <c r="A3548" s="1">
        <f t="shared" si="612"/>
        <v>3531</v>
      </c>
      <c r="B3548" s="1">
        <v>2020</v>
      </c>
      <c r="C3548" s="1" t="s">
        <v>1213</v>
      </c>
      <c r="D3548" s="1" t="str">
        <f t="shared" si="613"/>
        <v>Муниципальное образование Лужское городское поселение</v>
      </c>
      <c r="E3548" s="1" t="s">
        <v>346</v>
      </c>
      <c r="F3548" s="1" t="s">
        <v>982</v>
      </c>
      <c r="G3548" s="1" t="s">
        <v>6040</v>
      </c>
      <c r="H3548" s="1" t="s">
        <v>1234</v>
      </c>
      <c r="I3548" s="21">
        <f t="shared" si="614"/>
        <v>2482864.0299999998</v>
      </c>
      <c r="J3548" s="21">
        <v>2482864.0299999998</v>
      </c>
      <c r="K3548" s="21"/>
      <c r="L3548" s="21">
        <f t="shared" si="615"/>
        <v>53133.290241999995</v>
      </c>
      <c r="M3548" s="1"/>
      <c r="N3548" s="22">
        <f t="shared" si="616"/>
        <v>44925</v>
      </c>
      <c r="O3548" s="3" t="s">
        <v>6729</v>
      </c>
      <c r="P3548" s="3" t="s">
        <v>6717</v>
      </c>
      <c r="Q3548" s="33">
        <f t="shared" si="609"/>
        <v>0</v>
      </c>
    </row>
    <row r="3549" spans="1:17" ht="30" customHeight="1" x14ac:dyDescent="0.35">
      <c r="A3549" s="1">
        <f t="shared" si="612"/>
        <v>3532</v>
      </c>
      <c r="B3549" s="1">
        <v>2020</v>
      </c>
      <c r="C3549" s="1" t="s">
        <v>1213</v>
      </c>
      <c r="D3549" s="1" t="str">
        <f t="shared" si="613"/>
        <v>Муниципальное образование Лужское городское поселение</v>
      </c>
      <c r="E3549" s="1" t="s">
        <v>346</v>
      </c>
      <c r="F3549" s="1" t="s">
        <v>982</v>
      </c>
      <c r="G3549" s="1" t="s">
        <v>6040</v>
      </c>
      <c r="H3549" s="1" t="s">
        <v>7431</v>
      </c>
      <c r="I3549" s="21">
        <f t="shared" si="614"/>
        <v>1964521.2</v>
      </c>
      <c r="J3549" s="21">
        <v>1964521.2</v>
      </c>
      <c r="K3549" s="21"/>
      <c r="L3549" s="21">
        <f t="shared" si="615"/>
        <v>42040.753679999994</v>
      </c>
      <c r="M3549" s="1"/>
      <c r="N3549" s="22">
        <f t="shared" si="616"/>
        <v>44925</v>
      </c>
      <c r="O3549" s="3" t="s">
        <v>6730</v>
      </c>
      <c r="P3549" s="3" t="s">
        <v>6717</v>
      </c>
      <c r="Q3549" s="33">
        <f t="shared" si="609"/>
        <v>0</v>
      </c>
    </row>
    <row r="3550" spans="1:17" ht="30" customHeight="1" x14ac:dyDescent="0.35">
      <c r="A3550" s="1">
        <f t="shared" si="612"/>
        <v>3533</v>
      </c>
      <c r="B3550" s="1">
        <v>2021</v>
      </c>
      <c r="C3550" s="1" t="s">
        <v>1213</v>
      </c>
      <c r="D3550" s="1" t="str">
        <f t="shared" si="613"/>
        <v>Муниципальное образование Лужское городское поселение</v>
      </c>
      <c r="E3550" s="1" t="s">
        <v>2522</v>
      </c>
      <c r="F3550" s="1" t="s">
        <v>4940</v>
      </c>
      <c r="G3550" s="1" t="s">
        <v>6040</v>
      </c>
      <c r="H3550" s="1" t="s">
        <v>1236</v>
      </c>
      <c r="I3550" s="21">
        <f t="shared" si="614"/>
        <v>2249751.77</v>
      </c>
      <c r="J3550" s="21">
        <v>2249751.77</v>
      </c>
      <c r="K3550" s="21"/>
      <c r="L3550" s="21"/>
      <c r="M3550" s="1"/>
      <c r="N3550" s="22">
        <f t="shared" si="616"/>
        <v>44925</v>
      </c>
      <c r="O3550" s="3" t="s">
        <v>6731</v>
      </c>
      <c r="P3550" s="3" t="s">
        <v>6717</v>
      </c>
      <c r="Q3550" s="33">
        <f t="shared" si="609"/>
        <v>0</v>
      </c>
    </row>
    <row r="3551" spans="1:17" ht="30" customHeight="1" x14ac:dyDescent="0.35">
      <c r="A3551" s="1">
        <f t="shared" si="612"/>
        <v>3534</v>
      </c>
      <c r="B3551" s="1">
        <v>2022</v>
      </c>
      <c r="C3551" s="1" t="s">
        <v>1213</v>
      </c>
      <c r="D3551" s="1" t="str">
        <f t="shared" si="613"/>
        <v>Муниципальное образование Лужское городское поселение</v>
      </c>
      <c r="E3551" s="1" t="s">
        <v>2522</v>
      </c>
      <c r="F3551" s="1" t="s">
        <v>4940</v>
      </c>
      <c r="G3551" s="1" t="s">
        <v>6040</v>
      </c>
      <c r="H3551" s="1" t="s">
        <v>7433</v>
      </c>
      <c r="I3551" s="21">
        <f t="shared" si="614"/>
        <v>5999074.7999999998</v>
      </c>
      <c r="J3551" s="21">
        <v>5999074.7999999998</v>
      </c>
      <c r="K3551" s="21"/>
      <c r="L3551" s="21">
        <f>I3551*2.14/100</f>
        <v>128380.20072000001</v>
      </c>
      <c r="M3551" s="1"/>
      <c r="N3551" s="22">
        <v>44925</v>
      </c>
      <c r="O3551" s="3" t="s">
        <v>6732</v>
      </c>
      <c r="P3551" s="3" t="s">
        <v>6717</v>
      </c>
      <c r="Q3551" s="33">
        <f t="shared" si="609"/>
        <v>0</v>
      </c>
    </row>
    <row r="3552" spans="1:17" ht="30" customHeight="1" x14ac:dyDescent="0.35">
      <c r="A3552" s="1">
        <f t="shared" si="612"/>
        <v>3535</v>
      </c>
      <c r="B3552" s="1">
        <v>2022</v>
      </c>
      <c r="C3552" s="1" t="s">
        <v>1213</v>
      </c>
      <c r="D3552" s="1" t="str">
        <f t="shared" si="613"/>
        <v>Муниципальное образование Лужское городское поселение</v>
      </c>
      <c r="E3552" s="1" t="s">
        <v>2522</v>
      </c>
      <c r="F3552" s="1" t="s">
        <v>4940</v>
      </c>
      <c r="G3552" s="1" t="s">
        <v>6040</v>
      </c>
      <c r="H3552" s="1" t="s">
        <v>1233</v>
      </c>
      <c r="I3552" s="21">
        <f t="shared" si="614"/>
        <v>3371839.56</v>
      </c>
      <c r="J3552" s="21">
        <v>3371839.56</v>
      </c>
      <c r="K3552" s="21"/>
      <c r="L3552" s="21">
        <f>I3552*2.14/100</f>
        <v>72157.366584000003</v>
      </c>
      <c r="M3552" s="1"/>
      <c r="N3552" s="22">
        <v>44925</v>
      </c>
      <c r="O3552" s="3" t="s">
        <v>3371</v>
      </c>
      <c r="P3552" s="3" t="s">
        <v>6717</v>
      </c>
      <c r="Q3552" s="33">
        <f t="shared" si="609"/>
        <v>0</v>
      </c>
    </row>
    <row r="3553" spans="1:17" ht="30" customHeight="1" x14ac:dyDescent="0.35">
      <c r="A3553" s="1">
        <f t="shared" si="612"/>
        <v>3536</v>
      </c>
      <c r="B3553" s="1">
        <v>2022</v>
      </c>
      <c r="C3553" s="1" t="s">
        <v>1213</v>
      </c>
      <c r="D3553" s="1" t="str">
        <f t="shared" si="613"/>
        <v>Муниципальное образование Лужское городское поселение</v>
      </c>
      <c r="E3553" s="1" t="s">
        <v>2522</v>
      </c>
      <c r="F3553" s="1" t="s">
        <v>4940</v>
      </c>
      <c r="G3553" s="1" t="s">
        <v>6040</v>
      </c>
      <c r="H3553" s="1" t="s">
        <v>1234</v>
      </c>
      <c r="I3553" s="21">
        <f t="shared" si="614"/>
        <v>7876140</v>
      </c>
      <c r="J3553" s="21">
        <v>7876140</v>
      </c>
      <c r="K3553" s="21"/>
      <c r="L3553" s="21">
        <f>I3553*2.14/100</f>
        <v>168549.39600000001</v>
      </c>
      <c r="M3553" s="1"/>
      <c r="N3553" s="22">
        <v>44925</v>
      </c>
      <c r="O3553" s="3" t="s">
        <v>3372</v>
      </c>
      <c r="P3553" s="3" t="s">
        <v>6717</v>
      </c>
      <c r="Q3553" s="33">
        <f t="shared" si="609"/>
        <v>0</v>
      </c>
    </row>
    <row r="3554" spans="1:17" ht="30" customHeight="1" x14ac:dyDescent="0.35">
      <c r="A3554" s="1">
        <f t="shared" si="612"/>
        <v>3537</v>
      </c>
      <c r="B3554" s="1">
        <v>2022</v>
      </c>
      <c r="C3554" s="1" t="s">
        <v>1213</v>
      </c>
      <c r="D3554" s="1" t="str">
        <f t="shared" si="613"/>
        <v>Муниципальное образование Лужское городское поселение</v>
      </c>
      <c r="E3554" s="1" t="s">
        <v>2522</v>
      </c>
      <c r="F3554" s="1" t="s">
        <v>4940</v>
      </c>
      <c r="G3554" s="1" t="s">
        <v>6040</v>
      </c>
      <c r="H3554" s="1" t="s">
        <v>7431</v>
      </c>
      <c r="I3554" s="21">
        <f t="shared" si="614"/>
        <v>10296234</v>
      </c>
      <c r="J3554" s="21">
        <v>10296234</v>
      </c>
      <c r="K3554" s="21"/>
      <c r="L3554" s="21">
        <f>I3554*2.14/100</f>
        <v>220339.40760000001</v>
      </c>
      <c r="M3554" s="1"/>
      <c r="N3554" s="22">
        <v>44925</v>
      </c>
      <c r="O3554" s="3" t="s">
        <v>6734</v>
      </c>
      <c r="P3554" s="3" t="s">
        <v>6717</v>
      </c>
      <c r="Q3554" s="33">
        <f t="shared" si="609"/>
        <v>0</v>
      </c>
    </row>
    <row r="3555" spans="1:17" ht="30" customHeight="1" x14ac:dyDescent="0.35">
      <c r="A3555" s="1">
        <f t="shared" si="612"/>
        <v>3538</v>
      </c>
      <c r="B3555" s="1">
        <v>2020</v>
      </c>
      <c r="C3555" s="1" t="s">
        <v>1213</v>
      </c>
      <c r="D3555" s="1" t="str">
        <f t="shared" si="613"/>
        <v>Муниципальное образование Лужское городское поселение</v>
      </c>
      <c r="E3555" s="1" t="s">
        <v>498</v>
      </c>
      <c r="F3555" s="1" t="s">
        <v>1133</v>
      </c>
      <c r="G3555" s="1" t="s">
        <v>6040</v>
      </c>
      <c r="H3555" s="1" t="s">
        <v>1236</v>
      </c>
      <c r="I3555" s="21">
        <f t="shared" si="614"/>
        <v>346186.91</v>
      </c>
      <c r="J3555" s="21">
        <v>346186.91</v>
      </c>
      <c r="K3555" s="21"/>
      <c r="L3555" s="21"/>
      <c r="M3555" s="1"/>
      <c r="N3555" s="22">
        <f t="shared" ref="N3555:N3567" si="617">N3554</f>
        <v>44925</v>
      </c>
      <c r="O3555" s="3" t="s">
        <v>634</v>
      </c>
      <c r="P3555" s="3" t="s">
        <v>6717</v>
      </c>
      <c r="Q3555" s="33">
        <f t="shared" si="609"/>
        <v>0</v>
      </c>
    </row>
    <row r="3556" spans="1:17" ht="30" customHeight="1" x14ac:dyDescent="0.35">
      <c r="A3556" s="1">
        <f t="shared" si="612"/>
        <v>3539</v>
      </c>
      <c r="B3556" s="1">
        <v>2021</v>
      </c>
      <c r="C3556" s="1" t="s">
        <v>1213</v>
      </c>
      <c r="D3556" s="1" t="str">
        <f t="shared" si="613"/>
        <v>Муниципальное образование Лужское городское поселение</v>
      </c>
      <c r="E3556" s="1" t="s">
        <v>498</v>
      </c>
      <c r="F3556" s="20" t="s">
        <v>1133</v>
      </c>
      <c r="G3556" s="1" t="s">
        <v>6040</v>
      </c>
      <c r="H3556" s="1" t="s">
        <v>7431</v>
      </c>
      <c r="I3556" s="21">
        <f t="shared" si="614"/>
        <v>3175393.2</v>
      </c>
      <c r="J3556" s="21">
        <v>3175393.2</v>
      </c>
      <c r="K3556" s="21"/>
      <c r="L3556" s="21">
        <f>I3556*2.14/100</f>
        <v>67953.414480000007</v>
      </c>
      <c r="M3556" s="1"/>
      <c r="N3556" s="22">
        <f t="shared" si="617"/>
        <v>44925</v>
      </c>
      <c r="O3556" s="3" t="s">
        <v>635</v>
      </c>
      <c r="P3556" s="3" t="s">
        <v>6717</v>
      </c>
      <c r="Q3556" s="33">
        <f t="shared" si="609"/>
        <v>0</v>
      </c>
    </row>
    <row r="3557" spans="1:17" ht="30" customHeight="1" x14ac:dyDescent="0.35">
      <c r="A3557" s="1">
        <f t="shared" si="612"/>
        <v>3540</v>
      </c>
      <c r="B3557" s="1">
        <v>2021</v>
      </c>
      <c r="C3557" s="1" t="s">
        <v>1213</v>
      </c>
      <c r="D3557" s="1" t="str">
        <f t="shared" si="613"/>
        <v>Муниципальное образование Лужское городское поселение</v>
      </c>
      <c r="E3557" s="1" t="s">
        <v>2575</v>
      </c>
      <c r="F3557" s="20" t="s">
        <v>6848</v>
      </c>
      <c r="G3557" s="1" t="s">
        <v>6040</v>
      </c>
      <c r="H3557" s="1" t="s">
        <v>1236</v>
      </c>
      <c r="I3557" s="21">
        <f t="shared" si="614"/>
        <v>304317.42</v>
      </c>
      <c r="J3557" s="21">
        <v>304317.42</v>
      </c>
      <c r="K3557" s="21"/>
      <c r="L3557" s="21"/>
      <c r="M3557" s="1"/>
      <c r="N3557" s="22">
        <f t="shared" si="617"/>
        <v>44925</v>
      </c>
      <c r="O3557" s="3" t="s">
        <v>6736</v>
      </c>
      <c r="P3557" s="3" t="s">
        <v>6717</v>
      </c>
      <c r="Q3557" s="33">
        <f t="shared" si="609"/>
        <v>0</v>
      </c>
    </row>
    <row r="3558" spans="1:17" ht="30" customHeight="1" x14ac:dyDescent="0.35">
      <c r="A3558" s="1">
        <f t="shared" si="612"/>
        <v>3541</v>
      </c>
      <c r="B3558" s="1">
        <v>2021</v>
      </c>
      <c r="C3558" s="1" t="s">
        <v>1213</v>
      </c>
      <c r="D3558" s="1" t="s">
        <v>6841</v>
      </c>
      <c r="E3558" s="1" t="s">
        <v>2576</v>
      </c>
      <c r="F3558" s="20" t="s">
        <v>4991</v>
      </c>
      <c r="G3558" s="1" t="s">
        <v>6040</v>
      </c>
      <c r="H3558" s="1" t="s">
        <v>1236</v>
      </c>
      <c r="I3558" s="21">
        <f t="shared" si="614"/>
        <v>359840.56</v>
      </c>
      <c r="J3558" s="21">
        <v>359840.56</v>
      </c>
      <c r="K3558" s="21"/>
      <c r="L3558" s="21"/>
      <c r="M3558" s="1"/>
      <c r="N3558" s="22">
        <f t="shared" si="617"/>
        <v>44925</v>
      </c>
      <c r="O3558" s="3" t="s">
        <v>3373</v>
      </c>
      <c r="P3558" s="3" t="s">
        <v>6717</v>
      </c>
      <c r="Q3558" s="33">
        <f t="shared" si="609"/>
        <v>0</v>
      </c>
    </row>
    <row r="3559" spans="1:17" ht="30" customHeight="1" x14ac:dyDescent="0.35">
      <c r="A3559" s="1">
        <f t="shared" si="612"/>
        <v>3542</v>
      </c>
      <c r="B3559" s="1">
        <v>2021</v>
      </c>
      <c r="C3559" s="1" t="s">
        <v>1213</v>
      </c>
      <c r="D3559" s="1" t="str">
        <f t="shared" ref="D3559:D3590" si="618">VLOOKUP(E3559,O:P,2,0)</f>
        <v>Муниципальное образование Лужское городское поселение</v>
      </c>
      <c r="E3559" s="1" t="s">
        <v>1366</v>
      </c>
      <c r="F3559" s="20" t="s">
        <v>3841</v>
      </c>
      <c r="G3559" s="1" t="s">
        <v>6040</v>
      </c>
      <c r="H3559" s="1" t="s">
        <v>1233</v>
      </c>
      <c r="I3559" s="21">
        <f t="shared" si="614"/>
        <v>1788429.16</v>
      </c>
      <c r="J3559" s="21">
        <v>1788429.16</v>
      </c>
      <c r="K3559" s="21"/>
      <c r="L3559" s="21">
        <f>I3559*2.14/100</f>
        <v>38272.384023999999</v>
      </c>
      <c r="M3559" s="1"/>
      <c r="N3559" s="22">
        <f t="shared" si="617"/>
        <v>44925</v>
      </c>
      <c r="O3559" s="3" t="s">
        <v>3374</v>
      </c>
      <c r="P3559" s="3" t="s">
        <v>6717</v>
      </c>
      <c r="Q3559" s="33">
        <f t="shared" si="609"/>
        <v>0</v>
      </c>
    </row>
    <row r="3560" spans="1:17" ht="30" customHeight="1" x14ac:dyDescent="0.35">
      <c r="A3560" s="1">
        <f t="shared" si="612"/>
        <v>3543</v>
      </c>
      <c r="B3560" s="1">
        <v>2021</v>
      </c>
      <c r="C3560" s="1" t="s">
        <v>1213</v>
      </c>
      <c r="D3560" s="1" t="str">
        <f t="shared" si="618"/>
        <v>Муниципальное образование Лужское городское поселение</v>
      </c>
      <c r="E3560" s="1" t="s">
        <v>1366</v>
      </c>
      <c r="F3560" s="1" t="s">
        <v>3841</v>
      </c>
      <c r="G3560" s="1" t="s">
        <v>6040</v>
      </c>
      <c r="H3560" s="1" t="s">
        <v>1234</v>
      </c>
      <c r="I3560" s="21">
        <f t="shared" si="614"/>
        <v>3597868.8</v>
      </c>
      <c r="J3560" s="21">
        <v>3597868.8</v>
      </c>
      <c r="K3560" s="21"/>
      <c r="L3560" s="21">
        <f>I3560*2.14/100</f>
        <v>76994.392319999999</v>
      </c>
      <c r="M3560" s="1"/>
      <c r="N3560" s="22">
        <f t="shared" si="617"/>
        <v>44925</v>
      </c>
      <c r="O3560" s="3" t="s">
        <v>3375</v>
      </c>
      <c r="P3560" s="3" t="s">
        <v>6717</v>
      </c>
      <c r="Q3560" s="33">
        <f t="shared" si="609"/>
        <v>0</v>
      </c>
    </row>
    <row r="3561" spans="1:17" ht="30" customHeight="1" x14ac:dyDescent="0.35">
      <c r="A3561" s="1">
        <f t="shared" si="612"/>
        <v>3544</v>
      </c>
      <c r="B3561" s="1">
        <v>2021</v>
      </c>
      <c r="C3561" s="1" t="s">
        <v>1213</v>
      </c>
      <c r="D3561" s="1" t="str">
        <f t="shared" si="618"/>
        <v>Муниципальное образование Лужское городское поселение</v>
      </c>
      <c r="E3561" s="1" t="s">
        <v>1366</v>
      </c>
      <c r="F3561" s="1" t="s">
        <v>3841</v>
      </c>
      <c r="G3561" s="1" t="s">
        <v>6040</v>
      </c>
      <c r="H3561" s="1" t="s">
        <v>7432</v>
      </c>
      <c r="I3561" s="21">
        <f t="shared" si="614"/>
        <v>1170849.6000000001</v>
      </c>
      <c r="J3561" s="21">
        <v>1170849.6000000001</v>
      </c>
      <c r="K3561" s="21"/>
      <c r="L3561" s="21">
        <f>I3561*2.14/100</f>
        <v>25056.181440000004</v>
      </c>
      <c r="M3561" s="1"/>
      <c r="N3561" s="22">
        <f t="shared" si="617"/>
        <v>44925</v>
      </c>
      <c r="O3561" s="3" t="s">
        <v>3207</v>
      </c>
      <c r="P3561" s="3" t="s">
        <v>6717</v>
      </c>
      <c r="Q3561" s="33">
        <f t="shared" si="609"/>
        <v>0</v>
      </c>
    </row>
    <row r="3562" spans="1:17" ht="30" customHeight="1" x14ac:dyDescent="0.35">
      <c r="A3562" s="1">
        <f t="shared" si="612"/>
        <v>3545</v>
      </c>
      <c r="B3562" s="1">
        <v>2021</v>
      </c>
      <c r="C3562" s="1" t="s">
        <v>1213</v>
      </c>
      <c r="D3562" s="1" t="str">
        <f t="shared" si="618"/>
        <v>Муниципальное образование Лужское городское поселение</v>
      </c>
      <c r="E3562" s="1" t="s">
        <v>1366</v>
      </c>
      <c r="F3562" s="1" t="s">
        <v>3841</v>
      </c>
      <c r="G3562" s="1" t="s">
        <v>6040</v>
      </c>
      <c r="H3562" s="1" t="s">
        <v>7696</v>
      </c>
      <c r="I3562" s="21">
        <f t="shared" si="614"/>
        <v>5489470.7999999998</v>
      </c>
      <c r="J3562" s="21">
        <v>5489470.7999999998</v>
      </c>
      <c r="K3562" s="21"/>
      <c r="L3562" s="21">
        <f>I3562*2.14/100</f>
        <v>117474.67512</v>
      </c>
      <c r="M3562" s="1"/>
      <c r="N3562" s="22">
        <f t="shared" si="617"/>
        <v>44925</v>
      </c>
      <c r="O3562" s="3" t="s">
        <v>3376</v>
      </c>
      <c r="P3562" s="3" t="s">
        <v>6717</v>
      </c>
      <c r="Q3562" s="33">
        <f t="shared" si="609"/>
        <v>0</v>
      </c>
    </row>
    <row r="3563" spans="1:17" ht="30" customHeight="1" x14ac:dyDescent="0.35">
      <c r="A3563" s="1">
        <f t="shared" si="612"/>
        <v>3546</v>
      </c>
      <c r="B3563" s="1">
        <v>2021</v>
      </c>
      <c r="C3563" s="1" t="s">
        <v>1213</v>
      </c>
      <c r="D3563" s="1" t="str">
        <f t="shared" si="618"/>
        <v>Муниципальное образование Лужское городское поселение</v>
      </c>
      <c r="E3563" s="1" t="s">
        <v>1366</v>
      </c>
      <c r="F3563" s="1" t="s">
        <v>3841</v>
      </c>
      <c r="G3563" s="1" t="s">
        <v>6040</v>
      </c>
      <c r="H3563" s="1" t="s">
        <v>7697</v>
      </c>
      <c r="I3563" s="21">
        <f t="shared" si="614"/>
        <v>21626839.199999999</v>
      </c>
      <c r="J3563" s="21">
        <v>7275531.0499999989</v>
      </c>
      <c r="K3563" s="21">
        <v>14351308.15</v>
      </c>
      <c r="L3563" s="21">
        <f>I3563*2.14/100</f>
        <v>462814.35888000001</v>
      </c>
      <c r="M3563" s="1"/>
      <c r="N3563" s="22">
        <f t="shared" si="617"/>
        <v>44925</v>
      </c>
      <c r="O3563" s="3" t="s">
        <v>6738</v>
      </c>
      <c r="P3563" s="3" t="s">
        <v>6717</v>
      </c>
      <c r="Q3563" s="33">
        <f>I3563-J3563-K3563</f>
        <v>0</v>
      </c>
    </row>
    <row r="3564" spans="1:17" ht="30" customHeight="1" x14ac:dyDescent="0.35">
      <c r="A3564" s="1">
        <f t="shared" si="612"/>
        <v>3547</v>
      </c>
      <c r="B3564" s="1">
        <v>2021</v>
      </c>
      <c r="C3564" s="1" t="s">
        <v>1213</v>
      </c>
      <c r="D3564" s="1" t="str">
        <f t="shared" si="618"/>
        <v>Муниципальное образование Лужское городское поселение</v>
      </c>
      <c r="E3564" s="1" t="s">
        <v>2577</v>
      </c>
      <c r="F3564" s="20" t="s">
        <v>4992</v>
      </c>
      <c r="G3564" s="1" t="s">
        <v>6040</v>
      </c>
      <c r="H3564" s="1" t="s">
        <v>1236</v>
      </c>
      <c r="I3564" s="21">
        <f t="shared" si="614"/>
        <v>196642.84</v>
      </c>
      <c r="J3564" s="21">
        <v>196642.84</v>
      </c>
      <c r="K3564" s="21"/>
      <c r="L3564" s="21"/>
      <c r="M3564" s="1"/>
      <c r="N3564" s="22">
        <f t="shared" si="617"/>
        <v>44925</v>
      </c>
      <c r="O3564" s="3" t="s">
        <v>6740</v>
      </c>
      <c r="P3564" s="3" t="s">
        <v>6717</v>
      </c>
      <c r="Q3564" s="33">
        <f t="shared" ref="Q3564:Q3627" si="619">I3564-J3564</f>
        <v>0</v>
      </c>
    </row>
    <row r="3565" spans="1:17" ht="30" customHeight="1" x14ac:dyDescent="0.35">
      <c r="A3565" s="1">
        <f t="shared" si="612"/>
        <v>3548</v>
      </c>
      <c r="B3565" s="1">
        <v>2021</v>
      </c>
      <c r="C3565" s="1" t="s">
        <v>1213</v>
      </c>
      <c r="D3565" s="1" t="str">
        <f t="shared" si="618"/>
        <v>Муниципальное образование Лужское городское поселение</v>
      </c>
      <c r="E3565" s="1" t="s">
        <v>2578</v>
      </c>
      <c r="F3565" s="20" t="s">
        <v>4993</v>
      </c>
      <c r="G3565" s="1" t="s">
        <v>6040</v>
      </c>
      <c r="H3565" s="1" t="s">
        <v>1236</v>
      </c>
      <c r="I3565" s="21">
        <f t="shared" si="614"/>
        <v>227584.75</v>
      </c>
      <c r="J3565" s="21">
        <v>227584.75</v>
      </c>
      <c r="K3565" s="21"/>
      <c r="L3565" s="21"/>
      <c r="M3565" s="1"/>
      <c r="N3565" s="22">
        <f t="shared" si="617"/>
        <v>44925</v>
      </c>
      <c r="O3565" s="3" t="s">
        <v>3377</v>
      </c>
      <c r="P3565" s="3" t="s">
        <v>6717</v>
      </c>
      <c r="Q3565" s="33">
        <f t="shared" si="619"/>
        <v>0</v>
      </c>
    </row>
    <row r="3566" spans="1:17" ht="30" customHeight="1" x14ac:dyDescent="0.35">
      <c r="A3566" s="1">
        <f t="shared" si="612"/>
        <v>3549</v>
      </c>
      <c r="B3566" s="1">
        <v>2021</v>
      </c>
      <c r="C3566" s="1" t="s">
        <v>1213</v>
      </c>
      <c r="D3566" s="1" t="str">
        <f t="shared" si="618"/>
        <v>Муниципальное образование Лужское городское поселение</v>
      </c>
      <c r="E3566" s="1" t="s">
        <v>2579</v>
      </c>
      <c r="F3566" s="20" t="s">
        <v>4994</v>
      </c>
      <c r="G3566" s="1" t="s">
        <v>6040</v>
      </c>
      <c r="H3566" s="1" t="s">
        <v>1236</v>
      </c>
      <c r="I3566" s="21">
        <f t="shared" si="614"/>
        <v>601085.89</v>
      </c>
      <c r="J3566" s="21">
        <v>601085.89</v>
      </c>
      <c r="K3566" s="21"/>
      <c r="L3566" s="21"/>
      <c r="M3566" s="1"/>
      <c r="N3566" s="22">
        <f t="shared" si="617"/>
        <v>44925</v>
      </c>
      <c r="O3566" s="3" t="s">
        <v>3378</v>
      </c>
      <c r="P3566" s="3" t="s">
        <v>6717</v>
      </c>
      <c r="Q3566" s="33">
        <f t="shared" si="619"/>
        <v>0</v>
      </c>
    </row>
    <row r="3567" spans="1:17" ht="30" customHeight="1" x14ac:dyDescent="0.35">
      <c r="A3567" s="1">
        <f t="shared" si="612"/>
        <v>3550</v>
      </c>
      <c r="B3567" s="1">
        <v>2021</v>
      </c>
      <c r="C3567" s="1" t="s">
        <v>1213</v>
      </c>
      <c r="D3567" s="1" t="str">
        <f t="shared" si="618"/>
        <v>Муниципальное образование Лужское городское поселение</v>
      </c>
      <c r="E3567" s="1" t="s">
        <v>2610</v>
      </c>
      <c r="F3567" s="1" t="s">
        <v>5023</v>
      </c>
      <c r="G3567" s="1" t="s">
        <v>6040</v>
      </c>
      <c r="H3567" s="1" t="s">
        <v>1236</v>
      </c>
      <c r="I3567" s="21">
        <f t="shared" si="614"/>
        <v>2054526.1099999999</v>
      </c>
      <c r="J3567" s="21">
        <v>2054526.1099999999</v>
      </c>
      <c r="K3567" s="21"/>
      <c r="L3567" s="21"/>
      <c r="M3567" s="1"/>
      <c r="N3567" s="22">
        <f t="shared" si="617"/>
        <v>44925</v>
      </c>
      <c r="O3567" s="3" t="s">
        <v>3045</v>
      </c>
      <c r="P3567" s="3" t="s">
        <v>6717</v>
      </c>
      <c r="Q3567" s="33">
        <f t="shared" si="619"/>
        <v>0</v>
      </c>
    </row>
    <row r="3568" spans="1:17" ht="30" customHeight="1" x14ac:dyDescent="0.35">
      <c r="A3568" s="1">
        <f t="shared" si="612"/>
        <v>3551</v>
      </c>
      <c r="B3568" s="1">
        <v>2022</v>
      </c>
      <c r="C3568" s="1" t="s">
        <v>1213</v>
      </c>
      <c r="D3568" s="1" t="str">
        <f t="shared" si="618"/>
        <v>Муниципальное образование Лужское городское поселение</v>
      </c>
      <c r="E3568" s="1" t="s">
        <v>2610</v>
      </c>
      <c r="F3568" s="1" t="s">
        <v>5023</v>
      </c>
      <c r="G3568" s="1" t="s">
        <v>6040</v>
      </c>
      <c r="H3568" s="1" t="s">
        <v>7433</v>
      </c>
      <c r="I3568" s="21">
        <f t="shared" si="614"/>
        <v>7669327.2000000002</v>
      </c>
      <c r="J3568" s="21">
        <v>7669327.2000000002</v>
      </c>
      <c r="K3568" s="21"/>
      <c r="L3568" s="21">
        <f t="shared" ref="L3568:L3573" si="620">I3568*2.14/100</f>
        <v>164123.60208000001</v>
      </c>
      <c r="M3568" s="1"/>
      <c r="N3568" s="22">
        <v>44925</v>
      </c>
      <c r="O3568" s="3" t="s">
        <v>1431</v>
      </c>
      <c r="P3568" s="3" t="s">
        <v>6717</v>
      </c>
      <c r="Q3568" s="33">
        <f t="shared" si="619"/>
        <v>0</v>
      </c>
    </row>
    <row r="3569" spans="1:17" ht="30" customHeight="1" x14ac:dyDescent="0.35">
      <c r="A3569" s="1">
        <f t="shared" si="612"/>
        <v>3552</v>
      </c>
      <c r="B3569" s="1">
        <v>2022</v>
      </c>
      <c r="C3569" s="1" t="s">
        <v>1213</v>
      </c>
      <c r="D3569" s="1" t="str">
        <f t="shared" si="618"/>
        <v>Муниципальное образование Лужское городское поселение</v>
      </c>
      <c r="E3569" s="1" t="s">
        <v>2610</v>
      </c>
      <c r="F3569" s="1" t="s">
        <v>5023</v>
      </c>
      <c r="G3569" s="1" t="s">
        <v>6040</v>
      </c>
      <c r="H3569" s="1" t="s">
        <v>1233</v>
      </c>
      <c r="I3569" s="21">
        <f t="shared" si="614"/>
        <v>1212654</v>
      </c>
      <c r="J3569" s="21">
        <v>1212654</v>
      </c>
      <c r="K3569" s="21"/>
      <c r="L3569" s="21">
        <f t="shared" si="620"/>
        <v>25950.795600000001</v>
      </c>
      <c r="M3569" s="1"/>
      <c r="N3569" s="22">
        <v>44925</v>
      </c>
      <c r="O3569" s="3" t="s">
        <v>1450</v>
      </c>
      <c r="P3569" s="3" t="s">
        <v>6717</v>
      </c>
      <c r="Q3569" s="33">
        <f t="shared" si="619"/>
        <v>0</v>
      </c>
    </row>
    <row r="3570" spans="1:17" ht="30" customHeight="1" x14ac:dyDescent="0.35">
      <c r="A3570" s="1">
        <f t="shared" si="612"/>
        <v>3553</v>
      </c>
      <c r="B3570" s="1">
        <v>2022</v>
      </c>
      <c r="C3570" s="1" t="s">
        <v>1213</v>
      </c>
      <c r="D3570" s="1" t="str">
        <f t="shared" si="618"/>
        <v>Муниципальное образование Лужское городское поселение</v>
      </c>
      <c r="E3570" s="1" t="s">
        <v>2610</v>
      </c>
      <c r="F3570" s="1" t="s">
        <v>5023</v>
      </c>
      <c r="G3570" s="1" t="s">
        <v>6040</v>
      </c>
      <c r="H3570" s="1" t="s">
        <v>1234</v>
      </c>
      <c r="I3570" s="21">
        <f t="shared" si="614"/>
        <v>2762313.6</v>
      </c>
      <c r="J3570" s="21">
        <v>2762313.6</v>
      </c>
      <c r="K3570" s="21"/>
      <c r="L3570" s="21">
        <f t="shared" si="620"/>
        <v>59113.511040000005</v>
      </c>
      <c r="M3570" s="1"/>
      <c r="N3570" s="22">
        <v>44925</v>
      </c>
      <c r="O3570" s="3" t="s">
        <v>183</v>
      </c>
      <c r="P3570" s="3" t="s">
        <v>6717</v>
      </c>
      <c r="Q3570" s="33">
        <f t="shared" si="619"/>
        <v>0</v>
      </c>
    </row>
    <row r="3571" spans="1:17" ht="30" customHeight="1" x14ac:dyDescent="0.35">
      <c r="A3571" s="1">
        <f t="shared" si="612"/>
        <v>3554</v>
      </c>
      <c r="B3571" s="1">
        <v>2022</v>
      </c>
      <c r="C3571" s="1" t="s">
        <v>1213</v>
      </c>
      <c r="D3571" s="1" t="str">
        <f t="shared" si="618"/>
        <v>Муниципальное образование Лужское городское поселение</v>
      </c>
      <c r="E3571" s="1" t="s">
        <v>2610</v>
      </c>
      <c r="F3571" s="1" t="s">
        <v>5023</v>
      </c>
      <c r="G3571" s="1" t="s">
        <v>6040</v>
      </c>
      <c r="H3571" s="1" t="s">
        <v>7432</v>
      </c>
      <c r="I3571" s="21">
        <f t="shared" si="614"/>
        <v>1537564.8</v>
      </c>
      <c r="J3571" s="21">
        <v>1537564.8</v>
      </c>
      <c r="K3571" s="21"/>
      <c r="L3571" s="21">
        <f t="shared" si="620"/>
        <v>32903.886720000002</v>
      </c>
      <c r="M3571" s="1"/>
      <c r="N3571" s="22">
        <v>44925</v>
      </c>
      <c r="O3571" s="3" t="s">
        <v>2411</v>
      </c>
      <c r="P3571" s="3" t="s">
        <v>6717</v>
      </c>
      <c r="Q3571" s="33">
        <f t="shared" si="619"/>
        <v>0</v>
      </c>
    </row>
    <row r="3572" spans="1:17" ht="30" customHeight="1" x14ac:dyDescent="0.35">
      <c r="A3572" s="1">
        <f t="shared" si="612"/>
        <v>3555</v>
      </c>
      <c r="B3572" s="1">
        <v>2022</v>
      </c>
      <c r="C3572" s="1" t="s">
        <v>1213</v>
      </c>
      <c r="D3572" s="1" t="str">
        <f t="shared" si="618"/>
        <v>Муниципальное образование Лужское городское поселение</v>
      </c>
      <c r="E3572" s="1" t="s">
        <v>2610</v>
      </c>
      <c r="F3572" s="1" t="s">
        <v>5023</v>
      </c>
      <c r="G3572" s="1" t="s">
        <v>6040</v>
      </c>
      <c r="H3572" s="1" t="s">
        <v>7431</v>
      </c>
      <c r="I3572" s="21">
        <f t="shared" si="614"/>
        <v>4665818.4000000004</v>
      </c>
      <c r="J3572" s="21">
        <v>4665818.4000000004</v>
      </c>
      <c r="K3572" s="21"/>
      <c r="L3572" s="21">
        <f t="shared" si="620"/>
        <v>99848.513760000016</v>
      </c>
      <c r="M3572" s="1"/>
      <c r="N3572" s="22">
        <v>44925</v>
      </c>
      <c r="O3572" s="3" t="s">
        <v>3379</v>
      </c>
      <c r="P3572" s="3" t="s">
        <v>6717</v>
      </c>
      <c r="Q3572" s="33">
        <f t="shared" si="619"/>
        <v>0</v>
      </c>
    </row>
    <row r="3573" spans="1:17" ht="30" customHeight="1" x14ac:dyDescent="0.35">
      <c r="A3573" s="1">
        <f t="shared" si="612"/>
        <v>3556</v>
      </c>
      <c r="B3573" s="1">
        <v>2022</v>
      </c>
      <c r="C3573" s="1" t="s">
        <v>1213</v>
      </c>
      <c r="D3573" s="1" t="str">
        <f t="shared" si="618"/>
        <v>Муниципальное образование Лужское городское поселение</v>
      </c>
      <c r="E3573" s="1" t="s">
        <v>2610</v>
      </c>
      <c r="F3573" s="20" t="s">
        <v>5023</v>
      </c>
      <c r="G3573" s="1" t="s">
        <v>6040</v>
      </c>
      <c r="H3573" s="1" t="s">
        <v>7697</v>
      </c>
      <c r="I3573" s="21">
        <f t="shared" si="614"/>
        <v>28283137.260000002</v>
      </c>
      <c r="J3573" s="21">
        <v>28283137.260000002</v>
      </c>
      <c r="K3573" s="21"/>
      <c r="L3573" s="21">
        <f t="shared" si="620"/>
        <v>605259.13736400008</v>
      </c>
      <c r="M3573" s="1"/>
      <c r="N3573" s="22">
        <v>44925</v>
      </c>
      <c r="O3573" s="3" t="s">
        <v>3046</v>
      </c>
      <c r="P3573" s="3" t="s">
        <v>6717</v>
      </c>
      <c r="Q3573" s="33">
        <f t="shared" si="619"/>
        <v>0</v>
      </c>
    </row>
    <row r="3574" spans="1:17" ht="30" customHeight="1" x14ac:dyDescent="0.35">
      <c r="A3574" s="1">
        <f t="shared" si="612"/>
        <v>3557</v>
      </c>
      <c r="B3574" s="1">
        <v>2021</v>
      </c>
      <c r="C3574" s="1" t="s">
        <v>1213</v>
      </c>
      <c r="D3574" s="1" t="str">
        <f t="shared" si="618"/>
        <v>Муниципальное образование Лужское городское поселение</v>
      </c>
      <c r="E3574" s="1" t="s">
        <v>2611</v>
      </c>
      <c r="F3574" s="20" t="s">
        <v>5024</v>
      </c>
      <c r="G3574" s="1" t="s">
        <v>6040</v>
      </c>
      <c r="H3574" s="1" t="s">
        <v>1236</v>
      </c>
      <c r="I3574" s="21">
        <f t="shared" si="614"/>
        <v>1311665.53</v>
      </c>
      <c r="J3574" s="21">
        <v>1311665.53</v>
      </c>
      <c r="K3574" s="21"/>
      <c r="L3574" s="21"/>
      <c r="M3574" s="1"/>
      <c r="N3574" s="22">
        <f>N3573</f>
        <v>44925</v>
      </c>
      <c r="O3574" s="3" t="s">
        <v>1451</v>
      </c>
      <c r="P3574" s="3" t="s">
        <v>6717</v>
      </c>
      <c r="Q3574" s="33">
        <f t="shared" si="619"/>
        <v>0</v>
      </c>
    </row>
    <row r="3575" spans="1:17" ht="30" customHeight="1" x14ac:dyDescent="0.35">
      <c r="A3575" s="1">
        <f t="shared" si="612"/>
        <v>3558</v>
      </c>
      <c r="B3575" s="1">
        <v>2022</v>
      </c>
      <c r="C3575" s="1" t="s">
        <v>1213</v>
      </c>
      <c r="D3575" s="1" t="str">
        <f t="shared" si="618"/>
        <v>Муниципальное образование Лужское городское поселение</v>
      </c>
      <c r="E3575" s="1" t="s">
        <v>2611</v>
      </c>
      <c r="F3575" s="1" t="s">
        <v>5024</v>
      </c>
      <c r="G3575" s="1" t="s">
        <v>6040</v>
      </c>
      <c r="H3575" s="1" t="s">
        <v>7431</v>
      </c>
      <c r="I3575" s="21">
        <f t="shared" si="614"/>
        <v>6062252.4000000004</v>
      </c>
      <c r="J3575" s="21">
        <v>6062252.4000000004</v>
      </c>
      <c r="K3575" s="21"/>
      <c r="L3575" s="21">
        <f>I3575*2.14/100</f>
        <v>129732.20136000002</v>
      </c>
      <c r="M3575" s="1"/>
      <c r="N3575" s="22">
        <v>44925</v>
      </c>
      <c r="O3575" s="3" t="s">
        <v>185</v>
      </c>
      <c r="P3575" s="3" t="s">
        <v>6717</v>
      </c>
      <c r="Q3575" s="33">
        <f t="shared" si="619"/>
        <v>0</v>
      </c>
    </row>
    <row r="3576" spans="1:17" ht="30" customHeight="1" x14ac:dyDescent="0.35">
      <c r="A3576" s="1">
        <f t="shared" si="612"/>
        <v>3559</v>
      </c>
      <c r="B3576" s="1">
        <v>2022</v>
      </c>
      <c r="C3576" s="1" t="s">
        <v>1213</v>
      </c>
      <c r="D3576" s="1" t="str">
        <f t="shared" si="618"/>
        <v>Муниципальное образование Лужское городское поселение</v>
      </c>
      <c r="E3576" s="1" t="s">
        <v>2611</v>
      </c>
      <c r="F3576" s="1" t="s">
        <v>5024</v>
      </c>
      <c r="G3576" s="1" t="s">
        <v>6040</v>
      </c>
      <c r="H3576" s="1" t="s">
        <v>7697</v>
      </c>
      <c r="I3576" s="21">
        <f t="shared" ref="I3576:I3607" si="621">J3576+K3576</f>
        <v>19266854.399999999</v>
      </c>
      <c r="J3576" s="21">
        <v>19266854.399999999</v>
      </c>
      <c r="K3576" s="21"/>
      <c r="L3576" s="21">
        <f>I3576*2.14/100</f>
        <v>412310.68416</v>
      </c>
      <c r="M3576" s="1"/>
      <c r="N3576" s="22">
        <v>44925</v>
      </c>
      <c r="O3576" s="3" t="s">
        <v>3380</v>
      </c>
      <c r="P3576" s="3" t="s">
        <v>6717</v>
      </c>
      <c r="Q3576" s="33">
        <f t="shared" si="619"/>
        <v>0</v>
      </c>
    </row>
    <row r="3577" spans="1:17" ht="30" customHeight="1" x14ac:dyDescent="0.35">
      <c r="A3577" s="1">
        <f t="shared" si="612"/>
        <v>3560</v>
      </c>
      <c r="B3577" s="1">
        <v>2021</v>
      </c>
      <c r="C3577" s="1" t="s">
        <v>1213</v>
      </c>
      <c r="D3577" s="1" t="str">
        <f t="shared" si="618"/>
        <v>Муниципальное образование Лужское городское поселение</v>
      </c>
      <c r="E3577" s="1" t="s">
        <v>2580</v>
      </c>
      <c r="F3577" s="20" t="s">
        <v>4995</v>
      </c>
      <c r="G3577" s="1" t="s">
        <v>6040</v>
      </c>
      <c r="H3577" s="1" t="s">
        <v>1236</v>
      </c>
      <c r="I3577" s="21">
        <f t="shared" si="621"/>
        <v>229969.22</v>
      </c>
      <c r="J3577" s="21">
        <v>229969.22</v>
      </c>
      <c r="K3577" s="21"/>
      <c r="L3577" s="21"/>
      <c r="M3577" s="1"/>
      <c r="N3577" s="22">
        <f>N3576</f>
        <v>44925</v>
      </c>
      <c r="O3577" s="3" t="s">
        <v>1270</v>
      </c>
      <c r="P3577" s="3" t="s">
        <v>6717</v>
      </c>
      <c r="Q3577" s="33">
        <f t="shared" si="619"/>
        <v>0</v>
      </c>
    </row>
    <row r="3578" spans="1:17" ht="30" customHeight="1" x14ac:dyDescent="0.35">
      <c r="A3578" s="1">
        <f t="shared" si="612"/>
        <v>3561</v>
      </c>
      <c r="B3578" s="1">
        <v>2020</v>
      </c>
      <c r="C3578" s="1" t="s">
        <v>1213</v>
      </c>
      <c r="D3578" s="1" t="str">
        <f t="shared" si="618"/>
        <v>Муниципальное образование Лужское городское поселение</v>
      </c>
      <c r="E3578" s="1" t="s">
        <v>556</v>
      </c>
      <c r="F3578" s="20" t="s">
        <v>1170</v>
      </c>
      <c r="G3578" s="1" t="s">
        <v>6040</v>
      </c>
      <c r="H3578" s="1" t="s">
        <v>1236</v>
      </c>
      <c r="I3578" s="21">
        <f t="shared" si="621"/>
        <v>20150</v>
      </c>
      <c r="J3578" s="21">
        <v>20150</v>
      </c>
      <c r="K3578" s="21"/>
      <c r="L3578" s="21"/>
      <c r="M3578" s="1"/>
      <c r="N3578" s="22">
        <f>N3577</f>
        <v>44925</v>
      </c>
      <c r="O3578" s="3" t="s">
        <v>3381</v>
      </c>
      <c r="P3578" s="3" t="s">
        <v>6717</v>
      </c>
      <c r="Q3578" s="33">
        <f t="shared" si="619"/>
        <v>0</v>
      </c>
    </row>
    <row r="3579" spans="1:17" ht="30" customHeight="1" x14ac:dyDescent="0.35">
      <c r="A3579" s="1">
        <f t="shared" si="612"/>
        <v>3562</v>
      </c>
      <c r="B3579" s="1">
        <v>2021</v>
      </c>
      <c r="C3579" s="1" t="s">
        <v>1213</v>
      </c>
      <c r="D3579" s="1" t="str">
        <f t="shared" si="618"/>
        <v>Муниципальное образование Лужское городское поселение</v>
      </c>
      <c r="E3579" s="1" t="s">
        <v>556</v>
      </c>
      <c r="F3579" s="1" t="s">
        <v>1170</v>
      </c>
      <c r="G3579" s="1" t="s">
        <v>6040</v>
      </c>
      <c r="H3579" s="1" t="s">
        <v>7693</v>
      </c>
      <c r="I3579" s="21">
        <f t="shared" si="621"/>
        <v>1831510.8</v>
      </c>
      <c r="J3579" s="21">
        <v>1831510.8</v>
      </c>
      <c r="K3579" s="21"/>
      <c r="L3579" s="21">
        <f>I3579*2.14/100</f>
        <v>39194.331120000003</v>
      </c>
      <c r="M3579" s="1">
        <v>1</v>
      </c>
      <c r="N3579" s="22">
        <f>N3578</f>
        <v>44925</v>
      </c>
      <c r="O3579" s="3" t="s">
        <v>1340</v>
      </c>
      <c r="P3579" s="3" t="s">
        <v>6717</v>
      </c>
      <c r="Q3579" s="33">
        <f t="shared" si="619"/>
        <v>0</v>
      </c>
    </row>
    <row r="3580" spans="1:17" ht="30" customHeight="1" x14ac:dyDescent="0.35">
      <c r="A3580" s="1">
        <f t="shared" si="612"/>
        <v>3563</v>
      </c>
      <c r="B3580" s="1">
        <v>2021</v>
      </c>
      <c r="C3580" s="1" t="s">
        <v>1213</v>
      </c>
      <c r="D3580" s="1" t="str">
        <f t="shared" si="618"/>
        <v>Муниципальное образование Лужское городское поселение</v>
      </c>
      <c r="E3580" s="1" t="s">
        <v>556</v>
      </c>
      <c r="F3580" s="1" t="s">
        <v>1170</v>
      </c>
      <c r="G3580" s="1" t="s">
        <v>6040</v>
      </c>
      <c r="H3580" s="1" t="s">
        <v>7694</v>
      </c>
      <c r="I3580" s="21">
        <f t="shared" si="621"/>
        <v>60980.99</v>
      </c>
      <c r="J3580" s="21">
        <v>60980.99</v>
      </c>
      <c r="K3580" s="21"/>
      <c r="L3580" s="21"/>
      <c r="M3580" s="1"/>
      <c r="N3580" s="22">
        <f>N3579</f>
        <v>44925</v>
      </c>
      <c r="O3580" s="3" t="s">
        <v>186</v>
      </c>
      <c r="P3580" s="3" t="s">
        <v>6717</v>
      </c>
      <c r="Q3580" s="33">
        <f t="shared" si="619"/>
        <v>0</v>
      </c>
    </row>
    <row r="3581" spans="1:17" ht="30" customHeight="1" x14ac:dyDescent="0.35">
      <c r="A3581" s="1">
        <f t="shared" si="612"/>
        <v>3564</v>
      </c>
      <c r="B3581" s="1">
        <v>2021</v>
      </c>
      <c r="C3581" s="1" t="s">
        <v>1213</v>
      </c>
      <c r="D3581" s="1" t="str">
        <f t="shared" si="618"/>
        <v>Муниципальное образование Лужское городское поселение</v>
      </c>
      <c r="E3581" s="1" t="s">
        <v>2612</v>
      </c>
      <c r="F3581" s="1" t="s">
        <v>5025</v>
      </c>
      <c r="G3581" s="1" t="s">
        <v>6040</v>
      </c>
      <c r="H3581" s="1" t="s">
        <v>1236</v>
      </c>
      <c r="I3581" s="21">
        <f t="shared" si="621"/>
        <v>2312666.3199999998</v>
      </c>
      <c r="J3581" s="21">
        <v>2312666.3199999998</v>
      </c>
      <c r="K3581" s="21"/>
      <c r="L3581" s="21"/>
      <c r="M3581" s="1"/>
      <c r="N3581" s="22">
        <f>N3580</f>
        <v>44925</v>
      </c>
      <c r="O3581" s="3" t="s">
        <v>187</v>
      </c>
      <c r="P3581" s="3" t="s">
        <v>6717</v>
      </c>
      <c r="Q3581" s="33">
        <f t="shared" si="619"/>
        <v>0</v>
      </c>
    </row>
    <row r="3582" spans="1:17" ht="30" customHeight="1" x14ac:dyDescent="0.35">
      <c r="A3582" s="1">
        <f t="shared" si="612"/>
        <v>3565</v>
      </c>
      <c r="B3582" s="1">
        <v>2022</v>
      </c>
      <c r="C3582" s="1" t="s">
        <v>1213</v>
      </c>
      <c r="D3582" s="1" t="str">
        <f t="shared" si="618"/>
        <v>Муниципальное образование Лужское городское поселение</v>
      </c>
      <c r="E3582" s="1" t="s">
        <v>2612</v>
      </c>
      <c r="F3582" s="1" t="s">
        <v>5025</v>
      </c>
      <c r="G3582" s="1" t="s">
        <v>6040</v>
      </c>
      <c r="H3582" s="1" t="s">
        <v>7431</v>
      </c>
      <c r="I3582" s="21">
        <f t="shared" si="621"/>
        <v>9816087.5999999996</v>
      </c>
      <c r="J3582" s="21">
        <v>9816087.5999999996</v>
      </c>
      <c r="K3582" s="21"/>
      <c r="L3582" s="21">
        <f>I3582*2.14/100</f>
        <v>210064.27464000002</v>
      </c>
      <c r="M3582" s="1"/>
      <c r="N3582" s="22">
        <v>44925</v>
      </c>
      <c r="O3582" s="3" t="s">
        <v>3382</v>
      </c>
      <c r="P3582" s="3" t="s">
        <v>6717</v>
      </c>
      <c r="Q3582" s="33">
        <f t="shared" si="619"/>
        <v>0</v>
      </c>
    </row>
    <row r="3583" spans="1:17" ht="30" customHeight="1" x14ac:dyDescent="0.35">
      <c r="A3583" s="1">
        <f t="shared" si="612"/>
        <v>3566</v>
      </c>
      <c r="B3583" s="1">
        <v>2022</v>
      </c>
      <c r="C3583" s="1" t="s">
        <v>1213</v>
      </c>
      <c r="D3583" s="1" t="str">
        <f t="shared" si="618"/>
        <v>Муниципальное образование Лужское городское поселение</v>
      </c>
      <c r="E3583" s="1" t="s">
        <v>2612</v>
      </c>
      <c r="F3583" s="20" t="s">
        <v>5025</v>
      </c>
      <c r="G3583" s="1" t="s">
        <v>6040</v>
      </c>
      <c r="H3583" s="1" t="s">
        <v>7697</v>
      </c>
      <c r="I3583" s="21">
        <f t="shared" si="621"/>
        <v>37106730</v>
      </c>
      <c r="J3583" s="21">
        <v>37106730</v>
      </c>
      <c r="K3583" s="21"/>
      <c r="L3583" s="21">
        <f>I3583*2.14/100</f>
        <v>794084.022</v>
      </c>
      <c r="M3583" s="1"/>
      <c r="N3583" s="22">
        <v>44925</v>
      </c>
      <c r="O3583" s="3" t="s">
        <v>3383</v>
      </c>
      <c r="P3583" s="3" t="s">
        <v>6717</v>
      </c>
      <c r="Q3583" s="33">
        <f t="shared" si="619"/>
        <v>0</v>
      </c>
    </row>
    <row r="3584" spans="1:17" ht="30" customHeight="1" x14ac:dyDescent="0.35">
      <c r="A3584" s="1">
        <f t="shared" si="612"/>
        <v>3567</v>
      </c>
      <c r="B3584" s="1">
        <v>2020</v>
      </c>
      <c r="C3584" s="1" t="s">
        <v>1213</v>
      </c>
      <c r="D3584" s="1" t="str">
        <f t="shared" si="618"/>
        <v>Муниципальное образование Лужское городское поселение</v>
      </c>
      <c r="E3584" s="1" t="s">
        <v>557</v>
      </c>
      <c r="F3584" s="20" t="s">
        <v>1171</v>
      </c>
      <c r="G3584" s="1" t="s">
        <v>6040</v>
      </c>
      <c r="H3584" s="1" t="s">
        <v>1236</v>
      </c>
      <c r="I3584" s="21">
        <f t="shared" si="621"/>
        <v>20150</v>
      </c>
      <c r="J3584" s="21">
        <v>20150</v>
      </c>
      <c r="K3584" s="21"/>
      <c r="L3584" s="21"/>
      <c r="M3584" s="1"/>
      <c r="N3584" s="22">
        <f t="shared" ref="N3584:N3594" si="622">N3583</f>
        <v>44925</v>
      </c>
      <c r="O3584" s="3" t="s">
        <v>1452</v>
      </c>
      <c r="P3584" s="3" t="s">
        <v>6717</v>
      </c>
      <c r="Q3584" s="33">
        <f t="shared" si="619"/>
        <v>0</v>
      </c>
    </row>
    <row r="3585" spans="1:17" ht="30" customHeight="1" x14ac:dyDescent="0.35">
      <c r="A3585" s="1">
        <f t="shared" si="612"/>
        <v>3568</v>
      </c>
      <c r="B3585" s="1">
        <v>2021</v>
      </c>
      <c r="C3585" s="1" t="s">
        <v>1213</v>
      </c>
      <c r="D3585" s="1" t="str">
        <f t="shared" si="618"/>
        <v>Муниципальное образование Лужское городское поселение</v>
      </c>
      <c r="E3585" s="1" t="s">
        <v>557</v>
      </c>
      <c r="F3585" s="1" t="s">
        <v>1171</v>
      </c>
      <c r="G3585" s="1" t="s">
        <v>6040</v>
      </c>
      <c r="H3585" s="1" t="s">
        <v>7693</v>
      </c>
      <c r="I3585" s="21">
        <f t="shared" si="621"/>
        <v>1831692</v>
      </c>
      <c r="J3585" s="21">
        <v>1831692</v>
      </c>
      <c r="K3585" s="21"/>
      <c r="L3585" s="21">
        <f>I3585*2.14/100</f>
        <v>39198.2088</v>
      </c>
      <c r="M3585" s="1">
        <v>1</v>
      </c>
      <c r="N3585" s="22">
        <f t="shared" si="622"/>
        <v>44925</v>
      </c>
      <c r="O3585" s="3" t="s">
        <v>636</v>
      </c>
      <c r="P3585" s="3" t="s">
        <v>6717</v>
      </c>
      <c r="Q3585" s="33">
        <f t="shared" si="619"/>
        <v>0</v>
      </c>
    </row>
    <row r="3586" spans="1:17" ht="30" customHeight="1" x14ac:dyDescent="0.35">
      <c r="A3586" s="1">
        <f t="shared" si="612"/>
        <v>3569</v>
      </c>
      <c r="B3586" s="1">
        <v>2021</v>
      </c>
      <c r="C3586" s="1" t="s">
        <v>1213</v>
      </c>
      <c r="D3586" s="1" t="str">
        <f t="shared" si="618"/>
        <v>Муниципальное образование Лужское городское поселение</v>
      </c>
      <c r="E3586" s="1" t="s">
        <v>557</v>
      </c>
      <c r="F3586" s="1" t="s">
        <v>1171</v>
      </c>
      <c r="G3586" s="1" t="s">
        <v>6040</v>
      </c>
      <c r="H3586" s="1" t="s">
        <v>7694</v>
      </c>
      <c r="I3586" s="21">
        <f t="shared" si="621"/>
        <v>60980.99</v>
      </c>
      <c r="J3586" s="21">
        <v>60980.99</v>
      </c>
      <c r="K3586" s="21"/>
      <c r="L3586" s="21"/>
      <c r="M3586" s="1"/>
      <c r="N3586" s="22">
        <f t="shared" si="622"/>
        <v>44925</v>
      </c>
      <c r="O3586" s="3" t="s">
        <v>6744</v>
      </c>
      <c r="P3586" s="3" t="s">
        <v>6717</v>
      </c>
      <c r="Q3586" s="33">
        <f t="shared" si="619"/>
        <v>0</v>
      </c>
    </row>
    <row r="3587" spans="1:17" ht="30" customHeight="1" x14ac:dyDescent="0.35">
      <c r="A3587" s="1">
        <f t="shared" si="612"/>
        <v>3570</v>
      </c>
      <c r="B3587" s="1" t="s">
        <v>7367</v>
      </c>
      <c r="C3587" s="1" t="s">
        <v>1213</v>
      </c>
      <c r="D3587" s="1" t="str">
        <f t="shared" si="618"/>
        <v>Муниципальное образование Лужское городское поселение</v>
      </c>
      <c r="E3587" s="1" t="s">
        <v>422</v>
      </c>
      <c r="F3587" s="20" t="s">
        <v>1058</v>
      </c>
      <c r="G3587" s="1" t="s">
        <v>6040</v>
      </c>
      <c r="H3587" s="1" t="s">
        <v>7431</v>
      </c>
      <c r="I3587" s="21">
        <f t="shared" si="621"/>
        <v>4082946</v>
      </c>
      <c r="J3587" s="21">
        <v>4082946</v>
      </c>
      <c r="K3587" s="21"/>
      <c r="L3587" s="21">
        <f>I3587*2.14/100</f>
        <v>87375.044400000013</v>
      </c>
      <c r="M3587" s="1"/>
      <c r="N3587" s="22">
        <f t="shared" si="622"/>
        <v>44925</v>
      </c>
      <c r="O3587" s="3" t="s">
        <v>3384</v>
      </c>
      <c r="P3587" s="3" t="s">
        <v>6717</v>
      </c>
      <c r="Q3587" s="33">
        <f t="shared" si="619"/>
        <v>0</v>
      </c>
    </row>
    <row r="3588" spans="1:17" ht="30" customHeight="1" x14ac:dyDescent="0.35">
      <c r="A3588" s="1">
        <f t="shared" si="612"/>
        <v>3571</v>
      </c>
      <c r="B3588" s="1" t="s">
        <v>7367</v>
      </c>
      <c r="C3588" s="1" t="s">
        <v>1213</v>
      </c>
      <c r="D3588" s="1" t="str">
        <f t="shared" si="618"/>
        <v>Муниципальное образование Лужское городское поселение</v>
      </c>
      <c r="E3588" s="1" t="s">
        <v>423</v>
      </c>
      <c r="F3588" s="20" t="s">
        <v>1059</v>
      </c>
      <c r="G3588" s="1" t="s">
        <v>6040</v>
      </c>
      <c r="H3588" s="1" t="s">
        <v>7431</v>
      </c>
      <c r="I3588" s="21">
        <f t="shared" si="621"/>
        <v>3633402</v>
      </c>
      <c r="J3588" s="21">
        <v>3633402</v>
      </c>
      <c r="K3588" s="21"/>
      <c r="L3588" s="21">
        <f>I3588*2.14/100</f>
        <v>77754.802800000005</v>
      </c>
      <c r="M3588" s="1"/>
      <c r="N3588" s="22">
        <f t="shared" si="622"/>
        <v>44925</v>
      </c>
      <c r="O3588" s="3" t="s">
        <v>6746</v>
      </c>
      <c r="P3588" s="3" t="s">
        <v>6717</v>
      </c>
      <c r="Q3588" s="33">
        <f t="shared" si="619"/>
        <v>0</v>
      </c>
    </row>
    <row r="3589" spans="1:17" ht="30" customHeight="1" x14ac:dyDescent="0.35">
      <c r="A3589" s="1">
        <f t="shared" si="612"/>
        <v>3572</v>
      </c>
      <c r="B3589" s="1" t="s">
        <v>7367</v>
      </c>
      <c r="C3589" s="1" t="s">
        <v>1213</v>
      </c>
      <c r="D3589" s="1" t="str">
        <f t="shared" si="618"/>
        <v>Муниципальное образование Лужское городское поселение</v>
      </c>
      <c r="E3589" s="1" t="s">
        <v>424</v>
      </c>
      <c r="F3589" s="20" t="s">
        <v>1060</v>
      </c>
      <c r="G3589" s="1" t="s">
        <v>6040</v>
      </c>
      <c r="H3589" s="1" t="s">
        <v>7431</v>
      </c>
      <c r="I3589" s="21">
        <f t="shared" si="621"/>
        <v>6326067.96</v>
      </c>
      <c r="J3589" s="21">
        <v>6326067.96</v>
      </c>
      <c r="K3589" s="21"/>
      <c r="L3589" s="21">
        <f>I3589*2.14/100</f>
        <v>135377.85434400002</v>
      </c>
      <c r="M3589" s="1"/>
      <c r="N3589" s="22">
        <f t="shared" si="622"/>
        <v>44925</v>
      </c>
      <c r="O3589" s="3" t="s">
        <v>3385</v>
      </c>
      <c r="P3589" s="3" t="s">
        <v>6717</v>
      </c>
      <c r="Q3589" s="33">
        <f t="shared" si="619"/>
        <v>0</v>
      </c>
    </row>
    <row r="3590" spans="1:17" ht="30" customHeight="1" x14ac:dyDescent="0.35">
      <c r="A3590" s="1">
        <f t="shared" si="612"/>
        <v>3573</v>
      </c>
      <c r="B3590" s="1" t="s">
        <v>7368</v>
      </c>
      <c r="C3590" s="1" t="s">
        <v>1213</v>
      </c>
      <c r="D3590" s="1" t="str">
        <f t="shared" si="618"/>
        <v>Муниципальное образование Лужское городское поселение</v>
      </c>
      <c r="E3590" s="1" t="s">
        <v>2590</v>
      </c>
      <c r="F3590" s="20" t="s">
        <v>5004</v>
      </c>
      <c r="G3590" s="1" t="s">
        <v>6040</v>
      </c>
      <c r="H3590" s="1" t="s">
        <v>1236</v>
      </c>
      <c r="I3590" s="21">
        <f t="shared" si="621"/>
        <v>192090.61</v>
      </c>
      <c r="J3590" s="21">
        <v>192090.61</v>
      </c>
      <c r="K3590" s="21"/>
      <c r="L3590" s="21"/>
      <c r="M3590" s="1"/>
      <c r="N3590" s="22">
        <f t="shared" si="622"/>
        <v>44925</v>
      </c>
      <c r="O3590" s="3" t="s">
        <v>188</v>
      </c>
      <c r="P3590" s="3" t="s">
        <v>6717</v>
      </c>
      <c r="Q3590" s="33">
        <f t="shared" si="619"/>
        <v>0</v>
      </c>
    </row>
    <row r="3591" spans="1:17" ht="30" customHeight="1" x14ac:dyDescent="0.35">
      <c r="A3591" s="1">
        <f t="shared" si="612"/>
        <v>3574</v>
      </c>
      <c r="B3591" s="1" t="s">
        <v>7368</v>
      </c>
      <c r="C3591" s="1" t="s">
        <v>1213</v>
      </c>
      <c r="D3591" s="1" t="str">
        <f t="shared" ref="D3591:D3622" si="623">VLOOKUP(E3591,O:P,2,0)</f>
        <v>Муниципальное образование Лужское городское поселение</v>
      </c>
      <c r="E3591" s="1" t="s">
        <v>2591</v>
      </c>
      <c r="F3591" s="20" t="s">
        <v>5005</v>
      </c>
      <c r="G3591" s="1" t="s">
        <v>6040</v>
      </c>
      <c r="H3591" s="1" t="s">
        <v>1236</v>
      </c>
      <c r="I3591" s="21">
        <f t="shared" si="621"/>
        <v>211817.44</v>
      </c>
      <c r="J3591" s="21">
        <v>211817.44</v>
      </c>
      <c r="K3591" s="21"/>
      <c r="L3591" s="21"/>
      <c r="M3591" s="1"/>
      <c r="N3591" s="22">
        <f t="shared" si="622"/>
        <v>44925</v>
      </c>
      <c r="O3591" s="3" t="s">
        <v>3386</v>
      </c>
      <c r="P3591" s="3" t="s">
        <v>6717</v>
      </c>
      <c r="Q3591" s="33">
        <f t="shared" si="619"/>
        <v>0</v>
      </c>
    </row>
    <row r="3592" spans="1:17" ht="30" customHeight="1" x14ac:dyDescent="0.35">
      <c r="A3592" s="1">
        <f t="shared" si="612"/>
        <v>3575</v>
      </c>
      <c r="B3592" s="1" t="s">
        <v>7367</v>
      </c>
      <c r="C3592" s="1" t="s">
        <v>1213</v>
      </c>
      <c r="D3592" s="1" t="str">
        <f t="shared" si="623"/>
        <v>Муниципальное образование Лужское городское поселение</v>
      </c>
      <c r="E3592" s="1" t="s">
        <v>425</v>
      </c>
      <c r="F3592" s="20" t="s">
        <v>1061</v>
      </c>
      <c r="G3592" s="1" t="s">
        <v>6040</v>
      </c>
      <c r="H3592" s="1" t="s">
        <v>7431</v>
      </c>
      <c r="I3592" s="21">
        <f t="shared" si="621"/>
        <v>4719761.4800000004</v>
      </c>
      <c r="J3592" s="21">
        <v>4719761.4800000004</v>
      </c>
      <c r="K3592" s="21"/>
      <c r="L3592" s="21">
        <f>I3592*2.14/100</f>
        <v>101002.89567200001</v>
      </c>
      <c r="M3592" s="1"/>
      <c r="N3592" s="22">
        <f t="shared" si="622"/>
        <v>44925</v>
      </c>
      <c r="O3592" s="3" t="s">
        <v>189</v>
      </c>
      <c r="P3592" s="3" t="s">
        <v>6717</v>
      </c>
      <c r="Q3592" s="33">
        <f t="shared" si="619"/>
        <v>0</v>
      </c>
    </row>
    <row r="3593" spans="1:17" ht="30" customHeight="1" x14ac:dyDescent="0.35">
      <c r="A3593" s="1">
        <f t="shared" si="612"/>
        <v>3576</v>
      </c>
      <c r="B3593" s="1">
        <v>2020</v>
      </c>
      <c r="C3593" s="1" t="s">
        <v>1213</v>
      </c>
      <c r="D3593" s="1" t="str">
        <f t="shared" si="623"/>
        <v>Муниципальное образование Лужское городское поселение</v>
      </c>
      <c r="E3593" s="1" t="s">
        <v>426</v>
      </c>
      <c r="F3593" s="38" t="s">
        <v>1062</v>
      </c>
      <c r="G3593" s="1" t="s">
        <v>6040</v>
      </c>
      <c r="H3593" s="1" t="s">
        <v>7431</v>
      </c>
      <c r="I3593" s="21">
        <f t="shared" si="621"/>
        <v>3224750.02</v>
      </c>
      <c r="J3593" s="21">
        <v>3224750.02</v>
      </c>
      <c r="K3593" s="21"/>
      <c r="L3593" s="21">
        <f>I3593*2.14/100</f>
        <v>69009.650428000008</v>
      </c>
      <c r="M3593" s="1"/>
      <c r="N3593" s="22">
        <f t="shared" si="622"/>
        <v>44925</v>
      </c>
      <c r="O3593" s="3" t="s">
        <v>3387</v>
      </c>
      <c r="P3593" s="3" t="s">
        <v>6717</v>
      </c>
      <c r="Q3593" s="33">
        <f t="shared" si="619"/>
        <v>0</v>
      </c>
    </row>
    <row r="3594" spans="1:17" ht="30" customHeight="1" x14ac:dyDescent="0.35">
      <c r="A3594" s="1">
        <f t="shared" si="612"/>
        <v>3577</v>
      </c>
      <c r="B3594" s="38" t="s">
        <v>7369</v>
      </c>
      <c r="C3594" s="38" t="s">
        <v>1213</v>
      </c>
      <c r="D3594" s="38" t="str">
        <f t="shared" si="623"/>
        <v>Муниципальное образование Лужское городское поселение</v>
      </c>
      <c r="E3594" s="38" t="s">
        <v>426</v>
      </c>
      <c r="F3594" s="38" t="s">
        <v>1062</v>
      </c>
      <c r="G3594" s="38" t="s">
        <v>6040</v>
      </c>
      <c r="H3594" s="38" t="s">
        <v>1236</v>
      </c>
      <c r="I3594" s="39">
        <v>1963146.84</v>
      </c>
      <c r="J3594" s="39">
        <v>1963146.84</v>
      </c>
      <c r="K3594" s="39"/>
      <c r="L3594" s="39"/>
      <c r="M3594" s="38"/>
      <c r="N3594" s="97">
        <f t="shared" si="622"/>
        <v>44925</v>
      </c>
      <c r="O3594" s="3" t="s">
        <v>3388</v>
      </c>
      <c r="P3594" s="3" t="s">
        <v>6717</v>
      </c>
      <c r="Q3594" s="33">
        <f t="shared" si="619"/>
        <v>0</v>
      </c>
    </row>
    <row r="3595" spans="1:17" ht="30" customHeight="1" x14ac:dyDescent="0.35">
      <c r="A3595" s="1">
        <f t="shared" si="612"/>
        <v>3578</v>
      </c>
      <c r="B3595" s="38">
        <v>2021</v>
      </c>
      <c r="C3595" s="38" t="s">
        <v>1213</v>
      </c>
      <c r="D3595" s="38" t="str">
        <f t="shared" si="623"/>
        <v>Муниципальное образование Лужское городское поселение</v>
      </c>
      <c r="E3595" s="38" t="s">
        <v>2592</v>
      </c>
      <c r="F3595" s="38" t="s">
        <v>5006</v>
      </c>
      <c r="G3595" s="38" t="s">
        <v>6040</v>
      </c>
      <c r="H3595" s="38" t="s">
        <v>1236</v>
      </c>
      <c r="I3595" s="39">
        <v>2551579.58</v>
      </c>
      <c r="J3595" s="39">
        <v>2551579.58</v>
      </c>
      <c r="K3595" s="39"/>
      <c r="L3595" s="39"/>
      <c r="M3595" s="38"/>
      <c r="N3595" s="97">
        <v>44925</v>
      </c>
      <c r="O3595" s="3" t="s">
        <v>190</v>
      </c>
      <c r="P3595" s="3" t="s">
        <v>6717</v>
      </c>
      <c r="Q3595" s="33">
        <f t="shared" si="619"/>
        <v>0</v>
      </c>
    </row>
    <row r="3596" spans="1:17" ht="30" customHeight="1" x14ac:dyDescent="0.35">
      <c r="A3596" s="1">
        <f t="shared" si="612"/>
        <v>3579</v>
      </c>
      <c r="B3596" s="38" t="s">
        <v>7369</v>
      </c>
      <c r="C3596" s="38" t="s">
        <v>1213</v>
      </c>
      <c r="D3596" s="38" t="str">
        <f t="shared" si="623"/>
        <v>Муниципальное образование Лужское городское поселение</v>
      </c>
      <c r="E3596" s="38" t="s">
        <v>2592</v>
      </c>
      <c r="F3596" s="38" t="s">
        <v>5006</v>
      </c>
      <c r="G3596" s="38" t="s">
        <v>6040</v>
      </c>
      <c r="H3596" s="38" t="s">
        <v>1236</v>
      </c>
      <c r="I3596" s="39">
        <v>3387843.38</v>
      </c>
      <c r="J3596" s="39">
        <v>3387843.38</v>
      </c>
      <c r="K3596" s="39"/>
      <c r="L3596" s="39"/>
      <c r="M3596" s="38"/>
      <c r="N3596" s="97">
        <f>N3595</f>
        <v>44925</v>
      </c>
      <c r="O3596" s="3" t="s">
        <v>191</v>
      </c>
      <c r="P3596" s="3" t="s">
        <v>6717</v>
      </c>
      <c r="Q3596" s="33">
        <f t="shared" si="619"/>
        <v>0</v>
      </c>
    </row>
    <row r="3597" spans="1:17" ht="30" customHeight="1" x14ac:dyDescent="0.35">
      <c r="A3597" s="1">
        <f t="shared" si="612"/>
        <v>3580</v>
      </c>
      <c r="B3597" s="38">
        <v>2021</v>
      </c>
      <c r="C3597" s="38" t="s">
        <v>1213</v>
      </c>
      <c r="D3597" s="38" t="str">
        <f t="shared" si="623"/>
        <v>Муниципальное образование Лужское городское поселение</v>
      </c>
      <c r="E3597" s="38" t="s">
        <v>426</v>
      </c>
      <c r="F3597" s="38" t="s">
        <v>1062</v>
      </c>
      <c r="G3597" s="38" t="s">
        <v>6040</v>
      </c>
      <c r="H3597" s="38" t="s">
        <v>1236</v>
      </c>
      <c r="I3597" s="39">
        <v>326783.86</v>
      </c>
      <c r="J3597" s="39">
        <v>326783.86</v>
      </c>
      <c r="K3597" s="39"/>
      <c r="L3597" s="39"/>
      <c r="M3597" s="38"/>
      <c r="N3597" s="97">
        <v>44925</v>
      </c>
      <c r="O3597" s="3" t="s">
        <v>3389</v>
      </c>
      <c r="P3597" s="3" t="s">
        <v>6717</v>
      </c>
      <c r="Q3597" s="33">
        <f t="shared" si="619"/>
        <v>0</v>
      </c>
    </row>
    <row r="3598" spans="1:17" ht="30" customHeight="1" x14ac:dyDescent="0.35">
      <c r="A3598" s="1">
        <f t="shared" si="612"/>
        <v>3581</v>
      </c>
      <c r="B3598" s="1">
        <v>2020</v>
      </c>
      <c r="C3598" s="1" t="s">
        <v>1213</v>
      </c>
      <c r="D3598" s="1" t="str">
        <f t="shared" si="623"/>
        <v>Муниципальное образование Лужское городское поселение</v>
      </c>
      <c r="E3598" s="1" t="s">
        <v>427</v>
      </c>
      <c r="F3598" s="20" t="s">
        <v>1063</v>
      </c>
      <c r="G3598" s="1" t="s">
        <v>6040</v>
      </c>
      <c r="H3598" s="1" t="s">
        <v>7431</v>
      </c>
      <c r="I3598" s="21">
        <f t="shared" si="621"/>
        <v>7237482.9800000004</v>
      </c>
      <c r="J3598" s="21">
        <v>7237482.9800000004</v>
      </c>
      <c r="K3598" s="21"/>
      <c r="L3598" s="21">
        <f>I3598*2.14/100</f>
        <v>154882.13577200001</v>
      </c>
      <c r="M3598" s="1"/>
      <c r="N3598" s="22">
        <f t="shared" ref="N3598:N3603" si="624">N3597</f>
        <v>44925</v>
      </c>
      <c r="O3598" s="3" t="s">
        <v>192</v>
      </c>
      <c r="P3598" s="3" t="s">
        <v>6717</v>
      </c>
      <c r="Q3598" s="33">
        <f t="shared" si="619"/>
        <v>0</v>
      </c>
    </row>
    <row r="3599" spans="1:17" ht="30" customHeight="1" x14ac:dyDescent="0.35">
      <c r="A3599" s="1">
        <f t="shared" si="612"/>
        <v>3582</v>
      </c>
      <c r="B3599" s="1">
        <v>2020</v>
      </c>
      <c r="C3599" s="1" t="s">
        <v>1213</v>
      </c>
      <c r="D3599" s="1" t="str">
        <f t="shared" si="623"/>
        <v>Муниципальное образование Лужское городское поселение</v>
      </c>
      <c r="E3599" s="1" t="s">
        <v>428</v>
      </c>
      <c r="F3599" s="20" t="s">
        <v>1064</v>
      </c>
      <c r="G3599" s="1" t="s">
        <v>6040</v>
      </c>
      <c r="H3599" s="1" t="s">
        <v>7431</v>
      </c>
      <c r="I3599" s="21">
        <f t="shared" si="621"/>
        <v>2875360.27</v>
      </c>
      <c r="J3599" s="21">
        <v>2875360.27</v>
      </c>
      <c r="K3599" s="21"/>
      <c r="L3599" s="21">
        <f>I3599*2.14/100</f>
        <v>61532.709778000004</v>
      </c>
      <c r="M3599" s="1"/>
      <c r="N3599" s="22">
        <f t="shared" si="624"/>
        <v>44925</v>
      </c>
      <c r="O3599" s="3" t="s">
        <v>3390</v>
      </c>
      <c r="P3599" s="3" t="s">
        <v>6717</v>
      </c>
      <c r="Q3599" s="33">
        <f t="shared" si="619"/>
        <v>0</v>
      </c>
    </row>
    <row r="3600" spans="1:17" ht="30" customHeight="1" x14ac:dyDescent="0.35">
      <c r="A3600" s="1">
        <f t="shared" si="612"/>
        <v>3583</v>
      </c>
      <c r="B3600" s="1">
        <v>2021</v>
      </c>
      <c r="C3600" s="1" t="s">
        <v>1213</v>
      </c>
      <c r="D3600" s="1" t="str">
        <f t="shared" si="623"/>
        <v>Муниципальное образование Лужское городское поселение</v>
      </c>
      <c r="E3600" s="1" t="s">
        <v>2581</v>
      </c>
      <c r="F3600" s="20" t="s">
        <v>4996</v>
      </c>
      <c r="G3600" s="1" t="s">
        <v>6040</v>
      </c>
      <c r="H3600" s="1" t="s">
        <v>1236</v>
      </c>
      <c r="I3600" s="21">
        <f t="shared" si="621"/>
        <v>157995.76</v>
      </c>
      <c r="J3600" s="21">
        <v>157995.76</v>
      </c>
      <c r="K3600" s="21"/>
      <c r="L3600" s="21"/>
      <c r="M3600" s="1"/>
      <c r="N3600" s="22">
        <f t="shared" si="624"/>
        <v>44925</v>
      </c>
      <c r="O3600" s="3" t="s">
        <v>3391</v>
      </c>
      <c r="P3600" s="3" t="s">
        <v>6717</v>
      </c>
      <c r="Q3600" s="33">
        <f t="shared" si="619"/>
        <v>0</v>
      </c>
    </row>
    <row r="3601" spans="1:17" ht="30" customHeight="1" x14ac:dyDescent="0.35">
      <c r="A3601" s="1">
        <f t="shared" si="612"/>
        <v>3584</v>
      </c>
      <c r="B3601" s="1">
        <v>2021</v>
      </c>
      <c r="C3601" s="1" t="s">
        <v>1213</v>
      </c>
      <c r="D3601" s="1" t="str">
        <f t="shared" si="623"/>
        <v>Муниципальное образование Лужское городское поселение</v>
      </c>
      <c r="E3601" s="1" t="s">
        <v>2570</v>
      </c>
      <c r="F3601" s="20" t="s">
        <v>4986</v>
      </c>
      <c r="G3601" s="1" t="s">
        <v>6040</v>
      </c>
      <c r="H3601" s="1" t="s">
        <v>1236</v>
      </c>
      <c r="I3601" s="21">
        <f t="shared" si="621"/>
        <v>150630.64000000001</v>
      </c>
      <c r="J3601" s="21">
        <v>150630.64000000001</v>
      </c>
      <c r="K3601" s="21"/>
      <c r="L3601" s="21"/>
      <c r="M3601" s="1"/>
      <c r="N3601" s="22">
        <f t="shared" si="624"/>
        <v>44925</v>
      </c>
      <c r="O3601" s="3" t="s">
        <v>3392</v>
      </c>
      <c r="P3601" s="3" t="s">
        <v>6717</v>
      </c>
      <c r="Q3601" s="33">
        <f t="shared" si="619"/>
        <v>0</v>
      </c>
    </row>
    <row r="3602" spans="1:17" ht="30" customHeight="1" x14ac:dyDescent="0.35">
      <c r="A3602" s="1">
        <f t="shared" si="612"/>
        <v>3585</v>
      </c>
      <c r="B3602" s="1">
        <v>2021</v>
      </c>
      <c r="C3602" s="1" t="s">
        <v>1213</v>
      </c>
      <c r="D3602" s="1" t="str">
        <f t="shared" si="623"/>
        <v>Муниципальное образование Лужское городское поселение</v>
      </c>
      <c r="E3602" s="1" t="s">
        <v>2582</v>
      </c>
      <c r="F3602" s="20" t="s">
        <v>6849</v>
      </c>
      <c r="G3602" s="1" t="s">
        <v>6040</v>
      </c>
      <c r="H3602" s="1" t="s">
        <v>1236</v>
      </c>
      <c r="I3602" s="21">
        <f t="shared" si="621"/>
        <v>338942.5</v>
      </c>
      <c r="J3602" s="21">
        <v>338942.5</v>
      </c>
      <c r="K3602" s="21"/>
      <c r="L3602" s="21"/>
      <c r="M3602" s="1"/>
      <c r="N3602" s="22">
        <f t="shared" si="624"/>
        <v>44925</v>
      </c>
      <c r="O3602" s="3" t="s">
        <v>193</v>
      </c>
      <c r="P3602" s="3" t="s">
        <v>6717</v>
      </c>
      <c r="Q3602" s="33">
        <f t="shared" si="619"/>
        <v>0</v>
      </c>
    </row>
    <row r="3603" spans="1:17" ht="30" customHeight="1" x14ac:dyDescent="0.35">
      <c r="A3603" s="1">
        <f t="shared" si="612"/>
        <v>3586</v>
      </c>
      <c r="B3603" s="1">
        <v>2021</v>
      </c>
      <c r="C3603" s="1" t="s">
        <v>1213</v>
      </c>
      <c r="D3603" s="1" t="str">
        <f t="shared" si="623"/>
        <v>Муниципальное образование Лужское городское поселение</v>
      </c>
      <c r="E3603" s="1" t="s">
        <v>2583</v>
      </c>
      <c r="F3603" s="20" t="s">
        <v>4997</v>
      </c>
      <c r="G3603" s="1" t="s">
        <v>6040</v>
      </c>
      <c r="H3603" s="1" t="s">
        <v>1236</v>
      </c>
      <c r="I3603" s="21">
        <f t="shared" si="621"/>
        <v>314947.06</v>
      </c>
      <c r="J3603" s="21">
        <v>314947.06</v>
      </c>
      <c r="K3603" s="21"/>
      <c r="L3603" s="21"/>
      <c r="M3603" s="1"/>
      <c r="N3603" s="22">
        <f t="shared" si="624"/>
        <v>44925</v>
      </c>
      <c r="O3603" s="3" t="s">
        <v>194</v>
      </c>
      <c r="P3603" s="3" t="s">
        <v>6717</v>
      </c>
      <c r="Q3603" s="33">
        <f t="shared" si="619"/>
        <v>0</v>
      </c>
    </row>
    <row r="3604" spans="1:17" ht="30" customHeight="1" x14ac:dyDescent="0.35">
      <c r="A3604" s="1">
        <f t="shared" ref="A3604:A3667" si="625">A3603+1</f>
        <v>3587</v>
      </c>
      <c r="B3604" s="1">
        <v>2022</v>
      </c>
      <c r="C3604" s="1" t="s">
        <v>1213</v>
      </c>
      <c r="D3604" s="1" t="str">
        <f t="shared" si="623"/>
        <v>Муниципальное образование Лужское городское поселение</v>
      </c>
      <c r="E3604" s="1" t="s">
        <v>3219</v>
      </c>
      <c r="F3604" s="20" t="s">
        <v>5605</v>
      </c>
      <c r="G3604" s="1" t="s">
        <v>6040</v>
      </c>
      <c r="H3604" s="1" t="s">
        <v>7697</v>
      </c>
      <c r="I3604" s="21">
        <f t="shared" si="621"/>
        <v>42624328.82</v>
      </c>
      <c r="J3604" s="21">
        <v>42624328.82</v>
      </c>
      <c r="K3604" s="21"/>
      <c r="L3604" s="21">
        <f>I3604*2.14/100</f>
        <v>912160.63674800005</v>
      </c>
      <c r="M3604" s="1"/>
      <c r="N3604" s="22">
        <v>44925</v>
      </c>
      <c r="O3604" s="3" t="s">
        <v>3393</v>
      </c>
      <c r="P3604" s="3" t="s">
        <v>6717</v>
      </c>
      <c r="Q3604" s="33">
        <f t="shared" si="619"/>
        <v>0</v>
      </c>
    </row>
    <row r="3605" spans="1:17" ht="30" customHeight="1" x14ac:dyDescent="0.35">
      <c r="A3605" s="1">
        <f t="shared" si="625"/>
        <v>3588</v>
      </c>
      <c r="B3605" s="1">
        <v>2022</v>
      </c>
      <c r="C3605" s="1" t="s">
        <v>1213</v>
      </c>
      <c r="D3605" s="1" t="str">
        <f t="shared" si="623"/>
        <v>Муниципальное образование Лужское городское поселение</v>
      </c>
      <c r="E3605" s="1" t="s">
        <v>3220</v>
      </c>
      <c r="F3605" s="20" t="s">
        <v>5606</v>
      </c>
      <c r="G3605" s="1" t="s">
        <v>6040</v>
      </c>
      <c r="H3605" s="1" t="s">
        <v>7697</v>
      </c>
      <c r="I3605" s="21">
        <f t="shared" si="621"/>
        <v>36067177.200000003</v>
      </c>
      <c r="J3605" s="21">
        <v>36067177.200000003</v>
      </c>
      <c r="K3605" s="21"/>
      <c r="L3605" s="21">
        <f>I3605*2.14/100</f>
        <v>771837.59208000009</v>
      </c>
      <c r="M3605" s="1"/>
      <c r="N3605" s="22">
        <v>44925</v>
      </c>
      <c r="O3605" s="3" t="s">
        <v>195</v>
      </c>
      <c r="P3605" s="3" t="s">
        <v>6717</v>
      </c>
      <c r="Q3605" s="33">
        <f t="shared" si="619"/>
        <v>0</v>
      </c>
    </row>
    <row r="3606" spans="1:17" ht="30" customHeight="1" x14ac:dyDescent="0.35">
      <c r="A3606" s="1">
        <f t="shared" si="625"/>
        <v>3589</v>
      </c>
      <c r="B3606" s="1">
        <v>2021</v>
      </c>
      <c r="C3606" s="1" t="s">
        <v>1213</v>
      </c>
      <c r="D3606" s="1" t="str">
        <f t="shared" si="623"/>
        <v>Муниципальное образование Лужское городское поселение</v>
      </c>
      <c r="E3606" s="1" t="s">
        <v>2584</v>
      </c>
      <c r="F3606" s="20" t="s">
        <v>4998</v>
      </c>
      <c r="G3606" s="1" t="s">
        <v>6040</v>
      </c>
      <c r="H3606" s="1" t="s">
        <v>1236</v>
      </c>
      <c r="I3606" s="21">
        <f t="shared" si="621"/>
        <v>246053.2</v>
      </c>
      <c r="J3606" s="21">
        <v>246053.2</v>
      </c>
      <c r="K3606" s="21"/>
      <c r="L3606" s="21"/>
      <c r="M3606" s="1"/>
      <c r="N3606" s="22">
        <f>N3605</f>
        <v>44925</v>
      </c>
      <c r="O3606" s="3" t="s">
        <v>3394</v>
      </c>
      <c r="P3606" s="3" t="s">
        <v>6717</v>
      </c>
      <c r="Q3606" s="33">
        <f t="shared" si="619"/>
        <v>0</v>
      </c>
    </row>
    <row r="3607" spans="1:17" ht="30" customHeight="1" x14ac:dyDescent="0.35">
      <c r="A3607" s="1">
        <f t="shared" si="625"/>
        <v>3590</v>
      </c>
      <c r="B3607" s="1">
        <v>2021</v>
      </c>
      <c r="C3607" s="1" t="s">
        <v>1213</v>
      </c>
      <c r="D3607" s="1" t="str">
        <f t="shared" si="623"/>
        <v>Муниципальное образование Лужское городское поселение</v>
      </c>
      <c r="E3607" s="1" t="s">
        <v>2585</v>
      </c>
      <c r="F3607" s="20" t="s">
        <v>4999</v>
      </c>
      <c r="G3607" s="1" t="s">
        <v>6040</v>
      </c>
      <c r="H3607" s="1" t="s">
        <v>1236</v>
      </c>
      <c r="I3607" s="21">
        <f t="shared" si="621"/>
        <v>992461.29</v>
      </c>
      <c r="J3607" s="21">
        <v>992461.29</v>
      </c>
      <c r="K3607" s="21"/>
      <c r="L3607" s="21"/>
      <c r="M3607" s="1"/>
      <c r="N3607" s="22">
        <f>N3606</f>
        <v>44925</v>
      </c>
      <c r="O3607" s="3" t="s">
        <v>1278</v>
      </c>
      <c r="P3607" s="3" t="s">
        <v>6750</v>
      </c>
      <c r="Q3607" s="33">
        <f t="shared" si="619"/>
        <v>0</v>
      </c>
    </row>
    <row r="3608" spans="1:17" ht="30" customHeight="1" x14ac:dyDescent="0.35">
      <c r="A3608" s="1">
        <f t="shared" si="625"/>
        <v>3591</v>
      </c>
      <c r="B3608" s="1">
        <v>2021</v>
      </c>
      <c r="C3608" s="1" t="s">
        <v>1213</v>
      </c>
      <c r="D3608" s="1" t="str">
        <f t="shared" si="623"/>
        <v>Муниципальное образование Лужское городское поселение</v>
      </c>
      <c r="E3608" s="1" t="s">
        <v>2586</v>
      </c>
      <c r="F3608" s="20" t="s">
        <v>5000</v>
      </c>
      <c r="G3608" s="1" t="s">
        <v>6040</v>
      </c>
      <c r="H3608" s="1" t="s">
        <v>1236</v>
      </c>
      <c r="I3608" s="21">
        <f t="shared" ref="I3608:I3639" si="626">J3608+K3608</f>
        <v>718149.15</v>
      </c>
      <c r="J3608" s="21">
        <v>718149.15</v>
      </c>
      <c r="K3608" s="21"/>
      <c r="L3608" s="21"/>
      <c r="M3608" s="1"/>
      <c r="N3608" s="22">
        <f>N3607</f>
        <v>44925</v>
      </c>
      <c r="O3608" s="3" t="s">
        <v>3690</v>
      </c>
      <c r="P3608" s="3" t="s">
        <v>6750</v>
      </c>
      <c r="Q3608" s="33">
        <f t="shared" si="619"/>
        <v>0</v>
      </c>
    </row>
    <row r="3609" spans="1:17" ht="30" customHeight="1" x14ac:dyDescent="0.35">
      <c r="A3609" s="1">
        <f t="shared" si="625"/>
        <v>3592</v>
      </c>
      <c r="B3609" s="1">
        <v>2021</v>
      </c>
      <c r="C3609" s="1" t="s">
        <v>1213</v>
      </c>
      <c r="D3609" s="1" t="str">
        <f t="shared" si="623"/>
        <v>Муниципальное образование Лужское городское поселение</v>
      </c>
      <c r="E3609" s="1" t="s">
        <v>2613</v>
      </c>
      <c r="F3609" s="1" t="s">
        <v>5026</v>
      </c>
      <c r="G3609" s="1" t="s">
        <v>6040</v>
      </c>
      <c r="H3609" s="1" t="s">
        <v>1236</v>
      </c>
      <c r="I3609" s="21">
        <f t="shared" si="626"/>
        <v>1536662.78</v>
      </c>
      <c r="J3609" s="21">
        <v>1536662.78</v>
      </c>
      <c r="K3609" s="21"/>
      <c r="L3609" s="21"/>
      <c r="M3609" s="1"/>
      <c r="N3609" s="22">
        <f>N3608</f>
        <v>44925</v>
      </c>
      <c r="O3609" s="3" t="s">
        <v>3032</v>
      </c>
      <c r="P3609" s="3" t="s">
        <v>6750</v>
      </c>
      <c r="Q3609" s="33">
        <f t="shared" si="619"/>
        <v>0</v>
      </c>
    </row>
    <row r="3610" spans="1:17" ht="30" customHeight="1" x14ac:dyDescent="0.35">
      <c r="A3610" s="1">
        <f t="shared" si="625"/>
        <v>3593</v>
      </c>
      <c r="B3610" s="1">
        <v>2022</v>
      </c>
      <c r="C3610" s="1" t="s">
        <v>1213</v>
      </c>
      <c r="D3610" s="1" t="str">
        <f t="shared" si="623"/>
        <v>Муниципальное образование Лужское городское поселение</v>
      </c>
      <c r="E3610" s="1" t="s">
        <v>2613</v>
      </c>
      <c r="F3610" s="1" t="s">
        <v>5026</v>
      </c>
      <c r="G3610" s="1" t="s">
        <v>6040</v>
      </c>
      <c r="H3610" s="1" t="s">
        <v>7431</v>
      </c>
      <c r="I3610" s="21">
        <f t="shared" si="626"/>
        <v>4680810</v>
      </c>
      <c r="J3610" s="21">
        <v>4680810</v>
      </c>
      <c r="K3610" s="21"/>
      <c r="L3610" s="21">
        <f>I3610*2.14/100</f>
        <v>100169.334</v>
      </c>
      <c r="M3610" s="1"/>
      <c r="N3610" s="22">
        <v>44925</v>
      </c>
      <c r="O3610" s="3" t="s">
        <v>3033</v>
      </c>
      <c r="P3610" s="3" t="s">
        <v>6750</v>
      </c>
      <c r="Q3610" s="33">
        <f t="shared" si="619"/>
        <v>0</v>
      </c>
    </row>
    <row r="3611" spans="1:17" ht="30" customHeight="1" x14ac:dyDescent="0.35">
      <c r="A3611" s="1">
        <f t="shared" si="625"/>
        <v>3594</v>
      </c>
      <c r="B3611" s="1">
        <v>2022</v>
      </c>
      <c r="C3611" s="1" t="s">
        <v>1213</v>
      </c>
      <c r="D3611" s="1" t="str">
        <f t="shared" si="623"/>
        <v>Муниципальное образование Лужское городское поселение</v>
      </c>
      <c r="E3611" s="1" t="s">
        <v>2613</v>
      </c>
      <c r="F3611" s="20" t="s">
        <v>5026</v>
      </c>
      <c r="G3611" s="1" t="s">
        <v>6040</v>
      </c>
      <c r="H3611" s="1" t="s">
        <v>7697</v>
      </c>
      <c r="I3611" s="21">
        <f t="shared" si="626"/>
        <v>32872944</v>
      </c>
      <c r="J3611" s="21">
        <v>32872944</v>
      </c>
      <c r="K3611" s="21"/>
      <c r="L3611" s="21">
        <f>I3611*2.14/100</f>
        <v>703481.00160000008</v>
      </c>
      <c r="M3611" s="1"/>
      <c r="N3611" s="22">
        <v>44925</v>
      </c>
      <c r="O3611" s="3" t="s">
        <v>3034</v>
      </c>
      <c r="P3611" s="3" t="s">
        <v>6750</v>
      </c>
      <c r="Q3611" s="33">
        <f t="shared" si="619"/>
        <v>0</v>
      </c>
    </row>
    <row r="3612" spans="1:17" ht="30" customHeight="1" x14ac:dyDescent="0.35">
      <c r="A3612" s="1">
        <f t="shared" si="625"/>
        <v>3595</v>
      </c>
      <c r="B3612" s="1">
        <v>2020</v>
      </c>
      <c r="C3612" s="1" t="s">
        <v>1213</v>
      </c>
      <c r="D3612" s="1" t="str">
        <f t="shared" si="623"/>
        <v>Муниципальное образование Лужское городское поселение</v>
      </c>
      <c r="E3612" s="1" t="s">
        <v>420</v>
      </c>
      <c r="F3612" s="20" t="s">
        <v>1056</v>
      </c>
      <c r="G3612" s="1" t="s">
        <v>6040</v>
      </c>
      <c r="H3612" s="1" t="s">
        <v>7431</v>
      </c>
      <c r="I3612" s="21">
        <f t="shared" si="626"/>
        <v>2115126.89</v>
      </c>
      <c r="J3612" s="21">
        <v>2115126.89</v>
      </c>
      <c r="K3612" s="21"/>
      <c r="L3612" s="21">
        <f>I3612*2.14/100</f>
        <v>45263.715446000009</v>
      </c>
      <c r="M3612" s="1"/>
      <c r="N3612" s="22">
        <f t="shared" ref="N3612:N3618" si="627">N3611</f>
        <v>44925</v>
      </c>
      <c r="O3612" s="3" t="s">
        <v>3678</v>
      </c>
      <c r="P3612" s="3" t="s">
        <v>6750</v>
      </c>
      <c r="Q3612" s="33">
        <f t="shared" si="619"/>
        <v>0</v>
      </c>
    </row>
    <row r="3613" spans="1:17" ht="30" customHeight="1" x14ac:dyDescent="0.35">
      <c r="A3613" s="1">
        <f t="shared" si="625"/>
        <v>3596</v>
      </c>
      <c r="B3613" s="1">
        <v>2020</v>
      </c>
      <c r="C3613" s="1" t="s">
        <v>1213</v>
      </c>
      <c r="D3613" s="1" t="str">
        <f t="shared" si="623"/>
        <v>Муниципальное образование Лужское городское поселение</v>
      </c>
      <c r="E3613" s="1" t="s">
        <v>421</v>
      </c>
      <c r="F3613" s="20" t="s">
        <v>1057</v>
      </c>
      <c r="G3613" s="1" t="s">
        <v>6040</v>
      </c>
      <c r="H3613" s="1" t="s">
        <v>7431</v>
      </c>
      <c r="I3613" s="21">
        <f t="shared" si="626"/>
        <v>1121298.02</v>
      </c>
      <c r="J3613" s="21">
        <v>1121298.02</v>
      </c>
      <c r="K3613" s="21"/>
      <c r="L3613" s="21">
        <f>I3613*2.14/100</f>
        <v>23995.777628</v>
      </c>
      <c r="M3613" s="1"/>
      <c r="N3613" s="22">
        <f t="shared" si="627"/>
        <v>44925</v>
      </c>
      <c r="O3613" s="3" t="s">
        <v>547</v>
      </c>
      <c r="P3613" s="3" t="s">
        <v>6750</v>
      </c>
      <c r="Q3613" s="33">
        <f t="shared" si="619"/>
        <v>0</v>
      </c>
    </row>
    <row r="3614" spans="1:17" ht="30" customHeight="1" x14ac:dyDescent="0.35">
      <c r="A3614" s="1">
        <f t="shared" si="625"/>
        <v>3597</v>
      </c>
      <c r="B3614" s="1">
        <v>2020</v>
      </c>
      <c r="C3614" s="1" t="s">
        <v>1213</v>
      </c>
      <c r="D3614" s="1" t="str">
        <f t="shared" si="623"/>
        <v>Муниципальное образование Лужское городское поселение</v>
      </c>
      <c r="E3614" s="1" t="s">
        <v>500</v>
      </c>
      <c r="F3614" s="20" t="s">
        <v>1135</v>
      </c>
      <c r="G3614" s="1" t="s">
        <v>6040</v>
      </c>
      <c r="H3614" s="1" t="s">
        <v>1236</v>
      </c>
      <c r="I3614" s="21">
        <f t="shared" si="626"/>
        <v>501242.99</v>
      </c>
      <c r="J3614" s="21">
        <v>501242.99</v>
      </c>
      <c r="K3614" s="21"/>
      <c r="L3614" s="21"/>
      <c r="M3614" s="1"/>
      <c r="N3614" s="22">
        <f t="shared" si="627"/>
        <v>44925</v>
      </c>
      <c r="O3614" s="3" t="s">
        <v>637</v>
      </c>
      <c r="P3614" s="3" t="s">
        <v>6750</v>
      </c>
      <c r="Q3614" s="33">
        <f t="shared" si="619"/>
        <v>0</v>
      </c>
    </row>
    <row r="3615" spans="1:17" ht="30" customHeight="1" x14ac:dyDescent="0.35">
      <c r="A3615" s="1">
        <f t="shared" si="625"/>
        <v>3598</v>
      </c>
      <c r="B3615" s="1">
        <v>2020</v>
      </c>
      <c r="C3615" s="1" t="s">
        <v>1213</v>
      </c>
      <c r="D3615" s="1" t="str">
        <f t="shared" si="623"/>
        <v>Муниципальное образование Лужское городское поселение</v>
      </c>
      <c r="E3615" s="1" t="s">
        <v>500</v>
      </c>
      <c r="F3615" s="1" t="s">
        <v>1135</v>
      </c>
      <c r="G3615" s="1" t="s">
        <v>6040</v>
      </c>
      <c r="H3615" s="1" t="s">
        <v>1236</v>
      </c>
      <c r="I3615" s="21">
        <f t="shared" si="626"/>
        <v>127400</v>
      </c>
      <c r="J3615" s="21">
        <v>127400</v>
      </c>
      <c r="K3615" s="21"/>
      <c r="L3615" s="21"/>
      <c r="M3615" s="1"/>
      <c r="N3615" s="22">
        <f t="shared" si="627"/>
        <v>44925</v>
      </c>
      <c r="O3615" s="3" t="s">
        <v>638</v>
      </c>
      <c r="P3615" s="3" t="s">
        <v>6750</v>
      </c>
      <c r="Q3615" s="33">
        <f t="shared" si="619"/>
        <v>0</v>
      </c>
    </row>
    <row r="3616" spans="1:17" ht="30" customHeight="1" x14ac:dyDescent="0.35">
      <c r="A3616" s="1">
        <f t="shared" si="625"/>
        <v>3599</v>
      </c>
      <c r="B3616" s="1">
        <v>2020</v>
      </c>
      <c r="C3616" s="1" t="s">
        <v>1213</v>
      </c>
      <c r="D3616" s="1" t="str">
        <f t="shared" si="623"/>
        <v>Муниципальное образование Лужское городское поселение</v>
      </c>
      <c r="E3616" s="1" t="s">
        <v>500</v>
      </c>
      <c r="F3616" s="1" t="s">
        <v>1135</v>
      </c>
      <c r="G3616" s="1" t="s">
        <v>6040</v>
      </c>
      <c r="H3616" s="1" t="s">
        <v>7693</v>
      </c>
      <c r="I3616" s="21">
        <f t="shared" si="626"/>
        <v>2377361.13</v>
      </c>
      <c r="J3616" s="21">
        <v>2377361.13</v>
      </c>
      <c r="K3616" s="21"/>
      <c r="L3616" s="21">
        <f>I3616*2.14/100</f>
        <v>50875.528181999995</v>
      </c>
      <c r="M3616" s="1">
        <v>1</v>
      </c>
      <c r="N3616" s="22">
        <f t="shared" si="627"/>
        <v>44925</v>
      </c>
      <c r="O3616" s="3" t="s">
        <v>548</v>
      </c>
      <c r="P3616" s="3" t="s">
        <v>6750</v>
      </c>
      <c r="Q3616" s="33">
        <f t="shared" si="619"/>
        <v>0</v>
      </c>
    </row>
    <row r="3617" spans="1:17" ht="30" customHeight="1" x14ac:dyDescent="0.35">
      <c r="A3617" s="1">
        <f t="shared" si="625"/>
        <v>3600</v>
      </c>
      <c r="B3617" s="1">
        <v>2020</v>
      </c>
      <c r="C3617" s="1" t="s">
        <v>1213</v>
      </c>
      <c r="D3617" s="1" t="str">
        <f t="shared" si="623"/>
        <v>Муниципальное образование Лужское городское поселение</v>
      </c>
      <c r="E3617" s="1" t="s">
        <v>500</v>
      </c>
      <c r="F3617" s="1" t="s">
        <v>1135</v>
      </c>
      <c r="G3617" s="1" t="s">
        <v>6040</v>
      </c>
      <c r="H3617" s="1" t="s">
        <v>7694</v>
      </c>
      <c r="I3617" s="21">
        <f t="shared" si="626"/>
        <v>60674.559999999998</v>
      </c>
      <c r="J3617" s="21">
        <v>60674.559999999998</v>
      </c>
      <c r="K3617" s="21"/>
      <c r="L3617" s="21"/>
      <c r="M3617" s="1"/>
      <c r="N3617" s="22">
        <f t="shared" si="627"/>
        <v>44925</v>
      </c>
      <c r="O3617" s="3" t="s">
        <v>549</v>
      </c>
      <c r="P3617" s="3" t="s">
        <v>6750</v>
      </c>
      <c r="Q3617" s="33">
        <f t="shared" si="619"/>
        <v>0</v>
      </c>
    </row>
    <row r="3618" spans="1:17" ht="30" customHeight="1" x14ac:dyDescent="0.35">
      <c r="A3618" s="1">
        <f t="shared" si="625"/>
        <v>3601</v>
      </c>
      <c r="B3618" s="1">
        <v>2021</v>
      </c>
      <c r="C3618" s="1" t="s">
        <v>1213</v>
      </c>
      <c r="D3618" s="1" t="str">
        <f t="shared" si="623"/>
        <v>Муниципальное образование Лужское городское поселение</v>
      </c>
      <c r="E3618" s="1" t="s">
        <v>500</v>
      </c>
      <c r="F3618" s="1" t="s">
        <v>1135</v>
      </c>
      <c r="G3618" s="1" t="s">
        <v>6040</v>
      </c>
      <c r="H3618" s="1" t="s">
        <v>7431</v>
      </c>
      <c r="I3618" s="21">
        <f t="shared" si="626"/>
        <v>5122095.5999999996</v>
      </c>
      <c r="J3618" s="21">
        <v>5122095.5999999996</v>
      </c>
      <c r="K3618" s="21"/>
      <c r="L3618" s="21">
        <f>I3618*2.14/100</f>
        <v>109612.84584000001</v>
      </c>
      <c r="M3618" s="1"/>
      <c r="N3618" s="22">
        <f t="shared" si="627"/>
        <v>44925</v>
      </c>
      <c r="O3618" s="3" t="s">
        <v>639</v>
      </c>
      <c r="P3618" s="3" t="s">
        <v>6750</v>
      </c>
      <c r="Q3618" s="33">
        <f t="shared" si="619"/>
        <v>0</v>
      </c>
    </row>
    <row r="3619" spans="1:17" ht="30" customHeight="1" x14ac:dyDescent="0.35">
      <c r="A3619" s="1">
        <f t="shared" si="625"/>
        <v>3602</v>
      </c>
      <c r="B3619" s="1">
        <v>2022</v>
      </c>
      <c r="C3619" s="1" t="s">
        <v>1213</v>
      </c>
      <c r="D3619" s="1" t="str">
        <f t="shared" si="623"/>
        <v>Муниципальное образование Лужское городское поселение</v>
      </c>
      <c r="E3619" s="1" t="s">
        <v>3680</v>
      </c>
      <c r="F3619" s="1" t="s">
        <v>6019</v>
      </c>
      <c r="G3619" s="1" t="s">
        <v>6040</v>
      </c>
      <c r="H3619" s="1" t="s">
        <v>1236</v>
      </c>
      <c r="I3619" s="21">
        <f t="shared" si="626"/>
        <v>255318.13</v>
      </c>
      <c r="J3619" s="21">
        <v>255318.13</v>
      </c>
      <c r="K3619" s="21"/>
      <c r="L3619" s="21"/>
      <c r="M3619" s="1"/>
      <c r="N3619" s="22">
        <v>44925</v>
      </c>
      <c r="O3619" s="3" t="s">
        <v>3679</v>
      </c>
      <c r="P3619" s="3" t="s">
        <v>6750</v>
      </c>
      <c r="Q3619" s="33">
        <f t="shared" si="619"/>
        <v>0</v>
      </c>
    </row>
    <row r="3620" spans="1:17" ht="30" customHeight="1" x14ac:dyDescent="0.35">
      <c r="A3620" s="1">
        <f t="shared" si="625"/>
        <v>3603</v>
      </c>
      <c r="B3620" s="1">
        <v>2022</v>
      </c>
      <c r="C3620" s="1" t="s">
        <v>1213</v>
      </c>
      <c r="D3620" s="1" t="str">
        <f t="shared" si="623"/>
        <v>Муниципальное образование Лужское городское поселение</v>
      </c>
      <c r="E3620" s="1" t="s">
        <v>3680</v>
      </c>
      <c r="F3620" s="1" t="s">
        <v>6019</v>
      </c>
      <c r="G3620" s="1" t="s">
        <v>6040</v>
      </c>
      <c r="H3620" s="1" t="s">
        <v>7693</v>
      </c>
      <c r="I3620" s="21">
        <f t="shared" si="626"/>
        <v>3359543</v>
      </c>
      <c r="J3620" s="21">
        <v>3359543</v>
      </c>
      <c r="K3620" s="21"/>
      <c r="L3620" s="21">
        <f>I3620*2.14/100</f>
        <v>71894.220200000011</v>
      </c>
      <c r="M3620" s="1">
        <v>1</v>
      </c>
      <c r="N3620" s="22">
        <v>44925</v>
      </c>
      <c r="O3620" s="3" t="s">
        <v>3705</v>
      </c>
      <c r="P3620" s="3" t="s">
        <v>6750</v>
      </c>
      <c r="Q3620" s="33">
        <f t="shared" si="619"/>
        <v>0</v>
      </c>
    </row>
    <row r="3621" spans="1:17" ht="30" customHeight="1" x14ac:dyDescent="0.35">
      <c r="A3621" s="1">
        <f t="shared" si="625"/>
        <v>3604</v>
      </c>
      <c r="B3621" s="1">
        <v>2022</v>
      </c>
      <c r="C3621" s="1" t="s">
        <v>1213</v>
      </c>
      <c r="D3621" s="1" t="str">
        <f t="shared" si="623"/>
        <v>Муниципальное образование Лужское городское поселение</v>
      </c>
      <c r="E3621" s="1" t="s">
        <v>3680</v>
      </c>
      <c r="F3621" s="20" t="s">
        <v>6019</v>
      </c>
      <c r="G3621" s="1" t="s">
        <v>6040</v>
      </c>
      <c r="H3621" s="1" t="s">
        <v>7694</v>
      </c>
      <c r="I3621" s="21">
        <f t="shared" si="626"/>
        <v>72081.36</v>
      </c>
      <c r="J3621" s="21">
        <v>72081.36</v>
      </c>
      <c r="K3621" s="21"/>
      <c r="L3621" s="21"/>
      <c r="M3621" s="1"/>
      <c r="N3621" s="22">
        <v>44925</v>
      </c>
      <c r="O3621" s="3" t="s">
        <v>201</v>
      </c>
      <c r="P3621" s="3" t="s">
        <v>6750</v>
      </c>
      <c r="Q3621" s="33">
        <f t="shared" si="619"/>
        <v>0</v>
      </c>
    </row>
    <row r="3622" spans="1:17" ht="30" customHeight="1" x14ac:dyDescent="0.35">
      <c r="A3622" s="1">
        <f t="shared" si="625"/>
        <v>3605</v>
      </c>
      <c r="B3622" s="1">
        <v>2020</v>
      </c>
      <c r="C3622" s="1" t="s">
        <v>1213</v>
      </c>
      <c r="D3622" s="1" t="str">
        <f t="shared" si="623"/>
        <v>Муниципальное образование Лужское городское поселение</v>
      </c>
      <c r="E3622" s="1" t="s">
        <v>554</v>
      </c>
      <c r="F3622" s="20" t="s">
        <v>6850</v>
      </c>
      <c r="G3622" s="1" t="s">
        <v>6040</v>
      </c>
      <c r="H3622" s="1" t="s">
        <v>1236</v>
      </c>
      <c r="I3622" s="21">
        <f t="shared" si="626"/>
        <v>127400</v>
      </c>
      <c r="J3622" s="21">
        <v>127400</v>
      </c>
      <c r="K3622" s="21"/>
      <c r="L3622" s="21"/>
      <c r="M3622" s="1"/>
      <c r="N3622" s="22">
        <f t="shared" ref="N3622:N3627" si="628">N3621</f>
        <v>44925</v>
      </c>
      <c r="O3622" s="3" t="s">
        <v>640</v>
      </c>
      <c r="P3622" s="3" t="s">
        <v>6750</v>
      </c>
      <c r="Q3622" s="33">
        <f t="shared" si="619"/>
        <v>0</v>
      </c>
    </row>
    <row r="3623" spans="1:17" ht="30" customHeight="1" x14ac:dyDescent="0.35">
      <c r="A3623" s="1">
        <f t="shared" si="625"/>
        <v>3606</v>
      </c>
      <c r="B3623" s="1">
        <v>2020</v>
      </c>
      <c r="C3623" s="1" t="s">
        <v>1213</v>
      </c>
      <c r="D3623" s="1" t="str">
        <f t="shared" ref="D3623:D3626" si="629">VLOOKUP(E3623,O:P,2,0)</f>
        <v>Муниципальное образование Лужское городское поселение</v>
      </c>
      <c r="E3623" s="1" t="s">
        <v>554</v>
      </c>
      <c r="F3623" s="1" t="s">
        <v>6850</v>
      </c>
      <c r="G3623" s="1" t="s">
        <v>6040</v>
      </c>
      <c r="H3623" s="1" t="s">
        <v>7693</v>
      </c>
      <c r="I3623" s="21">
        <f t="shared" si="626"/>
        <v>2377361.13</v>
      </c>
      <c r="J3623" s="21">
        <v>2377361.13</v>
      </c>
      <c r="K3623" s="21"/>
      <c r="L3623" s="21">
        <f>I3623*2.14/100</f>
        <v>50875.528181999995</v>
      </c>
      <c r="M3623" s="1">
        <v>1</v>
      </c>
      <c r="N3623" s="22">
        <f t="shared" si="628"/>
        <v>44925</v>
      </c>
      <c r="O3623" s="3" t="s">
        <v>2402</v>
      </c>
      <c r="P3623" s="3" t="s">
        <v>6750</v>
      </c>
      <c r="Q3623" s="33">
        <f t="shared" si="619"/>
        <v>0</v>
      </c>
    </row>
    <row r="3624" spans="1:17" ht="30" customHeight="1" x14ac:dyDescent="0.35">
      <c r="A3624" s="1">
        <f t="shared" si="625"/>
        <v>3607</v>
      </c>
      <c r="B3624" s="1">
        <v>2020</v>
      </c>
      <c r="C3624" s="1" t="s">
        <v>1213</v>
      </c>
      <c r="D3624" s="1" t="str">
        <f t="shared" si="629"/>
        <v>Муниципальное образование Лужское городское поселение</v>
      </c>
      <c r="E3624" s="1" t="s">
        <v>554</v>
      </c>
      <c r="F3624" s="1" t="s">
        <v>6850</v>
      </c>
      <c r="G3624" s="1" t="s">
        <v>6040</v>
      </c>
      <c r="H3624" s="1" t="s">
        <v>7694</v>
      </c>
      <c r="I3624" s="21">
        <f t="shared" si="626"/>
        <v>60674.559999999998</v>
      </c>
      <c r="J3624" s="21">
        <v>60674.559999999998</v>
      </c>
      <c r="K3624" s="21"/>
      <c r="L3624" s="21"/>
      <c r="M3624" s="1"/>
      <c r="N3624" s="22">
        <f t="shared" si="628"/>
        <v>44925</v>
      </c>
      <c r="O3624" s="3" t="s">
        <v>6758</v>
      </c>
      <c r="P3624" s="3" t="s">
        <v>6750</v>
      </c>
      <c r="Q3624" s="33">
        <f t="shared" si="619"/>
        <v>0</v>
      </c>
    </row>
    <row r="3625" spans="1:17" ht="30" customHeight="1" x14ac:dyDescent="0.35">
      <c r="A3625" s="1">
        <f t="shared" si="625"/>
        <v>3608</v>
      </c>
      <c r="B3625" s="1">
        <v>2020</v>
      </c>
      <c r="C3625" s="1" t="s">
        <v>1213</v>
      </c>
      <c r="D3625" s="1" t="str">
        <f t="shared" si="629"/>
        <v>Муниципальное образование Лужское городское поселение</v>
      </c>
      <c r="E3625" s="1" t="s">
        <v>501</v>
      </c>
      <c r="F3625" s="1" t="s">
        <v>1136</v>
      </c>
      <c r="G3625" s="1" t="s">
        <v>6040</v>
      </c>
      <c r="H3625" s="1" t="s">
        <v>1236</v>
      </c>
      <c r="I3625" s="21">
        <f t="shared" si="626"/>
        <v>593607.67000000004</v>
      </c>
      <c r="J3625" s="21">
        <v>593607.67000000004</v>
      </c>
      <c r="K3625" s="21"/>
      <c r="L3625" s="21"/>
      <c r="M3625" s="1"/>
      <c r="N3625" s="22">
        <f t="shared" si="628"/>
        <v>44925</v>
      </c>
      <c r="O3625" s="3" t="s">
        <v>468</v>
      </c>
      <c r="P3625" s="3" t="s">
        <v>6750</v>
      </c>
      <c r="Q3625" s="33">
        <f t="shared" si="619"/>
        <v>0</v>
      </c>
    </row>
    <row r="3626" spans="1:17" ht="30" customHeight="1" x14ac:dyDescent="0.35">
      <c r="A3626" s="1">
        <f t="shared" si="625"/>
        <v>3609</v>
      </c>
      <c r="B3626" s="1">
        <v>2021</v>
      </c>
      <c r="C3626" s="1" t="s">
        <v>1213</v>
      </c>
      <c r="D3626" s="1" t="str">
        <f t="shared" si="629"/>
        <v>Муниципальное образование Лужское городское поселение</v>
      </c>
      <c r="E3626" s="1" t="s">
        <v>501</v>
      </c>
      <c r="F3626" s="20" t="s">
        <v>1136</v>
      </c>
      <c r="G3626" s="1" t="s">
        <v>6040</v>
      </c>
      <c r="H3626" s="1" t="s">
        <v>7431</v>
      </c>
      <c r="I3626" s="21">
        <f t="shared" si="626"/>
        <v>6294572.4000000004</v>
      </c>
      <c r="J3626" s="21">
        <v>6294572.4000000004</v>
      </c>
      <c r="K3626" s="21"/>
      <c r="L3626" s="21">
        <f>I3626*2.14/100</f>
        <v>134703.84935999999</v>
      </c>
      <c r="M3626" s="1"/>
      <c r="N3626" s="22">
        <f t="shared" si="628"/>
        <v>44925</v>
      </c>
      <c r="O3626" s="3" t="s">
        <v>6759</v>
      </c>
      <c r="P3626" s="3" t="s">
        <v>6750</v>
      </c>
      <c r="Q3626" s="33">
        <f t="shared" si="619"/>
        <v>0</v>
      </c>
    </row>
    <row r="3627" spans="1:17" ht="30" customHeight="1" x14ac:dyDescent="0.35">
      <c r="A3627" s="1">
        <f t="shared" si="625"/>
        <v>3610</v>
      </c>
      <c r="B3627" s="1">
        <v>2021</v>
      </c>
      <c r="C3627" s="1" t="s">
        <v>1213</v>
      </c>
      <c r="D3627" s="1" t="s">
        <v>6841</v>
      </c>
      <c r="E3627" s="1" t="s">
        <v>2614</v>
      </c>
      <c r="F3627" s="20" t="s">
        <v>5027</v>
      </c>
      <c r="G3627" s="1" t="s">
        <v>6040</v>
      </c>
      <c r="H3627" s="1" t="s">
        <v>1236</v>
      </c>
      <c r="I3627" s="21">
        <f t="shared" si="626"/>
        <v>941869.68</v>
      </c>
      <c r="J3627" s="21">
        <v>941869.68</v>
      </c>
      <c r="K3627" s="21"/>
      <c r="L3627" s="21"/>
      <c r="M3627" s="1"/>
      <c r="N3627" s="22">
        <f t="shared" si="628"/>
        <v>44925</v>
      </c>
      <c r="O3627" s="3" t="s">
        <v>3425</v>
      </c>
      <c r="P3627" s="3" t="s">
        <v>6760</v>
      </c>
      <c r="Q3627" s="33">
        <f t="shared" si="619"/>
        <v>0</v>
      </c>
    </row>
    <row r="3628" spans="1:17" ht="30" customHeight="1" x14ac:dyDescent="0.35">
      <c r="A3628" s="1">
        <f t="shared" si="625"/>
        <v>3611</v>
      </c>
      <c r="B3628" s="1">
        <v>2022</v>
      </c>
      <c r="C3628" s="1" t="s">
        <v>1213</v>
      </c>
      <c r="D3628" s="1" t="s">
        <v>6841</v>
      </c>
      <c r="E3628" s="1" t="s">
        <v>2614</v>
      </c>
      <c r="F3628" s="1" t="s">
        <v>5027</v>
      </c>
      <c r="G3628" s="1" t="s">
        <v>6040</v>
      </c>
      <c r="H3628" s="1" t="s">
        <v>7431</v>
      </c>
      <c r="I3628" s="21">
        <f t="shared" si="626"/>
        <v>18594483.600000001</v>
      </c>
      <c r="J3628" s="21">
        <v>18594483.600000001</v>
      </c>
      <c r="K3628" s="21"/>
      <c r="L3628" s="21">
        <f>I3628*2.14/100</f>
        <v>397921.94904000009</v>
      </c>
      <c r="M3628" s="1"/>
      <c r="N3628" s="22">
        <v>44925</v>
      </c>
      <c r="O3628" s="3" t="s">
        <v>3426</v>
      </c>
      <c r="P3628" s="3" t="s">
        <v>6760</v>
      </c>
      <c r="Q3628" s="33">
        <f t="shared" ref="Q3628:Q3691" si="630">I3628-J3628</f>
        <v>0</v>
      </c>
    </row>
    <row r="3629" spans="1:17" ht="30" customHeight="1" x14ac:dyDescent="0.35">
      <c r="A3629" s="1">
        <f t="shared" si="625"/>
        <v>3612</v>
      </c>
      <c r="B3629" s="1">
        <v>2021</v>
      </c>
      <c r="C3629" s="1" t="s">
        <v>1213</v>
      </c>
      <c r="D3629" s="1" t="str">
        <f t="shared" ref="D3629:D3640" si="631">VLOOKUP(E3629,O:P,2,0)</f>
        <v>Муниципальное образование Лужское городское поселение</v>
      </c>
      <c r="E3629" s="1" t="s">
        <v>2587</v>
      </c>
      <c r="F3629" s="20" t="s">
        <v>5001</v>
      </c>
      <c r="G3629" s="1" t="s">
        <v>6040</v>
      </c>
      <c r="H3629" s="1" t="s">
        <v>1236</v>
      </c>
      <c r="I3629" s="21">
        <f t="shared" si="626"/>
        <v>177952.87</v>
      </c>
      <c r="J3629" s="21">
        <v>177952.87</v>
      </c>
      <c r="K3629" s="21"/>
      <c r="L3629" s="21"/>
      <c r="M3629" s="1"/>
      <c r="N3629" s="22">
        <f t="shared" ref="N3629:N3641" si="632">N3628</f>
        <v>44925</v>
      </c>
      <c r="O3629" s="3" t="s">
        <v>202</v>
      </c>
      <c r="P3629" s="3" t="s">
        <v>6760</v>
      </c>
      <c r="Q3629" s="33">
        <f t="shared" si="630"/>
        <v>0</v>
      </c>
    </row>
    <row r="3630" spans="1:17" ht="30" customHeight="1" x14ac:dyDescent="0.35">
      <c r="A3630" s="1">
        <f t="shared" si="625"/>
        <v>3613</v>
      </c>
      <c r="B3630" s="1">
        <v>2020</v>
      </c>
      <c r="C3630" s="1" t="s">
        <v>1213</v>
      </c>
      <c r="D3630" s="1" t="str">
        <f t="shared" si="631"/>
        <v>Муниципальное образование Лужское городское поселение</v>
      </c>
      <c r="E3630" s="1" t="s">
        <v>502</v>
      </c>
      <c r="F3630" s="20" t="s">
        <v>1137</v>
      </c>
      <c r="G3630" s="1" t="s">
        <v>6040</v>
      </c>
      <c r="H3630" s="1" t="s">
        <v>1236</v>
      </c>
      <c r="I3630" s="21">
        <f t="shared" si="626"/>
        <v>207623.02</v>
      </c>
      <c r="J3630" s="21">
        <v>207623.02</v>
      </c>
      <c r="K3630" s="21"/>
      <c r="L3630" s="21"/>
      <c r="M3630" s="1"/>
      <c r="N3630" s="22">
        <f t="shared" si="632"/>
        <v>44925</v>
      </c>
      <c r="O3630" s="3" t="s">
        <v>3427</v>
      </c>
      <c r="P3630" s="3" t="s">
        <v>6760</v>
      </c>
      <c r="Q3630" s="33">
        <f t="shared" si="630"/>
        <v>0</v>
      </c>
    </row>
    <row r="3631" spans="1:17" ht="30" customHeight="1" x14ac:dyDescent="0.35">
      <c r="A3631" s="1">
        <f t="shared" si="625"/>
        <v>3614</v>
      </c>
      <c r="B3631" s="1">
        <v>2021</v>
      </c>
      <c r="C3631" s="1" t="s">
        <v>1213</v>
      </c>
      <c r="D3631" s="1" t="str">
        <f t="shared" si="631"/>
        <v>Муниципальное образование Лужское городское поселение</v>
      </c>
      <c r="E3631" s="1" t="s">
        <v>502</v>
      </c>
      <c r="F3631" s="1" t="s">
        <v>1137</v>
      </c>
      <c r="G3631" s="1" t="s">
        <v>6040</v>
      </c>
      <c r="H3631" s="1" t="s">
        <v>7431</v>
      </c>
      <c r="I3631" s="21">
        <f t="shared" si="626"/>
        <v>4253802</v>
      </c>
      <c r="J3631" s="21">
        <v>4253802</v>
      </c>
      <c r="K3631" s="21"/>
      <c r="L3631" s="21">
        <f>I3631*2.14/100</f>
        <v>91031.362800000017</v>
      </c>
      <c r="M3631" s="1"/>
      <c r="N3631" s="22">
        <f t="shared" si="632"/>
        <v>44925</v>
      </c>
      <c r="O3631" s="3" t="s">
        <v>1341</v>
      </c>
      <c r="P3631" s="3" t="s">
        <v>6760</v>
      </c>
      <c r="Q3631" s="33">
        <f t="shared" si="630"/>
        <v>0</v>
      </c>
    </row>
    <row r="3632" spans="1:17" ht="30" customHeight="1" x14ac:dyDescent="0.35">
      <c r="A3632" s="1">
        <f t="shared" si="625"/>
        <v>3615</v>
      </c>
      <c r="B3632" s="1">
        <v>2020</v>
      </c>
      <c r="C3632" s="1" t="s">
        <v>1213</v>
      </c>
      <c r="D3632" s="1" t="str">
        <f t="shared" si="631"/>
        <v>Муниципальное образование Лужское городское поселение</v>
      </c>
      <c r="E3632" s="1" t="s">
        <v>419</v>
      </c>
      <c r="F3632" s="1" t="s">
        <v>1055</v>
      </c>
      <c r="G3632" s="1" t="s">
        <v>6040</v>
      </c>
      <c r="H3632" s="1" t="s">
        <v>7431</v>
      </c>
      <c r="I3632" s="21">
        <f t="shared" si="626"/>
        <v>8863106.4000000004</v>
      </c>
      <c r="J3632" s="21">
        <v>8863106.4000000004</v>
      </c>
      <c r="K3632" s="21"/>
      <c r="L3632" s="21">
        <f>I3632*2.14/100</f>
        <v>189670.47696000003</v>
      </c>
      <c r="M3632" s="1"/>
      <c r="N3632" s="22">
        <f t="shared" si="632"/>
        <v>44925</v>
      </c>
      <c r="O3632" s="3" t="s">
        <v>3428</v>
      </c>
      <c r="P3632" s="3" t="s">
        <v>6760</v>
      </c>
      <c r="Q3632" s="33">
        <f t="shared" si="630"/>
        <v>0</v>
      </c>
    </row>
    <row r="3633" spans="1:17" ht="30" customHeight="1" x14ac:dyDescent="0.35">
      <c r="A3633" s="1">
        <f t="shared" si="625"/>
        <v>3616</v>
      </c>
      <c r="B3633" s="1">
        <v>2021</v>
      </c>
      <c r="C3633" s="1" t="s">
        <v>1213</v>
      </c>
      <c r="D3633" s="1" t="str">
        <f t="shared" si="631"/>
        <v>Муниципальное образование Лужское городское поселение</v>
      </c>
      <c r="E3633" s="1" t="s">
        <v>419</v>
      </c>
      <c r="F3633" s="20" t="s">
        <v>1055</v>
      </c>
      <c r="G3633" s="1" t="s">
        <v>6040</v>
      </c>
      <c r="H3633" s="1" t="s">
        <v>1236</v>
      </c>
      <c r="I3633" s="21">
        <f t="shared" si="626"/>
        <v>251484.82</v>
      </c>
      <c r="J3633" s="21">
        <v>251484.82</v>
      </c>
      <c r="K3633" s="21"/>
      <c r="L3633" s="21"/>
      <c r="M3633" s="1"/>
      <c r="N3633" s="22">
        <f t="shared" si="632"/>
        <v>44925</v>
      </c>
      <c r="O3633" s="3" t="s">
        <v>3429</v>
      </c>
      <c r="P3633" s="3" t="s">
        <v>6760</v>
      </c>
      <c r="Q3633" s="33">
        <f t="shared" si="630"/>
        <v>0</v>
      </c>
    </row>
    <row r="3634" spans="1:17" ht="30" customHeight="1" x14ac:dyDescent="0.35">
      <c r="A3634" s="1">
        <f t="shared" si="625"/>
        <v>3617</v>
      </c>
      <c r="B3634" s="1">
        <v>2020</v>
      </c>
      <c r="C3634" s="1" t="s">
        <v>1213</v>
      </c>
      <c r="D3634" s="1" t="str">
        <f t="shared" si="631"/>
        <v>Муниципальное образование Лужское городское поселение</v>
      </c>
      <c r="E3634" s="1" t="s">
        <v>565</v>
      </c>
      <c r="F3634" s="20" t="s">
        <v>6852</v>
      </c>
      <c r="G3634" s="1" t="s">
        <v>6040</v>
      </c>
      <c r="H3634" s="1" t="s">
        <v>7693</v>
      </c>
      <c r="I3634" s="21">
        <f t="shared" si="626"/>
        <v>1604588.4</v>
      </c>
      <c r="J3634" s="21">
        <v>1604588.4</v>
      </c>
      <c r="K3634" s="21"/>
      <c r="L3634" s="21">
        <f>I3634*2.14/100</f>
        <v>34338.191760000002</v>
      </c>
      <c r="M3634" s="1">
        <v>1</v>
      </c>
      <c r="N3634" s="22">
        <f t="shared" si="632"/>
        <v>44925</v>
      </c>
      <c r="O3634" s="3" t="s">
        <v>3430</v>
      </c>
      <c r="P3634" s="3" t="s">
        <v>6760</v>
      </c>
      <c r="Q3634" s="33">
        <f t="shared" si="630"/>
        <v>0</v>
      </c>
    </row>
    <row r="3635" spans="1:17" ht="30" customHeight="1" x14ac:dyDescent="0.35">
      <c r="A3635" s="1">
        <f t="shared" si="625"/>
        <v>3618</v>
      </c>
      <c r="B3635" s="1">
        <v>2020</v>
      </c>
      <c r="C3635" s="1" t="s">
        <v>1213</v>
      </c>
      <c r="D3635" s="1" t="str">
        <f t="shared" si="631"/>
        <v>Муниципальное образование Лужское городское поселение</v>
      </c>
      <c r="E3635" s="1" t="s">
        <v>565</v>
      </c>
      <c r="F3635" s="1" t="s">
        <v>6852</v>
      </c>
      <c r="G3635" s="1" t="s">
        <v>6040</v>
      </c>
      <c r="H3635" s="1" t="s">
        <v>7694</v>
      </c>
      <c r="I3635" s="21">
        <f t="shared" si="626"/>
        <v>45465.32</v>
      </c>
      <c r="J3635" s="21">
        <v>45465.32</v>
      </c>
      <c r="K3635" s="21"/>
      <c r="L3635" s="21"/>
      <c r="M3635" s="1"/>
      <c r="N3635" s="22">
        <f t="shared" si="632"/>
        <v>44925</v>
      </c>
      <c r="O3635" s="3" t="s">
        <v>1342</v>
      </c>
      <c r="P3635" s="3" t="s">
        <v>6760</v>
      </c>
      <c r="Q3635" s="33">
        <f t="shared" si="630"/>
        <v>0</v>
      </c>
    </row>
    <row r="3636" spans="1:17" ht="30" customHeight="1" x14ac:dyDescent="0.35">
      <c r="A3636" s="1">
        <f t="shared" si="625"/>
        <v>3619</v>
      </c>
      <c r="B3636" s="1">
        <v>2020</v>
      </c>
      <c r="C3636" s="1" t="s">
        <v>1213</v>
      </c>
      <c r="D3636" s="1" t="str">
        <f t="shared" si="631"/>
        <v>Муниципальное образование Лужское городское поселение</v>
      </c>
      <c r="E3636" s="1" t="s">
        <v>555</v>
      </c>
      <c r="F3636" s="1" t="s">
        <v>6853</v>
      </c>
      <c r="G3636" s="1" t="s">
        <v>6040</v>
      </c>
      <c r="H3636" s="1" t="s">
        <v>1236</v>
      </c>
      <c r="I3636" s="21">
        <f t="shared" si="626"/>
        <v>127400</v>
      </c>
      <c r="J3636" s="21">
        <v>127400</v>
      </c>
      <c r="K3636" s="21"/>
      <c r="L3636" s="21"/>
      <c r="M3636" s="1"/>
      <c r="N3636" s="22">
        <f t="shared" si="632"/>
        <v>44925</v>
      </c>
      <c r="O3636" s="3" t="s">
        <v>1343</v>
      </c>
      <c r="P3636" s="3" t="s">
        <v>6760</v>
      </c>
      <c r="Q3636" s="33">
        <f t="shared" si="630"/>
        <v>0</v>
      </c>
    </row>
    <row r="3637" spans="1:17" ht="30" customHeight="1" x14ac:dyDescent="0.35">
      <c r="A3637" s="1">
        <f t="shared" si="625"/>
        <v>3620</v>
      </c>
      <c r="B3637" s="1">
        <v>2020</v>
      </c>
      <c r="C3637" s="1" t="s">
        <v>1213</v>
      </c>
      <c r="D3637" s="1" t="str">
        <f t="shared" si="631"/>
        <v>Муниципальное образование Лужское городское поселение</v>
      </c>
      <c r="E3637" s="1" t="s">
        <v>555</v>
      </c>
      <c r="F3637" s="1" t="s">
        <v>6853</v>
      </c>
      <c r="G3637" s="1" t="s">
        <v>6040</v>
      </c>
      <c r="H3637" s="1" t="s">
        <v>7693</v>
      </c>
      <c r="I3637" s="21">
        <f t="shared" si="626"/>
        <v>2456202.06</v>
      </c>
      <c r="J3637" s="21">
        <v>2456202.06</v>
      </c>
      <c r="K3637" s="21"/>
      <c r="L3637" s="21">
        <f>I3637*2.14/100</f>
        <v>52562.724084000001</v>
      </c>
      <c r="M3637" s="1">
        <v>1</v>
      </c>
      <c r="N3637" s="22">
        <f t="shared" si="632"/>
        <v>44925</v>
      </c>
      <c r="O3637" s="3" t="s">
        <v>1344</v>
      </c>
      <c r="P3637" s="3" t="s">
        <v>6760</v>
      </c>
      <c r="Q3637" s="33">
        <f t="shared" si="630"/>
        <v>0</v>
      </c>
    </row>
    <row r="3638" spans="1:17" ht="30" customHeight="1" x14ac:dyDescent="0.35">
      <c r="A3638" s="1">
        <f t="shared" si="625"/>
        <v>3621</v>
      </c>
      <c r="B3638" s="1">
        <v>2020</v>
      </c>
      <c r="C3638" s="1" t="s">
        <v>1213</v>
      </c>
      <c r="D3638" s="1" t="str">
        <f t="shared" si="631"/>
        <v>Муниципальное образование Лужское городское поселение</v>
      </c>
      <c r="E3638" s="1" t="s">
        <v>555</v>
      </c>
      <c r="F3638" s="20" t="s">
        <v>6853</v>
      </c>
      <c r="G3638" s="1" t="s">
        <v>6040</v>
      </c>
      <c r="H3638" s="1" t="s">
        <v>7694</v>
      </c>
      <c r="I3638" s="21">
        <f t="shared" si="626"/>
        <v>64457.67</v>
      </c>
      <c r="J3638" s="21">
        <v>64457.67</v>
      </c>
      <c r="K3638" s="21"/>
      <c r="L3638" s="21"/>
      <c r="M3638" s="1"/>
      <c r="N3638" s="22">
        <f t="shared" si="632"/>
        <v>44925</v>
      </c>
      <c r="O3638" s="3" t="s">
        <v>203</v>
      </c>
      <c r="P3638" s="3" t="s">
        <v>6760</v>
      </c>
      <c r="Q3638" s="33">
        <f t="shared" si="630"/>
        <v>0</v>
      </c>
    </row>
    <row r="3639" spans="1:17" ht="30" customHeight="1" x14ac:dyDescent="0.35">
      <c r="A3639" s="1">
        <f t="shared" si="625"/>
        <v>3622</v>
      </c>
      <c r="B3639" s="1">
        <v>2021</v>
      </c>
      <c r="C3639" s="1" t="s">
        <v>1213</v>
      </c>
      <c r="D3639" s="1" t="str">
        <f t="shared" si="631"/>
        <v>Муниципальное образование Лужское городское поселение</v>
      </c>
      <c r="E3639" s="1" t="s">
        <v>2588</v>
      </c>
      <c r="F3639" s="20" t="s">
        <v>5002</v>
      </c>
      <c r="G3639" s="1" t="s">
        <v>6040</v>
      </c>
      <c r="H3639" s="1" t="s">
        <v>1236</v>
      </c>
      <c r="I3639" s="21">
        <f t="shared" si="626"/>
        <v>362798.78</v>
      </c>
      <c r="J3639" s="21">
        <v>362798.78</v>
      </c>
      <c r="K3639" s="21"/>
      <c r="L3639" s="21"/>
      <c r="M3639" s="1"/>
      <c r="N3639" s="22">
        <f t="shared" si="632"/>
        <v>44925</v>
      </c>
      <c r="O3639" s="3" t="s">
        <v>3431</v>
      </c>
      <c r="P3639" s="3" t="s">
        <v>6760</v>
      </c>
      <c r="Q3639" s="33">
        <f t="shared" si="630"/>
        <v>0</v>
      </c>
    </row>
    <row r="3640" spans="1:17" ht="30" customHeight="1" x14ac:dyDescent="0.35">
      <c r="A3640" s="1">
        <f t="shared" si="625"/>
        <v>3623</v>
      </c>
      <c r="B3640" s="1">
        <v>2021</v>
      </c>
      <c r="C3640" s="1" t="s">
        <v>1213</v>
      </c>
      <c r="D3640" s="1" t="str">
        <f t="shared" si="631"/>
        <v>Муниципальное образование Лужское городское поселение</v>
      </c>
      <c r="E3640" s="1" t="s">
        <v>2589</v>
      </c>
      <c r="F3640" s="20" t="s">
        <v>5003</v>
      </c>
      <c r="G3640" s="1" t="s">
        <v>6040</v>
      </c>
      <c r="H3640" s="1" t="s">
        <v>1236</v>
      </c>
      <c r="I3640" s="21">
        <f t="shared" ref="I3640:I3671" si="633">J3640+K3640</f>
        <v>345840.58</v>
      </c>
      <c r="J3640" s="21">
        <v>345840.58</v>
      </c>
      <c r="K3640" s="21"/>
      <c r="L3640" s="21"/>
      <c r="M3640" s="1"/>
      <c r="N3640" s="22">
        <f t="shared" si="632"/>
        <v>44925</v>
      </c>
      <c r="O3640" s="3" t="s">
        <v>204</v>
      </c>
      <c r="P3640" s="3" t="s">
        <v>6760</v>
      </c>
      <c r="Q3640" s="33">
        <f t="shared" si="630"/>
        <v>0</v>
      </c>
    </row>
    <row r="3641" spans="1:17" ht="30" customHeight="1" x14ac:dyDescent="0.35">
      <c r="A3641" s="1">
        <f t="shared" si="625"/>
        <v>3624</v>
      </c>
      <c r="B3641" s="1">
        <v>2020</v>
      </c>
      <c r="C3641" s="1" t="s">
        <v>1213</v>
      </c>
      <c r="D3641" s="1" t="s">
        <v>6854</v>
      </c>
      <c r="E3641" s="1" t="s">
        <v>432</v>
      </c>
      <c r="F3641" s="20" t="s">
        <v>6856</v>
      </c>
      <c r="G3641" s="1" t="s">
        <v>6040</v>
      </c>
      <c r="H3641" s="1" t="s">
        <v>7431</v>
      </c>
      <c r="I3641" s="21">
        <f t="shared" si="633"/>
        <v>3333925.2</v>
      </c>
      <c r="J3641" s="21">
        <v>3333925.2</v>
      </c>
      <c r="K3641" s="21"/>
      <c r="L3641" s="21">
        <f>I3641*2.14/100</f>
        <v>71345.999280000018</v>
      </c>
      <c r="M3641" s="1"/>
      <c r="N3641" s="22">
        <f t="shared" si="632"/>
        <v>44925</v>
      </c>
      <c r="Q3641" s="33">
        <f t="shared" si="630"/>
        <v>0</v>
      </c>
    </row>
    <row r="3642" spans="1:17" ht="30" customHeight="1" x14ac:dyDescent="0.35">
      <c r="A3642" s="1">
        <f t="shared" si="625"/>
        <v>3625</v>
      </c>
      <c r="B3642" s="1">
        <v>2022</v>
      </c>
      <c r="C3642" s="1" t="s">
        <v>1213</v>
      </c>
      <c r="D3642" s="1" t="s">
        <v>6854</v>
      </c>
      <c r="E3642" s="1" t="s">
        <v>432</v>
      </c>
      <c r="F3642" s="1" t="s">
        <v>6856</v>
      </c>
      <c r="G3642" s="1" t="s">
        <v>6040</v>
      </c>
      <c r="H3642" s="1" t="s">
        <v>7697</v>
      </c>
      <c r="I3642" s="21">
        <f t="shared" si="633"/>
        <v>7310137.2000000002</v>
      </c>
      <c r="J3642" s="21">
        <v>7310137.2000000002</v>
      </c>
      <c r="K3642" s="21"/>
      <c r="L3642" s="21">
        <f>I3642*2.14/100</f>
        <v>156436.93608000001</v>
      </c>
      <c r="M3642" s="1"/>
      <c r="N3642" s="22">
        <v>44925</v>
      </c>
      <c r="Q3642" s="33">
        <f t="shared" si="630"/>
        <v>0</v>
      </c>
    </row>
    <row r="3643" spans="1:17" ht="30" customHeight="1" x14ac:dyDescent="0.35">
      <c r="A3643" s="1">
        <f t="shared" si="625"/>
        <v>3626</v>
      </c>
      <c r="B3643" s="1">
        <v>2020</v>
      </c>
      <c r="C3643" s="1" t="s">
        <v>1213</v>
      </c>
      <c r="D3643" s="1" t="str">
        <f>VLOOKUP(E3643,O:P,2,0)</f>
        <v>Муниципальное образование Толмачевское городское поселение</v>
      </c>
      <c r="E3643" s="1" t="s">
        <v>433</v>
      </c>
      <c r="F3643" s="20" t="s">
        <v>1068</v>
      </c>
      <c r="G3643" s="1" t="s">
        <v>6040</v>
      </c>
      <c r="H3643" s="1" t="s">
        <v>7431</v>
      </c>
      <c r="I3643" s="21">
        <f t="shared" si="633"/>
        <v>2129855.71</v>
      </c>
      <c r="J3643" s="21">
        <v>2129855.71</v>
      </c>
      <c r="K3643" s="21"/>
      <c r="L3643" s="21">
        <f>I3643*2.14/100</f>
        <v>45578.912193999997</v>
      </c>
      <c r="M3643" s="1"/>
      <c r="N3643" s="22">
        <f t="shared" ref="N3643:N3648" si="634">N3642</f>
        <v>44925</v>
      </c>
      <c r="Q3643" s="33">
        <f t="shared" si="630"/>
        <v>0</v>
      </c>
    </row>
    <row r="3644" spans="1:17" ht="30" customHeight="1" x14ac:dyDescent="0.35">
      <c r="A3644" s="1">
        <f t="shared" si="625"/>
        <v>3627</v>
      </c>
      <c r="B3644" s="1">
        <v>2020</v>
      </c>
      <c r="C3644" s="1" t="s">
        <v>1213</v>
      </c>
      <c r="D3644" s="1" t="s">
        <v>6854</v>
      </c>
      <c r="E3644" s="1" t="s">
        <v>434</v>
      </c>
      <c r="F3644" s="20" t="s">
        <v>6858</v>
      </c>
      <c r="G3644" s="1" t="s">
        <v>6040</v>
      </c>
      <c r="H3644" s="1" t="s">
        <v>7431</v>
      </c>
      <c r="I3644" s="21">
        <f t="shared" si="633"/>
        <v>2548187.58</v>
      </c>
      <c r="J3644" s="21">
        <v>2548187.58</v>
      </c>
      <c r="K3644" s="21"/>
      <c r="L3644" s="21">
        <f>I3644*2.14/100</f>
        <v>54531.214212000006</v>
      </c>
      <c r="M3644" s="1"/>
      <c r="N3644" s="22">
        <f t="shared" si="634"/>
        <v>44925</v>
      </c>
      <c r="Q3644" s="33">
        <f t="shared" si="630"/>
        <v>0</v>
      </c>
    </row>
    <row r="3645" spans="1:17" ht="30" customHeight="1" x14ac:dyDescent="0.35">
      <c r="A3645" s="1">
        <f t="shared" si="625"/>
        <v>3628</v>
      </c>
      <c r="B3645" s="1">
        <v>2020</v>
      </c>
      <c r="C3645" s="1" t="s">
        <v>1213</v>
      </c>
      <c r="D3645" s="1" t="s">
        <v>6854</v>
      </c>
      <c r="E3645" s="1" t="s">
        <v>435</v>
      </c>
      <c r="F3645" s="20" t="s">
        <v>6860</v>
      </c>
      <c r="G3645" s="1" t="s">
        <v>6040</v>
      </c>
      <c r="H3645" s="1" t="s">
        <v>7431</v>
      </c>
      <c r="I3645" s="21">
        <f t="shared" si="633"/>
        <v>2488784.84</v>
      </c>
      <c r="J3645" s="21">
        <v>2488784.84</v>
      </c>
      <c r="K3645" s="21"/>
      <c r="L3645" s="21">
        <f>I3645*2.14/100</f>
        <v>53259.995576000001</v>
      </c>
      <c r="M3645" s="1"/>
      <c r="N3645" s="22">
        <f t="shared" si="634"/>
        <v>44925</v>
      </c>
      <c r="Q3645" s="33">
        <f t="shared" si="630"/>
        <v>0</v>
      </c>
    </row>
    <row r="3646" spans="1:17" ht="30" customHeight="1" x14ac:dyDescent="0.35">
      <c r="A3646" s="1">
        <f t="shared" si="625"/>
        <v>3629</v>
      </c>
      <c r="B3646" s="1">
        <v>2021</v>
      </c>
      <c r="C3646" s="1" t="s">
        <v>1213</v>
      </c>
      <c r="D3646" s="1" t="str">
        <f>VLOOKUP(E3646,O:P,2,0)</f>
        <v>Муниципальное образование Толмачевское городское поселение</v>
      </c>
      <c r="E3646" s="1" t="s">
        <v>2604</v>
      </c>
      <c r="F3646" s="20" t="s">
        <v>5018</v>
      </c>
      <c r="G3646" s="1" t="s">
        <v>6040</v>
      </c>
      <c r="H3646" s="1" t="s">
        <v>1236</v>
      </c>
      <c r="I3646" s="21">
        <f t="shared" si="633"/>
        <v>181049.87</v>
      </c>
      <c r="J3646" s="21">
        <v>181049.87</v>
      </c>
      <c r="K3646" s="21"/>
      <c r="L3646" s="21"/>
      <c r="M3646" s="1"/>
      <c r="N3646" s="22">
        <f t="shared" si="634"/>
        <v>44925</v>
      </c>
      <c r="Q3646" s="33">
        <f t="shared" si="630"/>
        <v>0</v>
      </c>
    </row>
    <row r="3647" spans="1:17" ht="30" customHeight="1" x14ac:dyDescent="0.35">
      <c r="A3647" s="1">
        <f t="shared" si="625"/>
        <v>3630</v>
      </c>
      <c r="B3647" s="1">
        <v>2021</v>
      </c>
      <c r="C3647" s="1" t="s">
        <v>1213</v>
      </c>
      <c r="D3647" s="1" t="str">
        <f>VLOOKUP(E3647,O:P,2,0)</f>
        <v>Муниципальное образование Толмачевское городское поселение</v>
      </c>
      <c r="E3647" s="1" t="s">
        <v>2605</v>
      </c>
      <c r="F3647" s="20" t="s">
        <v>5019</v>
      </c>
      <c r="G3647" s="1" t="s">
        <v>6040</v>
      </c>
      <c r="H3647" s="1" t="s">
        <v>1236</v>
      </c>
      <c r="I3647" s="21">
        <f t="shared" si="633"/>
        <v>169014.94</v>
      </c>
      <c r="J3647" s="21">
        <v>169014.94</v>
      </c>
      <c r="K3647" s="21"/>
      <c r="L3647" s="21"/>
      <c r="M3647" s="1"/>
      <c r="N3647" s="22">
        <f t="shared" si="634"/>
        <v>44925</v>
      </c>
      <c r="Q3647" s="33">
        <f t="shared" si="630"/>
        <v>0</v>
      </c>
    </row>
    <row r="3648" spans="1:17" ht="32.25" customHeight="1" x14ac:dyDescent="0.35">
      <c r="A3648" s="1">
        <f t="shared" si="625"/>
        <v>3631</v>
      </c>
      <c r="B3648" s="1">
        <v>2020</v>
      </c>
      <c r="C3648" s="1" t="s">
        <v>1213</v>
      </c>
      <c r="D3648" s="1" t="s">
        <v>6861</v>
      </c>
      <c r="E3648" s="1" t="s">
        <v>416</v>
      </c>
      <c r="F3648" s="1" t="s">
        <v>1052</v>
      </c>
      <c r="G3648" s="1" t="s">
        <v>6040</v>
      </c>
      <c r="H3648" s="1" t="s">
        <v>7431</v>
      </c>
      <c r="I3648" s="21">
        <f t="shared" si="633"/>
        <v>3024917.28</v>
      </c>
      <c r="J3648" s="21">
        <v>3024917.28</v>
      </c>
      <c r="K3648" s="21"/>
      <c r="L3648" s="21">
        <f>I3648*2.14/100</f>
        <v>64733.229791999998</v>
      </c>
      <c r="M3648" s="1"/>
      <c r="N3648" s="22">
        <f t="shared" si="634"/>
        <v>44925</v>
      </c>
      <c r="Q3648" s="33">
        <f t="shared" si="630"/>
        <v>0</v>
      </c>
    </row>
    <row r="3649" spans="1:17" ht="30" customHeight="1" x14ac:dyDescent="0.35">
      <c r="A3649" s="1">
        <f t="shared" si="625"/>
        <v>3632</v>
      </c>
      <c r="B3649" s="1">
        <v>2022</v>
      </c>
      <c r="C3649" s="1" t="s">
        <v>1213</v>
      </c>
      <c r="D3649" s="1" t="str">
        <f t="shared" ref="D3649:D3687" si="635">VLOOKUP(E3649,O:P,2,0)</f>
        <v>Муниципальное образование Толмачевское городское поселение</v>
      </c>
      <c r="E3649" s="1" t="s">
        <v>3221</v>
      </c>
      <c r="F3649" s="1" t="s">
        <v>5607</v>
      </c>
      <c r="G3649" s="1" t="s">
        <v>6040</v>
      </c>
      <c r="H3649" s="1" t="s">
        <v>7697</v>
      </c>
      <c r="I3649" s="21">
        <f t="shared" si="633"/>
        <v>10191860.4</v>
      </c>
      <c r="J3649" s="21">
        <v>10191860.4</v>
      </c>
      <c r="K3649" s="21"/>
      <c r="L3649" s="21">
        <f>I3649*2.14/100</f>
        <v>218105.81256000002</v>
      </c>
      <c r="M3649" s="1"/>
      <c r="N3649" s="22">
        <v>44925</v>
      </c>
      <c r="Q3649" s="33">
        <f t="shared" si="630"/>
        <v>0</v>
      </c>
    </row>
    <row r="3650" spans="1:17" ht="30" customHeight="1" x14ac:dyDescent="0.35">
      <c r="A3650" s="1">
        <f t="shared" si="625"/>
        <v>3633</v>
      </c>
      <c r="B3650" s="1">
        <v>2021</v>
      </c>
      <c r="C3650" s="1" t="s">
        <v>1213</v>
      </c>
      <c r="D3650" s="1" t="str">
        <f t="shared" si="635"/>
        <v>Муниципальное образование Дзержинское сельское поселение</v>
      </c>
      <c r="E3650" s="1" t="s">
        <v>2551</v>
      </c>
      <c r="F3650" s="1" t="s">
        <v>4969</v>
      </c>
      <c r="G3650" s="1" t="s">
        <v>6040</v>
      </c>
      <c r="H3650" s="1" t="s">
        <v>1236</v>
      </c>
      <c r="I3650" s="21">
        <f t="shared" si="633"/>
        <v>105232.61</v>
      </c>
      <c r="J3650" s="21">
        <v>105232.61</v>
      </c>
      <c r="K3650" s="21"/>
      <c r="L3650" s="21"/>
      <c r="M3650" s="1"/>
      <c r="N3650" s="22">
        <f>N3649</f>
        <v>44925</v>
      </c>
      <c r="Q3650" s="33">
        <f t="shared" si="630"/>
        <v>0</v>
      </c>
    </row>
    <row r="3651" spans="1:17" ht="30" customHeight="1" x14ac:dyDescent="0.35">
      <c r="A3651" s="1">
        <f t="shared" si="625"/>
        <v>3634</v>
      </c>
      <c r="B3651" s="1">
        <v>2022</v>
      </c>
      <c r="C3651" s="1" t="s">
        <v>1213</v>
      </c>
      <c r="D3651" s="1" t="str">
        <f t="shared" si="635"/>
        <v>Муниципальное образование Володарское сельское поселение</v>
      </c>
      <c r="E3651" s="1" t="s">
        <v>3473</v>
      </c>
      <c r="F3651" s="20" t="s">
        <v>5832</v>
      </c>
      <c r="G3651" s="1" t="s">
        <v>6040</v>
      </c>
      <c r="H3651" s="1" t="s">
        <v>1236</v>
      </c>
      <c r="I3651" s="21">
        <f t="shared" si="633"/>
        <v>212404.66</v>
      </c>
      <c r="J3651" s="21">
        <v>212404.66</v>
      </c>
      <c r="K3651" s="21"/>
      <c r="L3651" s="21"/>
      <c r="M3651" s="1"/>
      <c r="N3651" s="22">
        <v>44925</v>
      </c>
      <c r="Q3651" s="33">
        <f t="shared" si="630"/>
        <v>0</v>
      </c>
    </row>
    <row r="3652" spans="1:17" ht="30" customHeight="1" x14ac:dyDescent="0.35">
      <c r="A3652" s="1">
        <f t="shared" si="625"/>
        <v>3635</v>
      </c>
      <c r="B3652" s="1">
        <v>2022</v>
      </c>
      <c r="C3652" s="1" t="s">
        <v>1213</v>
      </c>
      <c r="D3652" s="1" t="str">
        <f t="shared" si="635"/>
        <v>Муниципальное образование Володарское сельское поселение</v>
      </c>
      <c r="E3652" s="1" t="s">
        <v>3474</v>
      </c>
      <c r="F3652" s="20" t="s">
        <v>5833</v>
      </c>
      <c r="G3652" s="1" t="s">
        <v>6040</v>
      </c>
      <c r="H3652" s="1" t="s">
        <v>1236</v>
      </c>
      <c r="I3652" s="21">
        <f t="shared" si="633"/>
        <v>215349.08</v>
      </c>
      <c r="J3652" s="21">
        <v>215349.08</v>
      </c>
      <c r="K3652" s="21"/>
      <c r="L3652" s="21"/>
      <c r="M3652" s="1"/>
      <c r="N3652" s="22">
        <v>44925</v>
      </c>
      <c r="Q3652" s="33">
        <f t="shared" si="630"/>
        <v>0</v>
      </c>
    </row>
    <row r="3653" spans="1:17" ht="30" customHeight="1" x14ac:dyDescent="0.35">
      <c r="A3653" s="1">
        <f t="shared" si="625"/>
        <v>3636</v>
      </c>
      <c r="B3653" s="1">
        <v>2022</v>
      </c>
      <c r="C3653" s="1" t="s">
        <v>1213</v>
      </c>
      <c r="D3653" s="1" t="str">
        <f t="shared" si="635"/>
        <v>Муниципальное образование Володарское сельское поселение</v>
      </c>
      <c r="E3653" s="1" t="s">
        <v>3475</v>
      </c>
      <c r="F3653" s="20" t="s">
        <v>5834</v>
      </c>
      <c r="G3653" s="1" t="s">
        <v>6040</v>
      </c>
      <c r="H3653" s="1" t="s">
        <v>1236</v>
      </c>
      <c r="I3653" s="21">
        <f t="shared" si="633"/>
        <v>211596.38</v>
      </c>
      <c r="J3653" s="21">
        <v>211596.38</v>
      </c>
      <c r="K3653" s="21"/>
      <c r="L3653" s="21"/>
      <c r="M3653" s="1"/>
      <c r="N3653" s="22">
        <v>44925</v>
      </c>
      <c r="Q3653" s="33">
        <f t="shared" si="630"/>
        <v>0</v>
      </c>
    </row>
    <row r="3654" spans="1:17" ht="33.75" customHeight="1" x14ac:dyDescent="0.35">
      <c r="A3654" s="1">
        <f t="shared" si="625"/>
        <v>3637</v>
      </c>
      <c r="B3654" s="1">
        <v>2022</v>
      </c>
      <c r="C3654" s="1" t="s">
        <v>1213</v>
      </c>
      <c r="D3654" s="1" t="str">
        <f t="shared" si="635"/>
        <v>Муниципальное образование Володарское сельское поселение</v>
      </c>
      <c r="E3654" s="1" t="s">
        <v>3476</v>
      </c>
      <c r="F3654" s="20" t="s">
        <v>5835</v>
      </c>
      <c r="G3654" s="1" t="s">
        <v>6040</v>
      </c>
      <c r="H3654" s="1" t="s">
        <v>1236</v>
      </c>
      <c r="I3654" s="21">
        <f t="shared" si="633"/>
        <v>209171.59</v>
      </c>
      <c r="J3654" s="21">
        <v>209171.59</v>
      </c>
      <c r="K3654" s="21"/>
      <c r="L3654" s="21"/>
      <c r="M3654" s="1"/>
      <c r="N3654" s="22">
        <v>44925</v>
      </c>
      <c r="Q3654" s="33">
        <f t="shared" si="630"/>
        <v>0</v>
      </c>
    </row>
    <row r="3655" spans="1:17" ht="30" customHeight="1" x14ac:dyDescent="0.35">
      <c r="A3655" s="1">
        <f t="shared" si="625"/>
        <v>3638</v>
      </c>
      <c r="B3655" s="1">
        <v>2022</v>
      </c>
      <c r="C3655" s="1" t="s">
        <v>1213</v>
      </c>
      <c r="D3655" s="1" t="str">
        <f t="shared" si="635"/>
        <v>Муниципальное образование Володарское сельское поселение</v>
      </c>
      <c r="E3655" s="1" t="s">
        <v>3477</v>
      </c>
      <c r="F3655" s="20" t="s">
        <v>5836</v>
      </c>
      <c r="G3655" s="1" t="s">
        <v>6040</v>
      </c>
      <c r="H3655" s="1" t="s">
        <v>1236</v>
      </c>
      <c r="I3655" s="21">
        <f t="shared" si="633"/>
        <v>207150.9</v>
      </c>
      <c r="J3655" s="21">
        <v>207150.9</v>
      </c>
      <c r="K3655" s="21"/>
      <c r="L3655" s="21"/>
      <c r="M3655" s="1"/>
      <c r="N3655" s="22">
        <v>44925</v>
      </c>
      <c r="Q3655" s="33">
        <f t="shared" si="630"/>
        <v>0</v>
      </c>
    </row>
    <row r="3656" spans="1:17" ht="30" customHeight="1" x14ac:dyDescent="0.35">
      <c r="A3656" s="1">
        <f t="shared" si="625"/>
        <v>3639</v>
      </c>
      <c r="B3656" s="1">
        <v>2021</v>
      </c>
      <c r="C3656" s="1" t="s">
        <v>1213</v>
      </c>
      <c r="D3656" s="1" t="str">
        <f t="shared" si="635"/>
        <v>Муниципальное образование Скребловское сельское поселение</v>
      </c>
      <c r="E3656" s="1" t="s">
        <v>2603</v>
      </c>
      <c r="F3656" s="20" t="s">
        <v>5017</v>
      </c>
      <c r="G3656" s="1" t="s">
        <v>6040</v>
      </c>
      <c r="H3656" s="1" t="s">
        <v>1236</v>
      </c>
      <c r="I3656" s="21">
        <f t="shared" si="633"/>
        <v>86359.57</v>
      </c>
      <c r="J3656" s="21">
        <v>86359.57</v>
      </c>
      <c r="K3656" s="21"/>
      <c r="L3656" s="21"/>
      <c r="M3656" s="1"/>
      <c r="N3656" s="22">
        <f t="shared" ref="N3656:N3667" si="636">N3655</f>
        <v>44925</v>
      </c>
      <c r="Q3656" s="33">
        <f t="shared" si="630"/>
        <v>0</v>
      </c>
    </row>
    <row r="3657" spans="1:17" ht="30" customHeight="1" x14ac:dyDescent="0.35">
      <c r="A3657" s="1">
        <f t="shared" si="625"/>
        <v>3640</v>
      </c>
      <c r="B3657" s="1">
        <v>2021</v>
      </c>
      <c r="C3657" s="1" t="s">
        <v>1213</v>
      </c>
      <c r="D3657" s="1" t="str">
        <f t="shared" si="635"/>
        <v>Муниципальное образование Волошовское сельское поселение</v>
      </c>
      <c r="E3657" s="1" t="s">
        <v>2523</v>
      </c>
      <c r="F3657" s="20" t="s">
        <v>4941</v>
      </c>
      <c r="G3657" s="1" t="s">
        <v>6040</v>
      </c>
      <c r="H3657" s="1" t="s">
        <v>1236</v>
      </c>
      <c r="I3657" s="21">
        <f t="shared" si="633"/>
        <v>177695.31</v>
      </c>
      <c r="J3657" s="21">
        <v>177695.31</v>
      </c>
      <c r="K3657" s="21"/>
      <c r="L3657" s="21"/>
      <c r="M3657" s="1"/>
      <c r="N3657" s="22">
        <f t="shared" si="636"/>
        <v>44925</v>
      </c>
      <c r="Q3657" s="33">
        <f t="shared" si="630"/>
        <v>0</v>
      </c>
    </row>
    <row r="3658" spans="1:17" ht="36.75" customHeight="1" x14ac:dyDescent="0.35">
      <c r="A3658" s="1">
        <f t="shared" si="625"/>
        <v>3641</v>
      </c>
      <c r="B3658" s="1">
        <v>2021</v>
      </c>
      <c r="C3658" s="1" t="s">
        <v>1213</v>
      </c>
      <c r="D3658" s="1" t="str">
        <f t="shared" si="635"/>
        <v>Муниципальное образование Мшинское сельское поселение</v>
      </c>
      <c r="E3658" s="1" t="s">
        <v>1301</v>
      </c>
      <c r="F3658" s="20" t="s">
        <v>3776</v>
      </c>
      <c r="G3658" s="1" t="s">
        <v>6040</v>
      </c>
      <c r="H3658" s="1" t="s">
        <v>7434</v>
      </c>
      <c r="I3658" s="21">
        <f t="shared" si="633"/>
        <v>973910.4</v>
      </c>
      <c r="J3658" s="21">
        <v>973910.4</v>
      </c>
      <c r="K3658" s="21"/>
      <c r="L3658" s="21">
        <f>I3658*2.14/100</f>
        <v>20841.682560000001</v>
      </c>
      <c r="M3658" s="1"/>
      <c r="N3658" s="22">
        <f t="shared" si="636"/>
        <v>44925</v>
      </c>
      <c r="Q3658" s="33">
        <f t="shared" si="630"/>
        <v>0</v>
      </c>
    </row>
    <row r="3659" spans="1:17" ht="30" customHeight="1" x14ac:dyDescent="0.35">
      <c r="A3659" s="1">
        <f t="shared" si="625"/>
        <v>3642</v>
      </c>
      <c r="B3659" s="1">
        <v>2021</v>
      </c>
      <c r="C3659" s="1" t="s">
        <v>1213</v>
      </c>
      <c r="D3659" s="1" t="str">
        <f t="shared" si="635"/>
        <v>Муниципальное образование Мшинское сельское поселение</v>
      </c>
      <c r="E3659" s="1" t="s">
        <v>2593</v>
      </c>
      <c r="F3659" s="20" t="s">
        <v>5007</v>
      </c>
      <c r="G3659" s="1" t="s">
        <v>6040</v>
      </c>
      <c r="H3659" s="1" t="s">
        <v>1236</v>
      </c>
      <c r="I3659" s="21">
        <f t="shared" si="633"/>
        <v>180322.06</v>
      </c>
      <c r="J3659" s="21">
        <v>180322.06</v>
      </c>
      <c r="K3659" s="21"/>
      <c r="L3659" s="21"/>
      <c r="M3659" s="1"/>
      <c r="N3659" s="22">
        <f t="shared" si="636"/>
        <v>44925</v>
      </c>
      <c r="Q3659" s="33">
        <f t="shared" si="630"/>
        <v>0</v>
      </c>
    </row>
    <row r="3660" spans="1:17" ht="30" customHeight="1" x14ac:dyDescent="0.35">
      <c r="A3660" s="1">
        <f t="shared" si="625"/>
        <v>3643</v>
      </c>
      <c r="B3660" s="1">
        <v>2021</v>
      </c>
      <c r="C3660" s="1" t="s">
        <v>1213</v>
      </c>
      <c r="D3660" s="1" t="str">
        <f t="shared" si="635"/>
        <v>Муниципальное образование Мшинское сельское поселение</v>
      </c>
      <c r="E3660" s="1" t="s">
        <v>2594</v>
      </c>
      <c r="F3660" s="20" t="s">
        <v>5008</v>
      </c>
      <c r="G3660" s="1" t="s">
        <v>6040</v>
      </c>
      <c r="H3660" s="1" t="s">
        <v>1236</v>
      </c>
      <c r="I3660" s="21">
        <f t="shared" si="633"/>
        <v>196627.35</v>
      </c>
      <c r="J3660" s="21">
        <v>196627.35</v>
      </c>
      <c r="K3660" s="21"/>
      <c r="L3660" s="21"/>
      <c r="M3660" s="1"/>
      <c r="N3660" s="22">
        <f t="shared" si="636"/>
        <v>44925</v>
      </c>
      <c r="Q3660" s="33">
        <f t="shared" si="630"/>
        <v>0</v>
      </c>
    </row>
    <row r="3661" spans="1:17" ht="30" customHeight="1" x14ac:dyDescent="0.35">
      <c r="A3661" s="1">
        <f t="shared" si="625"/>
        <v>3644</v>
      </c>
      <c r="B3661" s="1">
        <v>2021</v>
      </c>
      <c r="C3661" s="1" t="s">
        <v>1213</v>
      </c>
      <c r="D3661" s="1" t="str">
        <f t="shared" si="635"/>
        <v>Муниципальное образование Мшинское сельское поселение</v>
      </c>
      <c r="E3661" s="1" t="s">
        <v>2595</v>
      </c>
      <c r="F3661" s="20" t="s">
        <v>5009</v>
      </c>
      <c r="G3661" s="1" t="s">
        <v>6040</v>
      </c>
      <c r="H3661" s="1" t="s">
        <v>1236</v>
      </c>
      <c r="I3661" s="21">
        <f t="shared" si="633"/>
        <v>228275.20000000001</v>
      </c>
      <c r="J3661" s="21">
        <v>228275.20000000001</v>
      </c>
      <c r="K3661" s="21"/>
      <c r="L3661" s="21"/>
      <c r="M3661" s="1"/>
      <c r="N3661" s="22">
        <f t="shared" si="636"/>
        <v>44925</v>
      </c>
      <c r="Q3661" s="33">
        <f t="shared" si="630"/>
        <v>0</v>
      </c>
    </row>
    <row r="3662" spans="1:17" ht="30" customHeight="1" x14ac:dyDescent="0.35">
      <c r="A3662" s="1">
        <f t="shared" si="625"/>
        <v>3645</v>
      </c>
      <c r="B3662" s="1">
        <v>2021</v>
      </c>
      <c r="C3662" s="1" t="s">
        <v>1213</v>
      </c>
      <c r="D3662" s="1" t="str">
        <f t="shared" si="635"/>
        <v>Муниципальное образование Мшинское сельское поселение</v>
      </c>
      <c r="E3662" s="1" t="s">
        <v>2596</v>
      </c>
      <c r="F3662" s="20" t="s">
        <v>5010</v>
      </c>
      <c r="G3662" s="1" t="s">
        <v>6040</v>
      </c>
      <c r="H3662" s="1" t="s">
        <v>1236</v>
      </c>
      <c r="I3662" s="21">
        <f t="shared" si="633"/>
        <v>259311.99</v>
      </c>
      <c r="J3662" s="21">
        <v>259311.99</v>
      </c>
      <c r="K3662" s="21"/>
      <c r="L3662" s="21"/>
      <c r="M3662" s="1"/>
      <c r="N3662" s="22">
        <f t="shared" si="636"/>
        <v>44925</v>
      </c>
      <c r="Q3662" s="33">
        <f t="shared" si="630"/>
        <v>0</v>
      </c>
    </row>
    <row r="3663" spans="1:17" ht="30" customHeight="1" x14ac:dyDescent="0.35">
      <c r="A3663" s="1">
        <f t="shared" si="625"/>
        <v>3646</v>
      </c>
      <c r="B3663" s="1">
        <v>2021</v>
      </c>
      <c r="C3663" s="1" t="s">
        <v>1213</v>
      </c>
      <c r="D3663" s="1" t="str">
        <f t="shared" si="635"/>
        <v>Муниципальное образование Мшинское сельское поселение</v>
      </c>
      <c r="E3663" s="1" t="s">
        <v>2597</v>
      </c>
      <c r="F3663" s="20" t="s">
        <v>5011</v>
      </c>
      <c r="G3663" s="1" t="s">
        <v>6040</v>
      </c>
      <c r="H3663" s="1" t="s">
        <v>1236</v>
      </c>
      <c r="I3663" s="21">
        <f t="shared" si="633"/>
        <v>193555.57</v>
      </c>
      <c r="J3663" s="21">
        <v>193555.57</v>
      </c>
      <c r="K3663" s="21"/>
      <c r="L3663" s="21"/>
      <c r="M3663" s="1"/>
      <c r="N3663" s="22">
        <f t="shared" si="636"/>
        <v>44925</v>
      </c>
      <c r="Q3663" s="33">
        <f t="shared" si="630"/>
        <v>0</v>
      </c>
    </row>
    <row r="3664" spans="1:17" ht="30" customHeight="1" x14ac:dyDescent="0.35">
      <c r="A3664" s="1">
        <f t="shared" si="625"/>
        <v>3647</v>
      </c>
      <c r="B3664" s="1">
        <v>2021</v>
      </c>
      <c r="C3664" s="1" t="s">
        <v>1213</v>
      </c>
      <c r="D3664" s="1" t="str">
        <f t="shared" si="635"/>
        <v>Муниципальное образование Ретюнское сельское поселение</v>
      </c>
      <c r="E3664" s="1" t="s">
        <v>2599</v>
      </c>
      <c r="F3664" s="20" t="s">
        <v>5013</v>
      </c>
      <c r="G3664" s="1" t="s">
        <v>6040</v>
      </c>
      <c r="H3664" s="1" t="s">
        <v>1236</v>
      </c>
      <c r="I3664" s="21">
        <f t="shared" si="633"/>
        <v>130814.48</v>
      </c>
      <c r="J3664" s="21">
        <v>130814.48</v>
      </c>
      <c r="K3664" s="21"/>
      <c r="L3664" s="21"/>
      <c r="M3664" s="1"/>
      <c r="N3664" s="22">
        <f t="shared" si="636"/>
        <v>44925</v>
      </c>
      <c r="Q3664" s="33">
        <f t="shared" si="630"/>
        <v>0</v>
      </c>
    </row>
    <row r="3665" spans="1:17" ht="30" customHeight="1" x14ac:dyDescent="0.35">
      <c r="A3665" s="1">
        <f t="shared" si="625"/>
        <v>3648</v>
      </c>
      <c r="B3665" s="1">
        <v>2021</v>
      </c>
      <c r="C3665" s="1" t="s">
        <v>1213</v>
      </c>
      <c r="D3665" s="1" t="str">
        <f t="shared" si="635"/>
        <v>Муниципальное образование Ретюнское сельское поселение</v>
      </c>
      <c r="E3665" s="1" t="s">
        <v>2600</v>
      </c>
      <c r="F3665" s="20" t="s">
        <v>5014</v>
      </c>
      <c r="G3665" s="1" t="s">
        <v>6040</v>
      </c>
      <c r="H3665" s="1" t="s">
        <v>1236</v>
      </c>
      <c r="I3665" s="21">
        <f t="shared" si="633"/>
        <v>132968.42000000001</v>
      </c>
      <c r="J3665" s="21">
        <v>132968.42000000001</v>
      </c>
      <c r="K3665" s="21"/>
      <c r="L3665" s="21"/>
      <c r="M3665" s="1"/>
      <c r="N3665" s="22">
        <f t="shared" si="636"/>
        <v>44925</v>
      </c>
      <c r="Q3665" s="33">
        <f t="shared" si="630"/>
        <v>0</v>
      </c>
    </row>
    <row r="3666" spans="1:17" ht="30" customHeight="1" x14ac:dyDescent="0.35">
      <c r="A3666" s="1">
        <f t="shared" si="625"/>
        <v>3649</v>
      </c>
      <c r="B3666" s="1">
        <v>2021</v>
      </c>
      <c r="C3666" s="1" t="s">
        <v>1213</v>
      </c>
      <c r="D3666" s="1" t="str">
        <f t="shared" si="635"/>
        <v>Муниципальное образование Ретюнское сельское поселение</v>
      </c>
      <c r="E3666" s="1" t="s">
        <v>2601</v>
      </c>
      <c r="F3666" s="20" t="s">
        <v>5015</v>
      </c>
      <c r="G3666" s="1" t="s">
        <v>6040</v>
      </c>
      <c r="H3666" s="1" t="s">
        <v>1236</v>
      </c>
      <c r="I3666" s="21">
        <f t="shared" si="633"/>
        <v>454133.96</v>
      </c>
      <c r="J3666" s="21">
        <v>454133.96</v>
      </c>
      <c r="K3666" s="21"/>
      <c r="L3666" s="21"/>
      <c r="M3666" s="1"/>
      <c r="N3666" s="22">
        <f t="shared" si="636"/>
        <v>44925</v>
      </c>
      <c r="Q3666" s="33">
        <f t="shared" si="630"/>
        <v>0</v>
      </c>
    </row>
    <row r="3667" spans="1:17" ht="30" customHeight="1" x14ac:dyDescent="0.35">
      <c r="A3667" s="1">
        <f t="shared" si="625"/>
        <v>3650</v>
      </c>
      <c r="B3667" s="1">
        <v>2021</v>
      </c>
      <c r="C3667" s="1" t="s">
        <v>1213</v>
      </c>
      <c r="D3667" s="1" t="str">
        <f t="shared" si="635"/>
        <v>Муниципальное образование Ретюнское сельское поселение</v>
      </c>
      <c r="E3667" s="1" t="s">
        <v>2602</v>
      </c>
      <c r="F3667" s="20" t="s">
        <v>5016</v>
      </c>
      <c r="G3667" s="1" t="s">
        <v>6040</v>
      </c>
      <c r="H3667" s="1" t="s">
        <v>1236</v>
      </c>
      <c r="I3667" s="21">
        <f t="shared" si="633"/>
        <v>302609.55</v>
      </c>
      <c r="J3667" s="21">
        <v>302609.55</v>
      </c>
      <c r="K3667" s="21"/>
      <c r="L3667" s="21"/>
      <c r="M3667" s="1"/>
      <c r="N3667" s="22">
        <f t="shared" si="636"/>
        <v>44925</v>
      </c>
      <c r="Q3667" s="33">
        <f t="shared" si="630"/>
        <v>0</v>
      </c>
    </row>
    <row r="3668" spans="1:17" ht="30" customHeight="1" x14ac:dyDescent="0.35">
      <c r="A3668" s="1">
        <f t="shared" ref="A3668:A3731" si="637">A3667+1</f>
        <v>3651</v>
      </c>
      <c r="B3668" s="1">
        <v>2022</v>
      </c>
      <c r="C3668" s="1" t="s">
        <v>1213</v>
      </c>
      <c r="D3668" s="1" t="str">
        <f t="shared" si="635"/>
        <v>Муниципальное образование Ям-Тесовское сельское поселение</v>
      </c>
      <c r="E3668" s="1" t="s">
        <v>3483</v>
      </c>
      <c r="F3668" s="20" t="s">
        <v>5841</v>
      </c>
      <c r="G3668" s="1" t="s">
        <v>6040</v>
      </c>
      <c r="H3668" s="1" t="s">
        <v>1236</v>
      </c>
      <c r="I3668" s="21">
        <f t="shared" si="633"/>
        <v>100549.02</v>
      </c>
      <c r="J3668" s="21">
        <v>100549.02</v>
      </c>
      <c r="K3668" s="21"/>
      <c r="L3668" s="21"/>
      <c r="M3668" s="1"/>
      <c r="N3668" s="22">
        <v>44925</v>
      </c>
      <c r="Q3668" s="33">
        <f t="shared" si="630"/>
        <v>0</v>
      </c>
    </row>
    <row r="3669" spans="1:17" ht="30" customHeight="1" x14ac:dyDescent="0.35">
      <c r="A3669" s="1">
        <f t="shared" si="637"/>
        <v>3652</v>
      </c>
      <c r="B3669" s="1">
        <v>2022</v>
      </c>
      <c r="C3669" s="1" t="s">
        <v>1213</v>
      </c>
      <c r="D3669" s="1" t="str">
        <f t="shared" si="635"/>
        <v>Муниципальное образование Ям-Тесовское сельское поселение</v>
      </c>
      <c r="E3669" s="1" t="s">
        <v>3484</v>
      </c>
      <c r="F3669" s="20" t="s">
        <v>5842</v>
      </c>
      <c r="G3669" s="1" t="s">
        <v>6040</v>
      </c>
      <c r="H3669" s="1" t="s">
        <v>1236</v>
      </c>
      <c r="I3669" s="21">
        <f t="shared" si="633"/>
        <v>207199.41</v>
      </c>
      <c r="J3669" s="21">
        <v>207199.41</v>
      </c>
      <c r="K3669" s="21"/>
      <c r="L3669" s="21"/>
      <c r="M3669" s="1"/>
      <c r="N3669" s="22">
        <v>44925</v>
      </c>
      <c r="Q3669" s="33">
        <f t="shared" si="630"/>
        <v>0</v>
      </c>
    </row>
    <row r="3670" spans="1:17" ht="30" customHeight="1" x14ac:dyDescent="0.35">
      <c r="A3670" s="1">
        <f t="shared" si="637"/>
        <v>3653</v>
      </c>
      <c r="B3670" s="1">
        <v>2020</v>
      </c>
      <c r="C3670" s="1" t="s">
        <v>1213</v>
      </c>
      <c r="D3670" s="1" t="str">
        <f t="shared" si="635"/>
        <v>Муниципальное образование Оредежское сельское поселение</v>
      </c>
      <c r="E3670" s="1" t="s">
        <v>235</v>
      </c>
      <c r="F3670" s="20" t="s">
        <v>864</v>
      </c>
      <c r="G3670" s="1" t="s">
        <v>6040</v>
      </c>
      <c r="H3670" s="1" t="s">
        <v>7434</v>
      </c>
      <c r="I3670" s="21">
        <f t="shared" si="633"/>
        <v>446302.07</v>
      </c>
      <c r="J3670" s="21">
        <v>446302.07</v>
      </c>
      <c r="K3670" s="21"/>
      <c r="L3670" s="21">
        <f>I3670*2.14/100</f>
        <v>9550.8642980000004</v>
      </c>
      <c r="M3670" s="1"/>
      <c r="N3670" s="22">
        <f>N3669</f>
        <v>44925</v>
      </c>
      <c r="Q3670" s="33">
        <f t="shared" si="630"/>
        <v>0</v>
      </c>
    </row>
    <row r="3671" spans="1:17" ht="30" customHeight="1" x14ac:dyDescent="0.35">
      <c r="A3671" s="1">
        <f t="shared" si="637"/>
        <v>3654</v>
      </c>
      <c r="B3671" s="1">
        <v>2020</v>
      </c>
      <c r="C3671" s="1" t="s">
        <v>1213</v>
      </c>
      <c r="D3671" s="1" t="str">
        <f t="shared" si="635"/>
        <v>Муниципальное образование Оредежское сельское поселение</v>
      </c>
      <c r="E3671" s="1" t="s">
        <v>236</v>
      </c>
      <c r="F3671" s="20" t="s">
        <v>865</v>
      </c>
      <c r="G3671" s="1" t="s">
        <v>6040</v>
      </c>
      <c r="H3671" s="1" t="s">
        <v>7434</v>
      </c>
      <c r="I3671" s="21">
        <f t="shared" si="633"/>
        <v>358284.82</v>
      </c>
      <c r="J3671" s="21">
        <v>358284.82</v>
      </c>
      <c r="K3671" s="21"/>
      <c r="L3671" s="21">
        <f>I3671*2.14/100</f>
        <v>7667.2951480000002</v>
      </c>
      <c r="M3671" s="1"/>
      <c r="N3671" s="22">
        <f>N3670</f>
        <v>44925</v>
      </c>
      <c r="Q3671" s="33">
        <f t="shared" si="630"/>
        <v>0</v>
      </c>
    </row>
    <row r="3672" spans="1:17" ht="30" customHeight="1" x14ac:dyDescent="0.35">
      <c r="A3672" s="1">
        <f t="shared" si="637"/>
        <v>3655</v>
      </c>
      <c r="B3672" s="1">
        <v>2020</v>
      </c>
      <c r="C3672" s="1" t="s">
        <v>1213</v>
      </c>
      <c r="D3672" s="1" t="str">
        <f t="shared" si="635"/>
        <v>Муниципальное образование Оредежское сельское поселение</v>
      </c>
      <c r="E3672" s="1" t="s">
        <v>236</v>
      </c>
      <c r="F3672" s="1" t="s">
        <v>865</v>
      </c>
      <c r="G3672" s="1" t="s">
        <v>6040</v>
      </c>
      <c r="H3672" s="1" t="s">
        <v>7431</v>
      </c>
      <c r="I3672" s="21">
        <f t="shared" ref="I3672:I3674" si="638">J3672+K3672</f>
        <v>2245524.35</v>
      </c>
      <c r="J3672" s="21">
        <v>2245524.35</v>
      </c>
      <c r="K3672" s="21"/>
      <c r="L3672" s="21">
        <f>I3672*2.14/100</f>
        <v>48054.221089999999</v>
      </c>
      <c r="M3672" s="1"/>
      <c r="N3672" s="22">
        <f>N3671</f>
        <v>44925</v>
      </c>
      <c r="Q3672" s="33">
        <f t="shared" si="630"/>
        <v>0</v>
      </c>
    </row>
    <row r="3673" spans="1:17" ht="30" customHeight="1" x14ac:dyDescent="0.35">
      <c r="A3673" s="1">
        <f t="shared" si="637"/>
        <v>3656</v>
      </c>
      <c r="B3673" s="1">
        <v>2021</v>
      </c>
      <c r="C3673" s="1" t="s">
        <v>1213</v>
      </c>
      <c r="D3673" s="1" t="str">
        <f t="shared" si="635"/>
        <v>Муниципальное образование Дзержинское сельское поселение</v>
      </c>
      <c r="E3673" s="1" t="s">
        <v>2552</v>
      </c>
      <c r="F3673" s="20" t="s">
        <v>4970</v>
      </c>
      <c r="G3673" s="1" t="s">
        <v>6040</v>
      </c>
      <c r="H3673" s="1" t="s">
        <v>1236</v>
      </c>
      <c r="I3673" s="21">
        <f t="shared" si="638"/>
        <v>165485.62</v>
      </c>
      <c r="J3673" s="21">
        <v>165485.62</v>
      </c>
      <c r="K3673" s="21"/>
      <c r="L3673" s="21"/>
      <c r="M3673" s="1"/>
      <c r="N3673" s="22">
        <f>N3672</f>
        <v>44925</v>
      </c>
      <c r="Q3673" s="33">
        <f t="shared" si="630"/>
        <v>0</v>
      </c>
    </row>
    <row r="3674" spans="1:17" ht="30" customHeight="1" x14ac:dyDescent="0.35">
      <c r="A3674" s="1">
        <f t="shared" si="637"/>
        <v>3657</v>
      </c>
      <c r="B3674" s="1">
        <v>2021</v>
      </c>
      <c r="C3674" s="1" t="s">
        <v>1213</v>
      </c>
      <c r="D3674" s="1" t="str">
        <f t="shared" si="635"/>
        <v>Муниципальное образование Дзержинское сельское поселение</v>
      </c>
      <c r="E3674" s="1" t="s">
        <v>2553</v>
      </c>
      <c r="F3674" s="20" t="s">
        <v>4971</v>
      </c>
      <c r="G3674" s="1" t="s">
        <v>6040</v>
      </c>
      <c r="H3674" s="1" t="s">
        <v>1236</v>
      </c>
      <c r="I3674" s="21">
        <f t="shared" si="638"/>
        <v>165485.62</v>
      </c>
      <c r="J3674" s="21">
        <v>165485.62</v>
      </c>
      <c r="K3674" s="21"/>
      <c r="L3674" s="21"/>
      <c r="M3674" s="1"/>
      <c r="N3674" s="22">
        <f>N3673</f>
        <v>44925</v>
      </c>
      <c r="Q3674" s="33">
        <f t="shared" si="630"/>
        <v>0</v>
      </c>
    </row>
    <row r="3675" spans="1:17" ht="30" customHeight="1" x14ac:dyDescent="0.35">
      <c r="A3675" s="1">
        <f t="shared" si="637"/>
        <v>3658</v>
      </c>
      <c r="B3675" s="1">
        <v>2022</v>
      </c>
      <c r="C3675" s="1" t="s">
        <v>1213</v>
      </c>
      <c r="D3675" s="1" t="str">
        <f t="shared" si="635"/>
        <v>Муниципальное образование Дзержинское сельское поселение</v>
      </c>
      <c r="E3675" s="38" t="s">
        <v>6871</v>
      </c>
      <c r="F3675" s="1" t="s">
        <v>6872</v>
      </c>
      <c r="G3675" s="1" t="s">
        <v>6094</v>
      </c>
      <c r="H3675" s="1" t="s">
        <v>1236</v>
      </c>
      <c r="I3675" s="21">
        <v>130000</v>
      </c>
      <c r="J3675" s="21">
        <v>130000</v>
      </c>
      <c r="K3675" s="21"/>
      <c r="L3675" s="21"/>
      <c r="M3675" s="1"/>
      <c r="N3675" s="22">
        <v>44925</v>
      </c>
      <c r="Q3675" s="33">
        <f t="shared" si="630"/>
        <v>0</v>
      </c>
    </row>
    <row r="3676" spans="1:17" ht="30" customHeight="1" x14ac:dyDescent="0.35">
      <c r="A3676" s="1">
        <f t="shared" si="637"/>
        <v>3659</v>
      </c>
      <c r="B3676" s="1">
        <v>2021</v>
      </c>
      <c r="C3676" s="1" t="s">
        <v>1213</v>
      </c>
      <c r="D3676" s="1" t="str">
        <f t="shared" si="635"/>
        <v>Муниципальное образование Дзержинское сельское поселение</v>
      </c>
      <c r="E3676" s="1" t="s">
        <v>2554</v>
      </c>
      <c r="F3676" s="1" t="s">
        <v>4972</v>
      </c>
      <c r="G3676" s="1" t="s">
        <v>6040</v>
      </c>
      <c r="H3676" s="1" t="s">
        <v>1236</v>
      </c>
      <c r="I3676" s="21">
        <f>J3676+K3676</f>
        <v>237005</v>
      </c>
      <c r="J3676" s="21">
        <v>237005</v>
      </c>
      <c r="K3676" s="21"/>
      <c r="L3676" s="21"/>
      <c r="M3676" s="1"/>
      <c r="N3676" s="22">
        <f>N3675</f>
        <v>44925</v>
      </c>
      <c r="Q3676" s="33">
        <f t="shared" si="630"/>
        <v>0</v>
      </c>
    </row>
    <row r="3677" spans="1:17" ht="30" customHeight="1" x14ac:dyDescent="0.35">
      <c r="A3677" s="1">
        <f t="shared" si="637"/>
        <v>3660</v>
      </c>
      <c r="B3677" s="1">
        <v>2022</v>
      </c>
      <c r="C3677" s="1" t="s">
        <v>1213</v>
      </c>
      <c r="D3677" s="1" t="str">
        <f t="shared" si="635"/>
        <v>Муниципальное образование Дзержинское сельское поселение</v>
      </c>
      <c r="E3677" s="38" t="s">
        <v>6873</v>
      </c>
      <c r="F3677" s="1" t="s">
        <v>6874</v>
      </c>
      <c r="G3677" s="1" t="s">
        <v>6094</v>
      </c>
      <c r="H3677" s="1" t="s">
        <v>1236</v>
      </c>
      <c r="I3677" s="21">
        <v>492972.77</v>
      </c>
      <c r="J3677" s="21">
        <v>492972.77</v>
      </c>
      <c r="K3677" s="21"/>
      <c r="L3677" s="21"/>
      <c r="M3677" s="1"/>
      <c r="N3677" s="22">
        <v>44925</v>
      </c>
      <c r="Q3677" s="33">
        <f t="shared" si="630"/>
        <v>0</v>
      </c>
    </row>
    <row r="3678" spans="1:17" ht="30" customHeight="1" x14ac:dyDescent="0.35">
      <c r="A3678" s="1">
        <f t="shared" si="637"/>
        <v>3661</v>
      </c>
      <c r="B3678" s="1">
        <v>2022</v>
      </c>
      <c r="C3678" s="1" t="s">
        <v>1213</v>
      </c>
      <c r="D3678" s="1" t="str">
        <f t="shared" si="635"/>
        <v>Муниципальное образование Ям-Тесовское сельское поселение</v>
      </c>
      <c r="E3678" s="1" t="s">
        <v>3485</v>
      </c>
      <c r="F3678" s="1" t="s">
        <v>5843</v>
      </c>
      <c r="G3678" s="1" t="s">
        <v>6040</v>
      </c>
      <c r="H3678" s="1" t="s">
        <v>1236</v>
      </c>
      <c r="I3678" s="21">
        <f>J3678+K3678</f>
        <v>439004.17</v>
      </c>
      <c r="J3678" s="21">
        <v>439004.17</v>
      </c>
      <c r="K3678" s="21"/>
      <c r="L3678" s="21"/>
      <c r="M3678" s="1"/>
      <c r="N3678" s="22">
        <f>N3677</f>
        <v>44925</v>
      </c>
      <c r="Q3678" s="33">
        <f t="shared" si="630"/>
        <v>0</v>
      </c>
    </row>
    <row r="3679" spans="1:17" ht="30" customHeight="1" x14ac:dyDescent="0.35">
      <c r="A3679" s="1">
        <f t="shared" si="637"/>
        <v>3662</v>
      </c>
      <c r="B3679" s="1">
        <v>2022</v>
      </c>
      <c r="C3679" s="1" t="s">
        <v>1213</v>
      </c>
      <c r="D3679" s="1" t="str">
        <f t="shared" si="635"/>
        <v>Муниципальное образование Ям-Тесовское сельское поселение</v>
      </c>
      <c r="E3679" s="38" t="s">
        <v>6875</v>
      </c>
      <c r="F3679" s="1" t="s">
        <v>6876</v>
      </c>
      <c r="G3679" s="1" t="s">
        <v>6094</v>
      </c>
      <c r="H3679" s="1" t="s">
        <v>1236</v>
      </c>
      <c r="I3679" s="21">
        <v>1985182.37</v>
      </c>
      <c r="J3679" s="21">
        <v>1985182.37</v>
      </c>
      <c r="K3679" s="21"/>
      <c r="L3679" s="21"/>
      <c r="M3679" s="1"/>
      <c r="N3679" s="22">
        <v>44925</v>
      </c>
      <c r="Q3679" s="33">
        <f t="shared" si="630"/>
        <v>0</v>
      </c>
    </row>
    <row r="3680" spans="1:17" ht="30" customHeight="1" x14ac:dyDescent="0.35">
      <c r="A3680" s="1">
        <f t="shared" si="637"/>
        <v>3663</v>
      </c>
      <c r="B3680" s="1">
        <v>2022</v>
      </c>
      <c r="C3680" s="1" t="s">
        <v>1213</v>
      </c>
      <c r="D3680" s="1" t="str">
        <f t="shared" si="635"/>
        <v>Муниципальное образование Ям-Тесовское сельское поселение</v>
      </c>
      <c r="E3680" s="1" t="s">
        <v>3486</v>
      </c>
      <c r="F3680" s="20" t="s">
        <v>5844</v>
      </c>
      <c r="G3680" s="1" t="s">
        <v>6040</v>
      </c>
      <c r="H3680" s="1" t="s">
        <v>1236</v>
      </c>
      <c r="I3680" s="21">
        <f>J3680+K3680</f>
        <v>434141.35</v>
      </c>
      <c r="J3680" s="21">
        <v>434141.35</v>
      </c>
      <c r="K3680" s="21"/>
      <c r="L3680" s="21"/>
      <c r="M3680" s="1"/>
      <c r="N3680" s="22">
        <f>N3679</f>
        <v>44925</v>
      </c>
      <c r="Q3680" s="33">
        <f t="shared" si="630"/>
        <v>0</v>
      </c>
    </row>
    <row r="3681" spans="1:17" ht="30" customHeight="1" x14ac:dyDescent="0.35">
      <c r="A3681" s="1">
        <f t="shared" si="637"/>
        <v>3664</v>
      </c>
      <c r="B3681" s="1">
        <v>2022</v>
      </c>
      <c r="C3681" s="1" t="s">
        <v>1213</v>
      </c>
      <c r="D3681" s="1" t="str">
        <f t="shared" si="635"/>
        <v>Муниципальное образование Ям-Тесовское сельское поселение</v>
      </c>
      <c r="E3681" s="1" t="s">
        <v>3487</v>
      </c>
      <c r="F3681" s="20" t="s">
        <v>5845</v>
      </c>
      <c r="G3681" s="1" t="s">
        <v>6040</v>
      </c>
      <c r="H3681" s="1" t="s">
        <v>1236</v>
      </c>
      <c r="I3681" s="21">
        <f>J3681+K3681</f>
        <v>440161.99</v>
      </c>
      <c r="J3681" s="21">
        <v>440161.99</v>
      </c>
      <c r="K3681" s="21"/>
      <c r="L3681" s="21"/>
      <c r="M3681" s="1"/>
      <c r="N3681" s="22">
        <f>N3680</f>
        <v>44925</v>
      </c>
      <c r="Q3681" s="33">
        <f t="shared" si="630"/>
        <v>0</v>
      </c>
    </row>
    <row r="3682" spans="1:17" ht="30" customHeight="1" x14ac:dyDescent="0.35">
      <c r="A3682" s="1">
        <f t="shared" si="637"/>
        <v>3665</v>
      </c>
      <c r="B3682" s="1">
        <v>2022</v>
      </c>
      <c r="C3682" s="1" t="s">
        <v>1213</v>
      </c>
      <c r="D3682" s="1" t="str">
        <f t="shared" si="635"/>
        <v>Муниципальное образование Ям-Тесовское сельское поселение</v>
      </c>
      <c r="E3682" s="1" t="s">
        <v>3488</v>
      </c>
      <c r="F3682" s="20" t="s">
        <v>5846</v>
      </c>
      <c r="G3682" s="1" t="s">
        <v>6040</v>
      </c>
      <c r="H3682" s="1" t="s">
        <v>1236</v>
      </c>
      <c r="I3682" s="21">
        <f>J3682+K3682</f>
        <v>152515.82</v>
      </c>
      <c r="J3682" s="21">
        <v>152515.82</v>
      </c>
      <c r="K3682" s="21"/>
      <c r="L3682" s="21"/>
      <c r="M3682" s="1"/>
      <c r="N3682" s="22">
        <f>N3681</f>
        <v>44925</v>
      </c>
      <c r="Q3682" s="33">
        <f t="shared" si="630"/>
        <v>0</v>
      </c>
    </row>
    <row r="3683" spans="1:17" ht="30" customHeight="1" x14ac:dyDescent="0.35">
      <c r="A3683" s="1">
        <f t="shared" si="637"/>
        <v>3666</v>
      </c>
      <c r="B3683" s="1">
        <v>2022</v>
      </c>
      <c r="C3683" s="1" t="s">
        <v>1213</v>
      </c>
      <c r="D3683" s="1" t="str">
        <f t="shared" si="635"/>
        <v>Муниципальное образование Ям-Тесовское сельское поселение</v>
      </c>
      <c r="E3683" s="1" t="s">
        <v>3489</v>
      </c>
      <c r="F3683" s="20" t="s">
        <v>5847</v>
      </c>
      <c r="G3683" s="1" t="s">
        <v>6040</v>
      </c>
      <c r="H3683" s="1" t="s">
        <v>1236</v>
      </c>
      <c r="I3683" s="21">
        <f>J3683+K3683</f>
        <v>1082079.33</v>
      </c>
      <c r="J3683" s="21">
        <v>1082079.33</v>
      </c>
      <c r="K3683" s="21"/>
      <c r="L3683" s="21"/>
      <c r="M3683" s="1"/>
      <c r="N3683" s="22">
        <f>N3682</f>
        <v>44925</v>
      </c>
      <c r="Q3683" s="33">
        <f t="shared" si="630"/>
        <v>0</v>
      </c>
    </row>
    <row r="3684" spans="1:17" ht="30" customHeight="1" x14ac:dyDescent="0.35">
      <c r="A3684" s="1">
        <f t="shared" si="637"/>
        <v>3667</v>
      </c>
      <c r="B3684" s="1">
        <v>2022</v>
      </c>
      <c r="C3684" s="1" t="s">
        <v>1213</v>
      </c>
      <c r="D3684" s="1" t="str">
        <f t="shared" si="635"/>
        <v>Муниципальное образование Ям-Тесовское сельское поселение</v>
      </c>
      <c r="E3684" s="38" t="s">
        <v>6877</v>
      </c>
      <c r="F3684" s="1" t="s">
        <v>6878</v>
      </c>
      <c r="G3684" s="1" t="s">
        <v>6094</v>
      </c>
      <c r="H3684" s="1" t="s">
        <v>1236</v>
      </c>
      <c r="I3684" s="21">
        <v>1762533.62</v>
      </c>
      <c r="J3684" s="21">
        <v>1762533.62</v>
      </c>
      <c r="K3684" s="21"/>
      <c r="L3684" s="21"/>
      <c r="M3684" s="1"/>
      <c r="N3684" s="22">
        <v>44925</v>
      </c>
      <c r="Q3684" s="33">
        <f t="shared" si="630"/>
        <v>0</v>
      </c>
    </row>
    <row r="3685" spans="1:17" ht="30" customHeight="1" x14ac:dyDescent="0.35">
      <c r="A3685" s="1">
        <f t="shared" si="637"/>
        <v>3668</v>
      </c>
      <c r="B3685" s="1">
        <v>2022</v>
      </c>
      <c r="C3685" s="1" t="s">
        <v>1213</v>
      </c>
      <c r="D3685" s="1" t="str">
        <f t="shared" si="635"/>
        <v>Муниципальное образование Ям-Тесовское сельское поселение</v>
      </c>
      <c r="E3685" s="1" t="s">
        <v>3490</v>
      </c>
      <c r="F3685" s="20" t="s">
        <v>5848</v>
      </c>
      <c r="G3685" s="1" t="s">
        <v>6040</v>
      </c>
      <c r="H3685" s="1" t="s">
        <v>1236</v>
      </c>
      <c r="I3685" s="21">
        <f>J3685+K3685</f>
        <v>357059.29</v>
      </c>
      <c r="J3685" s="21">
        <v>357059.29</v>
      </c>
      <c r="K3685" s="21"/>
      <c r="L3685" s="21"/>
      <c r="M3685" s="1"/>
      <c r="N3685" s="22">
        <f>N3684</f>
        <v>44925</v>
      </c>
      <c r="Q3685" s="33">
        <f t="shared" si="630"/>
        <v>0</v>
      </c>
    </row>
    <row r="3686" spans="1:17" ht="30" customHeight="1" x14ac:dyDescent="0.35">
      <c r="A3686" s="1">
        <f t="shared" si="637"/>
        <v>3669</v>
      </c>
      <c r="B3686" s="1">
        <v>2022</v>
      </c>
      <c r="C3686" s="1" t="s">
        <v>1213</v>
      </c>
      <c r="D3686" s="1" t="str">
        <f t="shared" si="635"/>
        <v>Муниципальное образование Ям-Тесовское сельское поселение</v>
      </c>
      <c r="E3686" s="1" t="s">
        <v>3491</v>
      </c>
      <c r="F3686" s="20" t="s">
        <v>5849</v>
      </c>
      <c r="G3686" s="1" t="s">
        <v>6040</v>
      </c>
      <c r="H3686" s="1" t="s">
        <v>1236</v>
      </c>
      <c r="I3686" s="21">
        <f>J3686+K3686</f>
        <v>1108024.8899999999</v>
      </c>
      <c r="J3686" s="21">
        <v>1108024.8899999999</v>
      </c>
      <c r="K3686" s="21"/>
      <c r="L3686" s="21"/>
      <c r="M3686" s="1"/>
      <c r="N3686" s="22">
        <f>N3685</f>
        <v>44925</v>
      </c>
      <c r="Q3686" s="33">
        <f t="shared" si="630"/>
        <v>0</v>
      </c>
    </row>
    <row r="3687" spans="1:17" ht="30" customHeight="1" x14ac:dyDescent="0.35">
      <c r="A3687" s="1">
        <f t="shared" si="637"/>
        <v>3670</v>
      </c>
      <c r="B3687" s="1">
        <v>2022</v>
      </c>
      <c r="C3687" s="1" t="s">
        <v>1213</v>
      </c>
      <c r="D3687" s="1" t="str">
        <f t="shared" si="635"/>
        <v>Муниципальное образование Ям-Тесовское сельское поселение</v>
      </c>
      <c r="E3687" s="38" t="s">
        <v>6879</v>
      </c>
      <c r="F3687" s="1" t="s">
        <v>6880</v>
      </c>
      <c r="G3687" s="1" t="s">
        <v>6094</v>
      </c>
      <c r="H3687" s="1" t="s">
        <v>1236</v>
      </c>
      <c r="I3687" s="21">
        <v>1576538.24</v>
      </c>
      <c r="J3687" s="21">
        <v>1576538.24</v>
      </c>
      <c r="K3687" s="21"/>
      <c r="L3687" s="21"/>
      <c r="M3687" s="1"/>
      <c r="N3687" s="22">
        <v>44925</v>
      </c>
      <c r="Q3687" s="33">
        <f t="shared" si="630"/>
        <v>0</v>
      </c>
    </row>
    <row r="3688" spans="1:17" ht="30" customHeight="1" x14ac:dyDescent="0.35">
      <c r="A3688" s="1">
        <f t="shared" si="637"/>
        <v>3671</v>
      </c>
      <c r="B3688" s="1">
        <v>2021</v>
      </c>
      <c r="C3688" s="1" t="s">
        <v>1213</v>
      </c>
      <c r="D3688" s="1" t="s">
        <v>6869</v>
      </c>
      <c r="E3688" s="1" t="s">
        <v>2548</v>
      </c>
      <c r="F3688" s="20" t="s">
        <v>4966</v>
      </c>
      <c r="G3688" s="1" t="s">
        <v>6040</v>
      </c>
      <c r="H3688" s="1" t="s">
        <v>1236</v>
      </c>
      <c r="I3688" s="21">
        <f>J3688+K3688</f>
        <v>187816.55</v>
      </c>
      <c r="J3688" s="21">
        <v>187816.55</v>
      </c>
      <c r="K3688" s="21"/>
      <c r="L3688" s="21"/>
      <c r="M3688" s="1"/>
      <c r="N3688" s="22">
        <f>N3687</f>
        <v>44925</v>
      </c>
      <c r="Q3688" s="33">
        <f t="shared" si="630"/>
        <v>0</v>
      </c>
    </row>
    <row r="3689" spans="1:17" ht="30" customHeight="1" x14ac:dyDescent="0.35">
      <c r="A3689" s="1">
        <f t="shared" si="637"/>
        <v>3672</v>
      </c>
      <c r="B3689" s="1">
        <v>2021</v>
      </c>
      <c r="C3689" s="1" t="s">
        <v>1213</v>
      </c>
      <c r="D3689" s="1" t="s">
        <v>6869</v>
      </c>
      <c r="E3689" s="1" t="s">
        <v>2549</v>
      </c>
      <c r="F3689" s="20" t="s">
        <v>4967</v>
      </c>
      <c r="G3689" s="1" t="s">
        <v>6040</v>
      </c>
      <c r="H3689" s="1" t="s">
        <v>1236</v>
      </c>
      <c r="I3689" s="21">
        <f>J3689+K3689</f>
        <v>290172.68</v>
      </c>
      <c r="J3689" s="21">
        <v>290172.68</v>
      </c>
      <c r="K3689" s="21"/>
      <c r="L3689" s="21"/>
      <c r="M3689" s="1"/>
      <c r="N3689" s="22">
        <f>N3688</f>
        <v>44925</v>
      </c>
      <c r="Q3689" s="33">
        <f t="shared" si="630"/>
        <v>0</v>
      </c>
    </row>
    <row r="3690" spans="1:17" ht="35.25" customHeight="1" x14ac:dyDescent="0.35">
      <c r="A3690" s="1">
        <f t="shared" si="637"/>
        <v>3673</v>
      </c>
      <c r="B3690" s="1">
        <v>2021</v>
      </c>
      <c r="C3690" s="1" t="s">
        <v>1213</v>
      </c>
      <c r="D3690" s="1" t="s">
        <v>6869</v>
      </c>
      <c r="E3690" s="1" t="s">
        <v>2550</v>
      </c>
      <c r="F3690" s="20" t="s">
        <v>4968</v>
      </c>
      <c r="G3690" s="1" t="s">
        <v>6040</v>
      </c>
      <c r="H3690" s="1" t="s">
        <v>1236</v>
      </c>
      <c r="I3690" s="21">
        <f>J3690+K3690</f>
        <v>105232.61</v>
      </c>
      <c r="J3690" s="21">
        <v>105232.61</v>
      </c>
      <c r="K3690" s="21"/>
      <c r="L3690" s="21"/>
      <c r="M3690" s="1"/>
      <c r="N3690" s="22">
        <f>N3689</f>
        <v>44925</v>
      </c>
      <c r="Q3690" s="33">
        <f t="shared" si="630"/>
        <v>0</v>
      </c>
    </row>
    <row r="3691" spans="1:17" ht="35.25" customHeight="1" x14ac:dyDescent="0.35">
      <c r="A3691" s="1">
        <f t="shared" si="637"/>
        <v>3674</v>
      </c>
      <c r="B3691" s="1">
        <v>2022</v>
      </c>
      <c r="C3691" s="1" t="s">
        <v>1213</v>
      </c>
      <c r="D3691" s="1" t="str">
        <f>VLOOKUP(E3691,O:P,2,0)</f>
        <v>Муниципальное образование Володарское сельское поселение</v>
      </c>
      <c r="E3691" s="1" t="s">
        <v>3478</v>
      </c>
      <c r="F3691" s="1" t="s">
        <v>5837</v>
      </c>
      <c r="G3691" s="1" t="s">
        <v>6040</v>
      </c>
      <c r="H3691" s="1" t="s">
        <v>1236</v>
      </c>
      <c r="I3691" s="21">
        <f>J3691+K3691</f>
        <v>191460.98</v>
      </c>
      <c r="J3691" s="21">
        <v>191460.98</v>
      </c>
      <c r="K3691" s="21"/>
      <c r="L3691" s="21"/>
      <c r="M3691" s="1"/>
      <c r="N3691" s="22">
        <f>N3690</f>
        <v>44925</v>
      </c>
      <c r="Q3691" s="33">
        <f t="shared" si="630"/>
        <v>0</v>
      </c>
    </row>
    <row r="3692" spans="1:17" ht="30" customHeight="1" x14ac:dyDescent="0.35">
      <c r="A3692" s="1">
        <f t="shared" si="637"/>
        <v>3675</v>
      </c>
      <c r="B3692" s="1">
        <v>2022</v>
      </c>
      <c r="C3692" s="1" t="s">
        <v>1213</v>
      </c>
      <c r="D3692" s="1" t="s">
        <v>6864</v>
      </c>
      <c r="E3692" s="38" t="s">
        <v>7395</v>
      </c>
      <c r="F3692" s="1" t="s">
        <v>6885</v>
      </c>
      <c r="G3692" s="1" t="s">
        <v>6094</v>
      </c>
      <c r="H3692" s="1" t="str">
        <f>H3691</f>
        <v>ПИР</v>
      </c>
      <c r="I3692" s="21">
        <v>1634102.77</v>
      </c>
      <c r="J3692" s="21">
        <v>1634102.77</v>
      </c>
      <c r="K3692" s="21"/>
      <c r="L3692" s="21"/>
      <c r="M3692" s="1"/>
      <c r="N3692" s="22">
        <v>44925</v>
      </c>
      <c r="Q3692" s="33">
        <f t="shared" ref="Q3692:Q3755" si="639">I3692-J3692</f>
        <v>0</v>
      </c>
    </row>
    <row r="3693" spans="1:17" ht="30" customHeight="1" x14ac:dyDescent="0.35">
      <c r="A3693" s="1">
        <f t="shared" si="637"/>
        <v>3676</v>
      </c>
      <c r="B3693" s="1">
        <v>2021</v>
      </c>
      <c r="C3693" s="1" t="s">
        <v>1213</v>
      </c>
      <c r="D3693" s="1" t="str">
        <f t="shared" ref="D3693:D3735" si="640">VLOOKUP(E3693,O:P,2,0)</f>
        <v>Муниципальное образование Волошовское сельское поселение</v>
      </c>
      <c r="E3693" s="1" t="s">
        <v>2524</v>
      </c>
      <c r="F3693" s="20" t="s">
        <v>4942</v>
      </c>
      <c r="G3693" s="1" t="s">
        <v>6040</v>
      </c>
      <c r="H3693" s="1" t="s">
        <v>1236</v>
      </c>
      <c r="I3693" s="21">
        <f t="shared" ref="I3693:I3718" si="641">J3693+K3693</f>
        <v>199573.2</v>
      </c>
      <c r="J3693" s="21">
        <v>199573.2</v>
      </c>
      <c r="K3693" s="21"/>
      <c r="L3693" s="21"/>
      <c r="M3693" s="1"/>
      <c r="N3693" s="22">
        <f t="shared" ref="N3693:N3718" si="642">N3692</f>
        <v>44925</v>
      </c>
      <c r="Q3693" s="33">
        <f t="shared" si="639"/>
        <v>0</v>
      </c>
    </row>
    <row r="3694" spans="1:17" ht="30" customHeight="1" x14ac:dyDescent="0.35">
      <c r="A3694" s="1">
        <f t="shared" si="637"/>
        <v>3677</v>
      </c>
      <c r="B3694" s="1">
        <v>2021</v>
      </c>
      <c r="C3694" s="1" t="s">
        <v>1213</v>
      </c>
      <c r="D3694" s="1" t="str">
        <f t="shared" si="640"/>
        <v>Муниципальное образование Волошовское сельское поселение</v>
      </c>
      <c r="E3694" s="1" t="s">
        <v>2525</v>
      </c>
      <c r="F3694" s="20" t="s">
        <v>4943</v>
      </c>
      <c r="G3694" s="1" t="s">
        <v>6040</v>
      </c>
      <c r="H3694" s="1" t="s">
        <v>1236</v>
      </c>
      <c r="I3694" s="21">
        <f t="shared" si="641"/>
        <v>183266.23</v>
      </c>
      <c r="J3694" s="21">
        <v>183266.23</v>
      </c>
      <c r="K3694" s="21"/>
      <c r="L3694" s="21"/>
      <c r="M3694" s="1"/>
      <c r="N3694" s="22">
        <f t="shared" si="642"/>
        <v>44925</v>
      </c>
      <c r="Q3694" s="33">
        <f t="shared" si="639"/>
        <v>0</v>
      </c>
    </row>
    <row r="3695" spans="1:17" ht="30" customHeight="1" x14ac:dyDescent="0.35">
      <c r="A3695" s="1">
        <f t="shared" si="637"/>
        <v>3678</v>
      </c>
      <c r="B3695" s="1">
        <v>2021</v>
      </c>
      <c r="C3695" s="1" t="s">
        <v>1213</v>
      </c>
      <c r="D3695" s="1" t="str">
        <f t="shared" si="640"/>
        <v>Муниципальное образование Волошовское сельское поселение</v>
      </c>
      <c r="E3695" s="1" t="s">
        <v>2526</v>
      </c>
      <c r="F3695" s="20" t="s">
        <v>4944</v>
      </c>
      <c r="G3695" s="1" t="s">
        <v>6040</v>
      </c>
      <c r="H3695" s="1" t="s">
        <v>1236</v>
      </c>
      <c r="I3695" s="21">
        <f t="shared" si="641"/>
        <v>196852.26</v>
      </c>
      <c r="J3695" s="21">
        <v>196852.26</v>
      </c>
      <c r="K3695" s="21"/>
      <c r="L3695" s="21"/>
      <c r="M3695" s="1"/>
      <c r="N3695" s="22">
        <f t="shared" si="642"/>
        <v>44925</v>
      </c>
      <c r="Q3695" s="33">
        <f t="shared" si="639"/>
        <v>0</v>
      </c>
    </row>
    <row r="3696" spans="1:17" ht="30" customHeight="1" x14ac:dyDescent="0.35">
      <c r="A3696" s="1">
        <f t="shared" si="637"/>
        <v>3679</v>
      </c>
      <c r="B3696" s="1">
        <v>2021</v>
      </c>
      <c r="C3696" s="1" t="s">
        <v>1213</v>
      </c>
      <c r="D3696" s="1" t="str">
        <f t="shared" si="640"/>
        <v>Муниципальное образование Волошовское сельское поселение</v>
      </c>
      <c r="E3696" s="1" t="s">
        <v>2527</v>
      </c>
      <c r="F3696" s="20" t="s">
        <v>4945</v>
      </c>
      <c r="G3696" s="1" t="s">
        <v>6040</v>
      </c>
      <c r="H3696" s="1" t="s">
        <v>1236</v>
      </c>
      <c r="I3696" s="21">
        <f t="shared" si="641"/>
        <v>222492.55</v>
      </c>
      <c r="J3696" s="21">
        <v>222492.55</v>
      </c>
      <c r="K3696" s="21"/>
      <c r="L3696" s="21"/>
      <c r="M3696" s="1"/>
      <c r="N3696" s="22">
        <f t="shared" si="642"/>
        <v>44925</v>
      </c>
      <c r="Q3696" s="33">
        <f t="shared" si="639"/>
        <v>0</v>
      </c>
    </row>
    <row r="3697" spans="1:17" ht="30" customHeight="1" x14ac:dyDescent="0.35">
      <c r="A3697" s="1">
        <f t="shared" si="637"/>
        <v>3680</v>
      </c>
      <c r="B3697" s="1">
        <v>2021</v>
      </c>
      <c r="C3697" s="1" t="s">
        <v>1213</v>
      </c>
      <c r="D3697" s="1" t="str">
        <f t="shared" si="640"/>
        <v>Муниципальное образование Волошовское сельское поселение</v>
      </c>
      <c r="E3697" s="1" t="s">
        <v>2528</v>
      </c>
      <c r="F3697" s="20" t="s">
        <v>4946</v>
      </c>
      <c r="G3697" s="1" t="s">
        <v>6040</v>
      </c>
      <c r="H3697" s="1" t="s">
        <v>1236</v>
      </c>
      <c r="I3697" s="21">
        <f t="shared" si="641"/>
        <v>196013.8</v>
      </c>
      <c r="J3697" s="21">
        <v>196013.8</v>
      </c>
      <c r="K3697" s="21"/>
      <c r="L3697" s="21"/>
      <c r="M3697" s="1"/>
      <c r="N3697" s="22">
        <f t="shared" si="642"/>
        <v>44925</v>
      </c>
      <c r="Q3697" s="33">
        <f t="shared" si="639"/>
        <v>0</v>
      </c>
    </row>
    <row r="3698" spans="1:17" ht="30" customHeight="1" x14ac:dyDescent="0.35">
      <c r="A3698" s="1">
        <f t="shared" si="637"/>
        <v>3681</v>
      </c>
      <c r="B3698" s="1">
        <v>2021</v>
      </c>
      <c r="C3698" s="1" t="s">
        <v>1213</v>
      </c>
      <c r="D3698" s="1" t="str">
        <f t="shared" si="640"/>
        <v>Муниципальное образование Волошовское сельское поселение</v>
      </c>
      <c r="E3698" s="1" t="s">
        <v>2529</v>
      </c>
      <c r="F3698" s="20" t="s">
        <v>4947</v>
      </c>
      <c r="G3698" s="1" t="s">
        <v>6040</v>
      </c>
      <c r="H3698" s="1" t="s">
        <v>1236</v>
      </c>
      <c r="I3698" s="21">
        <f t="shared" si="641"/>
        <v>215203.38</v>
      </c>
      <c r="J3698" s="21">
        <v>215203.38</v>
      </c>
      <c r="K3698" s="21"/>
      <c r="L3698" s="21"/>
      <c r="M3698" s="1"/>
      <c r="N3698" s="22">
        <f t="shared" si="642"/>
        <v>44925</v>
      </c>
      <c r="Q3698" s="33">
        <f t="shared" si="639"/>
        <v>0</v>
      </c>
    </row>
    <row r="3699" spans="1:17" ht="30" customHeight="1" x14ac:dyDescent="0.35">
      <c r="A3699" s="1">
        <f t="shared" si="637"/>
        <v>3682</v>
      </c>
      <c r="B3699" s="1">
        <v>2021</v>
      </c>
      <c r="C3699" s="1" t="s">
        <v>1213</v>
      </c>
      <c r="D3699" s="1" t="str">
        <f t="shared" si="640"/>
        <v>Муниципальное образование Волошовское сельское поселение</v>
      </c>
      <c r="E3699" s="1" t="s">
        <v>2530</v>
      </c>
      <c r="F3699" s="20" t="s">
        <v>4948</v>
      </c>
      <c r="G3699" s="1" t="s">
        <v>6040</v>
      </c>
      <c r="H3699" s="1" t="s">
        <v>1236</v>
      </c>
      <c r="I3699" s="21">
        <f t="shared" si="641"/>
        <v>56024.41</v>
      </c>
      <c r="J3699" s="21">
        <v>56024.41</v>
      </c>
      <c r="K3699" s="21"/>
      <c r="L3699" s="21"/>
      <c r="M3699" s="1"/>
      <c r="N3699" s="22">
        <f t="shared" si="642"/>
        <v>44925</v>
      </c>
      <c r="Q3699" s="33">
        <f t="shared" si="639"/>
        <v>0</v>
      </c>
    </row>
    <row r="3700" spans="1:17" ht="30" customHeight="1" x14ac:dyDescent="0.35">
      <c r="A3700" s="1">
        <f t="shared" si="637"/>
        <v>3683</v>
      </c>
      <c r="B3700" s="1">
        <v>2021</v>
      </c>
      <c r="C3700" s="1" t="s">
        <v>1213</v>
      </c>
      <c r="D3700" s="1" t="str">
        <f t="shared" si="640"/>
        <v>Муниципальное образование Волошовское сельское поселение</v>
      </c>
      <c r="E3700" s="1" t="s">
        <v>2531</v>
      </c>
      <c r="F3700" s="20" t="s">
        <v>4949</v>
      </c>
      <c r="G3700" s="1" t="s">
        <v>6040</v>
      </c>
      <c r="H3700" s="1" t="s">
        <v>1236</v>
      </c>
      <c r="I3700" s="21">
        <f t="shared" si="641"/>
        <v>217867.09</v>
      </c>
      <c r="J3700" s="21">
        <v>217867.09</v>
      </c>
      <c r="K3700" s="21"/>
      <c r="L3700" s="21"/>
      <c r="M3700" s="1"/>
      <c r="N3700" s="22">
        <f t="shared" si="642"/>
        <v>44925</v>
      </c>
      <c r="Q3700" s="33">
        <f t="shared" si="639"/>
        <v>0</v>
      </c>
    </row>
    <row r="3701" spans="1:17" ht="30" customHeight="1" x14ac:dyDescent="0.35">
      <c r="A3701" s="1">
        <f t="shared" si="637"/>
        <v>3684</v>
      </c>
      <c r="B3701" s="1">
        <v>2021</v>
      </c>
      <c r="C3701" s="1" t="s">
        <v>1213</v>
      </c>
      <c r="D3701" s="1" t="str">
        <f t="shared" si="640"/>
        <v>Муниципальное образование Волошовское сельское поселение</v>
      </c>
      <c r="E3701" s="1" t="s">
        <v>2532</v>
      </c>
      <c r="F3701" s="20" t="s">
        <v>4950</v>
      </c>
      <c r="G3701" s="1" t="s">
        <v>6040</v>
      </c>
      <c r="H3701" s="1" t="s">
        <v>1236</v>
      </c>
      <c r="I3701" s="21">
        <f t="shared" si="641"/>
        <v>189108.04</v>
      </c>
      <c r="J3701" s="21">
        <v>189108.04</v>
      </c>
      <c r="K3701" s="21"/>
      <c r="L3701" s="21"/>
      <c r="M3701" s="1"/>
      <c r="N3701" s="22">
        <f t="shared" si="642"/>
        <v>44925</v>
      </c>
      <c r="Q3701" s="33">
        <f t="shared" si="639"/>
        <v>0</v>
      </c>
    </row>
    <row r="3702" spans="1:17" ht="30" customHeight="1" x14ac:dyDescent="0.35">
      <c r="A3702" s="1">
        <f t="shared" si="637"/>
        <v>3685</v>
      </c>
      <c r="B3702" s="1">
        <v>2021</v>
      </c>
      <c r="C3702" s="1" t="s">
        <v>1213</v>
      </c>
      <c r="D3702" s="1" t="str">
        <f t="shared" si="640"/>
        <v>Муниципальное образование Волошовское сельское поселение</v>
      </c>
      <c r="E3702" s="1" t="s">
        <v>2533</v>
      </c>
      <c r="F3702" s="20" t="s">
        <v>4951</v>
      </c>
      <c r="G3702" s="1" t="s">
        <v>6040</v>
      </c>
      <c r="H3702" s="1" t="s">
        <v>1236</v>
      </c>
      <c r="I3702" s="21">
        <f t="shared" si="641"/>
        <v>190520.84</v>
      </c>
      <c r="J3702" s="21">
        <v>190520.84</v>
      </c>
      <c r="K3702" s="21"/>
      <c r="L3702" s="21"/>
      <c r="M3702" s="1"/>
      <c r="N3702" s="22">
        <f t="shared" si="642"/>
        <v>44925</v>
      </c>
      <c r="Q3702" s="33">
        <f t="shared" si="639"/>
        <v>0</v>
      </c>
    </row>
    <row r="3703" spans="1:17" ht="30" customHeight="1" x14ac:dyDescent="0.35">
      <c r="A3703" s="1">
        <f t="shared" si="637"/>
        <v>3686</v>
      </c>
      <c r="B3703" s="1">
        <v>2021</v>
      </c>
      <c r="C3703" s="1" t="s">
        <v>1213</v>
      </c>
      <c r="D3703" s="1" t="str">
        <f t="shared" si="640"/>
        <v>Муниципальное образование Волошовское сельское поселение</v>
      </c>
      <c r="E3703" s="1" t="s">
        <v>2534</v>
      </c>
      <c r="F3703" s="20" t="s">
        <v>4952</v>
      </c>
      <c r="G3703" s="1" t="s">
        <v>6040</v>
      </c>
      <c r="H3703" s="1" t="s">
        <v>1236</v>
      </c>
      <c r="I3703" s="21">
        <f t="shared" si="641"/>
        <v>187119.67</v>
      </c>
      <c r="J3703" s="21">
        <v>187119.67</v>
      </c>
      <c r="K3703" s="21"/>
      <c r="L3703" s="21"/>
      <c r="M3703" s="1"/>
      <c r="N3703" s="22">
        <f t="shared" si="642"/>
        <v>44925</v>
      </c>
      <c r="Q3703" s="33">
        <f t="shared" si="639"/>
        <v>0</v>
      </c>
    </row>
    <row r="3704" spans="1:17" ht="30" customHeight="1" x14ac:dyDescent="0.35">
      <c r="A3704" s="1">
        <f t="shared" si="637"/>
        <v>3687</v>
      </c>
      <c r="B3704" s="1">
        <v>2021</v>
      </c>
      <c r="C3704" s="1" t="s">
        <v>1213</v>
      </c>
      <c r="D3704" s="1" t="str">
        <f t="shared" si="640"/>
        <v>Муниципальное образование Волошовское сельское поселение</v>
      </c>
      <c r="E3704" s="1" t="s">
        <v>2535</v>
      </c>
      <c r="F3704" s="20" t="s">
        <v>4953</v>
      </c>
      <c r="G3704" s="1" t="s">
        <v>6040</v>
      </c>
      <c r="H3704" s="1" t="s">
        <v>1236</v>
      </c>
      <c r="I3704" s="21">
        <f t="shared" si="641"/>
        <v>122085.08</v>
      </c>
      <c r="J3704" s="21">
        <v>122085.08</v>
      </c>
      <c r="K3704" s="21"/>
      <c r="L3704" s="21"/>
      <c r="M3704" s="1"/>
      <c r="N3704" s="22">
        <f t="shared" si="642"/>
        <v>44925</v>
      </c>
      <c r="Q3704" s="33">
        <f t="shared" si="639"/>
        <v>0</v>
      </c>
    </row>
    <row r="3705" spans="1:17" ht="30" customHeight="1" x14ac:dyDescent="0.35">
      <c r="A3705" s="1">
        <f t="shared" si="637"/>
        <v>3688</v>
      </c>
      <c r="B3705" s="1">
        <v>2021</v>
      </c>
      <c r="C3705" s="1" t="s">
        <v>1213</v>
      </c>
      <c r="D3705" s="1" t="str">
        <f t="shared" si="640"/>
        <v>Муниципальное образование Волошовское сельское поселение</v>
      </c>
      <c r="E3705" s="1" t="s">
        <v>2536</v>
      </c>
      <c r="F3705" s="20" t="s">
        <v>4954</v>
      </c>
      <c r="G3705" s="1" t="s">
        <v>6040</v>
      </c>
      <c r="H3705" s="1" t="s">
        <v>1236</v>
      </c>
      <c r="I3705" s="21">
        <f t="shared" si="641"/>
        <v>190520.84</v>
      </c>
      <c r="J3705" s="21">
        <v>190520.84</v>
      </c>
      <c r="K3705" s="21"/>
      <c r="L3705" s="21"/>
      <c r="M3705" s="1"/>
      <c r="N3705" s="22">
        <f t="shared" si="642"/>
        <v>44925</v>
      </c>
      <c r="Q3705" s="33">
        <f t="shared" si="639"/>
        <v>0</v>
      </c>
    </row>
    <row r="3706" spans="1:17" ht="30" customHeight="1" x14ac:dyDescent="0.35">
      <c r="A3706" s="1">
        <f t="shared" si="637"/>
        <v>3689</v>
      </c>
      <c r="B3706" s="1">
        <v>2021</v>
      </c>
      <c r="C3706" s="1" t="s">
        <v>1213</v>
      </c>
      <c r="D3706" s="1" t="str">
        <f t="shared" si="640"/>
        <v>Муниципальное образование Волошовское сельское поселение</v>
      </c>
      <c r="E3706" s="1" t="s">
        <v>2537</v>
      </c>
      <c r="F3706" s="20" t="s">
        <v>4955</v>
      </c>
      <c r="G3706" s="1" t="s">
        <v>6040</v>
      </c>
      <c r="H3706" s="1" t="s">
        <v>1236</v>
      </c>
      <c r="I3706" s="21">
        <f t="shared" si="641"/>
        <v>190520.84</v>
      </c>
      <c r="J3706" s="21">
        <v>190520.84</v>
      </c>
      <c r="K3706" s="21"/>
      <c r="L3706" s="21"/>
      <c r="M3706" s="1"/>
      <c r="N3706" s="22">
        <f t="shared" si="642"/>
        <v>44925</v>
      </c>
      <c r="Q3706" s="33">
        <f t="shared" si="639"/>
        <v>0</v>
      </c>
    </row>
    <row r="3707" spans="1:17" ht="30" customHeight="1" x14ac:dyDescent="0.35">
      <c r="A3707" s="1">
        <f t="shared" si="637"/>
        <v>3690</v>
      </c>
      <c r="B3707" s="1">
        <v>2021</v>
      </c>
      <c r="C3707" s="1" t="s">
        <v>1213</v>
      </c>
      <c r="D3707" s="1" t="str">
        <f t="shared" si="640"/>
        <v>Муниципальное образование Волошовское сельское поселение</v>
      </c>
      <c r="E3707" s="1" t="s">
        <v>2538</v>
      </c>
      <c r="F3707" s="20" t="s">
        <v>4956</v>
      </c>
      <c r="G3707" s="1" t="s">
        <v>6040</v>
      </c>
      <c r="H3707" s="1" t="s">
        <v>1236</v>
      </c>
      <c r="I3707" s="21">
        <f t="shared" si="641"/>
        <v>190520.84</v>
      </c>
      <c r="J3707" s="21">
        <v>190520.84</v>
      </c>
      <c r="K3707" s="21"/>
      <c r="L3707" s="21"/>
      <c r="M3707" s="1"/>
      <c r="N3707" s="22">
        <f t="shared" si="642"/>
        <v>44925</v>
      </c>
      <c r="Q3707" s="33">
        <f t="shared" si="639"/>
        <v>0</v>
      </c>
    </row>
    <row r="3708" spans="1:17" ht="30" customHeight="1" x14ac:dyDescent="0.35">
      <c r="A3708" s="1">
        <f t="shared" si="637"/>
        <v>3691</v>
      </c>
      <c r="B3708" s="1">
        <v>2021</v>
      </c>
      <c r="C3708" s="1" t="s">
        <v>1213</v>
      </c>
      <c r="D3708" s="1" t="str">
        <f t="shared" si="640"/>
        <v>Муниципальное образование Волошовское сельское поселение</v>
      </c>
      <c r="E3708" s="1" t="s">
        <v>2539</v>
      </c>
      <c r="F3708" s="20" t="s">
        <v>4957</v>
      </c>
      <c r="G3708" s="1" t="s">
        <v>6040</v>
      </c>
      <c r="H3708" s="1" t="s">
        <v>1236</v>
      </c>
      <c r="I3708" s="21">
        <f t="shared" si="641"/>
        <v>191515.03</v>
      </c>
      <c r="J3708" s="21">
        <v>191515.03</v>
      </c>
      <c r="K3708" s="21"/>
      <c r="L3708" s="21"/>
      <c r="M3708" s="1"/>
      <c r="N3708" s="22">
        <f t="shared" si="642"/>
        <v>44925</v>
      </c>
      <c r="Q3708" s="33">
        <f t="shared" si="639"/>
        <v>0</v>
      </c>
    </row>
    <row r="3709" spans="1:17" ht="30" customHeight="1" x14ac:dyDescent="0.35">
      <c r="A3709" s="1">
        <f t="shared" si="637"/>
        <v>3692</v>
      </c>
      <c r="B3709" s="1">
        <v>2021</v>
      </c>
      <c r="C3709" s="1" t="s">
        <v>1213</v>
      </c>
      <c r="D3709" s="1" t="str">
        <f t="shared" si="640"/>
        <v>Муниципальное образование Волошовское сельское поселение</v>
      </c>
      <c r="E3709" s="1" t="s">
        <v>2608</v>
      </c>
      <c r="F3709" s="20" t="s">
        <v>5022</v>
      </c>
      <c r="G3709" s="1" t="s">
        <v>6040</v>
      </c>
      <c r="H3709" s="1" t="s">
        <v>1236</v>
      </c>
      <c r="I3709" s="21">
        <f t="shared" si="641"/>
        <v>216031.2</v>
      </c>
      <c r="J3709" s="21">
        <v>216031.2</v>
      </c>
      <c r="K3709" s="21"/>
      <c r="L3709" s="21"/>
      <c r="M3709" s="1"/>
      <c r="N3709" s="22">
        <f t="shared" si="642"/>
        <v>44925</v>
      </c>
      <c r="Q3709" s="33">
        <f t="shared" si="639"/>
        <v>0</v>
      </c>
    </row>
    <row r="3710" spans="1:17" ht="30" customHeight="1" x14ac:dyDescent="0.35">
      <c r="A3710" s="1">
        <f t="shared" si="637"/>
        <v>3693</v>
      </c>
      <c r="B3710" s="1">
        <v>2021</v>
      </c>
      <c r="C3710" s="1" t="s">
        <v>1213</v>
      </c>
      <c r="D3710" s="1" t="str">
        <f t="shared" si="640"/>
        <v>Муниципальное образование Волошовское сельское поселение</v>
      </c>
      <c r="E3710" s="1" t="s">
        <v>2540</v>
      </c>
      <c r="F3710" s="20" t="s">
        <v>4958</v>
      </c>
      <c r="G3710" s="1" t="s">
        <v>6040</v>
      </c>
      <c r="H3710" s="1" t="s">
        <v>1236</v>
      </c>
      <c r="I3710" s="21">
        <f t="shared" si="641"/>
        <v>119858.9</v>
      </c>
      <c r="J3710" s="21">
        <v>119858.9</v>
      </c>
      <c r="K3710" s="21"/>
      <c r="L3710" s="21"/>
      <c r="M3710" s="1"/>
      <c r="N3710" s="22">
        <f t="shared" si="642"/>
        <v>44925</v>
      </c>
      <c r="Q3710" s="33">
        <f t="shared" si="639"/>
        <v>0</v>
      </c>
    </row>
    <row r="3711" spans="1:17" ht="30" customHeight="1" x14ac:dyDescent="0.35">
      <c r="A3711" s="1">
        <f t="shared" si="637"/>
        <v>3694</v>
      </c>
      <c r="B3711" s="1">
        <v>2021</v>
      </c>
      <c r="C3711" s="1" t="s">
        <v>1213</v>
      </c>
      <c r="D3711" s="1" t="str">
        <f t="shared" si="640"/>
        <v>Муниципальное образование Волошовское сельское поселение</v>
      </c>
      <c r="E3711" s="1" t="s">
        <v>2541</v>
      </c>
      <c r="F3711" s="20" t="s">
        <v>4959</v>
      </c>
      <c r="G3711" s="1" t="s">
        <v>6040</v>
      </c>
      <c r="H3711" s="1" t="s">
        <v>1236</v>
      </c>
      <c r="I3711" s="21">
        <f t="shared" si="641"/>
        <v>188166.18</v>
      </c>
      <c r="J3711" s="21">
        <v>188166.18</v>
      </c>
      <c r="K3711" s="21"/>
      <c r="L3711" s="21"/>
      <c r="M3711" s="1"/>
      <c r="N3711" s="22">
        <f t="shared" si="642"/>
        <v>44925</v>
      </c>
      <c r="Q3711" s="33">
        <f t="shared" si="639"/>
        <v>0</v>
      </c>
    </row>
    <row r="3712" spans="1:17" ht="30" customHeight="1" x14ac:dyDescent="0.35">
      <c r="A3712" s="1">
        <f t="shared" si="637"/>
        <v>3695</v>
      </c>
      <c r="B3712" s="1">
        <v>2021</v>
      </c>
      <c r="C3712" s="1" t="s">
        <v>1213</v>
      </c>
      <c r="D3712" s="1" t="str">
        <f t="shared" si="640"/>
        <v>Муниципальное образование Волошовское сельское поселение</v>
      </c>
      <c r="E3712" s="1" t="s">
        <v>2542</v>
      </c>
      <c r="F3712" s="20" t="s">
        <v>4960</v>
      </c>
      <c r="G3712" s="1" t="s">
        <v>6040</v>
      </c>
      <c r="H3712" s="1" t="s">
        <v>1236</v>
      </c>
      <c r="I3712" s="21">
        <f t="shared" si="641"/>
        <v>187590.59</v>
      </c>
      <c r="J3712" s="21">
        <v>187590.59</v>
      </c>
      <c r="K3712" s="21"/>
      <c r="L3712" s="21"/>
      <c r="M3712" s="1"/>
      <c r="N3712" s="22">
        <f t="shared" si="642"/>
        <v>44925</v>
      </c>
      <c r="Q3712" s="33">
        <f t="shared" si="639"/>
        <v>0</v>
      </c>
    </row>
    <row r="3713" spans="1:17" ht="30" customHeight="1" x14ac:dyDescent="0.35">
      <c r="A3713" s="1">
        <f t="shared" si="637"/>
        <v>3696</v>
      </c>
      <c r="B3713" s="1">
        <v>2021</v>
      </c>
      <c r="C3713" s="1" t="s">
        <v>1213</v>
      </c>
      <c r="D3713" s="1" t="str">
        <f t="shared" si="640"/>
        <v>Муниципальное образование Волошовское сельское поселение</v>
      </c>
      <c r="E3713" s="1" t="s">
        <v>2543</v>
      </c>
      <c r="F3713" s="20" t="s">
        <v>4961</v>
      </c>
      <c r="G3713" s="1" t="s">
        <v>6040</v>
      </c>
      <c r="H3713" s="1" t="s">
        <v>1236</v>
      </c>
      <c r="I3713" s="21">
        <f t="shared" si="641"/>
        <v>126742.9</v>
      </c>
      <c r="J3713" s="21">
        <v>126742.9</v>
      </c>
      <c r="K3713" s="21"/>
      <c r="L3713" s="21"/>
      <c r="M3713" s="1"/>
      <c r="N3713" s="22">
        <f t="shared" si="642"/>
        <v>44925</v>
      </c>
      <c r="Q3713" s="33">
        <f t="shared" si="639"/>
        <v>0</v>
      </c>
    </row>
    <row r="3714" spans="1:17" ht="44.25" customHeight="1" x14ac:dyDescent="0.35">
      <c r="A3714" s="1">
        <f t="shared" si="637"/>
        <v>3697</v>
      </c>
      <c r="B3714" s="1">
        <v>2021</v>
      </c>
      <c r="C3714" s="1" t="s">
        <v>1213</v>
      </c>
      <c r="D3714" s="1" t="str">
        <f t="shared" si="640"/>
        <v>Муниципальное образование Волошовское сельское поселение</v>
      </c>
      <c r="E3714" s="1" t="s">
        <v>2544</v>
      </c>
      <c r="F3714" s="20" t="s">
        <v>4962</v>
      </c>
      <c r="G3714" s="1" t="s">
        <v>6040</v>
      </c>
      <c r="H3714" s="1" t="s">
        <v>1236</v>
      </c>
      <c r="I3714" s="21">
        <f t="shared" si="641"/>
        <v>197637.15</v>
      </c>
      <c r="J3714" s="21">
        <v>197637.15</v>
      </c>
      <c r="K3714" s="21"/>
      <c r="L3714" s="21"/>
      <c r="M3714" s="1"/>
      <c r="N3714" s="22">
        <f t="shared" si="642"/>
        <v>44925</v>
      </c>
      <c r="Q3714" s="33">
        <f t="shared" si="639"/>
        <v>0</v>
      </c>
    </row>
    <row r="3715" spans="1:17" ht="30" customHeight="1" x14ac:dyDescent="0.35">
      <c r="A3715" s="1">
        <f t="shared" si="637"/>
        <v>3698</v>
      </c>
      <c r="B3715" s="1">
        <v>2021</v>
      </c>
      <c r="C3715" s="1" t="s">
        <v>1213</v>
      </c>
      <c r="D3715" s="1" t="str">
        <f t="shared" si="640"/>
        <v>Муниципальное образование Волошовское сельское поселение</v>
      </c>
      <c r="E3715" s="1" t="s">
        <v>2545</v>
      </c>
      <c r="F3715" s="20" t="s">
        <v>4963</v>
      </c>
      <c r="G3715" s="1" t="s">
        <v>6040</v>
      </c>
      <c r="H3715" s="1" t="s">
        <v>1236</v>
      </c>
      <c r="I3715" s="21">
        <f t="shared" si="641"/>
        <v>126742.9</v>
      </c>
      <c r="J3715" s="21">
        <v>126742.9</v>
      </c>
      <c r="K3715" s="21"/>
      <c r="L3715" s="21"/>
      <c r="M3715" s="1"/>
      <c r="N3715" s="22">
        <f t="shared" si="642"/>
        <v>44925</v>
      </c>
      <c r="Q3715" s="33">
        <f t="shared" si="639"/>
        <v>0</v>
      </c>
    </row>
    <row r="3716" spans="1:17" ht="30" customHeight="1" x14ac:dyDescent="0.35">
      <c r="A3716" s="1">
        <f t="shared" si="637"/>
        <v>3699</v>
      </c>
      <c r="B3716" s="1">
        <v>2021</v>
      </c>
      <c r="C3716" s="1" t="s">
        <v>1213</v>
      </c>
      <c r="D3716" s="1" t="str">
        <f t="shared" si="640"/>
        <v>Муниципальное образование Волошовское сельское поселение</v>
      </c>
      <c r="E3716" s="1" t="s">
        <v>2546</v>
      </c>
      <c r="F3716" s="20" t="s">
        <v>4964</v>
      </c>
      <c r="G3716" s="1" t="s">
        <v>6040</v>
      </c>
      <c r="H3716" s="1" t="s">
        <v>1236</v>
      </c>
      <c r="I3716" s="21">
        <f t="shared" si="641"/>
        <v>120680.87</v>
      </c>
      <c r="J3716" s="21">
        <v>120680.87</v>
      </c>
      <c r="K3716" s="21"/>
      <c r="L3716" s="21"/>
      <c r="M3716" s="1"/>
      <c r="N3716" s="22">
        <f t="shared" si="642"/>
        <v>44925</v>
      </c>
      <c r="Q3716" s="33">
        <f t="shared" si="639"/>
        <v>0</v>
      </c>
    </row>
    <row r="3717" spans="1:17" ht="30" customHeight="1" x14ac:dyDescent="0.35">
      <c r="A3717" s="1">
        <f t="shared" si="637"/>
        <v>3700</v>
      </c>
      <c r="B3717" s="1">
        <v>2021</v>
      </c>
      <c r="C3717" s="1" t="s">
        <v>1213</v>
      </c>
      <c r="D3717" s="1" t="str">
        <f t="shared" si="640"/>
        <v>Муниципальное образование Волошовское сельское поселение</v>
      </c>
      <c r="E3717" s="1" t="s">
        <v>2547</v>
      </c>
      <c r="F3717" s="20" t="s">
        <v>4965</v>
      </c>
      <c r="G3717" s="1" t="s">
        <v>6040</v>
      </c>
      <c r="H3717" s="1" t="s">
        <v>1236</v>
      </c>
      <c r="I3717" s="21">
        <f t="shared" si="641"/>
        <v>183594.47</v>
      </c>
      <c r="J3717" s="21">
        <v>183594.47</v>
      </c>
      <c r="K3717" s="21"/>
      <c r="L3717" s="21"/>
      <c r="M3717" s="1"/>
      <c r="N3717" s="22">
        <f t="shared" si="642"/>
        <v>44925</v>
      </c>
      <c r="Q3717" s="33">
        <f t="shared" si="639"/>
        <v>0</v>
      </c>
    </row>
    <row r="3718" spans="1:17" ht="30" customHeight="1" x14ac:dyDescent="0.35">
      <c r="A3718" s="1">
        <f t="shared" si="637"/>
        <v>3701</v>
      </c>
      <c r="B3718" s="1">
        <v>2021</v>
      </c>
      <c r="C3718" s="1" t="s">
        <v>1213</v>
      </c>
      <c r="D3718" s="1" t="str">
        <f t="shared" si="640"/>
        <v>Муниципальное образование Дзержинское сельское поселение</v>
      </c>
      <c r="E3718" s="1" t="s">
        <v>2555</v>
      </c>
      <c r="F3718" s="20" t="s">
        <v>6886</v>
      </c>
      <c r="G3718" s="1" t="s">
        <v>6040</v>
      </c>
      <c r="H3718" s="1" t="s">
        <v>1236</v>
      </c>
      <c r="I3718" s="21">
        <f t="shared" si="641"/>
        <v>122133.61</v>
      </c>
      <c r="J3718" s="21">
        <v>122133.61</v>
      </c>
      <c r="K3718" s="21"/>
      <c r="L3718" s="21"/>
      <c r="M3718" s="1"/>
      <c r="N3718" s="22">
        <f t="shared" si="642"/>
        <v>44925</v>
      </c>
      <c r="Q3718" s="33">
        <f t="shared" si="639"/>
        <v>0</v>
      </c>
    </row>
    <row r="3719" spans="1:17" ht="30" customHeight="1" x14ac:dyDescent="0.35">
      <c r="A3719" s="1">
        <f t="shared" si="637"/>
        <v>3702</v>
      </c>
      <c r="B3719" s="1">
        <v>2022</v>
      </c>
      <c r="C3719" s="1" t="s">
        <v>1213</v>
      </c>
      <c r="D3719" s="1" t="str">
        <f t="shared" si="640"/>
        <v>Муниципальное образование Дзержинское сельское поселение</v>
      </c>
      <c r="E3719" s="38" t="s">
        <v>6887</v>
      </c>
      <c r="F3719" s="1" t="s">
        <v>6888</v>
      </c>
      <c r="G3719" s="1" t="s">
        <v>6094</v>
      </c>
      <c r="H3719" s="1" t="s">
        <v>1236</v>
      </c>
      <c r="I3719" s="21">
        <v>115701.19</v>
      </c>
      <c r="J3719" s="21">
        <v>115701.19</v>
      </c>
      <c r="K3719" s="21"/>
      <c r="L3719" s="21"/>
      <c r="M3719" s="1"/>
      <c r="N3719" s="22">
        <v>44925</v>
      </c>
      <c r="Q3719" s="33">
        <f t="shared" si="639"/>
        <v>0</v>
      </c>
    </row>
    <row r="3720" spans="1:17" ht="30" customHeight="1" x14ac:dyDescent="0.35">
      <c r="A3720" s="1">
        <f t="shared" si="637"/>
        <v>3703</v>
      </c>
      <c r="B3720" s="1">
        <v>2022</v>
      </c>
      <c r="C3720" s="1" t="s">
        <v>1213</v>
      </c>
      <c r="D3720" s="1" t="str">
        <f t="shared" si="640"/>
        <v>Муниципальное образование Дзержинское сельское поселение</v>
      </c>
      <c r="E3720" s="38" t="s">
        <v>6889</v>
      </c>
      <c r="F3720" s="1" t="s">
        <v>6890</v>
      </c>
      <c r="G3720" s="1" t="s">
        <v>6094</v>
      </c>
      <c r="H3720" s="1" t="s">
        <v>1236</v>
      </c>
      <c r="I3720" s="21">
        <v>130000</v>
      </c>
      <c r="J3720" s="21">
        <v>130000</v>
      </c>
      <c r="K3720" s="21"/>
      <c r="L3720" s="21"/>
      <c r="M3720" s="1"/>
      <c r="N3720" s="22">
        <v>44925</v>
      </c>
      <c r="Q3720" s="33">
        <f t="shared" si="639"/>
        <v>0</v>
      </c>
    </row>
    <row r="3721" spans="1:17" ht="30" customHeight="1" x14ac:dyDescent="0.35">
      <c r="A3721" s="1">
        <f t="shared" si="637"/>
        <v>3704</v>
      </c>
      <c r="B3721" s="1">
        <v>2021</v>
      </c>
      <c r="C3721" s="1" t="s">
        <v>1213</v>
      </c>
      <c r="D3721" s="1" t="str">
        <f t="shared" si="640"/>
        <v>Муниципальное образование Дзержинское сельское поселение</v>
      </c>
      <c r="E3721" s="1" t="s">
        <v>2556</v>
      </c>
      <c r="F3721" s="20" t="s">
        <v>4973</v>
      </c>
      <c r="G3721" s="1" t="s">
        <v>6040</v>
      </c>
      <c r="H3721" s="1" t="s">
        <v>1236</v>
      </c>
      <c r="I3721" s="21">
        <f t="shared" ref="I3721:I3735" si="643">J3721+K3721</f>
        <v>117648.61</v>
      </c>
      <c r="J3721" s="21">
        <v>117648.61</v>
      </c>
      <c r="K3721" s="21"/>
      <c r="L3721" s="21"/>
      <c r="M3721" s="1"/>
      <c r="N3721" s="22">
        <f t="shared" ref="N3721:N3735" si="644">N3720</f>
        <v>44925</v>
      </c>
      <c r="Q3721" s="33">
        <f t="shared" si="639"/>
        <v>0</v>
      </c>
    </row>
    <row r="3722" spans="1:17" ht="30" customHeight="1" x14ac:dyDescent="0.35">
      <c r="A3722" s="1">
        <f t="shared" si="637"/>
        <v>3705</v>
      </c>
      <c r="B3722" s="1">
        <v>2021</v>
      </c>
      <c r="C3722" s="1" t="s">
        <v>1213</v>
      </c>
      <c r="D3722" s="1" t="str">
        <f t="shared" si="640"/>
        <v>Муниципальное образование Дзержинское сельское поселение</v>
      </c>
      <c r="E3722" s="1" t="s">
        <v>2557</v>
      </c>
      <c r="F3722" s="20" t="s">
        <v>4974</v>
      </c>
      <c r="G3722" s="1" t="s">
        <v>6040</v>
      </c>
      <c r="H3722" s="1" t="s">
        <v>1236</v>
      </c>
      <c r="I3722" s="21">
        <f t="shared" si="643"/>
        <v>113387.17</v>
      </c>
      <c r="J3722" s="21">
        <v>113387.17</v>
      </c>
      <c r="K3722" s="21"/>
      <c r="L3722" s="21"/>
      <c r="M3722" s="1"/>
      <c r="N3722" s="22">
        <f t="shared" si="644"/>
        <v>44925</v>
      </c>
      <c r="Q3722" s="33">
        <f t="shared" si="639"/>
        <v>0</v>
      </c>
    </row>
    <row r="3723" spans="1:17" ht="30" customHeight="1" x14ac:dyDescent="0.35">
      <c r="A3723" s="1">
        <f t="shared" si="637"/>
        <v>3706</v>
      </c>
      <c r="B3723" s="1">
        <v>2021</v>
      </c>
      <c r="C3723" s="1" t="s">
        <v>1213</v>
      </c>
      <c r="D3723" s="1" t="str">
        <f t="shared" si="640"/>
        <v>Муниципальное образование Дзержинское сельское поселение</v>
      </c>
      <c r="E3723" s="1" t="s">
        <v>2558</v>
      </c>
      <c r="F3723" s="20" t="s">
        <v>4975</v>
      </c>
      <c r="G3723" s="1" t="s">
        <v>6040</v>
      </c>
      <c r="H3723" s="1" t="s">
        <v>1236</v>
      </c>
      <c r="I3723" s="21">
        <f t="shared" si="643"/>
        <v>116310.99</v>
      </c>
      <c r="J3723" s="21">
        <v>116310.99</v>
      </c>
      <c r="K3723" s="21"/>
      <c r="L3723" s="21"/>
      <c r="M3723" s="1"/>
      <c r="N3723" s="22">
        <f t="shared" si="644"/>
        <v>44925</v>
      </c>
      <c r="Q3723" s="33">
        <f t="shared" si="639"/>
        <v>0</v>
      </c>
    </row>
    <row r="3724" spans="1:17" ht="30" customHeight="1" x14ac:dyDescent="0.35">
      <c r="A3724" s="1">
        <f t="shared" si="637"/>
        <v>3707</v>
      </c>
      <c r="B3724" s="1">
        <v>2021</v>
      </c>
      <c r="C3724" s="1" t="s">
        <v>1213</v>
      </c>
      <c r="D3724" s="1" t="str">
        <f t="shared" si="640"/>
        <v>Муниципальное образование Дзержинское сельское поселение</v>
      </c>
      <c r="E3724" s="1" t="s">
        <v>2559</v>
      </c>
      <c r="F3724" s="20" t="s">
        <v>4976</v>
      </c>
      <c r="G3724" s="1" t="s">
        <v>6040</v>
      </c>
      <c r="H3724" s="1" t="s">
        <v>1236</v>
      </c>
      <c r="I3724" s="21">
        <f t="shared" si="643"/>
        <v>91554.61</v>
      </c>
      <c r="J3724" s="21">
        <v>91554.61</v>
      </c>
      <c r="K3724" s="21"/>
      <c r="L3724" s="21"/>
      <c r="M3724" s="1"/>
      <c r="N3724" s="22">
        <f t="shared" si="644"/>
        <v>44925</v>
      </c>
      <c r="Q3724" s="33">
        <f t="shared" si="639"/>
        <v>0</v>
      </c>
    </row>
    <row r="3725" spans="1:17" ht="30" customHeight="1" x14ac:dyDescent="0.35">
      <c r="A3725" s="1">
        <f t="shared" si="637"/>
        <v>3708</v>
      </c>
      <c r="B3725" s="1">
        <v>2021</v>
      </c>
      <c r="C3725" s="1" t="s">
        <v>1213</v>
      </c>
      <c r="D3725" s="1" t="str">
        <f t="shared" si="640"/>
        <v>Муниципальное образование Дзержинское сельское поселение</v>
      </c>
      <c r="E3725" s="1" t="s">
        <v>2560</v>
      </c>
      <c r="F3725" s="20" t="s">
        <v>6891</v>
      </c>
      <c r="G3725" s="1" t="s">
        <v>6040</v>
      </c>
      <c r="H3725" s="1" t="s">
        <v>1236</v>
      </c>
      <c r="I3725" s="21">
        <f t="shared" si="643"/>
        <v>112483.74</v>
      </c>
      <c r="J3725" s="21">
        <v>112483.74</v>
      </c>
      <c r="K3725" s="21"/>
      <c r="L3725" s="21"/>
      <c r="M3725" s="1"/>
      <c r="N3725" s="22">
        <f t="shared" si="644"/>
        <v>44925</v>
      </c>
      <c r="Q3725" s="33">
        <f t="shared" si="639"/>
        <v>0</v>
      </c>
    </row>
    <row r="3726" spans="1:17" ht="30" customHeight="1" x14ac:dyDescent="0.35">
      <c r="A3726" s="1">
        <f t="shared" si="637"/>
        <v>3709</v>
      </c>
      <c r="B3726" s="1">
        <v>2021</v>
      </c>
      <c r="C3726" s="1" t="s">
        <v>1213</v>
      </c>
      <c r="D3726" s="1" t="str">
        <f t="shared" si="640"/>
        <v>Муниципальное образование Дзержинское сельское поселение</v>
      </c>
      <c r="E3726" s="1" t="s">
        <v>2609</v>
      </c>
      <c r="F3726" s="20" t="s">
        <v>6892</v>
      </c>
      <c r="G3726" s="1" t="s">
        <v>6040</v>
      </c>
      <c r="H3726" s="1" t="s">
        <v>1236</v>
      </c>
      <c r="I3726" s="21">
        <f t="shared" si="643"/>
        <v>189656.54</v>
      </c>
      <c r="J3726" s="21">
        <v>189656.54</v>
      </c>
      <c r="K3726" s="21"/>
      <c r="L3726" s="21"/>
      <c r="M3726" s="1"/>
      <c r="N3726" s="22">
        <f t="shared" si="644"/>
        <v>44925</v>
      </c>
      <c r="Q3726" s="33">
        <f t="shared" si="639"/>
        <v>0</v>
      </c>
    </row>
    <row r="3727" spans="1:17" ht="30" customHeight="1" x14ac:dyDescent="0.35">
      <c r="A3727" s="1">
        <f t="shared" si="637"/>
        <v>3710</v>
      </c>
      <c r="B3727" s="1">
        <v>2021</v>
      </c>
      <c r="C3727" s="1" t="s">
        <v>1213</v>
      </c>
      <c r="D3727" s="1" t="str">
        <f t="shared" si="640"/>
        <v>Муниципальное образование Дзержинское сельское поселение</v>
      </c>
      <c r="E3727" s="1" t="s">
        <v>2561</v>
      </c>
      <c r="F3727" s="20" t="s">
        <v>4977</v>
      </c>
      <c r="G3727" s="1" t="s">
        <v>6040</v>
      </c>
      <c r="H3727" s="1" t="s">
        <v>1236</v>
      </c>
      <c r="I3727" s="21">
        <f t="shared" si="643"/>
        <v>106598.09</v>
      </c>
      <c r="J3727" s="21">
        <v>106598.09</v>
      </c>
      <c r="K3727" s="21"/>
      <c r="L3727" s="21"/>
      <c r="M3727" s="1"/>
      <c r="N3727" s="22">
        <f t="shared" si="644"/>
        <v>44925</v>
      </c>
      <c r="Q3727" s="33">
        <f t="shared" si="639"/>
        <v>0</v>
      </c>
    </row>
    <row r="3728" spans="1:17" ht="30" customHeight="1" x14ac:dyDescent="0.35">
      <c r="A3728" s="1">
        <f t="shared" si="637"/>
        <v>3711</v>
      </c>
      <c r="B3728" s="1">
        <v>2021</v>
      </c>
      <c r="C3728" s="1" t="s">
        <v>1213</v>
      </c>
      <c r="D3728" s="1" t="str">
        <f t="shared" si="640"/>
        <v>Муниципальное образование Дзержинское сельское поселение</v>
      </c>
      <c r="E3728" s="1" t="s">
        <v>2562</v>
      </c>
      <c r="F3728" s="20" t="s">
        <v>4978</v>
      </c>
      <c r="G3728" s="1" t="s">
        <v>6040</v>
      </c>
      <c r="H3728" s="1" t="s">
        <v>1236</v>
      </c>
      <c r="I3728" s="21">
        <f t="shared" si="643"/>
        <v>112483.74</v>
      </c>
      <c r="J3728" s="21">
        <v>112483.74</v>
      </c>
      <c r="K3728" s="21"/>
      <c r="L3728" s="21"/>
      <c r="M3728" s="1"/>
      <c r="N3728" s="22">
        <f t="shared" si="644"/>
        <v>44925</v>
      </c>
      <c r="Q3728" s="33">
        <f t="shared" si="639"/>
        <v>0</v>
      </c>
    </row>
    <row r="3729" spans="1:17" ht="30" customHeight="1" x14ac:dyDescent="0.35">
      <c r="A3729" s="1">
        <f t="shared" si="637"/>
        <v>3712</v>
      </c>
      <c r="B3729" s="1">
        <v>2020</v>
      </c>
      <c r="C3729" s="1" t="s">
        <v>1213</v>
      </c>
      <c r="D3729" s="1" t="str">
        <f t="shared" si="640"/>
        <v>Муниципальное образование Мшинское сельское поселение</v>
      </c>
      <c r="E3729" s="1" t="s">
        <v>361</v>
      </c>
      <c r="F3729" s="20" t="s">
        <v>998</v>
      </c>
      <c r="G3729" s="1" t="s">
        <v>6040</v>
      </c>
      <c r="H3729" s="1" t="s">
        <v>1233</v>
      </c>
      <c r="I3729" s="21">
        <f t="shared" si="643"/>
        <v>491768.4</v>
      </c>
      <c r="J3729" s="21">
        <v>491768.4</v>
      </c>
      <c r="K3729" s="21"/>
      <c r="L3729" s="21">
        <f t="shared" ref="L3729:L3735" si="645">I3729*2.14/100</f>
        <v>10523.843760000002</v>
      </c>
      <c r="M3729" s="1"/>
      <c r="N3729" s="22">
        <f t="shared" si="644"/>
        <v>44925</v>
      </c>
      <c r="Q3729" s="33">
        <f t="shared" si="639"/>
        <v>0</v>
      </c>
    </row>
    <row r="3730" spans="1:17" ht="30" customHeight="1" x14ac:dyDescent="0.35">
      <c r="A3730" s="1">
        <f t="shared" si="637"/>
        <v>3713</v>
      </c>
      <c r="B3730" s="1">
        <v>2022</v>
      </c>
      <c r="C3730" s="1" t="s">
        <v>1213</v>
      </c>
      <c r="D3730" s="1" t="str">
        <f t="shared" si="640"/>
        <v>Муниципальное образование Мшинское сельское поселение</v>
      </c>
      <c r="E3730" s="1" t="s">
        <v>361</v>
      </c>
      <c r="F3730" s="1" t="s">
        <v>998</v>
      </c>
      <c r="G3730" s="1" t="s">
        <v>6040</v>
      </c>
      <c r="H3730" s="1" t="s">
        <v>7677</v>
      </c>
      <c r="I3730" s="21">
        <f t="shared" si="643"/>
        <v>5383851.5999999996</v>
      </c>
      <c r="J3730" s="21">
        <v>5383851.5999999996</v>
      </c>
      <c r="K3730" s="21"/>
      <c r="L3730" s="21">
        <f t="shared" si="645"/>
        <v>115214.42424000001</v>
      </c>
      <c r="M3730" s="1"/>
      <c r="N3730" s="22">
        <f t="shared" si="644"/>
        <v>44925</v>
      </c>
      <c r="Q3730" s="33">
        <f t="shared" si="639"/>
        <v>0</v>
      </c>
    </row>
    <row r="3731" spans="1:17" ht="34.5" customHeight="1" x14ac:dyDescent="0.35">
      <c r="A3731" s="1">
        <f t="shared" si="637"/>
        <v>3714</v>
      </c>
      <c r="B3731" s="1">
        <v>2020</v>
      </c>
      <c r="C3731" s="1" t="s">
        <v>1213</v>
      </c>
      <c r="D3731" s="1" t="str">
        <f t="shared" si="640"/>
        <v>Муниципальное образование Мшинское сельское поселение</v>
      </c>
      <c r="E3731" s="1" t="s">
        <v>429</v>
      </c>
      <c r="F3731" s="20" t="s">
        <v>1065</v>
      </c>
      <c r="G3731" s="1" t="s">
        <v>6040</v>
      </c>
      <c r="H3731" s="1" t="s">
        <v>7431</v>
      </c>
      <c r="I3731" s="21">
        <f t="shared" si="643"/>
        <v>898674</v>
      </c>
      <c r="J3731" s="21">
        <v>898674</v>
      </c>
      <c r="K3731" s="21"/>
      <c r="L3731" s="21">
        <f t="shared" si="645"/>
        <v>19231.623600000003</v>
      </c>
      <c r="M3731" s="1"/>
      <c r="N3731" s="22">
        <f t="shared" si="644"/>
        <v>44925</v>
      </c>
      <c r="Q3731" s="33">
        <f t="shared" si="639"/>
        <v>0</v>
      </c>
    </row>
    <row r="3732" spans="1:17" ht="31.5" customHeight="1" x14ac:dyDescent="0.35">
      <c r="A3732" s="1">
        <f t="shared" ref="A3732:A3795" si="646">A3731+1</f>
        <v>3715</v>
      </c>
      <c r="B3732" s="1">
        <v>2021</v>
      </c>
      <c r="C3732" s="1" t="s">
        <v>1213</v>
      </c>
      <c r="D3732" s="1" t="str">
        <f t="shared" si="640"/>
        <v>Муниципальное образование Мшинское сельское поселение</v>
      </c>
      <c r="E3732" s="1" t="s">
        <v>1464</v>
      </c>
      <c r="F3732" s="20" t="s">
        <v>3938</v>
      </c>
      <c r="G3732" s="1" t="s">
        <v>6040</v>
      </c>
      <c r="H3732" s="1" t="s">
        <v>7677</v>
      </c>
      <c r="I3732" s="21">
        <f t="shared" si="643"/>
        <v>4882407.5999999996</v>
      </c>
      <c r="J3732" s="21">
        <v>4882407.5999999996</v>
      </c>
      <c r="K3732" s="21"/>
      <c r="L3732" s="21">
        <f t="shared" si="645"/>
        <v>104483.52264000001</v>
      </c>
      <c r="M3732" s="1"/>
      <c r="N3732" s="22">
        <f t="shared" si="644"/>
        <v>44925</v>
      </c>
      <c r="Q3732" s="33">
        <f t="shared" si="639"/>
        <v>0</v>
      </c>
    </row>
    <row r="3733" spans="1:17" ht="30" customHeight="1" x14ac:dyDescent="0.35">
      <c r="A3733" s="1">
        <f t="shared" si="646"/>
        <v>3716</v>
      </c>
      <c r="B3733" s="1">
        <v>2020</v>
      </c>
      <c r="C3733" s="1" t="s">
        <v>1213</v>
      </c>
      <c r="D3733" s="1" t="str">
        <f t="shared" si="640"/>
        <v>Муниципальное образование Мшинское сельское поселение</v>
      </c>
      <c r="E3733" s="1" t="s">
        <v>348</v>
      </c>
      <c r="F3733" s="20" t="s">
        <v>984</v>
      </c>
      <c r="G3733" s="1" t="s">
        <v>6040</v>
      </c>
      <c r="H3733" s="1" t="s">
        <v>7433</v>
      </c>
      <c r="I3733" s="21">
        <f t="shared" si="643"/>
        <v>3242984.02</v>
      </c>
      <c r="J3733" s="21">
        <v>3242984.02</v>
      </c>
      <c r="K3733" s="21"/>
      <c r="L3733" s="21">
        <f t="shared" si="645"/>
        <v>69399.858028000002</v>
      </c>
      <c r="M3733" s="1"/>
      <c r="N3733" s="22">
        <f t="shared" si="644"/>
        <v>44925</v>
      </c>
      <c r="Q3733" s="33">
        <f t="shared" si="639"/>
        <v>0</v>
      </c>
    </row>
    <row r="3734" spans="1:17" ht="30" customHeight="1" x14ac:dyDescent="0.35">
      <c r="A3734" s="1">
        <f t="shared" si="646"/>
        <v>3717</v>
      </c>
      <c r="B3734" s="1">
        <v>2022</v>
      </c>
      <c r="C3734" s="1" t="s">
        <v>1213</v>
      </c>
      <c r="D3734" s="1" t="str">
        <f t="shared" si="640"/>
        <v>Муниципальное образование Мшинское сельское поселение</v>
      </c>
      <c r="E3734" s="1" t="s">
        <v>348</v>
      </c>
      <c r="F3734" s="1" t="s">
        <v>984</v>
      </c>
      <c r="G3734" s="1" t="s">
        <v>6040</v>
      </c>
      <c r="H3734" s="1" t="s">
        <v>7677</v>
      </c>
      <c r="I3734" s="21">
        <f t="shared" si="643"/>
        <v>4976139.5999999996</v>
      </c>
      <c r="J3734" s="21">
        <v>4976139.5999999996</v>
      </c>
      <c r="K3734" s="21"/>
      <c r="L3734" s="21">
        <f t="shared" si="645"/>
        <v>106489.38743999999</v>
      </c>
      <c r="M3734" s="1"/>
      <c r="N3734" s="22">
        <f t="shared" si="644"/>
        <v>44925</v>
      </c>
      <c r="Q3734" s="33">
        <f t="shared" si="639"/>
        <v>0</v>
      </c>
    </row>
    <row r="3735" spans="1:17" ht="30" customHeight="1" x14ac:dyDescent="0.35">
      <c r="A3735" s="1">
        <f t="shared" si="646"/>
        <v>3718</v>
      </c>
      <c r="B3735" s="1">
        <v>2021</v>
      </c>
      <c r="C3735" s="1" t="s">
        <v>1213</v>
      </c>
      <c r="D3735" s="1" t="str">
        <f t="shared" si="640"/>
        <v>Муниципальное образование Скребловское сельское поселение</v>
      </c>
      <c r="E3735" s="1" t="s">
        <v>1409</v>
      </c>
      <c r="F3735" s="1" t="s">
        <v>3883</v>
      </c>
      <c r="G3735" s="1" t="s">
        <v>6040</v>
      </c>
      <c r="H3735" s="1" t="s">
        <v>7431</v>
      </c>
      <c r="I3735" s="21">
        <f t="shared" si="643"/>
        <v>2823753.6</v>
      </c>
      <c r="J3735" s="21">
        <v>2823753.6</v>
      </c>
      <c r="K3735" s="21"/>
      <c r="L3735" s="21">
        <f t="shared" si="645"/>
        <v>60428.327040000011</v>
      </c>
      <c r="M3735" s="1"/>
      <c r="N3735" s="22">
        <f t="shared" si="644"/>
        <v>44925</v>
      </c>
      <c r="Q3735" s="33">
        <f t="shared" si="639"/>
        <v>0</v>
      </c>
    </row>
    <row r="3736" spans="1:17" ht="30" customHeight="1" x14ac:dyDescent="0.35">
      <c r="A3736" s="1">
        <f t="shared" si="646"/>
        <v>3719</v>
      </c>
      <c r="B3736" s="1">
        <v>2021</v>
      </c>
      <c r="C3736" s="1" t="s">
        <v>1215</v>
      </c>
      <c r="D3736" s="1" t="s">
        <v>6942</v>
      </c>
      <c r="E3736" s="14" t="s">
        <v>6947</v>
      </c>
      <c r="F3736" s="1" t="s">
        <v>6948</v>
      </c>
      <c r="G3736" s="1" t="s">
        <v>6094</v>
      </c>
      <c r="H3736" s="1" t="s">
        <v>1236</v>
      </c>
      <c r="I3736" s="21">
        <v>305138.77</v>
      </c>
      <c r="J3736" s="21">
        <v>305138.77</v>
      </c>
      <c r="K3736" s="21"/>
      <c r="L3736" s="21"/>
      <c r="M3736" s="1"/>
      <c r="N3736" s="22">
        <v>44560</v>
      </c>
      <c r="Q3736" s="33">
        <f t="shared" si="639"/>
        <v>0</v>
      </c>
    </row>
    <row r="3737" spans="1:17" ht="30" customHeight="1" x14ac:dyDescent="0.35">
      <c r="A3737" s="1">
        <f t="shared" si="646"/>
        <v>3720</v>
      </c>
      <c r="B3737" s="1">
        <v>2021</v>
      </c>
      <c r="C3737" s="1" t="s">
        <v>1215</v>
      </c>
      <c r="D3737" s="1" t="s">
        <v>6942</v>
      </c>
      <c r="E3737" s="14" t="s">
        <v>7399</v>
      </c>
      <c r="F3737" s="1" t="s">
        <v>6944</v>
      </c>
      <c r="G3737" s="1" t="str">
        <f>G3736</f>
        <v>ССРО</v>
      </c>
      <c r="H3737" s="1" t="s">
        <v>7697</v>
      </c>
      <c r="I3737" s="21">
        <v>405035</v>
      </c>
      <c r="J3737" s="21">
        <v>405035</v>
      </c>
      <c r="K3737" s="21"/>
      <c r="L3737" s="21">
        <f t="shared" ref="L3737:L3742" si="647">I3737*2.14/100</f>
        <v>8667.7489999999998</v>
      </c>
      <c r="M3737" s="1"/>
      <c r="N3737" s="22">
        <v>44560</v>
      </c>
      <c r="Q3737" s="33">
        <f t="shared" si="639"/>
        <v>0</v>
      </c>
    </row>
    <row r="3738" spans="1:17" ht="30" customHeight="1" x14ac:dyDescent="0.35">
      <c r="A3738" s="1">
        <f t="shared" si="646"/>
        <v>3721</v>
      </c>
      <c r="B3738" s="1">
        <v>2022</v>
      </c>
      <c r="C3738" s="1" t="s">
        <v>1215</v>
      </c>
      <c r="D3738" s="1" t="s">
        <v>6942</v>
      </c>
      <c r="E3738" s="14" t="s">
        <v>7400</v>
      </c>
      <c r="F3738" s="1" t="s">
        <v>6946</v>
      </c>
      <c r="G3738" s="1" t="str">
        <f>G3737</f>
        <v>ССРО</v>
      </c>
      <c r="H3738" s="1" t="s">
        <v>7697</v>
      </c>
      <c r="I3738" s="21">
        <v>369998</v>
      </c>
      <c r="J3738" s="21">
        <v>369998</v>
      </c>
      <c r="K3738" s="21"/>
      <c r="L3738" s="21">
        <f t="shared" si="647"/>
        <v>7917.9572000000007</v>
      </c>
      <c r="M3738" s="1"/>
      <c r="N3738" s="22">
        <v>44925</v>
      </c>
      <c r="Q3738" s="33">
        <f t="shared" si="639"/>
        <v>0</v>
      </c>
    </row>
    <row r="3739" spans="1:17" ht="30" customHeight="1" x14ac:dyDescent="0.35">
      <c r="A3739" s="1">
        <f t="shared" si="646"/>
        <v>3722</v>
      </c>
      <c r="B3739" s="1">
        <v>2022</v>
      </c>
      <c r="C3739" s="1" t="s">
        <v>1215</v>
      </c>
      <c r="D3739" s="1" t="s">
        <v>6942</v>
      </c>
      <c r="E3739" s="14" t="s">
        <v>7398</v>
      </c>
      <c r="F3739" s="1" t="s">
        <v>6950</v>
      </c>
      <c r="G3739" s="1" t="str">
        <f>G3738</f>
        <v>ССРО</v>
      </c>
      <c r="H3739" s="1" t="s">
        <v>7697</v>
      </c>
      <c r="I3739" s="21">
        <v>475948</v>
      </c>
      <c r="J3739" s="21">
        <v>475948</v>
      </c>
      <c r="K3739" s="21"/>
      <c r="L3739" s="21">
        <f t="shared" si="647"/>
        <v>10185.287200000001</v>
      </c>
      <c r="M3739" s="1"/>
      <c r="N3739" s="22">
        <v>44925</v>
      </c>
      <c r="Q3739" s="33">
        <f t="shared" si="639"/>
        <v>0</v>
      </c>
    </row>
    <row r="3740" spans="1:17" ht="30" customHeight="1" x14ac:dyDescent="0.35">
      <c r="A3740" s="1">
        <f t="shared" si="646"/>
        <v>3723</v>
      </c>
      <c r="B3740" s="1">
        <v>2020</v>
      </c>
      <c r="C3740" s="1" t="s">
        <v>1213</v>
      </c>
      <c r="D3740" s="1" t="str">
        <f t="shared" ref="D3740:D3762" si="648">VLOOKUP(E3740,O:P,2,0)</f>
        <v>Муниципальное образование Оредежское сельское поселение</v>
      </c>
      <c r="E3740" s="1" t="s">
        <v>237</v>
      </c>
      <c r="F3740" s="20" t="s">
        <v>866</v>
      </c>
      <c r="G3740" s="1" t="s">
        <v>6040</v>
      </c>
      <c r="H3740" s="1" t="s">
        <v>7434</v>
      </c>
      <c r="I3740" s="21">
        <f t="shared" ref="I3740:I3759" si="649">J3740+K3740</f>
        <v>288236.69</v>
      </c>
      <c r="J3740" s="21">
        <v>288236.69</v>
      </c>
      <c r="K3740" s="21"/>
      <c r="L3740" s="21">
        <f t="shared" si="647"/>
        <v>6168.265166000001</v>
      </c>
      <c r="M3740" s="1"/>
      <c r="N3740" s="22">
        <f t="shared" ref="N3740:N3759" si="650">N3739</f>
        <v>44925</v>
      </c>
      <c r="Q3740" s="33">
        <f t="shared" si="639"/>
        <v>0</v>
      </c>
    </row>
    <row r="3741" spans="1:17" ht="30" customHeight="1" x14ac:dyDescent="0.35">
      <c r="A3741" s="1">
        <f t="shared" si="646"/>
        <v>3724</v>
      </c>
      <c r="B3741" s="1">
        <v>2020</v>
      </c>
      <c r="C3741" s="1" t="s">
        <v>1213</v>
      </c>
      <c r="D3741" s="1" t="str">
        <f t="shared" si="648"/>
        <v>Муниципальное образование Оредежское сельское поселение</v>
      </c>
      <c r="E3741" s="1" t="s">
        <v>238</v>
      </c>
      <c r="F3741" s="20" t="s">
        <v>867</v>
      </c>
      <c r="G3741" s="1" t="s">
        <v>6040</v>
      </c>
      <c r="H3741" s="1" t="s">
        <v>7434</v>
      </c>
      <c r="I3741" s="21">
        <f t="shared" si="649"/>
        <v>292645.78999999998</v>
      </c>
      <c r="J3741" s="21">
        <v>292645.78999999998</v>
      </c>
      <c r="K3741" s="21"/>
      <c r="L3741" s="21">
        <f t="shared" si="647"/>
        <v>6262.6199059999999</v>
      </c>
      <c r="M3741" s="1"/>
      <c r="N3741" s="22">
        <f t="shared" si="650"/>
        <v>44925</v>
      </c>
      <c r="Q3741" s="33">
        <f t="shared" si="639"/>
        <v>0</v>
      </c>
    </row>
    <row r="3742" spans="1:17" ht="30" customHeight="1" x14ac:dyDescent="0.35">
      <c r="A3742" s="1">
        <f t="shared" si="646"/>
        <v>3725</v>
      </c>
      <c r="B3742" s="1">
        <v>2020</v>
      </c>
      <c r="C3742" s="1" t="s">
        <v>1213</v>
      </c>
      <c r="D3742" s="1" t="str">
        <f t="shared" si="648"/>
        <v>Муниципальное образование Оредежское сельское поселение</v>
      </c>
      <c r="E3742" s="1" t="s">
        <v>239</v>
      </c>
      <c r="F3742" s="20" t="s">
        <v>868</v>
      </c>
      <c r="G3742" s="1" t="s">
        <v>6040</v>
      </c>
      <c r="H3742" s="1" t="s">
        <v>7434</v>
      </c>
      <c r="I3742" s="21">
        <f t="shared" si="649"/>
        <v>288236.7</v>
      </c>
      <c r="J3742" s="21">
        <v>288236.7</v>
      </c>
      <c r="K3742" s="21"/>
      <c r="L3742" s="21">
        <f t="shared" si="647"/>
        <v>6168.2653800000007</v>
      </c>
      <c r="M3742" s="1"/>
      <c r="N3742" s="22">
        <f t="shared" si="650"/>
        <v>44925</v>
      </c>
      <c r="Q3742" s="33">
        <f t="shared" si="639"/>
        <v>0</v>
      </c>
    </row>
    <row r="3743" spans="1:17" ht="30" customHeight="1" x14ac:dyDescent="0.35">
      <c r="A3743" s="1">
        <f t="shared" si="646"/>
        <v>3726</v>
      </c>
      <c r="B3743" s="1">
        <v>2022</v>
      </c>
      <c r="C3743" s="1" t="s">
        <v>1213</v>
      </c>
      <c r="D3743" s="1" t="str">
        <f t="shared" si="648"/>
        <v>Муниципальное образование Оредежское сельское поселение</v>
      </c>
      <c r="E3743" s="1" t="s">
        <v>3479</v>
      </c>
      <c r="F3743" s="20" t="s">
        <v>5838</v>
      </c>
      <c r="G3743" s="1" t="s">
        <v>6040</v>
      </c>
      <c r="H3743" s="1" t="s">
        <v>1236</v>
      </c>
      <c r="I3743" s="21">
        <f t="shared" si="649"/>
        <v>313883.64</v>
      </c>
      <c r="J3743" s="21">
        <v>313883.64</v>
      </c>
      <c r="K3743" s="21"/>
      <c r="L3743" s="21"/>
      <c r="M3743" s="1"/>
      <c r="N3743" s="22">
        <f t="shared" si="650"/>
        <v>44925</v>
      </c>
      <c r="Q3743" s="33">
        <f t="shared" si="639"/>
        <v>0</v>
      </c>
    </row>
    <row r="3744" spans="1:17" ht="30" customHeight="1" x14ac:dyDescent="0.35">
      <c r="A3744" s="1">
        <f t="shared" si="646"/>
        <v>3727</v>
      </c>
      <c r="B3744" s="1">
        <v>2020</v>
      </c>
      <c r="C3744" s="1" t="s">
        <v>1213</v>
      </c>
      <c r="D3744" s="1" t="str">
        <f t="shared" si="648"/>
        <v>Муниципальное образование Оредежское сельское поселение</v>
      </c>
      <c r="E3744" s="1" t="s">
        <v>240</v>
      </c>
      <c r="F3744" s="20" t="s">
        <v>869</v>
      </c>
      <c r="G3744" s="1" t="s">
        <v>6040</v>
      </c>
      <c r="H3744" s="1" t="s">
        <v>7434</v>
      </c>
      <c r="I3744" s="21">
        <f t="shared" si="649"/>
        <v>2349432</v>
      </c>
      <c r="J3744" s="21">
        <v>2349432</v>
      </c>
      <c r="K3744" s="21"/>
      <c r="L3744" s="21">
        <f>I3744*2.14/100</f>
        <v>50277.844800000006</v>
      </c>
      <c r="M3744" s="1"/>
      <c r="N3744" s="22">
        <f t="shared" si="650"/>
        <v>44925</v>
      </c>
      <c r="Q3744" s="33">
        <f t="shared" si="639"/>
        <v>0</v>
      </c>
    </row>
    <row r="3745" spans="1:17" ht="30" customHeight="1" x14ac:dyDescent="0.35">
      <c r="A3745" s="1">
        <f t="shared" si="646"/>
        <v>3728</v>
      </c>
      <c r="B3745" s="1">
        <v>2021</v>
      </c>
      <c r="C3745" s="1" t="s">
        <v>1213</v>
      </c>
      <c r="D3745" s="1" t="str">
        <f t="shared" si="648"/>
        <v>Муниципальное образование Оредежское сельское поселение</v>
      </c>
      <c r="E3745" s="1" t="s">
        <v>240</v>
      </c>
      <c r="F3745" s="1" t="s">
        <v>869</v>
      </c>
      <c r="G3745" s="1" t="s">
        <v>6040</v>
      </c>
      <c r="H3745" s="1" t="s">
        <v>7696</v>
      </c>
      <c r="I3745" s="21">
        <f t="shared" si="649"/>
        <v>6851637.5999999996</v>
      </c>
      <c r="J3745" s="21">
        <v>6851637.5999999996</v>
      </c>
      <c r="K3745" s="21"/>
      <c r="L3745" s="21">
        <f>I3745*2.14/100</f>
        <v>146625.04464000001</v>
      </c>
      <c r="M3745" s="1"/>
      <c r="N3745" s="22">
        <f t="shared" si="650"/>
        <v>44925</v>
      </c>
      <c r="Q3745" s="33">
        <f t="shared" si="639"/>
        <v>0</v>
      </c>
    </row>
    <row r="3746" spans="1:17" ht="30" customHeight="1" x14ac:dyDescent="0.35">
      <c r="A3746" s="1">
        <f t="shared" si="646"/>
        <v>3729</v>
      </c>
      <c r="B3746" s="1">
        <v>2021</v>
      </c>
      <c r="C3746" s="1" t="s">
        <v>1213</v>
      </c>
      <c r="D3746" s="1" t="str">
        <f t="shared" si="648"/>
        <v>Муниципальное образование Оредежское сельское поселение</v>
      </c>
      <c r="E3746" s="1" t="s">
        <v>1433</v>
      </c>
      <c r="F3746" s="20" t="s">
        <v>3908</v>
      </c>
      <c r="G3746" s="1" t="s">
        <v>6040</v>
      </c>
      <c r="H3746" s="1" t="s">
        <v>7696</v>
      </c>
      <c r="I3746" s="21">
        <f t="shared" si="649"/>
        <v>17209218</v>
      </c>
      <c r="J3746" s="21">
        <v>17209218</v>
      </c>
      <c r="K3746" s="21"/>
      <c r="L3746" s="21">
        <f>I3746*2.14/100</f>
        <v>368277.26520000002</v>
      </c>
      <c r="M3746" s="1"/>
      <c r="N3746" s="22">
        <f t="shared" si="650"/>
        <v>44925</v>
      </c>
      <c r="Q3746" s="33">
        <f t="shared" si="639"/>
        <v>0</v>
      </c>
    </row>
    <row r="3747" spans="1:17" ht="30" customHeight="1" x14ac:dyDescent="0.35">
      <c r="A3747" s="1">
        <f t="shared" si="646"/>
        <v>3730</v>
      </c>
      <c r="B3747" s="1">
        <v>2020</v>
      </c>
      <c r="C3747" s="1" t="s">
        <v>1213</v>
      </c>
      <c r="D3747" s="1" t="str">
        <f t="shared" si="648"/>
        <v>Муниципальное образование Оредежское сельское поселение</v>
      </c>
      <c r="E3747" s="1" t="s">
        <v>241</v>
      </c>
      <c r="F3747" s="20" t="s">
        <v>870</v>
      </c>
      <c r="G3747" s="1" t="s">
        <v>6040</v>
      </c>
      <c r="H3747" s="1" t="s">
        <v>7434</v>
      </c>
      <c r="I3747" s="21">
        <f t="shared" si="649"/>
        <v>369019.37</v>
      </c>
      <c r="J3747" s="21">
        <v>369019.37</v>
      </c>
      <c r="K3747" s="21"/>
      <c r="L3747" s="21">
        <f>I3747*2.14/100</f>
        <v>7897.014518</v>
      </c>
      <c r="M3747" s="1"/>
      <c r="N3747" s="22">
        <f t="shared" si="650"/>
        <v>44925</v>
      </c>
      <c r="Q3747" s="33">
        <f t="shared" si="639"/>
        <v>0</v>
      </c>
    </row>
    <row r="3748" spans="1:17" ht="30" customHeight="1" x14ac:dyDescent="0.35">
      <c r="A3748" s="1">
        <f t="shared" si="646"/>
        <v>3731</v>
      </c>
      <c r="B3748" s="1">
        <v>2020</v>
      </c>
      <c r="C3748" s="1" t="s">
        <v>1213</v>
      </c>
      <c r="D3748" s="1" t="str">
        <f t="shared" si="648"/>
        <v>Муниципальное образование Оредежское сельское поселение</v>
      </c>
      <c r="E3748" s="1" t="s">
        <v>241</v>
      </c>
      <c r="F3748" s="1" t="s">
        <v>870</v>
      </c>
      <c r="G3748" s="1" t="s">
        <v>6040</v>
      </c>
      <c r="H3748" s="1" t="s">
        <v>7431</v>
      </c>
      <c r="I3748" s="21">
        <f t="shared" si="649"/>
        <v>2505380.84</v>
      </c>
      <c r="J3748" s="21">
        <v>2505380.84</v>
      </c>
      <c r="K3748" s="21"/>
      <c r="L3748" s="21">
        <f>I3748*2.14/100</f>
        <v>53615.149976000001</v>
      </c>
      <c r="M3748" s="1"/>
      <c r="N3748" s="22">
        <f t="shared" si="650"/>
        <v>44925</v>
      </c>
      <c r="Q3748" s="33">
        <f t="shared" si="639"/>
        <v>0</v>
      </c>
    </row>
    <row r="3749" spans="1:17" ht="30" customHeight="1" x14ac:dyDescent="0.35">
      <c r="A3749" s="1">
        <f t="shared" si="646"/>
        <v>3732</v>
      </c>
      <c r="B3749" s="1">
        <v>2022</v>
      </c>
      <c r="C3749" s="1" t="s">
        <v>1213</v>
      </c>
      <c r="D3749" s="1" t="str">
        <f t="shared" si="648"/>
        <v>Муниципальное образование Оредежское сельское поселение</v>
      </c>
      <c r="E3749" s="1" t="s">
        <v>3480</v>
      </c>
      <c r="F3749" s="20" t="s">
        <v>6893</v>
      </c>
      <c r="G3749" s="1" t="s">
        <v>6040</v>
      </c>
      <c r="H3749" s="1" t="s">
        <v>1236</v>
      </c>
      <c r="I3749" s="21">
        <f t="shared" si="649"/>
        <v>165028.81</v>
      </c>
      <c r="J3749" s="21">
        <v>165028.81</v>
      </c>
      <c r="K3749" s="21"/>
      <c r="L3749" s="21"/>
      <c r="M3749" s="1"/>
      <c r="N3749" s="22">
        <f t="shared" si="650"/>
        <v>44925</v>
      </c>
      <c r="Q3749" s="33">
        <f t="shared" si="639"/>
        <v>0</v>
      </c>
    </row>
    <row r="3750" spans="1:17" ht="30" customHeight="1" x14ac:dyDescent="0.35">
      <c r="A3750" s="1">
        <f t="shared" si="646"/>
        <v>3733</v>
      </c>
      <c r="B3750" s="1">
        <v>2020</v>
      </c>
      <c r="C3750" s="1" t="s">
        <v>1213</v>
      </c>
      <c r="D3750" s="1" t="str">
        <f t="shared" si="648"/>
        <v>Муниципальное образование Оредежское сельское поселение</v>
      </c>
      <c r="E3750" s="1" t="s">
        <v>242</v>
      </c>
      <c r="F3750" s="20" t="s">
        <v>871</v>
      </c>
      <c r="G3750" s="1" t="s">
        <v>6040</v>
      </c>
      <c r="H3750" s="1" t="s">
        <v>7434</v>
      </c>
      <c r="I3750" s="21">
        <f t="shared" si="649"/>
        <v>278242.53999999998</v>
      </c>
      <c r="J3750" s="21">
        <v>278242.53999999998</v>
      </c>
      <c r="K3750" s="21"/>
      <c r="L3750" s="21">
        <f>I3750*2.14/100</f>
        <v>5954.3903559999999</v>
      </c>
      <c r="M3750" s="1"/>
      <c r="N3750" s="22">
        <f t="shared" si="650"/>
        <v>44925</v>
      </c>
      <c r="Q3750" s="33">
        <f t="shared" si="639"/>
        <v>0</v>
      </c>
    </row>
    <row r="3751" spans="1:17" ht="30" customHeight="1" x14ac:dyDescent="0.35">
      <c r="A3751" s="1">
        <f t="shared" si="646"/>
        <v>3734</v>
      </c>
      <c r="B3751" s="1">
        <v>2020</v>
      </c>
      <c r="C3751" s="1" t="s">
        <v>1213</v>
      </c>
      <c r="D3751" s="1" t="str">
        <f t="shared" si="648"/>
        <v>Муниципальное образование Оредежское сельское поселение</v>
      </c>
      <c r="E3751" s="1" t="s">
        <v>243</v>
      </c>
      <c r="F3751" s="20" t="s">
        <v>872</v>
      </c>
      <c r="G3751" s="1" t="s">
        <v>6040</v>
      </c>
      <c r="H3751" s="1" t="s">
        <v>7434</v>
      </c>
      <c r="I3751" s="21">
        <f t="shared" si="649"/>
        <v>297404.06</v>
      </c>
      <c r="J3751" s="21">
        <v>297404.06</v>
      </c>
      <c r="K3751" s="21"/>
      <c r="L3751" s="21">
        <f>I3751*2.14/100</f>
        <v>6364.446884</v>
      </c>
      <c r="M3751" s="1"/>
      <c r="N3751" s="22">
        <f t="shared" si="650"/>
        <v>44925</v>
      </c>
      <c r="Q3751" s="33">
        <f t="shared" si="639"/>
        <v>0</v>
      </c>
    </row>
    <row r="3752" spans="1:17" ht="30" customHeight="1" x14ac:dyDescent="0.35">
      <c r="A3752" s="1">
        <f t="shared" si="646"/>
        <v>3735</v>
      </c>
      <c r="B3752" s="1">
        <v>2020</v>
      </c>
      <c r="C3752" s="1" t="s">
        <v>1213</v>
      </c>
      <c r="D3752" s="1" t="str">
        <f t="shared" si="648"/>
        <v>Муниципальное образование Оредежское сельское поселение</v>
      </c>
      <c r="E3752" s="1" t="s">
        <v>244</v>
      </c>
      <c r="F3752" s="1" t="s">
        <v>873</v>
      </c>
      <c r="G3752" s="1" t="s">
        <v>6040</v>
      </c>
      <c r="H3752" s="1" t="s">
        <v>7434</v>
      </c>
      <c r="I3752" s="21">
        <f t="shared" si="649"/>
        <v>335966.4</v>
      </c>
      <c r="J3752" s="21">
        <v>335966.4</v>
      </c>
      <c r="K3752" s="21"/>
      <c r="L3752" s="21">
        <f>I3752*2.14/100</f>
        <v>7189.6809600000015</v>
      </c>
      <c r="M3752" s="1"/>
      <c r="N3752" s="22">
        <f t="shared" si="650"/>
        <v>44925</v>
      </c>
      <c r="Q3752" s="33">
        <f t="shared" si="639"/>
        <v>0</v>
      </c>
    </row>
    <row r="3753" spans="1:17" ht="30" customHeight="1" x14ac:dyDescent="0.35">
      <c r="A3753" s="1">
        <f t="shared" si="646"/>
        <v>3736</v>
      </c>
      <c r="B3753" s="1">
        <v>2020</v>
      </c>
      <c r="C3753" s="1" t="s">
        <v>1213</v>
      </c>
      <c r="D3753" s="1" t="str">
        <f t="shared" si="648"/>
        <v>Муниципальное образование Оредежское сельское поселение</v>
      </c>
      <c r="E3753" s="1" t="s">
        <v>244</v>
      </c>
      <c r="F3753" s="20" t="s">
        <v>873</v>
      </c>
      <c r="G3753" s="1" t="s">
        <v>6040</v>
      </c>
      <c r="H3753" s="1" t="s">
        <v>7431</v>
      </c>
      <c r="I3753" s="21">
        <f t="shared" si="649"/>
        <v>1522838.4</v>
      </c>
      <c r="J3753" s="21">
        <v>1522838.4</v>
      </c>
      <c r="K3753" s="21"/>
      <c r="L3753" s="21">
        <f>I3753*2.14/100</f>
        <v>32588.741760000001</v>
      </c>
      <c r="M3753" s="1"/>
      <c r="N3753" s="22">
        <f t="shared" si="650"/>
        <v>44925</v>
      </c>
      <c r="Q3753" s="33">
        <f t="shared" si="639"/>
        <v>0</v>
      </c>
    </row>
    <row r="3754" spans="1:17" ht="30" customHeight="1" x14ac:dyDescent="0.35">
      <c r="A3754" s="1">
        <f t="shared" si="646"/>
        <v>3737</v>
      </c>
      <c r="B3754" s="1">
        <v>2022</v>
      </c>
      <c r="C3754" s="1" t="s">
        <v>1213</v>
      </c>
      <c r="D3754" s="1" t="str">
        <f t="shared" si="648"/>
        <v>Муниципальное образование Оредежское сельское поселение</v>
      </c>
      <c r="E3754" s="1" t="s">
        <v>3481</v>
      </c>
      <c r="F3754" s="20" t="s">
        <v>5839</v>
      </c>
      <c r="G3754" s="1" t="s">
        <v>6040</v>
      </c>
      <c r="H3754" s="1" t="s">
        <v>1236</v>
      </c>
      <c r="I3754" s="21">
        <f t="shared" si="649"/>
        <v>244398.32</v>
      </c>
      <c r="J3754" s="21">
        <v>244398.32</v>
      </c>
      <c r="K3754" s="21"/>
      <c r="L3754" s="21"/>
      <c r="M3754" s="1"/>
      <c r="N3754" s="22">
        <f t="shared" si="650"/>
        <v>44925</v>
      </c>
      <c r="Q3754" s="33">
        <f t="shared" si="639"/>
        <v>0</v>
      </c>
    </row>
    <row r="3755" spans="1:17" ht="30" customHeight="1" x14ac:dyDescent="0.35">
      <c r="A3755" s="1">
        <f t="shared" si="646"/>
        <v>3738</v>
      </c>
      <c r="B3755" s="1">
        <v>2020</v>
      </c>
      <c r="C3755" s="1" t="s">
        <v>1213</v>
      </c>
      <c r="D3755" s="1" t="str">
        <f t="shared" si="648"/>
        <v>Муниципальное образование Оредежское сельское поселение</v>
      </c>
      <c r="E3755" s="1" t="s">
        <v>245</v>
      </c>
      <c r="F3755" s="20" t="s">
        <v>874</v>
      </c>
      <c r="G3755" s="1" t="s">
        <v>6040</v>
      </c>
      <c r="H3755" s="1" t="s">
        <v>7434</v>
      </c>
      <c r="I3755" s="21">
        <f t="shared" si="649"/>
        <v>400202.63</v>
      </c>
      <c r="J3755" s="21">
        <v>400202.63</v>
      </c>
      <c r="K3755" s="21"/>
      <c r="L3755" s="21">
        <f>I3755*2.14/100</f>
        <v>8564.3362820000002</v>
      </c>
      <c r="M3755" s="1"/>
      <c r="N3755" s="22">
        <f t="shared" si="650"/>
        <v>44925</v>
      </c>
      <c r="Q3755" s="33">
        <f t="shared" si="639"/>
        <v>0</v>
      </c>
    </row>
    <row r="3756" spans="1:17" ht="30" customHeight="1" x14ac:dyDescent="0.35">
      <c r="A3756" s="1">
        <f t="shared" si="646"/>
        <v>3739</v>
      </c>
      <c r="B3756" s="1">
        <v>2022</v>
      </c>
      <c r="C3756" s="1" t="s">
        <v>1213</v>
      </c>
      <c r="D3756" s="1" t="str">
        <f t="shared" si="648"/>
        <v>Муниципальное образование Оредежское сельское поселение</v>
      </c>
      <c r="E3756" s="1" t="s">
        <v>3482</v>
      </c>
      <c r="F3756" s="20" t="s">
        <v>5840</v>
      </c>
      <c r="G3756" s="1" t="s">
        <v>6040</v>
      </c>
      <c r="H3756" s="1" t="s">
        <v>1236</v>
      </c>
      <c r="I3756" s="21">
        <f t="shared" si="649"/>
        <v>238449.6</v>
      </c>
      <c r="J3756" s="21">
        <v>238449.6</v>
      </c>
      <c r="K3756" s="21"/>
      <c r="L3756" s="21"/>
      <c r="M3756" s="1"/>
      <c r="N3756" s="22">
        <f t="shared" si="650"/>
        <v>44925</v>
      </c>
      <c r="Q3756" s="33">
        <f t="shared" ref="Q3756:Q3764" si="651">I3756-J3756</f>
        <v>0</v>
      </c>
    </row>
    <row r="3757" spans="1:17" ht="30" customHeight="1" x14ac:dyDescent="0.35">
      <c r="A3757" s="1">
        <f t="shared" si="646"/>
        <v>3740</v>
      </c>
      <c r="B3757" s="1">
        <v>2021</v>
      </c>
      <c r="C3757" s="1" t="s">
        <v>1213</v>
      </c>
      <c r="D3757" s="1" t="str">
        <f t="shared" si="648"/>
        <v>Муниципальное образование Осьминское сельское поселение</v>
      </c>
      <c r="E3757" s="1" t="s">
        <v>2598</v>
      </c>
      <c r="F3757" s="20" t="s">
        <v>5012</v>
      </c>
      <c r="G3757" s="1" t="s">
        <v>6040</v>
      </c>
      <c r="H3757" s="1" t="s">
        <v>1236</v>
      </c>
      <c r="I3757" s="21">
        <f t="shared" si="649"/>
        <v>362901.91</v>
      </c>
      <c r="J3757" s="21">
        <v>362901.91</v>
      </c>
      <c r="K3757" s="21"/>
      <c r="L3757" s="21"/>
      <c r="M3757" s="1"/>
      <c r="N3757" s="22">
        <f t="shared" si="650"/>
        <v>44925</v>
      </c>
      <c r="Q3757" s="33">
        <f t="shared" si="651"/>
        <v>0</v>
      </c>
    </row>
    <row r="3758" spans="1:17" ht="30" customHeight="1" x14ac:dyDescent="0.35">
      <c r="A3758" s="1">
        <f t="shared" si="646"/>
        <v>3741</v>
      </c>
      <c r="B3758" s="1">
        <v>2020</v>
      </c>
      <c r="C3758" s="1" t="s">
        <v>1213</v>
      </c>
      <c r="D3758" s="1" t="str">
        <f t="shared" si="648"/>
        <v>Муниципальное образование Осьминское сельское поселение</v>
      </c>
      <c r="E3758" s="1" t="s">
        <v>362</v>
      </c>
      <c r="F3758" s="20" t="s">
        <v>999</v>
      </c>
      <c r="G3758" s="1" t="s">
        <v>6040</v>
      </c>
      <c r="H3758" s="1" t="s">
        <v>1233</v>
      </c>
      <c r="I3758" s="21">
        <f t="shared" si="649"/>
        <v>495433.2</v>
      </c>
      <c r="J3758" s="21">
        <v>495433.2</v>
      </c>
      <c r="K3758" s="21"/>
      <c r="L3758" s="21">
        <f>I3758*2.14/100</f>
        <v>10602.270480000001</v>
      </c>
      <c r="M3758" s="1"/>
      <c r="N3758" s="22">
        <f t="shared" si="650"/>
        <v>44925</v>
      </c>
      <c r="Q3758" s="33">
        <f t="shared" si="651"/>
        <v>0</v>
      </c>
    </row>
    <row r="3759" spans="1:17" ht="30" customHeight="1" x14ac:dyDescent="0.35">
      <c r="A3759" s="1">
        <f t="shared" si="646"/>
        <v>3742</v>
      </c>
      <c r="B3759" s="1">
        <v>2020</v>
      </c>
      <c r="C3759" s="1" t="s">
        <v>1213</v>
      </c>
      <c r="D3759" s="1" t="str">
        <f t="shared" si="648"/>
        <v>Муниципальное образование Осьминское сельское поселение</v>
      </c>
      <c r="E3759" s="1" t="s">
        <v>246</v>
      </c>
      <c r="F3759" s="20" t="s">
        <v>875</v>
      </c>
      <c r="G3759" s="1" t="s">
        <v>6040</v>
      </c>
      <c r="H3759" s="1" t="s">
        <v>7434</v>
      </c>
      <c r="I3759" s="21">
        <f t="shared" si="649"/>
        <v>1155737.77</v>
      </c>
      <c r="J3759" s="21">
        <v>1155737.77</v>
      </c>
      <c r="K3759" s="21"/>
      <c r="L3759" s="21">
        <f>I3759*2.14/100</f>
        <v>24732.788278</v>
      </c>
      <c r="M3759" s="1"/>
      <c r="N3759" s="22">
        <f t="shared" si="650"/>
        <v>44925</v>
      </c>
      <c r="Q3759" s="33">
        <f t="shared" si="651"/>
        <v>0</v>
      </c>
    </row>
    <row r="3760" spans="1:17" ht="30" customHeight="1" x14ac:dyDescent="0.35">
      <c r="A3760" s="1">
        <f t="shared" si="646"/>
        <v>3743</v>
      </c>
      <c r="B3760" s="1">
        <v>2022</v>
      </c>
      <c r="C3760" s="1" t="s">
        <v>1213</v>
      </c>
      <c r="D3760" s="1" t="str">
        <f t="shared" si="648"/>
        <v>Муниципальное образование Ям-Тесовское сельское поселение</v>
      </c>
      <c r="E3760" s="38" t="s">
        <v>6895</v>
      </c>
      <c r="F3760" s="1" t="s">
        <v>6896</v>
      </c>
      <c r="G3760" s="1" t="s">
        <v>6094</v>
      </c>
      <c r="H3760" s="1" t="s">
        <v>1236</v>
      </c>
      <c r="I3760" s="21">
        <v>707715.12</v>
      </c>
      <c r="J3760" s="21">
        <v>707715.12</v>
      </c>
      <c r="K3760" s="21"/>
      <c r="L3760" s="21"/>
      <c r="M3760" s="1"/>
      <c r="N3760" s="22">
        <v>44925</v>
      </c>
      <c r="Q3760" s="33">
        <f t="shared" si="651"/>
        <v>0</v>
      </c>
    </row>
    <row r="3761" spans="1:17" ht="30" customHeight="1" x14ac:dyDescent="0.35">
      <c r="A3761" s="1">
        <f t="shared" si="646"/>
        <v>3744</v>
      </c>
      <c r="B3761" s="1">
        <v>2022</v>
      </c>
      <c r="C3761" s="1" t="s">
        <v>1213</v>
      </c>
      <c r="D3761" s="1" t="str">
        <f t="shared" si="648"/>
        <v>Муниципальное образование Ям-Тесовское сельское поселение</v>
      </c>
      <c r="E3761" s="1" t="s">
        <v>3492</v>
      </c>
      <c r="F3761" s="1" t="s">
        <v>6897</v>
      </c>
      <c r="G3761" s="1" t="s">
        <v>6040</v>
      </c>
      <c r="H3761" s="1" t="s">
        <v>1236</v>
      </c>
      <c r="I3761" s="21">
        <f>J3761+K3761</f>
        <v>424023.82</v>
      </c>
      <c r="J3761" s="21">
        <v>424023.82</v>
      </c>
      <c r="K3761" s="21"/>
      <c r="L3761" s="21"/>
      <c r="M3761" s="1"/>
      <c r="N3761" s="22">
        <f>N3760</f>
        <v>44925</v>
      </c>
      <c r="Q3761" s="33">
        <f t="shared" si="651"/>
        <v>0</v>
      </c>
    </row>
    <row r="3762" spans="1:17" ht="30" customHeight="1" x14ac:dyDescent="0.35">
      <c r="A3762" s="1">
        <f t="shared" si="646"/>
        <v>3745</v>
      </c>
      <c r="B3762" s="1">
        <v>2022</v>
      </c>
      <c r="C3762" s="1" t="s">
        <v>1213</v>
      </c>
      <c r="D3762" s="1" t="str">
        <f t="shared" si="648"/>
        <v>Муниципальное образование Ям-Тесовское сельское поселение</v>
      </c>
      <c r="E3762" s="38" t="s">
        <v>6898</v>
      </c>
      <c r="F3762" s="1" t="s">
        <v>6899</v>
      </c>
      <c r="G3762" s="1" t="str">
        <f>G3760</f>
        <v>ССРО</v>
      </c>
      <c r="H3762" s="1" t="s">
        <v>1236</v>
      </c>
      <c r="I3762" s="21">
        <v>1293884.29</v>
      </c>
      <c r="J3762" s="21">
        <v>1293884.29</v>
      </c>
      <c r="K3762" s="21"/>
      <c r="L3762" s="21"/>
      <c r="M3762" s="1"/>
      <c r="N3762" s="22">
        <v>44925</v>
      </c>
      <c r="Q3762" s="33">
        <f t="shared" si="651"/>
        <v>0</v>
      </c>
    </row>
    <row r="3763" spans="1:17" ht="30" customHeight="1" x14ac:dyDescent="0.35">
      <c r="A3763" s="1">
        <f t="shared" si="646"/>
        <v>3746</v>
      </c>
      <c r="B3763" s="1">
        <v>2022</v>
      </c>
      <c r="C3763" s="1" t="s">
        <v>1213</v>
      </c>
      <c r="D3763" s="1" t="s">
        <v>7652</v>
      </c>
      <c r="E3763" s="38" t="s">
        <v>7396</v>
      </c>
      <c r="F3763" s="1" t="s">
        <v>6901</v>
      </c>
      <c r="G3763" s="1" t="str">
        <f>G3762</f>
        <v>ССРО</v>
      </c>
      <c r="H3763" s="1" t="str">
        <f>H3762</f>
        <v>ПИР</v>
      </c>
      <c r="I3763" s="21">
        <v>1801586.32</v>
      </c>
      <c r="J3763" s="21">
        <v>1801586.32</v>
      </c>
      <c r="K3763" s="21"/>
      <c r="L3763" s="21"/>
      <c r="M3763" s="1"/>
      <c r="N3763" s="22">
        <v>44925</v>
      </c>
      <c r="Q3763" s="33">
        <f t="shared" si="651"/>
        <v>0</v>
      </c>
    </row>
    <row r="3764" spans="1:17" ht="30" customHeight="1" x14ac:dyDescent="0.35">
      <c r="A3764" s="1">
        <f t="shared" si="646"/>
        <v>3747</v>
      </c>
      <c r="B3764" s="1">
        <v>2022</v>
      </c>
      <c r="C3764" s="1" t="s">
        <v>1213</v>
      </c>
      <c r="D3764" s="1" t="s">
        <v>7652</v>
      </c>
      <c r="E3764" s="38" t="s">
        <v>7397</v>
      </c>
      <c r="F3764" s="1" t="s">
        <v>6903</v>
      </c>
      <c r="G3764" s="1" t="str">
        <f>G3763</f>
        <v>ССРО</v>
      </c>
      <c r="H3764" s="1" t="str">
        <f>H3763</f>
        <v>ПИР</v>
      </c>
      <c r="I3764" s="21">
        <v>928863.99</v>
      </c>
      <c r="J3764" s="21">
        <v>928863.99</v>
      </c>
      <c r="K3764" s="21"/>
      <c r="L3764" s="21"/>
      <c r="M3764" s="1"/>
      <c r="N3764" s="22">
        <v>44925</v>
      </c>
      <c r="Q3764" s="33">
        <f t="shared" si="651"/>
        <v>0</v>
      </c>
    </row>
    <row r="3765" spans="1:17" ht="30" customHeight="1" x14ac:dyDescent="0.35">
      <c r="A3765" s="1">
        <f t="shared" si="646"/>
        <v>3748</v>
      </c>
      <c r="B3765" s="1" t="s">
        <v>7427</v>
      </c>
      <c r="C3765" s="1" t="s">
        <v>1213</v>
      </c>
      <c r="D3765" s="1" t="s">
        <v>7652</v>
      </c>
      <c r="E3765" s="1" t="s">
        <v>7742</v>
      </c>
      <c r="F3765" s="1" t="s">
        <v>7743</v>
      </c>
      <c r="G3765" s="1" t="s">
        <v>6040</v>
      </c>
      <c r="H3765" s="1" t="s">
        <v>7431</v>
      </c>
      <c r="I3765" s="21">
        <f>J3765+K3765</f>
        <v>3508238.4</v>
      </c>
      <c r="J3765" s="21"/>
      <c r="K3765" s="21">
        <v>3508238.4</v>
      </c>
      <c r="L3765" s="21"/>
      <c r="M3765" s="1"/>
      <c r="N3765" s="22">
        <v>44925</v>
      </c>
      <c r="Q3765" s="33">
        <f>I3765-J3765-K3765</f>
        <v>0</v>
      </c>
    </row>
    <row r="3766" spans="1:17" ht="30" customHeight="1" x14ac:dyDescent="0.35">
      <c r="A3766" s="1">
        <f t="shared" si="646"/>
        <v>3749</v>
      </c>
      <c r="B3766" s="1">
        <v>2020</v>
      </c>
      <c r="C3766" s="1" t="s">
        <v>1213</v>
      </c>
      <c r="D3766" s="1" t="s">
        <v>7652</v>
      </c>
      <c r="E3766" s="1" t="s">
        <v>430</v>
      </c>
      <c r="F3766" s="20" t="s">
        <v>1066</v>
      </c>
      <c r="G3766" s="1" t="s">
        <v>6040</v>
      </c>
      <c r="H3766" s="1" t="s">
        <v>7431</v>
      </c>
      <c r="I3766" s="21">
        <f t="shared" ref="I3766:I3782" si="652">J3766+K3766</f>
        <v>1620502.87</v>
      </c>
      <c r="J3766" s="21">
        <v>1620502.87</v>
      </c>
      <c r="K3766" s="21"/>
      <c r="L3766" s="21">
        <f t="shared" ref="L3766:L3777" si="653">I3766*2.14/100</f>
        <v>34678.761418000002</v>
      </c>
      <c r="M3766" s="1"/>
      <c r="N3766" s="22">
        <f>N3764</f>
        <v>44925</v>
      </c>
      <c r="Q3766" s="33">
        <f t="shared" ref="Q3766:Q3769" si="654">I3766-J3766</f>
        <v>0</v>
      </c>
    </row>
    <row r="3767" spans="1:17" ht="30" customHeight="1" x14ac:dyDescent="0.35">
      <c r="A3767" s="1">
        <f t="shared" si="646"/>
        <v>3750</v>
      </c>
      <c r="B3767" s="1">
        <v>2020</v>
      </c>
      <c r="C3767" s="1" t="s">
        <v>1213</v>
      </c>
      <c r="D3767" s="1" t="str">
        <f t="shared" ref="D3767:D3776" si="655">VLOOKUP(E3767,O:P,2,0)</f>
        <v>Муниципальное образование Скребловское сельское поселение</v>
      </c>
      <c r="E3767" s="1" t="s">
        <v>247</v>
      </c>
      <c r="F3767" s="20" t="s">
        <v>876</v>
      </c>
      <c r="G3767" s="1" t="s">
        <v>6040</v>
      </c>
      <c r="H3767" s="1" t="s">
        <v>7434</v>
      </c>
      <c r="I3767" s="21">
        <f t="shared" si="652"/>
        <v>1181689.2</v>
      </c>
      <c r="J3767" s="21">
        <v>1181689.2</v>
      </c>
      <c r="K3767" s="21"/>
      <c r="L3767" s="21">
        <f t="shared" si="653"/>
        <v>25288.148880000004</v>
      </c>
      <c r="M3767" s="1"/>
      <c r="N3767" s="22">
        <f t="shared" ref="N3767:N3780" si="656">N3766</f>
        <v>44925</v>
      </c>
      <c r="Q3767" s="33">
        <f t="shared" si="654"/>
        <v>0</v>
      </c>
    </row>
    <row r="3768" spans="1:17" ht="30" customHeight="1" x14ac:dyDescent="0.35">
      <c r="A3768" s="1">
        <f t="shared" si="646"/>
        <v>3751</v>
      </c>
      <c r="B3768" s="1">
        <v>2020</v>
      </c>
      <c r="C3768" s="1" t="s">
        <v>1213</v>
      </c>
      <c r="D3768" s="1" t="str">
        <f t="shared" si="655"/>
        <v>Муниципальное образование Скребловское сельское поселение</v>
      </c>
      <c r="E3768" s="1" t="s">
        <v>247</v>
      </c>
      <c r="F3768" s="1" t="s">
        <v>876</v>
      </c>
      <c r="G3768" s="1" t="s">
        <v>6040</v>
      </c>
      <c r="H3768" s="1" t="s">
        <v>1233</v>
      </c>
      <c r="I3768" s="21">
        <f t="shared" si="652"/>
        <v>616220.77</v>
      </c>
      <c r="J3768" s="21">
        <v>616220.77</v>
      </c>
      <c r="K3768" s="21"/>
      <c r="L3768" s="21">
        <f t="shared" si="653"/>
        <v>13187.124478000002</v>
      </c>
      <c r="M3768" s="1"/>
      <c r="N3768" s="22">
        <f t="shared" si="656"/>
        <v>44925</v>
      </c>
      <c r="Q3768" s="33">
        <f t="shared" si="654"/>
        <v>0</v>
      </c>
    </row>
    <row r="3769" spans="1:17" ht="30" customHeight="1" x14ac:dyDescent="0.35">
      <c r="A3769" s="1">
        <f t="shared" si="646"/>
        <v>3752</v>
      </c>
      <c r="B3769" s="1">
        <v>2021</v>
      </c>
      <c r="C3769" s="1" t="s">
        <v>1213</v>
      </c>
      <c r="D3769" s="1" t="str">
        <f t="shared" si="655"/>
        <v>Муниципальное образование Скребловское сельское поселение</v>
      </c>
      <c r="E3769" s="1" t="s">
        <v>247</v>
      </c>
      <c r="F3769" s="1" t="s">
        <v>876</v>
      </c>
      <c r="G3769" s="1" t="s">
        <v>6040</v>
      </c>
      <c r="H3769" s="1" t="s">
        <v>7431</v>
      </c>
      <c r="I3769" s="21">
        <f t="shared" si="652"/>
        <v>5486835.5999999996</v>
      </c>
      <c r="J3769" s="21">
        <v>5486835.5999999996</v>
      </c>
      <c r="K3769" s="21"/>
      <c r="L3769" s="21">
        <f t="shared" si="653"/>
        <v>117418.28184000001</v>
      </c>
      <c r="M3769" s="1"/>
      <c r="N3769" s="22">
        <f t="shared" si="656"/>
        <v>44925</v>
      </c>
      <c r="Q3769" s="33">
        <f t="shared" si="654"/>
        <v>0</v>
      </c>
    </row>
    <row r="3770" spans="1:17" ht="30" customHeight="1" x14ac:dyDescent="0.35">
      <c r="A3770" s="1">
        <f t="shared" si="646"/>
        <v>3753</v>
      </c>
      <c r="B3770" s="1">
        <v>2021</v>
      </c>
      <c r="C3770" s="1" t="s">
        <v>1213</v>
      </c>
      <c r="D3770" s="1" t="str">
        <f t="shared" si="655"/>
        <v>Муниципальное образование Скребловское сельское поселение</v>
      </c>
      <c r="E3770" s="1" t="s">
        <v>247</v>
      </c>
      <c r="F3770" s="1" t="s">
        <v>876</v>
      </c>
      <c r="G3770" s="1" t="s">
        <v>6040</v>
      </c>
      <c r="H3770" s="1" t="s">
        <v>7697</v>
      </c>
      <c r="I3770" s="21">
        <f t="shared" si="652"/>
        <v>18015042.949999999</v>
      </c>
      <c r="J3770" s="21">
        <v>8473996.2699999996</v>
      </c>
      <c r="K3770" s="21">
        <v>9541046.6799999997</v>
      </c>
      <c r="L3770" s="21">
        <f t="shared" si="653"/>
        <v>385521.91913000005</v>
      </c>
      <c r="M3770" s="1"/>
      <c r="N3770" s="22">
        <f t="shared" si="656"/>
        <v>44925</v>
      </c>
      <c r="Q3770" s="33">
        <f>I3770-J3770-K3770</f>
        <v>0</v>
      </c>
    </row>
    <row r="3771" spans="1:17" ht="30" customHeight="1" x14ac:dyDescent="0.35">
      <c r="A3771" s="1">
        <f t="shared" si="646"/>
        <v>3754</v>
      </c>
      <c r="B3771" s="1">
        <v>2020</v>
      </c>
      <c r="C3771" s="1" t="s">
        <v>1213</v>
      </c>
      <c r="D3771" s="1" t="str">
        <f t="shared" si="655"/>
        <v>Муниципальное образование Скребловское сельское поселение</v>
      </c>
      <c r="E3771" s="1" t="s">
        <v>363</v>
      </c>
      <c r="F3771" s="20" t="s">
        <v>1000</v>
      </c>
      <c r="G3771" s="1" t="s">
        <v>6040</v>
      </c>
      <c r="H3771" s="1" t="s">
        <v>1233</v>
      </c>
      <c r="I3771" s="21">
        <f t="shared" si="652"/>
        <v>63252</v>
      </c>
      <c r="J3771" s="21">
        <v>63252</v>
      </c>
      <c r="K3771" s="21"/>
      <c r="L3771" s="21">
        <f t="shared" si="653"/>
        <v>1353.5927999999999</v>
      </c>
      <c r="M3771" s="1"/>
      <c r="N3771" s="22">
        <f t="shared" si="656"/>
        <v>44925</v>
      </c>
      <c r="Q3771" s="33">
        <f t="shared" ref="Q3771:Q3780" si="657">I3771-J3771</f>
        <v>0</v>
      </c>
    </row>
    <row r="3772" spans="1:17" ht="30" customHeight="1" x14ac:dyDescent="0.35">
      <c r="A3772" s="1">
        <f t="shared" si="646"/>
        <v>3755</v>
      </c>
      <c r="B3772" s="1">
        <v>2020</v>
      </c>
      <c r="C3772" s="1" t="s">
        <v>1213</v>
      </c>
      <c r="D3772" s="1" t="str">
        <f t="shared" si="655"/>
        <v>Муниципальное образование Скребловское сельское поселение</v>
      </c>
      <c r="E3772" s="1" t="s">
        <v>248</v>
      </c>
      <c r="F3772" s="20" t="s">
        <v>877</v>
      </c>
      <c r="G3772" s="1" t="s">
        <v>6040</v>
      </c>
      <c r="H3772" s="1" t="s">
        <v>7434</v>
      </c>
      <c r="I3772" s="21">
        <f t="shared" si="652"/>
        <v>310460.40999999997</v>
      </c>
      <c r="J3772" s="21">
        <v>310460.40999999997</v>
      </c>
      <c r="K3772" s="21"/>
      <c r="L3772" s="21">
        <f t="shared" si="653"/>
        <v>6643.852774</v>
      </c>
      <c r="M3772" s="1"/>
      <c r="N3772" s="22">
        <f t="shared" si="656"/>
        <v>44925</v>
      </c>
      <c r="Q3772" s="33">
        <f t="shared" si="657"/>
        <v>0</v>
      </c>
    </row>
    <row r="3773" spans="1:17" ht="30" customHeight="1" x14ac:dyDescent="0.35">
      <c r="A3773" s="1">
        <f t="shared" si="646"/>
        <v>3756</v>
      </c>
      <c r="B3773" s="1">
        <v>2020</v>
      </c>
      <c r="C3773" s="1" t="s">
        <v>1213</v>
      </c>
      <c r="D3773" s="1" t="str">
        <f t="shared" si="655"/>
        <v>Муниципальное образование Скребловское сельское поселение</v>
      </c>
      <c r="E3773" s="1" t="s">
        <v>248</v>
      </c>
      <c r="F3773" s="1" t="s">
        <v>877</v>
      </c>
      <c r="G3773" s="1" t="s">
        <v>6040</v>
      </c>
      <c r="H3773" s="1" t="s">
        <v>1233</v>
      </c>
      <c r="I3773" s="21">
        <f t="shared" si="652"/>
        <v>131754</v>
      </c>
      <c r="J3773" s="21">
        <v>131754</v>
      </c>
      <c r="K3773" s="21"/>
      <c r="L3773" s="21">
        <f t="shared" si="653"/>
        <v>2819.5356000000002</v>
      </c>
      <c r="M3773" s="1"/>
      <c r="N3773" s="22">
        <f t="shared" si="656"/>
        <v>44925</v>
      </c>
      <c r="Q3773" s="33">
        <f t="shared" si="657"/>
        <v>0</v>
      </c>
    </row>
    <row r="3774" spans="1:17" ht="30" customHeight="1" x14ac:dyDescent="0.35">
      <c r="A3774" s="1">
        <f t="shared" si="646"/>
        <v>3757</v>
      </c>
      <c r="B3774" s="1">
        <v>2020</v>
      </c>
      <c r="C3774" s="1" t="s">
        <v>1213</v>
      </c>
      <c r="D3774" s="1" t="str">
        <f t="shared" si="655"/>
        <v>Муниципальное образование Скребловское сельское поселение</v>
      </c>
      <c r="E3774" s="1" t="s">
        <v>364</v>
      </c>
      <c r="F3774" s="1" t="s">
        <v>1001</v>
      </c>
      <c r="G3774" s="1" t="s">
        <v>6040</v>
      </c>
      <c r="H3774" s="1" t="s">
        <v>1233</v>
      </c>
      <c r="I3774" s="21">
        <f t="shared" si="652"/>
        <v>182158.8</v>
      </c>
      <c r="J3774" s="21">
        <v>182158.8</v>
      </c>
      <c r="K3774" s="21"/>
      <c r="L3774" s="21">
        <f t="shared" si="653"/>
        <v>3898.19832</v>
      </c>
      <c r="M3774" s="1"/>
      <c r="N3774" s="22">
        <f t="shared" si="656"/>
        <v>44925</v>
      </c>
      <c r="Q3774" s="33">
        <f t="shared" si="657"/>
        <v>0</v>
      </c>
    </row>
    <row r="3775" spans="1:17" ht="30" customHeight="1" x14ac:dyDescent="0.35">
      <c r="A3775" s="1">
        <f t="shared" si="646"/>
        <v>3758</v>
      </c>
      <c r="B3775" s="1">
        <v>2021</v>
      </c>
      <c r="C3775" s="1" t="s">
        <v>1213</v>
      </c>
      <c r="D3775" s="1" t="str">
        <f t="shared" si="655"/>
        <v>Муниципальное образование Скребловское сельское поселение</v>
      </c>
      <c r="E3775" s="1" t="s">
        <v>364</v>
      </c>
      <c r="F3775" s="1" t="s">
        <v>1001</v>
      </c>
      <c r="G3775" s="1" t="s">
        <v>6040</v>
      </c>
      <c r="H3775" s="1" t="s">
        <v>7431</v>
      </c>
      <c r="I3775" s="21">
        <f t="shared" si="652"/>
        <v>1956843.6</v>
      </c>
      <c r="J3775" s="21">
        <v>1956843.6</v>
      </c>
      <c r="K3775" s="21"/>
      <c r="L3775" s="21">
        <f t="shared" si="653"/>
        <v>41876.453040000008</v>
      </c>
      <c r="M3775" s="1"/>
      <c r="N3775" s="22">
        <f t="shared" si="656"/>
        <v>44925</v>
      </c>
      <c r="Q3775" s="33">
        <f t="shared" si="657"/>
        <v>0</v>
      </c>
    </row>
    <row r="3776" spans="1:17" ht="30" customHeight="1" x14ac:dyDescent="0.35">
      <c r="A3776" s="1">
        <f t="shared" si="646"/>
        <v>3759</v>
      </c>
      <c r="B3776" s="1">
        <v>2020</v>
      </c>
      <c r="C3776" s="1" t="s">
        <v>1213</v>
      </c>
      <c r="D3776" s="1" t="str">
        <f t="shared" si="655"/>
        <v>Муниципальное образование Оредежское сельское поселение</v>
      </c>
      <c r="E3776" s="1" t="s">
        <v>431</v>
      </c>
      <c r="F3776" s="20" t="s">
        <v>1067</v>
      </c>
      <c r="G3776" s="1" t="s">
        <v>6040</v>
      </c>
      <c r="H3776" s="1" t="s">
        <v>7431</v>
      </c>
      <c r="I3776" s="21">
        <f t="shared" si="652"/>
        <v>4103082.32</v>
      </c>
      <c r="J3776" s="21">
        <v>4103082.32</v>
      </c>
      <c r="K3776" s="21"/>
      <c r="L3776" s="21">
        <f t="shared" si="653"/>
        <v>87805.961647999997</v>
      </c>
      <c r="M3776" s="1"/>
      <c r="N3776" s="22">
        <f t="shared" si="656"/>
        <v>44925</v>
      </c>
      <c r="Q3776" s="33">
        <f t="shared" si="657"/>
        <v>0</v>
      </c>
    </row>
    <row r="3777" spans="1:17" ht="30" customHeight="1" x14ac:dyDescent="0.35">
      <c r="A3777" s="1">
        <f t="shared" si="646"/>
        <v>3760</v>
      </c>
      <c r="B3777" s="1">
        <v>2022</v>
      </c>
      <c r="C3777" s="1" t="s">
        <v>1213</v>
      </c>
      <c r="D3777" s="1" t="s">
        <v>6906</v>
      </c>
      <c r="E3777" s="1" t="s">
        <v>3222</v>
      </c>
      <c r="F3777" s="20" t="s">
        <v>5608</v>
      </c>
      <c r="G3777" s="1" t="s">
        <v>6040</v>
      </c>
      <c r="H3777" s="1" t="s">
        <v>7697</v>
      </c>
      <c r="I3777" s="21">
        <f t="shared" si="652"/>
        <v>55109536.719999999</v>
      </c>
      <c r="J3777" s="21">
        <v>55109536.719999999</v>
      </c>
      <c r="K3777" s="21"/>
      <c r="L3777" s="21">
        <f t="shared" si="653"/>
        <v>1179344.0858080001</v>
      </c>
      <c r="M3777" s="1"/>
      <c r="N3777" s="22">
        <f t="shared" si="656"/>
        <v>44925</v>
      </c>
      <c r="Q3777" s="33">
        <f t="shared" si="657"/>
        <v>0</v>
      </c>
    </row>
    <row r="3778" spans="1:17" ht="30" customHeight="1" x14ac:dyDescent="0.35">
      <c r="A3778" s="1">
        <f t="shared" si="646"/>
        <v>3761</v>
      </c>
      <c r="B3778" s="1">
        <v>2021</v>
      </c>
      <c r="C3778" s="1" t="s">
        <v>1213</v>
      </c>
      <c r="D3778" s="1" t="str">
        <f>VLOOKUP(E3778,O:P,2,0)</f>
        <v>Муниципальное образование Торковичское сельское поселение</v>
      </c>
      <c r="E3778" s="1" t="s">
        <v>2606</v>
      </c>
      <c r="F3778" s="20" t="s">
        <v>5020</v>
      </c>
      <c r="G3778" s="1" t="s">
        <v>6040</v>
      </c>
      <c r="H3778" s="1" t="s">
        <v>1236</v>
      </c>
      <c r="I3778" s="21">
        <f t="shared" si="652"/>
        <v>525973.16</v>
      </c>
      <c r="J3778" s="21">
        <v>525973.16</v>
      </c>
      <c r="K3778" s="21"/>
      <c r="L3778" s="21"/>
      <c r="M3778" s="1"/>
      <c r="N3778" s="22">
        <f t="shared" si="656"/>
        <v>44925</v>
      </c>
      <c r="Q3778" s="33">
        <f t="shared" si="657"/>
        <v>0</v>
      </c>
    </row>
    <row r="3779" spans="1:17" ht="30" customHeight="1" x14ac:dyDescent="0.35">
      <c r="A3779" s="1">
        <f t="shared" si="646"/>
        <v>3762</v>
      </c>
      <c r="B3779" s="1">
        <v>2021</v>
      </c>
      <c r="C3779" s="1" t="s">
        <v>1213</v>
      </c>
      <c r="D3779" s="1" t="str">
        <f>VLOOKUP(E3779,O:P,2,0)</f>
        <v>Муниципальное образование Торковичское сельское поселение</v>
      </c>
      <c r="E3779" s="1" t="s">
        <v>2607</v>
      </c>
      <c r="F3779" s="20" t="s">
        <v>5021</v>
      </c>
      <c r="G3779" s="1" t="s">
        <v>6040</v>
      </c>
      <c r="H3779" s="1" t="s">
        <v>1236</v>
      </c>
      <c r="I3779" s="21">
        <f t="shared" si="652"/>
        <v>525973.16</v>
      </c>
      <c r="J3779" s="21">
        <v>525973.16</v>
      </c>
      <c r="K3779" s="21"/>
      <c r="L3779" s="21"/>
      <c r="M3779" s="1"/>
      <c r="N3779" s="22">
        <f t="shared" si="656"/>
        <v>44925</v>
      </c>
      <c r="Q3779" s="33">
        <f t="shared" si="657"/>
        <v>0</v>
      </c>
    </row>
    <row r="3780" spans="1:17" ht="30" customHeight="1" x14ac:dyDescent="0.35">
      <c r="A3780" s="1">
        <f t="shared" si="646"/>
        <v>3763</v>
      </c>
      <c r="B3780" s="1">
        <v>2021</v>
      </c>
      <c r="C3780" s="1" t="s">
        <v>1213</v>
      </c>
      <c r="D3780" s="1" t="str">
        <f>VLOOKUP(E3780,O:P,2,0)</f>
        <v>Муниципальное образование Торковичское сельское поселение</v>
      </c>
      <c r="E3780" s="1" t="s">
        <v>1454</v>
      </c>
      <c r="F3780" s="20" t="s">
        <v>3928</v>
      </c>
      <c r="G3780" s="1" t="s">
        <v>6040</v>
      </c>
      <c r="H3780" s="1" t="s">
        <v>7697</v>
      </c>
      <c r="I3780" s="21">
        <f t="shared" si="652"/>
        <v>4003839.6</v>
      </c>
      <c r="J3780" s="21">
        <v>4003839.6</v>
      </c>
      <c r="K3780" s="21"/>
      <c r="L3780" s="21">
        <f>I3780*2.14/100</f>
        <v>85682.167440000005</v>
      </c>
      <c r="M3780" s="1"/>
      <c r="N3780" s="22">
        <f t="shared" si="656"/>
        <v>44925</v>
      </c>
      <c r="Q3780" s="33">
        <f t="shared" si="657"/>
        <v>0</v>
      </c>
    </row>
    <row r="3781" spans="1:17" ht="30" customHeight="1" x14ac:dyDescent="0.35">
      <c r="A3781" s="1">
        <f t="shared" si="646"/>
        <v>3764</v>
      </c>
      <c r="B3781" s="1" t="s">
        <v>7439</v>
      </c>
      <c r="C3781" s="1" t="s">
        <v>1213</v>
      </c>
      <c r="D3781" s="1" t="s">
        <v>6904</v>
      </c>
      <c r="E3781" s="1" t="s">
        <v>7414</v>
      </c>
      <c r="F3781" s="1" t="s">
        <v>7640</v>
      </c>
      <c r="G3781" s="1" t="s">
        <v>6040</v>
      </c>
      <c r="H3781" s="1" t="s">
        <v>7431</v>
      </c>
      <c r="I3781" s="21">
        <f t="shared" si="652"/>
        <v>3334738.77</v>
      </c>
      <c r="J3781" s="40"/>
      <c r="K3781" s="21">
        <v>3334738.77</v>
      </c>
      <c r="L3781" s="21"/>
      <c r="M3781" s="1"/>
      <c r="N3781" s="22">
        <v>44925</v>
      </c>
      <c r="Q3781" s="33">
        <f t="shared" ref="Q3781:Q3782" si="658">I3781-J3781-K3781</f>
        <v>0</v>
      </c>
    </row>
    <row r="3782" spans="1:17" ht="30" customHeight="1" x14ac:dyDescent="0.35">
      <c r="A3782" s="1">
        <f t="shared" si="646"/>
        <v>3765</v>
      </c>
      <c r="B3782" s="1" t="s">
        <v>7427</v>
      </c>
      <c r="C3782" s="1" t="s">
        <v>1213</v>
      </c>
      <c r="D3782" s="1" t="s">
        <v>6868</v>
      </c>
      <c r="E3782" s="1" t="s">
        <v>7430</v>
      </c>
      <c r="F3782" s="1" t="s">
        <v>7641</v>
      </c>
      <c r="G3782" s="1" t="s">
        <v>6040</v>
      </c>
      <c r="H3782" s="1" t="s">
        <v>7431</v>
      </c>
      <c r="I3782" s="21">
        <f t="shared" si="652"/>
        <v>4873596</v>
      </c>
      <c r="J3782" s="40"/>
      <c r="K3782" s="21">
        <v>4873596</v>
      </c>
      <c r="L3782" s="21"/>
      <c r="M3782" s="1"/>
      <c r="N3782" s="22">
        <v>44925</v>
      </c>
      <c r="Q3782" s="33">
        <f t="shared" si="658"/>
        <v>0</v>
      </c>
    </row>
    <row r="3783" spans="1:17" ht="30" customHeight="1" x14ac:dyDescent="0.35">
      <c r="A3783" s="1">
        <f t="shared" si="646"/>
        <v>3766</v>
      </c>
      <c r="B3783" s="1">
        <v>2022</v>
      </c>
      <c r="C3783" s="1" t="s">
        <v>1214</v>
      </c>
      <c r="D3783" s="1" t="str">
        <f t="shared" ref="D3783:D3789" si="659">VLOOKUP(E3783,O:P,2,0)</f>
        <v>Муниципальное образование Никольское городское поселение</v>
      </c>
      <c r="E3783" s="1" t="s">
        <v>3496</v>
      </c>
      <c r="F3783" s="20" t="s">
        <v>5852</v>
      </c>
      <c r="G3783" s="1" t="s">
        <v>6040</v>
      </c>
      <c r="H3783" s="1" t="s">
        <v>1236</v>
      </c>
      <c r="I3783" s="21">
        <f t="shared" ref="I3783:I3812" si="660">J3783+K3783</f>
        <v>241845.17</v>
      </c>
      <c r="J3783" s="21">
        <v>241845.17</v>
      </c>
      <c r="K3783" s="21"/>
      <c r="L3783" s="21"/>
      <c r="M3783" s="1"/>
      <c r="N3783" s="22">
        <v>44925</v>
      </c>
      <c r="O3783" s="3" t="s">
        <v>1279</v>
      </c>
      <c r="P3783" s="3" t="s">
        <v>6760</v>
      </c>
      <c r="Q3783" s="33">
        <f t="shared" ref="Q3783:Q3816" si="661">I3783-J3783</f>
        <v>0</v>
      </c>
    </row>
    <row r="3784" spans="1:17" ht="30" customHeight="1" x14ac:dyDescent="0.35">
      <c r="A3784" s="1">
        <f t="shared" si="646"/>
        <v>3767</v>
      </c>
      <c r="B3784" s="1">
        <v>2022</v>
      </c>
      <c r="C3784" s="1" t="s">
        <v>1214</v>
      </c>
      <c r="D3784" s="1" t="str">
        <f t="shared" si="659"/>
        <v>Муниципальное образование Никольское городское поселение</v>
      </c>
      <c r="E3784" s="1" t="s">
        <v>3497</v>
      </c>
      <c r="F3784" s="20" t="s">
        <v>5853</v>
      </c>
      <c r="G3784" s="1" t="s">
        <v>6040</v>
      </c>
      <c r="H3784" s="1" t="s">
        <v>1236</v>
      </c>
      <c r="I3784" s="21">
        <f t="shared" si="660"/>
        <v>190308.74</v>
      </c>
      <c r="J3784" s="21">
        <v>190308.74</v>
      </c>
      <c r="K3784" s="21"/>
      <c r="L3784" s="21"/>
      <c r="M3784" s="1"/>
      <c r="N3784" s="22">
        <v>44925</v>
      </c>
      <c r="O3784" s="3" t="s">
        <v>211</v>
      </c>
      <c r="P3784" s="3" t="s">
        <v>6760</v>
      </c>
      <c r="Q3784" s="33">
        <f t="shared" si="661"/>
        <v>0</v>
      </c>
    </row>
    <row r="3785" spans="1:17" ht="30" customHeight="1" x14ac:dyDescent="0.35">
      <c r="A3785" s="1">
        <f t="shared" si="646"/>
        <v>3768</v>
      </c>
      <c r="B3785" s="1">
        <v>2022</v>
      </c>
      <c r="C3785" s="1" t="s">
        <v>1214</v>
      </c>
      <c r="D3785" s="1" t="str">
        <f t="shared" si="659"/>
        <v>Муниципальное образование Никольское городское поселение</v>
      </c>
      <c r="E3785" s="1" t="s">
        <v>3498</v>
      </c>
      <c r="F3785" s="20" t="s">
        <v>5854</v>
      </c>
      <c r="G3785" s="1" t="s">
        <v>6040</v>
      </c>
      <c r="H3785" s="1" t="s">
        <v>1236</v>
      </c>
      <c r="I3785" s="21">
        <f t="shared" si="660"/>
        <v>213397.61</v>
      </c>
      <c r="J3785" s="21">
        <v>213397.61</v>
      </c>
      <c r="K3785" s="21"/>
      <c r="L3785" s="21"/>
      <c r="M3785" s="1"/>
      <c r="N3785" s="22">
        <v>44925</v>
      </c>
      <c r="O3785" s="3" t="s">
        <v>3446</v>
      </c>
      <c r="P3785" s="3" t="s">
        <v>6760</v>
      </c>
      <c r="Q3785" s="33">
        <f t="shared" si="661"/>
        <v>0</v>
      </c>
    </row>
    <row r="3786" spans="1:17" ht="30" customHeight="1" x14ac:dyDescent="0.35">
      <c r="A3786" s="1">
        <f t="shared" si="646"/>
        <v>3769</v>
      </c>
      <c r="B3786" s="1">
        <v>2020</v>
      </c>
      <c r="C3786" s="1" t="s">
        <v>1214</v>
      </c>
      <c r="D3786" s="1" t="str">
        <f t="shared" si="659"/>
        <v>Муниципальное образование Никольское городское поселение</v>
      </c>
      <c r="E3786" s="1" t="s">
        <v>467</v>
      </c>
      <c r="F3786" s="20" t="s">
        <v>1100</v>
      </c>
      <c r="G3786" s="1" t="s">
        <v>6040</v>
      </c>
      <c r="H3786" s="1" t="s">
        <v>7697</v>
      </c>
      <c r="I3786" s="21">
        <f t="shared" si="660"/>
        <v>17829156</v>
      </c>
      <c r="J3786" s="21">
        <v>17829156</v>
      </c>
      <c r="K3786" s="21"/>
      <c r="L3786" s="21">
        <f>I3786*2.14/100</f>
        <v>381543.93840000004</v>
      </c>
      <c r="M3786" s="1"/>
      <c r="N3786" s="22">
        <f t="shared" ref="N3786:N3838" si="662">N3785</f>
        <v>44925</v>
      </c>
      <c r="O3786" s="3" t="s">
        <v>212</v>
      </c>
      <c r="P3786" s="3" t="s">
        <v>6760</v>
      </c>
      <c r="Q3786" s="33">
        <f t="shared" si="661"/>
        <v>0</v>
      </c>
    </row>
    <row r="3787" spans="1:17" ht="30" customHeight="1" x14ac:dyDescent="0.35">
      <c r="A3787" s="1">
        <f t="shared" si="646"/>
        <v>3770</v>
      </c>
      <c r="B3787" s="1">
        <v>2020</v>
      </c>
      <c r="C3787" s="1" t="s">
        <v>1214</v>
      </c>
      <c r="D3787" s="1" t="str">
        <f t="shared" si="659"/>
        <v>Муниципальное образование Никольское городское поселение</v>
      </c>
      <c r="E3787" s="1" t="s">
        <v>467</v>
      </c>
      <c r="F3787" s="1" t="s">
        <v>1100</v>
      </c>
      <c r="G3787" s="1" t="s">
        <v>6040</v>
      </c>
      <c r="H3787" s="1" t="s">
        <v>1236</v>
      </c>
      <c r="I3787" s="21">
        <f t="shared" si="660"/>
        <v>1359766.08</v>
      </c>
      <c r="J3787" s="21">
        <v>1359766.08</v>
      </c>
      <c r="K3787" s="21"/>
      <c r="L3787" s="21"/>
      <c r="M3787" s="1"/>
      <c r="N3787" s="22">
        <f t="shared" si="662"/>
        <v>44925</v>
      </c>
      <c r="O3787" s="3" t="s">
        <v>213</v>
      </c>
      <c r="P3787" s="3" t="s">
        <v>6760</v>
      </c>
      <c r="Q3787" s="33">
        <f t="shared" si="661"/>
        <v>0</v>
      </c>
    </row>
    <row r="3788" spans="1:17" ht="30" customHeight="1" x14ac:dyDescent="0.35">
      <c r="A3788" s="1">
        <f t="shared" si="646"/>
        <v>3771</v>
      </c>
      <c r="B3788" s="1">
        <v>2021</v>
      </c>
      <c r="C3788" s="1" t="s">
        <v>1214</v>
      </c>
      <c r="D3788" s="1" t="str">
        <f t="shared" si="659"/>
        <v>Муниципальное образование Никольское городское поселение</v>
      </c>
      <c r="E3788" s="1" t="s">
        <v>1411</v>
      </c>
      <c r="F3788" s="1" t="s">
        <v>3885</v>
      </c>
      <c r="G3788" s="1" t="s">
        <v>6040</v>
      </c>
      <c r="H3788" s="1" t="s">
        <v>7431</v>
      </c>
      <c r="I3788" s="21">
        <f t="shared" si="660"/>
        <v>7498370.4000000004</v>
      </c>
      <c r="J3788" s="21">
        <v>7498370.4000000004</v>
      </c>
      <c r="K3788" s="21"/>
      <c r="L3788" s="21">
        <f>I3788*2.14/100</f>
        <v>160465.12656</v>
      </c>
      <c r="M3788" s="1"/>
      <c r="N3788" s="22">
        <f t="shared" si="662"/>
        <v>44925</v>
      </c>
      <c r="O3788" s="3" t="s">
        <v>214</v>
      </c>
      <c r="P3788" s="3" t="s">
        <v>6760</v>
      </c>
      <c r="Q3788" s="33">
        <f t="shared" si="661"/>
        <v>0</v>
      </c>
    </row>
    <row r="3789" spans="1:17" ht="30" customHeight="1" x14ac:dyDescent="0.35">
      <c r="A3789" s="1">
        <f t="shared" si="646"/>
        <v>3772</v>
      </c>
      <c r="B3789" s="1">
        <v>2021</v>
      </c>
      <c r="C3789" s="1" t="s">
        <v>1214</v>
      </c>
      <c r="D3789" s="1" t="str">
        <f t="shared" si="659"/>
        <v>Муниципальное образование Никольское городское поселение</v>
      </c>
      <c r="E3789" s="1" t="s">
        <v>1411</v>
      </c>
      <c r="F3789" s="20" t="s">
        <v>3885</v>
      </c>
      <c r="G3789" s="1" t="s">
        <v>6040</v>
      </c>
      <c r="H3789" s="1" t="s">
        <v>1236</v>
      </c>
      <c r="I3789" s="21">
        <f t="shared" si="660"/>
        <v>486002.03</v>
      </c>
      <c r="J3789" s="21">
        <v>486002.03</v>
      </c>
      <c r="K3789" s="21"/>
      <c r="L3789" s="21"/>
      <c r="M3789" s="1"/>
      <c r="N3789" s="22">
        <f t="shared" si="662"/>
        <v>44925</v>
      </c>
      <c r="O3789" s="3" t="s">
        <v>215</v>
      </c>
      <c r="P3789" s="3" t="s">
        <v>6760</v>
      </c>
      <c r="Q3789" s="33">
        <f t="shared" si="661"/>
        <v>0</v>
      </c>
    </row>
    <row r="3790" spans="1:17" ht="30" customHeight="1" x14ac:dyDescent="0.35">
      <c r="A3790" s="1">
        <f t="shared" si="646"/>
        <v>3773</v>
      </c>
      <c r="B3790" s="1">
        <v>2021</v>
      </c>
      <c r="C3790" s="1" t="s">
        <v>1214</v>
      </c>
      <c r="D3790" s="1" t="s">
        <v>6910</v>
      </c>
      <c r="E3790" s="1" t="s">
        <v>2616</v>
      </c>
      <c r="F3790" s="20" t="s">
        <v>5029</v>
      </c>
      <c r="G3790" s="1" t="s">
        <v>6040</v>
      </c>
      <c r="H3790" s="1" t="s">
        <v>1236</v>
      </c>
      <c r="I3790" s="21">
        <f t="shared" si="660"/>
        <v>1306065.26</v>
      </c>
      <c r="J3790" s="21">
        <v>1306065.26</v>
      </c>
      <c r="K3790" s="21"/>
      <c r="L3790" s="21"/>
      <c r="M3790" s="1"/>
      <c r="N3790" s="22">
        <f t="shared" si="662"/>
        <v>44925</v>
      </c>
      <c r="O3790" s="3" t="s">
        <v>2567</v>
      </c>
      <c r="P3790" s="3" t="s">
        <v>6841</v>
      </c>
      <c r="Q3790" s="33">
        <f t="shared" si="661"/>
        <v>0</v>
      </c>
    </row>
    <row r="3791" spans="1:17" ht="30" customHeight="1" x14ac:dyDescent="0.35">
      <c r="A3791" s="1">
        <f t="shared" si="646"/>
        <v>3774</v>
      </c>
      <c r="B3791" s="1">
        <v>2022</v>
      </c>
      <c r="C3791" s="1" t="s">
        <v>1214</v>
      </c>
      <c r="D3791" s="1" t="s">
        <v>6910</v>
      </c>
      <c r="E3791" s="1" t="s">
        <v>2616</v>
      </c>
      <c r="F3791" s="1" t="s">
        <v>5029</v>
      </c>
      <c r="G3791" s="1" t="s">
        <v>6040</v>
      </c>
      <c r="H3791" s="1" t="s">
        <v>7433</v>
      </c>
      <c r="I3791" s="21">
        <f t="shared" si="660"/>
        <v>5930026.2000000002</v>
      </c>
      <c r="J3791" s="21">
        <v>5930026.2000000002</v>
      </c>
      <c r="K3791" s="21"/>
      <c r="L3791" s="21">
        <f>I3791*2.14/100</f>
        <v>126902.56068000002</v>
      </c>
      <c r="M3791" s="1"/>
      <c r="N3791" s="22">
        <v>44925</v>
      </c>
      <c r="O3791" s="3" t="s">
        <v>2568</v>
      </c>
      <c r="P3791" s="3" t="s">
        <v>6841</v>
      </c>
      <c r="Q3791" s="33">
        <f t="shared" si="661"/>
        <v>0</v>
      </c>
    </row>
    <row r="3792" spans="1:17" ht="30" customHeight="1" x14ac:dyDescent="0.35">
      <c r="A3792" s="1">
        <f t="shared" si="646"/>
        <v>3775</v>
      </c>
      <c r="B3792" s="1">
        <v>2022</v>
      </c>
      <c r="C3792" s="1" t="s">
        <v>1214</v>
      </c>
      <c r="D3792" s="1" t="s">
        <v>6910</v>
      </c>
      <c r="E3792" s="1" t="s">
        <v>2616</v>
      </c>
      <c r="F3792" s="1" t="s">
        <v>5029</v>
      </c>
      <c r="G3792" s="1" t="s">
        <v>6040</v>
      </c>
      <c r="H3792" s="1" t="s">
        <v>7432</v>
      </c>
      <c r="I3792" s="21">
        <f t="shared" si="660"/>
        <v>2069053.72</v>
      </c>
      <c r="J3792" s="21">
        <v>2069053.72</v>
      </c>
      <c r="K3792" s="21"/>
      <c r="L3792" s="21">
        <f>I3792*2.14/100</f>
        <v>44277.749608000006</v>
      </c>
      <c r="M3792" s="1"/>
      <c r="N3792" s="22">
        <v>44925</v>
      </c>
      <c r="O3792" s="3" t="s">
        <v>2569</v>
      </c>
      <c r="P3792" s="3" t="s">
        <v>6841</v>
      </c>
      <c r="Q3792" s="33">
        <f t="shared" si="661"/>
        <v>0</v>
      </c>
    </row>
    <row r="3793" spans="1:17" ht="30" customHeight="1" x14ac:dyDescent="0.35">
      <c r="A3793" s="1">
        <f t="shared" si="646"/>
        <v>3776</v>
      </c>
      <c r="B3793" s="1">
        <v>2022</v>
      </c>
      <c r="C3793" s="1" t="s">
        <v>1214</v>
      </c>
      <c r="D3793" s="1" t="s">
        <v>6910</v>
      </c>
      <c r="E3793" s="1" t="s">
        <v>2616</v>
      </c>
      <c r="F3793" s="1" t="s">
        <v>5029</v>
      </c>
      <c r="G3793" s="1" t="s">
        <v>6040</v>
      </c>
      <c r="H3793" s="1" t="s">
        <v>7697</v>
      </c>
      <c r="I3793" s="21">
        <f t="shared" si="660"/>
        <v>16855352.219999999</v>
      </c>
      <c r="J3793" s="21">
        <v>16855352.219999999</v>
      </c>
      <c r="K3793" s="21"/>
      <c r="L3793" s="21">
        <f>I3793*2.14/100</f>
        <v>360704.53750799998</v>
      </c>
      <c r="M3793" s="1"/>
      <c r="N3793" s="22">
        <v>44925</v>
      </c>
      <c r="O3793" s="3" t="s">
        <v>497</v>
      </c>
      <c r="P3793" s="3" t="s">
        <v>6841</v>
      </c>
      <c r="Q3793" s="33">
        <f t="shared" si="661"/>
        <v>0</v>
      </c>
    </row>
    <row r="3794" spans="1:17" ht="30" customHeight="1" x14ac:dyDescent="0.35">
      <c r="A3794" s="1">
        <f t="shared" si="646"/>
        <v>3777</v>
      </c>
      <c r="B3794" s="1">
        <v>2021</v>
      </c>
      <c r="C3794" s="1" t="s">
        <v>1214</v>
      </c>
      <c r="D3794" s="1" t="s">
        <v>6910</v>
      </c>
      <c r="E3794" s="1" t="s">
        <v>2615</v>
      </c>
      <c r="F3794" s="1" t="s">
        <v>5028</v>
      </c>
      <c r="G3794" s="1" t="s">
        <v>6040</v>
      </c>
      <c r="H3794" s="1" t="s">
        <v>1236</v>
      </c>
      <c r="I3794" s="21">
        <f t="shared" si="660"/>
        <v>1071189.93</v>
      </c>
      <c r="J3794" s="21">
        <v>1071189.93</v>
      </c>
      <c r="K3794" s="21"/>
      <c r="L3794" s="21"/>
      <c r="M3794" s="1"/>
      <c r="N3794" s="22">
        <f t="shared" si="662"/>
        <v>44925</v>
      </c>
      <c r="O3794" s="3" t="s">
        <v>2571</v>
      </c>
      <c r="P3794" s="3" t="s">
        <v>6841</v>
      </c>
      <c r="Q3794" s="33">
        <f t="shared" si="661"/>
        <v>0</v>
      </c>
    </row>
    <row r="3795" spans="1:17" ht="30" customHeight="1" x14ac:dyDescent="0.35">
      <c r="A3795" s="1">
        <f t="shared" si="646"/>
        <v>3778</v>
      </c>
      <c r="B3795" s="1">
        <v>2022</v>
      </c>
      <c r="C3795" s="1" t="s">
        <v>1214</v>
      </c>
      <c r="D3795" s="1" t="s">
        <v>6910</v>
      </c>
      <c r="E3795" s="1" t="s">
        <v>2615</v>
      </c>
      <c r="F3795" s="1" t="s">
        <v>5028</v>
      </c>
      <c r="G3795" s="1" t="s">
        <v>6040</v>
      </c>
      <c r="H3795" s="1" t="s">
        <v>1233</v>
      </c>
      <c r="I3795" s="21">
        <f t="shared" si="660"/>
        <v>2146384.5</v>
      </c>
      <c r="J3795" s="21">
        <v>2146384.5</v>
      </c>
      <c r="K3795" s="21"/>
      <c r="L3795" s="21">
        <f>I3795*2.14/100</f>
        <v>45932.628300000004</v>
      </c>
      <c r="M3795" s="1"/>
      <c r="N3795" s="22">
        <v>44925</v>
      </c>
      <c r="O3795" s="3" t="s">
        <v>2572</v>
      </c>
      <c r="P3795" s="3" t="s">
        <v>6841</v>
      </c>
      <c r="Q3795" s="33">
        <f t="shared" si="661"/>
        <v>0</v>
      </c>
    </row>
    <row r="3796" spans="1:17" ht="30" customHeight="1" x14ac:dyDescent="0.35">
      <c r="A3796" s="1">
        <f t="shared" ref="A3796:A3859" si="663">A3795+1</f>
        <v>3779</v>
      </c>
      <c r="B3796" s="1">
        <v>2022</v>
      </c>
      <c r="C3796" s="1" t="s">
        <v>1214</v>
      </c>
      <c r="D3796" s="1" t="s">
        <v>6910</v>
      </c>
      <c r="E3796" s="1" t="s">
        <v>2615</v>
      </c>
      <c r="F3796" s="1" t="s">
        <v>5028</v>
      </c>
      <c r="G3796" s="1" t="s">
        <v>6040</v>
      </c>
      <c r="H3796" s="1" t="s">
        <v>7432</v>
      </c>
      <c r="I3796" s="21">
        <f t="shared" si="660"/>
        <v>1850208.84</v>
      </c>
      <c r="J3796" s="21">
        <v>1850208.84</v>
      </c>
      <c r="K3796" s="21"/>
      <c r="L3796" s="21">
        <f>I3796*2.14/100</f>
        <v>39594.469176000006</v>
      </c>
      <c r="M3796" s="1"/>
      <c r="N3796" s="22">
        <v>44925</v>
      </c>
      <c r="O3796" s="3" t="s">
        <v>6842</v>
      </c>
      <c r="P3796" s="3" t="s">
        <v>6841</v>
      </c>
      <c r="Q3796" s="33">
        <f t="shared" si="661"/>
        <v>0</v>
      </c>
    </row>
    <row r="3797" spans="1:17" ht="30" customHeight="1" x14ac:dyDescent="0.35">
      <c r="A3797" s="1">
        <f t="shared" si="663"/>
        <v>3780</v>
      </c>
      <c r="B3797" s="1">
        <v>2022</v>
      </c>
      <c r="C3797" s="1" t="s">
        <v>1214</v>
      </c>
      <c r="D3797" s="1" t="s">
        <v>6910</v>
      </c>
      <c r="E3797" s="1" t="s">
        <v>2615</v>
      </c>
      <c r="F3797" s="20" t="s">
        <v>5028</v>
      </c>
      <c r="G3797" s="1" t="s">
        <v>6040</v>
      </c>
      <c r="H3797" s="1" t="s">
        <v>7431</v>
      </c>
      <c r="I3797" s="21">
        <f t="shared" si="660"/>
        <v>9880221.5999999996</v>
      </c>
      <c r="J3797" s="21">
        <v>9880221.5999999996</v>
      </c>
      <c r="K3797" s="21"/>
      <c r="L3797" s="21">
        <f>I3797*2.14/100</f>
        <v>211436.74223999999</v>
      </c>
      <c r="M3797" s="1"/>
      <c r="N3797" s="22">
        <v>44925</v>
      </c>
      <c r="O3797" s="3" t="s">
        <v>6843</v>
      </c>
      <c r="P3797" s="3" t="s">
        <v>6841</v>
      </c>
      <c r="Q3797" s="33">
        <f t="shared" si="661"/>
        <v>0</v>
      </c>
    </row>
    <row r="3798" spans="1:17" ht="30" customHeight="1" x14ac:dyDescent="0.35">
      <c r="A3798" s="1">
        <f t="shared" si="663"/>
        <v>3781</v>
      </c>
      <c r="B3798" s="1">
        <v>2022</v>
      </c>
      <c r="C3798" s="1" t="s">
        <v>1214</v>
      </c>
      <c r="D3798" s="1" t="s">
        <v>6910</v>
      </c>
      <c r="E3798" s="1" t="s">
        <v>3499</v>
      </c>
      <c r="F3798" s="20" t="s">
        <v>5855</v>
      </c>
      <c r="G3798" s="1" t="s">
        <v>6040</v>
      </c>
      <c r="H3798" s="1" t="s">
        <v>1236</v>
      </c>
      <c r="I3798" s="21">
        <f t="shared" si="660"/>
        <v>348919.72</v>
      </c>
      <c r="J3798" s="21">
        <v>348919.72</v>
      </c>
      <c r="K3798" s="21"/>
      <c r="L3798" s="21"/>
      <c r="M3798" s="1"/>
      <c r="N3798" s="22">
        <v>44925</v>
      </c>
      <c r="O3798" s="3" t="s">
        <v>6844</v>
      </c>
      <c r="P3798" s="3" t="s">
        <v>6841</v>
      </c>
      <c r="Q3798" s="33">
        <f t="shared" si="661"/>
        <v>0</v>
      </c>
    </row>
    <row r="3799" spans="1:17" ht="30" customHeight="1" x14ac:dyDescent="0.35">
      <c r="A3799" s="1">
        <f t="shared" si="663"/>
        <v>3782</v>
      </c>
      <c r="B3799" s="1">
        <v>2022</v>
      </c>
      <c r="C3799" s="1" t="s">
        <v>1214</v>
      </c>
      <c r="D3799" s="1" t="s">
        <v>6910</v>
      </c>
      <c r="E3799" s="1" t="s">
        <v>3706</v>
      </c>
      <c r="F3799" s="20" t="s">
        <v>6915</v>
      </c>
      <c r="G3799" s="1" t="s">
        <v>6040</v>
      </c>
      <c r="H3799" s="1" t="s">
        <v>7697</v>
      </c>
      <c r="I3799" s="21">
        <f t="shared" si="660"/>
        <v>35852196</v>
      </c>
      <c r="J3799" s="21">
        <v>35852196</v>
      </c>
      <c r="K3799" s="21"/>
      <c r="L3799" s="21">
        <f>I3799*2.14/100</f>
        <v>767236.99439999997</v>
      </c>
      <c r="M3799" s="1"/>
      <c r="N3799" s="22">
        <v>44925</v>
      </c>
      <c r="O3799" s="3" t="s">
        <v>6845</v>
      </c>
      <c r="P3799" s="3" t="s">
        <v>6841</v>
      </c>
      <c r="Q3799" s="33">
        <f t="shared" si="661"/>
        <v>0</v>
      </c>
    </row>
    <row r="3800" spans="1:17" ht="30" customHeight="1" x14ac:dyDescent="0.35">
      <c r="A3800" s="1">
        <f t="shared" si="663"/>
        <v>3783</v>
      </c>
      <c r="B3800" s="1">
        <v>2020</v>
      </c>
      <c r="C3800" s="1" t="s">
        <v>1214</v>
      </c>
      <c r="D3800" s="1" t="str">
        <f t="shared" ref="D3800:D3829" si="664">VLOOKUP(E3800,O:P,2,0)</f>
        <v>Муниципальное образование Подпорожское городское поселение</v>
      </c>
      <c r="E3800" s="1" t="s">
        <v>503</v>
      </c>
      <c r="F3800" s="20" t="s">
        <v>1138</v>
      </c>
      <c r="G3800" s="1" t="s">
        <v>6040</v>
      </c>
      <c r="H3800" s="1" t="s">
        <v>1236</v>
      </c>
      <c r="I3800" s="21">
        <f t="shared" si="660"/>
        <v>464108.87</v>
      </c>
      <c r="J3800" s="21">
        <v>464108.87</v>
      </c>
      <c r="K3800" s="21"/>
      <c r="L3800" s="21"/>
      <c r="M3800" s="1"/>
      <c r="N3800" s="22">
        <f t="shared" si="662"/>
        <v>44925</v>
      </c>
      <c r="O3800" s="3" t="s">
        <v>2573</v>
      </c>
      <c r="P3800" s="3" t="s">
        <v>6841</v>
      </c>
      <c r="Q3800" s="33">
        <f t="shared" si="661"/>
        <v>0</v>
      </c>
    </row>
    <row r="3801" spans="1:17" ht="30" customHeight="1" x14ac:dyDescent="0.35">
      <c r="A3801" s="1">
        <f t="shared" si="663"/>
        <v>3784</v>
      </c>
      <c r="B3801" s="1">
        <v>2021</v>
      </c>
      <c r="C3801" s="1" t="s">
        <v>1214</v>
      </c>
      <c r="D3801" s="1" t="str">
        <f t="shared" si="664"/>
        <v>Муниципальное образование Подпорожское городское поселение</v>
      </c>
      <c r="E3801" s="1" t="s">
        <v>503</v>
      </c>
      <c r="F3801" s="20" t="s">
        <v>1138</v>
      </c>
      <c r="G3801" s="1" t="s">
        <v>6040</v>
      </c>
      <c r="H3801" s="1" t="s">
        <v>7431</v>
      </c>
      <c r="I3801" s="21">
        <f t="shared" si="660"/>
        <v>10388664</v>
      </c>
      <c r="J3801" s="21">
        <v>10388664</v>
      </c>
      <c r="K3801" s="21"/>
      <c r="L3801" s="21">
        <f>I3801*2.14/100</f>
        <v>222317.40960000001</v>
      </c>
      <c r="M3801" s="1"/>
      <c r="N3801" s="22">
        <f t="shared" si="662"/>
        <v>44925</v>
      </c>
      <c r="O3801" s="3" t="s">
        <v>564</v>
      </c>
      <c r="P3801" s="3" t="s">
        <v>6841</v>
      </c>
      <c r="Q3801" s="33">
        <f t="shared" si="661"/>
        <v>0</v>
      </c>
    </row>
    <row r="3802" spans="1:17" ht="30" customHeight="1" x14ac:dyDescent="0.35">
      <c r="A3802" s="1">
        <f t="shared" si="663"/>
        <v>3785</v>
      </c>
      <c r="B3802" s="1">
        <v>2021</v>
      </c>
      <c r="C3802" s="1" t="s">
        <v>1214</v>
      </c>
      <c r="D3802" s="1" t="str">
        <f t="shared" si="664"/>
        <v>Муниципальное образование Подпорожское городское поселение</v>
      </c>
      <c r="E3802" s="1" t="s">
        <v>503</v>
      </c>
      <c r="F3802" s="20" t="s">
        <v>1138</v>
      </c>
      <c r="G3802" s="1" t="s">
        <v>6040</v>
      </c>
      <c r="H3802" s="1" t="s">
        <v>1236</v>
      </c>
      <c r="I3802" s="21">
        <f t="shared" si="660"/>
        <v>1987757.93</v>
      </c>
      <c r="J3802" s="21">
        <v>1987757.93</v>
      </c>
      <c r="K3802" s="21"/>
      <c r="L3802" s="21"/>
      <c r="M3802" s="1"/>
      <c r="N3802" s="22">
        <f t="shared" si="662"/>
        <v>44925</v>
      </c>
      <c r="O3802" s="3" t="s">
        <v>2574</v>
      </c>
      <c r="P3802" s="3" t="s">
        <v>6841</v>
      </c>
      <c r="Q3802" s="33">
        <f t="shared" si="661"/>
        <v>0</v>
      </c>
    </row>
    <row r="3803" spans="1:17" ht="30" customHeight="1" x14ac:dyDescent="0.35">
      <c r="A3803" s="1">
        <f t="shared" si="663"/>
        <v>3786</v>
      </c>
      <c r="B3803" s="1">
        <v>2022</v>
      </c>
      <c r="C3803" s="1" t="s">
        <v>1214</v>
      </c>
      <c r="D3803" s="1" t="str">
        <f t="shared" si="664"/>
        <v>Муниципальное образование Подпорожское городское поселение</v>
      </c>
      <c r="E3803" s="1" t="s">
        <v>503</v>
      </c>
      <c r="F3803" s="20" t="s">
        <v>1138</v>
      </c>
      <c r="G3803" s="1" t="s">
        <v>6040</v>
      </c>
      <c r="H3803" s="1" t="s">
        <v>7697</v>
      </c>
      <c r="I3803" s="21">
        <f t="shared" si="660"/>
        <v>28244048</v>
      </c>
      <c r="J3803" s="21">
        <v>28244048</v>
      </c>
      <c r="K3803" s="21"/>
      <c r="L3803" s="21">
        <f>I3803*2.14/100</f>
        <v>604422.6272000001</v>
      </c>
      <c r="M3803" s="1"/>
      <c r="N3803" s="22">
        <v>44925</v>
      </c>
      <c r="O3803" s="3" t="s">
        <v>418</v>
      </c>
      <c r="P3803" s="3" t="s">
        <v>6841</v>
      </c>
      <c r="Q3803" s="33">
        <f t="shared" si="661"/>
        <v>0</v>
      </c>
    </row>
    <row r="3804" spans="1:17" ht="30" customHeight="1" x14ac:dyDescent="0.35">
      <c r="A3804" s="1">
        <f t="shared" si="663"/>
        <v>3787</v>
      </c>
      <c r="B3804" s="1">
        <v>2021</v>
      </c>
      <c r="C3804" s="1" t="s">
        <v>1214</v>
      </c>
      <c r="D3804" s="1" t="str">
        <f t="shared" si="664"/>
        <v>Муниципальное образование Подпорожское городское поселение</v>
      </c>
      <c r="E3804" s="1" t="s">
        <v>1455</v>
      </c>
      <c r="F3804" s="20" t="s">
        <v>3929</v>
      </c>
      <c r="G3804" s="1" t="s">
        <v>6040</v>
      </c>
      <c r="H3804" s="1" t="s">
        <v>7697</v>
      </c>
      <c r="I3804" s="21">
        <f t="shared" si="660"/>
        <v>23240498.399999999</v>
      </c>
      <c r="J3804" s="21">
        <v>23240498.399999999</v>
      </c>
      <c r="K3804" s="21"/>
      <c r="L3804" s="21">
        <f>I3804*2.14/100</f>
        <v>497346.66576</v>
      </c>
      <c r="M3804" s="1"/>
      <c r="N3804" s="22">
        <f t="shared" si="662"/>
        <v>44925</v>
      </c>
      <c r="O3804" s="3" t="s">
        <v>346</v>
      </c>
      <c r="P3804" s="3" t="s">
        <v>6841</v>
      </c>
      <c r="Q3804" s="33">
        <f t="shared" si="661"/>
        <v>0</v>
      </c>
    </row>
    <row r="3805" spans="1:17" ht="30" customHeight="1" x14ac:dyDescent="0.35">
      <c r="A3805" s="1">
        <f t="shared" si="663"/>
        <v>3788</v>
      </c>
      <c r="B3805" s="1">
        <v>2022</v>
      </c>
      <c r="C3805" s="1" t="s">
        <v>1214</v>
      </c>
      <c r="D3805" s="1" t="str">
        <f t="shared" si="664"/>
        <v>Муниципальное образование Подпорожское городское поселение</v>
      </c>
      <c r="E3805" s="1" t="s">
        <v>3500</v>
      </c>
      <c r="F3805" s="20" t="s">
        <v>5856</v>
      </c>
      <c r="G3805" s="1" t="s">
        <v>6040</v>
      </c>
      <c r="H3805" s="1" t="s">
        <v>1236</v>
      </c>
      <c r="I3805" s="21">
        <f t="shared" si="660"/>
        <v>161706.29999999999</v>
      </c>
      <c r="J3805" s="21">
        <v>161706.29999999999</v>
      </c>
      <c r="K3805" s="21"/>
      <c r="L3805" s="21"/>
      <c r="M3805" s="1"/>
      <c r="N3805" s="22">
        <v>44925</v>
      </c>
      <c r="O3805" s="3" t="s">
        <v>2522</v>
      </c>
      <c r="P3805" s="3" t="s">
        <v>6841</v>
      </c>
      <c r="Q3805" s="33">
        <f t="shared" si="661"/>
        <v>0</v>
      </c>
    </row>
    <row r="3806" spans="1:17" ht="30" customHeight="1" x14ac:dyDescent="0.35">
      <c r="A3806" s="1">
        <f t="shared" si="663"/>
        <v>3789</v>
      </c>
      <c r="B3806" s="1">
        <v>2021</v>
      </c>
      <c r="C3806" s="1" t="s">
        <v>1214</v>
      </c>
      <c r="D3806" s="1" t="str">
        <f t="shared" si="664"/>
        <v>Муниципальное образование Подпорожское городское поселение</v>
      </c>
      <c r="E3806" s="1" t="s">
        <v>1456</v>
      </c>
      <c r="F3806" s="20" t="s">
        <v>3930</v>
      </c>
      <c r="G3806" s="1" t="s">
        <v>6040</v>
      </c>
      <c r="H3806" s="1" t="s">
        <v>7697</v>
      </c>
      <c r="I3806" s="21">
        <f t="shared" si="660"/>
        <v>29038743.600000001</v>
      </c>
      <c r="J3806" s="21">
        <v>29038743.600000001</v>
      </c>
      <c r="K3806" s="21"/>
      <c r="L3806" s="21">
        <f>I3806*2.14/100</f>
        <v>621429.11304000008</v>
      </c>
      <c r="M3806" s="1"/>
      <c r="N3806" s="22">
        <f t="shared" si="662"/>
        <v>44925</v>
      </c>
      <c r="O3806" s="3" t="s">
        <v>498</v>
      </c>
      <c r="P3806" s="3" t="s">
        <v>6841</v>
      </c>
      <c r="Q3806" s="33">
        <f t="shared" si="661"/>
        <v>0</v>
      </c>
    </row>
    <row r="3807" spans="1:17" ht="30" customHeight="1" x14ac:dyDescent="0.35">
      <c r="A3807" s="1">
        <f t="shared" si="663"/>
        <v>3790</v>
      </c>
      <c r="B3807" s="1">
        <v>2022</v>
      </c>
      <c r="C3807" s="1" t="s">
        <v>1214</v>
      </c>
      <c r="D3807" s="1" t="str">
        <f t="shared" si="664"/>
        <v>Муниципальное образование Подпорожское городское поселение</v>
      </c>
      <c r="E3807" s="1" t="s">
        <v>3707</v>
      </c>
      <c r="F3807" s="20" t="s">
        <v>6916</v>
      </c>
      <c r="G3807" s="1" t="s">
        <v>6040</v>
      </c>
      <c r="H3807" s="1" t="s">
        <v>7433</v>
      </c>
      <c r="I3807" s="21">
        <f t="shared" si="660"/>
        <v>17505172</v>
      </c>
      <c r="J3807" s="21">
        <v>17505172</v>
      </c>
      <c r="K3807" s="21"/>
      <c r="L3807" s="21">
        <f>I3807*2.14/100</f>
        <v>374610.68080000003</v>
      </c>
      <c r="M3807" s="1"/>
      <c r="N3807" s="22">
        <v>44925</v>
      </c>
      <c r="O3807" s="3" t="s">
        <v>2575</v>
      </c>
      <c r="P3807" s="3" t="s">
        <v>6841</v>
      </c>
      <c r="Q3807" s="33">
        <f t="shared" si="661"/>
        <v>0</v>
      </c>
    </row>
    <row r="3808" spans="1:17" ht="30" customHeight="1" x14ac:dyDescent="0.35">
      <c r="A3808" s="1">
        <f t="shared" si="663"/>
        <v>3791</v>
      </c>
      <c r="B3808" s="1">
        <v>2022</v>
      </c>
      <c r="C3808" s="1" t="s">
        <v>1214</v>
      </c>
      <c r="D3808" s="1" t="str">
        <f t="shared" si="664"/>
        <v>Муниципальное образование Подпорожское городское поселение</v>
      </c>
      <c r="E3808" s="1" t="s">
        <v>3707</v>
      </c>
      <c r="F3808" s="1" t="s">
        <v>6916</v>
      </c>
      <c r="G3808" s="1" t="s">
        <v>6040</v>
      </c>
      <c r="H3808" s="1" t="s">
        <v>1236</v>
      </c>
      <c r="I3808" s="21">
        <f t="shared" si="660"/>
        <v>287563.89</v>
      </c>
      <c r="J3808" s="21">
        <v>287563.89</v>
      </c>
      <c r="K3808" s="21"/>
      <c r="L3808" s="21"/>
      <c r="M3808" s="1"/>
      <c r="N3808" s="22">
        <v>44925</v>
      </c>
      <c r="O3808" s="3" t="s">
        <v>1366</v>
      </c>
      <c r="P3808" s="3" t="s">
        <v>6841</v>
      </c>
      <c r="Q3808" s="33">
        <f t="shared" si="661"/>
        <v>0</v>
      </c>
    </row>
    <row r="3809" spans="1:17" ht="30" customHeight="1" x14ac:dyDescent="0.35">
      <c r="A3809" s="1">
        <f t="shared" si="663"/>
        <v>3792</v>
      </c>
      <c r="B3809" s="1">
        <v>2021</v>
      </c>
      <c r="C3809" s="1" t="s">
        <v>1214</v>
      </c>
      <c r="D3809" s="1" t="str">
        <f t="shared" si="664"/>
        <v>Муниципальное образование Важинское городское поселение</v>
      </c>
      <c r="E3809" s="1" t="s">
        <v>1410</v>
      </c>
      <c r="F3809" s="1" t="s">
        <v>3884</v>
      </c>
      <c r="G3809" s="1" t="s">
        <v>6040</v>
      </c>
      <c r="H3809" s="1" t="s">
        <v>7431</v>
      </c>
      <c r="I3809" s="21">
        <f t="shared" si="660"/>
        <v>10348677.6</v>
      </c>
      <c r="J3809" s="21">
        <v>10348677.6</v>
      </c>
      <c r="K3809" s="21"/>
      <c r="L3809" s="21">
        <f>I3809*2.14/100</f>
        <v>221461.70064</v>
      </c>
      <c r="M3809" s="1"/>
      <c r="N3809" s="22">
        <f t="shared" si="662"/>
        <v>44925</v>
      </c>
      <c r="O3809" s="3" t="s">
        <v>2923</v>
      </c>
      <c r="P3809" s="3" t="s">
        <v>7340</v>
      </c>
      <c r="Q3809" s="33">
        <f t="shared" si="661"/>
        <v>0</v>
      </c>
    </row>
    <row r="3810" spans="1:17" ht="30" customHeight="1" x14ac:dyDescent="0.35">
      <c r="A3810" s="1">
        <f t="shared" si="663"/>
        <v>3793</v>
      </c>
      <c r="B3810" s="1">
        <v>2021</v>
      </c>
      <c r="C3810" s="1" t="s">
        <v>1214</v>
      </c>
      <c r="D3810" s="1" t="str">
        <f t="shared" si="664"/>
        <v>Муниципальное образование Важинское городское поселение</v>
      </c>
      <c r="E3810" s="1" t="s">
        <v>1410</v>
      </c>
      <c r="F3810" s="1" t="s">
        <v>3884</v>
      </c>
      <c r="G3810" s="1" t="s">
        <v>6040</v>
      </c>
      <c r="H3810" s="1" t="s">
        <v>7697</v>
      </c>
      <c r="I3810" s="21">
        <f t="shared" si="660"/>
        <v>32890987.199999999</v>
      </c>
      <c r="J3810" s="21">
        <v>32890987.199999999</v>
      </c>
      <c r="K3810" s="21"/>
      <c r="L3810" s="21">
        <f>I3810*2.14/100</f>
        <v>703867.12607999996</v>
      </c>
      <c r="M3810" s="1"/>
      <c r="N3810" s="22">
        <f t="shared" si="662"/>
        <v>44925</v>
      </c>
      <c r="O3810" s="3" t="s">
        <v>2924</v>
      </c>
      <c r="P3810" s="3" t="s">
        <v>7340</v>
      </c>
      <c r="Q3810" s="33">
        <f t="shared" si="661"/>
        <v>0</v>
      </c>
    </row>
    <row r="3811" spans="1:17" ht="30" customHeight="1" x14ac:dyDescent="0.35">
      <c r="A3811" s="1">
        <f t="shared" si="663"/>
        <v>3794</v>
      </c>
      <c r="B3811" s="1">
        <v>2021</v>
      </c>
      <c r="C3811" s="1" t="s">
        <v>1214</v>
      </c>
      <c r="D3811" s="1" t="str">
        <f t="shared" si="664"/>
        <v>Муниципальное образование Важинское городское поселение</v>
      </c>
      <c r="E3811" s="1" t="s">
        <v>1410</v>
      </c>
      <c r="F3811" s="20" t="s">
        <v>3884</v>
      </c>
      <c r="G3811" s="1" t="s">
        <v>6040</v>
      </c>
      <c r="H3811" s="1" t="s">
        <v>1236</v>
      </c>
      <c r="I3811" s="21">
        <f t="shared" si="660"/>
        <v>571273.75</v>
      </c>
      <c r="J3811" s="21">
        <v>571273.75</v>
      </c>
      <c r="K3811" s="21"/>
      <c r="L3811" s="21"/>
      <c r="M3811" s="1"/>
      <c r="N3811" s="22">
        <f t="shared" si="662"/>
        <v>44925</v>
      </c>
      <c r="O3811" s="3" t="s">
        <v>291</v>
      </c>
      <c r="P3811" s="3" t="s">
        <v>7340</v>
      </c>
      <c r="Q3811" s="33">
        <f t="shared" si="661"/>
        <v>0</v>
      </c>
    </row>
    <row r="3812" spans="1:17" ht="30" customHeight="1" x14ac:dyDescent="0.35">
      <c r="A3812" s="1">
        <f t="shared" si="663"/>
        <v>3795</v>
      </c>
      <c r="B3812" s="1">
        <v>2020</v>
      </c>
      <c r="C3812" s="1" t="s">
        <v>1214</v>
      </c>
      <c r="D3812" s="1" t="str">
        <f t="shared" si="664"/>
        <v>Муниципальное образование Важинское городское поселение</v>
      </c>
      <c r="E3812" s="1" t="s">
        <v>249</v>
      </c>
      <c r="F3812" s="20" t="s">
        <v>878</v>
      </c>
      <c r="G3812" s="1" t="s">
        <v>6040</v>
      </c>
      <c r="H3812" s="1" t="s">
        <v>7434</v>
      </c>
      <c r="I3812" s="21">
        <f t="shared" si="660"/>
        <v>296058</v>
      </c>
      <c r="J3812" s="21">
        <v>296058</v>
      </c>
      <c r="K3812" s="21"/>
      <c r="L3812" s="21">
        <f t="shared" ref="L3812:L3822" si="665">I3812*2.14/100</f>
        <v>6335.6412</v>
      </c>
      <c r="M3812" s="1"/>
      <c r="N3812" s="22">
        <f t="shared" si="662"/>
        <v>44925</v>
      </c>
      <c r="O3812" s="3" t="s">
        <v>2043</v>
      </c>
      <c r="P3812" s="3" t="s">
        <v>7340</v>
      </c>
      <c r="Q3812" s="33">
        <f t="shared" si="661"/>
        <v>0</v>
      </c>
    </row>
    <row r="3813" spans="1:17" ht="30" customHeight="1" x14ac:dyDescent="0.35">
      <c r="A3813" s="1">
        <f t="shared" si="663"/>
        <v>3796</v>
      </c>
      <c r="B3813" s="1">
        <v>2020</v>
      </c>
      <c r="C3813" s="1" t="s">
        <v>1214</v>
      </c>
      <c r="D3813" s="1" t="str">
        <f t="shared" si="664"/>
        <v>Муниципальное образование Важинское городское поселение</v>
      </c>
      <c r="E3813" s="1" t="s">
        <v>249</v>
      </c>
      <c r="F3813" s="1" t="s">
        <v>878</v>
      </c>
      <c r="G3813" s="1" t="s">
        <v>6040</v>
      </c>
      <c r="H3813" s="1" t="s">
        <v>7433</v>
      </c>
      <c r="I3813" s="21">
        <v>1705576.63</v>
      </c>
      <c r="J3813" s="21">
        <v>1705576.63</v>
      </c>
      <c r="K3813" s="21"/>
      <c r="L3813" s="21">
        <f t="shared" si="665"/>
        <v>36499.339882</v>
      </c>
      <c r="M3813" s="1"/>
      <c r="N3813" s="22">
        <f t="shared" si="662"/>
        <v>44925</v>
      </c>
      <c r="O3813" s="3" t="s">
        <v>2050</v>
      </c>
      <c r="P3813" s="3" t="s">
        <v>7340</v>
      </c>
      <c r="Q3813" s="33">
        <f t="shared" si="661"/>
        <v>0</v>
      </c>
    </row>
    <row r="3814" spans="1:17" ht="30" customHeight="1" x14ac:dyDescent="0.35">
      <c r="A3814" s="1">
        <f t="shared" si="663"/>
        <v>3797</v>
      </c>
      <c r="B3814" s="1">
        <v>2020</v>
      </c>
      <c r="C3814" s="1" t="s">
        <v>1214</v>
      </c>
      <c r="D3814" s="1" t="str">
        <f t="shared" si="664"/>
        <v>Муниципальное образование Важинское городское поселение</v>
      </c>
      <c r="E3814" s="1" t="s">
        <v>249</v>
      </c>
      <c r="F3814" s="1" t="s">
        <v>878</v>
      </c>
      <c r="G3814" s="1" t="s">
        <v>6040</v>
      </c>
      <c r="H3814" s="1" t="s">
        <v>1233</v>
      </c>
      <c r="I3814" s="21">
        <f>J3814+K3814</f>
        <v>233780.56</v>
      </c>
      <c r="J3814" s="21">
        <v>233780.56</v>
      </c>
      <c r="K3814" s="21"/>
      <c r="L3814" s="21">
        <f t="shared" si="665"/>
        <v>5002.9039840000005</v>
      </c>
      <c r="M3814" s="1"/>
      <c r="N3814" s="22">
        <f t="shared" si="662"/>
        <v>44925</v>
      </c>
      <c r="O3814" s="3" t="s">
        <v>292</v>
      </c>
      <c r="P3814" s="3" t="s">
        <v>7340</v>
      </c>
      <c r="Q3814" s="33">
        <f t="shared" si="661"/>
        <v>0</v>
      </c>
    </row>
    <row r="3815" spans="1:17" ht="39.75" customHeight="1" x14ac:dyDescent="0.35">
      <c r="A3815" s="1">
        <f t="shared" si="663"/>
        <v>3798</v>
      </c>
      <c r="B3815" s="1">
        <v>2020</v>
      </c>
      <c r="C3815" s="1" t="s">
        <v>1214</v>
      </c>
      <c r="D3815" s="1" t="str">
        <f t="shared" si="664"/>
        <v>Муниципальное образование Важинское городское поселение</v>
      </c>
      <c r="E3815" s="1" t="s">
        <v>249</v>
      </c>
      <c r="F3815" s="1" t="s">
        <v>878</v>
      </c>
      <c r="G3815" s="1" t="s">
        <v>6040</v>
      </c>
      <c r="H3815" s="1" t="s">
        <v>7432</v>
      </c>
      <c r="I3815" s="40">
        <f>J3815+K3815</f>
        <v>365071.57</v>
      </c>
      <c r="J3815" s="21">
        <v>365071.57</v>
      </c>
      <c r="K3815" s="21"/>
      <c r="L3815" s="21">
        <f t="shared" si="665"/>
        <v>7812.5315980000005</v>
      </c>
      <c r="M3815" s="1"/>
      <c r="N3815" s="22">
        <f t="shared" si="662"/>
        <v>44925</v>
      </c>
      <c r="O3815" s="3" t="s">
        <v>2051</v>
      </c>
      <c r="P3815" s="3" t="s">
        <v>7340</v>
      </c>
      <c r="Q3815" s="33">
        <f t="shared" si="661"/>
        <v>0</v>
      </c>
    </row>
    <row r="3816" spans="1:17" ht="30" customHeight="1" x14ac:dyDescent="0.35">
      <c r="A3816" s="1">
        <f t="shared" si="663"/>
        <v>3799</v>
      </c>
      <c r="B3816" s="1">
        <v>2020</v>
      </c>
      <c r="C3816" s="1" t="s">
        <v>1214</v>
      </c>
      <c r="D3816" s="1" t="str">
        <f t="shared" si="664"/>
        <v>Муниципальное образование Важинское городское поселение</v>
      </c>
      <c r="E3816" s="1" t="s">
        <v>250</v>
      </c>
      <c r="F3816" s="1" t="s">
        <v>879</v>
      </c>
      <c r="G3816" s="1" t="s">
        <v>6040</v>
      </c>
      <c r="H3816" s="1" t="s">
        <v>7434</v>
      </c>
      <c r="I3816" s="21">
        <f>J3816+K3816</f>
        <v>1839327.58</v>
      </c>
      <c r="J3816" s="21">
        <v>1839327.58</v>
      </c>
      <c r="K3816" s="21"/>
      <c r="L3816" s="21">
        <f t="shared" si="665"/>
        <v>39361.610212</v>
      </c>
      <c r="M3816" s="1"/>
      <c r="N3816" s="22">
        <f t="shared" si="662"/>
        <v>44925</v>
      </c>
      <c r="O3816" s="3" t="s">
        <v>7341</v>
      </c>
      <c r="P3816" s="3" t="s">
        <v>7340</v>
      </c>
      <c r="Q3816" s="33">
        <f t="shared" si="661"/>
        <v>0</v>
      </c>
    </row>
    <row r="3817" spans="1:17" ht="30" customHeight="1" x14ac:dyDescent="0.35">
      <c r="A3817" s="1">
        <f t="shared" si="663"/>
        <v>3800</v>
      </c>
      <c r="B3817" s="1">
        <v>2021</v>
      </c>
      <c r="C3817" s="1" t="s">
        <v>1214</v>
      </c>
      <c r="D3817" s="1" t="str">
        <f t="shared" si="664"/>
        <v>Муниципальное образование Важинское городское поселение</v>
      </c>
      <c r="E3817" s="1" t="s">
        <v>250</v>
      </c>
      <c r="F3817" s="20" t="s">
        <v>879</v>
      </c>
      <c r="G3817" s="1" t="s">
        <v>6040</v>
      </c>
      <c r="H3817" s="1" t="s">
        <v>7697</v>
      </c>
      <c r="I3817" s="21">
        <f>J3817+K3817</f>
        <v>15636513.6</v>
      </c>
      <c r="J3817" s="21">
        <v>7083216.9900000002</v>
      </c>
      <c r="K3817" s="21">
        <v>8553296.6099999994</v>
      </c>
      <c r="L3817" s="21">
        <f t="shared" si="665"/>
        <v>334621.39104000002</v>
      </c>
      <c r="M3817" s="1"/>
      <c r="N3817" s="22">
        <f t="shared" si="662"/>
        <v>44925</v>
      </c>
      <c r="O3817" s="3" t="s">
        <v>2052</v>
      </c>
      <c r="P3817" s="3" t="s">
        <v>7340</v>
      </c>
      <c r="Q3817" s="33">
        <f>I3817-J3817-K3817</f>
        <v>0</v>
      </c>
    </row>
    <row r="3818" spans="1:17" ht="30" customHeight="1" x14ac:dyDescent="0.35">
      <c r="A3818" s="1">
        <f t="shared" si="663"/>
        <v>3801</v>
      </c>
      <c r="B3818" s="1">
        <v>2020</v>
      </c>
      <c r="C3818" s="1" t="s">
        <v>1214</v>
      </c>
      <c r="D3818" s="1" t="str">
        <f t="shared" si="664"/>
        <v>Муниципальное образование Важинское городское поселение</v>
      </c>
      <c r="E3818" s="1" t="s">
        <v>251</v>
      </c>
      <c r="F3818" s="20" t="s">
        <v>880</v>
      </c>
      <c r="G3818" s="1" t="s">
        <v>6040</v>
      </c>
      <c r="H3818" s="1" t="s">
        <v>7434</v>
      </c>
      <c r="I3818" s="21">
        <v>1856832.48</v>
      </c>
      <c r="J3818" s="21">
        <v>1856832.48</v>
      </c>
      <c r="K3818" s="21"/>
      <c r="L3818" s="21">
        <f t="shared" si="665"/>
        <v>39736.215072000006</v>
      </c>
      <c r="M3818" s="1"/>
      <c r="N3818" s="22">
        <f t="shared" si="662"/>
        <v>44925</v>
      </c>
      <c r="O3818" s="3" t="s">
        <v>7343</v>
      </c>
      <c r="P3818" s="3" t="s">
        <v>7340</v>
      </c>
      <c r="Q3818" s="33">
        <f t="shared" ref="Q3818:Q3819" si="666">I3818-J3818</f>
        <v>0</v>
      </c>
    </row>
    <row r="3819" spans="1:17" ht="30" customHeight="1" x14ac:dyDescent="0.35">
      <c r="A3819" s="1">
        <f t="shared" si="663"/>
        <v>3802</v>
      </c>
      <c r="B3819" s="1">
        <v>2020</v>
      </c>
      <c r="C3819" s="1" t="s">
        <v>1214</v>
      </c>
      <c r="D3819" s="1" t="str">
        <f t="shared" si="664"/>
        <v>Муниципальное образование Важинское городское поселение</v>
      </c>
      <c r="E3819" s="1" t="s">
        <v>251</v>
      </c>
      <c r="F3819" s="1" t="s">
        <v>880</v>
      </c>
      <c r="G3819" s="1" t="s">
        <v>6040</v>
      </c>
      <c r="H3819" s="1" t="s">
        <v>7432</v>
      </c>
      <c r="I3819" s="21">
        <f t="shared" ref="I3819:I3837" si="667">J3819+K3819</f>
        <v>91494</v>
      </c>
      <c r="J3819" s="21">
        <v>91494</v>
      </c>
      <c r="K3819" s="21"/>
      <c r="L3819" s="21">
        <f t="shared" si="665"/>
        <v>1957.9716000000001</v>
      </c>
      <c r="M3819" s="1"/>
      <c r="N3819" s="22">
        <f t="shared" si="662"/>
        <v>44925</v>
      </c>
      <c r="O3819" s="3" t="s">
        <v>2930</v>
      </c>
      <c r="P3819" s="3" t="s">
        <v>7340</v>
      </c>
      <c r="Q3819" s="33">
        <f t="shared" si="666"/>
        <v>0</v>
      </c>
    </row>
    <row r="3820" spans="1:17" ht="30" customHeight="1" x14ac:dyDescent="0.35">
      <c r="A3820" s="1">
        <f t="shared" si="663"/>
        <v>3803</v>
      </c>
      <c r="B3820" s="1">
        <v>2021</v>
      </c>
      <c r="C3820" s="1" t="s">
        <v>1214</v>
      </c>
      <c r="D3820" s="1" t="str">
        <f t="shared" si="664"/>
        <v>Муниципальное образование Важинское городское поселение</v>
      </c>
      <c r="E3820" s="1" t="s">
        <v>251</v>
      </c>
      <c r="F3820" s="1" t="s">
        <v>880</v>
      </c>
      <c r="G3820" s="1" t="s">
        <v>6040</v>
      </c>
      <c r="H3820" s="1" t="s">
        <v>7697</v>
      </c>
      <c r="I3820" s="21">
        <f t="shared" si="667"/>
        <v>18756573.600000001</v>
      </c>
      <c r="J3820" s="21">
        <v>8724259.290000001</v>
      </c>
      <c r="K3820" s="21">
        <v>10032314.310000001</v>
      </c>
      <c r="L3820" s="21">
        <f t="shared" si="665"/>
        <v>401390.67504000006</v>
      </c>
      <c r="M3820" s="1"/>
      <c r="N3820" s="22">
        <f t="shared" si="662"/>
        <v>44925</v>
      </c>
      <c r="O3820" s="3" t="s">
        <v>2053</v>
      </c>
      <c r="P3820" s="3" t="s">
        <v>7340</v>
      </c>
      <c r="Q3820" s="33">
        <f>I3820-J3820-K3820</f>
        <v>0</v>
      </c>
    </row>
    <row r="3821" spans="1:17" ht="30" customHeight="1" x14ac:dyDescent="0.35">
      <c r="A3821" s="1">
        <f t="shared" si="663"/>
        <v>3804</v>
      </c>
      <c r="B3821" s="1">
        <v>2020</v>
      </c>
      <c r="C3821" s="1" t="s">
        <v>1214</v>
      </c>
      <c r="D3821" s="1" t="str">
        <f t="shared" si="664"/>
        <v>Муниципальное образование Важинское городское поселение</v>
      </c>
      <c r="E3821" s="1" t="s">
        <v>252</v>
      </c>
      <c r="F3821" s="1" t="s">
        <v>881</v>
      </c>
      <c r="G3821" s="1" t="s">
        <v>6040</v>
      </c>
      <c r="H3821" s="1" t="s">
        <v>7434</v>
      </c>
      <c r="I3821" s="21">
        <f t="shared" si="667"/>
        <v>1833931.12</v>
      </c>
      <c r="J3821" s="21">
        <v>1833931.12</v>
      </c>
      <c r="K3821" s="21"/>
      <c r="L3821" s="21">
        <f t="shared" si="665"/>
        <v>39246.125968000008</v>
      </c>
      <c r="M3821" s="1"/>
      <c r="N3821" s="22">
        <f t="shared" si="662"/>
        <v>44925</v>
      </c>
      <c r="O3821" s="3" t="s">
        <v>2932</v>
      </c>
      <c r="P3821" s="3" t="s">
        <v>7340</v>
      </c>
      <c r="Q3821" s="33">
        <f>I3821-J3821</f>
        <v>0</v>
      </c>
    </row>
    <row r="3822" spans="1:17" ht="30" customHeight="1" x14ac:dyDescent="0.35">
      <c r="A3822" s="1">
        <f t="shared" si="663"/>
        <v>3805</v>
      </c>
      <c r="B3822" s="1">
        <v>2021</v>
      </c>
      <c r="C3822" s="1" t="s">
        <v>1214</v>
      </c>
      <c r="D3822" s="1" t="str">
        <f t="shared" si="664"/>
        <v>Муниципальное образование Важинское городское поселение</v>
      </c>
      <c r="E3822" s="1" t="s">
        <v>252</v>
      </c>
      <c r="F3822" s="1" t="s">
        <v>881</v>
      </c>
      <c r="G3822" s="1" t="s">
        <v>6040</v>
      </c>
      <c r="H3822" s="1" t="s">
        <v>7697</v>
      </c>
      <c r="I3822" s="21">
        <f t="shared" si="667"/>
        <v>19204501.199999999</v>
      </c>
      <c r="J3822" s="21">
        <v>7253696.709999999</v>
      </c>
      <c r="K3822" s="21">
        <v>11950804.49</v>
      </c>
      <c r="L3822" s="21">
        <f t="shared" si="665"/>
        <v>410976.32568000001</v>
      </c>
      <c r="M3822" s="1"/>
      <c r="N3822" s="22">
        <f t="shared" si="662"/>
        <v>44925</v>
      </c>
      <c r="O3822" s="3" t="s">
        <v>2933</v>
      </c>
      <c r="P3822" s="3" t="s">
        <v>7340</v>
      </c>
      <c r="Q3822" s="33">
        <f>I3822-J3822-K3822</f>
        <v>0</v>
      </c>
    </row>
    <row r="3823" spans="1:17" ht="30" customHeight="1" x14ac:dyDescent="0.35">
      <c r="A3823" s="1">
        <f t="shared" si="663"/>
        <v>3806</v>
      </c>
      <c r="B3823" s="1">
        <v>2022</v>
      </c>
      <c r="C3823" s="1" t="s">
        <v>1214</v>
      </c>
      <c r="D3823" s="1" t="str">
        <f t="shared" si="664"/>
        <v>Муниципальное образование Важинское городское поселение</v>
      </c>
      <c r="E3823" s="1" t="s">
        <v>252</v>
      </c>
      <c r="F3823" s="1" t="s">
        <v>881</v>
      </c>
      <c r="G3823" s="1" t="s">
        <v>6040</v>
      </c>
      <c r="H3823" s="1" t="s">
        <v>1236</v>
      </c>
      <c r="I3823" s="21">
        <f t="shared" si="667"/>
        <v>306963.95</v>
      </c>
      <c r="J3823" s="21">
        <v>306963.95</v>
      </c>
      <c r="K3823" s="21"/>
      <c r="L3823" s="21"/>
      <c r="M3823" s="1"/>
      <c r="N3823" s="22">
        <v>44925</v>
      </c>
      <c r="O3823" s="3" t="s">
        <v>2054</v>
      </c>
      <c r="P3823" s="3" t="s">
        <v>7340</v>
      </c>
      <c r="Q3823" s="33">
        <f t="shared" ref="Q3823:Q3829" si="668">I3823-J3823</f>
        <v>0</v>
      </c>
    </row>
    <row r="3824" spans="1:17" ht="30" customHeight="1" x14ac:dyDescent="0.35">
      <c r="A3824" s="1">
        <f t="shared" si="663"/>
        <v>3807</v>
      </c>
      <c r="B3824" s="1">
        <v>2022</v>
      </c>
      <c r="C3824" s="1" t="s">
        <v>1214</v>
      </c>
      <c r="D3824" s="1" t="str">
        <f t="shared" si="664"/>
        <v>Муниципальное образование Винницкое сельское поселение</v>
      </c>
      <c r="E3824" s="1" t="s">
        <v>3493</v>
      </c>
      <c r="F3824" s="20" t="s">
        <v>6919</v>
      </c>
      <c r="G3824" s="1" t="s">
        <v>6040</v>
      </c>
      <c r="H3824" s="1" t="s">
        <v>1236</v>
      </c>
      <c r="I3824" s="21">
        <f t="shared" si="667"/>
        <v>86783.7</v>
      </c>
      <c r="J3824" s="21">
        <v>86783.7</v>
      </c>
      <c r="K3824" s="21"/>
      <c r="L3824" s="21"/>
      <c r="M3824" s="1"/>
      <c r="N3824" s="22">
        <v>44925</v>
      </c>
      <c r="Q3824" s="33">
        <f t="shared" si="668"/>
        <v>0</v>
      </c>
    </row>
    <row r="3825" spans="1:17" ht="30" customHeight="1" x14ac:dyDescent="0.35">
      <c r="A3825" s="1">
        <f t="shared" si="663"/>
        <v>3808</v>
      </c>
      <c r="B3825" s="1">
        <v>2022</v>
      </c>
      <c r="C3825" s="1" t="s">
        <v>1214</v>
      </c>
      <c r="D3825" s="1" t="str">
        <f t="shared" si="664"/>
        <v>Муниципальное образование Винницкое сельское поселение</v>
      </c>
      <c r="E3825" s="1" t="s">
        <v>3494</v>
      </c>
      <c r="F3825" s="20" t="s">
        <v>5850</v>
      </c>
      <c r="G3825" s="1" t="s">
        <v>6040</v>
      </c>
      <c r="H3825" s="1" t="s">
        <v>1236</v>
      </c>
      <c r="I3825" s="21">
        <f t="shared" si="667"/>
        <v>235443.88</v>
      </c>
      <c r="J3825" s="21">
        <v>235443.88</v>
      </c>
      <c r="K3825" s="21"/>
      <c r="L3825" s="21"/>
      <c r="M3825" s="1"/>
      <c r="N3825" s="22">
        <v>44925</v>
      </c>
      <c r="Q3825" s="33">
        <f t="shared" si="668"/>
        <v>0</v>
      </c>
    </row>
    <row r="3826" spans="1:17" ht="30" customHeight="1" x14ac:dyDescent="0.35">
      <c r="A3826" s="1">
        <f t="shared" si="663"/>
        <v>3809</v>
      </c>
      <c r="B3826" s="1">
        <v>2022</v>
      </c>
      <c r="C3826" s="1" t="s">
        <v>1214</v>
      </c>
      <c r="D3826" s="1" t="str">
        <f t="shared" si="664"/>
        <v>Муниципальное образование Винницкое сельское поселение</v>
      </c>
      <c r="E3826" s="1" t="s">
        <v>3495</v>
      </c>
      <c r="F3826" s="20" t="s">
        <v>5851</v>
      </c>
      <c r="G3826" s="1" t="s">
        <v>6040</v>
      </c>
      <c r="H3826" s="1" t="s">
        <v>1236</v>
      </c>
      <c r="I3826" s="21">
        <f t="shared" si="667"/>
        <v>131867.98000000001</v>
      </c>
      <c r="J3826" s="21">
        <v>131867.98000000001</v>
      </c>
      <c r="K3826" s="21"/>
      <c r="L3826" s="21"/>
      <c r="M3826" s="1"/>
      <c r="N3826" s="22">
        <v>44925</v>
      </c>
      <c r="Q3826" s="33">
        <f t="shared" si="668"/>
        <v>0</v>
      </c>
    </row>
    <row r="3827" spans="1:17" ht="30" customHeight="1" x14ac:dyDescent="0.35">
      <c r="A3827" s="1">
        <f t="shared" si="663"/>
        <v>3810</v>
      </c>
      <c r="B3827" s="1">
        <v>2021</v>
      </c>
      <c r="C3827" s="1" t="s">
        <v>1214</v>
      </c>
      <c r="D3827" s="1" t="str">
        <f t="shared" si="664"/>
        <v>Муниципальное образование Винницкое сельское поселение</v>
      </c>
      <c r="E3827" s="1" t="s">
        <v>1348</v>
      </c>
      <c r="F3827" s="20" t="s">
        <v>3823</v>
      </c>
      <c r="G3827" s="1" t="s">
        <v>6040</v>
      </c>
      <c r="H3827" s="1" t="s">
        <v>7433</v>
      </c>
      <c r="I3827" s="21">
        <f t="shared" si="667"/>
        <v>2834794.8</v>
      </c>
      <c r="J3827" s="21">
        <v>2834794.8</v>
      </c>
      <c r="K3827" s="21"/>
      <c r="L3827" s="21">
        <f>I3827*2.14/100</f>
        <v>60664.608719999997</v>
      </c>
      <c r="M3827" s="1"/>
      <c r="N3827" s="22">
        <f t="shared" si="662"/>
        <v>44925</v>
      </c>
      <c r="Q3827" s="33">
        <f t="shared" si="668"/>
        <v>0</v>
      </c>
    </row>
    <row r="3828" spans="1:17" ht="30" customHeight="1" x14ac:dyDescent="0.35">
      <c r="A3828" s="1">
        <f t="shared" si="663"/>
        <v>3811</v>
      </c>
      <c r="B3828" s="1">
        <v>2021</v>
      </c>
      <c r="C3828" s="1" t="s">
        <v>1214</v>
      </c>
      <c r="D3828" s="1" t="str">
        <f t="shared" si="664"/>
        <v>Муниципальное образование Винницкое сельское поселение</v>
      </c>
      <c r="E3828" s="1" t="s">
        <v>1348</v>
      </c>
      <c r="F3828" s="1" t="s">
        <v>3823</v>
      </c>
      <c r="G3828" s="1" t="s">
        <v>6040</v>
      </c>
      <c r="H3828" s="1" t="s">
        <v>1233</v>
      </c>
      <c r="I3828" s="21">
        <f t="shared" si="667"/>
        <v>662499.18000000005</v>
      </c>
      <c r="J3828" s="21">
        <v>662499.18000000005</v>
      </c>
      <c r="K3828" s="21"/>
      <c r="L3828" s="21">
        <f>I3828*2.14/100</f>
        <v>14177.482452000002</v>
      </c>
      <c r="M3828" s="1"/>
      <c r="N3828" s="22">
        <f t="shared" si="662"/>
        <v>44925</v>
      </c>
      <c r="Q3828" s="33">
        <f t="shared" si="668"/>
        <v>0</v>
      </c>
    </row>
    <row r="3829" spans="1:17" ht="30" customHeight="1" x14ac:dyDescent="0.35">
      <c r="A3829" s="1">
        <f t="shared" si="663"/>
        <v>3812</v>
      </c>
      <c r="B3829" s="1">
        <v>2021</v>
      </c>
      <c r="C3829" s="1" t="s">
        <v>1214</v>
      </c>
      <c r="D3829" s="1" t="str">
        <f t="shared" si="664"/>
        <v>Муниципальное образование Винницкое сельское поселение</v>
      </c>
      <c r="E3829" s="1" t="s">
        <v>1348</v>
      </c>
      <c r="F3829" s="1" t="s">
        <v>3823</v>
      </c>
      <c r="G3829" s="1" t="s">
        <v>6040</v>
      </c>
      <c r="H3829" s="1" t="s">
        <v>7695</v>
      </c>
      <c r="I3829" s="21">
        <f t="shared" si="667"/>
        <v>180910.8</v>
      </c>
      <c r="J3829" s="21">
        <v>180910.8</v>
      </c>
      <c r="K3829" s="21"/>
      <c r="L3829" s="21">
        <f>I3829*2.14/100</f>
        <v>3871.4911200000001</v>
      </c>
      <c r="M3829" s="1"/>
      <c r="N3829" s="22">
        <f t="shared" si="662"/>
        <v>44925</v>
      </c>
      <c r="Q3829" s="33">
        <f t="shared" si="668"/>
        <v>0</v>
      </c>
    </row>
    <row r="3830" spans="1:17" ht="30" customHeight="1" x14ac:dyDescent="0.35">
      <c r="A3830" s="1">
        <f t="shared" si="663"/>
        <v>3813</v>
      </c>
      <c r="B3830" s="1" t="s">
        <v>7439</v>
      </c>
      <c r="C3830" s="1" t="s">
        <v>1214</v>
      </c>
      <c r="D3830" s="1" t="s">
        <v>7705</v>
      </c>
      <c r="E3830" s="1" t="s">
        <v>7416</v>
      </c>
      <c r="F3830" s="1" t="s">
        <v>7642</v>
      </c>
      <c r="G3830" s="1" t="s">
        <v>6040</v>
      </c>
      <c r="H3830" s="1" t="s">
        <v>7432</v>
      </c>
      <c r="I3830" s="21">
        <f t="shared" si="667"/>
        <v>929564.4</v>
      </c>
      <c r="J3830" s="40"/>
      <c r="K3830" s="21">
        <v>929564.4</v>
      </c>
      <c r="L3830" s="21"/>
      <c r="M3830" s="1"/>
      <c r="N3830" s="22">
        <f t="shared" si="662"/>
        <v>44925</v>
      </c>
      <c r="Q3830" s="33">
        <f t="shared" ref="Q3830:Q3837" si="669">I3830-J3830-K3830</f>
        <v>0</v>
      </c>
    </row>
    <row r="3831" spans="1:17" ht="30" customHeight="1" x14ac:dyDescent="0.35">
      <c r="A3831" s="1">
        <f t="shared" si="663"/>
        <v>3814</v>
      </c>
      <c r="B3831" s="1" t="s">
        <v>7439</v>
      </c>
      <c r="C3831" s="1" t="s">
        <v>1214</v>
      </c>
      <c r="D3831" s="1" t="s">
        <v>7705</v>
      </c>
      <c r="E3831" s="1" t="s">
        <v>7416</v>
      </c>
      <c r="F3831" s="1" t="s">
        <v>7642</v>
      </c>
      <c r="G3831" s="1" t="s">
        <v>6040</v>
      </c>
      <c r="H3831" s="1" t="s">
        <v>7433</v>
      </c>
      <c r="I3831" s="21">
        <f t="shared" si="667"/>
        <v>5515304.4000000004</v>
      </c>
      <c r="J3831" s="40"/>
      <c r="K3831" s="21">
        <v>5515304.4000000004</v>
      </c>
      <c r="L3831" s="21"/>
      <c r="M3831" s="1"/>
      <c r="N3831" s="22">
        <f t="shared" si="662"/>
        <v>44925</v>
      </c>
      <c r="Q3831" s="33">
        <f t="shared" si="669"/>
        <v>0</v>
      </c>
    </row>
    <row r="3832" spans="1:17" ht="30" customHeight="1" x14ac:dyDescent="0.35">
      <c r="A3832" s="1">
        <f t="shared" si="663"/>
        <v>3815</v>
      </c>
      <c r="B3832" s="1" t="s">
        <v>7439</v>
      </c>
      <c r="C3832" s="1" t="s">
        <v>1214</v>
      </c>
      <c r="D3832" s="1" t="s">
        <v>7705</v>
      </c>
      <c r="E3832" s="1" t="s">
        <v>7417</v>
      </c>
      <c r="F3832" s="1" t="s">
        <v>7643</v>
      </c>
      <c r="G3832" s="1" t="s">
        <v>6040</v>
      </c>
      <c r="H3832" s="1" t="s">
        <v>7431</v>
      </c>
      <c r="I3832" s="21">
        <f t="shared" si="667"/>
        <v>5232130.8</v>
      </c>
      <c r="J3832" s="40"/>
      <c r="K3832" s="21">
        <v>5232130.8</v>
      </c>
      <c r="L3832" s="21"/>
      <c r="M3832" s="1"/>
      <c r="N3832" s="22">
        <f t="shared" si="662"/>
        <v>44925</v>
      </c>
      <c r="Q3832" s="33">
        <f t="shared" si="669"/>
        <v>0</v>
      </c>
    </row>
    <row r="3833" spans="1:17" ht="30" customHeight="1" x14ac:dyDescent="0.35">
      <c r="A3833" s="1">
        <f t="shared" si="663"/>
        <v>3816</v>
      </c>
      <c r="B3833" s="1" t="s">
        <v>7439</v>
      </c>
      <c r="C3833" s="1" t="s">
        <v>1214</v>
      </c>
      <c r="D3833" s="1" t="s">
        <v>6910</v>
      </c>
      <c r="E3833" s="1" t="s">
        <v>7418</v>
      </c>
      <c r="F3833" s="1" t="s">
        <v>7644</v>
      </c>
      <c r="G3833" s="1" t="s">
        <v>6040</v>
      </c>
      <c r="H3833" s="1" t="s">
        <v>1233</v>
      </c>
      <c r="I3833" s="21">
        <f t="shared" si="667"/>
        <v>2238462</v>
      </c>
      <c r="J3833" s="40"/>
      <c r="K3833" s="21">
        <v>2238462</v>
      </c>
      <c r="L3833" s="21"/>
      <c r="M3833" s="1"/>
      <c r="N3833" s="22">
        <f t="shared" si="662"/>
        <v>44925</v>
      </c>
      <c r="Q3833" s="33">
        <f t="shared" si="669"/>
        <v>0</v>
      </c>
    </row>
    <row r="3834" spans="1:17" ht="30" customHeight="1" x14ac:dyDescent="0.35">
      <c r="A3834" s="1">
        <f t="shared" si="663"/>
        <v>3817</v>
      </c>
      <c r="B3834" s="1" t="s">
        <v>7439</v>
      </c>
      <c r="C3834" s="1" t="s">
        <v>1214</v>
      </c>
      <c r="D3834" s="1" t="s">
        <v>6910</v>
      </c>
      <c r="E3834" s="1" t="s">
        <v>7418</v>
      </c>
      <c r="F3834" s="1" t="s">
        <v>7644</v>
      </c>
      <c r="G3834" s="1" t="s">
        <v>6040</v>
      </c>
      <c r="H3834" s="1" t="s">
        <v>7434</v>
      </c>
      <c r="I3834" s="21">
        <f t="shared" si="667"/>
        <v>4366096.8</v>
      </c>
      <c r="J3834" s="40"/>
      <c r="K3834" s="21">
        <v>4366096.8</v>
      </c>
      <c r="L3834" s="21"/>
      <c r="M3834" s="1"/>
      <c r="N3834" s="22">
        <f t="shared" si="662"/>
        <v>44925</v>
      </c>
      <c r="Q3834" s="33">
        <f t="shared" si="669"/>
        <v>0</v>
      </c>
    </row>
    <row r="3835" spans="1:17" ht="30" customHeight="1" x14ac:dyDescent="0.35">
      <c r="A3835" s="1">
        <f t="shared" si="663"/>
        <v>3818</v>
      </c>
      <c r="B3835" s="1" t="s">
        <v>7439</v>
      </c>
      <c r="C3835" s="1" t="s">
        <v>1214</v>
      </c>
      <c r="D3835" s="1" t="s">
        <v>1221</v>
      </c>
      <c r="E3835" s="1" t="s">
        <v>7420</v>
      </c>
      <c r="F3835" s="1" t="s">
        <v>7645</v>
      </c>
      <c r="G3835" s="1" t="s">
        <v>6040</v>
      </c>
      <c r="H3835" s="1" t="s">
        <v>1233</v>
      </c>
      <c r="I3835" s="21">
        <f t="shared" si="667"/>
        <v>2093334</v>
      </c>
      <c r="J3835" s="40"/>
      <c r="K3835" s="21">
        <v>2093334</v>
      </c>
      <c r="L3835" s="21"/>
      <c r="M3835" s="1"/>
      <c r="N3835" s="22">
        <f t="shared" si="662"/>
        <v>44925</v>
      </c>
      <c r="Q3835" s="33">
        <f t="shared" si="669"/>
        <v>0</v>
      </c>
    </row>
    <row r="3836" spans="1:17" ht="30" customHeight="1" x14ac:dyDescent="0.35">
      <c r="A3836" s="1">
        <f t="shared" si="663"/>
        <v>3819</v>
      </c>
      <c r="B3836" s="1" t="s">
        <v>7439</v>
      </c>
      <c r="C3836" s="1" t="s">
        <v>1214</v>
      </c>
      <c r="D3836" s="1" t="s">
        <v>1221</v>
      </c>
      <c r="E3836" s="1" t="s">
        <v>7420</v>
      </c>
      <c r="F3836" s="1" t="s">
        <v>7645</v>
      </c>
      <c r="G3836" s="1" t="s">
        <v>6040</v>
      </c>
      <c r="H3836" s="1" t="s">
        <v>7433</v>
      </c>
      <c r="I3836" s="21">
        <f t="shared" si="667"/>
        <v>16656136.800000001</v>
      </c>
      <c r="J3836" s="40"/>
      <c r="K3836" s="21">
        <v>16656136.800000001</v>
      </c>
      <c r="L3836" s="21"/>
      <c r="M3836" s="1"/>
      <c r="N3836" s="22">
        <f t="shared" si="662"/>
        <v>44925</v>
      </c>
      <c r="Q3836" s="33">
        <f t="shared" si="669"/>
        <v>0</v>
      </c>
    </row>
    <row r="3837" spans="1:17" ht="30" customHeight="1" x14ac:dyDescent="0.35">
      <c r="A3837" s="1">
        <f t="shared" si="663"/>
        <v>3820</v>
      </c>
      <c r="B3837" s="1" t="s">
        <v>7427</v>
      </c>
      <c r="C3837" s="1" t="s">
        <v>1214</v>
      </c>
      <c r="D3837" s="1" t="s">
        <v>7706</v>
      </c>
      <c r="E3837" s="1" t="s">
        <v>7423</v>
      </c>
      <c r="F3837" s="1" t="s">
        <v>7646</v>
      </c>
      <c r="G3837" s="1" t="s">
        <v>6040</v>
      </c>
      <c r="H3837" s="1" t="s">
        <v>7431</v>
      </c>
      <c r="I3837" s="21">
        <f t="shared" si="667"/>
        <v>3821512.8</v>
      </c>
      <c r="J3837" s="40"/>
      <c r="K3837" s="21">
        <v>3821512.8</v>
      </c>
      <c r="L3837" s="21"/>
      <c r="M3837" s="1"/>
      <c r="N3837" s="22">
        <f t="shared" si="662"/>
        <v>44925</v>
      </c>
      <c r="Q3837" s="33">
        <f t="shared" si="669"/>
        <v>0</v>
      </c>
    </row>
    <row r="3838" spans="1:17" ht="30" customHeight="1" x14ac:dyDescent="0.35">
      <c r="A3838" s="1">
        <f t="shared" si="663"/>
        <v>3821</v>
      </c>
      <c r="B3838" s="1">
        <v>2021</v>
      </c>
      <c r="C3838" s="1" t="s">
        <v>1215</v>
      </c>
      <c r="D3838" s="1" t="str">
        <f t="shared" ref="D3838:D3861" si="670">VLOOKUP(E3838,O:P,2,0)</f>
        <v>Муниципальное образование Приозерское городское поселение</v>
      </c>
      <c r="E3838" s="1" t="s">
        <v>2691</v>
      </c>
      <c r="F3838" s="1" t="s">
        <v>5099</v>
      </c>
      <c r="G3838" s="1" t="s">
        <v>6040</v>
      </c>
      <c r="H3838" s="1" t="s">
        <v>1236</v>
      </c>
      <c r="I3838" s="21">
        <f t="shared" ref="I3838:I3861" si="671">J3838+K3838</f>
        <v>119280.9</v>
      </c>
      <c r="J3838" s="21">
        <v>119280.9</v>
      </c>
      <c r="K3838" s="21"/>
      <c r="L3838" s="21"/>
      <c r="M3838" s="1"/>
      <c r="N3838" s="22">
        <f t="shared" si="662"/>
        <v>44925</v>
      </c>
      <c r="O3838" s="3" t="s">
        <v>3680</v>
      </c>
      <c r="P3838" s="3" t="s">
        <v>6841</v>
      </c>
      <c r="Q3838" s="33">
        <f t="shared" ref="Q3838:Q3901" si="672">I3838-J3838</f>
        <v>0</v>
      </c>
    </row>
    <row r="3839" spans="1:17" ht="30" customHeight="1" x14ac:dyDescent="0.35">
      <c r="A3839" s="1">
        <f t="shared" si="663"/>
        <v>3822</v>
      </c>
      <c r="B3839" s="1">
        <v>2022</v>
      </c>
      <c r="C3839" s="1" t="s">
        <v>1215</v>
      </c>
      <c r="D3839" s="1" t="str">
        <f t="shared" si="670"/>
        <v>Муниципальное образование Приозерское городское поселение</v>
      </c>
      <c r="E3839" s="1" t="s">
        <v>2691</v>
      </c>
      <c r="F3839" s="20" t="s">
        <v>5099</v>
      </c>
      <c r="G3839" s="1" t="s">
        <v>6040</v>
      </c>
      <c r="H3839" s="1" t="s">
        <v>1236</v>
      </c>
      <c r="I3839" s="21">
        <f t="shared" si="671"/>
        <v>914412.02</v>
      </c>
      <c r="J3839" s="21">
        <v>914412.02</v>
      </c>
      <c r="K3839" s="21"/>
      <c r="L3839" s="21"/>
      <c r="M3839" s="1"/>
      <c r="N3839" s="22">
        <v>44925</v>
      </c>
      <c r="O3839" s="3" t="s">
        <v>554</v>
      </c>
      <c r="P3839" s="3" t="s">
        <v>6841</v>
      </c>
      <c r="Q3839" s="33">
        <f t="shared" si="672"/>
        <v>0</v>
      </c>
    </row>
    <row r="3840" spans="1:17" ht="30" customHeight="1" x14ac:dyDescent="0.35">
      <c r="A3840" s="1">
        <f t="shared" si="663"/>
        <v>3823</v>
      </c>
      <c r="B3840" s="1">
        <v>2021</v>
      </c>
      <c r="C3840" s="1" t="s">
        <v>1215</v>
      </c>
      <c r="D3840" s="1" t="str">
        <f t="shared" si="670"/>
        <v>Муниципальное образование Приозерское городское поселение</v>
      </c>
      <c r="E3840" s="1" t="s">
        <v>2621</v>
      </c>
      <c r="F3840" s="20" t="s">
        <v>5034</v>
      </c>
      <c r="G3840" s="1" t="s">
        <v>6040</v>
      </c>
      <c r="H3840" s="1" t="s">
        <v>1236</v>
      </c>
      <c r="I3840" s="21">
        <f t="shared" si="671"/>
        <v>278249.26</v>
      </c>
      <c r="J3840" s="21">
        <v>278249.26</v>
      </c>
      <c r="K3840" s="21"/>
      <c r="L3840" s="21"/>
      <c r="M3840" s="1"/>
      <c r="N3840" s="22">
        <f t="shared" ref="N3840:N3861" si="673">N3839</f>
        <v>44925</v>
      </c>
      <c r="O3840" s="3" t="s">
        <v>501</v>
      </c>
      <c r="P3840" s="3" t="s">
        <v>6841</v>
      </c>
      <c r="Q3840" s="33">
        <f t="shared" si="672"/>
        <v>0</v>
      </c>
    </row>
    <row r="3841" spans="1:17" ht="30" customHeight="1" x14ac:dyDescent="0.35">
      <c r="A3841" s="1">
        <f t="shared" si="663"/>
        <v>3824</v>
      </c>
      <c r="B3841" s="1">
        <v>2021</v>
      </c>
      <c r="C3841" s="1" t="s">
        <v>1215</v>
      </c>
      <c r="D3841" s="1" t="str">
        <f t="shared" si="670"/>
        <v>Муниципальное образование Приозерское городское поселение</v>
      </c>
      <c r="E3841" s="1" t="s">
        <v>2622</v>
      </c>
      <c r="F3841" s="20" t="s">
        <v>5035</v>
      </c>
      <c r="G3841" s="1" t="s">
        <v>6040</v>
      </c>
      <c r="H3841" s="1" t="s">
        <v>1236</v>
      </c>
      <c r="I3841" s="21">
        <f t="shared" si="671"/>
        <v>188678.14</v>
      </c>
      <c r="J3841" s="21">
        <v>188678.14</v>
      </c>
      <c r="K3841" s="21"/>
      <c r="L3841" s="21"/>
      <c r="M3841" s="1"/>
      <c r="N3841" s="22">
        <f t="shared" si="673"/>
        <v>44925</v>
      </c>
      <c r="O3841" s="3" t="s">
        <v>6851</v>
      </c>
      <c r="P3841" s="3" t="s">
        <v>6841</v>
      </c>
      <c r="Q3841" s="33">
        <f t="shared" si="672"/>
        <v>0</v>
      </c>
    </row>
    <row r="3842" spans="1:17" ht="30" customHeight="1" x14ac:dyDescent="0.35">
      <c r="A3842" s="1">
        <f t="shared" si="663"/>
        <v>3825</v>
      </c>
      <c r="B3842" s="1">
        <v>2021</v>
      </c>
      <c r="C3842" s="1" t="s">
        <v>1215</v>
      </c>
      <c r="D3842" s="1" t="str">
        <f t="shared" si="670"/>
        <v>Муниципальное образование Приозерское городское поселение</v>
      </c>
      <c r="E3842" s="1" t="s">
        <v>2623</v>
      </c>
      <c r="F3842" s="20" t="s">
        <v>5036</v>
      </c>
      <c r="G3842" s="1" t="s">
        <v>6040</v>
      </c>
      <c r="H3842" s="1" t="s">
        <v>1236</v>
      </c>
      <c r="I3842" s="21">
        <f t="shared" si="671"/>
        <v>186812.1</v>
      </c>
      <c r="J3842" s="21">
        <v>186812.1</v>
      </c>
      <c r="K3842" s="21"/>
      <c r="L3842" s="21"/>
      <c r="M3842" s="1"/>
      <c r="N3842" s="22">
        <f t="shared" si="673"/>
        <v>44925</v>
      </c>
      <c r="O3842" s="3" t="s">
        <v>2587</v>
      </c>
      <c r="P3842" s="3" t="s">
        <v>6841</v>
      </c>
      <c r="Q3842" s="33">
        <f t="shared" si="672"/>
        <v>0</v>
      </c>
    </row>
    <row r="3843" spans="1:17" ht="30" customHeight="1" x14ac:dyDescent="0.35">
      <c r="A3843" s="1">
        <f t="shared" si="663"/>
        <v>3826</v>
      </c>
      <c r="B3843" s="1">
        <v>2021</v>
      </c>
      <c r="C3843" s="1" t="s">
        <v>1215</v>
      </c>
      <c r="D3843" s="1" t="str">
        <f t="shared" si="670"/>
        <v>Муниципальное образование Приозерское городское поселение</v>
      </c>
      <c r="E3843" s="1" t="s">
        <v>2624</v>
      </c>
      <c r="F3843" s="20" t="s">
        <v>5037</v>
      </c>
      <c r="G3843" s="1" t="s">
        <v>6040</v>
      </c>
      <c r="H3843" s="1" t="s">
        <v>1236</v>
      </c>
      <c r="I3843" s="21">
        <f t="shared" si="671"/>
        <v>189597.75</v>
      </c>
      <c r="J3843" s="21">
        <v>189597.75</v>
      </c>
      <c r="K3843" s="21"/>
      <c r="L3843" s="21"/>
      <c r="M3843" s="1"/>
      <c r="N3843" s="22">
        <f t="shared" si="673"/>
        <v>44925</v>
      </c>
      <c r="O3843" s="3" t="s">
        <v>502</v>
      </c>
      <c r="P3843" s="3" t="s">
        <v>6841</v>
      </c>
      <c r="Q3843" s="33">
        <f t="shared" si="672"/>
        <v>0</v>
      </c>
    </row>
    <row r="3844" spans="1:17" ht="30" customHeight="1" x14ac:dyDescent="0.35">
      <c r="A3844" s="1">
        <f t="shared" si="663"/>
        <v>3827</v>
      </c>
      <c r="B3844" s="1">
        <v>2021</v>
      </c>
      <c r="C3844" s="1" t="s">
        <v>1215</v>
      </c>
      <c r="D3844" s="1" t="str">
        <f t="shared" si="670"/>
        <v>Муниципальное образование Приозерское городское поселение</v>
      </c>
      <c r="E3844" s="1" t="s">
        <v>2625</v>
      </c>
      <c r="F3844" s="20" t="s">
        <v>5038</v>
      </c>
      <c r="G3844" s="1" t="s">
        <v>6040</v>
      </c>
      <c r="H3844" s="1" t="s">
        <v>1236</v>
      </c>
      <c r="I3844" s="21">
        <f t="shared" si="671"/>
        <v>189597.75</v>
      </c>
      <c r="J3844" s="21">
        <v>189597.75</v>
      </c>
      <c r="K3844" s="21"/>
      <c r="L3844" s="21"/>
      <c r="M3844" s="1"/>
      <c r="N3844" s="22">
        <f t="shared" si="673"/>
        <v>44925</v>
      </c>
      <c r="O3844" s="3" t="s">
        <v>419</v>
      </c>
      <c r="P3844" s="3" t="s">
        <v>6841</v>
      </c>
      <c r="Q3844" s="33">
        <f t="shared" si="672"/>
        <v>0</v>
      </c>
    </row>
    <row r="3845" spans="1:17" ht="30" customHeight="1" x14ac:dyDescent="0.35">
      <c r="A3845" s="1">
        <f t="shared" si="663"/>
        <v>3828</v>
      </c>
      <c r="B3845" s="1">
        <v>2021</v>
      </c>
      <c r="C3845" s="1" t="s">
        <v>1215</v>
      </c>
      <c r="D3845" s="1" t="str">
        <f t="shared" si="670"/>
        <v>Муниципальное образование Приозерское городское поселение</v>
      </c>
      <c r="E3845" s="1" t="s">
        <v>2626</v>
      </c>
      <c r="F3845" s="20" t="s">
        <v>5039</v>
      </c>
      <c r="G3845" s="1" t="s">
        <v>6040</v>
      </c>
      <c r="H3845" s="1" t="s">
        <v>1236</v>
      </c>
      <c r="I3845" s="21">
        <f t="shared" si="671"/>
        <v>172774.08</v>
      </c>
      <c r="J3845" s="21">
        <v>172774.08</v>
      </c>
      <c r="K3845" s="21"/>
      <c r="L3845" s="21"/>
      <c r="M3845" s="1"/>
      <c r="N3845" s="22">
        <f t="shared" si="673"/>
        <v>44925</v>
      </c>
      <c r="O3845" s="3" t="s">
        <v>565</v>
      </c>
      <c r="P3845" s="3" t="s">
        <v>6841</v>
      </c>
      <c r="Q3845" s="33">
        <f t="shared" si="672"/>
        <v>0</v>
      </c>
    </row>
    <row r="3846" spans="1:17" ht="31.5" customHeight="1" x14ac:dyDescent="0.35">
      <c r="A3846" s="1">
        <f t="shared" si="663"/>
        <v>3829</v>
      </c>
      <c r="B3846" s="1">
        <v>2021</v>
      </c>
      <c r="C3846" s="1" t="s">
        <v>1215</v>
      </c>
      <c r="D3846" s="1" t="str">
        <f t="shared" si="670"/>
        <v>Муниципальное образование Приозерское городское поселение</v>
      </c>
      <c r="E3846" s="1" t="s">
        <v>2627</v>
      </c>
      <c r="F3846" s="20" t="s">
        <v>5040</v>
      </c>
      <c r="G3846" s="1" t="s">
        <v>6040</v>
      </c>
      <c r="H3846" s="1" t="s">
        <v>1236</v>
      </c>
      <c r="I3846" s="21">
        <f t="shared" si="671"/>
        <v>153196.37</v>
      </c>
      <c r="J3846" s="21">
        <v>153196.37</v>
      </c>
      <c r="K3846" s="21"/>
      <c r="L3846" s="21"/>
      <c r="M3846" s="1"/>
      <c r="N3846" s="22">
        <f t="shared" si="673"/>
        <v>44925</v>
      </c>
      <c r="O3846" s="3" t="s">
        <v>555</v>
      </c>
      <c r="P3846" s="3" t="s">
        <v>6841</v>
      </c>
      <c r="Q3846" s="33">
        <f t="shared" si="672"/>
        <v>0</v>
      </c>
    </row>
    <row r="3847" spans="1:17" ht="42.75" customHeight="1" x14ac:dyDescent="0.35">
      <c r="A3847" s="1">
        <f t="shared" si="663"/>
        <v>3830</v>
      </c>
      <c r="B3847" s="1">
        <v>2021</v>
      </c>
      <c r="C3847" s="1" t="s">
        <v>1215</v>
      </c>
      <c r="D3847" s="1" t="str">
        <f t="shared" si="670"/>
        <v>Муниципальное образование Приозерское городское поселение</v>
      </c>
      <c r="E3847" s="1" t="s">
        <v>2628</v>
      </c>
      <c r="F3847" s="20" t="s">
        <v>5041</v>
      </c>
      <c r="G3847" s="1" t="s">
        <v>6040</v>
      </c>
      <c r="H3847" s="1" t="s">
        <v>1236</v>
      </c>
      <c r="I3847" s="21">
        <f t="shared" si="671"/>
        <v>198257.44</v>
      </c>
      <c r="J3847" s="21">
        <v>198257.44</v>
      </c>
      <c r="K3847" s="21"/>
      <c r="L3847" s="21"/>
      <c r="M3847" s="1"/>
      <c r="N3847" s="22">
        <f t="shared" si="673"/>
        <v>44925</v>
      </c>
      <c r="O3847" s="3" t="s">
        <v>2588</v>
      </c>
      <c r="P3847" s="3" t="s">
        <v>6841</v>
      </c>
      <c r="Q3847" s="33">
        <f t="shared" si="672"/>
        <v>0</v>
      </c>
    </row>
    <row r="3848" spans="1:17" ht="42.75" customHeight="1" x14ac:dyDescent="0.35">
      <c r="A3848" s="1">
        <f t="shared" si="663"/>
        <v>3831</v>
      </c>
      <c r="B3848" s="1">
        <v>2021</v>
      </c>
      <c r="C3848" s="1" t="s">
        <v>1215</v>
      </c>
      <c r="D3848" s="1" t="str">
        <f t="shared" si="670"/>
        <v>Муниципальное образование Приозерское городское поселение</v>
      </c>
      <c r="E3848" s="1" t="s">
        <v>2629</v>
      </c>
      <c r="F3848" s="20" t="s">
        <v>5042</v>
      </c>
      <c r="G3848" s="1" t="s">
        <v>6040</v>
      </c>
      <c r="H3848" s="1" t="s">
        <v>1236</v>
      </c>
      <c r="I3848" s="21">
        <f t="shared" si="671"/>
        <v>185747.06</v>
      </c>
      <c r="J3848" s="21">
        <v>185747.06</v>
      </c>
      <c r="K3848" s="21"/>
      <c r="L3848" s="21"/>
      <c r="M3848" s="1"/>
      <c r="N3848" s="22">
        <f t="shared" si="673"/>
        <v>44925</v>
      </c>
      <c r="O3848" s="3" t="s">
        <v>2589</v>
      </c>
      <c r="P3848" s="3" t="s">
        <v>6841</v>
      </c>
      <c r="Q3848" s="33">
        <f t="shared" si="672"/>
        <v>0</v>
      </c>
    </row>
    <row r="3849" spans="1:17" ht="42.75" customHeight="1" x14ac:dyDescent="0.35">
      <c r="A3849" s="1">
        <f t="shared" si="663"/>
        <v>3832</v>
      </c>
      <c r="B3849" s="1">
        <v>2021</v>
      </c>
      <c r="C3849" s="1" t="s">
        <v>1215</v>
      </c>
      <c r="D3849" s="1" t="str">
        <f t="shared" si="670"/>
        <v>Муниципальное образование Приозерское городское поселение</v>
      </c>
      <c r="E3849" s="1" t="s">
        <v>2630</v>
      </c>
      <c r="F3849" s="20" t="s">
        <v>5043</v>
      </c>
      <c r="G3849" s="1" t="s">
        <v>6040</v>
      </c>
      <c r="H3849" s="1" t="s">
        <v>1236</v>
      </c>
      <c r="I3849" s="21">
        <f t="shared" si="671"/>
        <v>182602.64</v>
      </c>
      <c r="J3849" s="21">
        <v>182602.64</v>
      </c>
      <c r="K3849" s="21"/>
      <c r="L3849" s="21"/>
      <c r="M3849" s="1"/>
      <c r="N3849" s="22">
        <f t="shared" si="673"/>
        <v>44925</v>
      </c>
      <c r="O3849" s="3" t="s">
        <v>6855</v>
      </c>
      <c r="P3849" s="3" t="s">
        <v>6854</v>
      </c>
      <c r="Q3849" s="33">
        <f t="shared" si="672"/>
        <v>0</v>
      </c>
    </row>
    <row r="3850" spans="1:17" ht="42.75" customHeight="1" x14ac:dyDescent="0.35">
      <c r="A3850" s="1">
        <f t="shared" si="663"/>
        <v>3833</v>
      </c>
      <c r="B3850" s="1">
        <v>2021</v>
      </c>
      <c r="C3850" s="1" t="s">
        <v>1215</v>
      </c>
      <c r="D3850" s="1" t="str">
        <f t="shared" si="670"/>
        <v>Муниципальное образование Приозерское городское поселение</v>
      </c>
      <c r="E3850" s="1" t="s">
        <v>2631</v>
      </c>
      <c r="F3850" s="20" t="s">
        <v>5044</v>
      </c>
      <c r="G3850" s="1" t="s">
        <v>6040</v>
      </c>
      <c r="H3850" s="1" t="s">
        <v>1236</v>
      </c>
      <c r="I3850" s="21">
        <f t="shared" si="671"/>
        <v>104683.34</v>
      </c>
      <c r="J3850" s="21">
        <v>104683.34</v>
      </c>
      <c r="K3850" s="21"/>
      <c r="L3850" s="21"/>
      <c r="M3850" s="1"/>
      <c r="N3850" s="22">
        <f t="shared" si="673"/>
        <v>44925</v>
      </c>
      <c r="O3850" s="3" t="s">
        <v>433</v>
      </c>
      <c r="P3850" s="3" t="s">
        <v>6854</v>
      </c>
      <c r="Q3850" s="33">
        <f t="shared" si="672"/>
        <v>0</v>
      </c>
    </row>
    <row r="3851" spans="1:17" ht="30" customHeight="1" x14ac:dyDescent="0.35">
      <c r="A3851" s="1">
        <f t="shared" si="663"/>
        <v>3834</v>
      </c>
      <c r="B3851" s="1">
        <v>2021</v>
      </c>
      <c r="C3851" s="1" t="s">
        <v>1215</v>
      </c>
      <c r="D3851" s="1" t="str">
        <f t="shared" si="670"/>
        <v>Муниципальное образование Приозерское городское поселение</v>
      </c>
      <c r="E3851" s="1" t="s">
        <v>2632</v>
      </c>
      <c r="F3851" s="20" t="s">
        <v>5045</v>
      </c>
      <c r="G3851" s="1" t="s">
        <v>6040</v>
      </c>
      <c r="H3851" s="1" t="s">
        <v>1236</v>
      </c>
      <c r="I3851" s="21">
        <f t="shared" si="671"/>
        <v>194318.12</v>
      </c>
      <c r="J3851" s="21">
        <v>194318.12</v>
      </c>
      <c r="K3851" s="21"/>
      <c r="L3851" s="21"/>
      <c r="M3851" s="1"/>
      <c r="N3851" s="22">
        <f t="shared" si="673"/>
        <v>44925</v>
      </c>
      <c r="O3851" s="3" t="s">
        <v>6857</v>
      </c>
      <c r="P3851" s="3" t="s">
        <v>6854</v>
      </c>
      <c r="Q3851" s="33">
        <f t="shared" si="672"/>
        <v>0</v>
      </c>
    </row>
    <row r="3852" spans="1:17" ht="30" customHeight="1" x14ac:dyDescent="0.35">
      <c r="A3852" s="1">
        <f t="shared" si="663"/>
        <v>3835</v>
      </c>
      <c r="B3852" s="1">
        <v>2021</v>
      </c>
      <c r="C3852" s="1" t="s">
        <v>1215</v>
      </c>
      <c r="D3852" s="1" t="str">
        <f t="shared" si="670"/>
        <v>Муниципальное образование Приозерское городское поселение</v>
      </c>
      <c r="E3852" s="1" t="s">
        <v>2633</v>
      </c>
      <c r="F3852" s="20" t="s">
        <v>5046</v>
      </c>
      <c r="G3852" s="1" t="s">
        <v>6040</v>
      </c>
      <c r="H3852" s="1" t="s">
        <v>1236</v>
      </c>
      <c r="I3852" s="21">
        <f t="shared" si="671"/>
        <v>189827.65</v>
      </c>
      <c r="J3852" s="21">
        <v>189827.65</v>
      </c>
      <c r="K3852" s="21"/>
      <c r="L3852" s="21"/>
      <c r="M3852" s="1"/>
      <c r="N3852" s="22">
        <f t="shared" si="673"/>
        <v>44925</v>
      </c>
      <c r="O3852" s="3" t="s">
        <v>6859</v>
      </c>
      <c r="P3852" s="3" t="s">
        <v>6854</v>
      </c>
      <c r="Q3852" s="33">
        <f t="shared" si="672"/>
        <v>0</v>
      </c>
    </row>
    <row r="3853" spans="1:17" ht="30" customHeight="1" x14ac:dyDescent="0.35">
      <c r="A3853" s="1">
        <f t="shared" si="663"/>
        <v>3836</v>
      </c>
      <c r="B3853" s="1">
        <v>2021</v>
      </c>
      <c r="C3853" s="1" t="s">
        <v>1215</v>
      </c>
      <c r="D3853" s="1" t="str">
        <f t="shared" si="670"/>
        <v>Муниципальное образование Приозерское городское поселение</v>
      </c>
      <c r="E3853" s="1" t="s">
        <v>2634</v>
      </c>
      <c r="F3853" s="20" t="s">
        <v>5047</v>
      </c>
      <c r="G3853" s="1" t="s">
        <v>6040</v>
      </c>
      <c r="H3853" s="1" t="s">
        <v>1236</v>
      </c>
      <c r="I3853" s="21">
        <f t="shared" si="671"/>
        <v>191513.61</v>
      </c>
      <c r="J3853" s="21">
        <v>191513.61</v>
      </c>
      <c r="K3853" s="21"/>
      <c r="L3853" s="21"/>
      <c r="M3853" s="1"/>
      <c r="N3853" s="22">
        <f t="shared" si="673"/>
        <v>44925</v>
      </c>
      <c r="O3853" s="3" t="s">
        <v>2604</v>
      </c>
      <c r="P3853" s="3" t="s">
        <v>6854</v>
      </c>
      <c r="Q3853" s="33">
        <f t="shared" si="672"/>
        <v>0</v>
      </c>
    </row>
    <row r="3854" spans="1:17" ht="30" customHeight="1" x14ac:dyDescent="0.35">
      <c r="A3854" s="1">
        <f t="shared" si="663"/>
        <v>3837</v>
      </c>
      <c r="B3854" s="1">
        <v>2021</v>
      </c>
      <c r="C3854" s="1" t="s">
        <v>1215</v>
      </c>
      <c r="D3854" s="1" t="str">
        <f t="shared" si="670"/>
        <v>Муниципальное образование Приозерское городское поселение</v>
      </c>
      <c r="E3854" s="1" t="s">
        <v>2635</v>
      </c>
      <c r="F3854" s="20" t="s">
        <v>5048</v>
      </c>
      <c r="G3854" s="1" t="s">
        <v>6040</v>
      </c>
      <c r="H3854" s="1" t="s">
        <v>1236</v>
      </c>
      <c r="I3854" s="21">
        <f t="shared" si="671"/>
        <v>191513.61</v>
      </c>
      <c r="J3854" s="21">
        <v>191513.61</v>
      </c>
      <c r="K3854" s="21"/>
      <c r="L3854" s="21"/>
      <c r="M3854" s="1"/>
      <c r="N3854" s="22">
        <f t="shared" si="673"/>
        <v>44925</v>
      </c>
      <c r="O3854" s="3" t="s">
        <v>2605</v>
      </c>
      <c r="P3854" s="3" t="s">
        <v>6854</v>
      </c>
      <c r="Q3854" s="33">
        <f t="shared" si="672"/>
        <v>0</v>
      </c>
    </row>
    <row r="3855" spans="1:17" ht="30" customHeight="1" x14ac:dyDescent="0.35">
      <c r="A3855" s="1">
        <f t="shared" si="663"/>
        <v>3838</v>
      </c>
      <c r="B3855" s="1">
        <v>2021</v>
      </c>
      <c r="C3855" s="1" t="s">
        <v>1215</v>
      </c>
      <c r="D3855" s="1" t="str">
        <f t="shared" si="670"/>
        <v>Муниципальное образование Приозерское городское поселение</v>
      </c>
      <c r="E3855" s="1" t="s">
        <v>2636</v>
      </c>
      <c r="F3855" s="20" t="s">
        <v>5049</v>
      </c>
      <c r="G3855" s="1" t="s">
        <v>6040</v>
      </c>
      <c r="H3855" s="1" t="s">
        <v>1236</v>
      </c>
      <c r="I3855" s="21">
        <f t="shared" si="671"/>
        <v>189597.75</v>
      </c>
      <c r="J3855" s="21">
        <v>189597.75</v>
      </c>
      <c r="K3855" s="21"/>
      <c r="L3855" s="21"/>
      <c r="M3855" s="1"/>
      <c r="N3855" s="22">
        <f t="shared" si="673"/>
        <v>44925</v>
      </c>
      <c r="O3855" s="3" t="s">
        <v>6862</v>
      </c>
      <c r="P3855" s="3" t="s">
        <v>6861</v>
      </c>
      <c r="Q3855" s="33">
        <f t="shared" si="672"/>
        <v>0</v>
      </c>
    </row>
    <row r="3856" spans="1:17" ht="30" customHeight="1" x14ac:dyDescent="0.35">
      <c r="A3856" s="1">
        <f t="shared" si="663"/>
        <v>3839</v>
      </c>
      <c r="B3856" s="1">
        <v>2021</v>
      </c>
      <c r="C3856" s="1" t="s">
        <v>1215</v>
      </c>
      <c r="D3856" s="1" t="str">
        <f t="shared" si="670"/>
        <v>Муниципальное образование Приозерское городское поселение</v>
      </c>
      <c r="E3856" s="1" t="s">
        <v>2637</v>
      </c>
      <c r="F3856" s="20" t="s">
        <v>5050</v>
      </c>
      <c r="G3856" s="1" t="s">
        <v>6040</v>
      </c>
      <c r="H3856" s="1" t="s">
        <v>1236</v>
      </c>
      <c r="I3856" s="21">
        <f t="shared" si="671"/>
        <v>190440.73</v>
      </c>
      <c r="J3856" s="21">
        <v>190440.73</v>
      </c>
      <c r="K3856" s="21"/>
      <c r="L3856" s="21"/>
      <c r="M3856" s="1"/>
      <c r="N3856" s="22">
        <f t="shared" si="673"/>
        <v>44925</v>
      </c>
      <c r="O3856" s="3" t="s">
        <v>3221</v>
      </c>
      <c r="P3856" s="3" t="s">
        <v>6854</v>
      </c>
      <c r="Q3856" s="33">
        <f t="shared" si="672"/>
        <v>0</v>
      </c>
    </row>
    <row r="3857" spans="1:17" ht="30" customHeight="1" x14ac:dyDescent="0.35">
      <c r="A3857" s="1">
        <f t="shared" si="663"/>
        <v>3840</v>
      </c>
      <c r="B3857" s="1">
        <v>2021</v>
      </c>
      <c r="C3857" s="1" t="s">
        <v>1215</v>
      </c>
      <c r="D3857" s="1" t="str">
        <f t="shared" si="670"/>
        <v>Муниципальное образование Приозерское городское поселение</v>
      </c>
      <c r="E3857" s="1" t="s">
        <v>2638</v>
      </c>
      <c r="F3857" s="20" t="s">
        <v>5051</v>
      </c>
      <c r="G3857" s="1" t="s">
        <v>6040</v>
      </c>
      <c r="H3857" s="1" t="s">
        <v>1236</v>
      </c>
      <c r="I3857" s="21">
        <f t="shared" si="671"/>
        <v>190344.72</v>
      </c>
      <c r="J3857" s="21">
        <v>190344.72</v>
      </c>
      <c r="K3857" s="21"/>
      <c r="L3857" s="21"/>
      <c r="M3857" s="1"/>
      <c r="N3857" s="22">
        <f t="shared" si="673"/>
        <v>44925</v>
      </c>
      <c r="O3857" s="3" t="s">
        <v>2551</v>
      </c>
      <c r="P3857" s="3" t="s">
        <v>6863</v>
      </c>
      <c r="Q3857" s="33">
        <f t="shared" si="672"/>
        <v>0</v>
      </c>
    </row>
    <row r="3858" spans="1:17" ht="42.75" customHeight="1" x14ac:dyDescent="0.35">
      <c r="A3858" s="1">
        <f t="shared" si="663"/>
        <v>3841</v>
      </c>
      <c r="B3858" s="1">
        <v>2021</v>
      </c>
      <c r="C3858" s="1" t="s">
        <v>1215</v>
      </c>
      <c r="D3858" s="1" t="str">
        <f t="shared" si="670"/>
        <v>Муниципальное образование Приозерское городское поселение</v>
      </c>
      <c r="E3858" s="20" t="s">
        <v>2639</v>
      </c>
      <c r="F3858" s="20" t="s">
        <v>5052</v>
      </c>
      <c r="G3858" s="1" t="s">
        <v>6040</v>
      </c>
      <c r="H3858" s="1" t="s">
        <v>1236</v>
      </c>
      <c r="I3858" s="21">
        <f t="shared" si="671"/>
        <v>140669.01</v>
      </c>
      <c r="J3858" s="21">
        <v>140669.01</v>
      </c>
      <c r="K3858" s="21"/>
      <c r="L3858" s="21"/>
      <c r="M3858" s="1"/>
      <c r="N3858" s="22">
        <f t="shared" si="673"/>
        <v>44925</v>
      </c>
      <c r="O3858" s="3" t="s">
        <v>3473</v>
      </c>
      <c r="P3858" s="3" t="s">
        <v>6864</v>
      </c>
      <c r="Q3858" s="33">
        <f t="shared" si="672"/>
        <v>0</v>
      </c>
    </row>
    <row r="3859" spans="1:17" ht="40.5" customHeight="1" x14ac:dyDescent="0.35">
      <c r="A3859" s="1">
        <f t="shared" si="663"/>
        <v>3842</v>
      </c>
      <c r="B3859" s="1">
        <v>2022</v>
      </c>
      <c r="C3859" s="1" t="s">
        <v>1215</v>
      </c>
      <c r="D3859" s="1" t="str">
        <f t="shared" si="670"/>
        <v>Муниципальное образование Кузнечнинское городское поселение</v>
      </c>
      <c r="E3859" s="62" t="s">
        <v>3712</v>
      </c>
      <c r="F3859" s="20" t="s">
        <v>6923</v>
      </c>
      <c r="G3859" s="1" t="s">
        <v>6090</v>
      </c>
      <c r="H3859" s="1" t="s">
        <v>1236</v>
      </c>
      <c r="I3859" s="21">
        <f t="shared" si="671"/>
        <v>982692</v>
      </c>
      <c r="J3859" s="21">
        <v>982692</v>
      </c>
      <c r="K3859" s="21"/>
      <c r="L3859" s="21"/>
      <c r="M3859" s="1"/>
      <c r="N3859" s="22">
        <v>44925</v>
      </c>
      <c r="Q3859" s="33">
        <f t="shared" si="672"/>
        <v>0</v>
      </c>
    </row>
    <row r="3860" spans="1:17" ht="38.25" customHeight="1" x14ac:dyDescent="0.35">
      <c r="A3860" s="1">
        <f t="shared" ref="A3860:A3923" si="674">A3859+1</f>
        <v>3843</v>
      </c>
      <c r="B3860" s="1">
        <v>2020</v>
      </c>
      <c r="C3860" s="1" t="s">
        <v>1215</v>
      </c>
      <c r="D3860" s="1" t="str">
        <f t="shared" si="670"/>
        <v>Муниципальное образование Кузнечнинское городское поселение</v>
      </c>
      <c r="E3860" s="20" t="s">
        <v>504</v>
      </c>
      <c r="F3860" s="1" t="s">
        <v>1139</v>
      </c>
      <c r="G3860" s="1" t="s">
        <v>6040</v>
      </c>
      <c r="H3860" s="1" t="s">
        <v>1236</v>
      </c>
      <c r="I3860" s="21">
        <f t="shared" si="671"/>
        <v>171454.46</v>
      </c>
      <c r="J3860" s="21">
        <v>171454.46</v>
      </c>
      <c r="K3860" s="21"/>
      <c r="L3860" s="21"/>
      <c r="M3860" s="1"/>
      <c r="N3860" s="22">
        <f t="shared" si="673"/>
        <v>44925</v>
      </c>
      <c r="Q3860" s="33">
        <f t="shared" si="672"/>
        <v>0</v>
      </c>
    </row>
    <row r="3861" spans="1:17" ht="38.25" customHeight="1" x14ac:dyDescent="0.35">
      <c r="A3861" s="1">
        <f t="shared" si="674"/>
        <v>3844</v>
      </c>
      <c r="B3861" s="1">
        <v>2021</v>
      </c>
      <c r="C3861" s="1" t="s">
        <v>1215</v>
      </c>
      <c r="D3861" s="1" t="str">
        <f t="shared" si="670"/>
        <v>Муниципальное образование Кузнечнинское городское поселение</v>
      </c>
      <c r="E3861" s="20" t="s">
        <v>504</v>
      </c>
      <c r="F3861" s="1" t="s">
        <v>1139</v>
      </c>
      <c r="G3861" s="1" t="s">
        <v>6040</v>
      </c>
      <c r="H3861" s="1" t="s">
        <v>7431</v>
      </c>
      <c r="I3861" s="21">
        <f t="shared" si="671"/>
        <v>2716831.94</v>
      </c>
      <c r="J3861" s="21">
        <v>2716831.94</v>
      </c>
      <c r="K3861" s="21"/>
      <c r="L3861" s="21">
        <f>I3861*2.14/100</f>
        <v>58140.203516000009</v>
      </c>
      <c r="M3861" s="1"/>
      <c r="N3861" s="22">
        <f t="shared" si="673"/>
        <v>44925</v>
      </c>
      <c r="Q3861" s="33">
        <f t="shared" si="672"/>
        <v>0</v>
      </c>
    </row>
    <row r="3862" spans="1:17" ht="30" customHeight="1" x14ac:dyDescent="0.35">
      <c r="A3862" s="1">
        <f t="shared" si="674"/>
        <v>3845</v>
      </c>
      <c r="B3862" s="1">
        <v>2021</v>
      </c>
      <c r="C3862" s="1" t="s">
        <v>1215</v>
      </c>
      <c r="D3862" s="1" t="s">
        <v>6922</v>
      </c>
      <c r="E3862" s="38" t="s">
        <v>6924</v>
      </c>
      <c r="F3862" s="1" t="s">
        <v>6925</v>
      </c>
      <c r="G3862" s="1" t="s">
        <v>6090</v>
      </c>
      <c r="H3862" s="1" t="s">
        <v>1236</v>
      </c>
      <c r="I3862" s="21">
        <v>191388.46</v>
      </c>
      <c r="J3862" s="21">
        <v>191388.46</v>
      </c>
      <c r="K3862" s="21"/>
      <c r="L3862" s="21"/>
      <c r="M3862" s="1"/>
      <c r="N3862" s="22">
        <v>44560</v>
      </c>
      <c r="Q3862" s="33">
        <f t="shared" si="672"/>
        <v>0</v>
      </c>
    </row>
    <row r="3863" spans="1:17" ht="30" customHeight="1" x14ac:dyDescent="0.35">
      <c r="A3863" s="1">
        <f t="shared" si="674"/>
        <v>3846</v>
      </c>
      <c r="B3863" s="1">
        <v>2022</v>
      </c>
      <c r="C3863" s="1" t="s">
        <v>1215</v>
      </c>
      <c r="D3863" s="1" t="str">
        <f t="shared" ref="D3863:D3895" si="675">VLOOKUP(E3863,O:P,2,0)</f>
        <v>Муниципальное образование Красноозерное сельское поселение</v>
      </c>
      <c r="E3863" s="1" t="s">
        <v>3506</v>
      </c>
      <c r="F3863" s="20" t="s">
        <v>6927</v>
      </c>
      <c r="G3863" s="1" t="s">
        <v>6040</v>
      </c>
      <c r="H3863" s="1" t="s">
        <v>1236</v>
      </c>
      <c r="I3863" s="21">
        <f>J3863+K3863</f>
        <v>187149.12</v>
      </c>
      <c r="J3863" s="21">
        <v>187149.12</v>
      </c>
      <c r="K3863" s="21"/>
      <c r="L3863" s="21"/>
      <c r="M3863" s="1"/>
      <c r="N3863" s="22">
        <v>44925</v>
      </c>
      <c r="Q3863" s="33">
        <f t="shared" si="672"/>
        <v>0</v>
      </c>
    </row>
    <row r="3864" spans="1:17" ht="30" customHeight="1" x14ac:dyDescent="0.35">
      <c r="A3864" s="1">
        <f t="shared" si="674"/>
        <v>3847</v>
      </c>
      <c r="B3864" s="1">
        <v>2022</v>
      </c>
      <c r="C3864" s="1" t="s">
        <v>1215</v>
      </c>
      <c r="D3864" s="1" t="str">
        <f t="shared" si="675"/>
        <v>Муниципальное образование Красноозерное сельское поселение</v>
      </c>
      <c r="E3864" s="1" t="s">
        <v>3507</v>
      </c>
      <c r="F3864" s="20" t="s">
        <v>5862</v>
      </c>
      <c r="G3864" s="1" t="s">
        <v>6040</v>
      </c>
      <c r="H3864" s="1" t="s">
        <v>1236</v>
      </c>
      <c r="I3864" s="21">
        <f>J3864+K3864</f>
        <v>181182.01</v>
      </c>
      <c r="J3864" s="21">
        <v>181182.01</v>
      </c>
      <c r="K3864" s="21"/>
      <c r="L3864" s="21"/>
      <c r="M3864" s="1"/>
      <c r="N3864" s="22">
        <v>44925</v>
      </c>
      <c r="Q3864" s="33">
        <f t="shared" si="672"/>
        <v>0</v>
      </c>
    </row>
    <row r="3865" spans="1:17" ht="30" customHeight="1" x14ac:dyDescent="0.35">
      <c r="A3865" s="1">
        <f t="shared" si="674"/>
        <v>3848</v>
      </c>
      <c r="B3865" s="1">
        <v>2022</v>
      </c>
      <c r="C3865" s="1" t="s">
        <v>1215</v>
      </c>
      <c r="D3865" s="1" t="str">
        <f t="shared" si="675"/>
        <v>Муниципальное образование Красноозерное сельское поселение</v>
      </c>
      <c r="E3865" s="1" t="s">
        <v>3508</v>
      </c>
      <c r="F3865" s="20" t="s">
        <v>5863</v>
      </c>
      <c r="G3865" s="1" t="s">
        <v>6040</v>
      </c>
      <c r="H3865" s="1" t="s">
        <v>1236</v>
      </c>
      <c r="I3865" s="21">
        <f>J3865+K3865</f>
        <v>159036.29999999999</v>
      </c>
      <c r="J3865" s="21">
        <v>159036.29999999999</v>
      </c>
      <c r="K3865" s="21"/>
      <c r="L3865" s="21"/>
      <c r="M3865" s="1"/>
      <c r="N3865" s="22">
        <v>44925</v>
      </c>
      <c r="Q3865" s="33">
        <f t="shared" si="672"/>
        <v>0</v>
      </c>
    </row>
    <row r="3866" spans="1:17" ht="30" customHeight="1" x14ac:dyDescent="0.35">
      <c r="A3866" s="1">
        <f t="shared" si="674"/>
        <v>3849</v>
      </c>
      <c r="B3866" s="1">
        <v>2022</v>
      </c>
      <c r="C3866" s="1" t="s">
        <v>1215</v>
      </c>
      <c r="D3866" s="1" t="str">
        <f t="shared" si="675"/>
        <v>Муниципальное образование Красноозерное сельское поселение</v>
      </c>
      <c r="E3866" s="38" t="s">
        <v>6928</v>
      </c>
      <c r="F3866" s="1" t="s">
        <v>6929</v>
      </c>
      <c r="G3866" s="1" t="s">
        <v>6094</v>
      </c>
      <c r="H3866" s="1" t="s">
        <v>7431</v>
      </c>
      <c r="I3866" s="125">
        <v>1520000</v>
      </c>
      <c r="J3866" s="126">
        <f>I3866</f>
        <v>1520000</v>
      </c>
      <c r="K3866" s="21"/>
      <c r="L3866" s="21">
        <f>I3866*2.14/100</f>
        <v>32528</v>
      </c>
      <c r="M3866" s="1"/>
      <c r="N3866" s="22">
        <v>44925</v>
      </c>
      <c r="Q3866" s="33">
        <f t="shared" si="672"/>
        <v>0</v>
      </c>
    </row>
    <row r="3867" spans="1:17" ht="30" customHeight="1" x14ac:dyDescent="0.35">
      <c r="A3867" s="1">
        <f t="shared" si="674"/>
        <v>3850</v>
      </c>
      <c r="B3867" s="1">
        <v>2021</v>
      </c>
      <c r="C3867" s="1" t="s">
        <v>1215</v>
      </c>
      <c r="D3867" s="1" t="str">
        <f t="shared" si="675"/>
        <v>Муниципальное образование Сосновское сельское поселение</v>
      </c>
      <c r="E3867" s="1" t="s">
        <v>2665</v>
      </c>
      <c r="F3867" s="20" t="s">
        <v>5073</v>
      </c>
      <c r="G3867" s="1" t="s">
        <v>6040</v>
      </c>
      <c r="H3867" s="1" t="s">
        <v>1236</v>
      </c>
      <c r="I3867" s="21">
        <f t="shared" ref="I3867:I3897" si="676">J3867+K3867</f>
        <v>373188.58</v>
      </c>
      <c r="J3867" s="21">
        <v>373188.58</v>
      </c>
      <c r="K3867" s="21"/>
      <c r="L3867" s="21"/>
      <c r="M3867" s="1"/>
      <c r="N3867" s="22">
        <f t="shared" ref="N3867:N3895" si="677">N3866</f>
        <v>44925</v>
      </c>
      <c r="Q3867" s="33">
        <f t="shared" si="672"/>
        <v>0</v>
      </c>
    </row>
    <row r="3868" spans="1:17" ht="30" customHeight="1" x14ac:dyDescent="0.35">
      <c r="A3868" s="1">
        <f t="shared" si="674"/>
        <v>3851</v>
      </c>
      <c r="B3868" s="1">
        <v>2021</v>
      </c>
      <c r="C3868" s="1" t="s">
        <v>1215</v>
      </c>
      <c r="D3868" s="1" t="str">
        <f t="shared" si="675"/>
        <v>Муниципальное образование Сосновское сельское поселение</v>
      </c>
      <c r="E3868" s="1" t="s">
        <v>2666</v>
      </c>
      <c r="F3868" s="20" t="s">
        <v>5074</v>
      </c>
      <c r="G3868" s="1" t="s">
        <v>6040</v>
      </c>
      <c r="H3868" s="1" t="s">
        <v>1236</v>
      </c>
      <c r="I3868" s="21">
        <f t="shared" si="676"/>
        <v>374608.51</v>
      </c>
      <c r="J3868" s="21">
        <v>374608.51</v>
      </c>
      <c r="K3868" s="21"/>
      <c r="L3868" s="21"/>
      <c r="M3868" s="1"/>
      <c r="N3868" s="22">
        <f t="shared" si="677"/>
        <v>44925</v>
      </c>
      <c r="Q3868" s="33">
        <f t="shared" si="672"/>
        <v>0</v>
      </c>
    </row>
    <row r="3869" spans="1:17" ht="30" customHeight="1" x14ac:dyDescent="0.35">
      <c r="A3869" s="1">
        <f t="shared" si="674"/>
        <v>3852</v>
      </c>
      <c r="B3869" s="1">
        <v>2021</v>
      </c>
      <c r="C3869" s="1" t="s">
        <v>1215</v>
      </c>
      <c r="D3869" s="1" t="str">
        <f t="shared" si="675"/>
        <v>Муниципальное образование Сосновское сельское поселение</v>
      </c>
      <c r="E3869" s="1" t="s">
        <v>2667</v>
      </c>
      <c r="F3869" s="20" t="s">
        <v>5075</v>
      </c>
      <c r="G3869" s="1" t="s">
        <v>6040</v>
      </c>
      <c r="H3869" s="1" t="s">
        <v>1236</v>
      </c>
      <c r="I3869" s="21">
        <f t="shared" si="676"/>
        <v>186490.74</v>
      </c>
      <c r="J3869" s="21">
        <v>186490.74</v>
      </c>
      <c r="K3869" s="21"/>
      <c r="L3869" s="21"/>
      <c r="M3869" s="1"/>
      <c r="N3869" s="22">
        <f t="shared" si="677"/>
        <v>44925</v>
      </c>
      <c r="Q3869" s="33">
        <f t="shared" si="672"/>
        <v>0</v>
      </c>
    </row>
    <row r="3870" spans="1:17" ht="30" customHeight="1" x14ac:dyDescent="0.35">
      <c r="A3870" s="1">
        <f t="shared" si="674"/>
        <v>3853</v>
      </c>
      <c r="B3870" s="1">
        <v>2021</v>
      </c>
      <c r="C3870" s="1" t="s">
        <v>1215</v>
      </c>
      <c r="D3870" s="1" t="str">
        <f t="shared" si="675"/>
        <v>Муниципальное образование Сосновское сельское поселение</v>
      </c>
      <c r="E3870" s="1" t="s">
        <v>2668</v>
      </c>
      <c r="F3870" s="20" t="s">
        <v>5076</v>
      </c>
      <c r="G3870" s="1" t="s">
        <v>6040</v>
      </c>
      <c r="H3870" s="1" t="s">
        <v>1236</v>
      </c>
      <c r="I3870" s="21">
        <f t="shared" si="676"/>
        <v>186490.74</v>
      </c>
      <c r="J3870" s="21">
        <v>186490.74</v>
      </c>
      <c r="K3870" s="21"/>
      <c r="L3870" s="21"/>
      <c r="M3870" s="1"/>
      <c r="N3870" s="22">
        <f t="shared" si="677"/>
        <v>44925</v>
      </c>
      <c r="Q3870" s="33">
        <f t="shared" si="672"/>
        <v>0</v>
      </c>
    </row>
    <row r="3871" spans="1:17" ht="30" customHeight="1" x14ac:dyDescent="0.35">
      <c r="A3871" s="1">
        <f t="shared" si="674"/>
        <v>3854</v>
      </c>
      <c r="B3871" s="1">
        <v>2021</v>
      </c>
      <c r="C3871" s="1" t="s">
        <v>1215</v>
      </c>
      <c r="D3871" s="1" t="str">
        <f t="shared" si="675"/>
        <v>Муниципальное образование Сосновское сельское поселение</v>
      </c>
      <c r="E3871" s="1" t="s">
        <v>2669</v>
      </c>
      <c r="F3871" s="20" t="s">
        <v>5077</v>
      </c>
      <c r="G3871" s="1" t="s">
        <v>6040</v>
      </c>
      <c r="H3871" s="1" t="s">
        <v>1236</v>
      </c>
      <c r="I3871" s="21">
        <f t="shared" si="676"/>
        <v>228319.3</v>
      </c>
      <c r="J3871" s="21">
        <v>228319.3</v>
      </c>
      <c r="K3871" s="21"/>
      <c r="L3871" s="21"/>
      <c r="M3871" s="1"/>
      <c r="N3871" s="22">
        <f t="shared" si="677"/>
        <v>44925</v>
      </c>
      <c r="Q3871" s="33">
        <f t="shared" si="672"/>
        <v>0</v>
      </c>
    </row>
    <row r="3872" spans="1:17" ht="30" customHeight="1" x14ac:dyDescent="0.35">
      <c r="A3872" s="1">
        <f t="shared" si="674"/>
        <v>3855</v>
      </c>
      <c r="B3872" s="1">
        <v>2021</v>
      </c>
      <c r="C3872" s="1" t="s">
        <v>1215</v>
      </c>
      <c r="D3872" s="1" t="str">
        <f t="shared" si="675"/>
        <v>Муниципальное образование Сосновское сельское поселение</v>
      </c>
      <c r="E3872" s="1" t="s">
        <v>2670</v>
      </c>
      <c r="F3872" s="20" t="s">
        <v>5078</v>
      </c>
      <c r="G3872" s="1" t="s">
        <v>6040</v>
      </c>
      <c r="H3872" s="1" t="s">
        <v>1236</v>
      </c>
      <c r="I3872" s="21">
        <f t="shared" si="676"/>
        <v>185949.93</v>
      </c>
      <c r="J3872" s="21">
        <v>185949.93</v>
      </c>
      <c r="K3872" s="21"/>
      <c r="L3872" s="21"/>
      <c r="M3872" s="1"/>
      <c r="N3872" s="22">
        <f t="shared" si="677"/>
        <v>44925</v>
      </c>
      <c r="Q3872" s="33">
        <f t="shared" si="672"/>
        <v>0</v>
      </c>
    </row>
    <row r="3873" spans="1:17" ht="30" customHeight="1" x14ac:dyDescent="0.35">
      <c r="A3873" s="1">
        <f t="shared" si="674"/>
        <v>3856</v>
      </c>
      <c r="B3873" s="1">
        <v>2021</v>
      </c>
      <c r="C3873" s="1" t="s">
        <v>1215</v>
      </c>
      <c r="D3873" s="1" t="str">
        <f t="shared" si="675"/>
        <v>Муниципальное образование Сосновское сельское поселение</v>
      </c>
      <c r="E3873" s="1" t="s">
        <v>2671</v>
      </c>
      <c r="F3873" s="20" t="s">
        <v>5079</v>
      </c>
      <c r="G3873" s="1" t="s">
        <v>6040</v>
      </c>
      <c r="H3873" s="1" t="s">
        <v>1236</v>
      </c>
      <c r="I3873" s="21">
        <f t="shared" si="676"/>
        <v>205175.33</v>
      </c>
      <c r="J3873" s="21">
        <v>205175.33</v>
      </c>
      <c r="K3873" s="21"/>
      <c r="L3873" s="21"/>
      <c r="M3873" s="1"/>
      <c r="N3873" s="22">
        <f t="shared" si="677"/>
        <v>44925</v>
      </c>
      <c r="Q3873" s="33">
        <f t="shared" si="672"/>
        <v>0</v>
      </c>
    </row>
    <row r="3874" spans="1:17" ht="30" customHeight="1" x14ac:dyDescent="0.35">
      <c r="A3874" s="1">
        <f t="shared" si="674"/>
        <v>3857</v>
      </c>
      <c r="B3874" s="1">
        <v>2021</v>
      </c>
      <c r="C3874" s="1" t="s">
        <v>1215</v>
      </c>
      <c r="D3874" s="1" t="str">
        <f t="shared" si="675"/>
        <v>Муниципальное образование Сосновское сельское поселение</v>
      </c>
      <c r="E3874" s="1" t="s">
        <v>2672</v>
      </c>
      <c r="F3874" s="20" t="s">
        <v>5080</v>
      </c>
      <c r="G3874" s="1" t="s">
        <v>6040</v>
      </c>
      <c r="H3874" s="1" t="s">
        <v>1236</v>
      </c>
      <c r="I3874" s="21">
        <f t="shared" si="676"/>
        <v>208569.43</v>
      </c>
      <c r="J3874" s="21">
        <v>208569.43</v>
      </c>
      <c r="K3874" s="21"/>
      <c r="L3874" s="21"/>
      <c r="M3874" s="1"/>
      <c r="N3874" s="22">
        <f t="shared" si="677"/>
        <v>44925</v>
      </c>
      <c r="Q3874" s="33">
        <f t="shared" si="672"/>
        <v>0</v>
      </c>
    </row>
    <row r="3875" spans="1:17" ht="40.5" customHeight="1" x14ac:dyDescent="0.35">
      <c r="A3875" s="1">
        <f t="shared" si="674"/>
        <v>3858</v>
      </c>
      <c r="B3875" s="1">
        <v>2021</v>
      </c>
      <c r="C3875" s="1" t="s">
        <v>1215</v>
      </c>
      <c r="D3875" s="1" t="str">
        <f t="shared" si="675"/>
        <v>Муниципальное образование Раздольевское сельское поселение</v>
      </c>
      <c r="E3875" s="1" t="s">
        <v>2640</v>
      </c>
      <c r="F3875" s="20" t="s">
        <v>5053</v>
      </c>
      <c r="G3875" s="1" t="s">
        <v>6040</v>
      </c>
      <c r="H3875" s="1" t="s">
        <v>1236</v>
      </c>
      <c r="I3875" s="40">
        <f t="shared" si="676"/>
        <v>241846.28</v>
      </c>
      <c r="J3875" s="21">
        <v>241846.28</v>
      </c>
      <c r="K3875" s="21"/>
      <c r="L3875" s="21"/>
      <c r="M3875" s="1"/>
      <c r="N3875" s="22">
        <f t="shared" si="677"/>
        <v>44925</v>
      </c>
      <c r="Q3875" s="33">
        <f t="shared" si="672"/>
        <v>0</v>
      </c>
    </row>
    <row r="3876" spans="1:17" ht="30" customHeight="1" x14ac:dyDescent="0.35">
      <c r="A3876" s="1">
        <f t="shared" si="674"/>
        <v>3859</v>
      </c>
      <c r="B3876" s="1">
        <v>2021</v>
      </c>
      <c r="C3876" s="1" t="s">
        <v>1215</v>
      </c>
      <c r="D3876" s="1" t="str">
        <f t="shared" si="675"/>
        <v>Муниципальное образование Раздольевское сельское поселение</v>
      </c>
      <c r="E3876" s="1" t="s">
        <v>2693</v>
      </c>
      <c r="F3876" s="20" t="s">
        <v>5101</v>
      </c>
      <c r="G3876" s="1" t="s">
        <v>6040</v>
      </c>
      <c r="H3876" s="1" t="s">
        <v>1236</v>
      </c>
      <c r="I3876" s="21">
        <f t="shared" si="676"/>
        <v>1095888.46</v>
      </c>
      <c r="J3876" s="21">
        <v>1095888.46</v>
      </c>
      <c r="K3876" s="21"/>
      <c r="L3876" s="21"/>
      <c r="M3876" s="1"/>
      <c r="N3876" s="22">
        <f t="shared" si="677"/>
        <v>44925</v>
      </c>
      <c r="Q3876" s="33">
        <f t="shared" si="672"/>
        <v>0</v>
      </c>
    </row>
    <row r="3877" spans="1:17" ht="30" customHeight="1" x14ac:dyDescent="0.35">
      <c r="A3877" s="1">
        <f t="shared" si="674"/>
        <v>3860</v>
      </c>
      <c r="B3877" s="1">
        <v>2021</v>
      </c>
      <c r="C3877" s="1" t="s">
        <v>1215</v>
      </c>
      <c r="D3877" s="1" t="str">
        <f t="shared" si="675"/>
        <v>Муниципальное образование Раздольевское сельское поселение</v>
      </c>
      <c r="E3877" s="1" t="s">
        <v>2641</v>
      </c>
      <c r="F3877" s="20" t="s">
        <v>6932</v>
      </c>
      <c r="G3877" s="1" t="s">
        <v>6040</v>
      </c>
      <c r="H3877" s="1" t="s">
        <v>1236</v>
      </c>
      <c r="I3877" s="21">
        <f t="shared" si="676"/>
        <v>182456.05</v>
      </c>
      <c r="J3877" s="21">
        <v>182456.05</v>
      </c>
      <c r="K3877" s="21"/>
      <c r="L3877" s="21"/>
      <c r="M3877" s="1"/>
      <c r="N3877" s="22">
        <f t="shared" si="677"/>
        <v>44925</v>
      </c>
      <c r="Q3877" s="33">
        <f t="shared" si="672"/>
        <v>0</v>
      </c>
    </row>
    <row r="3878" spans="1:17" ht="30" customHeight="1" x14ac:dyDescent="0.35">
      <c r="A3878" s="1">
        <f t="shared" si="674"/>
        <v>3861</v>
      </c>
      <c r="B3878" s="1">
        <v>2021</v>
      </c>
      <c r="C3878" s="1" t="s">
        <v>1215</v>
      </c>
      <c r="D3878" s="1" t="str">
        <f t="shared" si="675"/>
        <v>Муниципальное образование Раздольевское сельское поселение</v>
      </c>
      <c r="E3878" s="1" t="s">
        <v>2642</v>
      </c>
      <c r="F3878" s="20" t="s">
        <v>5054</v>
      </c>
      <c r="G3878" s="1" t="s">
        <v>6040</v>
      </c>
      <c r="H3878" s="1" t="s">
        <v>1236</v>
      </c>
      <c r="I3878" s="21">
        <f t="shared" si="676"/>
        <v>200849.29</v>
      </c>
      <c r="J3878" s="21">
        <v>200849.29</v>
      </c>
      <c r="K3878" s="21"/>
      <c r="L3878" s="21"/>
      <c r="M3878" s="1"/>
      <c r="N3878" s="22">
        <f t="shared" si="677"/>
        <v>44925</v>
      </c>
      <c r="Q3878" s="33">
        <f t="shared" si="672"/>
        <v>0</v>
      </c>
    </row>
    <row r="3879" spans="1:17" ht="37.5" customHeight="1" x14ac:dyDescent="0.35">
      <c r="A3879" s="1">
        <f t="shared" si="674"/>
        <v>3862</v>
      </c>
      <c r="B3879" s="1">
        <v>2021</v>
      </c>
      <c r="C3879" s="20" t="s">
        <v>1215</v>
      </c>
      <c r="D3879" s="20" t="str">
        <f t="shared" si="675"/>
        <v>Муниципальное образование Раздольевское сельское поселение</v>
      </c>
      <c r="E3879" s="20" t="s">
        <v>2643</v>
      </c>
      <c r="F3879" s="20" t="s">
        <v>5055</v>
      </c>
      <c r="G3879" s="1" t="s">
        <v>6040</v>
      </c>
      <c r="H3879" s="1" t="s">
        <v>1236</v>
      </c>
      <c r="I3879" s="21">
        <f t="shared" si="676"/>
        <v>208273.04</v>
      </c>
      <c r="J3879" s="21">
        <v>208273.04</v>
      </c>
      <c r="K3879" s="21"/>
      <c r="L3879" s="21"/>
      <c r="M3879" s="1"/>
      <c r="N3879" s="22">
        <f t="shared" si="677"/>
        <v>44925</v>
      </c>
      <c r="Q3879" s="33">
        <f t="shared" si="672"/>
        <v>0</v>
      </c>
    </row>
    <row r="3880" spans="1:17" ht="30" customHeight="1" x14ac:dyDescent="0.35">
      <c r="A3880" s="1">
        <f t="shared" si="674"/>
        <v>3863</v>
      </c>
      <c r="B3880" s="1">
        <v>2020</v>
      </c>
      <c r="C3880" s="1" t="s">
        <v>1215</v>
      </c>
      <c r="D3880" s="1" t="str">
        <f t="shared" si="675"/>
        <v>Муниципальное образование Раздольевское сельское поселение</v>
      </c>
      <c r="E3880" s="1" t="s">
        <v>255</v>
      </c>
      <c r="F3880" s="20" t="s">
        <v>884</v>
      </c>
      <c r="G3880" s="1" t="s">
        <v>6040</v>
      </c>
      <c r="H3880" s="1" t="s">
        <v>7434</v>
      </c>
      <c r="I3880" s="21">
        <f t="shared" si="676"/>
        <v>598514.62</v>
      </c>
      <c r="J3880" s="21">
        <v>598514.62</v>
      </c>
      <c r="K3880" s="21"/>
      <c r="L3880" s="21">
        <f>I3880*2.14/100</f>
        <v>12808.212868000001</v>
      </c>
      <c r="M3880" s="1"/>
      <c r="N3880" s="22">
        <f t="shared" si="677"/>
        <v>44925</v>
      </c>
      <c r="Q3880" s="33">
        <f t="shared" si="672"/>
        <v>0</v>
      </c>
    </row>
    <row r="3881" spans="1:17" ht="30" customHeight="1" x14ac:dyDescent="0.35">
      <c r="A3881" s="1">
        <f t="shared" si="674"/>
        <v>3864</v>
      </c>
      <c r="B3881" s="1">
        <v>2021</v>
      </c>
      <c r="C3881" s="1" t="s">
        <v>1215</v>
      </c>
      <c r="D3881" s="1" t="str">
        <f t="shared" si="675"/>
        <v>Муниципальное образование Раздольевское сельское поселение</v>
      </c>
      <c r="E3881" s="1" t="s">
        <v>255</v>
      </c>
      <c r="F3881" s="1" t="s">
        <v>884</v>
      </c>
      <c r="G3881" s="1" t="s">
        <v>6040</v>
      </c>
      <c r="H3881" s="1" t="s">
        <v>1236</v>
      </c>
      <c r="I3881" s="21">
        <f t="shared" si="676"/>
        <v>214746.31</v>
      </c>
      <c r="J3881" s="21">
        <v>214746.31</v>
      </c>
      <c r="K3881" s="21"/>
      <c r="L3881" s="21"/>
      <c r="M3881" s="1"/>
      <c r="N3881" s="22">
        <f t="shared" si="677"/>
        <v>44925</v>
      </c>
      <c r="Q3881" s="33">
        <f t="shared" si="672"/>
        <v>0</v>
      </c>
    </row>
    <row r="3882" spans="1:17" ht="30" customHeight="1" x14ac:dyDescent="0.35">
      <c r="A3882" s="1">
        <f t="shared" si="674"/>
        <v>3865</v>
      </c>
      <c r="B3882" s="1">
        <v>2020</v>
      </c>
      <c r="C3882" s="1" t="s">
        <v>1215</v>
      </c>
      <c r="D3882" s="1" t="str">
        <f t="shared" si="675"/>
        <v>Муниципальное образование Раздольевское сельское поселение</v>
      </c>
      <c r="E3882" s="1" t="s">
        <v>256</v>
      </c>
      <c r="F3882" s="1" t="s">
        <v>885</v>
      </c>
      <c r="G3882" s="1" t="s">
        <v>6040</v>
      </c>
      <c r="H3882" s="1" t="s">
        <v>7434</v>
      </c>
      <c r="I3882" s="21">
        <f t="shared" si="676"/>
        <v>574872.07999999996</v>
      </c>
      <c r="J3882" s="21">
        <v>574872.07999999996</v>
      </c>
      <c r="K3882" s="21"/>
      <c r="L3882" s="21">
        <f>I3882*2.14/100</f>
        <v>12302.262512000001</v>
      </c>
      <c r="M3882" s="1"/>
      <c r="N3882" s="22">
        <f t="shared" si="677"/>
        <v>44925</v>
      </c>
      <c r="Q3882" s="33">
        <f t="shared" si="672"/>
        <v>0</v>
      </c>
    </row>
    <row r="3883" spans="1:17" ht="30" customHeight="1" x14ac:dyDescent="0.35">
      <c r="A3883" s="1">
        <f t="shared" si="674"/>
        <v>3866</v>
      </c>
      <c r="B3883" s="1">
        <v>2021</v>
      </c>
      <c r="C3883" s="1" t="s">
        <v>1215</v>
      </c>
      <c r="D3883" s="1" t="str">
        <f t="shared" si="675"/>
        <v>Муниципальное образование Раздольевское сельское поселение</v>
      </c>
      <c r="E3883" s="1" t="s">
        <v>256</v>
      </c>
      <c r="F3883" s="20" t="s">
        <v>885</v>
      </c>
      <c r="G3883" s="1" t="s">
        <v>6040</v>
      </c>
      <c r="H3883" s="1" t="s">
        <v>1236</v>
      </c>
      <c r="I3883" s="21">
        <f t="shared" si="676"/>
        <v>213868.04</v>
      </c>
      <c r="J3883" s="21">
        <v>213868.04</v>
      </c>
      <c r="K3883" s="21"/>
      <c r="L3883" s="21"/>
      <c r="M3883" s="1"/>
      <c r="N3883" s="22">
        <f t="shared" si="677"/>
        <v>44925</v>
      </c>
      <c r="Q3883" s="33">
        <f t="shared" si="672"/>
        <v>0</v>
      </c>
    </row>
    <row r="3884" spans="1:17" ht="30" customHeight="1" x14ac:dyDescent="0.35">
      <c r="A3884" s="1">
        <f t="shared" si="674"/>
        <v>3867</v>
      </c>
      <c r="B3884" s="1">
        <v>2021</v>
      </c>
      <c r="C3884" s="1" t="s">
        <v>1215</v>
      </c>
      <c r="D3884" s="1" t="str">
        <f t="shared" si="675"/>
        <v>Муниципальное образование Раздольевское сельское поселение</v>
      </c>
      <c r="E3884" s="1" t="s">
        <v>2644</v>
      </c>
      <c r="F3884" s="20" t="s">
        <v>5056</v>
      </c>
      <c r="G3884" s="1" t="s">
        <v>6040</v>
      </c>
      <c r="H3884" s="1" t="s">
        <v>1236</v>
      </c>
      <c r="I3884" s="21">
        <f t="shared" si="676"/>
        <v>197912.21</v>
      </c>
      <c r="J3884" s="21">
        <v>197912.21</v>
      </c>
      <c r="K3884" s="21"/>
      <c r="L3884" s="21"/>
      <c r="M3884" s="1"/>
      <c r="N3884" s="22">
        <f t="shared" si="677"/>
        <v>44925</v>
      </c>
      <c r="Q3884" s="33">
        <f t="shared" si="672"/>
        <v>0</v>
      </c>
    </row>
    <row r="3885" spans="1:17" ht="30" customHeight="1" x14ac:dyDescent="0.35">
      <c r="A3885" s="1">
        <f t="shared" si="674"/>
        <v>3868</v>
      </c>
      <c r="B3885" s="1">
        <v>2021</v>
      </c>
      <c r="C3885" s="1" t="s">
        <v>1215</v>
      </c>
      <c r="D3885" s="1" t="str">
        <f t="shared" si="675"/>
        <v>Муниципальное образование Раздольевское сельское поселение</v>
      </c>
      <c r="E3885" s="1" t="s">
        <v>2645</v>
      </c>
      <c r="F3885" s="20" t="s">
        <v>5057</v>
      </c>
      <c r="G3885" s="1" t="s">
        <v>6040</v>
      </c>
      <c r="H3885" s="1" t="s">
        <v>1236</v>
      </c>
      <c r="I3885" s="21">
        <f t="shared" si="676"/>
        <v>102449.03</v>
      </c>
      <c r="J3885" s="21">
        <v>102449.03</v>
      </c>
      <c r="K3885" s="21"/>
      <c r="L3885" s="21"/>
      <c r="M3885" s="1"/>
      <c r="N3885" s="22">
        <f t="shared" si="677"/>
        <v>44925</v>
      </c>
      <c r="Q3885" s="33">
        <f t="shared" si="672"/>
        <v>0</v>
      </c>
    </row>
    <row r="3886" spans="1:17" ht="30" customHeight="1" x14ac:dyDescent="0.35">
      <c r="A3886" s="1">
        <f t="shared" si="674"/>
        <v>3869</v>
      </c>
      <c r="B3886" s="1">
        <v>2021</v>
      </c>
      <c r="C3886" s="1" t="s">
        <v>1215</v>
      </c>
      <c r="D3886" s="1" t="str">
        <f t="shared" si="675"/>
        <v>Муниципальное образование Раздольевское сельское поселение</v>
      </c>
      <c r="E3886" s="1" t="s">
        <v>2646</v>
      </c>
      <c r="F3886" s="20" t="s">
        <v>5058</v>
      </c>
      <c r="G3886" s="1" t="s">
        <v>6040</v>
      </c>
      <c r="H3886" s="1" t="s">
        <v>1236</v>
      </c>
      <c r="I3886" s="21">
        <f t="shared" si="676"/>
        <v>314633.07</v>
      </c>
      <c r="J3886" s="21">
        <v>314633.07</v>
      </c>
      <c r="K3886" s="21"/>
      <c r="L3886" s="21"/>
      <c r="M3886" s="1"/>
      <c r="N3886" s="22">
        <f t="shared" si="677"/>
        <v>44925</v>
      </c>
      <c r="Q3886" s="33">
        <f t="shared" si="672"/>
        <v>0</v>
      </c>
    </row>
    <row r="3887" spans="1:17" ht="30" customHeight="1" x14ac:dyDescent="0.35">
      <c r="A3887" s="1">
        <f t="shared" si="674"/>
        <v>3870</v>
      </c>
      <c r="B3887" s="1">
        <v>2021</v>
      </c>
      <c r="C3887" s="1" t="s">
        <v>1215</v>
      </c>
      <c r="D3887" s="1" t="str">
        <f t="shared" si="675"/>
        <v>Муниципальное образование Сосновское сельское поселение</v>
      </c>
      <c r="E3887" s="1" t="s">
        <v>2673</v>
      </c>
      <c r="F3887" s="20" t="s">
        <v>5081</v>
      </c>
      <c r="G3887" s="1" t="s">
        <v>6040</v>
      </c>
      <c r="H3887" s="1" t="s">
        <v>1236</v>
      </c>
      <c r="I3887" s="21">
        <f t="shared" si="676"/>
        <v>385326.77</v>
      </c>
      <c r="J3887" s="21">
        <v>385326.77</v>
      </c>
      <c r="K3887" s="21"/>
      <c r="L3887" s="21"/>
      <c r="M3887" s="1"/>
      <c r="N3887" s="22">
        <f t="shared" si="677"/>
        <v>44925</v>
      </c>
      <c r="Q3887" s="33">
        <f t="shared" si="672"/>
        <v>0</v>
      </c>
    </row>
    <row r="3888" spans="1:17" ht="30" customHeight="1" x14ac:dyDescent="0.35">
      <c r="A3888" s="1">
        <f t="shared" si="674"/>
        <v>3871</v>
      </c>
      <c r="B3888" s="1">
        <v>2021</v>
      </c>
      <c r="C3888" s="1" t="s">
        <v>1215</v>
      </c>
      <c r="D3888" s="1" t="str">
        <f t="shared" si="675"/>
        <v>Муниципальное образование Сосновское сельское поселение</v>
      </c>
      <c r="E3888" s="1" t="s">
        <v>2674</v>
      </c>
      <c r="F3888" s="20" t="s">
        <v>5082</v>
      </c>
      <c r="G3888" s="1" t="s">
        <v>6040</v>
      </c>
      <c r="H3888" s="1" t="s">
        <v>1236</v>
      </c>
      <c r="I3888" s="21">
        <f t="shared" si="676"/>
        <v>185169.98</v>
      </c>
      <c r="J3888" s="21">
        <v>185169.98</v>
      </c>
      <c r="K3888" s="21"/>
      <c r="L3888" s="21"/>
      <c r="M3888" s="1"/>
      <c r="N3888" s="22">
        <f t="shared" si="677"/>
        <v>44925</v>
      </c>
      <c r="Q3888" s="33">
        <f t="shared" si="672"/>
        <v>0</v>
      </c>
    </row>
    <row r="3889" spans="1:17" ht="30" customHeight="1" x14ac:dyDescent="0.35">
      <c r="A3889" s="1">
        <f t="shared" si="674"/>
        <v>3872</v>
      </c>
      <c r="B3889" s="1">
        <v>2021</v>
      </c>
      <c r="C3889" s="1" t="s">
        <v>1215</v>
      </c>
      <c r="D3889" s="1" t="str">
        <f t="shared" si="675"/>
        <v>Муниципальное образование Сосновское сельское поселение</v>
      </c>
      <c r="E3889" s="1" t="s">
        <v>2675</v>
      </c>
      <c r="F3889" s="20" t="s">
        <v>5083</v>
      </c>
      <c r="G3889" s="1" t="s">
        <v>6040</v>
      </c>
      <c r="H3889" s="1" t="s">
        <v>1236</v>
      </c>
      <c r="I3889" s="21">
        <f t="shared" si="676"/>
        <v>186426.66</v>
      </c>
      <c r="J3889" s="21">
        <v>186426.66</v>
      </c>
      <c r="K3889" s="21"/>
      <c r="L3889" s="21"/>
      <c r="M3889" s="1"/>
      <c r="N3889" s="22">
        <f t="shared" si="677"/>
        <v>44925</v>
      </c>
      <c r="Q3889" s="33">
        <f t="shared" si="672"/>
        <v>0</v>
      </c>
    </row>
    <row r="3890" spans="1:17" ht="30" customHeight="1" x14ac:dyDescent="0.35">
      <c r="A3890" s="1">
        <f t="shared" si="674"/>
        <v>3873</v>
      </c>
      <c r="B3890" s="1">
        <v>2021</v>
      </c>
      <c r="C3890" s="1" t="s">
        <v>1215</v>
      </c>
      <c r="D3890" s="1" t="str">
        <f t="shared" si="675"/>
        <v>Муниципальное образование Сосновское сельское поселение</v>
      </c>
      <c r="E3890" s="1" t="s">
        <v>2676</v>
      </c>
      <c r="F3890" s="20" t="s">
        <v>5084</v>
      </c>
      <c r="G3890" s="1" t="s">
        <v>6040</v>
      </c>
      <c r="H3890" s="1" t="s">
        <v>1236</v>
      </c>
      <c r="I3890" s="21">
        <f t="shared" si="676"/>
        <v>125314.52</v>
      </c>
      <c r="J3890" s="21">
        <v>125314.52</v>
      </c>
      <c r="K3890" s="21"/>
      <c r="L3890" s="21"/>
      <c r="M3890" s="1"/>
      <c r="N3890" s="22">
        <f t="shared" si="677"/>
        <v>44925</v>
      </c>
      <c r="Q3890" s="33">
        <f t="shared" si="672"/>
        <v>0</v>
      </c>
    </row>
    <row r="3891" spans="1:17" ht="30" customHeight="1" x14ac:dyDescent="0.35">
      <c r="A3891" s="1">
        <f t="shared" si="674"/>
        <v>3874</v>
      </c>
      <c r="B3891" s="1">
        <v>2021</v>
      </c>
      <c r="C3891" s="1" t="s">
        <v>1215</v>
      </c>
      <c r="D3891" s="1" t="str">
        <f t="shared" si="675"/>
        <v>Муниципальное образование Сосновское сельское поселение</v>
      </c>
      <c r="E3891" s="1" t="s">
        <v>2677</v>
      </c>
      <c r="F3891" s="20" t="s">
        <v>5085</v>
      </c>
      <c r="G3891" s="1" t="s">
        <v>6040</v>
      </c>
      <c r="H3891" s="1" t="s">
        <v>1236</v>
      </c>
      <c r="I3891" s="21">
        <f t="shared" si="676"/>
        <v>202225.75</v>
      </c>
      <c r="J3891" s="21">
        <v>202225.75</v>
      </c>
      <c r="K3891" s="21"/>
      <c r="L3891" s="21"/>
      <c r="M3891" s="1"/>
      <c r="N3891" s="22">
        <f t="shared" si="677"/>
        <v>44925</v>
      </c>
      <c r="Q3891" s="33">
        <f t="shared" si="672"/>
        <v>0</v>
      </c>
    </row>
    <row r="3892" spans="1:17" ht="30" customHeight="1" x14ac:dyDescent="0.35">
      <c r="A3892" s="1">
        <f t="shared" si="674"/>
        <v>3875</v>
      </c>
      <c r="B3892" s="1">
        <v>2021</v>
      </c>
      <c r="C3892" s="1" t="s">
        <v>1215</v>
      </c>
      <c r="D3892" s="1" t="str">
        <f t="shared" si="675"/>
        <v>Муниципальное образование Сосновское сельское поселение</v>
      </c>
      <c r="E3892" s="1" t="s">
        <v>2678</v>
      </c>
      <c r="F3892" s="20" t="s">
        <v>5086</v>
      </c>
      <c r="G3892" s="1" t="s">
        <v>6040</v>
      </c>
      <c r="H3892" s="1" t="s">
        <v>1236</v>
      </c>
      <c r="I3892" s="21">
        <f t="shared" si="676"/>
        <v>201898.02</v>
      </c>
      <c r="J3892" s="21">
        <v>201898.02</v>
      </c>
      <c r="K3892" s="21"/>
      <c r="L3892" s="21"/>
      <c r="M3892" s="1"/>
      <c r="N3892" s="22">
        <f t="shared" si="677"/>
        <v>44925</v>
      </c>
      <c r="Q3892" s="33">
        <f t="shared" si="672"/>
        <v>0</v>
      </c>
    </row>
    <row r="3893" spans="1:17" ht="30" customHeight="1" x14ac:dyDescent="0.35">
      <c r="A3893" s="1">
        <f t="shared" si="674"/>
        <v>3876</v>
      </c>
      <c r="B3893" s="1">
        <v>2021</v>
      </c>
      <c r="C3893" s="1" t="s">
        <v>1215</v>
      </c>
      <c r="D3893" s="1" t="str">
        <f t="shared" si="675"/>
        <v>Муниципальное образование Сосновское сельское поселение</v>
      </c>
      <c r="E3893" s="1" t="s">
        <v>2679</v>
      </c>
      <c r="F3893" s="20" t="s">
        <v>5087</v>
      </c>
      <c r="G3893" s="1" t="s">
        <v>6040</v>
      </c>
      <c r="H3893" s="1" t="s">
        <v>1236</v>
      </c>
      <c r="I3893" s="21">
        <f t="shared" si="676"/>
        <v>209178.01</v>
      </c>
      <c r="J3893" s="21">
        <v>209178.01</v>
      </c>
      <c r="K3893" s="21"/>
      <c r="L3893" s="21"/>
      <c r="M3893" s="1"/>
      <c r="N3893" s="22">
        <f t="shared" si="677"/>
        <v>44925</v>
      </c>
      <c r="Q3893" s="33">
        <f t="shared" si="672"/>
        <v>0</v>
      </c>
    </row>
    <row r="3894" spans="1:17" ht="38.25" customHeight="1" x14ac:dyDescent="0.35">
      <c r="A3894" s="1">
        <f t="shared" si="674"/>
        <v>3877</v>
      </c>
      <c r="B3894" s="1">
        <v>2021</v>
      </c>
      <c r="C3894" s="1" t="s">
        <v>1215</v>
      </c>
      <c r="D3894" s="1" t="str">
        <f t="shared" si="675"/>
        <v>Муниципальное образование Сосновское сельское поселение</v>
      </c>
      <c r="E3894" s="1" t="s">
        <v>2680</v>
      </c>
      <c r="F3894" s="20" t="s">
        <v>5088</v>
      </c>
      <c r="G3894" s="1" t="s">
        <v>6040</v>
      </c>
      <c r="H3894" s="1" t="s">
        <v>1236</v>
      </c>
      <c r="I3894" s="21">
        <f t="shared" si="676"/>
        <v>194819.02</v>
      </c>
      <c r="J3894" s="21">
        <v>194819.02</v>
      </c>
      <c r="K3894" s="21"/>
      <c r="L3894" s="21"/>
      <c r="M3894" s="1"/>
      <c r="N3894" s="22">
        <f t="shared" si="677"/>
        <v>44925</v>
      </c>
      <c r="Q3894" s="33">
        <f t="shared" si="672"/>
        <v>0</v>
      </c>
    </row>
    <row r="3895" spans="1:17" ht="38.25" customHeight="1" x14ac:dyDescent="0.35">
      <c r="A3895" s="1">
        <f t="shared" si="674"/>
        <v>3878</v>
      </c>
      <c r="B3895" s="1">
        <v>2021</v>
      </c>
      <c r="C3895" s="1" t="s">
        <v>1215</v>
      </c>
      <c r="D3895" s="1" t="str">
        <f t="shared" si="675"/>
        <v>Муниципальное образование Сосновское сельское поселение</v>
      </c>
      <c r="E3895" s="1" t="s">
        <v>2681</v>
      </c>
      <c r="F3895" s="20" t="s">
        <v>5089</v>
      </c>
      <c r="G3895" s="1" t="s">
        <v>6040</v>
      </c>
      <c r="H3895" s="1" t="s">
        <v>1236</v>
      </c>
      <c r="I3895" s="21">
        <f t="shared" si="676"/>
        <v>196143.92</v>
      </c>
      <c r="J3895" s="21">
        <v>196143.92</v>
      </c>
      <c r="K3895" s="21"/>
      <c r="L3895" s="21"/>
      <c r="M3895" s="1"/>
      <c r="N3895" s="22">
        <f t="shared" si="677"/>
        <v>44925</v>
      </c>
      <c r="Q3895" s="33">
        <f t="shared" si="672"/>
        <v>0</v>
      </c>
    </row>
    <row r="3896" spans="1:17" ht="38.25" customHeight="1" x14ac:dyDescent="0.35">
      <c r="A3896" s="1">
        <f t="shared" si="674"/>
        <v>3879</v>
      </c>
      <c r="B3896" s="1">
        <v>2022</v>
      </c>
      <c r="C3896" s="1" t="s">
        <v>1215</v>
      </c>
      <c r="D3896" s="1" t="s">
        <v>6933</v>
      </c>
      <c r="E3896" s="1" t="s">
        <v>3511</v>
      </c>
      <c r="F3896" s="1" t="s">
        <v>5866</v>
      </c>
      <c r="G3896" s="1" t="s">
        <v>6040</v>
      </c>
      <c r="H3896" s="1" t="s">
        <v>1236</v>
      </c>
      <c r="I3896" s="21">
        <f t="shared" si="676"/>
        <v>230937.13</v>
      </c>
      <c r="J3896" s="21">
        <v>230937.13</v>
      </c>
      <c r="K3896" s="21"/>
      <c r="L3896" s="21"/>
      <c r="M3896" s="1"/>
      <c r="N3896" s="22">
        <v>44925</v>
      </c>
      <c r="Q3896" s="33">
        <f t="shared" si="672"/>
        <v>0</v>
      </c>
    </row>
    <row r="3897" spans="1:17" ht="44.25" customHeight="1" x14ac:dyDescent="0.35">
      <c r="A3897" s="1">
        <f t="shared" si="674"/>
        <v>3880</v>
      </c>
      <c r="B3897" s="1">
        <v>2022</v>
      </c>
      <c r="C3897" s="20" t="s">
        <v>1215</v>
      </c>
      <c r="D3897" s="20" t="str">
        <f t="shared" ref="D3897:D3928" si="678">VLOOKUP(E3897,O:P,2,0)</f>
        <v>Муниципальное образование Громовское сельское поселение</v>
      </c>
      <c r="E3897" s="20" t="s">
        <v>3503</v>
      </c>
      <c r="F3897" s="1" t="s">
        <v>5859</v>
      </c>
      <c r="G3897" s="1" t="s">
        <v>6040</v>
      </c>
      <c r="H3897" s="1" t="s">
        <v>1236</v>
      </c>
      <c r="I3897" s="21">
        <f t="shared" si="676"/>
        <v>162142.18</v>
      </c>
      <c r="J3897" s="21">
        <v>162142.18</v>
      </c>
      <c r="K3897" s="21"/>
      <c r="L3897" s="21"/>
      <c r="M3897" s="1"/>
      <c r="N3897" s="22">
        <v>44925</v>
      </c>
      <c r="Q3897" s="33">
        <f t="shared" si="672"/>
        <v>0</v>
      </c>
    </row>
    <row r="3898" spans="1:17" ht="42.75" customHeight="1" x14ac:dyDescent="0.35">
      <c r="A3898" s="1">
        <f t="shared" si="674"/>
        <v>3881</v>
      </c>
      <c r="B3898" s="1">
        <v>2020</v>
      </c>
      <c r="C3898" s="20" t="s">
        <v>1215</v>
      </c>
      <c r="D3898" s="20" t="str">
        <f t="shared" si="678"/>
        <v>Муниципальное образование Громовское сельское поселение</v>
      </c>
      <c r="E3898" s="62" t="s">
        <v>6938</v>
      </c>
      <c r="F3898" s="1" t="s">
        <v>6939</v>
      </c>
      <c r="G3898" s="1" t="s">
        <v>6094</v>
      </c>
      <c r="H3898" s="1" t="s">
        <v>1236</v>
      </c>
      <c r="I3898" s="21">
        <v>765113.9</v>
      </c>
      <c r="J3898" s="21">
        <v>765113.9</v>
      </c>
      <c r="K3898" s="21"/>
      <c r="L3898" s="21"/>
      <c r="M3898" s="1"/>
      <c r="N3898" s="22">
        <v>44195</v>
      </c>
      <c r="Q3898" s="33">
        <f t="shared" si="672"/>
        <v>0</v>
      </c>
    </row>
    <row r="3899" spans="1:17" ht="42.75" customHeight="1" x14ac:dyDescent="0.35">
      <c r="A3899" s="1">
        <f t="shared" si="674"/>
        <v>3882</v>
      </c>
      <c r="B3899" s="1">
        <v>2021</v>
      </c>
      <c r="C3899" s="20" t="s">
        <v>1215</v>
      </c>
      <c r="D3899" s="20" t="str">
        <f t="shared" si="678"/>
        <v>Муниципальное образование Громовское сельское поселение</v>
      </c>
      <c r="E3899" s="62" t="s">
        <v>6938</v>
      </c>
      <c r="F3899" s="1" t="str">
        <f t="shared" ref="F3899:G3902" si="679">F3898</f>
        <v>a14bc372-f5be-4d28-84dc-04c6545adbb9</v>
      </c>
      <c r="G3899" s="1" t="str">
        <f t="shared" si="679"/>
        <v>ССРО</v>
      </c>
      <c r="H3899" s="1" t="s">
        <v>1234</v>
      </c>
      <c r="I3899" s="21">
        <v>446893</v>
      </c>
      <c r="J3899" s="21">
        <v>446893</v>
      </c>
      <c r="K3899" s="21"/>
      <c r="L3899" s="21">
        <f>I3899*2.14/100</f>
        <v>9563.5102000000006</v>
      </c>
      <c r="M3899" s="1"/>
      <c r="N3899" s="22">
        <v>44560</v>
      </c>
      <c r="Q3899" s="33">
        <f t="shared" si="672"/>
        <v>0</v>
      </c>
    </row>
    <row r="3900" spans="1:17" ht="30" customHeight="1" x14ac:dyDescent="0.35">
      <c r="A3900" s="1">
        <f t="shared" si="674"/>
        <v>3883</v>
      </c>
      <c r="B3900" s="1">
        <v>2021</v>
      </c>
      <c r="C3900" s="1" t="s">
        <v>1215</v>
      </c>
      <c r="D3900" s="1" t="str">
        <f t="shared" si="678"/>
        <v>Муниципальное образование Громовское сельское поселение</v>
      </c>
      <c r="E3900" s="38" t="s">
        <v>6938</v>
      </c>
      <c r="F3900" s="1" t="str">
        <f t="shared" si="679"/>
        <v>a14bc372-f5be-4d28-84dc-04c6545adbb9</v>
      </c>
      <c r="G3900" s="1" t="str">
        <f t="shared" si="679"/>
        <v>ССРО</v>
      </c>
      <c r="H3900" s="1" t="s">
        <v>1233</v>
      </c>
      <c r="I3900" s="21">
        <v>376187</v>
      </c>
      <c r="J3900" s="21">
        <f>I3900</f>
        <v>376187</v>
      </c>
      <c r="K3900" s="21"/>
      <c r="L3900" s="21">
        <f>I3900*2.14/100</f>
        <v>8050.4018000000005</v>
      </c>
      <c r="M3900" s="1"/>
      <c r="N3900" s="22">
        <v>44560</v>
      </c>
      <c r="Q3900" s="33">
        <f t="shared" si="672"/>
        <v>0</v>
      </c>
    </row>
    <row r="3901" spans="1:17" ht="30" customHeight="1" x14ac:dyDescent="0.35">
      <c r="A3901" s="1">
        <f t="shared" si="674"/>
        <v>3884</v>
      </c>
      <c r="B3901" s="1">
        <v>2021</v>
      </c>
      <c r="C3901" s="1" t="s">
        <v>1215</v>
      </c>
      <c r="D3901" s="1" t="str">
        <f t="shared" si="678"/>
        <v>Муниципальное образование Громовское сельское поселение</v>
      </c>
      <c r="E3901" s="38" t="s">
        <v>6938</v>
      </c>
      <c r="F3901" s="1" t="str">
        <f t="shared" si="679"/>
        <v>a14bc372-f5be-4d28-84dc-04c6545adbb9</v>
      </c>
      <c r="G3901" s="1" t="str">
        <f t="shared" si="679"/>
        <v>ССРО</v>
      </c>
      <c r="H3901" s="1" t="s">
        <v>7432</v>
      </c>
      <c r="I3901" s="21">
        <v>253863</v>
      </c>
      <c r="J3901" s="21">
        <v>253863</v>
      </c>
      <c r="K3901" s="21"/>
      <c r="L3901" s="21">
        <f>I3901*2.14/100</f>
        <v>5432.668200000001</v>
      </c>
      <c r="M3901" s="1"/>
      <c r="N3901" s="22">
        <v>44560</v>
      </c>
      <c r="Q3901" s="33">
        <f t="shared" si="672"/>
        <v>0</v>
      </c>
    </row>
    <row r="3902" spans="1:17" ht="30" customHeight="1" x14ac:dyDescent="0.35">
      <c r="A3902" s="1">
        <f t="shared" si="674"/>
        <v>3885</v>
      </c>
      <c r="B3902" s="1">
        <v>2021</v>
      </c>
      <c r="C3902" s="1" t="s">
        <v>1215</v>
      </c>
      <c r="D3902" s="1" t="str">
        <f t="shared" si="678"/>
        <v>Муниципальное образование Громовское сельское поселение</v>
      </c>
      <c r="E3902" s="38" t="s">
        <v>6938</v>
      </c>
      <c r="F3902" s="1" t="str">
        <f t="shared" si="679"/>
        <v>a14bc372-f5be-4d28-84dc-04c6545adbb9</v>
      </c>
      <c r="G3902" s="1" t="str">
        <f t="shared" si="679"/>
        <v>ССРО</v>
      </c>
      <c r="H3902" s="1" t="s">
        <v>7697</v>
      </c>
      <c r="I3902" s="21">
        <v>23849624.359999999</v>
      </c>
      <c r="J3902" s="21">
        <f>I3902</f>
        <v>23849624.359999999</v>
      </c>
      <c r="K3902" s="21"/>
      <c r="L3902" s="21">
        <f>I3902*2.14/100</f>
        <v>510381.961304</v>
      </c>
      <c r="M3902" s="1"/>
      <c r="N3902" s="22">
        <v>44560</v>
      </c>
      <c r="Q3902" s="33">
        <f t="shared" ref="Q3902:Q3965" si="680">I3902-J3902</f>
        <v>0</v>
      </c>
    </row>
    <row r="3903" spans="1:17" ht="30" customHeight="1" x14ac:dyDescent="0.35">
      <c r="A3903" s="1">
        <f t="shared" si="674"/>
        <v>3886</v>
      </c>
      <c r="B3903" s="1">
        <v>2022</v>
      </c>
      <c r="C3903" s="1" t="s">
        <v>1215</v>
      </c>
      <c r="D3903" s="1" t="str">
        <f t="shared" si="678"/>
        <v>Муниципальное образование Громовское сельское поселение</v>
      </c>
      <c r="E3903" s="1" t="s">
        <v>3504</v>
      </c>
      <c r="F3903" s="20" t="s">
        <v>5860</v>
      </c>
      <c r="G3903" s="1" t="s">
        <v>6040</v>
      </c>
      <c r="H3903" s="1" t="s">
        <v>1236</v>
      </c>
      <c r="I3903" s="21">
        <f>J3903+K3903</f>
        <v>234863.1</v>
      </c>
      <c r="J3903" s="21">
        <v>234863.1</v>
      </c>
      <c r="K3903" s="21"/>
      <c r="L3903" s="21"/>
      <c r="M3903" s="1"/>
      <c r="N3903" s="22">
        <v>44925</v>
      </c>
      <c r="Q3903" s="33">
        <f t="shared" si="680"/>
        <v>0</v>
      </c>
    </row>
    <row r="3904" spans="1:17" ht="30" customHeight="1" x14ac:dyDescent="0.35">
      <c r="A3904" s="1">
        <f t="shared" si="674"/>
        <v>3887</v>
      </c>
      <c r="B3904" s="1">
        <v>2022</v>
      </c>
      <c r="C3904" s="1" t="s">
        <v>1215</v>
      </c>
      <c r="D3904" s="1" t="str">
        <f t="shared" si="678"/>
        <v>Муниципальное образование Громовское сельское поселение</v>
      </c>
      <c r="E3904" s="1" t="s">
        <v>3505</v>
      </c>
      <c r="F3904" s="20" t="s">
        <v>5861</v>
      </c>
      <c r="G3904" s="1" t="s">
        <v>6040</v>
      </c>
      <c r="H3904" s="1" t="s">
        <v>1236</v>
      </c>
      <c r="I3904" s="21">
        <f>J3904+K3904</f>
        <v>312105.81</v>
      </c>
      <c r="J3904" s="21">
        <v>312105.81</v>
      </c>
      <c r="K3904" s="21"/>
      <c r="L3904" s="21"/>
      <c r="M3904" s="1"/>
      <c r="N3904" s="22">
        <v>44925</v>
      </c>
      <c r="Q3904" s="33">
        <f t="shared" si="680"/>
        <v>0</v>
      </c>
    </row>
    <row r="3905" spans="1:17" ht="30" customHeight="1" x14ac:dyDescent="0.35">
      <c r="A3905" s="1">
        <f t="shared" si="674"/>
        <v>3888</v>
      </c>
      <c r="B3905" s="1">
        <v>2021</v>
      </c>
      <c r="C3905" s="1" t="s">
        <v>1215</v>
      </c>
      <c r="D3905" s="1" t="str">
        <f t="shared" si="678"/>
        <v>Муниципальное образование Ларионовское сельское поселение</v>
      </c>
      <c r="E3905" s="38" t="s">
        <v>6940</v>
      </c>
      <c r="F3905" s="1" t="s">
        <v>6941</v>
      </c>
      <c r="G3905" s="1" t="s">
        <v>6094</v>
      </c>
      <c r="H3905" s="1" t="s">
        <v>7697</v>
      </c>
      <c r="I3905" s="21">
        <v>699222</v>
      </c>
      <c r="J3905" s="21">
        <v>699222</v>
      </c>
      <c r="K3905" s="21"/>
      <c r="L3905" s="21">
        <f>I3905*2.14/100</f>
        <v>14963.3508</v>
      </c>
      <c r="M3905" s="1"/>
      <c r="N3905" s="22">
        <v>44560</v>
      </c>
      <c r="Q3905" s="33">
        <f t="shared" si="680"/>
        <v>0</v>
      </c>
    </row>
    <row r="3906" spans="1:17" ht="30" customHeight="1" x14ac:dyDescent="0.35">
      <c r="A3906" s="1">
        <f t="shared" si="674"/>
        <v>3889</v>
      </c>
      <c r="B3906" s="1">
        <v>2022</v>
      </c>
      <c r="C3906" s="1" t="s">
        <v>1215</v>
      </c>
      <c r="D3906" s="1" t="str">
        <f t="shared" si="678"/>
        <v>Муниципальное образование Ларионовское сельское поселение</v>
      </c>
      <c r="E3906" s="1" t="s">
        <v>3510</v>
      </c>
      <c r="F3906" s="20" t="s">
        <v>5865</v>
      </c>
      <c r="G3906" s="1" t="s">
        <v>6040</v>
      </c>
      <c r="H3906" s="1" t="s">
        <v>1236</v>
      </c>
      <c r="I3906" s="21">
        <f t="shared" ref="I3906:I3922" si="681">J3906+K3906</f>
        <v>122549.22</v>
      </c>
      <c r="J3906" s="21">
        <v>122549.22</v>
      </c>
      <c r="K3906" s="21"/>
      <c r="L3906" s="21"/>
      <c r="M3906" s="1"/>
      <c r="N3906" s="22">
        <v>44925</v>
      </c>
      <c r="Q3906" s="33">
        <f t="shared" si="680"/>
        <v>0</v>
      </c>
    </row>
    <row r="3907" spans="1:17" ht="30" customHeight="1" x14ac:dyDescent="0.35">
      <c r="A3907" s="1">
        <f t="shared" si="674"/>
        <v>3890</v>
      </c>
      <c r="B3907" s="1">
        <v>2022</v>
      </c>
      <c r="C3907" s="1" t="s">
        <v>1215</v>
      </c>
      <c r="D3907" s="1" t="str">
        <f t="shared" si="678"/>
        <v>Муниципальное образование Ларионовское сельское поселение</v>
      </c>
      <c r="E3907" s="1" t="s">
        <v>3509</v>
      </c>
      <c r="F3907" s="20" t="s">
        <v>5864</v>
      </c>
      <c r="G3907" s="1" t="s">
        <v>6040</v>
      </c>
      <c r="H3907" s="1" t="s">
        <v>1236</v>
      </c>
      <c r="I3907" s="21">
        <f t="shared" si="681"/>
        <v>223188.62</v>
      </c>
      <c r="J3907" s="21">
        <v>223188.62</v>
      </c>
      <c r="K3907" s="21"/>
      <c r="L3907" s="21"/>
      <c r="M3907" s="1"/>
      <c r="N3907" s="22">
        <v>44925</v>
      </c>
      <c r="Q3907" s="33">
        <f t="shared" si="680"/>
        <v>0</v>
      </c>
    </row>
    <row r="3908" spans="1:17" ht="30" customHeight="1" x14ac:dyDescent="0.35">
      <c r="A3908" s="1">
        <f t="shared" si="674"/>
        <v>3891</v>
      </c>
      <c r="B3908" s="1">
        <v>2022</v>
      </c>
      <c r="C3908" s="1" t="s">
        <v>1215</v>
      </c>
      <c r="D3908" s="1" t="str">
        <f t="shared" si="678"/>
        <v>Муниципальное образование Ларионовское сельское поселение</v>
      </c>
      <c r="E3908" s="1" t="s">
        <v>3512</v>
      </c>
      <c r="F3908" s="20" t="s">
        <v>5867</v>
      </c>
      <c r="G3908" s="1" t="s">
        <v>6040</v>
      </c>
      <c r="H3908" s="1" t="s">
        <v>1236</v>
      </c>
      <c r="I3908" s="21">
        <f t="shared" si="681"/>
        <v>180344.24</v>
      </c>
      <c r="J3908" s="21">
        <v>180344.24</v>
      </c>
      <c r="K3908" s="21"/>
      <c r="L3908" s="21"/>
      <c r="M3908" s="1"/>
      <c r="N3908" s="22">
        <f t="shared" ref="N3908:N3922" si="682">N3907</f>
        <v>44925</v>
      </c>
      <c r="Q3908" s="33">
        <f t="shared" si="680"/>
        <v>0</v>
      </c>
    </row>
    <row r="3909" spans="1:17" ht="30" customHeight="1" x14ac:dyDescent="0.35">
      <c r="A3909" s="1">
        <f t="shared" si="674"/>
        <v>3892</v>
      </c>
      <c r="B3909" s="1">
        <v>2020</v>
      </c>
      <c r="C3909" s="1" t="s">
        <v>1215</v>
      </c>
      <c r="D3909" s="1" t="str">
        <f t="shared" si="678"/>
        <v>Муниципальное образование Ларионовское сельское поселение</v>
      </c>
      <c r="E3909" s="1" t="s">
        <v>436</v>
      </c>
      <c r="F3909" s="20" t="s">
        <v>1069</v>
      </c>
      <c r="G3909" s="1" t="s">
        <v>6040</v>
      </c>
      <c r="H3909" s="1" t="s">
        <v>7431</v>
      </c>
      <c r="I3909" s="21">
        <f t="shared" si="681"/>
        <v>2332706.84</v>
      </c>
      <c r="J3909" s="21">
        <v>2332706.84</v>
      </c>
      <c r="K3909" s="21"/>
      <c r="L3909" s="21">
        <f>I3909*2.14/100</f>
        <v>49919.926376000003</v>
      </c>
      <c r="M3909" s="1"/>
      <c r="N3909" s="22">
        <f t="shared" si="682"/>
        <v>44925</v>
      </c>
      <c r="Q3909" s="33">
        <f t="shared" si="680"/>
        <v>0</v>
      </c>
    </row>
    <row r="3910" spans="1:17" ht="42.75" customHeight="1" x14ac:dyDescent="0.35">
      <c r="A3910" s="1">
        <f t="shared" si="674"/>
        <v>3893</v>
      </c>
      <c r="B3910" s="1">
        <v>2022</v>
      </c>
      <c r="C3910" s="1" t="s">
        <v>1215</v>
      </c>
      <c r="D3910" s="20" t="str">
        <f t="shared" si="678"/>
        <v>Муниципальное образование Мельниковское сельское поселение</v>
      </c>
      <c r="E3910" s="20" t="s">
        <v>3515</v>
      </c>
      <c r="F3910" s="20" t="s">
        <v>5870</v>
      </c>
      <c r="G3910" s="1" t="s">
        <v>6040</v>
      </c>
      <c r="H3910" s="1" t="s">
        <v>1236</v>
      </c>
      <c r="I3910" s="21">
        <f t="shared" si="681"/>
        <v>220373.32</v>
      </c>
      <c r="J3910" s="21">
        <v>220373.32</v>
      </c>
      <c r="K3910" s="21"/>
      <c r="L3910" s="21"/>
      <c r="M3910" s="1"/>
      <c r="N3910" s="22">
        <f t="shared" si="682"/>
        <v>44925</v>
      </c>
      <c r="Q3910" s="33">
        <f t="shared" si="680"/>
        <v>0</v>
      </c>
    </row>
    <row r="3911" spans="1:17" ht="30" customHeight="1" x14ac:dyDescent="0.35">
      <c r="A3911" s="1">
        <f t="shared" si="674"/>
        <v>3894</v>
      </c>
      <c r="B3911" s="1">
        <v>2022</v>
      </c>
      <c r="C3911" s="1" t="s">
        <v>1215</v>
      </c>
      <c r="D3911" s="1" t="str">
        <f t="shared" si="678"/>
        <v>Муниципальное образование Мельниковское сельское поселение</v>
      </c>
      <c r="E3911" s="20" t="s">
        <v>3516</v>
      </c>
      <c r="F3911" s="20" t="s">
        <v>5871</v>
      </c>
      <c r="G3911" s="1" t="s">
        <v>6040</v>
      </c>
      <c r="H3911" s="1" t="s">
        <v>1236</v>
      </c>
      <c r="I3911" s="21">
        <f t="shared" si="681"/>
        <v>234091.9</v>
      </c>
      <c r="J3911" s="21">
        <v>234091.9</v>
      </c>
      <c r="K3911" s="21"/>
      <c r="L3911" s="21"/>
      <c r="M3911" s="1"/>
      <c r="N3911" s="22">
        <f t="shared" si="682"/>
        <v>44925</v>
      </c>
      <c r="Q3911" s="33">
        <f t="shared" si="680"/>
        <v>0</v>
      </c>
    </row>
    <row r="3912" spans="1:17" ht="30" customHeight="1" x14ac:dyDescent="0.35">
      <c r="A3912" s="1">
        <f t="shared" si="674"/>
        <v>3895</v>
      </c>
      <c r="B3912" s="1">
        <v>2022</v>
      </c>
      <c r="C3912" s="20" t="s">
        <v>1215</v>
      </c>
      <c r="D3912" s="1" t="str">
        <f t="shared" si="678"/>
        <v>Муниципальное образование Мельниковское сельское поселение</v>
      </c>
      <c r="E3912" s="20" t="s">
        <v>3513</v>
      </c>
      <c r="F3912" s="20" t="s">
        <v>5868</v>
      </c>
      <c r="G3912" s="1" t="s">
        <v>6040</v>
      </c>
      <c r="H3912" s="1" t="s">
        <v>1236</v>
      </c>
      <c r="I3912" s="21">
        <f t="shared" si="681"/>
        <v>199176.83</v>
      </c>
      <c r="J3912" s="21">
        <v>199176.83</v>
      </c>
      <c r="K3912" s="21"/>
      <c r="L3912" s="21"/>
      <c r="M3912" s="1"/>
      <c r="N3912" s="22">
        <f t="shared" si="682"/>
        <v>44925</v>
      </c>
      <c r="Q3912" s="33">
        <f t="shared" si="680"/>
        <v>0</v>
      </c>
    </row>
    <row r="3913" spans="1:17" ht="30" customHeight="1" x14ac:dyDescent="0.35">
      <c r="A3913" s="1">
        <f t="shared" si="674"/>
        <v>3896</v>
      </c>
      <c r="B3913" s="1">
        <v>2022</v>
      </c>
      <c r="C3913" s="1" t="s">
        <v>1215</v>
      </c>
      <c r="D3913" s="1" t="str">
        <f t="shared" si="678"/>
        <v>Муниципальное образование Мельниковское сельское поселение</v>
      </c>
      <c r="E3913" s="1" t="s">
        <v>3514</v>
      </c>
      <c r="F3913" s="20" t="s">
        <v>5869</v>
      </c>
      <c r="G3913" s="1" t="s">
        <v>6040</v>
      </c>
      <c r="H3913" s="1" t="s">
        <v>1236</v>
      </c>
      <c r="I3913" s="21">
        <f t="shared" si="681"/>
        <v>191529.61</v>
      </c>
      <c r="J3913" s="21">
        <v>191529.61</v>
      </c>
      <c r="K3913" s="21"/>
      <c r="L3913" s="21"/>
      <c r="M3913" s="1"/>
      <c r="N3913" s="22">
        <f t="shared" si="682"/>
        <v>44925</v>
      </c>
      <c r="Q3913" s="33">
        <f t="shared" si="680"/>
        <v>0</v>
      </c>
    </row>
    <row r="3914" spans="1:17" ht="30" customHeight="1" x14ac:dyDescent="0.35">
      <c r="A3914" s="1">
        <f t="shared" si="674"/>
        <v>3897</v>
      </c>
      <c r="B3914" s="1">
        <v>2022</v>
      </c>
      <c r="C3914" s="1" t="s">
        <v>1215</v>
      </c>
      <c r="D3914" s="1" t="str">
        <f t="shared" si="678"/>
        <v>Муниципальное образование Мельниковское сельское поселение</v>
      </c>
      <c r="E3914" s="1" t="s">
        <v>3517</v>
      </c>
      <c r="F3914" s="20" t="s">
        <v>5872</v>
      </c>
      <c r="G3914" s="1" t="s">
        <v>6040</v>
      </c>
      <c r="H3914" s="1" t="s">
        <v>1236</v>
      </c>
      <c r="I3914" s="21">
        <f t="shared" si="681"/>
        <v>186085.76000000001</v>
      </c>
      <c r="J3914" s="21">
        <v>186085.76000000001</v>
      </c>
      <c r="K3914" s="21"/>
      <c r="L3914" s="21"/>
      <c r="M3914" s="1"/>
      <c r="N3914" s="22">
        <f t="shared" si="682"/>
        <v>44925</v>
      </c>
      <c r="Q3914" s="33">
        <f t="shared" si="680"/>
        <v>0</v>
      </c>
    </row>
    <row r="3915" spans="1:17" ht="30" customHeight="1" x14ac:dyDescent="0.35">
      <c r="A3915" s="1">
        <f t="shared" si="674"/>
        <v>3898</v>
      </c>
      <c r="B3915" s="1">
        <v>2022</v>
      </c>
      <c r="C3915" s="1" t="s">
        <v>1215</v>
      </c>
      <c r="D3915" s="1" t="str">
        <f t="shared" si="678"/>
        <v>Муниципальное образование Мичуринское сельское поселение</v>
      </c>
      <c r="E3915" s="1" t="s">
        <v>3518</v>
      </c>
      <c r="F3915" s="20" t="s">
        <v>5873</v>
      </c>
      <c r="G3915" s="1" t="s">
        <v>6040</v>
      </c>
      <c r="H3915" s="1" t="s">
        <v>1236</v>
      </c>
      <c r="I3915" s="21">
        <f t="shared" si="681"/>
        <v>349955.98000000004</v>
      </c>
      <c r="J3915" s="21">
        <v>349955.98000000004</v>
      </c>
      <c r="K3915" s="21"/>
      <c r="L3915" s="21"/>
      <c r="M3915" s="1"/>
      <c r="N3915" s="22">
        <f t="shared" si="682"/>
        <v>44925</v>
      </c>
      <c r="Q3915" s="33">
        <f t="shared" si="680"/>
        <v>0</v>
      </c>
    </row>
    <row r="3916" spans="1:17" ht="30" customHeight="1" x14ac:dyDescent="0.35">
      <c r="A3916" s="1">
        <f t="shared" si="674"/>
        <v>3899</v>
      </c>
      <c r="B3916" s="1">
        <v>2022</v>
      </c>
      <c r="C3916" s="1" t="s">
        <v>1215</v>
      </c>
      <c r="D3916" s="1" t="str">
        <f t="shared" si="678"/>
        <v>Муниципальное образование Мичуринское сельское поселение</v>
      </c>
      <c r="E3916" s="1" t="s">
        <v>3519</v>
      </c>
      <c r="F3916" s="20" t="s">
        <v>5874</v>
      </c>
      <c r="G3916" s="1" t="s">
        <v>6040</v>
      </c>
      <c r="H3916" s="1" t="s">
        <v>1236</v>
      </c>
      <c r="I3916" s="21">
        <f t="shared" si="681"/>
        <v>357131.48</v>
      </c>
      <c r="J3916" s="21">
        <v>357131.48</v>
      </c>
      <c r="K3916" s="21"/>
      <c r="L3916" s="21"/>
      <c r="M3916" s="1"/>
      <c r="N3916" s="22">
        <f t="shared" si="682"/>
        <v>44925</v>
      </c>
      <c r="Q3916" s="33">
        <f t="shared" si="680"/>
        <v>0</v>
      </c>
    </row>
    <row r="3917" spans="1:17" ht="30" customHeight="1" x14ac:dyDescent="0.35">
      <c r="A3917" s="1">
        <f t="shared" si="674"/>
        <v>3900</v>
      </c>
      <c r="B3917" s="1">
        <v>2022</v>
      </c>
      <c r="C3917" s="1" t="s">
        <v>1215</v>
      </c>
      <c r="D3917" s="1" t="str">
        <f t="shared" si="678"/>
        <v>Муниципальное образование Мичуринское сельское поселение</v>
      </c>
      <c r="E3917" s="1" t="s">
        <v>3520</v>
      </c>
      <c r="F3917" s="20" t="s">
        <v>6952</v>
      </c>
      <c r="G3917" s="1" t="s">
        <v>6040</v>
      </c>
      <c r="H3917" s="1" t="s">
        <v>1236</v>
      </c>
      <c r="I3917" s="21">
        <f t="shared" si="681"/>
        <v>349618.30999999994</v>
      </c>
      <c r="J3917" s="21">
        <v>349618.30999999994</v>
      </c>
      <c r="K3917" s="21"/>
      <c r="L3917" s="21"/>
      <c r="M3917" s="1"/>
      <c r="N3917" s="22">
        <f t="shared" si="682"/>
        <v>44925</v>
      </c>
      <c r="Q3917" s="33">
        <f t="shared" si="680"/>
        <v>0</v>
      </c>
    </row>
    <row r="3918" spans="1:17" ht="30" customHeight="1" x14ac:dyDescent="0.35">
      <c r="A3918" s="1">
        <f t="shared" si="674"/>
        <v>3901</v>
      </c>
      <c r="B3918" s="1">
        <v>2022</v>
      </c>
      <c r="C3918" s="1" t="s">
        <v>1215</v>
      </c>
      <c r="D3918" s="1" t="str">
        <f t="shared" si="678"/>
        <v>Муниципальное образование Мичуринское сельское поселение</v>
      </c>
      <c r="E3918" s="1" t="s">
        <v>3521</v>
      </c>
      <c r="F3918" s="20" t="s">
        <v>5875</v>
      </c>
      <c r="G3918" s="1" t="s">
        <v>6040</v>
      </c>
      <c r="H3918" s="1" t="s">
        <v>1236</v>
      </c>
      <c r="I3918" s="21">
        <f t="shared" si="681"/>
        <v>350819.23000000004</v>
      </c>
      <c r="J3918" s="21">
        <v>350819.23000000004</v>
      </c>
      <c r="K3918" s="21"/>
      <c r="L3918" s="21"/>
      <c r="M3918" s="1"/>
      <c r="N3918" s="22">
        <f t="shared" si="682"/>
        <v>44925</v>
      </c>
      <c r="Q3918" s="33">
        <f t="shared" si="680"/>
        <v>0</v>
      </c>
    </row>
    <row r="3919" spans="1:17" ht="30" customHeight="1" x14ac:dyDescent="0.35">
      <c r="A3919" s="1">
        <f t="shared" si="674"/>
        <v>3902</v>
      </c>
      <c r="B3919" s="1">
        <v>2022</v>
      </c>
      <c r="C3919" s="1" t="s">
        <v>1215</v>
      </c>
      <c r="D3919" s="1" t="str">
        <f t="shared" si="678"/>
        <v>Муниципальное образование Мичуринское сельское поселение</v>
      </c>
      <c r="E3919" s="1" t="s">
        <v>3522</v>
      </c>
      <c r="F3919" s="20" t="s">
        <v>5876</v>
      </c>
      <c r="G3919" s="1" t="s">
        <v>6040</v>
      </c>
      <c r="H3919" s="1" t="s">
        <v>1236</v>
      </c>
      <c r="I3919" s="21">
        <f t="shared" si="681"/>
        <v>341140.3</v>
      </c>
      <c r="J3919" s="21">
        <v>341140.3</v>
      </c>
      <c r="K3919" s="21"/>
      <c r="L3919" s="21"/>
      <c r="M3919" s="1"/>
      <c r="N3919" s="22">
        <f t="shared" si="682"/>
        <v>44925</v>
      </c>
      <c r="Q3919" s="33">
        <f t="shared" si="680"/>
        <v>0</v>
      </c>
    </row>
    <row r="3920" spans="1:17" ht="30" customHeight="1" x14ac:dyDescent="0.35">
      <c r="A3920" s="1">
        <f t="shared" si="674"/>
        <v>3903</v>
      </c>
      <c r="B3920" s="1">
        <v>2022</v>
      </c>
      <c r="C3920" s="1" t="s">
        <v>1215</v>
      </c>
      <c r="D3920" s="1" t="str">
        <f t="shared" si="678"/>
        <v>Муниципальное образование Мичуринское сельское поселение</v>
      </c>
      <c r="E3920" s="1" t="s">
        <v>3523</v>
      </c>
      <c r="F3920" s="20" t="s">
        <v>5877</v>
      </c>
      <c r="G3920" s="1" t="s">
        <v>6040</v>
      </c>
      <c r="H3920" s="1" t="s">
        <v>1236</v>
      </c>
      <c r="I3920" s="21">
        <f t="shared" si="681"/>
        <v>337730.42</v>
      </c>
      <c r="J3920" s="21">
        <v>337730.42</v>
      </c>
      <c r="K3920" s="21"/>
      <c r="L3920" s="21"/>
      <c r="M3920" s="1"/>
      <c r="N3920" s="22">
        <f t="shared" si="682"/>
        <v>44925</v>
      </c>
      <c r="Q3920" s="33">
        <f t="shared" si="680"/>
        <v>0</v>
      </c>
    </row>
    <row r="3921" spans="1:17" ht="30" customHeight="1" x14ac:dyDescent="0.35">
      <c r="A3921" s="1">
        <f t="shared" si="674"/>
        <v>3904</v>
      </c>
      <c r="B3921" s="1">
        <v>2022</v>
      </c>
      <c r="C3921" s="1" t="s">
        <v>1215</v>
      </c>
      <c r="D3921" s="1" t="str">
        <f t="shared" si="678"/>
        <v>Муниципальное образование Мичуринское сельское поселение</v>
      </c>
      <c r="E3921" s="1" t="s">
        <v>3524</v>
      </c>
      <c r="F3921" s="20" t="s">
        <v>5878</v>
      </c>
      <c r="G3921" s="1" t="s">
        <v>6040</v>
      </c>
      <c r="H3921" s="1" t="s">
        <v>1236</v>
      </c>
      <c r="I3921" s="21">
        <f t="shared" si="681"/>
        <v>513058.78</v>
      </c>
      <c r="J3921" s="21">
        <v>513058.78</v>
      </c>
      <c r="K3921" s="21"/>
      <c r="L3921" s="21"/>
      <c r="M3921" s="1"/>
      <c r="N3921" s="22">
        <f t="shared" si="682"/>
        <v>44925</v>
      </c>
      <c r="Q3921" s="33">
        <f t="shared" si="680"/>
        <v>0</v>
      </c>
    </row>
    <row r="3922" spans="1:17" ht="30" customHeight="1" x14ac:dyDescent="0.35">
      <c r="A3922" s="1">
        <f t="shared" si="674"/>
        <v>3905</v>
      </c>
      <c r="B3922" s="1">
        <v>2022</v>
      </c>
      <c r="C3922" s="1" t="s">
        <v>1215</v>
      </c>
      <c r="D3922" s="1" t="str">
        <f t="shared" si="678"/>
        <v>Муниципальное образование Мичуринское сельское поселение</v>
      </c>
      <c r="E3922" s="1" t="s">
        <v>3525</v>
      </c>
      <c r="F3922" s="20" t="s">
        <v>5879</v>
      </c>
      <c r="G3922" s="1" t="s">
        <v>6040</v>
      </c>
      <c r="H3922" s="1" t="s">
        <v>1236</v>
      </c>
      <c r="I3922" s="21">
        <f t="shared" si="681"/>
        <v>253467.55</v>
      </c>
      <c r="J3922" s="21">
        <v>253467.55</v>
      </c>
      <c r="K3922" s="21"/>
      <c r="L3922" s="21"/>
      <c r="M3922" s="1"/>
      <c r="N3922" s="22">
        <f t="shared" si="682"/>
        <v>44925</v>
      </c>
      <c r="Q3922" s="33">
        <f t="shared" si="680"/>
        <v>0</v>
      </c>
    </row>
    <row r="3923" spans="1:17" ht="30" customHeight="1" x14ac:dyDescent="0.35">
      <c r="A3923" s="1">
        <f t="shared" si="674"/>
        <v>3906</v>
      </c>
      <c r="B3923" s="1">
        <v>2021</v>
      </c>
      <c r="C3923" s="1" t="s">
        <v>1215</v>
      </c>
      <c r="D3923" s="1" t="str">
        <f t="shared" si="678"/>
        <v>Муниципальное образование Мичуринское сельское поселение</v>
      </c>
      <c r="E3923" s="38" t="s">
        <v>6953</v>
      </c>
      <c r="F3923" s="1" t="s">
        <v>6954</v>
      </c>
      <c r="G3923" s="1" t="s">
        <v>6094</v>
      </c>
      <c r="H3923" s="1" t="s">
        <v>1234</v>
      </c>
      <c r="I3923" s="125">
        <v>164921</v>
      </c>
      <c r="J3923" s="126">
        <f>I3923</f>
        <v>164921</v>
      </c>
      <c r="K3923" s="21"/>
      <c r="L3923" s="21">
        <f>I3923*2.14/100</f>
        <v>3529.3094000000001</v>
      </c>
      <c r="M3923" s="1"/>
      <c r="N3923" s="22">
        <v>44560</v>
      </c>
      <c r="Q3923" s="33">
        <f t="shared" si="680"/>
        <v>0</v>
      </c>
    </row>
    <row r="3924" spans="1:17" ht="30" customHeight="1" x14ac:dyDescent="0.35">
      <c r="A3924" s="1">
        <f t="shared" ref="A3924:A3987" si="683">A3923+1</f>
        <v>3907</v>
      </c>
      <c r="B3924" s="1">
        <v>2021</v>
      </c>
      <c r="C3924" s="1" t="s">
        <v>1215</v>
      </c>
      <c r="D3924" s="1" t="str">
        <f t="shared" si="678"/>
        <v>Муниципальное образование Мичуринское сельское поселение</v>
      </c>
      <c r="E3924" s="38" t="s">
        <v>6953</v>
      </c>
      <c r="F3924" s="1" t="s">
        <v>6954</v>
      </c>
      <c r="G3924" s="1" t="s">
        <v>6094</v>
      </c>
      <c r="H3924" s="1" t="s">
        <v>1233</v>
      </c>
      <c r="I3924" s="125">
        <v>143008</v>
      </c>
      <c r="J3924" s="126">
        <f>I3924</f>
        <v>143008</v>
      </c>
      <c r="K3924" s="21"/>
      <c r="L3924" s="21">
        <f>I3924*2.14/100</f>
        <v>3060.3712</v>
      </c>
      <c r="M3924" s="1"/>
      <c r="N3924" s="22">
        <v>44560</v>
      </c>
      <c r="Q3924" s="33">
        <f t="shared" si="680"/>
        <v>0</v>
      </c>
    </row>
    <row r="3925" spans="1:17" ht="30" customHeight="1" x14ac:dyDescent="0.35">
      <c r="A3925" s="1">
        <f t="shared" si="683"/>
        <v>3908</v>
      </c>
      <c r="B3925" s="1">
        <v>2020</v>
      </c>
      <c r="C3925" s="1" t="s">
        <v>1215</v>
      </c>
      <c r="D3925" s="1" t="str">
        <f t="shared" si="678"/>
        <v>Муниципальное образование Мичуринское сельское поселение</v>
      </c>
      <c r="E3925" s="1" t="s">
        <v>253</v>
      </c>
      <c r="F3925" s="20" t="s">
        <v>882</v>
      </c>
      <c r="G3925" s="1" t="s">
        <v>6040</v>
      </c>
      <c r="H3925" s="1" t="s">
        <v>7434</v>
      </c>
      <c r="I3925" s="21">
        <f>J3925+K3925</f>
        <v>679589.11</v>
      </c>
      <c r="J3925" s="21">
        <v>679589.11</v>
      </c>
      <c r="K3925" s="21"/>
      <c r="L3925" s="21">
        <f>I3925*2.14/100</f>
        <v>14543.206954000001</v>
      </c>
      <c r="M3925" s="1"/>
      <c r="N3925" s="22">
        <v>44925</v>
      </c>
      <c r="Q3925" s="33">
        <f t="shared" si="680"/>
        <v>0</v>
      </c>
    </row>
    <row r="3926" spans="1:17" ht="30" customHeight="1" x14ac:dyDescent="0.35">
      <c r="A3926" s="1">
        <f t="shared" si="683"/>
        <v>3909</v>
      </c>
      <c r="B3926" s="1">
        <v>2020</v>
      </c>
      <c r="C3926" s="1" t="s">
        <v>1215</v>
      </c>
      <c r="D3926" s="1" t="str">
        <f t="shared" si="678"/>
        <v>Муниципальное образование Мичуринское сельское поселение</v>
      </c>
      <c r="E3926" s="1" t="s">
        <v>254</v>
      </c>
      <c r="F3926" s="20" t="s">
        <v>883</v>
      </c>
      <c r="G3926" s="1" t="s">
        <v>6040</v>
      </c>
      <c r="H3926" s="1" t="s">
        <v>7434</v>
      </c>
      <c r="I3926" s="21">
        <f>J3926+K3926</f>
        <v>351061.81</v>
      </c>
      <c r="J3926" s="21">
        <v>351061.81</v>
      </c>
      <c r="K3926" s="21"/>
      <c r="L3926" s="21">
        <f>I3926*2.14/100</f>
        <v>7512.7227340000009</v>
      </c>
      <c r="M3926" s="1"/>
      <c r="N3926" s="22">
        <v>44925</v>
      </c>
      <c r="Q3926" s="33">
        <f t="shared" si="680"/>
        <v>0</v>
      </c>
    </row>
    <row r="3927" spans="1:17" ht="30" customHeight="1" x14ac:dyDescent="0.35">
      <c r="A3927" s="1">
        <f t="shared" si="683"/>
        <v>3910</v>
      </c>
      <c r="B3927" s="1">
        <v>2020</v>
      </c>
      <c r="C3927" s="1" t="s">
        <v>1215</v>
      </c>
      <c r="D3927" s="1" t="str">
        <f t="shared" si="678"/>
        <v>Муниципальное образование Ларионовское сельское поселение</v>
      </c>
      <c r="E3927" s="1" t="s">
        <v>505</v>
      </c>
      <c r="F3927" s="1" t="s">
        <v>1140</v>
      </c>
      <c r="G3927" s="1" t="s">
        <v>6040</v>
      </c>
      <c r="H3927" s="1" t="s">
        <v>1236</v>
      </c>
      <c r="I3927" s="21">
        <f>J3927+K3927</f>
        <v>117626.2</v>
      </c>
      <c r="J3927" s="21">
        <v>117626.2</v>
      </c>
      <c r="K3927" s="21"/>
      <c r="L3927" s="21"/>
      <c r="M3927" s="1"/>
      <c r="N3927" s="22">
        <v>44925</v>
      </c>
      <c r="Q3927" s="33">
        <f t="shared" si="680"/>
        <v>0</v>
      </c>
    </row>
    <row r="3928" spans="1:17" ht="30" customHeight="1" x14ac:dyDescent="0.35">
      <c r="A3928" s="1">
        <f t="shared" si="683"/>
        <v>3911</v>
      </c>
      <c r="B3928" s="1">
        <v>2021</v>
      </c>
      <c r="C3928" s="1" t="s">
        <v>1215</v>
      </c>
      <c r="D3928" s="1" t="str">
        <f t="shared" si="678"/>
        <v>Муниципальное образование Ларионовское сельское поселение</v>
      </c>
      <c r="E3928" s="1" t="s">
        <v>505</v>
      </c>
      <c r="F3928" s="1" t="s">
        <v>1140</v>
      </c>
      <c r="G3928" s="1" t="s">
        <v>6040</v>
      </c>
      <c r="H3928" s="1" t="s">
        <v>7434</v>
      </c>
      <c r="I3928" s="21">
        <f>J3928+K3928</f>
        <v>243225.60000000001</v>
      </c>
      <c r="J3928" s="21">
        <v>243225.60000000001</v>
      </c>
      <c r="K3928" s="21"/>
      <c r="L3928" s="21">
        <f>I3928*2.14/100</f>
        <v>5205.0278400000007</v>
      </c>
      <c r="M3928" s="1"/>
      <c r="N3928" s="22">
        <v>44925</v>
      </c>
      <c r="Q3928" s="33">
        <f t="shared" si="680"/>
        <v>0</v>
      </c>
    </row>
    <row r="3929" spans="1:17" ht="30" customHeight="1" x14ac:dyDescent="0.35">
      <c r="A3929" s="1">
        <f t="shared" si="683"/>
        <v>3912</v>
      </c>
      <c r="B3929" s="1">
        <v>2021</v>
      </c>
      <c r="C3929" s="1" t="s">
        <v>1215</v>
      </c>
      <c r="D3929" s="1" t="str">
        <f t="shared" ref="D3929:D3960" si="684">VLOOKUP(E3929,O:P,2,0)</f>
        <v>Муниципальное образование Петровское сельское поселение</v>
      </c>
      <c r="E3929" s="38" t="s">
        <v>6958</v>
      </c>
      <c r="F3929" s="1" t="s">
        <v>6959</v>
      </c>
      <c r="G3929" s="1" t="s">
        <v>6094</v>
      </c>
      <c r="H3929" s="1" t="s">
        <v>7697</v>
      </c>
      <c r="I3929" s="21">
        <v>321672</v>
      </c>
      <c r="J3929" s="21">
        <v>321672</v>
      </c>
      <c r="K3929" s="21"/>
      <c r="L3929" s="21">
        <f>I3929*2.14/100</f>
        <v>6883.7808000000005</v>
      </c>
      <c r="M3929" s="1"/>
      <c r="N3929" s="22">
        <v>44560</v>
      </c>
      <c r="Q3929" s="33">
        <f t="shared" si="680"/>
        <v>0</v>
      </c>
    </row>
    <row r="3930" spans="1:17" ht="30" customHeight="1" x14ac:dyDescent="0.35">
      <c r="A3930" s="1">
        <f t="shared" si="683"/>
        <v>3913</v>
      </c>
      <c r="B3930" s="1">
        <v>2021</v>
      </c>
      <c r="C3930" s="1" t="s">
        <v>1215</v>
      </c>
      <c r="D3930" s="1" t="str">
        <f t="shared" si="684"/>
        <v>Муниципальное образование Петровское сельское поселение</v>
      </c>
      <c r="E3930" s="1" t="s">
        <v>2617</v>
      </c>
      <c r="F3930" s="1" t="s">
        <v>5030</v>
      </c>
      <c r="G3930" s="1" t="s">
        <v>6040</v>
      </c>
      <c r="H3930" s="1" t="s">
        <v>1236</v>
      </c>
      <c r="I3930" s="21">
        <f t="shared" ref="I3930:I3941" si="685">J3930+K3930</f>
        <v>762901.71</v>
      </c>
      <c r="J3930" s="21">
        <v>762901.71</v>
      </c>
      <c r="K3930" s="21"/>
      <c r="L3930" s="21"/>
      <c r="M3930" s="1"/>
      <c r="N3930" s="22">
        <v>44925</v>
      </c>
      <c r="Q3930" s="33">
        <f t="shared" si="680"/>
        <v>0</v>
      </c>
    </row>
    <row r="3931" spans="1:17" ht="30" customHeight="1" x14ac:dyDescent="0.35">
      <c r="A3931" s="1">
        <f t="shared" si="683"/>
        <v>3914</v>
      </c>
      <c r="B3931" s="1">
        <v>2022</v>
      </c>
      <c r="C3931" s="1" t="s">
        <v>1215</v>
      </c>
      <c r="D3931" s="1" t="str">
        <f t="shared" si="684"/>
        <v>Муниципальное образование Петровское сельское поселение</v>
      </c>
      <c r="E3931" s="1" t="s">
        <v>2617</v>
      </c>
      <c r="F3931" s="1" t="s">
        <v>5030</v>
      </c>
      <c r="G3931" s="1" t="s">
        <v>6040</v>
      </c>
      <c r="H3931" s="1" t="s">
        <v>7431</v>
      </c>
      <c r="I3931" s="21">
        <f t="shared" si="685"/>
        <v>8764416</v>
      </c>
      <c r="J3931" s="21">
        <v>8764416</v>
      </c>
      <c r="K3931" s="21"/>
      <c r="L3931" s="21">
        <f>I3931*2.14/100</f>
        <v>187558.50240000003</v>
      </c>
      <c r="M3931" s="1"/>
      <c r="N3931" s="22">
        <v>44925</v>
      </c>
      <c r="Q3931" s="33">
        <f t="shared" si="680"/>
        <v>0</v>
      </c>
    </row>
    <row r="3932" spans="1:17" ht="30" customHeight="1" x14ac:dyDescent="0.35">
      <c r="A3932" s="1">
        <f t="shared" si="683"/>
        <v>3915</v>
      </c>
      <c r="B3932" s="1">
        <v>2022</v>
      </c>
      <c r="C3932" s="1" t="s">
        <v>1215</v>
      </c>
      <c r="D3932" s="1" t="str">
        <f t="shared" si="684"/>
        <v>Муниципальное образование Петровское сельское поселение</v>
      </c>
      <c r="E3932" s="1" t="s">
        <v>2617</v>
      </c>
      <c r="F3932" s="20" t="s">
        <v>5030</v>
      </c>
      <c r="G3932" s="1" t="s">
        <v>6040</v>
      </c>
      <c r="H3932" s="1" t="s">
        <v>7697</v>
      </c>
      <c r="I3932" s="21">
        <f t="shared" si="685"/>
        <v>7223714</v>
      </c>
      <c r="J3932" s="21">
        <v>7223714</v>
      </c>
      <c r="K3932" s="21"/>
      <c r="L3932" s="21">
        <f>I3932*2.14/100</f>
        <v>154587.47960000002</v>
      </c>
      <c r="M3932" s="1"/>
      <c r="N3932" s="22">
        <v>44925</v>
      </c>
      <c r="Q3932" s="33">
        <f t="shared" si="680"/>
        <v>0</v>
      </c>
    </row>
    <row r="3933" spans="1:17" ht="36" customHeight="1" x14ac:dyDescent="0.35">
      <c r="A3933" s="1">
        <f t="shared" si="683"/>
        <v>3916</v>
      </c>
      <c r="B3933" s="1">
        <v>2021</v>
      </c>
      <c r="C3933" s="1" t="s">
        <v>1215</v>
      </c>
      <c r="D3933" s="1" t="str">
        <f t="shared" si="684"/>
        <v>Муниципальное образование Петровское сельское поселение</v>
      </c>
      <c r="E3933" s="1" t="s">
        <v>2618</v>
      </c>
      <c r="F3933" s="20" t="s">
        <v>5031</v>
      </c>
      <c r="G3933" s="1" t="s">
        <v>6040</v>
      </c>
      <c r="H3933" s="1" t="s">
        <v>1236</v>
      </c>
      <c r="I3933" s="21">
        <f t="shared" si="685"/>
        <v>702172.34</v>
      </c>
      <c r="J3933" s="21">
        <v>702172.34</v>
      </c>
      <c r="K3933" s="21"/>
      <c r="L3933" s="21"/>
      <c r="M3933" s="1"/>
      <c r="N3933" s="22">
        <f t="shared" ref="N3933:N3950" si="686">N3932</f>
        <v>44925</v>
      </c>
      <c r="Q3933" s="33">
        <f t="shared" si="680"/>
        <v>0</v>
      </c>
    </row>
    <row r="3934" spans="1:17" ht="30" customHeight="1" x14ac:dyDescent="0.35">
      <c r="A3934" s="1">
        <f t="shared" si="683"/>
        <v>3917</v>
      </c>
      <c r="B3934" s="1">
        <v>2022</v>
      </c>
      <c r="C3934" s="1" t="s">
        <v>1215</v>
      </c>
      <c r="D3934" s="1" t="str">
        <f t="shared" si="684"/>
        <v>Муниципальное образование Петровское сельское поселение</v>
      </c>
      <c r="E3934" s="1" t="s">
        <v>2618</v>
      </c>
      <c r="F3934" s="1" t="s">
        <v>5031</v>
      </c>
      <c r="G3934" s="1" t="s">
        <v>6040</v>
      </c>
      <c r="H3934" s="1" t="s">
        <v>7431</v>
      </c>
      <c r="I3934" s="21">
        <f t="shared" si="685"/>
        <v>4931108.4000000004</v>
      </c>
      <c r="J3934" s="21">
        <v>4931108.4000000004</v>
      </c>
      <c r="K3934" s="21"/>
      <c r="L3934" s="21">
        <f>I3934*2.14/100</f>
        <v>105525.71976000002</v>
      </c>
      <c r="M3934" s="1"/>
      <c r="N3934" s="22">
        <v>44925</v>
      </c>
      <c r="Q3934" s="33">
        <f t="shared" si="680"/>
        <v>0</v>
      </c>
    </row>
    <row r="3935" spans="1:17" ht="30" customHeight="1" x14ac:dyDescent="0.35">
      <c r="A3935" s="1">
        <f t="shared" si="683"/>
        <v>3918</v>
      </c>
      <c r="B3935" s="1">
        <v>2022</v>
      </c>
      <c r="C3935" s="1" t="s">
        <v>1215</v>
      </c>
      <c r="D3935" s="1" t="str">
        <f t="shared" si="684"/>
        <v>Муниципальное образование Петровское сельское поселение</v>
      </c>
      <c r="E3935" s="1" t="s">
        <v>2618</v>
      </c>
      <c r="F3935" s="1" t="s">
        <v>5031</v>
      </c>
      <c r="G3935" s="1" t="s">
        <v>6040</v>
      </c>
      <c r="H3935" s="1" t="s">
        <v>7697</v>
      </c>
      <c r="I3935" s="21">
        <f t="shared" si="685"/>
        <v>6972818</v>
      </c>
      <c r="J3935" s="21">
        <v>6972818</v>
      </c>
      <c r="K3935" s="21"/>
      <c r="L3935" s="21">
        <f>I3935*2.14/100</f>
        <v>149218.3052</v>
      </c>
      <c r="M3935" s="1"/>
      <c r="N3935" s="22">
        <v>44925</v>
      </c>
      <c r="Q3935" s="33">
        <f t="shared" si="680"/>
        <v>0</v>
      </c>
    </row>
    <row r="3936" spans="1:17" ht="38.25" customHeight="1" x14ac:dyDescent="0.35">
      <c r="A3936" s="1">
        <f t="shared" si="683"/>
        <v>3919</v>
      </c>
      <c r="B3936" s="1">
        <v>2021</v>
      </c>
      <c r="C3936" s="1" t="s">
        <v>1215</v>
      </c>
      <c r="D3936" s="1" t="str">
        <f t="shared" si="684"/>
        <v>Муниципальное образование Петровское сельское поселение</v>
      </c>
      <c r="E3936" s="1" t="s">
        <v>2619</v>
      </c>
      <c r="F3936" s="1" t="s">
        <v>5032</v>
      </c>
      <c r="G3936" s="1" t="s">
        <v>6040</v>
      </c>
      <c r="H3936" s="1" t="s">
        <v>1236</v>
      </c>
      <c r="I3936" s="21">
        <f t="shared" si="685"/>
        <v>698739.81</v>
      </c>
      <c r="J3936" s="21">
        <v>698739.81</v>
      </c>
      <c r="K3936" s="21"/>
      <c r="L3936" s="21"/>
      <c r="M3936" s="1"/>
      <c r="N3936" s="22">
        <f t="shared" si="686"/>
        <v>44925</v>
      </c>
      <c r="Q3936" s="33">
        <f t="shared" si="680"/>
        <v>0</v>
      </c>
    </row>
    <row r="3937" spans="1:17" ht="42" customHeight="1" x14ac:dyDescent="0.35">
      <c r="A3937" s="1">
        <f t="shared" si="683"/>
        <v>3920</v>
      </c>
      <c r="B3937" s="1">
        <v>2022</v>
      </c>
      <c r="C3937" s="1" t="s">
        <v>1215</v>
      </c>
      <c r="D3937" s="1" t="str">
        <f t="shared" si="684"/>
        <v>Муниципальное образование Петровское сельское поселение</v>
      </c>
      <c r="E3937" s="1" t="s">
        <v>2619</v>
      </c>
      <c r="F3937" s="1" t="s">
        <v>5032</v>
      </c>
      <c r="G3937" s="1" t="s">
        <v>6040</v>
      </c>
      <c r="H3937" s="1" t="s">
        <v>7431</v>
      </c>
      <c r="I3937" s="21">
        <f t="shared" si="685"/>
        <v>5028349.2</v>
      </c>
      <c r="J3937" s="21">
        <v>5028349.2</v>
      </c>
      <c r="K3937" s="21"/>
      <c r="L3937" s="21">
        <f>I3937*2.14/100</f>
        <v>107606.67288000001</v>
      </c>
      <c r="M3937" s="1"/>
      <c r="N3937" s="22">
        <v>44925</v>
      </c>
      <c r="Q3937" s="33">
        <f t="shared" si="680"/>
        <v>0</v>
      </c>
    </row>
    <row r="3938" spans="1:17" ht="30" customHeight="1" x14ac:dyDescent="0.35">
      <c r="A3938" s="1">
        <f t="shared" si="683"/>
        <v>3921</v>
      </c>
      <c r="B3938" s="1">
        <v>2022</v>
      </c>
      <c r="C3938" s="1" t="s">
        <v>1215</v>
      </c>
      <c r="D3938" s="1" t="str">
        <f t="shared" si="684"/>
        <v>Муниципальное образование Петровское сельское поселение</v>
      </c>
      <c r="E3938" s="1" t="s">
        <v>2619</v>
      </c>
      <c r="F3938" s="20" t="s">
        <v>5032</v>
      </c>
      <c r="G3938" s="1" t="s">
        <v>6040</v>
      </c>
      <c r="H3938" s="1" t="s">
        <v>7697</v>
      </c>
      <c r="I3938" s="21">
        <f t="shared" si="685"/>
        <v>6951910</v>
      </c>
      <c r="J3938" s="21">
        <v>6951910</v>
      </c>
      <c r="K3938" s="21"/>
      <c r="L3938" s="21">
        <f>I3938*2.14/100</f>
        <v>148770.87400000001</v>
      </c>
      <c r="M3938" s="1"/>
      <c r="N3938" s="22">
        <v>44925</v>
      </c>
      <c r="Q3938" s="33">
        <f t="shared" si="680"/>
        <v>0</v>
      </c>
    </row>
    <row r="3939" spans="1:17" ht="30" customHeight="1" x14ac:dyDescent="0.35">
      <c r="A3939" s="1">
        <f t="shared" si="683"/>
        <v>3922</v>
      </c>
      <c r="B3939" s="1">
        <v>2021</v>
      </c>
      <c r="C3939" s="1" t="s">
        <v>1215</v>
      </c>
      <c r="D3939" s="1" t="str">
        <f t="shared" si="684"/>
        <v>Муниципальное образование Петровское сельское поселение</v>
      </c>
      <c r="E3939" s="1" t="s">
        <v>2620</v>
      </c>
      <c r="F3939" s="20" t="s">
        <v>5033</v>
      </c>
      <c r="G3939" s="1" t="s">
        <v>6040</v>
      </c>
      <c r="H3939" s="1" t="s">
        <v>1236</v>
      </c>
      <c r="I3939" s="21">
        <f t="shared" si="685"/>
        <v>941772.41</v>
      </c>
      <c r="J3939" s="21">
        <v>941772.41</v>
      </c>
      <c r="K3939" s="21"/>
      <c r="L3939" s="21"/>
      <c r="M3939" s="1"/>
      <c r="N3939" s="22">
        <f t="shared" si="686"/>
        <v>44925</v>
      </c>
      <c r="Q3939" s="33">
        <f t="shared" si="680"/>
        <v>0</v>
      </c>
    </row>
    <row r="3940" spans="1:17" ht="30" customHeight="1" x14ac:dyDescent="0.35">
      <c r="A3940" s="1">
        <f t="shared" si="683"/>
        <v>3923</v>
      </c>
      <c r="B3940" s="1">
        <v>2022</v>
      </c>
      <c r="C3940" s="1" t="s">
        <v>1215</v>
      </c>
      <c r="D3940" s="1" t="str">
        <f t="shared" si="684"/>
        <v>Муниципальное образование Петровское сельское поселение</v>
      </c>
      <c r="E3940" s="1" t="s">
        <v>2620</v>
      </c>
      <c r="F3940" s="1" t="s">
        <v>5033</v>
      </c>
      <c r="G3940" s="1" t="s">
        <v>6040</v>
      </c>
      <c r="H3940" s="1" t="s">
        <v>7431</v>
      </c>
      <c r="I3940" s="21">
        <f t="shared" si="685"/>
        <v>4962742.8</v>
      </c>
      <c r="J3940" s="21">
        <v>4962742.8</v>
      </c>
      <c r="K3940" s="21"/>
      <c r="L3940" s="21">
        <f>I3940*2.14/100</f>
        <v>106202.69592</v>
      </c>
      <c r="M3940" s="1"/>
      <c r="N3940" s="22">
        <v>44925</v>
      </c>
      <c r="Q3940" s="33">
        <f t="shared" si="680"/>
        <v>0</v>
      </c>
    </row>
    <row r="3941" spans="1:17" ht="30" customHeight="1" x14ac:dyDescent="0.35">
      <c r="A3941" s="1">
        <f t="shared" si="683"/>
        <v>3924</v>
      </c>
      <c r="B3941" s="1">
        <v>2022</v>
      </c>
      <c r="C3941" s="1" t="s">
        <v>1215</v>
      </c>
      <c r="D3941" s="1" t="str">
        <f t="shared" si="684"/>
        <v>Муниципальное образование Петровское сельское поселение</v>
      </c>
      <c r="E3941" s="1" t="s">
        <v>2620</v>
      </c>
      <c r="F3941" s="1" t="s">
        <v>5033</v>
      </c>
      <c r="G3941" s="1" t="s">
        <v>6040</v>
      </c>
      <c r="H3941" s="1" t="s">
        <v>7697</v>
      </c>
      <c r="I3941" s="21">
        <f t="shared" si="685"/>
        <v>11405314</v>
      </c>
      <c r="J3941" s="21">
        <v>11405314</v>
      </c>
      <c r="K3941" s="21"/>
      <c r="L3941" s="21">
        <f>I3941*2.14/100</f>
        <v>244073.71960000001</v>
      </c>
      <c r="M3941" s="1"/>
      <c r="N3941" s="22">
        <v>44925</v>
      </c>
      <c r="Q3941" s="33">
        <f t="shared" si="680"/>
        <v>0</v>
      </c>
    </row>
    <row r="3942" spans="1:17" ht="30" customHeight="1" x14ac:dyDescent="0.35">
      <c r="A3942" s="1">
        <f t="shared" si="683"/>
        <v>3925</v>
      </c>
      <c r="B3942" s="1">
        <v>2021</v>
      </c>
      <c r="C3942" s="1" t="s">
        <v>1215</v>
      </c>
      <c r="D3942" s="1" t="str">
        <f t="shared" si="684"/>
        <v>Муниципальное образование Петровское сельское поселение</v>
      </c>
      <c r="E3942" s="38" t="s">
        <v>6960</v>
      </c>
      <c r="F3942" s="1" t="s">
        <v>6961</v>
      </c>
      <c r="G3942" s="1" t="s">
        <v>6094</v>
      </c>
      <c r="H3942" s="1" t="s">
        <v>7432</v>
      </c>
      <c r="I3942" s="21">
        <v>999250.5</v>
      </c>
      <c r="J3942" s="21">
        <v>999250.5</v>
      </c>
      <c r="K3942" s="21"/>
      <c r="L3942" s="21">
        <f>I3942*2.14/100</f>
        <v>21383.960700000003</v>
      </c>
      <c r="M3942" s="1"/>
      <c r="N3942" s="22">
        <v>44560</v>
      </c>
      <c r="Q3942" s="33">
        <f t="shared" si="680"/>
        <v>0</v>
      </c>
    </row>
    <row r="3943" spans="1:17" ht="30" customHeight="1" x14ac:dyDescent="0.35">
      <c r="A3943" s="1">
        <f t="shared" si="683"/>
        <v>3926</v>
      </c>
      <c r="B3943" s="1">
        <v>2021</v>
      </c>
      <c r="C3943" s="1" t="s">
        <v>1215</v>
      </c>
      <c r="D3943" s="1" t="str">
        <f t="shared" si="684"/>
        <v>Муниципальное образование Петровское сельское поселение</v>
      </c>
      <c r="E3943" s="38" t="s">
        <v>6962</v>
      </c>
      <c r="F3943" s="1" t="s">
        <v>6963</v>
      </c>
      <c r="G3943" s="1" t="s">
        <v>6094</v>
      </c>
      <c r="H3943" s="1" t="str">
        <f>H3942</f>
        <v>ВО</v>
      </c>
      <c r="I3943" s="21">
        <v>1223110</v>
      </c>
      <c r="J3943" s="21">
        <v>1223110</v>
      </c>
      <c r="K3943" s="21"/>
      <c r="L3943" s="21">
        <f>I3943*2.14/100</f>
        <v>26174.554000000004</v>
      </c>
      <c r="M3943" s="1"/>
      <c r="N3943" s="22">
        <f t="shared" si="686"/>
        <v>44560</v>
      </c>
      <c r="Q3943" s="33">
        <f t="shared" si="680"/>
        <v>0</v>
      </c>
    </row>
    <row r="3944" spans="1:17" ht="30" customHeight="1" x14ac:dyDescent="0.35">
      <c r="A3944" s="1">
        <f t="shared" si="683"/>
        <v>3927</v>
      </c>
      <c r="B3944" s="1">
        <v>2021</v>
      </c>
      <c r="C3944" s="1" t="s">
        <v>1215</v>
      </c>
      <c r="D3944" s="1" t="str">
        <f t="shared" si="684"/>
        <v>Муниципальное образование Ромашкинское сельское посельение</v>
      </c>
      <c r="E3944" s="1" t="s">
        <v>2647</v>
      </c>
      <c r="F3944" s="20" t="s">
        <v>5609</v>
      </c>
      <c r="G3944" s="1" t="s">
        <v>6040</v>
      </c>
      <c r="H3944" s="1" t="s">
        <v>1236</v>
      </c>
      <c r="I3944" s="21">
        <f t="shared" ref="I3944:I3952" si="687">J3944+K3944</f>
        <v>308686.69</v>
      </c>
      <c r="J3944" s="21">
        <v>308686.69</v>
      </c>
      <c r="K3944" s="21"/>
      <c r="L3944" s="21"/>
      <c r="M3944" s="1"/>
      <c r="N3944" s="22">
        <f t="shared" si="686"/>
        <v>44560</v>
      </c>
      <c r="Q3944" s="33">
        <f t="shared" si="680"/>
        <v>0</v>
      </c>
    </row>
    <row r="3945" spans="1:17" ht="30" customHeight="1" x14ac:dyDescent="0.35">
      <c r="A3945" s="1">
        <f t="shared" si="683"/>
        <v>3928</v>
      </c>
      <c r="B3945" s="1">
        <v>2021</v>
      </c>
      <c r="C3945" s="1" t="s">
        <v>1215</v>
      </c>
      <c r="D3945" s="1" t="str">
        <f t="shared" si="684"/>
        <v>Муниципальное образование Ромашкинское сельское посельение</v>
      </c>
      <c r="E3945" s="1" t="s">
        <v>2648</v>
      </c>
      <c r="F3945" s="20" t="s">
        <v>5610</v>
      </c>
      <c r="G3945" s="1" t="s">
        <v>6040</v>
      </c>
      <c r="H3945" s="1" t="s">
        <v>1236</v>
      </c>
      <c r="I3945" s="21">
        <f t="shared" si="687"/>
        <v>394274.85</v>
      </c>
      <c r="J3945" s="21">
        <v>394274.85</v>
      </c>
      <c r="K3945" s="21"/>
      <c r="L3945" s="21"/>
      <c r="M3945" s="1"/>
      <c r="N3945" s="22">
        <f t="shared" si="686"/>
        <v>44560</v>
      </c>
      <c r="Q3945" s="33">
        <f t="shared" si="680"/>
        <v>0</v>
      </c>
    </row>
    <row r="3946" spans="1:17" ht="30" customHeight="1" x14ac:dyDescent="0.35">
      <c r="A3946" s="1">
        <f t="shared" si="683"/>
        <v>3929</v>
      </c>
      <c r="B3946" s="1">
        <v>2021</v>
      </c>
      <c r="C3946" s="1" t="s">
        <v>1215</v>
      </c>
      <c r="D3946" s="1" t="str">
        <f t="shared" si="684"/>
        <v>Муниципальное образование Ромашкинское сельское посельение</v>
      </c>
      <c r="E3946" s="1" t="s">
        <v>2649</v>
      </c>
      <c r="F3946" s="20" t="s">
        <v>5059</v>
      </c>
      <c r="G3946" s="1" t="s">
        <v>6040</v>
      </c>
      <c r="H3946" s="1" t="s">
        <v>1236</v>
      </c>
      <c r="I3946" s="21">
        <f t="shared" si="687"/>
        <v>186406.36</v>
      </c>
      <c r="J3946" s="21">
        <v>186406.36</v>
      </c>
      <c r="K3946" s="21"/>
      <c r="L3946" s="21"/>
      <c r="M3946" s="1"/>
      <c r="N3946" s="22">
        <f t="shared" si="686"/>
        <v>44560</v>
      </c>
      <c r="Q3946" s="33">
        <f t="shared" si="680"/>
        <v>0</v>
      </c>
    </row>
    <row r="3947" spans="1:17" ht="30" customHeight="1" x14ac:dyDescent="0.35">
      <c r="A3947" s="1">
        <f t="shared" si="683"/>
        <v>3930</v>
      </c>
      <c r="B3947" s="1">
        <v>2021</v>
      </c>
      <c r="C3947" s="1" t="s">
        <v>1215</v>
      </c>
      <c r="D3947" s="1" t="str">
        <f t="shared" si="684"/>
        <v>Муниципальное образование Ромашкинское сельское посельение</v>
      </c>
      <c r="E3947" s="1" t="s">
        <v>2650</v>
      </c>
      <c r="F3947" s="20" t="s">
        <v>5060</v>
      </c>
      <c r="G3947" s="1" t="s">
        <v>6040</v>
      </c>
      <c r="H3947" s="1" t="s">
        <v>1236</v>
      </c>
      <c r="I3947" s="21">
        <f t="shared" si="687"/>
        <v>182388.09</v>
      </c>
      <c r="J3947" s="21">
        <v>182388.09</v>
      </c>
      <c r="K3947" s="21"/>
      <c r="L3947" s="21"/>
      <c r="M3947" s="1"/>
      <c r="N3947" s="22">
        <f t="shared" si="686"/>
        <v>44560</v>
      </c>
      <c r="Q3947" s="33">
        <f t="shared" si="680"/>
        <v>0</v>
      </c>
    </row>
    <row r="3948" spans="1:17" ht="30" customHeight="1" x14ac:dyDescent="0.35">
      <c r="A3948" s="1">
        <f t="shared" si="683"/>
        <v>3931</v>
      </c>
      <c r="B3948" s="1">
        <v>2021</v>
      </c>
      <c r="C3948" s="1" t="s">
        <v>1215</v>
      </c>
      <c r="D3948" s="1" t="str">
        <f t="shared" si="684"/>
        <v>Муниципальное образование Ромашкинское сельское посельение</v>
      </c>
      <c r="E3948" s="1" t="s">
        <v>2651</v>
      </c>
      <c r="F3948" s="20" t="s">
        <v>5061</v>
      </c>
      <c r="G3948" s="1" t="s">
        <v>6040</v>
      </c>
      <c r="H3948" s="1" t="s">
        <v>1236</v>
      </c>
      <c r="I3948" s="21">
        <f t="shared" si="687"/>
        <v>278760.38</v>
      </c>
      <c r="J3948" s="21">
        <v>278760.38</v>
      </c>
      <c r="K3948" s="21"/>
      <c r="L3948" s="21"/>
      <c r="M3948" s="1"/>
      <c r="N3948" s="22">
        <f t="shared" si="686"/>
        <v>44560</v>
      </c>
      <c r="Q3948" s="33">
        <f t="shared" si="680"/>
        <v>0</v>
      </c>
    </row>
    <row r="3949" spans="1:17" ht="30" customHeight="1" x14ac:dyDescent="0.35">
      <c r="A3949" s="1">
        <f t="shared" si="683"/>
        <v>3932</v>
      </c>
      <c r="B3949" s="1">
        <v>2021</v>
      </c>
      <c r="C3949" s="1" t="s">
        <v>1215</v>
      </c>
      <c r="D3949" s="1" t="str">
        <f t="shared" si="684"/>
        <v>Муниципальное образование Ромашкинское сельское посельение</v>
      </c>
      <c r="E3949" s="1" t="s">
        <v>2652</v>
      </c>
      <c r="F3949" s="20" t="s">
        <v>5062</v>
      </c>
      <c r="G3949" s="1" t="s">
        <v>6040</v>
      </c>
      <c r="H3949" s="1" t="s">
        <v>1236</v>
      </c>
      <c r="I3949" s="21">
        <f t="shared" si="687"/>
        <v>182388.09</v>
      </c>
      <c r="J3949" s="21">
        <v>182388.09</v>
      </c>
      <c r="K3949" s="21"/>
      <c r="L3949" s="21"/>
      <c r="M3949" s="1"/>
      <c r="N3949" s="22">
        <f t="shared" si="686"/>
        <v>44560</v>
      </c>
      <c r="Q3949" s="33">
        <f t="shared" si="680"/>
        <v>0</v>
      </c>
    </row>
    <row r="3950" spans="1:17" ht="30" customHeight="1" x14ac:dyDescent="0.35">
      <c r="A3950" s="1">
        <f t="shared" si="683"/>
        <v>3933</v>
      </c>
      <c r="B3950" s="1">
        <v>2021</v>
      </c>
      <c r="C3950" s="1" t="s">
        <v>1215</v>
      </c>
      <c r="D3950" s="1" t="str">
        <f t="shared" si="684"/>
        <v>Муниципальное образование Ромашкинское сельское посельение</v>
      </c>
      <c r="E3950" s="1" t="s">
        <v>2653</v>
      </c>
      <c r="F3950" s="20" t="s">
        <v>5063</v>
      </c>
      <c r="G3950" s="1" t="s">
        <v>6040</v>
      </c>
      <c r="H3950" s="1" t="s">
        <v>1236</v>
      </c>
      <c r="I3950" s="21">
        <f t="shared" si="687"/>
        <v>183542.12</v>
      </c>
      <c r="J3950" s="21">
        <v>183542.12</v>
      </c>
      <c r="K3950" s="21"/>
      <c r="L3950" s="21"/>
      <c r="M3950" s="1"/>
      <c r="N3950" s="22">
        <f t="shared" si="686"/>
        <v>44560</v>
      </c>
      <c r="Q3950" s="33">
        <f t="shared" si="680"/>
        <v>0</v>
      </c>
    </row>
    <row r="3951" spans="1:17" ht="30" customHeight="1" x14ac:dyDescent="0.35">
      <c r="A3951" s="1">
        <f t="shared" si="683"/>
        <v>3934</v>
      </c>
      <c r="B3951" s="1">
        <v>2022</v>
      </c>
      <c r="C3951" s="1" t="s">
        <v>1215</v>
      </c>
      <c r="D3951" s="1" t="str">
        <f t="shared" si="684"/>
        <v>Муниципальное образование Плодовское сельское поселение</v>
      </c>
      <c r="E3951" s="1" t="s">
        <v>3715</v>
      </c>
      <c r="F3951" s="20" t="s">
        <v>5064</v>
      </c>
      <c r="G3951" s="1" t="s">
        <v>6040</v>
      </c>
      <c r="H3951" s="1" t="s">
        <v>1236</v>
      </c>
      <c r="I3951" s="21">
        <f t="shared" si="687"/>
        <v>192169.95</v>
      </c>
      <c r="J3951" s="21">
        <v>192169.95</v>
      </c>
      <c r="K3951" s="21"/>
      <c r="L3951" s="21"/>
      <c r="M3951" s="1"/>
      <c r="N3951" s="22">
        <v>44925</v>
      </c>
      <c r="Q3951" s="33">
        <f t="shared" si="680"/>
        <v>0</v>
      </c>
    </row>
    <row r="3952" spans="1:17" ht="30" customHeight="1" x14ac:dyDescent="0.35">
      <c r="A3952" s="1">
        <f t="shared" si="683"/>
        <v>3935</v>
      </c>
      <c r="B3952" s="1">
        <v>2021</v>
      </c>
      <c r="C3952" s="1" t="s">
        <v>1215</v>
      </c>
      <c r="D3952" s="1" t="str">
        <f t="shared" si="684"/>
        <v>Муниципальное образование Сосновское сельское поселение</v>
      </c>
      <c r="E3952" s="1" t="s">
        <v>2682</v>
      </c>
      <c r="F3952" s="20" t="s">
        <v>5065</v>
      </c>
      <c r="G3952" s="1" t="s">
        <v>6040</v>
      </c>
      <c r="H3952" s="1" t="s">
        <v>1236</v>
      </c>
      <c r="I3952" s="21">
        <f t="shared" si="687"/>
        <v>140243.12</v>
      </c>
      <c r="J3952" s="21">
        <v>140243.12</v>
      </c>
      <c r="K3952" s="21"/>
      <c r="L3952" s="21"/>
      <c r="M3952" s="1"/>
      <c r="N3952" s="22">
        <v>44925</v>
      </c>
      <c r="Q3952" s="33">
        <f t="shared" si="680"/>
        <v>0</v>
      </c>
    </row>
    <row r="3953" spans="1:17" ht="30" customHeight="1" x14ac:dyDescent="0.35">
      <c r="A3953" s="1">
        <f t="shared" si="683"/>
        <v>3936</v>
      </c>
      <c r="B3953" s="1">
        <v>2021</v>
      </c>
      <c r="C3953" s="1" t="s">
        <v>1215</v>
      </c>
      <c r="D3953" s="1" t="str">
        <f t="shared" si="684"/>
        <v>Муниципальное образование Сосновское сельское поселение</v>
      </c>
      <c r="E3953" s="38" t="s">
        <v>6976</v>
      </c>
      <c r="F3953" s="1" t="s">
        <v>6977</v>
      </c>
      <c r="G3953" s="1" t="s">
        <v>6094</v>
      </c>
      <c r="H3953" s="1" t="s">
        <v>1236</v>
      </c>
      <c r="I3953" s="21">
        <v>104299.67</v>
      </c>
      <c r="J3953" s="21">
        <v>104299.67</v>
      </c>
      <c r="K3953" s="21"/>
      <c r="L3953" s="21"/>
      <c r="M3953" s="1"/>
      <c r="N3953" s="22">
        <v>44560</v>
      </c>
      <c r="Q3953" s="33">
        <f t="shared" si="680"/>
        <v>0</v>
      </c>
    </row>
    <row r="3954" spans="1:17" ht="30" customHeight="1" x14ac:dyDescent="0.35">
      <c r="A3954" s="1">
        <f t="shared" si="683"/>
        <v>3937</v>
      </c>
      <c r="B3954" s="1">
        <v>2021</v>
      </c>
      <c r="C3954" s="1" t="s">
        <v>1215</v>
      </c>
      <c r="D3954" s="1" t="str">
        <f t="shared" si="684"/>
        <v>Муниципальное образование Сосновское сельское поселение</v>
      </c>
      <c r="E3954" s="38" t="s">
        <v>6976</v>
      </c>
      <c r="F3954" s="1" t="s">
        <v>6977</v>
      </c>
      <c r="G3954" s="1" t="s">
        <v>6094</v>
      </c>
      <c r="H3954" s="1" t="s">
        <v>7432</v>
      </c>
      <c r="I3954" s="21">
        <v>389668</v>
      </c>
      <c r="J3954" s="21">
        <v>389668</v>
      </c>
      <c r="K3954" s="21"/>
      <c r="L3954" s="21">
        <f>I3954*2.14/100</f>
        <v>8338.8952000000008</v>
      </c>
      <c r="M3954" s="1"/>
      <c r="N3954" s="22">
        <v>44560</v>
      </c>
      <c r="Q3954" s="33">
        <f t="shared" si="680"/>
        <v>0</v>
      </c>
    </row>
    <row r="3955" spans="1:17" ht="30" customHeight="1" x14ac:dyDescent="0.35">
      <c r="A3955" s="1">
        <f t="shared" si="683"/>
        <v>3938</v>
      </c>
      <c r="B3955" s="1">
        <v>2021</v>
      </c>
      <c r="C3955" s="1" t="s">
        <v>1215</v>
      </c>
      <c r="D3955" s="1" t="str">
        <f t="shared" si="684"/>
        <v>Муниципальное образование Сосновское сельское поселение</v>
      </c>
      <c r="E3955" s="1" t="s">
        <v>2683</v>
      </c>
      <c r="F3955" s="20" t="s">
        <v>5091</v>
      </c>
      <c r="G3955" s="1" t="s">
        <v>6040</v>
      </c>
      <c r="H3955" s="1" t="s">
        <v>1236</v>
      </c>
      <c r="I3955" s="21">
        <f t="shared" ref="I3955:I3968" si="688">J3955+K3955</f>
        <v>99995.03</v>
      </c>
      <c r="J3955" s="21">
        <v>99995.03</v>
      </c>
      <c r="K3955" s="21"/>
      <c r="L3955" s="21"/>
      <c r="M3955" s="1"/>
      <c r="N3955" s="22">
        <v>44925</v>
      </c>
      <c r="Q3955" s="33">
        <f t="shared" si="680"/>
        <v>0</v>
      </c>
    </row>
    <row r="3956" spans="1:17" ht="30" customHeight="1" x14ac:dyDescent="0.35">
      <c r="A3956" s="1">
        <f t="shared" si="683"/>
        <v>3939</v>
      </c>
      <c r="B3956" s="1">
        <v>2020</v>
      </c>
      <c r="C3956" s="1" t="s">
        <v>1215</v>
      </c>
      <c r="D3956" s="1" t="str">
        <f t="shared" si="684"/>
        <v>Муниципальное образование Сосновское сельское поселение</v>
      </c>
      <c r="E3956" s="1" t="s">
        <v>506</v>
      </c>
      <c r="F3956" s="20" t="s">
        <v>1141</v>
      </c>
      <c r="G3956" s="1" t="s">
        <v>6040</v>
      </c>
      <c r="H3956" s="1" t="s">
        <v>1236</v>
      </c>
      <c r="I3956" s="21">
        <f t="shared" si="688"/>
        <v>1135400.1600000001</v>
      </c>
      <c r="J3956" s="21">
        <v>1135400.1600000001</v>
      </c>
      <c r="K3956" s="21"/>
      <c r="L3956" s="21"/>
      <c r="M3956" s="1"/>
      <c r="N3956" s="22">
        <v>44925</v>
      </c>
      <c r="Q3956" s="33">
        <f t="shared" si="680"/>
        <v>0</v>
      </c>
    </row>
    <row r="3957" spans="1:17" ht="30" customHeight="1" x14ac:dyDescent="0.35">
      <c r="A3957" s="1">
        <f t="shared" si="683"/>
        <v>3940</v>
      </c>
      <c r="B3957" s="1">
        <v>2022</v>
      </c>
      <c r="C3957" s="1" t="s">
        <v>1215</v>
      </c>
      <c r="D3957" s="1" t="str">
        <f t="shared" si="684"/>
        <v>Муниципальное образование Сосновское сельское поселение</v>
      </c>
      <c r="E3957" s="1" t="s">
        <v>506</v>
      </c>
      <c r="F3957" s="1" t="s">
        <v>1141</v>
      </c>
      <c r="G3957" s="1" t="s">
        <v>6040</v>
      </c>
      <c r="H3957" s="1" t="s">
        <v>7431</v>
      </c>
      <c r="I3957" s="21">
        <f t="shared" si="688"/>
        <v>3656982</v>
      </c>
      <c r="J3957" s="21">
        <v>3656982</v>
      </c>
      <c r="K3957" s="21"/>
      <c r="L3957" s="21">
        <f>I3957*2.14/100</f>
        <v>78259.414799999999</v>
      </c>
      <c r="M3957" s="1"/>
      <c r="N3957" s="22">
        <v>44925</v>
      </c>
      <c r="Q3957" s="33">
        <f t="shared" si="680"/>
        <v>0</v>
      </c>
    </row>
    <row r="3958" spans="1:17" ht="30" customHeight="1" x14ac:dyDescent="0.35">
      <c r="A3958" s="1">
        <f t="shared" si="683"/>
        <v>3941</v>
      </c>
      <c r="B3958" s="1">
        <v>2022</v>
      </c>
      <c r="C3958" s="1" t="s">
        <v>1215</v>
      </c>
      <c r="D3958" s="1" t="str">
        <f t="shared" si="684"/>
        <v>Муниципальное образование Сосновское сельское поселение</v>
      </c>
      <c r="E3958" s="1" t="s">
        <v>506</v>
      </c>
      <c r="F3958" s="1" t="s">
        <v>1141</v>
      </c>
      <c r="G3958" s="1" t="s">
        <v>6040</v>
      </c>
      <c r="H3958" s="1" t="s">
        <v>7697</v>
      </c>
      <c r="I3958" s="21">
        <f t="shared" si="688"/>
        <v>17735722.800000001</v>
      </c>
      <c r="J3958" s="21">
        <v>17735722.800000001</v>
      </c>
      <c r="K3958" s="21"/>
      <c r="L3958" s="21">
        <f>I3958*2.14/100</f>
        <v>379544.46792000002</v>
      </c>
      <c r="M3958" s="1"/>
      <c r="N3958" s="22">
        <f t="shared" ref="N3958:N3983" si="689">N3957</f>
        <v>44925</v>
      </c>
      <c r="Q3958" s="33">
        <f t="shared" si="680"/>
        <v>0</v>
      </c>
    </row>
    <row r="3959" spans="1:17" ht="30" customHeight="1" x14ac:dyDescent="0.35">
      <c r="A3959" s="1">
        <f t="shared" si="683"/>
        <v>3942</v>
      </c>
      <c r="B3959" s="1">
        <v>2020</v>
      </c>
      <c r="C3959" s="1" t="s">
        <v>1215</v>
      </c>
      <c r="D3959" s="1" t="str">
        <f t="shared" si="684"/>
        <v>Муниципальное образование Сосновское сельское поселение</v>
      </c>
      <c r="E3959" s="1" t="s">
        <v>507</v>
      </c>
      <c r="F3959" s="1" t="s">
        <v>1142</v>
      </c>
      <c r="G3959" s="1" t="s">
        <v>6040</v>
      </c>
      <c r="H3959" s="1" t="s">
        <v>1236</v>
      </c>
      <c r="I3959" s="21">
        <f t="shared" si="688"/>
        <v>1184452.6600000001</v>
      </c>
      <c r="J3959" s="21">
        <v>1184452.6600000001</v>
      </c>
      <c r="K3959" s="21"/>
      <c r="L3959" s="21"/>
      <c r="M3959" s="1"/>
      <c r="N3959" s="22">
        <f t="shared" si="689"/>
        <v>44925</v>
      </c>
      <c r="Q3959" s="33">
        <f t="shared" si="680"/>
        <v>0</v>
      </c>
    </row>
    <row r="3960" spans="1:17" ht="30" customHeight="1" x14ac:dyDescent="0.35">
      <c r="A3960" s="1">
        <f t="shared" si="683"/>
        <v>3943</v>
      </c>
      <c r="B3960" s="1">
        <v>2022</v>
      </c>
      <c r="C3960" s="1" t="s">
        <v>1215</v>
      </c>
      <c r="D3960" s="1" t="str">
        <f t="shared" si="684"/>
        <v>Муниципальное образование Сосновское сельское поселение</v>
      </c>
      <c r="E3960" s="1" t="s">
        <v>507</v>
      </c>
      <c r="F3960" s="1" t="s">
        <v>1142</v>
      </c>
      <c r="G3960" s="1" t="s">
        <v>6040</v>
      </c>
      <c r="H3960" s="1" t="s">
        <v>7431</v>
      </c>
      <c r="I3960" s="21">
        <f t="shared" si="688"/>
        <v>3902734.8</v>
      </c>
      <c r="J3960" s="21">
        <v>3902734.8</v>
      </c>
      <c r="K3960" s="21"/>
      <c r="L3960" s="21">
        <f>I3960*2.14/100</f>
        <v>83518.524720000001</v>
      </c>
      <c r="M3960" s="1"/>
      <c r="N3960" s="22">
        <f t="shared" si="689"/>
        <v>44925</v>
      </c>
      <c r="Q3960" s="33">
        <f t="shared" si="680"/>
        <v>0</v>
      </c>
    </row>
    <row r="3961" spans="1:17" ht="30" customHeight="1" x14ac:dyDescent="0.35">
      <c r="A3961" s="1">
        <f t="shared" si="683"/>
        <v>3944</v>
      </c>
      <c r="B3961" s="1">
        <v>2022</v>
      </c>
      <c r="C3961" s="1" t="s">
        <v>1215</v>
      </c>
      <c r="D3961" s="1" t="str">
        <f t="shared" ref="D3961:D3992" si="690">VLOOKUP(E3961,O:P,2,0)</f>
        <v>Муниципальное образование Сосновское сельское поселение</v>
      </c>
      <c r="E3961" s="1" t="s">
        <v>507</v>
      </c>
      <c r="F3961" s="1" t="s">
        <v>1142</v>
      </c>
      <c r="G3961" s="1" t="s">
        <v>6040</v>
      </c>
      <c r="H3961" s="1" t="s">
        <v>7697</v>
      </c>
      <c r="I3961" s="21">
        <f t="shared" si="688"/>
        <v>17230088.399999999</v>
      </c>
      <c r="J3961" s="21">
        <v>17230088.399999999</v>
      </c>
      <c r="K3961" s="21"/>
      <c r="L3961" s="21">
        <f>I3961*2.14/100</f>
        <v>368723.89175999997</v>
      </c>
      <c r="M3961" s="1"/>
      <c r="N3961" s="22">
        <f t="shared" si="689"/>
        <v>44925</v>
      </c>
      <c r="Q3961" s="33">
        <f t="shared" si="680"/>
        <v>0</v>
      </c>
    </row>
    <row r="3962" spans="1:17" ht="30" customHeight="1" x14ac:dyDescent="0.35">
      <c r="A3962" s="1">
        <f t="shared" si="683"/>
        <v>3945</v>
      </c>
      <c r="B3962" s="1">
        <v>2021</v>
      </c>
      <c r="C3962" s="1" t="s">
        <v>1215</v>
      </c>
      <c r="D3962" s="1" t="str">
        <f t="shared" si="690"/>
        <v>Муниципальное образование Сосновское сельское поселение</v>
      </c>
      <c r="E3962" s="1" t="s">
        <v>2684</v>
      </c>
      <c r="F3962" s="20" t="s">
        <v>5092</v>
      </c>
      <c r="G3962" s="1" t="s">
        <v>6040</v>
      </c>
      <c r="H3962" s="1" t="s">
        <v>1236</v>
      </c>
      <c r="I3962" s="21">
        <f t="shared" si="688"/>
        <v>9.9999999999999995E-7</v>
      </c>
      <c r="J3962" s="21">
        <v>9.9999999999999995E-7</v>
      </c>
      <c r="K3962" s="21"/>
      <c r="L3962" s="21"/>
      <c r="M3962" s="1"/>
      <c r="N3962" s="22">
        <f t="shared" si="689"/>
        <v>44925</v>
      </c>
      <c r="Q3962" s="33">
        <f t="shared" si="680"/>
        <v>0</v>
      </c>
    </row>
    <row r="3963" spans="1:17" ht="30" customHeight="1" x14ac:dyDescent="0.35">
      <c r="A3963" s="1">
        <f t="shared" si="683"/>
        <v>3946</v>
      </c>
      <c r="B3963" s="1">
        <v>2021</v>
      </c>
      <c r="C3963" s="1" t="s">
        <v>1215</v>
      </c>
      <c r="D3963" s="1" t="str">
        <f t="shared" si="690"/>
        <v>Муниципальное образование Сосновское сельское поселение</v>
      </c>
      <c r="E3963" s="1" t="s">
        <v>2685</v>
      </c>
      <c r="F3963" s="20" t="s">
        <v>5093</v>
      </c>
      <c r="G3963" s="1" t="s">
        <v>6040</v>
      </c>
      <c r="H3963" s="1" t="s">
        <v>1236</v>
      </c>
      <c r="I3963" s="21">
        <f t="shared" si="688"/>
        <v>9.9999999999999995E-7</v>
      </c>
      <c r="J3963" s="21">
        <v>9.9999999999999995E-7</v>
      </c>
      <c r="K3963" s="21"/>
      <c r="L3963" s="21"/>
      <c r="M3963" s="1"/>
      <c r="N3963" s="22">
        <f t="shared" si="689"/>
        <v>44925</v>
      </c>
      <c r="Q3963" s="33">
        <f t="shared" si="680"/>
        <v>0</v>
      </c>
    </row>
    <row r="3964" spans="1:17" ht="30" customHeight="1" x14ac:dyDescent="0.35">
      <c r="A3964" s="1">
        <f t="shared" si="683"/>
        <v>3947</v>
      </c>
      <c r="B3964" s="1">
        <v>2021</v>
      </c>
      <c r="C3964" s="1" t="s">
        <v>1215</v>
      </c>
      <c r="D3964" s="1" t="str">
        <f t="shared" si="690"/>
        <v>Муниципальное образование Сосновское сельское поселение</v>
      </c>
      <c r="E3964" s="1" t="s">
        <v>2686</v>
      </c>
      <c r="F3964" s="20" t="s">
        <v>5094</v>
      </c>
      <c r="G3964" s="1" t="s">
        <v>6040</v>
      </c>
      <c r="H3964" s="1" t="s">
        <v>1236</v>
      </c>
      <c r="I3964" s="21">
        <f t="shared" si="688"/>
        <v>190440.73</v>
      </c>
      <c r="J3964" s="21">
        <v>190440.73</v>
      </c>
      <c r="K3964" s="21"/>
      <c r="L3964" s="21"/>
      <c r="M3964" s="1"/>
      <c r="N3964" s="22">
        <f t="shared" si="689"/>
        <v>44925</v>
      </c>
      <c r="Q3964" s="33">
        <f t="shared" si="680"/>
        <v>0</v>
      </c>
    </row>
    <row r="3965" spans="1:17" ht="30" customHeight="1" x14ac:dyDescent="0.35">
      <c r="A3965" s="1">
        <f t="shared" si="683"/>
        <v>3948</v>
      </c>
      <c r="B3965" s="1">
        <v>2021</v>
      </c>
      <c r="C3965" s="1" t="s">
        <v>1215</v>
      </c>
      <c r="D3965" s="1" t="str">
        <f t="shared" si="690"/>
        <v>Муниципальное образование Сосновское сельское поселение</v>
      </c>
      <c r="E3965" s="1" t="s">
        <v>2687</v>
      </c>
      <c r="F3965" s="20" t="s">
        <v>5095</v>
      </c>
      <c r="G3965" s="1" t="s">
        <v>6040</v>
      </c>
      <c r="H3965" s="1" t="s">
        <v>1236</v>
      </c>
      <c r="I3965" s="21">
        <f t="shared" si="688"/>
        <v>416478.23</v>
      </c>
      <c r="J3965" s="21">
        <v>416478.23</v>
      </c>
      <c r="K3965" s="21"/>
      <c r="L3965" s="21"/>
      <c r="M3965" s="1"/>
      <c r="N3965" s="22">
        <f t="shared" si="689"/>
        <v>44925</v>
      </c>
      <c r="Q3965" s="33">
        <f t="shared" si="680"/>
        <v>0</v>
      </c>
    </row>
    <row r="3966" spans="1:17" ht="42" customHeight="1" x14ac:dyDescent="0.35">
      <c r="A3966" s="1">
        <f t="shared" si="683"/>
        <v>3949</v>
      </c>
      <c r="B3966" s="1">
        <v>2022</v>
      </c>
      <c r="C3966" s="1" t="s">
        <v>1215</v>
      </c>
      <c r="D3966" s="1" t="str">
        <f t="shared" si="690"/>
        <v>Муниципальное образование Сосновское сельское поселение</v>
      </c>
      <c r="E3966" s="1" t="s">
        <v>2687</v>
      </c>
      <c r="F3966" s="1" t="s">
        <v>5095</v>
      </c>
      <c r="G3966" s="1" t="s">
        <v>6040</v>
      </c>
      <c r="H3966" s="1" t="s">
        <v>7431</v>
      </c>
      <c r="I3966" s="21">
        <f t="shared" si="688"/>
        <v>11025975.6</v>
      </c>
      <c r="J3966" s="21">
        <v>11025975.6</v>
      </c>
      <c r="K3966" s="21"/>
      <c r="L3966" s="21">
        <f>I3966*2.14/100</f>
        <v>235955.87784000003</v>
      </c>
      <c r="M3966" s="1"/>
      <c r="N3966" s="22">
        <f t="shared" si="689"/>
        <v>44925</v>
      </c>
      <c r="Q3966" s="33">
        <f t="shared" ref="Q3966:Q4006" si="691">I3966-J3966</f>
        <v>0</v>
      </c>
    </row>
    <row r="3967" spans="1:17" ht="30" customHeight="1" x14ac:dyDescent="0.35">
      <c r="A3967" s="1">
        <f t="shared" si="683"/>
        <v>3950</v>
      </c>
      <c r="B3967" s="1">
        <v>2021</v>
      </c>
      <c r="C3967" s="1" t="s">
        <v>1215</v>
      </c>
      <c r="D3967" s="1" t="str">
        <f t="shared" si="690"/>
        <v>Муниципальное образование Сосновское сельское поселение</v>
      </c>
      <c r="E3967" s="1" t="s">
        <v>2688</v>
      </c>
      <c r="F3967" s="20" t="s">
        <v>5096</v>
      </c>
      <c r="G3967" s="1" t="s">
        <v>6040</v>
      </c>
      <c r="H3967" s="1" t="s">
        <v>1236</v>
      </c>
      <c r="I3967" s="21">
        <f t="shared" si="688"/>
        <v>183221.75</v>
      </c>
      <c r="J3967" s="21">
        <v>183221.75</v>
      </c>
      <c r="K3967" s="21"/>
      <c r="L3967" s="21"/>
      <c r="M3967" s="1"/>
      <c r="N3967" s="22">
        <f t="shared" si="689"/>
        <v>44925</v>
      </c>
      <c r="Q3967" s="33">
        <f t="shared" si="691"/>
        <v>0</v>
      </c>
    </row>
    <row r="3968" spans="1:17" ht="36.75" customHeight="1" x14ac:dyDescent="0.35">
      <c r="A3968" s="1">
        <f t="shared" si="683"/>
        <v>3951</v>
      </c>
      <c r="B3968" s="1">
        <v>2022</v>
      </c>
      <c r="C3968" s="1" t="s">
        <v>1215</v>
      </c>
      <c r="D3968" s="1" t="str">
        <f t="shared" si="690"/>
        <v>Муниципальное образование Громовское сельское поселение</v>
      </c>
      <c r="E3968" s="1" t="s">
        <v>3501</v>
      </c>
      <c r="F3968" s="20" t="s">
        <v>5857</v>
      </c>
      <c r="G3968" s="1" t="s">
        <v>6040</v>
      </c>
      <c r="H3968" s="1" t="s">
        <v>1236</v>
      </c>
      <c r="I3968" s="21">
        <f t="shared" si="688"/>
        <v>184389.78</v>
      </c>
      <c r="J3968" s="21">
        <v>184389.78</v>
      </c>
      <c r="K3968" s="21"/>
      <c r="L3968" s="21"/>
      <c r="M3968" s="1"/>
      <c r="N3968" s="22">
        <f t="shared" si="689"/>
        <v>44925</v>
      </c>
      <c r="Q3968" s="33">
        <f t="shared" si="691"/>
        <v>0</v>
      </c>
    </row>
    <row r="3969" spans="1:17" ht="30" customHeight="1" x14ac:dyDescent="0.35">
      <c r="A3969" s="1">
        <f t="shared" si="683"/>
        <v>3952</v>
      </c>
      <c r="B3969" s="1">
        <v>2022</v>
      </c>
      <c r="C3969" s="1" t="s">
        <v>1215</v>
      </c>
      <c r="D3969" s="1" t="str">
        <f t="shared" si="690"/>
        <v>Муниципальное образование Громовское сельское поселение</v>
      </c>
      <c r="E3969" s="38" t="s">
        <v>6978</v>
      </c>
      <c r="F3969" s="1" t="s">
        <v>6979</v>
      </c>
      <c r="G3969" s="1" t="s">
        <v>6094</v>
      </c>
      <c r="H3969" s="1" t="s">
        <v>7431</v>
      </c>
      <c r="I3969" s="126">
        <v>1318539.51</v>
      </c>
      <c r="J3969" s="126">
        <v>1318539.51</v>
      </c>
      <c r="K3969" s="21"/>
      <c r="L3969" s="21">
        <f>I3969*2.14/100</f>
        <v>28216.745514000002</v>
      </c>
      <c r="M3969" s="1"/>
      <c r="N3969" s="22">
        <f t="shared" si="689"/>
        <v>44925</v>
      </c>
      <c r="Q3969" s="33">
        <f t="shared" si="691"/>
        <v>0</v>
      </c>
    </row>
    <row r="3970" spans="1:17" ht="30" customHeight="1" x14ac:dyDescent="0.35">
      <c r="A3970" s="1">
        <f t="shared" si="683"/>
        <v>3953</v>
      </c>
      <c r="B3970" s="1">
        <v>2022</v>
      </c>
      <c r="C3970" s="1" t="s">
        <v>1215</v>
      </c>
      <c r="D3970" s="1" t="str">
        <f t="shared" si="690"/>
        <v>Муниципальное образование Громовское сельское поселение</v>
      </c>
      <c r="E3970" s="1" t="s">
        <v>3502</v>
      </c>
      <c r="F3970" s="1" t="s">
        <v>5858</v>
      </c>
      <c r="G3970" s="1" t="s">
        <v>6040</v>
      </c>
      <c r="H3970" s="1" t="s">
        <v>1236</v>
      </c>
      <c r="I3970" s="21">
        <f>J3970+K3970</f>
        <v>185960.36</v>
      </c>
      <c r="J3970" s="21">
        <v>185960.36</v>
      </c>
      <c r="K3970" s="21"/>
      <c r="L3970" s="21"/>
      <c r="M3970" s="1"/>
      <c r="N3970" s="22">
        <f t="shared" si="689"/>
        <v>44925</v>
      </c>
      <c r="Q3970" s="33">
        <f t="shared" si="691"/>
        <v>0</v>
      </c>
    </row>
    <row r="3971" spans="1:17" ht="30" customHeight="1" x14ac:dyDescent="0.35">
      <c r="A3971" s="1">
        <f t="shared" si="683"/>
        <v>3954</v>
      </c>
      <c r="B3971" s="1">
        <v>2022</v>
      </c>
      <c r="C3971" s="1" t="s">
        <v>1215</v>
      </c>
      <c r="D3971" s="1" t="str">
        <f t="shared" si="690"/>
        <v>Муниципальное образование Громовское сельское поселение</v>
      </c>
      <c r="E3971" s="38" t="s">
        <v>6980</v>
      </c>
      <c r="F3971" s="1" t="s">
        <v>6981</v>
      </c>
      <c r="G3971" s="1" t="s">
        <v>6094</v>
      </c>
      <c r="H3971" s="1" t="str">
        <f>H3970</f>
        <v>ПИР</v>
      </c>
      <c r="I3971" s="21">
        <v>879498.7</v>
      </c>
      <c r="J3971" s="21">
        <f>I3971</f>
        <v>879498.7</v>
      </c>
      <c r="K3971" s="21"/>
      <c r="L3971" s="21"/>
      <c r="M3971" s="1"/>
      <c r="N3971" s="22">
        <f t="shared" si="689"/>
        <v>44925</v>
      </c>
      <c r="Q3971" s="33">
        <f t="shared" si="691"/>
        <v>0</v>
      </c>
    </row>
    <row r="3972" spans="1:17" ht="30" customHeight="1" x14ac:dyDescent="0.35">
      <c r="A3972" s="1">
        <f t="shared" si="683"/>
        <v>3955</v>
      </c>
      <c r="B3972" s="1">
        <v>2022</v>
      </c>
      <c r="C3972" s="1" t="s">
        <v>1215</v>
      </c>
      <c r="D3972" s="1" t="str">
        <f t="shared" si="690"/>
        <v>Муниципальное образование Громовское сельское поселение</v>
      </c>
      <c r="E3972" s="38" t="s">
        <v>6980</v>
      </c>
      <c r="F3972" s="1" t="s">
        <v>6981</v>
      </c>
      <c r="G3972" s="1" t="s">
        <v>6094</v>
      </c>
      <c r="H3972" s="1" t="s">
        <v>1234</v>
      </c>
      <c r="I3972" s="21">
        <v>245985.6</v>
      </c>
      <c r="J3972" s="21">
        <v>245985.6</v>
      </c>
      <c r="K3972" s="21"/>
      <c r="L3972" s="21">
        <f>I3972*2.14/100</f>
        <v>5264.09184</v>
      </c>
      <c r="M3972" s="1"/>
      <c r="N3972" s="22">
        <f t="shared" si="689"/>
        <v>44925</v>
      </c>
      <c r="Q3972" s="33">
        <f t="shared" si="691"/>
        <v>0</v>
      </c>
    </row>
    <row r="3973" spans="1:17" ht="30" customHeight="1" x14ac:dyDescent="0.35">
      <c r="A3973" s="1">
        <f t="shared" si="683"/>
        <v>3956</v>
      </c>
      <c r="B3973" s="1">
        <v>2022</v>
      </c>
      <c r="C3973" s="1" t="s">
        <v>1215</v>
      </c>
      <c r="D3973" s="1" t="str">
        <f t="shared" si="690"/>
        <v>Муниципальное образование Громовское сельское поселение</v>
      </c>
      <c r="E3973" s="38" t="s">
        <v>6980</v>
      </c>
      <c r="F3973" s="1" t="s">
        <v>6981</v>
      </c>
      <c r="G3973" s="1" t="s">
        <v>6094</v>
      </c>
      <c r="H3973" s="1" t="s">
        <v>1233</v>
      </c>
      <c r="I3973" s="21">
        <v>245985.6</v>
      </c>
      <c r="J3973" s="21">
        <v>245985.6</v>
      </c>
      <c r="K3973" s="21"/>
      <c r="L3973" s="21">
        <f>I3973*2.14/100</f>
        <v>5264.09184</v>
      </c>
      <c r="M3973" s="1"/>
      <c r="N3973" s="22">
        <f t="shared" si="689"/>
        <v>44925</v>
      </c>
      <c r="Q3973" s="33">
        <f t="shared" si="691"/>
        <v>0</v>
      </c>
    </row>
    <row r="3974" spans="1:17" ht="30" customHeight="1" x14ac:dyDescent="0.35">
      <c r="A3974" s="1">
        <f t="shared" si="683"/>
        <v>3957</v>
      </c>
      <c r="B3974" s="1">
        <v>2021</v>
      </c>
      <c r="C3974" s="1" t="s">
        <v>1215</v>
      </c>
      <c r="D3974" s="1" t="str">
        <f t="shared" si="690"/>
        <v>Муниципальное образование Ромашкинское сельское посельение</v>
      </c>
      <c r="E3974" s="1" t="s">
        <v>2654</v>
      </c>
      <c r="F3974" s="20" t="s">
        <v>6982</v>
      </c>
      <c r="G3974" s="1" t="s">
        <v>6040</v>
      </c>
      <c r="H3974" s="1" t="s">
        <v>1236</v>
      </c>
      <c r="I3974" s="21">
        <f t="shared" ref="I3974:I3983" si="692">J3974+K3974</f>
        <v>317889.59000000003</v>
      </c>
      <c r="J3974" s="21">
        <v>317889.59000000003</v>
      </c>
      <c r="K3974" s="21"/>
      <c r="L3974" s="21"/>
      <c r="M3974" s="1"/>
      <c r="N3974" s="22">
        <f t="shared" si="689"/>
        <v>44925</v>
      </c>
      <c r="Q3974" s="33">
        <f t="shared" si="691"/>
        <v>0</v>
      </c>
    </row>
    <row r="3975" spans="1:17" ht="30" customHeight="1" x14ac:dyDescent="0.35">
      <c r="A3975" s="1">
        <f t="shared" si="683"/>
        <v>3958</v>
      </c>
      <c r="B3975" s="1">
        <v>2021</v>
      </c>
      <c r="C3975" s="1" t="s">
        <v>1215</v>
      </c>
      <c r="D3975" s="1" t="str">
        <f t="shared" si="690"/>
        <v>Муниципальное образование Ромашкинское сельское посельение</v>
      </c>
      <c r="E3975" s="1" t="s">
        <v>2655</v>
      </c>
      <c r="F3975" s="20" t="s">
        <v>6983</v>
      </c>
      <c r="G3975" s="1" t="s">
        <v>6040</v>
      </c>
      <c r="H3975" s="1" t="s">
        <v>1236</v>
      </c>
      <c r="I3975" s="21">
        <f t="shared" si="692"/>
        <v>126874.6</v>
      </c>
      <c r="J3975" s="21">
        <v>126874.6</v>
      </c>
      <c r="K3975" s="21"/>
      <c r="L3975" s="21"/>
      <c r="M3975" s="1"/>
      <c r="N3975" s="22">
        <f t="shared" si="689"/>
        <v>44925</v>
      </c>
      <c r="Q3975" s="33">
        <f t="shared" si="691"/>
        <v>0</v>
      </c>
    </row>
    <row r="3976" spans="1:17" ht="30" customHeight="1" x14ac:dyDescent="0.35">
      <c r="A3976" s="1">
        <f t="shared" si="683"/>
        <v>3959</v>
      </c>
      <c r="B3976" s="1">
        <v>2021</v>
      </c>
      <c r="C3976" s="1" t="s">
        <v>1215</v>
      </c>
      <c r="D3976" s="1" t="str">
        <f t="shared" si="690"/>
        <v>Муниципальное образование Ромашкинское сельское посельение</v>
      </c>
      <c r="E3976" s="1" t="s">
        <v>2692</v>
      </c>
      <c r="F3976" s="20" t="s">
        <v>5100</v>
      </c>
      <c r="G3976" s="1" t="s">
        <v>6040</v>
      </c>
      <c r="H3976" s="1" t="s">
        <v>1236</v>
      </c>
      <c r="I3976" s="21">
        <f t="shared" si="692"/>
        <v>151842.34</v>
      </c>
      <c r="J3976" s="21">
        <v>151842.34</v>
      </c>
      <c r="K3976" s="21"/>
      <c r="L3976" s="21"/>
      <c r="M3976" s="1"/>
      <c r="N3976" s="22">
        <f t="shared" si="689"/>
        <v>44925</v>
      </c>
      <c r="Q3976" s="33">
        <f t="shared" si="691"/>
        <v>0</v>
      </c>
    </row>
    <row r="3977" spans="1:17" ht="30" customHeight="1" x14ac:dyDescent="0.35">
      <c r="A3977" s="1">
        <f t="shared" si="683"/>
        <v>3960</v>
      </c>
      <c r="B3977" s="1">
        <v>2021</v>
      </c>
      <c r="C3977" s="1" t="s">
        <v>1215</v>
      </c>
      <c r="D3977" s="1" t="str">
        <f t="shared" si="690"/>
        <v>Муниципальное образование Ромашкинское сельское посельение</v>
      </c>
      <c r="E3977" s="1" t="s">
        <v>2656</v>
      </c>
      <c r="F3977" s="20" t="s">
        <v>6984</v>
      </c>
      <c r="G3977" s="1" t="s">
        <v>6040</v>
      </c>
      <c r="H3977" s="1" t="s">
        <v>1236</v>
      </c>
      <c r="I3977" s="21">
        <f t="shared" si="692"/>
        <v>126537.42</v>
      </c>
      <c r="J3977" s="21">
        <v>126537.42</v>
      </c>
      <c r="K3977" s="21"/>
      <c r="L3977" s="21"/>
      <c r="M3977" s="1"/>
      <c r="N3977" s="22">
        <f t="shared" si="689"/>
        <v>44925</v>
      </c>
      <c r="Q3977" s="33">
        <f t="shared" si="691"/>
        <v>0</v>
      </c>
    </row>
    <row r="3978" spans="1:17" ht="33" customHeight="1" x14ac:dyDescent="0.35">
      <c r="A3978" s="1">
        <f t="shared" si="683"/>
        <v>3961</v>
      </c>
      <c r="B3978" s="1">
        <v>2021</v>
      </c>
      <c r="C3978" s="1" t="s">
        <v>1215</v>
      </c>
      <c r="D3978" s="1" t="str">
        <f t="shared" si="690"/>
        <v>Муниципальное образование Ромашкинское сельское посельение</v>
      </c>
      <c r="E3978" s="1" t="s">
        <v>2657</v>
      </c>
      <c r="F3978" s="20" t="s">
        <v>5066</v>
      </c>
      <c r="G3978" s="1" t="s">
        <v>6040</v>
      </c>
      <c r="H3978" s="1" t="s">
        <v>1236</v>
      </c>
      <c r="I3978" s="21">
        <f t="shared" si="692"/>
        <v>183283.99</v>
      </c>
      <c r="J3978" s="21">
        <v>183283.99</v>
      </c>
      <c r="K3978" s="21"/>
      <c r="L3978" s="21"/>
      <c r="M3978" s="1"/>
      <c r="N3978" s="22">
        <f t="shared" si="689"/>
        <v>44925</v>
      </c>
      <c r="Q3978" s="33">
        <f t="shared" si="691"/>
        <v>0</v>
      </c>
    </row>
    <row r="3979" spans="1:17" ht="30" customHeight="1" x14ac:dyDescent="0.35">
      <c r="A3979" s="1">
        <f t="shared" si="683"/>
        <v>3962</v>
      </c>
      <c r="B3979" s="1">
        <v>2021</v>
      </c>
      <c r="C3979" s="1" t="s">
        <v>1215</v>
      </c>
      <c r="D3979" s="1" t="str">
        <f t="shared" si="690"/>
        <v>Муниципальное образование Ромашкинское сельское посельение</v>
      </c>
      <c r="E3979" s="1" t="s">
        <v>2658</v>
      </c>
      <c r="F3979" s="20" t="s">
        <v>5067</v>
      </c>
      <c r="G3979" s="1" t="s">
        <v>6040</v>
      </c>
      <c r="H3979" s="1" t="s">
        <v>1236</v>
      </c>
      <c r="I3979" s="21">
        <f t="shared" si="692"/>
        <v>126537.42</v>
      </c>
      <c r="J3979" s="21">
        <v>126537.42</v>
      </c>
      <c r="K3979" s="21"/>
      <c r="L3979" s="21"/>
      <c r="M3979" s="1"/>
      <c r="N3979" s="22">
        <f t="shared" si="689"/>
        <v>44925</v>
      </c>
      <c r="Q3979" s="33">
        <f t="shared" si="691"/>
        <v>0</v>
      </c>
    </row>
    <row r="3980" spans="1:17" ht="30" customHeight="1" x14ac:dyDescent="0.35">
      <c r="A3980" s="1">
        <f t="shared" si="683"/>
        <v>3963</v>
      </c>
      <c r="B3980" s="1">
        <v>2021</v>
      </c>
      <c r="C3980" s="1" t="s">
        <v>1215</v>
      </c>
      <c r="D3980" s="1" t="str">
        <f t="shared" si="690"/>
        <v>Муниципальное образование Ромашкинское сельское посельение</v>
      </c>
      <c r="E3980" s="1" t="s">
        <v>2659</v>
      </c>
      <c r="F3980" s="20" t="s">
        <v>5068</v>
      </c>
      <c r="G3980" s="1" t="s">
        <v>6040</v>
      </c>
      <c r="H3980" s="1" t="s">
        <v>1236</v>
      </c>
      <c r="I3980" s="21">
        <f t="shared" si="692"/>
        <v>104971.43</v>
      </c>
      <c r="J3980" s="21">
        <v>104971.43</v>
      </c>
      <c r="K3980" s="21"/>
      <c r="L3980" s="21"/>
      <c r="M3980" s="1"/>
      <c r="N3980" s="22">
        <f t="shared" si="689"/>
        <v>44925</v>
      </c>
      <c r="Q3980" s="33">
        <f t="shared" si="691"/>
        <v>0</v>
      </c>
    </row>
    <row r="3981" spans="1:17" ht="30" customHeight="1" x14ac:dyDescent="0.35">
      <c r="A3981" s="1">
        <f t="shared" si="683"/>
        <v>3964</v>
      </c>
      <c r="B3981" s="1">
        <v>2021</v>
      </c>
      <c r="C3981" s="1" t="s">
        <v>1215</v>
      </c>
      <c r="D3981" s="1" t="str">
        <f t="shared" si="690"/>
        <v>Муниципальное образование Ромашкинское сельское посельение</v>
      </c>
      <c r="E3981" s="1" t="s">
        <v>2660</v>
      </c>
      <c r="F3981" s="20" t="s">
        <v>5069</v>
      </c>
      <c r="G3981" s="1" t="s">
        <v>6040</v>
      </c>
      <c r="H3981" s="1" t="s">
        <v>1236</v>
      </c>
      <c r="I3981" s="21">
        <f t="shared" si="692"/>
        <v>203154.92</v>
      </c>
      <c r="J3981" s="21">
        <v>203154.92</v>
      </c>
      <c r="K3981" s="21"/>
      <c r="L3981" s="21"/>
      <c r="M3981" s="1"/>
      <c r="N3981" s="22">
        <f t="shared" si="689"/>
        <v>44925</v>
      </c>
      <c r="Q3981" s="33">
        <f t="shared" si="691"/>
        <v>0</v>
      </c>
    </row>
    <row r="3982" spans="1:17" ht="30" customHeight="1" x14ac:dyDescent="0.35">
      <c r="A3982" s="1">
        <f t="shared" si="683"/>
        <v>3965</v>
      </c>
      <c r="B3982" s="1">
        <v>2021</v>
      </c>
      <c r="C3982" s="1" t="s">
        <v>1215</v>
      </c>
      <c r="D3982" s="1" t="str">
        <f t="shared" si="690"/>
        <v>Муниципальное образование Ромашкинское сельское посельение</v>
      </c>
      <c r="E3982" s="1" t="s">
        <v>2661</v>
      </c>
      <c r="F3982" s="20" t="s">
        <v>5070</v>
      </c>
      <c r="G3982" s="1" t="s">
        <v>6040</v>
      </c>
      <c r="H3982" s="1" t="s">
        <v>1236</v>
      </c>
      <c r="I3982" s="21">
        <f t="shared" si="692"/>
        <v>203154.92</v>
      </c>
      <c r="J3982" s="21">
        <v>203154.92</v>
      </c>
      <c r="K3982" s="21"/>
      <c r="L3982" s="21"/>
      <c r="M3982" s="1"/>
      <c r="N3982" s="22">
        <f t="shared" si="689"/>
        <v>44925</v>
      </c>
      <c r="Q3982" s="33">
        <f t="shared" si="691"/>
        <v>0</v>
      </c>
    </row>
    <row r="3983" spans="1:17" ht="30" customHeight="1" x14ac:dyDescent="0.35">
      <c r="A3983" s="1">
        <f t="shared" si="683"/>
        <v>3966</v>
      </c>
      <c r="B3983" s="1">
        <v>2021</v>
      </c>
      <c r="C3983" s="1" t="s">
        <v>1215</v>
      </c>
      <c r="D3983" s="1" t="str">
        <f t="shared" si="690"/>
        <v>Муниципальное образование Ромашкинское сельское посельение</v>
      </c>
      <c r="E3983" s="1" t="s">
        <v>2662</v>
      </c>
      <c r="F3983" s="20" t="s">
        <v>6985</v>
      </c>
      <c r="G3983" s="1" t="s">
        <v>6040</v>
      </c>
      <c r="H3983" s="1" t="s">
        <v>1236</v>
      </c>
      <c r="I3983" s="21">
        <f t="shared" si="692"/>
        <v>139688.97</v>
      </c>
      <c r="J3983" s="21">
        <v>139688.97</v>
      </c>
      <c r="K3983" s="21"/>
      <c r="L3983" s="21"/>
      <c r="M3983" s="1"/>
      <c r="N3983" s="22">
        <f t="shared" si="689"/>
        <v>44925</v>
      </c>
      <c r="Q3983" s="33">
        <f t="shared" si="691"/>
        <v>0</v>
      </c>
    </row>
    <row r="3984" spans="1:17" ht="30" customHeight="1" x14ac:dyDescent="0.35">
      <c r="A3984" s="1">
        <f t="shared" si="683"/>
        <v>3967</v>
      </c>
      <c r="B3984" s="1">
        <v>2021</v>
      </c>
      <c r="C3984" s="1" t="s">
        <v>1215</v>
      </c>
      <c r="D3984" s="1" t="str">
        <f t="shared" si="690"/>
        <v>Муниципальное образование Ромашкинское сельское посельение</v>
      </c>
      <c r="E3984" s="38" t="s">
        <v>6986</v>
      </c>
      <c r="F3984" s="1" t="s">
        <v>6987</v>
      </c>
      <c r="G3984" s="1" t="s">
        <v>6094</v>
      </c>
      <c r="H3984" s="1" t="s">
        <v>1236</v>
      </c>
      <c r="I3984" s="21">
        <v>596302.76</v>
      </c>
      <c r="J3984" s="21">
        <v>596302.76</v>
      </c>
      <c r="K3984" s="21"/>
      <c r="L3984" s="21"/>
      <c r="M3984" s="1"/>
      <c r="N3984" s="22">
        <v>44560</v>
      </c>
      <c r="Q3984" s="33">
        <f t="shared" si="691"/>
        <v>0</v>
      </c>
    </row>
    <row r="3985" spans="1:17" ht="30" customHeight="1" x14ac:dyDescent="0.35">
      <c r="A3985" s="1">
        <f t="shared" si="683"/>
        <v>3968</v>
      </c>
      <c r="B3985" s="1">
        <v>2021</v>
      </c>
      <c r="C3985" s="1" t="s">
        <v>1215</v>
      </c>
      <c r="D3985" s="1" t="str">
        <f t="shared" si="690"/>
        <v>Муниципальное образование Ромашкинское сельское посельение</v>
      </c>
      <c r="E3985" s="1" t="s">
        <v>2663</v>
      </c>
      <c r="F3985" s="1" t="s">
        <v>5071</v>
      </c>
      <c r="G3985" s="1" t="s">
        <v>6040</v>
      </c>
      <c r="H3985" s="1" t="s">
        <v>1236</v>
      </c>
      <c r="I3985" s="21">
        <f>J3985+K3985</f>
        <v>139688.97</v>
      </c>
      <c r="J3985" s="21">
        <v>139688.97</v>
      </c>
      <c r="K3985" s="21"/>
      <c r="L3985" s="21"/>
      <c r="M3985" s="1"/>
      <c r="N3985" s="22">
        <v>44925</v>
      </c>
      <c r="Q3985" s="33">
        <f t="shared" si="691"/>
        <v>0</v>
      </c>
    </row>
    <row r="3986" spans="1:17" ht="30" customHeight="1" x14ac:dyDescent="0.35">
      <c r="A3986" s="1">
        <f t="shared" si="683"/>
        <v>3969</v>
      </c>
      <c r="B3986" s="1">
        <v>2020</v>
      </c>
      <c r="C3986" s="1" t="s">
        <v>1215</v>
      </c>
      <c r="D3986" s="1" t="str">
        <f t="shared" si="690"/>
        <v>Муниципальное образование Ромашкинское сельское посельение</v>
      </c>
      <c r="E3986" s="38" t="s">
        <v>6988</v>
      </c>
      <c r="F3986" s="1" t="s">
        <v>6989</v>
      </c>
      <c r="G3986" s="1" t="s">
        <v>6094</v>
      </c>
      <c r="H3986" s="1" t="s">
        <v>7697</v>
      </c>
      <c r="I3986" s="21">
        <f t="shared" ref="I3986:I3987" si="693">J3986+K3986</f>
        <v>1631549.71</v>
      </c>
      <c r="J3986" s="21">
        <v>1631549.71</v>
      </c>
      <c r="K3986" s="21"/>
      <c r="L3986" s="21">
        <f>I3986*2.14/100</f>
        <v>34915.163794</v>
      </c>
      <c r="M3986" s="1"/>
      <c r="N3986" s="22">
        <v>44195</v>
      </c>
      <c r="Q3986" s="33">
        <f t="shared" si="691"/>
        <v>0</v>
      </c>
    </row>
    <row r="3987" spans="1:17" ht="30" customHeight="1" x14ac:dyDescent="0.35">
      <c r="A3987" s="1">
        <f t="shared" si="683"/>
        <v>3970</v>
      </c>
      <c r="B3987" s="1">
        <v>2021</v>
      </c>
      <c r="C3987" s="1" t="s">
        <v>1215</v>
      </c>
      <c r="D3987" s="1" t="str">
        <f t="shared" si="690"/>
        <v>Муниципальное образование Ромашкинское сельское посельение</v>
      </c>
      <c r="E3987" s="1" t="s">
        <v>1302</v>
      </c>
      <c r="F3987" s="1" t="s">
        <v>3777</v>
      </c>
      <c r="G3987" s="1" t="s">
        <v>6040</v>
      </c>
      <c r="H3987" s="1" t="s">
        <v>7434</v>
      </c>
      <c r="I3987" s="21">
        <f t="shared" si="693"/>
        <v>409054.56</v>
      </c>
      <c r="J3987" s="21">
        <v>409054.56</v>
      </c>
      <c r="K3987" s="21"/>
      <c r="L3987" s="21">
        <f>I3987*2.14/100</f>
        <v>8753.7675840000011</v>
      </c>
      <c r="M3987" s="1"/>
      <c r="N3987" s="22">
        <v>44925</v>
      </c>
      <c r="Q3987" s="33">
        <f t="shared" si="691"/>
        <v>0</v>
      </c>
    </row>
    <row r="3988" spans="1:17" ht="30" customHeight="1" x14ac:dyDescent="0.35">
      <c r="A3988" s="1">
        <f t="shared" ref="A3988:A4051" si="694">A3987+1</f>
        <v>3971</v>
      </c>
      <c r="B3988" s="1">
        <v>2021</v>
      </c>
      <c r="C3988" s="1" t="s">
        <v>1215</v>
      </c>
      <c r="D3988" s="1" t="str">
        <f t="shared" si="690"/>
        <v>Муниципальное образование Ромашкинское сельское посельение</v>
      </c>
      <c r="E3988" s="1" t="s">
        <v>1302</v>
      </c>
      <c r="F3988" s="1" t="s">
        <v>3777</v>
      </c>
      <c r="G3988" s="1" t="s">
        <v>6040</v>
      </c>
      <c r="H3988" s="1" t="s">
        <v>7431</v>
      </c>
      <c r="I3988" s="21">
        <f t="shared" ref="I3988:I4001" si="695">J3988+K3988</f>
        <v>7937700</v>
      </c>
      <c r="J3988" s="21">
        <v>7937700</v>
      </c>
      <c r="K3988" s="21"/>
      <c r="L3988" s="21">
        <f>I3988*2.14/100</f>
        <v>169866.78</v>
      </c>
      <c r="M3988" s="1"/>
      <c r="N3988" s="22">
        <v>44925</v>
      </c>
      <c r="Q3988" s="33">
        <f t="shared" si="691"/>
        <v>0</v>
      </c>
    </row>
    <row r="3989" spans="1:17" ht="30" customHeight="1" x14ac:dyDescent="0.35">
      <c r="A3989" s="1">
        <f t="shared" si="694"/>
        <v>3972</v>
      </c>
      <c r="B3989" s="1">
        <v>2021</v>
      </c>
      <c r="C3989" s="1" t="s">
        <v>1215</v>
      </c>
      <c r="D3989" s="1" t="str">
        <f t="shared" si="690"/>
        <v>Муниципальное образование Ромашкинское сельское посельение</v>
      </c>
      <c r="E3989" s="1" t="s">
        <v>1302</v>
      </c>
      <c r="F3989" s="20" t="s">
        <v>3777</v>
      </c>
      <c r="G3989" s="1" t="s">
        <v>6040</v>
      </c>
      <c r="H3989" s="1" t="s">
        <v>1236</v>
      </c>
      <c r="I3989" s="21">
        <f t="shared" si="695"/>
        <v>119154.44</v>
      </c>
      <c r="J3989" s="21">
        <v>119154.44</v>
      </c>
      <c r="K3989" s="21"/>
      <c r="L3989" s="21"/>
      <c r="M3989" s="1"/>
      <c r="N3989" s="22">
        <v>44925</v>
      </c>
      <c r="Q3989" s="33">
        <f t="shared" si="691"/>
        <v>0</v>
      </c>
    </row>
    <row r="3990" spans="1:17" ht="30" customHeight="1" x14ac:dyDescent="0.35">
      <c r="A3990" s="1">
        <f t="shared" si="694"/>
        <v>3973</v>
      </c>
      <c r="B3990" s="1">
        <v>2021</v>
      </c>
      <c r="C3990" s="1" t="s">
        <v>1215</v>
      </c>
      <c r="D3990" s="1" t="str">
        <f t="shared" si="690"/>
        <v>Муниципальное образование Ромашкинское сельское посельение</v>
      </c>
      <c r="E3990" s="1" t="s">
        <v>2664</v>
      </c>
      <c r="F3990" s="20" t="s">
        <v>5072</v>
      </c>
      <c r="G3990" s="1" t="s">
        <v>6040</v>
      </c>
      <c r="H3990" s="1" t="s">
        <v>1236</v>
      </c>
      <c r="I3990" s="21">
        <f t="shared" si="695"/>
        <v>139688.95999999999</v>
      </c>
      <c r="J3990" s="21">
        <v>139688.95999999999</v>
      </c>
      <c r="K3990" s="21"/>
      <c r="L3990" s="21"/>
      <c r="M3990" s="1"/>
      <c r="N3990" s="22">
        <v>44925</v>
      </c>
      <c r="Q3990" s="33">
        <f t="shared" si="691"/>
        <v>0</v>
      </c>
    </row>
    <row r="3991" spans="1:17" ht="30" customHeight="1" x14ac:dyDescent="0.35">
      <c r="A3991" s="1">
        <f t="shared" si="694"/>
        <v>3974</v>
      </c>
      <c r="B3991" s="1">
        <v>2020</v>
      </c>
      <c r="C3991" s="1" t="s">
        <v>1215</v>
      </c>
      <c r="D3991" s="1" t="str">
        <f t="shared" si="690"/>
        <v>Муниципальное образование Ромашкинское сельское посельение</v>
      </c>
      <c r="E3991" s="1" t="s">
        <v>257</v>
      </c>
      <c r="F3991" s="20" t="s">
        <v>886</v>
      </c>
      <c r="G3991" s="1" t="s">
        <v>6040</v>
      </c>
      <c r="H3991" s="1" t="s">
        <v>7434</v>
      </c>
      <c r="I3991" s="21">
        <f t="shared" si="695"/>
        <v>465048.8</v>
      </c>
      <c r="J3991" s="21">
        <v>465048.8</v>
      </c>
      <c r="K3991" s="21"/>
      <c r="L3991" s="21">
        <f t="shared" ref="L3991:L4004" si="696">I3991*2.14/100</f>
        <v>9952.0443200000009</v>
      </c>
      <c r="M3991" s="1"/>
      <c r="N3991" s="22">
        <f t="shared" ref="N3991:N3992" si="697">N3990</f>
        <v>44925</v>
      </c>
      <c r="Q3991" s="33">
        <f t="shared" si="691"/>
        <v>0</v>
      </c>
    </row>
    <row r="3992" spans="1:17" ht="30" customHeight="1" x14ac:dyDescent="0.35">
      <c r="A3992" s="1">
        <f t="shared" si="694"/>
        <v>3975</v>
      </c>
      <c r="B3992" s="1">
        <v>2020</v>
      </c>
      <c r="C3992" s="1" t="s">
        <v>1215</v>
      </c>
      <c r="D3992" s="1" t="str">
        <f t="shared" si="690"/>
        <v>Муниципальное образование Ромашкинское сельское посельение</v>
      </c>
      <c r="E3992" s="1" t="s">
        <v>257</v>
      </c>
      <c r="F3992" s="1" t="s">
        <v>886</v>
      </c>
      <c r="G3992" s="1" t="s">
        <v>6040</v>
      </c>
      <c r="H3992" s="1" t="s">
        <v>7431</v>
      </c>
      <c r="I3992" s="21">
        <f t="shared" si="695"/>
        <v>2472575.88</v>
      </c>
      <c r="J3992" s="21">
        <v>2472575.88</v>
      </c>
      <c r="K3992" s="21"/>
      <c r="L3992" s="21">
        <f t="shared" si="696"/>
        <v>52913.123831999997</v>
      </c>
      <c r="M3992" s="1"/>
      <c r="N3992" s="22">
        <f t="shared" si="697"/>
        <v>44925</v>
      </c>
      <c r="Q3992" s="33">
        <f t="shared" si="691"/>
        <v>0</v>
      </c>
    </row>
    <row r="3993" spans="1:17" ht="30" customHeight="1" x14ac:dyDescent="0.35">
      <c r="A3993" s="1">
        <f t="shared" si="694"/>
        <v>3976</v>
      </c>
      <c r="B3993" s="1">
        <v>2021</v>
      </c>
      <c r="C3993" s="1" t="s">
        <v>1215</v>
      </c>
      <c r="D3993" s="1" t="str">
        <f t="shared" ref="D3993:D4006" si="698">VLOOKUP(E3993,O:P,2,0)</f>
        <v>Муниципальное образование Ромашкинское сельское посельение</v>
      </c>
      <c r="E3993" s="1" t="s">
        <v>1303</v>
      </c>
      <c r="F3993" s="1" t="s">
        <v>3778</v>
      </c>
      <c r="G3993" s="1" t="s">
        <v>6040</v>
      </c>
      <c r="H3993" s="1" t="s">
        <v>7434</v>
      </c>
      <c r="I3993" s="21">
        <f t="shared" si="695"/>
        <v>409054.56</v>
      </c>
      <c r="J3993" s="21">
        <v>409054.56</v>
      </c>
      <c r="K3993" s="21"/>
      <c r="L3993" s="21">
        <f t="shared" si="696"/>
        <v>8753.7675840000011</v>
      </c>
      <c r="M3993" s="1"/>
      <c r="N3993" s="22">
        <v>44925</v>
      </c>
      <c r="Q3993" s="33">
        <f t="shared" si="691"/>
        <v>0</v>
      </c>
    </row>
    <row r="3994" spans="1:17" ht="30" customHeight="1" x14ac:dyDescent="0.35">
      <c r="A3994" s="1">
        <f t="shared" si="694"/>
        <v>3977</v>
      </c>
      <c r="B3994" s="1">
        <v>2021</v>
      </c>
      <c r="C3994" s="1" t="s">
        <v>1215</v>
      </c>
      <c r="D3994" s="1" t="str">
        <f t="shared" si="698"/>
        <v>Муниципальное образование Ромашкинское сельское посельение</v>
      </c>
      <c r="E3994" s="1" t="s">
        <v>1303</v>
      </c>
      <c r="F3994" s="1" t="s">
        <v>3778</v>
      </c>
      <c r="G3994" s="1" t="s">
        <v>6040</v>
      </c>
      <c r="H3994" s="1" t="s">
        <v>7433</v>
      </c>
      <c r="I3994" s="21">
        <f t="shared" si="695"/>
        <v>2427136.9900000002</v>
      </c>
      <c r="J3994" s="21">
        <v>2427136.9900000002</v>
      </c>
      <c r="K3994" s="21"/>
      <c r="L3994" s="21">
        <f t="shared" si="696"/>
        <v>51940.731586000009</v>
      </c>
      <c r="M3994" s="1"/>
      <c r="N3994" s="22">
        <v>44925</v>
      </c>
      <c r="Q3994" s="33">
        <f t="shared" si="691"/>
        <v>0</v>
      </c>
    </row>
    <row r="3995" spans="1:17" ht="54.75" customHeight="1" x14ac:dyDescent="0.35">
      <c r="A3995" s="1">
        <f t="shared" si="694"/>
        <v>3978</v>
      </c>
      <c r="B3995" s="1">
        <v>2021</v>
      </c>
      <c r="C3995" s="1" t="s">
        <v>1215</v>
      </c>
      <c r="D3995" s="1" t="str">
        <f t="shared" si="698"/>
        <v>Муниципальное образование Ромашкинское сельское посельение</v>
      </c>
      <c r="E3995" s="1" t="s">
        <v>1303</v>
      </c>
      <c r="F3995" s="1" t="s">
        <v>3778</v>
      </c>
      <c r="G3995" s="1" t="s">
        <v>6040</v>
      </c>
      <c r="H3995" s="1" t="s">
        <v>1233</v>
      </c>
      <c r="I3995" s="21">
        <f t="shared" si="695"/>
        <v>217166.94</v>
      </c>
      <c r="J3995" s="21">
        <v>217166.94</v>
      </c>
      <c r="K3995" s="21"/>
      <c r="L3995" s="21">
        <f t="shared" si="696"/>
        <v>4647.3725160000004</v>
      </c>
      <c r="M3995" s="1"/>
      <c r="N3995" s="22">
        <v>44925</v>
      </c>
      <c r="Q3995" s="33">
        <f t="shared" si="691"/>
        <v>0</v>
      </c>
    </row>
    <row r="3996" spans="1:17" ht="42" customHeight="1" x14ac:dyDescent="0.35">
      <c r="A3996" s="1">
        <f t="shared" si="694"/>
        <v>3979</v>
      </c>
      <c r="B3996" s="1">
        <v>2021</v>
      </c>
      <c r="C3996" s="1" t="s">
        <v>1215</v>
      </c>
      <c r="D3996" s="1" t="str">
        <f t="shared" si="698"/>
        <v>Муниципальное образование Ромашкинское сельское посельение</v>
      </c>
      <c r="E3996" s="1" t="s">
        <v>1303</v>
      </c>
      <c r="F3996" s="1" t="s">
        <v>3778</v>
      </c>
      <c r="G3996" s="1" t="s">
        <v>6040</v>
      </c>
      <c r="H3996" s="1" t="s">
        <v>1234</v>
      </c>
      <c r="I3996" s="21">
        <f t="shared" si="695"/>
        <v>383132.26</v>
      </c>
      <c r="J3996" s="21">
        <v>383132.26</v>
      </c>
      <c r="K3996" s="21"/>
      <c r="L3996" s="21">
        <f t="shared" si="696"/>
        <v>8199.0303640000002</v>
      </c>
      <c r="M3996" s="1"/>
      <c r="N3996" s="22">
        <v>44925</v>
      </c>
      <c r="Q3996" s="33">
        <f t="shared" si="691"/>
        <v>0</v>
      </c>
    </row>
    <row r="3997" spans="1:17" ht="30" customHeight="1" x14ac:dyDescent="0.35">
      <c r="A3997" s="1">
        <f t="shared" si="694"/>
        <v>3980</v>
      </c>
      <c r="B3997" s="1">
        <v>2021</v>
      </c>
      <c r="C3997" s="1" t="s">
        <v>1215</v>
      </c>
      <c r="D3997" s="1" t="str">
        <f t="shared" si="698"/>
        <v>Муниципальное образование Ромашкинское сельское посельение</v>
      </c>
      <c r="E3997" s="1" t="s">
        <v>1303</v>
      </c>
      <c r="F3997" s="20" t="s">
        <v>3778</v>
      </c>
      <c r="G3997" s="1" t="s">
        <v>6040</v>
      </c>
      <c r="H3997" s="1" t="s">
        <v>7431</v>
      </c>
      <c r="I3997" s="21">
        <f t="shared" si="695"/>
        <v>7494759.5999999996</v>
      </c>
      <c r="J3997" s="21">
        <v>7494759.5999999996</v>
      </c>
      <c r="K3997" s="21"/>
      <c r="L3997" s="21">
        <f t="shared" si="696"/>
        <v>160387.85543999998</v>
      </c>
      <c r="M3997" s="1"/>
      <c r="N3997" s="22">
        <v>44925</v>
      </c>
      <c r="Q3997" s="33">
        <f t="shared" si="691"/>
        <v>0</v>
      </c>
    </row>
    <row r="3998" spans="1:17" ht="30" customHeight="1" x14ac:dyDescent="0.35">
      <c r="A3998" s="1">
        <f t="shared" si="694"/>
        <v>3981</v>
      </c>
      <c r="B3998" s="1">
        <v>2021</v>
      </c>
      <c r="C3998" s="1" t="s">
        <v>1215</v>
      </c>
      <c r="D3998" s="1" t="str">
        <f t="shared" si="698"/>
        <v>Муниципальное образование Ромашкинское сельское посельение</v>
      </c>
      <c r="E3998" s="1" t="s">
        <v>1304</v>
      </c>
      <c r="F3998" s="20" t="s">
        <v>3779</v>
      </c>
      <c r="G3998" s="1" t="s">
        <v>6040</v>
      </c>
      <c r="H3998" s="1" t="s">
        <v>7434</v>
      </c>
      <c r="I3998" s="21">
        <f t="shared" si="695"/>
        <v>430532.89</v>
      </c>
      <c r="J3998" s="21">
        <v>430532.89</v>
      </c>
      <c r="K3998" s="21"/>
      <c r="L3998" s="21">
        <f t="shared" si="696"/>
        <v>9213.4038460000011</v>
      </c>
      <c r="M3998" s="1"/>
      <c r="N3998" s="22">
        <v>44925</v>
      </c>
      <c r="Q3998" s="33">
        <f t="shared" si="691"/>
        <v>0</v>
      </c>
    </row>
    <row r="3999" spans="1:17" ht="30" customHeight="1" x14ac:dyDescent="0.35">
      <c r="A3999" s="1">
        <f t="shared" si="694"/>
        <v>3982</v>
      </c>
      <c r="B3999" s="1">
        <v>2021</v>
      </c>
      <c r="C3999" s="1" t="s">
        <v>1215</v>
      </c>
      <c r="D3999" s="1" t="str">
        <f t="shared" si="698"/>
        <v>Муниципальное образование Ромашкинское сельское посельение</v>
      </c>
      <c r="E3999" s="1" t="s">
        <v>1304</v>
      </c>
      <c r="F3999" s="1" t="s">
        <v>3779</v>
      </c>
      <c r="G3999" s="1" t="s">
        <v>6040</v>
      </c>
      <c r="H3999" s="1" t="s">
        <v>7433</v>
      </c>
      <c r="I3999" s="21">
        <f t="shared" si="695"/>
        <v>2427136.9900000002</v>
      </c>
      <c r="J3999" s="21">
        <v>2427136.9900000002</v>
      </c>
      <c r="K3999" s="21"/>
      <c r="L3999" s="21">
        <f t="shared" si="696"/>
        <v>51940.731586000009</v>
      </c>
      <c r="M3999" s="1"/>
      <c r="N3999" s="22">
        <v>44925</v>
      </c>
      <c r="Q3999" s="33">
        <f t="shared" si="691"/>
        <v>0</v>
      </c>
    </row>
    <row r="4000" spans="1:17" ht="30" customHeight="1" x14ac:dyDescent="0.35">
      <c r="A4000" s="1">
        <f t="shared" si="694"/>
        <v>3983</v>
      </c>
      <c r="B4000" s="1">
        <v>2021</v>
      </c>
      <c r="C4000" s="1" t="s">
        <v>1215</v>
      </c>
      <c r="D4000" s="1" t="str">
        <f t="shared" si="698"/>
        <v>Муниципальное образование Ромашкинское сельское посельение</v>
      </c>
      <c r="E4000" s="1" t="s">
        <v>1304</v>
      </c>
      <c r="F4000" s="1" t="s">
        <v>3779</v>
      </c>
      <c r="G4000" s="1" t="s">
        <v>6040</v>
      </c>
      <c r="H4000" s="1" t="s">
        <v>1233</v>
      </c>
      <c r="I4000" s="21">
        <f t="shared" si="695"/>
        <v>232789.74</v>
      </c>
      <c r="J4000" s="21">
        <v>232789.74</v>
      </c>
      <c r="K4000" s="21"/>
      <c r="L4000" s="21">
        <f t="shared" si="696"/>
        <v>4981.7004360000001</v>
      </c>
      <c r="M4000" s="1"/>
      <c r="N4000" s="22">
        <v>44925</v>
      </c>
      <c r="Q4000" s="33">
        <f t="shared" si="691"/>
        <v>0</v>
      </c>
    </row>
    <row r="4001" spans="1:17" ht="45" customHeight="1" x14ac:dyDescent="0.35">
      <c r="A4001" s="1">
        <f t="shared" si="694"/>
        <v>3984</v>
      </c>
      <c r="B4001" s="1">
        <v>2021</v>
      </c>
      <c r="C4001" s="1" t="s">
        <v>1215</v>
      </c>
      <c r="D4001" s="1" t="str">
        <f t="shared" si="698"/>
        <v>Муниципальное образование Ромашкинское сельское посельение</v>
      </c>
      <c r="E4001" s="1" t="s">
        <v>1304</v>
      </c>
      <c r="F4001" s="1" t="s">
        <v>3779</v>
      </c>
      <c r="G4001" s="1" t="s">
        <v>6040</v>
      </c>
      <c r="H4001" s="1" t="s">
        <v>1234</v>
      </c>
      <c r="I4001" s="21">
        <f t="shared" si="695"/>
        <v>409209.8</v>
      </c>
      <c r="J4001" s="21">
        <v>409209.8</v>
      </c>
      <c r="K4001" s="21"/>
      <c r="L4001" s="21">
        <f t="shared" si="696"/>
        <v>8757.0897199999999</v>
      </c>
      <c r="M4001" s="1"/>
      <c r="N4001" s="22">
        <v>44925</v>
      </c>
      <c r="Q4001" s="33">
        <f t="shared" si="691"/>
        <v>0</v>
      </c>
    </row>
    <row r="4002" spans="1:17" ht="47.25" customHeight="1" x14ac:dyDescent="0.35">
      <c r="A4002" s="1">
        <f t="shared" si="694"/>
        <v>3985</v>
      </c>
      <c r="B4002" s="1">
        <v>2021</v>
      </c>
      <c r="C4002" s="1" t="s">
        <v>1215</v>
      </c>
      <c r="D4002" s="1" t="str">
        <f t="shared" si="698"/>
        <v>Муниципальное образование Ромашкинское сельское посельение</v>
      </c>
      <c r="E4002" s="38" t="s">
        <v>6990</v>
      </c>
      <c r="F4002" s="1" t="s">
        <v>6991</v>
      </c>
      <c r="G4002" s="1" t="str">
        <f>G4004</f>
        <v>ССРО</v>
      </c>
      <c r="H4002" s="1" t="s">
        <v>7697</v>
      </c>
      <c r="I4002" s="21">
        <v>1372992.27</v>
      </c>
      <c r="J4002" s="21">
        <v>1372992.27</v>
      </c>
      <c r="K4002" s="21"/>
      <c r="L4002" s="21">
        <f t="shared" si="696"/>
        <v>29382.034578000006</v>
      </c>
      <c r="M4002" s="1"/>
      <c r="N4002" s="22">
        <v>44560</v>
      </c>
      <c r="Q4002" s="33">
        <f t="shared" si="691"/>
        <v>0</v>
      </c>
    </row>
    <row r="4003" spans="1:17" ht="30" customHeight="1" x14ac:dyDescent="0.35">
      <c r="A4003" s="1">
        <f t="shared" si="694"/>
        <v>3986</v>
      </c>
      <c r="B4003" s="1">
        <v>2022</v>
      </c>
      <c r="C4003" s="1" t="s">
        <v>1215</v>
      </c>
      <c r="D4003" s="1" t="str">
        <f t="shared" si="698"/>
        <v>Муниципальное образование Ромашкинское сельское посельение</v>
      </c>
      <c r="E4003" s="38" t="s">
        <v>6990</v>
      </c>
      <c r="F4003" s="1" t="s">
        <v>6991</v>
      </c>
      <c r="G4003" s="1" t="s">
        <v>6094</v>
      </c>
      <c r="H4003" s="1" t="s">
        <v>7695</v>
      </c>
      <c r="I4003" s="21">
        <v>469862.40000000002</v>
      </c>
      <c r="J4003" s="21">
        <v>469862.40000000002</v>
      </c>
      <c r="K4003" s="21"/>
      <c r="L4003" s="21">
        <f t="shared" si="696"/>
        <v>10055.05536</v>
      </c>
      <c r="M4003" s="1"/>
      <c r="N4003" s="22">
        <v>44925</v>
      </c>
      <c r="Q4003" s="33">
        <f t="shared" si="691"/>
        <v>0</v>
      </c>
    </row>
    <row r="4004" spans="1:17" ht="30" customHeight="1" x14ac:dyDescent="0.35">
      <c r="A4004" s="1">
        <f t="shared" si="694"/>
        <v>3987</v>
      </c>
      <c r="B4004" s="1">
        <v>2021</v>
      </c>
      <c r="C4004" s="1" t="s">
        <v>1215</v>
      </c>
      <c r="D4004" s="1" t="str">
        <f t="shared" si="698"/>
        <v>Муниципальное образование Ромашкинское сельское посельение</v>
      </c>
      <c r="E4004" s="38" t="s">
        <v>6992</v>
      </c>
      <c r="F4004" s="1" t="s">
        <v>6993</v>
      </c>
      <c r="G4004" s="1" t="s">
        <v>6094</v>
      </c>
      <c r="H4004" s="1" t="s">
        <v>7697</v>
      </c>
      <c r="I4004" s="21">
        <v>1372992.27</v>
      </c>
      <c r="J4004" s="21">
        <v>1372992.27</v>
      </c>
      <c r="K4004" s="21"/>
      <c r="L4004" s="21">
        <f t="shared" si="696"/>
        <v>29382.034578000006</v>
      </c>
      <c r="M4004" s="1"/>
      <c r="N4004" s="22">
        <v>44560</v>
      </c>
      <c r="Q4004" s="33">
        <f t="shared" si="691"/>
        <v>0</v>
      </c>
    </row>
    <row r="4005" spans="1:17" ht="30" customHeight="1" x14ac:dyDescent="0.35">
      <c r="A4005" s="1">
        <f t="shared" si="694"/>
        <v>3988</v>
      </c>
      <c r="B4005" s="1">
        <v>2021</v>
      </c>
      <c r="C4005" s="1" t="s">
        <v>1215</v>
      </c>
      <c r="D4005" s="1" t="str">
        <f t="shared" si="698"/>
        <v>Муниципальное образование Сосновское сельское поселение</v>
      </c>
      <c r="E4005" s="1" t="s">
        <v>2689</v>
      </c>
      <c r="F4005" s="20" t="s">
        <v>5097</v>
      </c>
      <c r="G4005" s="1" t="s">
        <v>6040</v>
      </c>
      <c r="H4005" s="1" t="s">
        <v>1236</v>
      </c>
      <c r="I4005" s="21">
        <f t="shared" ref="I4005:I4011" si="699">J4005+K4005</f>
        <v>189061.29</v>
      </c>
      <c r="J4005" s="21">
        <v>189061.29</v>
      </c>
      <c r="K4005" s="21"/>
      <c r="L4005" s="21"/>
      <c r="M4005" s="1"/>
      <c r="N4005" s="22">
        <v>44925</v>
      </c>
      <c r="Q4005" s="33">
        <f t="shared" si="691"/>
        <v>0</v>
      </c>
    </row>
    <row r="4006" spans="1:17" ht="30" customHeight="1" x14ac:dyDescent="0.35">
      <c r="A4006" s="1">
        <f t="shared" si="694"/>
        <v>3989</v>
      </c>
      <c r="B4006" s="1">
        <v>2021</v>
      </c>
      <c r="C4006" s="1" t="s">
        <v>1215</v>
      </c>
      <c r="D4006" s="1" t="str">
        <f t="shared" si="698"/>
        <v>Муниципальное образование Сосновское сельское поселение</v>
      </c>
      <c r="E4006" s="1" t="s">
        <v>2690</v>
      </c>
      <c r="F4006" s="20" t="s">
        <v>5098</v>
      </c>
      <c r="G4006" s="1" t="s">
        <v>6040</v>
      </c>
      <c r="H4006" s="1" t="s">
        <v>1236</v>
      </c>
      <c r="I4006" s="21">
        <f t="shared" si="699"/>
        <v>189061.29</v>
      </c>
      <c r="J4006" s="21">
        <v>189061.29</v>
      </c>
      <c r="K4006" s="21"/>
      <c r="L4006" s="21"/>
      <c r="M4006" s="1"/>
      <c r="N4006" s="22">
        <v>44925</v>
      </c>
      <c r="Q4006" s="33">
        <f t="shared" si="691"/>
        <v>0</v>
      </c>
    </row>
    <row r="4007" spans="1:17" ht="30" customHeight="1" x14ac:dyDescent="0.35">
      <c r="A4007" s="1">
        <f t="shared" si="694"/>
        <v>3990</v>
      </c>
      <c r="B4007" s="1" t="s">
        <v>7439</v>
      </c>
      <c r="C4007" s="1" t="s">
        <v>1215</v>
      </c>
      <c r="D4007" s="1" t="s">
        <v>7438</v>
      </c>
      <c r="E4007" s="1" t="s">
        <v>7415</v>
      </c>
      <c r="F4007" s="1" t="s">
        <v>5874</v>
      </c>
      <c r="G4007" s="1" t="s">
        <v>6040</v>
      </c>
      <c r="H4007" s="1" t="s">
        <v>7431</v>
      </c>
      <c r="I4007" s="21">
        <f>J4007+K4007</f>
        <v>6144052.7999999998</v>
      </c>
      <c r="J4007" s="21"/>
      <c r="K4007" s="21">
        <v>6144052.7999999998</v>
      </c>
      <c r="L4007" s="21"/>
      <c r="M4007" s="1"/>
      <c r="N4007" s="22">
        <v>44925</v>
      </c>
      <c r="Q4007" s="33">
        <f>I4007-J4007-K4007</f>
        <v>0</v>
      </c>
    </row>
    <row r="4008" spans="1:17" ht="30" customHeight="1" x14ac:dyDescent="0.35">
      <c r="A4008" s="1">
        <f t="shared" si="694"/>
        <v>3991</v>
      </c>
      <c r="B4008" s="1">
        <v>2021</v>
      </c>
      <c r="C4008" s="1" t="s">
        <v>1219</v>
      </c>
      <c r="D4008" s="1" t="str">
        <f t="shared" ref="D4008:D4046" si="700">VLOOKUP(E4008,O:P,2,0)</f>
        <v>Муниципальное образование Сланцевское городское поселение</v>
      </c>
      <c r="E4008" s="1" t="s">
        <v>2705</v>
      </c>
      <c r="F4008" s="20" t="s">
        <v>5112</v>
      </c>
      <c r="G4008" s="1" t="s">
        <v>6040</v>
      </c>
      <c r="H4008" s="1" t="s">
        <v>1236</v>
      </c>
      <c r="I4008" s="21">
        <f t="shared" si="699"/>
        <v>159104.48000000001</v>
      </c>
      <c r="J4008" s="21">
        <v>159104.48000000001</v>
      </c>
      <c r="K4008" s="21"/>
      <c r="L4008" s="21"/>
      <c r="M4008" s="1"/>
      <c r="N4008" s="22">
        <v>44925</v>
      </c>
      <c r="O4008" s="3" t="s">
        <v>3494</v>
      </c>
      <c r="P4008" s="3" t="s">
        <v>6918</v>
      </c>
      <c r="Q4008" s="33">
        <f t="shared" ref="Q4008:Q4019" si="701">I4008-J4008</f>
        <v>0</v>
      </c>
    </row>
    <row r="4009" spans="1:17" ht="30" customHeight="1" x14ac:dyDescent="0.35">
      <c r="A4009" s="1">
        <f t="shared" si="694"/>
        <v>3992</v>
      </c>
      <c r="B4009" s="1">
        <v>2021</v>
      </c>
      <c r="C4009" s="1" t="s">
        <v>1219</v>
      </c>
      <c r="D4009" s="1" t="str">
        <f t="shared" si="700"/>
        <v>Муниципальное образование Сланцевское городское поселение</v>
      </c>
      <c r="E4009" s="1" t="s">
        <v>2706</v>
      </c>
      <c r="F4009" s="20" t="s">
        <v>5113</v>
      </c>
      <c r="G4009" s="1" t="s">
        <v>6040</v>
      </c>
      <c r="H4009" s="1" t="s">
        <v>1236</v>
      </c>
      <c r="I4009" s="21">
        <f t="shared" si="699"/>
        <v>174389.11</v>
      </c>
      <c r="J4009" s="21">
        <v>174389.11</v>
      </c>
      <c r="K4009" s="21"/>
      <c r="L4009" s="21"/>
      <c r="M4009" s="1"/>
      <c r="N4009" s="22">
        <v>44925</v>
      </c>
      <c r="O4009" s="3" t="s">
        <v>3495</v>
      </c>
      <c r="P4009" s="3" t="s">
        <v>6918</v>
      </c>
      <c r="Q4009" s="33">
        <f t="shared" si="701"/>
        <v>0</v>
      </c>
    </row>
    <row r="4010" spans="1:17" ht="30" customHeight="1" x14ac:dyDescent="0.35">
      <c r="A4010" s="1">
        <f t="shared" si="694"/>
        <v>3993</v>
      </c>
      <c r="B4010" s="1">
        <v>2021</v>
      </c>
      <c r="C4010" s="1" t="s">
        <v>1219</v>
      </c>
      <c r="D4010" s="1" t="str">
        <f t="shared" si="700"/>
        <v>Муниципальное образование Сланцевское городское поселение</v>
      </c>
      <c r="E4010" s="1" t="s">
        <v>2707</v>
      </c>
      <c r="F4010" s="20" t="s">
        <v>5114</v>
      </c>
      <c r="G4010" s="1" t="s">
        <v>6040</v>
      </c>
      <c r="H4010" s="1" t="s">
        <v>1236</v>
      </c>
      <c r="I4010" s="21">
        <f t="shared" si="699"/>
        <v>183456.92</v>
      </c>
      <c r="J4010" s="21">
        <v>183456.92</v>
      </c>
      <c r="K4010" s="21"/>
      <c r="L4010" s="21"/>
      <c r="M4010" s="1"/>
      <c r="N4010" s="22">
        <v>44925</v>
      </c>
      <c r="O4010" s="3" t="s">
        <v>1348</v>
      </c>
      <c r="P4010" s="3" t="s">
        <v>6918</v>
      </c>
      <c r="Q4010" s="33">
        <f t="shared" si="701"/>
        <v>0</v>
      </c>
    </row>
    <row r="4011" spans="1:17" ht="30" customHeight="1" x14ac:dyDescent="0.35">
      <c r="A4011" s="1">
        <f t="shared" si="694"/>
        <v>3994</v>
      </c>
      <c r="B4011" s="1">
        <v>2021</v>
      </c>
      <c r="C4011" s="1" t="s">
        <v>1219</v>
      </c>
      <c r="D4011" s="1" t="str">
        <f t="shared" si="700"/>
        <v>Муниципальное образование Сланцевское городское поселение</v>
      </c>
      <c r="E4011" s="1" t="s">
        <v>2708</v>
      </c>
      <c r="F4011" s="20" t="s">
        <v>5115</v>
      </c>
      <c r="G4011" s="1" t="s">
        <v>6040</v>
      </c>
      <c r="H4011" s="1" t="s">
        <v>1236</v>
      </c>
      <c r="I4011" s="21">
        <f t="shared" si="699"/>
        <v>181358.26</v>
      </c>
      <c r="J4011" s="21">
        <v>181358.26</v>
      </c>
      <c r="K4011" s="21"/>
      <c r="L4011" s="21"/>
      <c r="M4011" s="1"/>
      <c r="N4011" s="22">
        <v>44925</v>
      </c>
      <c r="O4011" s="3" t="s">
        <v>2691</v>
      </c>
      <c r="P4011" s="3" t="s">
        <v>6921</v>
      </c>
      <c r="Q4011" s="33">
        <f t="shared" si="701"/>
        <v>0</v>
      </c>
    </row>
    <row r="4012" spans="1:17" ht="30" customHeight="1" x14ac:dyDescent="0.35">
      <c r="A4012" s="1">
        <f t="shared" si="694"/>
        <v>3995</v>
      </c>
      <c r="B4012" s="1">
        <v>2021</v>
      </c>
      <c r="C4012" s="1" t="s">
        <v>1219</v>
      </c>
      <c r="D4012" s="1" t="str">
        <f t="shared" si="700"/>
        <v>Муниципальное образование Сланцевское городское поселение</v>
      </c>
      <c r="E4012" s="38" t="s">
        <v>6996</v>
      </c>
      <c r="F4012" s="1" t="s">
        <v>6997</v>
      </c>
      <c r="G4012" s="1" t="s">
        <v>6090</v>
      </c>
      <c r="H4012" s="1" t="s">
        <v>1236</v>
      </c>
      <c r="I4012" s="21">
        <v>130000</v>
      </c>
      <c r="J4012" s="21">
        <v>130000</v>
      </c>
      <c r="K4012" s="21"/>
      <c r="L4012" s="21"/>
      <c r="M4012" s="1"/>
      <c r="N4012" s="22">
        <v>44560</v>
      </c>
      <c r="Q4012" s="33">
        <f t="shared" si="701"/>
        <v>0</v>
      </c>
    </row>
    <row r="4013" spans="1:17" ht="30" customHeight="1" x14ac:dyDescent="0.35">
      <c r="A4013" s="1">
        <f t="shared" si="694"/>
        <v>3996</v>
      </c>
      <c r="B4013" s="1">
        <v>2021</v>
      </c>
      <c r="C4013" s="1" t="s">
        <v>1219</v>
      </c>
      <c r="D4013" s="1" t="str">
        <f t="shared" si="700"/>
        <v>Муниципальное образование Сланцевское городское поселение</v>
      </c>
      <c r="E4013" s="38" t="s">
        <v>6996</v>
      </c>
      <c r="F4013" s="1" t="s">
        <v>6997</v>
      </c>
      <c r="G4013" s="1" t="s">
        <v>6090</v>
      </c>
      <c r="H4013" s="1" t="s">
        <v>7432</v>
      </c>
      <c r="I4013" s="21">
        <v>105222</v>
      </c>
      <c r="J4013" s="21">
        <v>105222</v>
      </c>
      <c r="K4013" s="21"/>
      <c r="L4013" s="21">
        <f>I4013*2.14/100</f>
        <v>2251.7508000000003</v>
      </c>
      <c r="M4013" s="1"/>
      <c r="N4013" s="22">
        <v>44560</v>
      </c>
      <c r="Q4013" s="33">
        <f t="shared" si="701"/>
        <v>0</v>
      </c>
    </row>
    <row r="4014" spans="1:17" ht="30" customHeight="1" x14ac:dyDescent="0.35">
      <c r="A4014" s="1">
        <f t="shared" si="694"/>
        <v>3997</v>
      </c>
      <c r="B4014" s="1">
        <v>2020</v>
      </c>
      <c r="C4014" s="1" t="s">
        <v>1219</v>
      </c>
      <c r="D4014" s="1" t="str">
        <f t="shared" si="700"/>
        <v>Муниципальное образование Сланцевское городское поселение</v>
      </c>
      <c r="E4014" s="1" t="s">
        <v>349</v>
      </c>
      <c r="F4014" s="1" t="s">
        <v>985</v>
      </c>
      <c r="G4014" s="1" t="s">
        <v>6040</v>
      </c>
      <c r="H4014" s="1" t="s">
        <v>7433</v>
      </c>
      <c r="I4014" s="21">
        <f t="shared" ref="I4014:I4024" si="702">J4014+K4014</f>
        <v>3993939.6</v>
      </c>
      <c r="J4014" s="21">
        <v>3993939.6</v>
      </c>
      <c r="K4014" s="21"/>
      <c r="L4014" s="21">
        <f>I4014*2.14/100</f>
        <v>85470.307440000004</v>
      </c>
      <c r="M4014" s="1"/>
      <c r="N4014" s="22">
        <v>44925</v>
      </c>
      <c r="O4014" s="3" t="s">
        <v>2621</v>
      </c>
      <c r="P4014" s="3" t="s">
        <v>6921</v>
      </c>
      <c r="Q4014" s="33">
        <f t="shared" si="701"/>
        <v>0</v>
      </c>
    </row>
    <row r="4015" spans="1:17" ht="30" customHeight="1" x14ac:dyDescent="0.35">
      <c r="A4015" s="1">
        <f t="shared" si="694"/>
        <v>3998</v>
      </c>
      <c r="B4015" s="1">
        <v>2021</v>
      </c>
      <c r="C4015" s="1" t="s">
        <v>1219</v>
      </c>
      <c r="D4015" s="1" t="str">
        <f t="shared" si="700"/>
        <v>Муниципальное образование Сланцевское городское поселение</v>
      </c>
      <c r="E4015" s="1" t="s">
        <v>349</v>
      </c>
      <c r="F4015" s="20" t="s">
        <v>985</v>
      </c>
      <c r="G4015" s="1" t="s">
        <v>6040</v>
      </c>
      <c r="H4015" s="1" t="s">
        <v>1236</v>
      </c>
      <c r="I4015" s="21">
        <f t="shared" si="702"/>
        <v>222017.58</v>
      </c>
      <c r="J4015" s="21">
        <v>222017.58</v>
      </c>
      <c r="K4015" s="21"/>
      <c r="L4015" s="21"/>
      <c r="M4015" s="1"/>
      <c r="N4015" s="22">
        <v>44925</v>
      </c>
      <c r="O4015" s="3" t="s">
        <v>2622</v>
      </c>
      <c r="P4015" s="3" t="s">
        <v>6921</v>
      </c>
      <c r="Q4015" s="33">
        <f t="shared" si="701"/>
        <v>0</v>
      </c>
    </row>
    <row r="4016" spans="1:17" ht="30" customHeight="1" x14ac:dyDescent="0.35">
      <c r="A4016" s="1">
        <f t="shared" si="694"/>
        <v>3999</v>
      </c>
      <c r="B4016" s="1">
        <v>2021</v>
      </c>
      <c r="C4016" s="1" t="s">
        <v>1219</v>
      </c>
      <c r="D4016" s="1" t="str">
        <f t="shared" si="700"/>
        <v>Муниципальное образование Сланцевское городское поселение</v>
      </c>
      <c r="E4016" s="1" t="s">
        <v>2709</v>
      </c>
      <c r="F4016" s="20" t="s">
        <v>5116</v>
      </c>
      <c r="G4016" s="1" t="s">
        <v>6040</v>
      </c>
      <c r="H4016" s="1" t="s">
        <v>1236</v>
      </c>
      <c r="I4016" s="21">
        <f t="shared" si="702"/>
        <v>562616.06000000006</v>
      </c>
      <c r="J4016" s="21">
        <v>562616.06000000006</v>
      </c>
      <c r="K4016" s="21"/>
      <c r="L4016" s="21"/>
      <c r="M4016" s="1"/>
      <c r="N4016" s="22">
        <v>44925</v>
      </c>
      <c r="O4016" s="3" t="s">
        <v>2623</v>
      </c>
      <c r="P4016" s="3" t="s">
        <v>6921</v>
      </c>
      <c r="Q4016" s="33">
        <f t="shared" si="701"/>
        <v>0</v>
      </c>
    </row>
    <row r="4017" spans="1:17" ht="30" customHeight="1" x14ac:dyDescent="0.35">
      <c r="A4017" s="1">
        <f t="shared" si="694"/>
        <v>4000</v>
      </c>
      <c r="B4017" s="1">
        <v>2021</v>
      </c>
      <c r="C4017" s="1" t="s">
        <v>1219</v>
      </c>
      <c r="D4017" s="1" t="str">
        <f t="shared" si="700"/>
        <v>Муниципальное образование Сланцевское городское поселение</v>
      </c>
      <c r="E4017" s="1" t="s">
        <v>2710</v>
      </c>
      <c r="F4017" s="1" t="s">
        <v>5117</v>
      </c>
      <c r="G4017" s="1" t="s">
        <v>6040</v>
      </c>
      <c r="H4017" s="1" t="s">
        <v>1236</v>
      </c>
      <c r="I4017" s="21">
        <f t="shared" si="702"/>
        <v>173517.97</v>
      </c>
      <c r="J4017" s="21">
        <v>173517.97</v>
      </c>
      <c r="K4017" s="21"/>
      <c r="L4017" s="21"/>
      <c r="M4017" s="1"/>
      <c r="N4017" s="22">
        <v>44925</v>
      </c>
      <c r="O4017" s="3" t="s">
        <v>2624</v>
      </c>
      <c r="P4017" s="3" t="s">
        <v>6921</v>
      </c>
      <c r="Q4017" s="33">
        <f t="shared" si="701"/>
        <v>0</v>
      </c>
    </row>
    <row r="4018" spans="1:17" ht="30" customHeight="1" x14ac:dyDescent="0.35">
      <c r="A4018" s="1">
        <f t="shared" si="694"/>
        <v>4001</v>
      </c>
      <c r="B4018" s="1">
        <v>2021</v>
      </c>
      <c r="C4018" s="1" t="s">
        <v>1219</v>
      </c>
      <c r="D4018" s="1" t="str">
        <f t="shared" si="700"/>
        <v>Муниципальное образование Сланцевское городское поселение</v>
      </c>
      <c r="E4018" s="1" t="s">
        <v>2711</v>
      </c>
      <c r="F4018" s="20" t="s">
        <v>5118</v>
      </c>
      <c r="G4018" s="1" t="s">
        <v>6040</v>
      </c>
      <c r="H4018" s="1" t="s">
        <v>1236</v>
      </c>
      <c r="I4018" s="21">
        <f t="shared" si="702"/>
        <v>104745.3</v>
      </c>
      <c r="J4018" s="21">
        <v>104745.3</v>
      </c>
      <c r="K4018" s="21"/>
      <c r="L4018" s="21"/>
      <c r="M4018" s="1"/>
      <c r="N4018" s="22">
        <v>44925</v>
      </c>
      <c r="O4018" s="3" t="s">
        <v>2625</v>
      </c>
      <c r="P4018" s="3" t="s">
        <v>6921</v>
      </c>
      <c r="Q4018" s="33">
        <f t="shared" si="701"/>
        <v>0</v>
      </c>
    </row>
    <row r="4019" spans="1:17" ht="30" customHeight="1" x14ac:dyDescent="0.35">
      <c r="A4019" s="1">
        <f t="shared" si="694"/>
        <v>4002</v>
      </c>
      <c r="B4019" s="1">
        <v>2020</v>
      </c>
      <c r="C4019" s="1" t="s">
        <v>1219</v>
      </c>
      <c r="D4019" s="1" t="str">
        <f t="shared" si="700"/>
        <v>Муниципальное образование Сланцевское городское поселение</v>
      </c>
      <c r="E4019" s="1" t="s">
        <v>642</v>
      </c>
      <c r="F4019" s="20" t="s">
        <v>6998</v>
      </c>
      <c r="G4019" s="1" t="s">
        <v>6040</v>
      </c>
      <c r="H4019" s="1" t="s">
        <v>1236</v>
      </c>
      <c r="I4019" s="21">
        <f t="shared" si="702"/>
        <v>509600</v>
      </c>
      <c r="J4019" s="21">
        <v>509600</v>
      </c>
      <c r="K4019" s="21"/>
      <c r="L4019" s="21"/>
      <c r="M4019" s="1"/>
      <c r="N4019" s="22">
        <f t="shared" ref="N4019:N4076" si="703">N4018</f>
        <v>44925</v>
      </c>
      <c r="O4019" s="3" t="s">
        <v>2626</v>
      </c>
      <c r="P4019" s="3" t="s">
        <v>6921</v>
      </c>
      <c r="Q4019" s="33">
        <f t="shared" si="701"/>
        <v>0</v>
      </c>
    </row>
    <row r="4020" spans="1:17" ht="30" customHeight="1" x14ac:dyDescent="0.35">
      <c r="A4020" s="1">
        <f t="shared" si="694"/>
        <v>4003</v>
      </c>
      <c r="B4020" s="1">
        <v>2020</v>
      </c>
      <c r="C4020" s="1" t="s">
        <v>1219</v>
      </c>
      <c r="D4020" s="1" t="str">
        <f t="shared" si="700"/>
        <v>Муниципальное образование Сланцевское городское поселение</v>
      </c>
      <c r="E4020" s="1" t="s">
        <v>642</v>
      </c>
      <c r="F4020" s="1" t="s">
        <v>6998</v>
      </c>
      <c r="G4020" s="1" t="s">
        <v>6040</v>
      </c>
      <c r="H4020" s="1" t="s">
        <v>7693</v>
      </c>
      <c r="I4020" s="21">
        <f t="shared" si="702"/>
        <v>9897486.9100000001</v>
      </c>
      <c r="J4020" s="21">
        <v>2819669.05</v>
      </c>
      <c r="K4020" s="21">
        <v>7077817.8600000003</v>
      </c>
      <c r="L4020" s="21">
        <f>I4020*2.14/100</f>
        <v>211806.21987400003</v>
      </c>
      <c r="M4020" s="1">
        <v>4</v>
      </c>
      <c r="N4020" s="22">
        <f t="shared" si="703"/>
        <v>44925</v>
      </c>
      <c r="O4020" s="3" t="s">
        <v>2627</v>
      </c>
      <c r="P4020" s="3" t="s">
        <v>6921</v>
      </c>
      <c r="Q4020" s="33">
        <f>I4020-J4020-K4020</f>
        <v>0</v>
      </c>
    </row>
    <row r="4021" spans="1:17" ht="30" customHeight="1" x14ac:dyDescent="0.35">
      <c r="A4021" s="1">
        <f t="shared" si="694"/>
        <v>4004</v>
      </c>
      <c r="B4021" s="1">
        <v>2020</v>
      </c>
      <c r="C4021" s="1" t="s">
        <v>1219</v>
      </c>
      <c r="D4021" s="1" t="str">
        <f t="shared" si="700"/>
        <v>Муниципальное образование Сланцевское городское поселение</v>
      </c>
      <c r="E4021" s="1" t="s">
        <v>642</v>
      </c>
      <c r="F4021" s="1" t="s">
        <v>6998</v>
      </c>
      <c r="G4021" s="1" t="s">
        <v>6040</v>
      </c>
      <c r="H4021" s="1" t="s">
        <v>7694</v>
      </c>
      <c r="I4021" s="21">
        <f t="shared" si="702"/>
        <v>242698.23999999999</v>
      </c>
      <c r="J4021" s="21">
        <v>242698.23999999999</v>
      </c>
      <c r="K4021" s="21"/>
      <c r="L4021" s="21"/>
      <c r="M4021" s="1"/>
      <c r="N4021" s="22">
        <f t="shared" si="703"/>
        <v>44925</v>
      </c>
      <c r="O4021" s="3" t="s">
        <v>2628</v>
      </c>
      <c r="P4021" s="3" t="s">
        <v>6921</v>
      </c>
      <c r="Q4021" s="33">
        <f t="shared" ref="Q4021:Q4031" si="704">I4021-J4021</f>
        <v>0</v>
      </c>
    </row>
    <row r="4022" spans="1:17" ht="30" customHeight="1" x14ac:dyDescent="0.35">
      <c r="A4022" s="1">
        <f t="shared" si="694"/>
        <v>4005</v>
      </c>
      <c r="B4022" s="1">
        <v>2021</v>
      </c>
      <c r="C4022" s="1" t="s">
        <v>1219</v>
      </c>
      <c r="D4022" s="1" t="str">
        <f t="shared" si="700"/>
        <v>Муниципальное образование Сланцевское городское поселение</v>
      </c>
      <c r="E4022" s="1" t="s">
        <v>1412</v>
      </c>
      <c r="F4022" s="1" t="s">
        <v>3886</v>
      </c>
      <c r="G4022" s="1" t="s">
        <v>6040</v>
      </c>
      <c r="H4022" s="1" t="s">
        <v>7431</v>
      </c>
      <c r="I4022" s="21">
        <f t="shared" si="702"/>
        <v>13082998.720000001</v>
      </c>
      <c r="J4022" s="21">
        <v>13082998.720000001</v>
      </c>
      <c r="K4022" s="21"/>
      <c r="L4022" s="21">
        <f>I4022*2.14/100</f>
        <v>279976.17260800005</v>
      </c>
      <c r="M4022" s="1"/>
      <c r="N4022" s="22">
        <v>44925</v>
      </c>
      <c r="O4022" s="3" t="s">
        <v>2629</v>
      </c>
      <c r="P4022" s="3" t="s">
        <v>6921</v>
      </c>
      <c r="Q4022" s="33">
        <f t="shared" si="704"/>
        <v>0</v>
      </c>
    </row>
    <row r="4023" spans="1:17" ht="30" customHeight="1" x14ac:dyDescent="0.35">
      <c r="A4023" s="1">
        <f t="shared" si="694"/>
        <v>4006</v>
      </c>
      <c r="B4023" s="1">
        <v>2021</v>
      </c>
      <c r="C4023" s="1" t="s">
        <v>1219</v>
      </c>
      <c r="D4023" s="1" t="str">
        <f t="shared" si="700"/>
        <v>Муниципальное образование Сланцевское городское поселение</v>
      </c>
      <c r="E4023" s="1" t="s">
        <v>1412</v>
      </c>
      <c r="F4023" s="1" t="s">
        <v>3886</v>
      </c>
      <c r="G4023" s="1" t="s">
        <v>6040</v>
      </c>
      <c r="H4023" s="1" t="s">
        <v>1236</v>
      </c>
      <c r="I4023" s="21">
        <f t="shared" si="702"/>
        <v>859250.52</v>
      </c>
      <c r="J4023" s="21">
        <v>859250.52</v>
      </c>
      <c r="K4023" s="21"/>
      <c r="L4023" s="21"/>
      <c r="M4023" s="1"/>
      <c r="N4023" s="22">
        <v>44925</v>
      </c>
      <c r="O4023" s="3" t="s">
        <v>2630</v>
      </c>
      <c r="P4023" s="3" t="s">
        <v>6921</v>
      </c>
      <c r="Q4023" s="33">
        <f t="shared" si="704"/>
        <v>0</v>
      </c>
    </row>
    <row r="4024" spans="1:17" ht="30" customHeight="1" x14ac:dyDescent="0.35">
      <c r="A4024" s="1">
        <f t="shared" si="694"/>
        <v>4007</v>
      </c>
      <c r="B4024" s="1">
        <v>2021</v>
      </c>
      <c r="C4024" s="1" t="s">
        <v>1219</v>
      </c>
      <c r="D4024" s="1" t="str">
        <f t="shared" si="700"/>
        <v>Муниципальное образование Сланцевское городское поселение</v>
      </c>
      <c r="E4024" s="1" t="s">
        <v>2714</v>
      </c>
      <c r="F4024" s="1" t="s">
        <v>5121</v>
      </c>
      <c r="G4024" s="1" t="s">
        <v>6040</v>
      </c>
      <c r="H4024" s="1" t="s">
        <v>1236</v>
      </c>
      <c r="I4024" s="21">
        <f t="shared" si="702"/>
        <v>218717.38</v>
      </c>
      <c r="J4024" s="21">
        <v>218717.38</v>
      </c>
      <c r="K4024" s="21"/>
      <c r="L4024" s="21"/>
      <c r="M4024" s="1"/>
      <c r="N4024" s="22">
        <v>44925</v>
      </c>
      <c r="O4024" s="3" t="s">
        <v>2631</v>
      </c>
      <c r="P4024" s="3" t="s">
        <v>6921</v>
      </c>
      <c r="Q4024" s="33">
        <f t="shared" si="704"/>
        <v>0</v>
      </c>
    </row>
    <row r="4025" spans="1:17" ht="30" customHeight="1" x14ac:dyDescent="0.35">
      <c r="A4025" s="1">
        <f t="shared" si="694"/>
        <v>4008</v>
      </c>
      <c r="B4025" s="1">
        <v>2021</v>
      </c>
      <c r="C4025" s="1" t="s">
        <v>1219</v>
      </c>
      <c r="D4025" s="1" t="str">
        <f t="shared" si="700"/>
        <v>Муниципальное образование Сланцевское городское поселение</v>
      </c>
      <c r="E4025" s="38" t="s">
        <v>6999</v>
      </c>
      <c r="F4025" s="1" t="s">
        <v>7000</v>
      </c>
      <c r="G4025" s="1" t="s">
        <v>6090</v>
      </c>
      <c r="H4025" s="1" t="s">
        <v>1236</v>
      </c>
      <c r="I4025" s="21">
        <v>231370.32</v>
      </c>
      <c r="J4025" s="21">
        <v>231370.32</v>
      </c>
      <c r="K4025" s="21"/>
      <c r="L4025" s="21"/>
      <c r="M4025" s="1"/>
      <c r="N4025" s="22">
        <v>44560</v>
      </c>
      <c r="Q4025" s="33">
        <f t="shared" si="704"/>
        <v>0</v>
      </c>
    </row>
    <row r="4026" spans="1:17" ht="30" customHeight="1" x14ac:dyDescent="0.35">
      <c r="A4026" s="1">
        <f t="shared" si="694"/>
        <v>4009</v>
      </c>
      <c r="B4026" s="1">
        <v>2020</v>
      </c>
      <c r="C4026" s="1" t="s">
        <v>1219</v>
      </c>
      <c r="D4026" s="1" t="str">
        <f t="shared" si="700"/>
        <v>Муниципальное образование Сланцевское городское поселение</v>
      </c>
      <c r="E4026" s="38" t="s">
        <v>6999</v>
      </c>
      <c r="F4026" s="1" t="s">
        <v>7000</v>
      </c>
      <c r="G4026" s="1" t="s">
        <v>6090</v>
      </c>
      <c r="H4026" s="1" t="s">
        <v>7434</v>
      </c>
      <c r="I4026" s="21">
        <v>2815579.2</v>
      </c>
      <c r="J4026" s="21">
        <f>I4026</f>
        <v>2815579.2</v>
      </c>
      <c r="K4026" s="21"/>
      <c r="L4026" s="21">
        <f>I4026*2.14/100</f>
        <v>60253.394880000007</v>
      </c>
      <c r="M4026" s="1"/>
      <c r="N4026" s="22">
        <v>44195</v>
      </c>
      <c r="Q4026" s="33">
        <f t="shared" si="704"/>
        <v>0</v>
      </c>
    </row>
    <row r="4027" spans="1:17" ht="30" customHeight="1" x14ac:dyDescent="0.35">
      <c r="A4027" s="1">
        <f t="shared" si="694"/>
        <v>4010</v>
      </c>
      <c r="B4027" s="1">
        <v>2021</v>
      </c>
      <c r="C4027" s="1" t="s">
        <v>1219</v>
      </c>
      <c r="D4027" s="1" t="str">
        <f t="shared" si="700"/>
        <v>Муниципальное образование Сланцевское городское поселение</v>
      </c>
      <c r="E4027" s="1" t="s">
        <v>2715</v>
      </c>
      <c r="F4027" s="20" t="s">
        <v>5122</v>
      </c>
      <c r="G4027" s="1" t="s">
        <v>6040</v>
      </c>
      <c r="H4027" s="1" t="s">
        <v>1236</v>
      </c>
      <c r="I4027" s="21">
        <f t="shared" ref="I4027:I4046" si="705">J4027+K4027</f>
        <v>199072.18</v>
      </c>
      <c r="J4027" s="21">
        <v>199072.18</v>
      </c>
      <c r="K4027" s="21"/>
      <c r="L4027" s="21"/>
      <c r="M4027" s="1"/>
      <c r="N4027" s="22">
        <v>44925</v>
      </c>
      <c r="O4027" s="3" t="s">
        <v>2632</v>
      </c>
      <c r="P4027" s="3" t="s">
        <v>6921</v>
      </c>
      <c r="Q4027" s="33">
        <f t="shared" si="704"/>
        <v>0</v>
      </c>
    </row>
    <row r="4028" spans="1:17" ht="30" customHeight="1" x14ac:dyDescent="0.35">
      <c r="A4028" s="1">
        <f t="shared" si="694"/>
        <v>4011</v>
      </c>
      <c r="B4028" s="1">
        <v>2021</v>
      </c>
      <c r="C4028" s="1" t="s">
        <v>1219</v>
      </c>
      <c r="D4028" s="1" t="str">
        <f t="shared" si="700"/>
        <v>Муниципальное образование Сланцевское городское поселение</v>
      </c>
      <c r="E4028" s="1" t="s">
        <v>2716</v>
      </c>
      <c r="F4028" s="20" t="s">
        <v>5123</v>
      </c>
      <c r="G4028" s="1" t="s">
        <v>6040</v>
      </c>
      <c r="H4028" s="1" t="s">
        <v>1236</v>
      </c>
      <c r="I4028" s="21">
        <f t="shared" si="705"/>
        <v>198236.79999999999</v>
      </c>
      <c r="J4028" s="21">
        <v>198236.79999999999</v>
      </c>
      <c r="K4028" s="21"/>
      <c r="L4028" s="21"/>
      <c r="M4028" s="1"/>
      <c r="N4028" s="22">
        <v>44925</v>
      </c>
      <c r="O4028" s="3" t="s">
        <v>2633</v>
      </c>
      <c r="P4028" s="3" t="s">
        <v>6921</v>
      </c>
      <c r="Q4028" s="33">
        <f t="shared" si="704"/>
        <v>0</v>
      </c>
    </row>
    <row r="4029" spans="1:17" ht="30" customHeight="1" x14ac:dyDescent="0.35">
      <c r="A4029" s="1">
        <f t="shared" si="694"/>
        <v>4012</v>
      </c>
      <c r="B4029" s="1">
        <v>2021</v>
      </c>
      <c r="C4029" s="1" t="s">
        <v>1219</v>
      </c>
      <c r="D4029" s="1" t="str">
        <f t="shared" si="700"/>
        <v>Муниципальное образование Сланцевское городское поселение</v>
      </c>
      <c r="E4029" s="1" t="s">
        <v>1305</v>
      </c>
      <c r="F4029" s="20" t="s">
        <v>3780</v>
      </c>
      <c r="G4029" s="1" t="s">
        <v>6040</v>
      </c>
      <c r="H4029" s="1" t="s">
        <v>7434</v>
      </c>
      <c r="I4029" s="21">
        <f t="shared" si="705"/>
        <v>2629926</v>
      </c>
      <c r="J4029" s="21">
        <v>2629926</v>
      </c>
      <c r="K4029" s="21"/>
      <c r="L4029" s="21">
        <f>I4029*2.14/100</f>
        <v>56280.416400000009</v>
      </c>
      <c r="M4029" s="1"/>
      <c r="N4029" s="22">
        <v>44925</v>
      </c>
      <c r="O4029" s="3" t="s">
        <v>2634</v>
      </c>
      <c r="P4029" s="3" t="s">
        <v>6921</v>
      </c>
      <c r="Q4029" s="33">
        <f t="shared" si="704"/>
        <v>0</v>
      </c>
    </row>
    <row r="4030" spans="1:17" ht="30" customHeight="1" x14ac:dyDescent="0.35">
      <c r="A4030" s="1">
        <f t="shared" si="694"/>
        <v>4013</v>
      </c>
      <c r="B4030" s="1">
        <v>2021</v>
      </c>
      <c r="C4030" s="1" t="s">
        <v>1219</v>
      </c>
      <c r="D4030" s="1" t="str">
        <f t="shared" si="700"/>
        <v>Муниципальное образование Сланцевское городское поселение</v>
      </c>
      <c r="E4030" s="1" t="s">
        <v>1305</v>
      </c>
      <c r="F4030" s="1" t="s">
        <v>3780</v>
      </c>
      <c r="G4030" s="1" t="s">
        <v>6040</v>
      </c>
      <c r="H4030" s="1" t="s">
        <v>1236</v>
      </c>
      <c r="I4030" s="21">
        <f t="shared" si="705"/>
        <v>357825.49</v>
      </c>
      <c r="J4030" s="21">
        <v>357825.49</v>
      </c>
      <c r="K4030" s="21"/>
      <c r="L4030" s="21"/>
      <c r="M4030" s="1"/>
      <c r="N4030" s="22">
        <v>44925</v>
      </c>
      <c r="O4030" s="3" t="s">
        <v>2635</v>
      </c>
      <c r="P4030" s="3" t="s">
        <v>6921</v>
      </c>
      <c r="Q4030" s="33">
        <f t="shared" si="704"/>
        <v>0</v>
      </c>
    </row>
    <row r="4031" spans="1:17" ht="30" customHeight="1" x14ac:dyDescent="0.35">
      <c r="A4031" s="1">
        <f t="shared" si="694"/>
        <v>4014</v>
      </c>
      <c r="B4031" s="1">
        <v>2020</v>
      </c>
      <c r="C4031" s="1" t="s">
        <v>1219</v>
      </c>
      <c r="D4031" s="1" t="str">
        <f t="shared" si="700"/>
        <v>Муниципальное образование Сланцевское городское поселение</v>
      </c>
      <c r="E4031" s="1" t="s">
        <v>643</v>
      </c>
      <c r="F4031" s="1" t="s">
        <v>7001</v>
      </c>
      <c r="G4031" s="1" t="s">
        <v>6040</v>
      </c>
      <c r="H4031" s="1" t="s">
        <v>1236</v>
      </c>
      <c r="I4031" s="21">
        <f t="shared" si="705"/>
        <v>127400</v>
      </c>
      <c r="J4031" s="21">
        <v>127400</v>
      </c>
      <c r="K4031" s="21"/>
      <c r="L4031" s="21"/>
      <c r="M4031" s="1"/>
      <c r="N4031" s="22">
        <f t="shared" si="703"/>
        <v>44925</v>
      </c>
      <c r="O4031" s="3" t="s">
        <v>2636</v>
      </c>
      <c r="P4031" s="3" t="s">
        <v>6921</v>
      </c>
      <c r="Q4031" s="33">
        <f t="shared" si="704"/>
        <v>0</v>
      </c>
    </row>
    <row r="4032" spans="1:17" ht="30" customHeight="1" x14ac:dyDescent="0.35">
      <c r="A4032" s="1">
        <f t="shared" si="694"/>
        <v>4015</v>
      </c>
      <c r="B4032" s="1">
        <v>2020</v>
      </c>
      <c r="C4032" s="1" t="s">
        <v>1219</v>
      </c>
      <c r="D4032" s="1" t="str">
        <f t="shared" si="700"/>
        <v>Муниципальное образование Сланцевское городское поселение</v>
      </c>
      <c r="E4032" s="1" t="s">
        <v>643</v>
      </c>
      <c r="F4032" s="1" t="s">
        <v>7001</v>
      </c>
      <c r="G4032" s="1" t="s">
        <v>6040</v>
      </c>
      <c r="H4032" s="1" t="s">
        <v>7693</v>
      </c>
      <c r="I4032" s="21">
        <f t="shared" si="705"/>
        <v>2532990.94</v>
      </c>
      <c r="J4032" s="21">
        <v>713770.85</v>
      </c>
      <c r="K4032" s="21">
        <v>1819220.09</v>
      </c>
      <c r="L4032" s="21">
        <f>I4032*2.14/100</f>
        <v>54206.006116000004</v>
      </c>
      <c r="M4032" s="1">
        <v>1</v>
      </c>
      <c r="N4032" s="22">
        <f t="shared" si="703"/>
        <v>44925</v>
      </c>
      <c r="O4032" s="3" t="s">
        <v>2637</v>
      </c>
      <c r="P4032" s="3" t="s">
        <v>6921</v>
      </c>
      <c r="Q4032" s="33">
        <f>I4032-J4032-K4032</f>
        <v>0</v>
      </c>
    </row>
    <row r="4033" spans="1:17" ht="30" customHeight="1" x14ac:dyDescent="0.35">
      <c r="A4033" s="1">
        <f t="shared" si="694"/>
        <v>4016</v>
      </c>
      <c r="B4033" s="1">
        <v>2020</v>
      </c>
      <c r="C4033" s="1" t="s">
        <v>1219</v>
      </c>
      <c r="D4033" s="1" t="str">
        <f t="shared" si="700"/>
        <v>Муниципальное образование Сланцевское городское поселение</v>
      </c>
      <c r="E4033" s="1" t="s">
        <v>643</v>
      </c>
      <c r="F4033" s="20" t="s">
        <v>7001</v>
      </c>
      <c r="G4033" s="1" t="s">
        <v>6040</v>
      </c>
      <c r="H4033" s="1" t="s">
        <v>7694</v>
      </c>
      <c r="I4033" s="21">
        <f t="shared" si="705"/>
        <v>64457.67</v>
      </c>
      <c r="J4033" s="21">
        <v>64457.67</v>
      </c>
      <c r="K4033" s="21"/>
      <c r="L4033" s="21"/>
      <c r="M4033" s="1"/>
      <c r="N4033" s="22">
        <f t="shared" si="703"/>
        <v>44925</v>
      </c>
      <c r="O4033" s="3" t="s">
        <v>2638</v>
      </c>
      <c r="P4033" s="3" t="s">
        <v>6921</v>
      </c>
      <c r="Q4033" s="33">
        <f t="shared" ref="Q4033:Q4073" si="706">I4033-J4033</f>
        <v>0</v>
      </c>
    </row>
    <row r="4034" spans="1:17" ht="30" customHeight="1" x14ac:dyDescent="0.35">
      <c r="A4034" s="1">
        <f t="shared" si="694"/>
        <v>4017</v>
      </c>
      <c r="B4034" s="1">
        <v>2020</v>
      </c>
      <c r="C4034" s="1" t="s">
        <v>1219</v>
      </c>
      <c r="D4034" s="1" t="str">
        <f t="shared" si="700"/>
        <v>Муниципальное образование Сланцевское городское поселение</v>
      </c>
      <c r="E4034" s="1" t="s">
        <v>566</v>
      </c>
      <c r="F4034" s="20" t="s">
        <v>7002</v>
      </c>
      <c r="G4034" s="1" t="s">
        <v>6040</v>
      </c>
      <c r="H4034" s="1" t="s">
        <v>7693</v>
      </c>
      <c r="I4034" s="21">
        <f t="shared" si="705"/>
        <v>1598521.2</v>
      </c>
      <c r="J4034" s="21">
        <v>1598521.2</v>
      </c>
      <c r="K4034" s="21"/>
      <c r="L4034" s="21">
        <f>I4034*2.14/100</f>
        <v>34208.35368</v>
      </c>
      <c r="M4034" s="1">
        <v>1</v>
      </c>
      <c r="N4034" s="22">
        <f t="shared" si="703"/>
        <v>44925</v>
      </c>
      <c r="O4034" s="3" t="s">
        <v>2639</v>
      </c>
      <c r="P4034" s="3" t="s">
        <v>6921</v>
      </c>
      <c r="Q4034" s="33">
        <f t="shared" si="706"/>
        <v>0</v>
      </c>
    </row>
    <row r="4035" spans="1:17" ht="30" customHeight="1" x14ac:dyDescent="0.35">
      <c r="A4035" s="1">
        <f t="shared" si="694"/>
        <v>4018</v>
      </c>
      <c r="B4035" s="1">
        <v>2020</v>
      </c>
      <c r="C4035" s="1" t="s">
        <v>1219</v>
      </c>
      <c r="D4035" s="1" t="str">
        <f t="shared" si="700"/>
        <v>Муниципальное образование Сланцевское городское поселение</v>
      </c>
      <c r="E4035" s="1" t="s">
        <v>566</v>
      </c>
      <c r="F4035" s="1" t="s">
        <v>7002</v>
      </c>
      <c r="G4035" s="1" t="s">
        <v>6040</v>
      </c>
      <c r="H4035" s="1" t="s">
        <v>7694</v>
      </c>
      <c r="I4035" s="21">
        <f t="shared" si="705"/>
        <v>48300.12</v>
      </c>
      <c r="J4035" s="21">
        <v>48300.12</v>
      </c>
      <c r="K4035" s="21"/>
      <c r="L4035" s="21"/>
      <c r="M4035" s="1"/>
      <c r="N4035" s="22">
        <f t="shared" si="703"/>
        <v>44925</v>
      </c>
      <c r="O4035" s="3" t="s">
        <v>3712</v>
      </c>
      <c r="P4035" s="3" t="s">
        <v>6922</v>
      </c>
      <c r="Q4035" s="33">
        <f t="shared" si="706"/>
        <v>0</v>
      </c>
    </row>
    <row r="4036" spans="1:17" ht="30" customHeight="1" x14ac:dyDescent="0.35">
      <c r="A4036" s="1">
        <f t="shared" si="694"/>
        <v>4019</v>
      </c>
      <c r="B4036" s="1">
        <v>2021</v>
      </c>
      <c r="C4036" s="1" t="s">
        <v>1219</v>
      </c>
      <c r="D4036" s="1" t="str">
        <f t="shared" si="700"/>
        <v>Муниципальное образование Сланцевское городское поселение</v>
      </c>
      <c r="E4036" s="1" t="s">
        <v>1413</v>
      </c>
      <c r="F4036" s="1" t="s">
        <v>3887</v>
      </c>
      <c r="G4036" s="1" t="s">
        <v>6040</v>
      </c>
      <c r="H4036" s="1" t="s">
        <v>7431</v>
      </c>
      <c r="I4036" s="21">
        <f t="shared" si="705"/>
        <v>4496598</v>
      </c>
      <c r="J4036" s="21">
        <v>4496598</v>
      </c>
      <c r="K4036" s="21"/>
      <c r="L4036" s="21">
        <f>I4036*2.14/100</f>
        <v>96227.19720000001</v>
      </c>
      <c r="M4036" s="1"/>
      <c r="N4036" s="22">
        <f t="shared" si="703"/>
        <v>44925</v>
      </c>
      <c r="O4036" s="3" t="s">
        <v>504</v>
      </c>
      <c r="P4036" s="3" t="s">
        <v>6922</v>
      </c>
      <c r="Q4036" s="33">
        <f t="shared" si="706"/>
        <v>0</v>
      </c>
    </row>
    <row r="4037" spans="1:17" ht="30" customHeight="1" x14ac:dyDescent="0.35">
      <c r="A4037" s="1">
        <f t="shared" si="694"/>
        <v>4020</v>
      </c>
      <c r="B4037" s="1">
        <v>2022</v>
      </c>
      <c r="C4037" s="1" t="s">
        <v>1219</v>
      </c>
      <c r="D4037" s="1" t="str">
        <f t="shared" si="700"/>
        <v>Муниципальное образование Сланцевское городское поселение</v>
      </c>
      <c r="E4037" s="1" t="s">
        <v>1413</v>
      </c>
      <c r="F4037" s="20" t="s">
        <v>3887</v>
      </c>
      <c r="G4037" s="1" t="s">
        <v>6040</v>
      </c>
      <c r="H4037" s="1" t="s">
        <v>7697</v>
      </c>
      <c r="I4037" s="21">
        <f t="shared" si="705"/>
        <v>11787130.800000001</v>
      </c>
      <c r="J4037" s="21">
        <v>11787130.800000001</v>
      </c>
      <c r="K4037" s="21"/>
      <c r="L4037" s="21">
        <f>I4037*2.14/100</f>
        <v>252244.59912000003</v>
      </c>
      <c r="M4037" s="1"/>
      <c r="N4037" s="22">
        <f t="shared" si="703"/>
        <v>44925</v>
      </c>
      <c r="O4037" s="3" t="s">
        <v>6924</v>
      </c>
      <c r="P4037" s="3" t="s">
        <v>6922</v>
      </c>
      <c r="Q4037" s="33">
        <f t="shared" si="706"/>
        <v>0</v>
      </c>
    </row>
    <row r="4038" spans="1:17" ht="30" customHeight="1" x14ac:dyDescent="0.35">
      <c r="A4038" s="1">
        <f t="shared" si="694"/>
        <v>4021</v>
      </c>
      <c r="B4038" s="1">
        <v>2021</v>
      </c>
      <c r="C4038" s="1" t="s">
        <v>1219</v>
      </c>
      <c r="D4038" s="1" t="str">
        <f t="shared" si="700"/>
        <v>Муниципальное образование Сланцевское городское поселение</v>
      </c>
      <c r="E4038" s="1" t="s">
        <v>1414</v>
      </c>
      <c r="F4038" s="20" t="s">
        <v>3888</v>
      </c>
      <c r="G4038" s="1" t="s">
        <v>6040</v>
      </c>
      <c r="H4038" s="1" t="s">
        <v>7431</v>
      </c>
      <c r="I4038" s="21">
        <f t="shared" si="705"/>
        <v>4964414.4000000004</v>
      </c>
      <c r="J4038" s="21">
        <v>4964414.4000000004</v>
      </c>
      <c r="K4038" s="21"/>
      <c r="L4038" s="21">
        <f>I4038*2.14/100</f>
        <v>106238.46816000002</v>
      </c>
      <c r="M4038" s="1"/>
      <c r="N4038" s="22">
        <f t="shared" si="703"/>
        <v>44925</v>
      </c>
      <c r="O4038" s="3" t="s">
        <v>3506</v>
      </c>
      <c r="P4038" s="3" t="s">
        <v>6926</v>
      </c>
      <c r="Q4038" s="33">
        <f t="shared" si="706"/>
        <v>0</v>
      </c>
    </row>
    <row r="4039" spans="1:17" ht="30" customHeight="1" x14ac:dyDescent="0.35">
      <c r="A4039" s="1">
        <f t="shared" si="694"/>
        <v>4022</v>
      </c>
      <c r="B4039" s="1">
        <v>2022</v>
      </c>
      <c r="C4039" s="1" t="s">
        <v>1219</v>
      </c>
      <c r="D4039" s="1" t="str">
        <f t="shared" si="700"/>
        <v>Муниципальное образование Сланцевское городское поселение</v>
      </c>
      <c r="E4039" s="1" t="s">
        <v>1414</v>
      </c>
      <c r="F4039" s="1" t="s">
        <v>3888</v>
      </c>
      <c r="G4039" s="1" t="s">
        <v>6040</v>
      </c>
      <c r="H4039" s="1" t="s">
        <v>7697</v>
      </c>
      <c r="I4039" s="21">
        <f t="shared" si="705"/>
        <v>5859672</v>
      </c>
      <c r="J4039" s="21">
        <v>5859672</v>
      </c>
      <c r="K4039" s="21"/>
      <c r="L4039" s="21">
        <f>I4039*2.14/100</f>
        <v>125396.9808</v>
      </c>
      <c r="M4039" s="1"/>
      <c r="N4039" s="22">
        <f t="shared" si="703"/>
        <v>44925</v>
      </c>
      <c r="O4039" s="3" t="s">
        <v>3507</v>
      </c>
      <c r="P4039" s="3" t="s">
        <v>6926</v>
      </c>
      <c r="Q4039" s="33">
        <f t="shared" si="706"/>
        <v>0</v>
      </c>
    </row>
    <row r="4040" spans="1:17" ht="30" customHeight="1" x14ac:dyDescent="0.35">
      <c r="A4040" s="1">
        <f t="shared" si="694"/>
        <v>4023</v>
      </c>
      <c r="B4040" s="1">
        <v>2021</v>
      </c>
      <c r="C4040" s="1" t="s">
        <v>1219</v>
      </c>
      <c r="D4040" s="1" t="str">
        <f t="shared" si="700"/>
        <v>Муниципальное образование Сланцевское городское поселение</v>
      </c>
      <c r="E4040" s="1" t="s">
        <v>2717</v>
      </c>
      <c r="F4040" s="1" t="s">
        <v>5124</v>
      </c>
      <c r="G4040" s="1" t="s">
        <v>6040</v>
      </c>
      <c r="H4040" s="1" t="s">
        <v>1236</v>
      </c>
      <c r="I4040" s="21">
        <f t="shared" si="705"/>
        <v>544190.69999999995</v>
      </c>
      <c r="J4040" s="21">
        <v>544190.69999999995</v>
      </c>
      <c r="K4040" s="21"/>
      <c r="L4040" s="21"/>
      <c r="M4040" s="1"/>
      <c r="N4040" s="22">
        <f t="shared" si="703"/>
        <v>44925</v>
      </c>
      <c r="O4040" s="3" t="s">
        <v>3508</v>
      </c>
      <c r="P4040" s="3" t="s">
        <v>6926</v>
      </c>
      <c r="Q4040" s="33">
        <f t="shared" si="706"/>
        <v>0</v>
      </c>
    </row>
    <row r="4041" spans="1:17" ht="30" customHeight="1" x14ac:dyDescent="0.35">
      <c r="A4041" s="1">
        <f t="shared" si="694"/>
        <v>4024</v>
      </c>
      <c r="B4041" s="1">
        <v>2021</v>
      </c>
      <c r="C4041" s="1" t="s">
        <v>1219</v>
      </c>
      <c r="D4041" s="1" t="str">
        <f t="shared" si="700"/>
        <v>Муниципальное образование Сланцевское городское поселение</v>
      </c>
      <c r="E4041" s="1" t="s">
        <v>2718</v>
      </c>
      <c r="F4041" s="20" t="s">
        <v>5125</v>
      </c>
      <c r="G4041" s="1" t="s">
        <v>6040</v>
      </c>
      <c r="H4041" s="1" t="s">
        <v>1236</v>
      </c>
      <c r="I4041" s="21">
        <f t="shared" si="705"/>
        <v>210660.36</v>
      </c>
      <c r="J4041" s="21">
        <v>210660.36</v>
      </c>
      <c r="K4041" s="21"/>
      <c r="L4041" s="21"/>
      <c r="M4041" s="1"/>
      <c r="N4041" s="22">
        <f t="shared" si="703"/>
        <v>44925</v>
      </c>
      <c r="O4041" s="3" t="s">
        <v>6928</v>
      </c>
      <c r="P4041" s="3" t="s">
        <v>6926</v>
      </c>
      <c r="Q4041" s="33">
        <f t="shared" si="706"/>
        <v>0</v>
      </c>
    </row>
    <row r="4042" spans="1:17" ht="30" customHeight="1" x14ac:dyDescent="0.35">
      <c r="A4042" s="1">
        <f t="shared" si="694"/>
        <v>4025</v>
      </c>
      <c r="B4042" s="1">
        <v>2021</v>
      </c>
      <c r="C4042" s="1" t="s">
        <v>1219</v>
      </c>
      <c r="D4042" s="1" t="str">
        <f t="shared" si="700"/>
        <v>Муниципальное образование Сланцевское городское поселение</v>
      </c>
      <c r="E4042" s="1" t="s">
        <v>2719</v>
      </c>
      <c r="F4042" s="20" t="s">
        <v>5126</v>
      </c>
      <c r="G4042" s="1" t="s">
        <v>6040</v>
      </c>
      <c r="H4042" s="1" t="s">
        <v>1236</v>
      </c>
      <c r="I4042" s="21">
        <f t="shared" si="705"/>
        <v>203097.24</v>
      </c>
      <c r="J4042" s="21">
        <v>203097.24</v>
      </c>
      <c r="K4042" s="21"/>
      <c r="L4042" s="21"/>
      <c r="M4042" s="1"/>
      <c r="N4042" s="22">
        <f t="shared" si="703"/>
        <v>44925</v>
      </c>
      <c r="O4042" s="3" t="s">
        <v>2665</v>
      </c>
      <c r="P4042" s="3" t="s">
        <v>6930</v>
      </c>
      <c r="Q4042" s="33">
        <f t="shared" si="706"/>
        <v>0</v>
      </c>
    </row>
    <row r="4043" spans="1:17" ht="30" customHeight="1" x14ac:dyDescent="0.35">
      <c r="A4043" s="1">
        <f t="shared" si="694"/>
        <v>4026</v>
      </c>
      <c r="B4043" s="1">
        <v>2021</v>
      </c>
      <c r="C4043" s="1" t="s">
        <v>1219</v>
      </c>
      <c r="D4043" s="1" t="str">
        <f t="shared" si="700"/>
        <v>Муниципальное образование Сланцевское городское поселение</v>
      </c>
      <c r="E4043" s="1" t="s">
        <v>2720</v>
      </c>
      <c r="F4043" s="20" t="s">
        <v>5127</v>
      </c>
      <c r="G4043" s="1" t="s">
        <v>6040</v>
      </c>
      <c r="H4043" s="1" t="s">
        <v>1236</v>
      </c>
      <c r="I4043" s="21">
        <f t="shared" si="705"/>
        <v>171285.88</v>
      </c>
      <c r="J4043" s="21">
        <v>171285.88</v>
      </c>
      <c r="K4043" s="21"/>
      <c r="L4043" s="21"/>
      <c r="M4043" s="1"/>
      <c r="N4043" s="22">
        <f t="shared" si="703"/>
        <v>44925</v>
      </c>
      <c r="O4043" s="3" t="s">
        <v>2666</v>
      </c>
      <c r="P4043" s="3" t="s">
        <v>6930</v>
      </c>
      <c r="Q4043" s="33">
        <f t="shared" si="706"/>
        <v>0</v>
      </c>
    </row>
    <row r="4044" spans="1:17" ht="30" customHeight="1" x14ac:dyDescent="0.35">
      <c r="A4044" s="1">
        <f t="shared" si="694"/>
        <v>4027</v>
      </c>
      <c r="B4044" s="1">
        <v>2021</v>
      </c>
      <c r="C4044" s="1" t="s">
        <v>1219</v>
      </c>
      <c r="D4044" s="1" t="str">
        <f t="shared" si="700"/>
        <v>Муниципальное образование Сланцевское городское поселение</v>
      </c>
      <c r="E4044" s="1" t="s">
        <v>2721</v>
      </c>
      <c r="F4044" s="20" t="s">
        <v>5128</v>
      </c>
      <c r="G4044" s="1" t="s">
        <v>6040</v>
      </c>
      <c r="H4044" s="1" t="s">
        <v>1236</v>
      </c>
      <c r="I4044" s="21">
        <f t="shared" si="705"/>
        <v>211451.14</v>
      </c>
      <c r="J4044" s="21">
        <v>211451.14</v>
      </c>
      <c r="K4044" s="21"/>
      <c r="L4044" s="21"/>
      <c r="M4044" s="1"/>
      <c r="N4044" s="22">
        <f t="shared" si="703"/>
        <v>44925</v>
      </c>
      <c r="O4044" s="3" t="s">
        <v>2667</v>
      </c>
      <c r="P4044" s="3" t="s">
        <v>6930</v>
      </c>
      <c r="Q4044" s="33">
        <f t="shared" si="706"/>
        <v>0</v>
      </c>
    </row>
    <row r="4045" spans="1:17" ht="30" customHeight="1" x14ac:dyDescent="0.35">
      <c r="A4045" s="1">
        <f t="shared" si="694"/>
        <v>4028</v>
      </c>
      <c r="B4045" s="1">
        <v>2021</v>
      </c>
      <c r="C4045" s="1" t="s">
        <v>1219</v>
      </c>
      <c r="D4045" s="1" t="str">
        <f t="shared" si="700"/>
        <v>Муниципальное образование Сланцевское городское поселение</v>
      </c>
      <c r="E4045" s="1" t="s">
        <v>2722</v>
      </c>
      <c r="F4045" s="20" t="s">
        <v>5129</v>
      </c>
      <c r="G4045" s="1" t="s">
        <v>6040</v>
      </c>
      <c r="H4045" s="1" t="s">
        <v>1236</v>
      </c>
      <c r="I4045" s="21">
        <f t="shared" si="705"/>
        <v>195729.13</v>
      </c>
      <c r="J4045" s="21">
        <v>195729.13</v>
      </c>
      <c r="K4045" s="21"/>
      <c r="L4045" s="21"/>
      <c r="M4045" s="1"/>
      <c r="N4045" s="22">
        <f t="shared" si="703"/>
        <v>44925</v>
      </c>
      <c r="O4045" s="3" t="s">
        <v>2668</v>
      </c>
      <c r="P4045" s="3" t="s">
        <v>6930</v>
      </c>
      <c r="Q4045" s="33">
        <f t="shared" si="706"/>
        <v>0</v>
      </c>
    </row>
    <row r="4046" spans="1:17" ht="30" customHeight="1" x14ac:dyDescent="0.35">
      <c r="A4046" s="1">
        <f t="shared" si="694"/>
        <v>4029</v>
      </c>
      <c r="B4046" s="1">
        <v>2022</v>
      </c>
      <c r="C4046" s="1" t="s">
        <v>1219</v>
      </c>
      <c r="D4046" s="1" t="str">
        <f t="shared" si="700"/>
        <v>Муниципальное образование Сланцевское городское поселение</v>
      </c>
      <c r="E4046" s="1" t="s">
        <v>3225</v>
      </c>
      <c r="F4046" s="1" t="s">
        <v>5611</v>
      </c>
      <c r="G4046" s="1" t="s">
        <v>6040</v>
      </c>
      <c r="H4046" s="1" t="s">
        <v>7697</v>
      </c>
      <c r="I4046" s="21">
        <f t="shared" si="705"/>
        <v>9796602</v>
      </c>
      <c r="J4046" s="21">
        <v>9796602</v>
      </c>
      <c r="K4046" s="21"/>
      <c r="L4046" s="21">
        <f>I4046*2.14/100</f>
        <v>209647.28280000002</v>
      </c>
      <c r="M4046" s="1"/>
      <c r="N4046" s="22">
        <f t="shared" si="703"/>
        <v>44925</v>
      </c>
      <c r="O4046" s="3" t="s">
        <v>2669</v>
      </c>
      <c r="P4046" s="3" t="s">
        <v>6930</v>
      </c>
      <c r="Q4046" s="33">
        <f t="shared" si="706"/>
        <v>0</v>
      </c>
    </row>
    <row r="4047" spans="1:17" ht="30" customHeight="1" x14ac:dyDescent="0.35">
      <c r="A4047" s="1">
        <f t="shared" si="694"/>
        <v>4030</v>
      </c>
      <c r="B4047" s="1">
        <v>2021</v>
      </c>
      <c r="C4047" s="1" t="s">
        <v>1219</v>
      </c>
      <c r="D4047" s="1" t="s">
        <v>6995</v>
      </c>
      <c r="E4047" s="38" t="s">
        <v>7003</v>
      </c>
      <c r="F4047" s="1" t="s">
        <v>7004</v>
      </c>
      <c r="G4047" s="1" t="s">
        <v>6090</v>
      </c>
      <c r="H4047" s="1" t="s">
        <v>1236</v>
      </c>
      <c r="I4047" s="21">
        <v>81394.5</v>
      </c>
      <c r="J4047" s="21">
        <v>81394.5</v>
      </c>
      <c r="K4047" s="21"/>
      <c r="L4047" s="21"/>
      <c r="M4047" s="1"/>
      <c r="N4047" s="22">
        <v>44560</v>
      </c>
      <c r="Q4047" s="33">
        <f t="shared" si="706"/>
        <v>0</v>
      </c>
    </row>
    <row r="4048" spans="1:17" ht="30" customHeight="1" x14ac:dyDescent="0.35">
      <c r="A4048" s="1">
        <f t="shared" si="694"/>
        <v>4031</v>
      </c>
      <c r="B4048" s="1">
        <v>2021</v>
      </c>
      <c r="C4048" s="1" t="s">
        <v>1219</v>
      </c>
      <c r="D4048" s="1" t="s">
        <v>6995</v>
      </c>
      <c r="E4048" s="38" t="s">
        <v>7005</v>
      </c>
      <c r="F4048" s="1" t="s">
        <v>7006</v>
      </c>
      <c r="G4048" s="1" t="s">
        <v>6090</v>
      </c>
      <c r="H4048" s="1" t="s">
        <v>1236</v>
      </c>
      <c r="I4048" s="21">
        <v>2100604.2599999998</v>
      </c>
      <c r="J4048" s="21">
        <v>2100604.2599999998</v>
      </c>
      <c r="K4048" s="21"/>
      <c r="L4048" s="21"/>
      <c r="M4048" s="1"/>
      <c r="N4048" s="22">
        <v>44560</v>
      </c>
      <c r="Q4048" s="33">
        <f t="shared" si="706"/>
        <v>0</v>
      </c>
    </row>
    <row r="4049" spans="1:17" ht="30" customHeight="1" x14ac:dyDescent="0.35">
      <c r="A4049" s="1">
        <f t="shared" si="694"/>
        <v>4032</v>
      </c>
      <c r="B4049" s="1">
        <v>2021</v>
      </c>
      <c r="C4049" s="1" t="s">
        <v>1219</v>
      </c>
      <c r="D4049" s="1" t="str">
        <f t="shared" ref="D4049:D4080" si="707">VLOOKUP(E4049,O:P,2,0)</f>
        <v>Муниципальное образование Сланцевское городское поселение</v>
      </c>
      <c r="E4049" s="1" t="s">
        <v>2723</v>
      </c>
      <c r="F4049" s="20" t="s">
        <v>5130</v>
      </c>
      <c r="G4049" s="1" t="s">
        <v>6040</v>
      </c>
      <c r="H4049" s="1" t="s">
        <v>1236</v>
      </c>
      <c r="I4049" s="21">
        <f t="shared" ref="I4049:I4080" si="708">J4049+K4049</f>
        <v>273488.09999999998</v>
      </c>
      <c r="J4049" s="21">
        <v>273488.09999999998</v>
      </c>
      <c r="K4049" s="21"/>
      <c r="L4049" s="21"/>
      <c r="M4049" s="1"/>
      <c r="N4049" s="22">
        <v>44925</v>
      </c>
      <c r="O4049" s="3" t="s">
        <v>2670</v>
      </c>
      <c r="P4049" s="3" t="s">
        <v>6930</v>
      </c>
      <c r="Q4049" s="33">
        <f t="shared" si="706"/>
        <v>0</v>
      </c>
    </row>
    <row r="4050" spans="1:17" ht="30" customHeight="1" x14ac:dyDescent="0.35">
      <c r="A4050" s="1">
        <f t="shared" si="694"/>
        <v>4033</v>
      </c>
      <c r="B4050" s="1">
        <v>2021</v>
      </c>
      <c r="C4050" s="1" t="s">
        <v>1219</v>
      </c>
      <c r="D4050" s="1" t="str">
        <f t="shared" si="707"/>
        <v>Муниципальное образование Сланцевское городское поселение</v>
      </c>
      <c r="E4050" s="1" t="s">
        <v>1434</v>
      </c>
      <c r="F4050" s="20" t="s">
        <v>3909</v>
      </c>
      <c r="G4050" s="1" t="s">
        <v>6040</v>
      </c>
      <c r="H4050" s="1" t="s">
        <v>7696</v>
      </c>
      <c r="I4050" s="21">
        <f t="shared" si="708"/>
        <v>6306319.2000000002</v>
      </c>
      <c r="J4050" s="21">
        <v>6306319.2000000002</v>
      </c>
      <c r="K4050" s="21"/>
      <c r="L4050" s="21">
        <f>I4050*2.14/100</f>
        <v>134955.23088000002</v>
      </c>
      <c r="M4050" s="1"/>
      <c r="N4050" s="22">
        <v>44925</v>
      </c>
      <c r="O4050" s="3" t="s">
        <v>2671</v>
      </c>
      <c r="P4050" s="3" t="s">
        <v>6930</v>
      </c>
      <c r="Q4050" s="33">
        <f t="shared" si="706"/>
        <v>0</v>
      </c>
    </row>
    <row r="4051" spans="1:17" ht="30" customHeight="1" x14ac:dyDescent="0.35">
      <c r="A4051" s="1">
        <f t="shared" si="694"/>
        <v>4034</v>
      </c>
      <c r="B4051" s="1">
        <v>2021</v>
      </c>
      <c r="C4051" s="1" t="s">
        <v>1219</v>
      </c>
      <c r="D4051" s="1" t="str">
        <f t="shared" si="707"/>
        <v>Муниципальное образование Сланцевское городское поселение</v>
      </c>
      <c r="E4051" s="1" t="s">
        <v>1434</v>
      </c>
      <c r="F4051" s="1" t="s">
        <v>3909</v>
      </c>
      <c r="G4051" s="1" t="s">
        <v>6040</v>
      </c>
      <c r="H4051" s="1" t="s">
        <v>1236</v>
      </c>
      <c r="I4051" s="21">
        <f t="shared" si="708"/>
        <v>141676.35999999999</v>
      </c>
      <c r="J4051" s="21">
        <v>141676.35999999999</v>
      </c>
      <c r="K4051" s="21"/>
      <c r="L4051" s="21"/>
      <c r="M4051" s="1"/>
      <c r="N4051" s="22">
        <v>44925</v>
      </c>
      <c r="O4051" s="3" t="s">
        <v>2672</v>
      </c>
      <c r="P4051" s="3" t="s">
        <v>6930</v>
      </c>
      <c r="Q4051" s="33">
        <f t="shared" si="706"/>
        <v>0</v>
      </c>
    </row>
    <row r="4052" spans="1:17" ht="30" customHeight="1" x14ac:dyDescent="0.35">
      <c r="A4052" s="1">
        <f t="shared" ref="A4052:A4115" si="709">A4051+1</f>
        <v>4035</v>
      </c>
      <c r="B4052" s="1">
        <v>2021</v>
      </c>
      <c r="C4052" s="1" t="s">
        <v>1219</v>
      </c>
      <c r="D4052" s="1" t="str">
        <f t="shared" si="707"/>
        <v>Муниципальное образование Сланцевское городское поселение</v>
      </c>
      <c r="E4052" s="1" t="s">
        <v>1349</v>
      </c>
      <c r="F4052" s="1" t="s">
        <v>3824</v>
      </c>
      <c r="G4052" s="1" t="s">
        <v>6040</v>
      </c>
      <c r="H4052" s="1" t="s">
        <v>7433</v>
      </c>
      <c r="I4052" s="21">
        <f t="shared" si="708"/>
        <v>3394456.8</v>
      </c>
      <c r="J4052" s="21">
        <v>3394456.8</v>
      </c>
      <c r="K4052" s="21"/>
      <c r="L4052" s="21">
        <f>I4052*2.14/100</f>
        <v>72641.375520000001</v>
      </c>
      <c r="M4052" s="1"/>
      <c r="N4052" s="22">
        <v>44925</v>
      </c>
      <c r="O4052" s="3" t="s">
        <v>2640</v>
      </c>
      <c r="P4052" s="3" t="s">
        <v>6931</v>
      </c>
      <c r="Q4052" s="33">
        <f t="shared" si="706"/>
        <v>0</v>
      </c>
    </row>
    <row r="4053" spans="1:17" ht="30" customHeight="1" x14ac:dyDescent="0.35">
      <c r="A4053" s="1">
        <f t="shared" si="709"/>
        <v>4036</v>
      </c>
      <c r="B4053" s="1">
        <v>2021</v>
      </c>
      <c r="C4053" s="1" t="s">
        <v>1219</v>
      </c>
      <c r="D4053" s="1" t="str">
        <f t="shared" si="707"/>
        <v>Муниципальное образование Сланцевское городское поселение</v>
      </c>
      <c r="E4053" s="1" t="s">
        <v>1349</v>
      </c>
      <c r="F4053" s="20" t="s">
        <v>3824</v>
      </c>
      <c r="G4053" s="1" t="s">
        <v>6040</v>
      </c>
      <c r="H4053" s="1" t="s">
        <v>1236</v>
      </c>
      <c r="I4053" s="21">
        <f t="shared" si="708"/>
        <v>228758.77</v>
      </c>
      <c r="J4053" s="21">
        <v>228758.77</v>
      </c>
      <c r="K4053" s="21"/>
      <c r="L4053" s="21"/>
      <c r="M4053" s="1"/>
      <c r="N4053" s="22">
        <v>44925</v>
      </c>
      <c r="O4053" s="3" t="s">
        <v>2693</v>
      </c>
      <c r="P4053" s="3" t="s">
        <v>6931</v>
      </c>
      <c r="Q4053" s="33">
        <f t="shared" si="706"/>
        <v>0</v>
      </c>
    </row>
    <row r="4054" spans="1:17" ht="30" customHeight="1" x14ac:dyDescent="0.35">
      <c r="A4054" s="1">
        <f t="shared" si="709"/>
        <v>4037</v>
      </c>
      <c r="B4054" s="1">
        <v>2021</v>
      </c>
      <c r="C4054" s="1" t="s">
        <v>1219</v>
      </c>
      <c r="D4054" s="1" t="str">
        <f t="shared" si="707"/>
        <v>Муниципальное образование Сланцевское городское поселение</v>
      </c>
      <c r="E4054" s="1" t="s">
        <v>2724</v>
      </c>
      <c r="F4054" s="20" t="s">
        <v>5131</v>
      </c>
      <c r="G4054" s="1" t="s">
        <v>6040</v>
      </c>
      <c r="H4054" s="1" t="s">
        <v>1236</v>
      </c>
      <c r="I4054" s="21">
        <f t="shared" si="708"/>
        <v>352008</v>
      </c>
      <c r="J4054" s="21">
        <v>352008</v>
      </c>
      <c r="K4054" s="21"/>
      <c r="L4054" s="21"/>
      <c r="M4054" s="1"/>
      <c r="N4054" s="22">
        <v>44925</v>
      </c>
      <c r="O4054" s="3" t="s">
        <v>2641</v>
      </c>
      <c r="P4054" s="3" t="s">
        <v>6931</v>
      </c>
      <c r="Q4054" s="33">
        <f t="shared" si="706"/>
        <v>0</v>
      </c>
    </row>
    <row r="4055" spans="1:17" ht="30" customHeight="1" x14ac:dyDescent="0.35">
      <c r="A4055" s="1">
        <f t="shared" si="709"/>
        <v>4038</v>
      </c>
      <c r="B4055" s="1">
        <v>2021</v>
      </c>
      <c r="C4055" s="1" t="s">
        <v>1219</v>
      </c>
      <c r="D4055" s="1" t="str">
        <f t="shared" si="707"/>
        <v>Муниципальное образование Сланцевское городское поселение</v>
      </c>
      <c r="E4055" s="1" t="s">
        <v>2725</v>
      </c>
      <c r="F4055" s="20" t="s">
        <v>5132</v>
      </c>
      <c r="G4055" s="1" t="s">
        <v>6040</v>
      </c>
      <c r="H4055" s="1" t="s">
        <v>1236</v>
      </c>
      <c r="I4055" s="21">
        <f t="shared" si="708"/>
        <v>141385.44</v>
      </c>
      <c r="J4055" s="21">
        <v>141385.44</v>
      </c>
      <c r="K4055" s="21"/>
      <c r="L4055" s="21"/>
      <c r="M4055" s="1"/>
      <c r="N4055" s="22">
        <v>44925</v>
      </c>
      <c r="O4055" s="3" t="s">
        <v>2642</v>
      </c>
      <c r="P4055" s="3" t="s">
        <v>6931</v>
      </c>
      <c r="Q4055" s="33">
        <f t="shared" si="706"/>
        <v>0</v>
      </c>
    </row>
    <row r="4056" spans="1:17" ht="30" customHeight="1" x14ac:dyDescent="0.35">
      <c r="A4056" s="1">
        <f t="shared" si="709"/>
        <v>4039</v>
      </c>
      <c r="B4056" s="1">
        <v>2021</v>
      </c>
      <c r="C4056" s="1" t="s">
        <v>1219</v>
      </c>
      <c r="D4056" s="1" t="str">
        <f t="shared" si="707"/>
        <v>Муниципальное образование Сланцевское городское поселение</v>
      </c>
      <c r="E4056" s="1" t="s">
        <v>2726</v>
      </c>
      <c r="F4056" s="20" t="s">
        <v>5133</v>
      </c>
      <c r="G4056" s="1" t="s">
        <v>6040</v>
      </c>
      <c r="H4056" s="1" t="s">
        <v>1236</v>
      </c>
      <c r="I4056" s="21">
        <f t="shared" si="708"/>
        <v>262602.77</v>
      </c>
      <c r="J4056" s="21">
        <v>262602.77</v>
      </c>
      <c r="K4056" s="21"/>
      <c r="L4056" s="21"/>
      <c r="M4056" s="1"/>
      <c r="N4056" s="22">
        <v>44925</v>
      </c>
      <c r="O4056" s="3" t="s">
        <v>2643</v>
      </c>
      <c r="P4056" s="3" t="s">
        <v>6931</v>
      </c>
      <c r="Q4056" s="33">
        <f t="shared" si="706"/>
        <v>0</v>
      </c>
    </row>
    <row r="4057" spans="1:17" ht="30" customHeight="1" x14ac:dyDescent="0.35">
      <c r="A4057" s="1">
        <f t="shared" si="709"/>
        <v>4040</v>
      </c>
      <c r="B4057" s="1">
        <v>2021</v>
      </c>
      <c r="C4057" s="1" t="s">
        <v>1219</v>
      </c>
      <c r="D4057" s="1" t="str">
        <f t="shared" si="707"/>
        <v>Муниципальное образование Сланцевское городское поселение</v>
      </c>
      <c r="E4057" s="1" t="s">
        <v>1307</v>
      </c>
      <c r="F4057" s="20" t="s">
        <v>3782</v>
      </c>
      <c r="G4057" s="1" t="s">
        <v>6040</v>
      </c>
      <c r="H4057" s="1" t="s">
        <v>7434</v>
      </c>
      <c r="I4057" s="21">
        <f t="shared" si="708"/>
        <v>3985668</v>
      </c>
      <c r="J4057" s="21">
        <v>3985668</v>
      </c>
      <c r="K4057" s="21"/>
      <c r="L4057" s="21">
        <f>I4057*2.14/100</f>
        <v>85293.295200000008</v>
      </c>
      <c r="M4057" s="1"/>
      <c r="N4057" s="22">
        <v>44925</v>
      </c>
      <c r="O4057" s="3" t="s">
        <v>255</v>
      </c>
      <c r="P4057" s="3" t="s">
        <v>6931</v>
      </c>
      <c r="Q4057" s="33">
        <f t="shared" si="706"/>
        <v>0</v>
      </c>
    </row>
    <row r="4058" spans="1:17" ht="30" customHeight="1" x14ac:dyDescent="0.35">
      <c r="A4058" s="1">
        <f t="shared" si="709"/>
        <v>4041</v>
      </c>
      <c r="B4058" s="1">
        <v>2021</v>
      </c>
      <c r="C4058" s="1" t="s">
        <v>1219</v>
      </c>
      <c r="D4058" s="1" t="str">
        <f t="shared" si="707"/>
        <v>Муниципальное образование Сланцевское городское поселение</v>
      </c>
      <c r="E4058" s="1" t="s">
        <v>1307</v>
      </c>
      <c r="F4058" s="1" t="s">
        <v>3782</v>
      </c>
      <c r="G4058" s="1" t="s">
        <v>6040</v>
      </c>
      <c r="H4058" s="1" t="s">
        <v>7431</v>
      </c>
      <c r="I4058" s="21">
        <f t="shared" si="708"/>
        <v>4040539.2</v>
      </c>
      <c r="J4058" s="21">
        <v>4040539.2</v>
      </c>
      <c r="K4058" s="21"/>
      <c r="L4058" s="21">
        <f>I4058*2.14/100</f>
        <v>86467.538880000007</v>
      </c>
      <c r="M4058" s="1"/>
      <c r="N4058" s="22">
        <v>44925</v>
      </c>
      <c r="O4058" s="3" t="s">
        <v>256</v>
      </c>
      <c r="P4058" s="3" t="s">
        <v>6931</v>
      </c>
      <c r="Q4058" s="33">
        <f t="shared" si="706"/>
        <v>0</v>
      </c>
    </row>
    <row r="4059" spans="1:17" ht="30" customHeight="1" x14ac:dyDescent="0.35">
      <c r="A4059" s="1">
        <f t="shared" si="709"/>
        <v>4042</v>
      </c>
      <c r="B4059" s="1">
        <v>2021</v>
      </c>
      <c r="C4059" s="1" t="s">
        <v>1219</v>
      </c>
      <c r="D4059" s="1" t="str">
        <f t="shared" si="707"/>
        <v>Муниципальное образование Сланцевское городское поселение</v>
      </c>
      <c r="E4059" s="1" t="s">
        <v>1307</v>
      </c>
      <c r="F4059" s="1" t="s">
        <v>3782</v>
      </c>
      <c r="G4059" s="1" t="s">
        <v>6040</v>
      </c>
      <c r="H4059" s="1" t="s">
        <v>7697</v>
      </c>
      <c r="I4059" s="21">
        <f t="shared" si="708"/>
        <v>8078565.5999999996</v>
      </c>
      <c r="J4059" s="21">
        <v>8078565.5999999996</v>
      </c>
      <c r="K4059" s="21"/>
      <c r="L4059" s="21">
        <f>I4059*2.14/100</f>
        <v>172881.30384000001</v>
      </c>
      <c r="M4059" s="1"/>
      <c r="N4059" s="22">
        <v>44925</v>
      </c>
      <c r="O4059" s="3" t="s">
        <v>2644</v>
      </c>
      <c r="P4059" s="3" t="s">
        <v>6931</v>
      </c>
      <c r="Q4059" s="33">
        <f t="shared" si="706"/>
        <v>0</v>
      </c>
    </row>
    <row r="4060" spans="1:17" ht="30" customHeight="1" x14ac:dyDescent="0.35">
      <c r="A4060" s="1">
        <f t="shared" si="709"/>
        <v>4043</v>
      </c>
      <c r="B4060" s="1">
        <v>2021</v>
      </c>
      <c r="C4060" s="1" t="s">
        <v>1219</v>
      </c>
      <c r="D4060" s="1" t="str">
        <f t="shared" si="707"/>
        <v>Муниципальное образование Сланцевское городское поселение</v>
      </c>
      <c r="E4060" s="1" t="s">
        <v>2727</v>
      </c>
      <c r="F4060" s="20" t="s">
        <v>7007</v>
      </c>
      <c r="G4060" s="1" t="s">
        <v>6040</v>
      </c>
      <c r="H4060" s="1" t="s">
        <v>1236</v>
      </c>
      <c r="I4060" s="21">
        <f t="shared" si="708"/>
        <v>91015.15</v>
      </c>
      <c r="J4060" s="21">
        <v>91015.15</v>
      </c>
      <c r="K4060" s="21"/>
      <c r="L4060" s="21"/>
      <c r="M4060" s="1"/>
      <c r="N4060" s="22">
        <v>44925</v>
      </c>
      <c r="O4060" s="3" t="s">
        <v>2645</v>
      </c>
      <c r="P4060" s="3" t="s">
        <v>6931</v>
      </c>
      <c r="Q4060" s="33">
        <f t="shared" si="706"/>
        <v>0</v>
      </c>
    </row>
    <row r="4061" spans="1:17" ht="30" customHeight="1" x14ac:dyDescent="0.35">
      <c r="A4061" s="1">
        <f t="shared" si="709"/>
        <v>4044</v>
      </c>
      <c r="B4061" s="1">
        <v>2021</v>
      </c>
      <c r="C4061" s="1" t="s">
        <v>1219</v>
      </c>
      <c r="D4061" s="1" t="str">
        <f t="shared" si="707"/>
        <v>Муниципальное образование Сланцевское городское поселение</v>
      </c>
      <c r="E4061" s="1" t="s">
        <v>2728</v>
      </c>
      <c r="F4061" s="20" t="s">
        <v>7008</v>
      </c>
      <c r="G4061" s="1" t="s">
        <v>6040</v>
      </c>
      <c r="H4061" s="1" t="s">
        <v>1236</v>
      </c>
      <c r="I4061" s="21">
        <f t="shared" si="708"/>
        <v>129360.41</v>
      </c>
      <c r="J4061" s="21">
        <v>129360.41</v>
      </c>
      <c r="K4061" s="21"/>
      <c r="L4061" s="21"/>
      <c r="M4061" s="1"/>
      <c r="N4061" s="22">
        <v>44925</v>
      </c>
      <c r="O4061" s="3" t="s">
        <v>2646</v>
      </c>
      <c r="P4061" s="3" t="s">
        <v>6931</v>
      </c>
      <c r="Q4061" s="33">
        <f t="shared" si="706"/>
        <v>0</v>
      </c>
    </row>
    <row r="4062" spans="1:17" ht="30" customHeight="1" x14ac:dyDescent="0.35">
      <c r="A4062" s="1">
        <f t="shared" si="709"/>
        <v>4045</v>
      </c>
      <c r="B4062" s="1">
        <v>2021</v>
      </c>
      <c r="C4062" s="1" t="s">
        <v>1219</v>
      </c>
      <c r="D4062" s="1" t="str">
        <f t="shared" si="707"/>
        <v>Муниципальное образование Сланцевское городское поселение</v>
      </c>
      <c r="E4062" s="1" t="s">
        <v>2729</v>
      </c>
      <c r="F4062" s="20" t="s">
        <v>5134</v>
      </c>
      <c r="G4062" s="1" t="s">
        <v>6040</v>
      </c>
      <c r="H4062" s="1" t="s">
        <v>1236</v>
      </c>
      <c r="I4062" s="21">
        <f t="shared" si="708"/>
        <v>111984.35</v>
      </c>
      <c r="J4062" s="21">
        <v>111984.35</v>
      </c>
      <c r="K4062" s="21"/>
      <c r="L4062" s="21"/>
      <c r="M4062" s="1"/>
      <c r="N4062" s="22">
        <v>44925</v>
      </c>
      <c r="O4062" s="3" t="s">
        <v>2673</v>
      </c>
      <c r="P4062" s="3" t="s">
        <v>6930</v>
      </c>
      <c r="Q4062" s="33">
        <f t="shared" si="706"/>
        <v>0</v>
      </c>
    </row>
    <row r="4063" spans="1:17" ht="30" customHeight="1" x14ac:dyDescent="0.35">
      <c r="A4063" s="1">
        <f t="shared" si="709"/>
        <v>4046</v>
      </c>
      <c r="B4063" s="1">
        <v>2021</v>
      </c>
      <c r="C4063" s="1" t="s">
        <v>1219</v>
      </c>
      <c r="D4063" s="1" t="str">
        <f t="shared" si="707"/>
        <v>Муниципальное образование Сланцевское городское поселение</v>
      </c>
      <c r="E4063" s="1" t="s">
        <v>2730</v>
      </c>
      <c r="F4063" s="20" t="s">
        <v>7009</v>
      </c>
      <c r="G4063" s="1" t="s">
        <v>6040</v>
      </c>
      <c r="H4063" s="1" t="s">
        <v>1236</v>
      </c>
      <c r="I4063" s="21">
        <f t="shared" si="708"/>
        <v>125500.82</v>
      </c>
      <c r="J4063" s="21">
        <v>125500.82</v>
      </c>
      <c r="K4063" s="21"/>
      <c r="L4063" s="21"/>
      <c r="M4063" s="1"/>
      <c r="N4063" s="22">
        <v>44925</v>
      </c>
      <c r="O4063" s="3" t="s">
        <v>2674</v>
      </c>
      <c r="P4063" s="3" t="s">
        <v>6930</v>
      </c>
      <c r="Q4063" s="33">
        <f t="shared" si="706"/>
        <v>0</v>
      </c>
    </row>
    <row r="4064" spans="1:17" ht="30" customHeight="1" x14ac:dyDescent="0.35">
      <c r="A4064" s="1">
        <f t="shared" si="709"/>
        <v>4047</v>
      </c>
      <c r="B4064" s="1">
        <v>2021</v>
      </c>
      <c r="C4064" s="1" t="s">
        <v>1219</v>
      </c>
      <c r="D4064" s="1" t="str">
        <f t="shared" si="707"/>
        <v>Муниципальное образование Сланцевское городское поселение</v>
      </c>
      <c r="E4064" s="1" t="s">
        <v>2731</v>
      </c>
      <c r="F4064" s="20" t="s">
        <v>7010</v>
      </c>
      <c r="G4064" s="1" t="s">
        <v>6040</v>
      </c>
      <c r="H4064" s="1" t="s">
        <v>1236</v>
      </c>
      <c r="I4064" s="21">
        <f t="shared" si="708"/>
        <v>129304.07</v>
      </c>
      <c r="J4064" s="21">
        <v>129304.07</v>
      </c>
      <c r="K4064" s="21"/>
      <c r="L4064" s="21"/>
      <c r="M4064" s="1"/>
      <c r="N4064" s="22">
        <v>44925</v>
      </c>
      <c r="O4064" s="3" t="s">
        <v>2675</v>
      </c>
      <c r="P4064" s="3" t="s">
        <v>6930</v>
      </c>
      <c r="Q4064" s="33">
        <f t="shared" si="706"/>
        <v>0</v>
      </c>
    </row>
    <row r="4065" spans="1:17" ht="30" customHeight="1" x14ac:dyDescent="0.35">
      <c r="A4065" s="1">
        <f t="shared" si="709"/>
        <v>4048</v>
      </c>
      <c r="B4065" s="1">
        <v>2021</v>
      </c>
      <c r="C4065" s="1" t="s">
        <v>1219</v>
      </c>
      <c r="D4065" s="1" t="str">
        <f t="shared" si="707"/>
        <v>Муниципальное образование Сланцевское городское поселение</v>
      </c>
      <c r="E4065" s="1" t="s">
        <v>1350</v>
      </c>
      <c r="F4065" s="1" t="s">
        <v>3825</v>
      </c>
      <c r="G4065" s="1" t="s">
        <v>6040</v>
      </c>
      <c r="H4065" s="1" t="s">
        <v>7433</v>
      </c>
      <c r="I4065" s="21">
        <f t="shared" si="708"/>
        <v>1713584.79</v>
      </c>
      <c r="J4065" s="21">
        <v>1713584.79</v>
      </c>
      <c r="K4065" s="21"/>
      <c r="L4065" s="21">
        <f>I4065*2.14/100</f>
        <v>36670.714506000004</v>
      </c>
      <c r="M4065" s="1"/>
      <c r="N4065" s="22">
        <v>44925</v>
      </c>
      <c r="O4065" s="3" t="s">
        <v>2676</v>
      </c>
      <c r="P4065" s="3" t="s">
        <v>6930</v>
      </c>
      <c r="Q4065" s="33">
        <f t="shared" si="706"/>
        <v>0</v>
      </c>
    </row>
    <row r="4066" spans="1:17" ht="30" customHeight="1" x14ac:dyDescent="0.35">
      <c r="A4066" s="1">
        <f t="shared" si="709"/>
        <v>4049</v>
      </c>
      <c r="B4066" s="1">
        <v>2021</v>
      </c>
      <c r="C4066" s="1" t="s">
        <v>1219</v>
      </c>
      <c r="D4066" s="1" t="str">
        <f t="shared" si="707"/>
        <v>Муниципальное образование Сланцевское городское поселение</v>
      </c>
      <c r="E4066" s="1" t="s">
        <v>1350</v>
      </c>
      <c r="F4066" s="20" t="s">
        <v>3825</v>
      </c>
      <c r="G4066" s="1" t="s">
        <v>6040</v>
      </c>
      <c r="H4066" s="1" t="s">
        <v>1236</v>
      </c>
      <c r="I4066" s="21">
        <f t="shared" si="708"/>
        <v>206209.54</v>
      </c>
      <c r="J4066" s="21">
        <v>206209.54</v>
      </c>
      <c r="K4066" s="21"/>
      <c r="L4066" s="21"/>
      <c r="M4066" s="1"/>
      <c r="N4066" s="22">
        <v>44925</v>
      </c>
      <c r="O4066" s="3" t="s">
        <v>2677</v>
      </c>
      <c r="P4066" s="3" t="s">
        <v>6930</v>
      </c>
      <c r="Q4066" s="33">
        <f t="shared" si="706"/>
        <v>0</v>
      </c>
    </row>
    <row r="4067" spans="1:17" ht="30" customHeight="1" x14ac:dyDescent="0.35">
      <c r="A4067" s="1">
        <f t="shared" si="709"/>
        <v>4050</v>
      </c>
      <c r="B4067" s="1">
        <v>2021</v>
      </c>
      <c r="C4067" s="1" t="s">
        <v>1219</v>
      </c>
      <c r="D4067" s="1" t="str">
        <f t="shared" si="707"/>
        <v>Муниципальное образование Сланцевское городское поселение</v>
      </c>
      <c r="E4067" s="1" t="s">
        <v>1351</v>
      </c>
      <c r="F4067" s="20" t="s">
        <v>3826</v>
      </c>
      <c r="G4067" s="1" t="s">
        <v>6040</v>
      </c>
      <c r="H4067" s="1" t="s">
        <v>7433</v>
      </c>
      <c r="I4067" s="21">
        <f t="shared" si="708"/>
        <v>2099349.6</v>
      </c>
      <c r="J4067" s="21">
        <v>2099349.6</v>
      </c>
      <c r="K4067" s="21"/>
      <c r="L4067" s="21">
        <f>I4067*2.14/100</f>
        <v>44926.081440000002</v>
      </c>
      <c r="M4067" s="1"/>
      <c r="N4067" s="22">
        <v>44925</v>
      </c>
      <c r="O4067" s="3" t="s">
        <v>2678</v>
      </c>
      <c r="P4067" s="3" t="s">
        <v>6930</v>
      </c>
      <c r="Q4067" s="33">
        <f t="shared" si="706"/>
        <v>0</v>
      </c>
    </row>
    <row r="4068" spans="1:17" ht="30" customHeight="1" x14ac:dyDescent="0.35">
      <c r="A4068" s="1">
        <f t="shared" si="709"/>
        <v>4051</v>
      </c>
      <c r="B4068" s="1">
        <v>2021</v>
      </c>
      <c r="C4068" s="1" t="s">
        <v>1219</v>
      </c>
      <c r="D4068" s="1" t="str">
        <f t="shared" si="707"/>
        <v>Муниципальное образование Сланцевское городское поселение</v>
      </c>
      <c r="E4068" s="1" t="s">
        <v>1351</v>
      </c>
      <c r="F4068" s="1" t="s">
        <v>3826</v>
      </c>
      <c r="G4068" s="1" t="s">
        <v>6040</v>
      </c>
      <c r="H4068" s="1" t="s">
        <v>1236</v>
      </c>
      <c r="I4068" s="21">
        <f t="shared" si="708"/>
        <v>232217.45</v>
      </c>
      <c r="J4068" s="21">
        <v>232217.45</v>
      </c>
      <c r="K4068" s="21"/>
      <c r="L4068" s="21"/>
      <c r="M4068" s="1"/>
      <c r="N4068" s="22">
        <f t="shared" si="703"/>
        <v>44925</v>
      </c>
      <c r="O4068" s="3" t="s">
        <v>2679</v>
      </c>
      <c r="P4068" s="3" t="s">
        <v>6930</v>
      </c>
      <c r="Q4068" s="33">
        <f t="shared" si="706"/>
        <v>0</v>
      </c>
    </row>
    <row r="4069" spans="1:17" ht="30" customHeight="1" x14ac:dyDescent="0.35">
      <c r="A4069" s="1">
        <f t="shared" si="709"/>
        <v>4052</v>
      </c>
      <c r="B4069" s="1">
        <v>2021</v>
      </c>
      <c r="C4069" s="1" t="s">
        <v>1219</v>
      </c>
      <c r="D4069" s="1" t="str">
        <f t="shared" si="707"/>
        <v>Муниципальное образование Сланцевское городское поселение</v>
      </c>
      <c r="E4069" s="1" t="s">
        <v>2732</v>
      </c>
      <c r="F4069" s="20" t="s">
        <v>5135</v>
      </c>
      <c r="G4069" s="1" t="s">
        <v>6040</v>
      </c>
      <c r="H4069" s="1" t="s">
        <v>1236</v>
      </c>
      <c r="I4069" s="21">
        <f t="shared" si="708"/>
        <v>331132.96999999997</v>
      </c>
      <c r="J4069" s="21">
        <v>331132.96999999997</v>
      </c>
      <c r="K4069" s="21"/>
      <c r="L4069" s="21"/>
      <c r="M4069" s="1"/>
      <c r="N4069" s="22">
        <f t="shared" si="703"/>
        <v>44925</v>
      </c>
      <c r="O4069" s="3" t="s">
        <v>2680</v>
      </c>
      <c r="P4069" s="3" t="s">
        <v>6930</v>
      </c>
      <c r="Q4069" s="33">
        <f t="shared" si="706"/>
        <v>0</v>
      </c>
    </row>
    <row r="4070" spans="1:17" ht="30" customHeight="1" x14ac:dyDescent="0.35">
      <c r="A4070" s="1">
        <f t="shared" si="709"/>
        <v>4053</v>
      </c>
      <c r="B4070" s="1">
        <v>2021</v>
      </c>
      <c r="C4070" s="1" t="s">
        <v>1219</v>
      </c>
      <c r="D4070" s="1" t="str">
        <f t="shared" si="707"/>
        <v>Муниципальное образование Сланцевское городское поселение</v>
      </c>
      <c r="E4070" s="1" t="s">
        <v>2733</v>
      </c>
      <c r="F4070" s="20" t="s">
        <v>5136</v>
      </c>
      <c r="G4070" s="1" t="s">
        <v>6040</v>
      </c>
      <c r="H4070" s="1" t="s">
        <v>1236</v>
      </c>
      <c r="I4070" s="21">
        <f t="shared" si="708"/>
        <v>98533.24</v>
      </c>
      <c r="J4070" s="21">
        <v>98533.24</v>
      </c>
      <c r="K4070" s="21"/>
      <c r="L4070" s="21"/>
      <c r="M4070" s="1"/>
      <c r="N4070" s="22">
        <f t="shared" si="703"/>
        <v>44925</v>
      </c>
      <c r="O4070" s="3" t="s">
        <v>2681</v>
      </c>
      <c r="P4070" s="3" t="s">
        <v>6930</v>
      </c>
      <c r="Q4070" s="33">
        <f t="shared" si="706"/>
        <v>0</v>
      </c>
    </row>
    <row r="4071" spans="1:17" ht="30" customHeight="1" x14ac:dyDescent="0.35">
      <c r="A4071" s="1">
        <f t="shared" si="709"/>
        <v>4054</v>
      </c>
      <c r="B4071" s="1">
        <v>2021</v>
      </c>
      <c r="C4071" s="1" t="s">
        <v>1219</v>
      </c>
      <c r="D4071" s="1" t="str">
        <f t="shared" si="707"/>
        <v>Муниципальное образование Сланцевское городское поселение</v>
      </c>
      <c r="E4071" s="1" t="s">
        <v>2734</v>
      </c>
      <c r="F4071" s="20" t="s">
        <v>7011</v>
      </c>
      <c r="G4071" s="1" t="s">
        <v>6040</v>
      </c>
      <c r="H4071" s="1" t="s">
        <v>1236</v>
      </c>
      <c r="I4071" s="21">
        <f t="shared" si="708"/>
        <v>171161.49</v>
      </c>
      <c r="J4071" s="21">
        <v>171161.49</v>
      </c>
      <c r="K4071" s="21"/>
      <c r="L4071" s="21"/>
      <c r="M4071" s="1"/>
      <c r="N4071" s="22">
        <f t="shared" si="703"/>
        <v>44925</v>
      </c>
      <c r="O4071" s="3" t="s">
        <v>6934</v>
      </c>
      <c r="P4071" s="3" t="s">
        <v>6933</v>
      </c>
      <c r="Q4071" s="33">
        <f t="shared" si="706"/>
        <v>0</v>
      </c>
    </row>
    <row r="4072" spans="1:17" ht="30" customHeight="1" x14ac:dyDescent="0.35">
      <c r="A4072" s="1">
        <f t="shared" si="709"/>
        <v>4055</v>
      </c>
      <c r="B4072" s="1">
        <v>2021</v>
      </c>
      <c r="C4072" s="1" t="s">
        <v>1219</v>
      </c>
      <c r="D4072" s="1" t="str">
        <f t="shared" si="707"/>
        <v>Муниципальное образование Сланцевское городское поселение</v>
      </c>
      <c r="E4072" s="1" t="s">
        <v>2735</v>
      </c>
      <c r="F4072" s="20" t="s">
        <v>5137</v>
      </c>
      <c r="G4072" s="1" t="s">
        <v>6040</v>
      </c>
      <c r="H4072" s="1" t="s">
        <v>1236</v>
      </c>
      <c r="I4072" s="21">
        <f t="shared" si="708"/>
        <v>126866.16</v>
      </c>
      <c r="J4072" s="21">
        <v>126866.16</v>
      </c>
      <c r="K4072" s="21"/>
      <c r="L4072" s="21"/>
      <c r="M4072" s="1"/>
      <c r="N4072" s="22">
        <f t="shared" si="703"/>
        <v>44925</v>
      </c>
      <c r="O4072" s="3" t="s">
        <v>6935</v>
      </c>
      <c r="P4072" s="3" t="s">
        <v>6933</v>
      </c>
      <c r="Q4072" s="33">
        <f t="shared" si="706"/>
        <v>0</v>
      </c>
    </row>
    <row r="4073" spans="1:17" ht="30" customHeight="1" x14ac:dyDescent="0.35">
      <c r="A4073" s="1">
        <f t="shared" si="709"/>
        <v>4056</v>
      </c>
      <c r="B4073" s="1">
        <v>2020</v>
      </c>
      <c r="C4073" s="1" t="s">
        <v>1219</v>
      </c>
      <c r="D4073" s="1" t="str">
        <f t="shared" si="707"/>
        <v>Муниципальное образование Сланцевское городское поселение</v>
      </c>
      <c r="E4073" s="1" t="s">
        <v>644</v>
      </c>
      <c r="F4073" s="1" t="s">
        <v>7012</v>
      </c>
      <c r="G4073" s="1" t="s">
        <v>6040</v>
      </c>
      <c r="H4073" s="1" t="s">
        <v>1236</v>
      </c>
      <c r="I4073" s="21">
        <f t="shared" si="708"/>
        <v>127400</v>
      </c>
      <c r="J4073" s="21">
        <v>127400</v>
      </c>
      <c r="K4073" s="21"/>
      <c r="L4073" s="21"/>
      <c r="M4073" s="1"/>
      <c r="N4073" s="22">
        <f t="shared" si="703"/>
        <v>44925</v>
      </c>
      <c r="O4073" s="3" t="s">
        <v>3503</v>
      </c>
      <c r="P4073" s="3" t="s">
        <v>6937</v>
      </c>
      <c r="Q4073" s="33">
        <f t="shared" si="706"/>
        <v>0</v>
      </c>
    </row>
    <row r="4074" spans="1:17" ht="30" customHeight="1" x14ac:dyDescent="0.35">
      <c r="A4074" s="1">
        <f t="shared" si="709"/>
        <v>4057</v>
      </c>
      <c r="B4074" s="1">
        <v>2020</v>
      </c>
      <c r="C4074" s="1" t="s">
        <v>1219</v>
      </c>
      <c r="D4074" s="1" t="str">
        <f t="shared" si="707"/>
        <v>Муниципальное образование Сланцевское городское поселение</v>
      </c>
      <c r="E4074" s="1" t="s">
        <v>644</v>
      </c>
      <c r="F4074" s="1" t="s">
        <v>7012</v>
      </c>
      <c r="G4074" s="1" t="s">
        <v>6040</v>
      </c>
      <c r="H4074" s="1" t="s">
        <v>7693</v>
      </c>
      <c r="I4074" s="21">
        <f t="shared" si="708"/>
        <v>2459546.46</v>
      </c>
      <c r="J4074" s="21">
        <v>688509.99</v>
      </c>
      <c r="K4074" s="21">
        <v>1771036.47</v>
      </c>
      <c r="L4074" s="21">
        <f>I4074*2.14/100</f>
        <v>52634.294243999997</v>
      </c>
      <c r="M4074" s="1">
        <v>1</v>
      </c>
      <c r="N4074" s="22">
        <f t="shared" si="703"/>
        <v>44925</v>
      </c>
      <c r="O4074" s="3" t="s">
        <v>6938</v>
      </c>
      <c r="P4074" s="3" t="s">
        <v>6937</v>
      </c>
      <c r="Q4074" s="33">
        <f>I4074-J4074-K4074</f>
        <v>0</v>
      </c>
    </row>
    <row r="4075" spans="1:17" ht="30" customHeight="1" x14ac:dyDescent="0.35">
      <c r="A4075" s="1">
        <f t="shared" si="709"/>
        <v>4058</v>
      </c>
      <c r="B4075" s="1">
        <v>2020</v>
      </c>
      <c r="C4075" s="1" t="s">
        <v>1219</v>
      </c>
      <c r="D4075" s="1" t="str">
        <f t="shared" si="707"/>
        <v>Муниципальное образование Сланцевское городское поселение</v>
      </c>
      <c r="E4075" s="1" t="s">
        <v>644</v>
      </c>
      <c r="F4075" s="20" t="s">
        <v>7012</v>
      </c>
      <c r="G4075" s="1" t="s">
        <v>6040</v>
      </c>
      <c r="H4075" s="1" t="s">
        <v>7694</v>
      </c>
      <c r="I4075" s="21">
        <f t="shared" si="708"/>
        <v>60674.559999999998</v>
      </c>
      <c r="J4075" s="21">
        <v>60674.559999999998</v>
      </c>
      <c r="K4075" s="21"/>
      <c r="L4075" s="21"/>
      <c r="M4075" s="1"/>
      <c r="N4075" s="22">
        <f t="shared" si="703"/>
        <v>44925</v>
      </c>
      <c r="O4075" s="3" t="s">
        <v>3504</v>
      </c>
      <c r="P4075" s="3" t="s">
        <v>6937</v>
      </c>
      <c r="Q4075" s="33">
        <f t="shared" ref="Q4075:Q4076" si="710">I4075-J4075</f>
        <v>0</v>
      </c>
    </row>
    <row r="4076" spans="1:17" ht="30" customHeight="1" x14ac:dyDescent="0.35">
      <c r="A4076" s="1">
        <f t="shared" si="709"/>
        <v>4059</v>
      </c>
      <c r="B4076" s="1">
        <v>2020</v>
      </c>
      <c r="C4076" s="1" t="s">
        <v>1219</v>
      </c>
      <c r="D4076" s="1" t="str">
        <f t="shared" si="707"/>
        <v>Муниципальное образование Сланцевское городское поселение</v>
      </c>
      <c r="E4076" s="1" t="s">
        <v>645</v>
      </c>
      <c r="F4076" s="20" t="s">
        <v>7013</v>
      </c>
      <c r="G4076" s="1" t="s">
        <v>6040</v>
      </c>
      <c r="H4076" s="1" t="s">
        <v>1236</v>
      </c>
      <c r="I4076" s="21">
        <f t="shared" si="708"/>
        <v>382200</v>
      </c>
      <c r="J4076" s="21">
        <v>382200</v>
      </c>
      <c r="K4076" s="21"/>
      <c r="L4076" s="21"/>
      <c r="M4076" s="1"/>
      <c r="N4076" s="22">
        <f t="shared" si="703"/>
        <v>44925</v>
      </c>
      <c r="O4076" s="3" t="s">
        <v>3505</v>
      </c>
      <c r="P4076" s="3" t="s">
        <v>6937</v>
      </c>
      <c r="Q4076" s="33">
        <f t="shared" si="710"/>
        <v>0</v>
      </c>
    </row>
    <row r="4077" spans="1:17" ht="30" customHeight="1" x14ac:dyDescent="0.35">
      <c r="A4077" s="1">
        <f t="shared" si="709"/>
        <v>4060</v>
      </c>
      <c r="B4077" s="1">
        <v>2020</v>
      </c>
      <c r="C4077" s="1" t="s">
        <v>1219</v>
      </c>
      <c r="D4077" s="1" t="str">
        <f t="shared" si="707"/>
        <v>Муниципальное образование Сланцевское городское поселение</v>
      </c>
      <c r="E4077" s="1" t="s">
        <v>645</v>
      </c>
      <c r="F4077" s="1" t="s">
        <v>7013</v>
      </c>
      <c r="G4077" s="1" t="s">
        <v>6040</v>
      </c>
      <c r="H4077" s="1" t="s">
        <v>7693</v>
      </c>
      <c r="I4077" s="21">
        <f t="shared" si="708"/>
        <v>7417248.8600000003</v>
      </c>
      <c r="J4077" s="21">
        <v>2105210.2000000002</v>
      </c>
      <c r="K4077" s="21">
        <v>5312038.66</v>
      </c>
      <c r="L4077" s="21">
        <f>I4077*2.14/100</f>
        <v>158729.12560400003</v>
      </c>
      <c r="M4077" s="1">
        <v>3</v>
      </c>
      <c r="N4077" s="22">
        <f t="shared" ref="N4077:N4140" si="711">N4076</f>
        <v>44925</v>
      </c>
      <c r="O4077" s="3" t="s">
        <v>6940</v>
      </c>
      <c r="P4077" s="3" t="s">
        <v>6933</v>
      </c>
      <c r="Q4077" s="33">
        <f>I4077-J4077-K4077</f>
        <v>0</v>
      </c>
    </row>
    <row r="4078" spans="1:17" ht="30" customHeight="1" x14ac:dyDescent="0.35">
      <c r="A4078" s="1">
        <f t="shared" si="709"/>
        <v>4061</v>
      </c>
      <c r="B4078" s="1">
        <v>2020</v>
      </c>
      <c r="C4078" s="1" t="s">
        <v>1219</v>
      </c>
      <c r="D4078" s="1" t="str">
        <f t="shared" si="707"/>
        <v>Муниципальное образование Сланцевское городское поселение</v>
      </c>
      <c r="E4078" s="1" t="s">
        <v>645</v>
      </c>
      <c r="F4078" s="1" t="s">
        <v>7013</v>
      </c>
      <c r="G4078" s="1" t="s">
        <v>6040</v>
      </c>
      <c r="H4078" s="1" t="s">
        <v>7694</v>
      </c>
      <c r="I4078" s="21">
        <f t="shared" si="708"/>
        <v>182023.67999999999</v>
      </c>
      <c r="J4078" s="21">
        <v>182023.67999999999</v>
      </c>
      <c r="K4078" s="21"/>
      <c r="L4078" s="21"/>
      <c r="M4078" s="1"/>
      <c r="N4078" s="22">
        <f t="shared" si="711"/>
        <v>44925</v>
      </c>
      <c r="O4078" s="3" t="s">
        <v>3510</v>
      </c>
      <c r="P4078" s="3" t="s">
        <v>6933</v>
      </c>
      <c r="Q4078" s="33">
        <f t="shared" ref="Q4078:Q4079" si="712">I4078-J4078</f>
        <v>0</v>
      </c>
    </row>
    <row r="4079" spans="1:17" ht="30" customHeight="1" x14ac:dyDescent="0.35">
      <c r="A4079" s="1">
        <f t="shared" si="709"/>
        <v>4062</v>
      </c>
      <c r="B4079" s="1">
        <v>2020</v>
      </c>
      <c r="C4079" s="1" t="s">
        <v>1219</v>
      </c>
      <c r="D4079" s="1" t="str">
        <f t="shared" si="707"/>
        <v>Муниципальное образование Сланцевское городское поселение</v>
      </c>
      <c r="E4079" s="1" t="s">
        <v>646</v>
      </c>
      <c r="F4079" s="1" t="s">
        <v>7014</v>
      </c>
      <c r="G4079" s="1" t="s">
        <v>6040</v>
      </c>
      <c r="H4079" s="1" t="s">
        <v>1236</v>
      </c>
      <c r="I4079" s="21">
        <f t="shared" si="708"/>
        <v>382200</v>
      </c>
      <c r="J4079" s="21">
        <v>382200</v>
      </c>
      <c r="K4079" s="21"/>
      <c r="L4079" s="21"/>
      <c r="M4079" s="1"/>
      <c r="N4079" s="22">
        <f t="shared" si="711"/>
        <v>44925</v>
      </c>
      <c r="O4079" s="3" t="s">
        <v>3509</v>
      </c>
      <c r="P4079" s="3" t="s">
        <v>6933</v>
      </c>
      <c r="Q4079" s="33">
        <f t="shared" si="712"/>
        <v>0</v>
      </c>
    </row>
    <row r="4080" spans="1:17" ht="38.25" customHeight="1" x14ac:dyDescent="0.35">
      <c r="A4080" s="1">
        <f t="shared" si="709"/>
        <v>4063</v>
      </c>
      <c r="B4080" s="1">
        <v>2020</v>
      </c>
      <c r="C4080" s="1" t="s">
        <v>1219</v>
      </c>
      <c r="D4080" s="1" t="str">
        <f t="shared" si="707"/>
        <v>Муниципальное образование Сланцевское городское поселение</v>
      </c>
      <c r="E4080" s="1" t="s">
        <v>646</v>
      </c>
      <c r="F4080" s="1" t="s">
        <v>7014</v>
      </c>
      <c r="G4080" s="1" t="s">
        <v>6040</v>
      </c>
      <c r="H4080" s="1" t="s">
        <v>7693</v>
      </c>
      <c r="I4080" s="21">
        <f t="shared" si="708"/>
        <v>7416986.879999999</v>
      </c>
      <c r="J4080" s="21">
        <v>2118590.36</v>
      </c>
      <c r="K4080" s="21">
        <v>5298396.5199999996</v>
      </c>
      <c r="L4080" s="21">
        <f>I4080*2.14/100</f>
        <v>158723.51923199999</v>
      </c>
      <c r="M4080" s="1">
        <v>3</v>
      </c>
      <c r="N4080" s="22">
        <f t="shared" si="711"/>
        <v>44925</v>
      </c>
      <c r="O4080" s="3" t="s">
        <v>3512</v>
      </c>
      <c r="P4080" s="3" t="s">
        <v>6933</v>
      </c>
      <c r="Q4080" s="33">
        <f>I4080-J4080-K4080</f>
        <v>0</v>
      </c>
    </row>
    <row r="4081" spans="1:17" ht="30" customHeight="1" x14ac:dyDescent="0.35">
      <c r="A4081" s="1">
        <f t="shared" si="709"/>
        <v>4064</v>
      </c>
      <c r="B4081" s="1">
        <v>2020</v>
      </c>
      <c r="C4081" s="1" t="s">
        <v>1219</v>
      </c>
      <c r="D4081" s="1" t="str">
        <f t="shared" ref="D4081:D4105" si="713">VLOOKUP(E4081,O:P,2,0)</f>
        <v>Муниципальное образование Сланцевское городское поселение</v>
      </c>
      <c r="E4081" s="1" t="s">
        <v>646</v>
      </c>
      <c r="F4081" s="20" t="s">
        <v>7014</v>
      </c>
      <c r="G4081" s="1" t="s">
        <v>6040</v>
      </c>
      <c r="H4081" s="1" t="s">
        <v>7694</v>
      </c>
      <c r="I4081" s="21">
        <f t="shared" ref="I4081:I4109" si="714">J4081+K4081</f>
        <v>182023.67999999999</v>
      </c>
      <c r="J4081" s="21">
        <v>182023.67999999999</v>
      </c>
      <c r="K4081" s="21"/>
      <c r="L4081" s="21"/>
      <c r="M4081" s="1"/>
      <c r="N4081" s="22">
        <f t="shared" si="711"/>
        <v>44925</v>
      </c>
      <c r="O4081" s="3" t="s">
        <v>436</v>
      </c>
      <c r="P4081" s="3" t="s">
        <v>6933</v>
      </c>
      <c r="Q4081" s="33">
        <f t="shared" ref="Q4081:Q4138" si="715">I4081-J4081</f>
        <v>0</v>
      </c>
    </row>
    <row r="4082" spans="1:17" ht="30" customHeight="1" x14ac:dyDescent="0.35">
      <c r="A4082" s="1">
        <f t="shared" si="709"/>
        <v>4065</v>
      </c>
      <c r="B4082" s="1">
        <v>2021</v>
      </c>
      <c r="C4082" s="1" t="s">
        <v>1219</v>
      </c>
      <c r="D4082" s="1" t="str">
        <f t="shared" si="713"/>
        <v>Муниципальное образование Сланцевское городское поселение</v>
      </c>
      <c r="E4082" s="1" t="s">
        <v>1352</v>
      </c>
      <c r="F4082" s="20" t="s">
        <v>3827</v>
      </c>
      <c r="G4082" s="1" t="s">
        <v>6040</v>
      </c>
      <c r="H4082" s="1" t="s">
        <v>7433</v>
      </c>
      <c r="I4082" s="21">
        <f t="shared" si="714"/>
        <v>2154504.89</v>
      </c>
      <c r="J4082" s="21">
        <v>2154504.89</v>
      </c>
      <c r="K4082" s="21"/>
      <c r="L4082" s="21">
        <f>I4082*2.14/100</f>
        <v>46106.404646000003</v>
      </c>
      <c r="M4082" s="1"/>
      <c r="N4082" s="22">
        <f t="shared" si="711"/>
        <v>44925</v>
      </c>
      <c r="O4082" s="3" t="s">
        <v>6943</v>
      </c>
      <c r="P4082" s="3" t="s">
        <v>6942</v>
      </c>
      <c r="Q4082" s="33">
        <f t="shared" si="715"/>
        <v>0</v>
      </c>
    </row>
    <row r="4083" spans="1:17" ht="30" customHeight="1" x14ac:dyDescent="0.35">
      <c r="A4083" s="1">
        <f t="shared" si="709"/>
        <v>4066</v>
      </c>
      <c r="B4083" s="1">
        <v>2021</v>
      </c>
      <c r="C4083" s="1" t="s">
        <v>1219</v>
      </c>
      <c r="D4083" s="1" t="str">
        <f t="shared" si="713"/>
        <v>Муниципальное образование Сланцевское городское поселение</v>
      </c>
      <c r="E4083" s="1" t="s">
        <v>1352</v>
      </c>
      <c r="F4083" s="1" t="s">
        <v>3827</v>
      </c>
      <c r="G4083" s="1" t="s">
        <v>6040</v>
      </c>
      <c r="H4083" s="1" t="s">
        <v>7695</v>
      </c>
      <c r="I4083" s="21">
        <f t="shared" si="714"/>
        <v>248402.86</v>
      </c>
      <c r="J4083" s="21">
        <v>248402.86</v>
      </c>
      <c r="K4083" s="21"/>
      <c r="L4083" s="21">
        <f>I4083*2.14/100</f>
        <v>5315.8212039999999</v>
      </c>
      <c r="M4083" s="1"/>
      <c r="N4083" s="22">
        <f t="shared" si="711"/>
        <v>44925</v>
      </c>
      <c r="O4083" s="3" t="s">
        <v>6945</v>
      </c>
      <c r="P4083" s="3" t="s">
        <v>6942</v>
      </c>
      <c r="Q4083" s="33">
        <f t="shared" si="715"/>
        <v>0</v>
      </c>
    </row>
    <row r="4084" spans="1:17" ht="30" customHeight="1" x14ac:dyDescent="0.35">
      <c r="A4084" s="1">
        <f t="shared" si="709"/>
        <v>4067</v>
      </c>
      <c r="B4084" s="1">
        <v>2021</v>
      </c>
      <c r="C4084" s="1" t="s">
        <v>1219</v>
      </c>
      <c r="D4084" s="1" t="str">
        <f t="shared" si="713"/>
        <v>Муниципальное образование Сланцевское городское поселение</v>
      </c>
      <c r="E4084" s="1" t="s">
        <v>1352</v>
      </c>
      <c r="F4084" s="1" t="s">
        <v>3827</v>
      </c>
      <c r="G4084" s="1" t="s">
        <v>6040</v>
      </c>
      <c r="H4084" s="1" t="s">
        <v>1236</v>
      </c>
      <c r="I4084" s="21">
        <f t="shared" si="714"/>
        <v>110375.33</v>
      </c>
      <c r="J4084" s="21">
        <v>110375.33</v>
      </c>
      <c r="K4084" s="21"/>
      <c r="L4084" s="21"/>
      <c r="M4084" s="1"/>
      <c r="N4084" s="22">
        <f t="shared" si="711"/>
        <v>44925</v>
      </c>
      <c r="O4084" s="3" t="s">
        <v>6947</v>
      </c>
      <c r="P4084" s="3" t="s">
        <v>6942</v>
      </c>
      <c r="Q4084" s="33">
        <f t="shared" si="715"/>
        <v>0</v>
      </c>
    </row>
    <row r="4085" spans="1:17" ht="30" customHeight="1" x14ac:dyDescent="0.35">
      <c r="A4085" s="1">
        <f t="shared" si="709"/>
        <v>4068</v>
      </c>
      <c r="B4085" s="1">
        <v>2021</v>
      </c>
      <c r="C4085" s="1" t="s">
        <v>1219</v>
      </c>
      <c r="D4085" s="1" t="str">
        <f t="shared" si="713"/>
        <v>Муниципальное образование Сланцевское городское поселение</v>
      </c>
      <c r="E4085" s="1" t="s">
        <v>2736</v>
      </c>
      <c r="F4085" s="20" t="s">
        <v>5138</v>
      </c>
      <c r="G4085" s="1" t="s">
        <v>6040</v>
      </c>
      <c r="H4085" s="1" t="s">
        <v>1236</v>
      </c>
      <c r="I4085" s="21">
        <f t="shared" si="714"/>
        <v>101165.9</v>
      </c>
      <c r="J4085" s="21">
        <v>101165.9</v>
      </c>
      <c r="K4085" s="21"/>
      <c r="L4085" s="21"/>
      <c r="M4085" s="1"/>
      <c r="N4085" s="22">
        <f t="shared" si="711"/>
        <v>44925</v>
      </c>
      <c r="O4085" s="3" t="s">
        <v>6949</v>
      </c>
      <c r="P4085" s="3" t="s">
        <v>6942</v>
      </c>
      <c r="Q4085" s="33">
        <f t="shared" si="715"/>
        <v>0</v>
      </c>
    </row>
    <row r="4086" spans="1:17" ht="30" customHeight="1" x14ac:dyDescent="0.35">
      <c r="A4086" s="1">
        <f t="shared" si="709"/>
        <v>4069</v>
      </c>
      <c r="B4086" s="1">
        <v>2020</v>
      </c>
      <c r="C4086" s="1" t="s">
        <v>1219</v>
      </c>
      <c r="D4086" s="1" t="str">
        <f t="shared" si="713"/>
        <v>Муниципальное образование Сланцевское городское поселение</v>
      </c>
      <c r="E4086" s="1" t="s">
        <v>350</v>
      </c>
      <c r="F4086" s="20" t="s">
        <v>986</v>
      </c>
      <c r="G4086" s="1" t="s">
        <v>6040</v>
      </c>
      <c r="H4086" s="1" t="s">
        <v>7433</v>
      </c>
      <c r="I4086" s="21">
        <f t="shared" si="714"/>
        <v>1883319.65</v>
      </c>
      <c r="J4086" s="21">
        <v>1883319.65</v>
      </c>
      <c r="K4086" s="21"/>
      <c r="L4086" s="21">
        <f>I4086*2.14/100</f>
        <v>40303.040509999999</v>
      </c>
      <c r="M4086" s="1"/>
      <c r="N4086" s="22">
        <f t="shared" si="711"/>
        <v>44925</v>
      </c>
      <c r="O4086" s="3" t="s">
        <v>3515</v>
      </c>
      <c r="P4086" s="3" t="s">
        <v>6942</v>
      </c>
      <c r="Q4086" s="33">
        <f t="shared" si="715"/>
        <v>0</v>
      </c>
    </row>
    <row r="4087" spans="1:17" ht="30" customHeight="1" x14ac:dyDescent="0.35">
      <c r="A4087" s="1">
        <f t="shared" si="709"/>
        <v>4070</v>
      </c>
      <c r="B4087" s="1">
        <v>2021</v>
      </c>
      <c r="C4087" s="1" t="s">
        <v>1219</v>
      </c>
      <c r="D4087" s="1" t="str">
        <f t="shared" si="713"/>
        <v>Муниципальное образование Сланцевское городское поселение</v>
      </c>
      <c r="E4087" s="1" t="s">
        <v>350</v>
      </c>
      <c r="F4087" s="1" t="s">
        <v>986</v>
      </c>
      <c r="G4087" s="1" t="s">
        <v>6040</v>
      </c>
      <c r="H4087" s="1" t="s">
        <v>1236</v>
      </c>
      <c r="I4087" s="21">
        <f t="shared" si="714"/>
        <v>211960.67</v>
      </c>
      <c r="J4087" s="21">
        <v>211960.67</v>
      </c>
      <c r="K4087" s="21"/>
      <c r="L4087" s="21"/>
      <c r="M4087" s="1"/>
      <c r="N4087" s="22">
        <f t="shared" si="711"/>
        <v>44925</v>
      </c>
      <c r="O4087" s="3" t="s">
        <v>3516</v>
      </c>
      <c r="P4087" s="3" t="s">
        <v>6942</v>
      </c>
      <c r="Q4087" s="33">
        <f t="shared" si="715"/>
        <v>0</v>
      </c>
    </row>
    <row r="4088" spans="1:17" ht="30" customHeight="1" x14ac:dyDescent="0.35">
      <c r="A4088" s="1">
        <f t="shared" si="709"/>
        <v>4071</v>
      </c>
      <c r="B4088" s="1">
        <v>2021</v>
      </c>
      <c r="C4088" s="1" t="s">
        <v>1219</v>
      </c>
      <c r="D4088" s="1" t="str">
        <f t="shared" si="713"/>
        <v>Муниципальное образование Сланцевское городское поселение</v>
      </c>
      <c r="E4088" s="1" t="s">
        <v>2737</v>
      </c>
      <c r="F4088" s="114" t="s">
        <v>5139</v>
      </c>
      <c r="G4088" s="1" t="s">
        <v>6040</v>
      </c>
      <c r="H4088" s="1" t="s">
        <v>1236</v>
      </c>
      <c r="I4088" s="21">
        <f t="shared" si="714"/>
        <v>130381.75999999999</v>
      </c>
      <c r="J4088" s="21">
        <v>130381.75999999999</v>
      </c>
      <c r="K4088" s="21"/>
      <c r="L4088" s="21"/>
      <c r="M4088" s="1"/>
      <c r="N4088" s="22">
        <f t="shared" si="711"/>
        <v>44925</v>
      </c>
      <c r="O4088" s="3" t="s">
        <v>3513</v>
      </c>
      <c r="P4088" s="3" t="s">
        <v>6942</v>
      </c>
      <c r="Q4088" s="33">
        <f t="shared" si="715"/>
        <v>0</v>
      </c>
    </row>
    <row r="4089" spans="1:17" ht="30" customHeight="1" x14ac:dyDescent="0.35">
      <c r="A4089" s="1">
        <f t="shared" si="709"/>
        <v>4072</v>
      </c>
      <c r="B4089" s="1">
        <v>2021</v>
      </c>
      <c r="C4089" s="1" t="s">
        <v>1219</v>
      </c>
      <c r="D4089" s="1" t="str">
        <f t="shared" si="713"/>
        <v>Муниципальное образование Сланцевское городское поселение</v>
      </c>
      <c r="E4089" s="1" t="s">
        <v>2738</v>
      </c>
      <c r="F4089" s="114" t="s">
        <v>5140</v>
      </c>
      <c r="G4089" s="1" t="s">
        <v>6040</v>
      </c>
      <c r="H4089" s="1" t="s">
        <v>1236</v>
      </c>
      <c r="I4089" s="21">
        <f t="shared" si="714"/>
        <v>210435.8</v>
      </c>
      <c r="J4089" s="21">
        <v>210435.8</v>
      </c>
      <c r="K4089" s="21"/>
      <c r="L4089" s="21"/>
      <c r="M4089" s="1"/>
      <c r="N4089" s="22">
        <f t="shared" si="711"/>
        <v>44925</v>
      </c>
      <c r="O4089" s="3" t="s">
        <v>3514</v>
      </c>
      <c r="P4089" s="3" t="s">
        <v>6942</v>
      </c>
      <c r="Q4089" s="33">
        <f t="shared" si="715"/>
        <v>0</v>
      </c>
    </row>
    <row r="4090" spans="1:17" ht="30" customHeight="1" x14ac:dyDescent="0.35">
      <c r="A4090" s="1">
        <f t="shared" si="709"/>
        <v>4073</v>
      </c>
      <c r="B4090" s="1">
        <v>2021</v>
      </c>
      <c r="C4090" s="1" t="s">
        <v>1219</v>
      </c>
      <c r="D4090" s="1" t="str">
        <f t="shared" si="713"/>
        <v>Муниципальное образование Сланцевское городское поселение</v>
      </c>
      <c r="E4090" s="1" t="s">
        <v>2739</v>
      </c>
      <c r="F4090" s="114" t="s">
        <v>5141</v>
      </c>
      <c r="G4090" s="1" t="s">
        <v>6040</v>
      </c>
      <c r="H4090" s="1" t="s">
        <v>1236</v>
      </c>
      <c r="I4090" s="21">
        <f t="shared" si="714"/>
        <v>218841.2</v>
      </c>
      <c r="J4090" s="21">
        <v>218841.2</v>
      </c>
      <c r="K4090" s="21"/>
      <c r="L4090" s="21"/>
      <c r="M4090" s="1"/>
      <c r="N4090" s="22">
        <f t="shared" si="711"/>
        <v>44925</v>
      </c>
      <c r="O4090" s="3" t="s">
        <v>3517</v>
      </c>
      <c r="P4090" s="3" t="s">
        <v>6942</v>
      </c>
      <c r="Q4090" s="33">
        <f t="shared" si="715"/>
        <v>0</v>
      </c>
    </row>
    <row r="4091" spans="1:17" ht="30" customHeight="1" x14ac:dyDescent="0.35">
      <c r="A4091" s="1">
        <f t="shared" si="709"/>
        <v>4074</v>
      </c>
      <c r="B4091" s="1">
        <v>2021</v>
      </c>
      <c r="C4091" s="1" t="s">
        <v>1219</v>
      </c>
      <c r="D4091" s="1" t="str">
        <f t="shared" si="713"/>
        <v>Муниципальное образование Сланцевское городское поселение</v>
      </c>
      <c r="E4091" s="1" t="s">
        <v>2740</v>
      </c>
      <c r="F4091" s="20" t="s">
        <v>5142</v>
      </c>
      <c r="G4091" s="1" t="s">
        <v>6040</v>
      </c>
      <c r="H4091" s="1" t="s">
        <v>1236</v>
      </c>
      <c r="I4091" s="21">
        <f t="shared" si="714"/>
        <v>217176.72</v>
      </c>
      <c r="J4091" s="21">
        <v>217176.72</v>
      </c>
      <c r="K4091" s="21"/>
      <c r="L4091" s="21"/>
      <c r="M4091" s="1"/>
      <c r="N4091" s="22">
        <f t="shared" si="711"/>
        <v>44925</v>
      </c>
      <c r="O4091" s="3" t="s">
        <v>3518</v>
      </c>
      <c r="P4091" s="3" t="s">
        <v>6951</v>
      </c>
      <c r="Q4091" s="33">
        <f t="shared" si="715"/>
        <v>0</v>
      </c>
    </row>
    <row r="4092" spans="1:17" ht="30" customHeight="1" x14ac:dyDescent="0.35">
      <c r="A4092" s="1">
        <f t="shared" si="709"/>
        <v>4075</v>
      </c>
      <c r="B4092" s="1">
        <v>2021</v>
      </c>
      <c r="C4092" s="1" t="s">
        <v>1219</v>
      </c>
      <c r="D4092" s="1" t="str">
        <f t="shared" si="713"/>
        <v>Муниципальное образование Сланцевское городское поселение</v>
      </c>
      <c r="E4092" s="1" t="s">
        <v>2741</v>
      </c>
      <c r="F4092" s="20" t="s">
        <v>5143</v>
      </c>
      <c r="G4092" s="1" t="s">
        <v>6040</v>
      </c>
      <c r="H4092" s="1" t="s">
        <v>1236</v>
      </c>
      <c r="I4092" s="21">
        <f t="shared" si="714"/>
        <v>227860.88</v>
      </c>
      <c r="J4092" s="21">
        <v>227860.88</v>
      </c>
      <c r="K4092" s="21"/>
      <c r="L4092" s="21"/>
      <c r="M4092" s="1"/>
      <c r="N4092" s="22">
        <f t="shared" si="711"/>
        <v>44925</v>
      </c>
      <c r="O4092" s="3" t="s">
        <v>3519</v>
      </c>
      <c r="P4092" s="3" t="s">
        <v>6951</v>
      </c>
      <c r="Q4092" s="33">
        <f t="shared" si="715"/>
        <v>0</v>
      </c>
    </row>
    <row r="4093" spans="1:17" ht="30" customHeight="1" x14ac:dyDescent="0.35">
      <c r="A4093" s="1">
        <f t="shared" si="709"/>
        <v>4076</v>
      </c>
      <c r="B4093" s="1">
        <v>2021</v>
      </c>
      <c r="C4093" s="1" t="s">
        <v>1219</v>
      </c>
      <c r="D4093" s="1" t="str">
        <f t="shared" si="713"/>
        <v>Муниципальное образование Сланцевское городское поселение</v>
      </c>
      <c r="E4093" s="1" t="s">
        <v>2742</v>
      </c>
      <c r="F4093" s="20" t="s">
        <v>5144</v>
      </c>
      <c r="G4093" s="1" t="s">
        <v>6040</v>
      </c>
      <c r="H4093" s="1" t="s">
        <v>1236</v>
      </c>
      <c r="I4093" s="21">
        <f t="shared" si="714"/>
        <v>236562.42</v>
      </c>
      <c r="J4093" s="21">
        <v>236562.42</v>
      </c>
      <c r="K4093" s="21"/>
      <c r="L4093" s="21"/>
      <c r="M4093" s="1"/>
      <c r="N4093" s="22">
        <f t="shared" si="711"/>
        <v>44925</v>
      </c>
      <c r="O4093" s="3" t="s">
        <v>3520</v>
      </c>
      <c r="P4093" s="3" t="s">
        <v>6951</v>
      </c>
      <c r="Q4093" s="33">
        <f t="shared" si="715"/>
        <v>0</v>
      </c>
    </row>
    <row r="4094" spans="1:17" ht="30" customHeight="1" x14ac:dyDescent="0.35">
      <c r="A4094" s="1">
        <f t="shared" si="709"/>
        <v>4077</v>
      </c>
      <c r="B4094" s="1">
        <v>2021</v>
      </c>
      <c r="C4094" s="1" t="s">
        <v>1219</v>
      </c>
      <c r="D4094" s="1" t="str">
        <f t="shared" si="713"/>
        <v>Муниципальное образование Сланцевское городское поселение</v>
      </c>
      <c r="E4094" s="1" t="s">
        <v>2743</v>
      </c>
      <c r="F4094" s="20" t="s">
        <v>5145</v>
      </c>
      <c r="G4094" s="1" t="s">
        <v>6040</v>
      </c>
      <c r="H4094" s="1" t="s">
        <v>1236</v>
      </c>
      <c r="I4094" s="21">
        <f t="shared" si="714"/>
        <v>202055.89</v>
      </c>
      <c r="J4094" s="21">
        <v>202055.89</v>
      </c>
      <c r="K4094" s="21"/>
      <c r="L4094" s="21"/>
      <c r="M4094" s="1"/>
      <c r="N4094" s="22">
        <f t="shared" si="711"/>
        <v>44925</v>
      </c>
      <c r="O4094" s="3" t="s">
        <v>3521</v>
      </c>
      <c r="P4094" s="3" t="s">
        <v>6951</v>
      </c>
      <c r="Q4094" s="33">
        <f t="shared" si="715"/>
        <v>0</v>
      </c>
    </row>
    <row r="4095" spans="1:17" ht="30" customHeight="1" x14ac:dyDescent="0.35">
      <c r="A4095" s="1">
        <f t="shared" si="709"/>
        <v>4078</v>
      </c>
      <c r="B4095" s="1">
        <v>2021</v>
      </c>
      <c r="C4095" s="1" t="s">
        <v>1219</v>
      </c>
      <c r="D4095" s="1" t="str">
        <f t="shared" si="713"/>
        <v>Муниципальное образование Сланцевское городское поселение</v>
      </c>
      <c r="E4095" s="1" t="s">
        <v>2744</v>
      </c>
      <c r="F4095" s="20" t="s">
        <v>5146</v>
      </c>
      <c r="G4095" s="1" t="s">
        <v>6040</v>
      </c>
      <c r="H4095" s="1" t="s">
        <v>1236</v>
      </c>
      <c r="I4095" s="21">
        <f t="shared" si="714"/>
        <v>174072.3</v>
      </c>
      <c r="J4095" s="21">
        <v>174072.3</v>
      </c>
      <c r="K4095" s="21"/>
      <c r="L4095" s="21"/>
      <c r="M4095" s="1"/>
      <c r="N4095" s="22">
        <f t="shared" si="711"/>
        <v>44925</v>
      </c>
      <c r="O4095" s="3" t="s">
        <v>3522</v>
      </c>
      <c r="P4095" s="3" t="s">
        <v>6951</v>
      </c>
      <c r="Q4095" s="33">
        <f t="shared" si="715"/>
        <v>0</v>
      </c>
    </row>
    <row r="4096" spans="1:17" ht="30" customHeight="1" x14ac:dyDescent="0.35">
      <c r="A4096" s="1">
        <f t="shared" si="709"/>
        <v>4079</v>
      </c>
      <c r="B4096" s="1">
        <v>2021</v>
      </c>
      <c r="C4096" s="1" t="s">
        <v>1219</v>
      </c>
      <c r="D4096" s="1" t="str">
        <f t="shared" si="713"/>
        <v>Муниципальное образование Сланцевское городское поселение</v>
      </c>
      <c r="E4096" s="1" t="s">
        <v>2745</v>
      </c>
      <c r="F4096" s="20" t="s">
        <v>5147</v>
      </c>
      <c r="G4096" s="1" t="s">
        <v>6040</v>
      </c>
      <c r="H4096" s="1" t="s">
        <v>1236</v>
      </c>
      <c r="I4096" s="21">
        <f t="shared" si="714"/>
        <v>195984.64000000001</v>
      </c>
      <c r="J4096" s="21">
        <v>195984.64000000001</v>
      </c>
      <c r="K4096" s="21"/>
      <c r="L4096" s="21"/>
      <c r="M4096" s="1"/>
      <c r="N4096" s="22">
        <f t="shared" si="711"/>
        <v>44925</v>
      </c>
      <c r="O4096" s="3" t="s">
        <v>3523</v>
      </c>
      <c r="P4096" s="3" t="s">
        <v>6951</v>
      </c>
      <c r="Q4096" s="33">
        <f t="shared" si="715"/>
        <v>0</v>
      </c>
    </row>
    <row r="4097" spans="1:17" ht="30" customHeight="1" x14ac:dyDescent="0.35">
      <c r="A4097" s="1">
        <f t="shared" si="709"/>
        <v>4080</v>
      </c>
      <c r="B4097" s="1">
        <v>2021</v>
      </c>
      <c r="C4097" s="1" t="s">
        <v>1219</v>
      </c>
      <c r="D4097" s="1" t="str">
        <f t="shared" si="713"/>
        <v>Муниципальное образование Сланцевское городское поселение</v>
      </c>
      <c r="E4097" s="1" t="s">
        <v>2746</v>
      </c>
      <c r="F4097" s="20" t="s">
        <v>5148</v>
      </c>
      <c r="G4097" s="1" t="s">
        <v>6040</v>
      </c>
      <c r="H4097" s="1" t="s">
        <v>1236</v>
      </c>
      <c r="I4097" s="21">
        <f t="shared" si="714"/>
        <v>203562.68</v>
      </c>
      <c r="J4097" s="21">
        <v>203562.68</v>
      </c>
      <c r="K4097" s="21"/>
      <c r="L4097" s="21"/>
      <c r="M4097" s="1"/>
      <c r="N4097" s="22">
        <f t="shared" si="711"/>
        <v>44925</v>
      </c>
      <c r="O4097" s="3" t="s">
        <v>3524</v>
      </c>
      <c r="P4097" s="3" t="s">
        <v>6951</v>
      </c>
      <c r="Q4097" s="33">
        <f t="shared" si="715"/>
        <v>0</v>
      </c>
    </row>
    <row r="4098" spans="1:17" ht="30" customHeight="1" x14ac:dyDescent="0.35">
      <c r="A4098" s="1">
        <f t="shared" si="709"/>
        <v>4081</v>
      </c>
      <c r="B4098" s="1">
        <v>2021</v>
      </c>
      <c r="C4098" s="1" t="s">
        <v>1219</v>
      </c>
      <c r="D4098" s="1" t="str">
        <f t="shared" si="713"/>
        <v>Муниципальное образование Сланцевское городское поселение</v>
      </c>
      <c r="E4098" s="1" t="s">
        <v>2747</v>
      </c>
      <c r="F4098" s="20" t="s">
        <v>5149</v>
      </c>
      <c r="G4098" s="1" t="s">
        <v>6040</v>
      </c>
      <c r="H4098" s="1" t="s">
        <v>1236</v>
      </c>
      <c r="I4098" s="21">
        <f t="shared" si="714"/>
        <v>168211.89</v>
      </c>
      <c r="J4098" s="21">
        <v>168211.89</v>
      </c>
      <c r="K4098" s="21"/>
      <c r="L4098" s="21"/>
      <c r="M4098" s="1"/>
      <c r="N4098" s="22">
        <f t="shared" si="711"/>
        <v>44925</v>
      </c>
      <c r="O4098" s="3" t="s">
        <v>3525</v>
      </c>
      <c r="P4098" s="3" t="s">
        <v>6951</v>
      </c>
      <c r="Q4098" s="33">
        <f t="shared" si="715"/>
        <v>0</v>
      </c>
    </row>
    <row r="4099" spans="1:17" ht="30" customHeight="1" x14ac:dyDescent="0.35">
      <c r="A4099" s="1">
        <f t="shared" si="709"/>
        <v>4082</v>
      </c>
      <c r="B4099" s="1">
        <v>2021</v>
      </c>
      <c r="C4099" s="1" t="s">
        <v>1219</v>
      </c>
      <c r="D4099" s="1" t="str">
        <f t="shared" si="713"/>
        <v>Муниципальное образование Сланцевское городское поселение</v>
      </c>
      <c r="E4099" s="1" t="s">
        <v>2748</v>
      </c>
      <c r="F4099" s="20" t="s">
        <v>5150</v>
      </c>
      <c r="G4099" s="1" t="s">
        <v>6040</v>
      </c>
      <c r="H4099" s="1" t="s">
        <v>1236</v>
      </c>
      <c r="I4099" s="21">
        <f t="shared" si="714"/>
        <v>170825.33</v>
      </c>
      <c r="J4099" s="21">
        <v>170825.33</v>
      </c>
      <c r="K4099" s="21"/>
      <c r="L4099" s="21"/>
      <c r="M4099" s="1"/>
      <c r="N4099" s="22">
        <f t="shared" si="711"/>
        <v>44925</v>
      </c>
      <c r="O4099" s="3" t="s">
        <v>6953</v>
      </c>
      <c r="P4099" s="3" t="s">
        <v>6951</v>
      </c>
      <c r="Q4099" s="33">
        <f t="shared" si="715"/>
        <v>0</v>
      </c>
    </row>
    <row r="4100" spans="1:17" ht="30" customHeight="1" x14ac:dyDescent="0.35">
      <c r="A4100" s="1">
        <f t="shared" si="709"/>
        <v>4083</v>
      </c>
      <c r="B4100" s="1">
        <v>2021</v>
      </c>
      <c r="C4100" s="1" t="s">
        <v>1219</v>
      </c>
      <c r="D4100" s="1" t="str">
        <f t="shared" si="713"/>
        <v>Муниципальное образование Сланцевское городское поселение</v>
      </c>
      <c r="E4100" s="1" t="s">
        <v>2749</v>
      </c>
      <c r="F4100" s="20" t="s">
        <v>5151</v>
      </c>
      <c r="G4100" s="1" t="s">
        <v>6040</v>
      </c>
      <c r="H4100" s="1" t="s">
        <v>1236</v>
      </c>
      <c r="I4100" s="21">
        <f t="shared" si="714"/>
        <v>202897.51</v>
      </c>
      <c r="J4100" s="21">
        <v>202897.51</v>
      </c>
      <c r="K4100" s="21"/>
      <c r="L4100" s="21"/>
      <c r="M4100" s="1"/>
      <c r="N4100" s="22">
        <f t="shared" si="711"/>
        <v>44925</v>
      </c>
      <c r="O4100" s="3" t="s">
        <v>253</v>
      </c>
      <c r="P4100" s="3" t="s">
        <v>6951</v>
      </c>
      <c r="Q4100" s="33">
        <f t="shared" si="715"/>
        <v>0</v>
      </c>
    </row>
    <row r="4101" spans="1:17" ht="30" customHeight="1" x14ac:dyDescent="0.35">
      <c r="A4101" s="1">
        <f t="shared" si="709"/>
        <v>4084</v>
      </c>
      <c r="B4101" s="1">
        <v>2021</v>
      </c>
      <c r="C4101" s="1" t="s">
        <v>1219</v>
      </c>
      <c r="D4101" s="1" t="str">
        <f t="shared" si="713"/>
        <v>Муниципальное образование Сланцевское городское поселение</v>
      </c>
      <c r="E4101" s="1" t="s">
        <v>2750</v>
      </c>
      <c r="F4101" s="20" t="s">
        <v>5152</v>
      </c>
      <c r="G4101" s="1" t="s">
        <v>6040</v>
      </c>
      <c r="H4101" s="1" t="s">
        <v>1236</v>
      </c>
      <c r="I4101" s="21">
        <f t="shared" si="714"/>
        <v>174943.46</v>
      </c>
      <c r="J4101" s="21">
        <v>174943.46</v>
      </c>
      <c r="K4101" s="21"/>
      <c r="L4101" s="21"/>
      <c r="M4101" s="1"/>
      <c r="N4101" s="22">
        <f t="shared" si="711"/>
        <v>44925</v>
      </c>
      <c r="O4101" s="3" t="s">
        <v>254</v>
      </c>
      <c r="P4101" s="3" t="s">
        <v>6951</v>
      </c>
      <c r="Q4101" s="33">
        <f t="shared" si="715"/>
        <v>0</v>
      </c>
    </row>
    <row r="4102" spans="1:17" ht="30" customHeight="1" x14ac:dyDescent="0.35">
      <c r="A4102" s="1">
        <f t="shared" si="709"/>
        <v>4085</v>
      </c>
      <c r="B4102" s="1">
        <v>2021</v>
      </c>
      <c r="C4102" s="1" t="s">
        <v>1219</v>
      </c>
      <c r="D4102" s="1" t="str">
        <f t="shared" si="713"/>
        <v>Муниципальное образование Сланцевское городское поселение</v>
      </c>
      <c r="E4102" s="1" t="s">
        <v>2751</v>
      </c>
      <c r="F4102" s="20" t="s">
        <v>5153</v>
      </c>
      <c r="G4102" s="1" t="s">
        <v>6040</v>
      </c>
      <c r="H4102" s="1" t="s">
        <v>1236</v>
      </c>
      <c r="I4102" s="21">
        <f t="shared" si="714"/>
        <v>175577.02</v>
      </c>
      <c r="J4102" s="21">
        <v>175577.02</v>
      </c>
      <c r="K4102" s="21"/>
      <c r="L4102" s="21"/>
      <c r="M4102" s="1"/>
      <c r="N4102" s="22">
        <f t="shared" si="711"/>
        <v>44925</v>
      </c>
      <c r="O4102" s="3" t="s">
        <v>6955</v>
      </c>
      <c r="P4102" s="3" t="s">
        <v>6933</v>
      </c>
      <c r="Q4102" s="33">
        <f t="shared" si="715"/>
        <v>0</v>
      </c>
    </row>
    <row r="4103" spans="1:17" ht="30" customHeight="1" x14ac:dyDescent="0.35">
      <c r="A4103" s="1">
        <f t="shared" si="709"/>
        <v>4086</v>
      </c>
      <c r="B4103" s="1">
        <v>2021</v>
      </c>
      <c r="C4103" s="1" t="s">
        <v>1219</v>
      </c>
      <c r="D4103" s="1" t="str">
        <f t="shared" si="713"/>
        <v>Муниципальное образование Сланцевское городское поселение</v>
      </c>
      <c r="E4103" s="1" t="s">
        <v>2752</v>
      </c>
      <c r="F4103" s="20" t="s">
        <v>5154</v>
      </c>
      <c r="G4103" s="1" t="s">
        <v>6040</v>
      </c>
      <c r="H4103" s="1" t="s">
        <v>1236</v>
      </c>
      <c r="I4103" s="21">
        <f t="shared" si="714"/>
        <v>211493.18</v>
      </c>
      <c r="J4103" s="21">
        <v>211493.18</v>
      </c>
      <c r="K4103" s="21"/>
      <c r="L4103" s="21"/>
      <c r="M4103" s="1"/>
      <c r="N4103" s="22">
        <f t="shared" si="711"/>
        <v>44925</v>
      </c>
      <c r="O4103" s="3" t="s">
        <v>505</v>
      </c>
      <c r="P4103" s="3" t="s">
        <v>6933</v>
      </c>
      <c r="Q4103" s="33">
        <f t="shared" si="715"/>
        <v>0</v>
      </c>
    </row>
    <row r="4104" spans="1:17" ht="30" customHeight="1" x14ac:dyDescent="0.35">
      <c r="A4104" s="1">
        <f t="shared" si="709"/>
        <v>4087</v>
      </c>
      <c r="B4104" s="1">
        <v>2021</v>
      </c>
      <c r="C4104" s="1" t="s">
        <v>1219</v>
      </c>
      <c r="D4104" s="1" t="str">
        <f t="shared" si="713"/>
        <v>Муниципальное образование Сланцевское городское поселение</v>
      </c>
      <c r="E4104" s="1" t="s">
        <v>2753</v>
      </c>
      <c r="F4104" s="20" t="s">
        <v>5155</v>
      </c>
      <c r="G4104" s="1" t="s">
        <v>6040</v>
      </c>
      <c r="H4104" s="1" t="s">
        <v>1236</v>
      </c>
      <c r="I4104" s="21">
        <f t="shared" si="714"/>
        <v>220304.86</v>
      </c>
      <c r="J4104" s="21">
        <v>220304.86</v>
      </c>
      <c r="K4104" s="21"/>
      <c r="L4104" s="21"/>
      <c r="M4104" s="1"/>
      <c r="N4104" s="22">
        <f t="shared" si="711"/>
        <v>44925</v>
      </c>
      <c r="O4104" s="3" t="s">
        <v>6958</v>
      </c>
      <c r="P4104" s="3" t="s">
        <v>6957</v>
      </c>
      <c r="Q4104" s="33">
        <f t="shared" si="715"/>
        <v>0</v>
      </c>
    </row>
    <row r="4105" spans="1:17" ht="30" customHeight="1" x14ac:dyDescent="0.35">
      <c r="A4105" s="1">
        <f t="shared" si="709"/>
        <v>4088</v>
      </c>
      <c r="B4105" s="1">
        <v>2021</v>
      </c>
      <c r="C4105" s="1" t="s">
        <v>1219</v>
      </c>
      <c r="D4105" s="1" t="str">
        <f t="shared" si="713"/>
        <v>Муниципальное образование Сланцевское городское поселение</v>
      </c>
      <c r="E4105" s="1" t="s">
        <v>2754</v>
      </c>
      <c r="F4105" s="20" t="s">
        <v>5156</v>
      </c>
      <c r="G4105" s="1" t="s">
        <v>6040</v>
      </c>
      <c r="H4105" s="1" t="s">
        <v>1236</v>
      </c>
      <c r="I4105" s="21">
        <f t="shared" si="714"/>
        <v>201852.08</v>
      </c>
      <c r="J4105" s="21">
        <v>201852.08</v>
      </c>
      <c r="K4105" s="21"/>
      <c r="L4105" s="21"/>
      <c r="M4105" s="1"/>
      <c r="N4105" s="22">
        <f t="shared" si="711"/>
        <v>44925</v>
      </c>
      <c r="O4105" s="3" t="s">
        <v>2617</v>
      </c>
      <c r="P4105" s="3" t="s">
        <v>6957</v>
      </c>
      <c r="Q4105" s="33">
        <f t="shared" si="715"/>
        <v>0</v>
      </c>
    </row>
    <row r="4106" spans="1:17" ht="30" customHeight="1" x14ac:dyDescent="0.35">
      <c r="A4106" s="1">
        <f t="shared" si="709"/>
        <v>4089</v>
      </c>
      <c r="B4106" s="1">
        <v>2021</v>
      </c>
      <c r="C4106" s="1" t="s">
        <v>1219</v>
      </c>
      <c r="D4106" s="1" t="s">
        <v>6995</v>
      </c>
      <c r="E4106" s="1" t="s">
        <v>2755</v>
      </c>
      <c r="F4106" s="20" t="s">
        <v>5157</v>
      </c>
      <c r="G4106" s="1" t="s">
        <v>6040</v>
      </c>
      <c r="H4106" s="1" t="s">
        <v>1236</v>
      </c>
      <c r="I4106" s="21">
        <f t="shared" si="714"/>
        <v>159697.78</v>
      </c>
      <c r="J4106" s="21">
        <v>159697.78</v>
      </c>
      <c r="K4106" s="21"/>
      <c r="L4106" s="21"/>
      <c r="M4106" s="1"/>
      <c r="N4106" s="22">
        <f t="shared" si="711"/>
        <v>44925</v>
      </c>
      <c r="O4106" s="3" t="s">
        <v>2618</v>
      </c>
      <c r="P4106" s="3" t="s">
        <v>6957</v>
      </c>
      <c r="Q4106" s="33">
        <f t="shared" si="715"/>
        <v>0</v>
      </c>
    </row>
    <row r="4107" spans="1:17" ht="30" customHeight="1" x14ac:dyDescent="0.35">
      <c r="A4107" s="1">
        <f t="shared" si="709"/>
        <v>4090</v>
      </c>
      <c r="B4107" s="1">
        <v>2021</v>
      </c>
      <c r="C4107" s="1" t="s">
        <v>1219</v>
      </c>
      <c r="D4107" s="1" t="str">
        <f t="shared" ref="D4107:D4138" si="716">VLOOKUP(E4107,O:P,2,0)</f>
        <v>Муниципальное образование Сланцевское городское поселение</v>
      </c>
      <c r="E4107" s="1" t="s">
        <v>2756</v>
      </c>
      <c r="F4107" s="20" t="s">
        <v>5158</v>
      </c>
      <c r="G4107" s="1" t="s">
        <v>6040</v>
      </c>
      <c r="H4107" s="1" t="s">
        <v>1236</v>
      </c>
      <c r="I4107" s="21">
        <f t="shared" si="714"/>
        <v>105096.95</v>
      </c>
      <c r="J4107" s="21">
        <v>105096.95</v>
      </c>
      <c r="K4107" s="21"/>
      <c r="L4107" s="21"/>
      <c r="M4107" s="1"/>
      <c r="N4107" s="22">
        <f t="shared" si="711"/>
        <v>44925</v>
      </c>
      <c r="O4107" s="3" t="s">
        <v>2619</v>
      </c>
      <c r="P4107" s="3" t="s">
        <v>6957</v>
      </c>
      <c r="Q4107" s="33">
        <f t="shared" si="715"/>
        <v>0</v>
      </c>
    </row>
    <row r="4108" spans="1:17" ht="30" customHeight="1" x14ac:dyDescent="0.35">
      <c r="A4108" s="1">
        <f t="shared" si="709"/>
        <v>4091</v>
      </c>
      <c r="B4108" s="1">
        <v>2021</v>
      </c>
      <c r="C4108" s="1" t="s">
        <v>1219</v>
      </c>
      <c r="D4108" s="1" t="str">
        <f t="shared" si="716"/>
        <v>Муниципальное образование Сланцевское городское поселение</v>
      </c>
      <c r="E4108" s="1" t="s">
        <v>2757</v>
      </c>
      <c r="F4108" s="20" t="s">
        <v>5159</v>
      </c>
      <c r="G4108" s="1" t="s">
        <v>6040</v>
      </c>
      <c r="H4108" s="1" t="s">
        <v>1236</v>
      </c>
      <c r="I4108" s="21">
        <f t="shared" si="714"/>
        <v>119868.68</v>
      </c>
      <c r="J4108" s="21">
        <v>119868.68</v>
      </c>
      <c r="K4108" s="21"/>
      <c r="L4108" s="21"/>
      <c r="M4108" s="1"/>
      <c r="N4108" s="22">
        <f t="shared" si="711"/>
        <v>44925</v>
      </c>
      <c r="O4108" s="3" t="s">
        <v>2620</v>
      </c>
      <c r="P4108" s="3" t="s">
        <v>6957</v>
      </c>
      <c r="Q4108" s="33">
        <f t="shared" si="715"/>
        <v>0</v>
      </c>
    </row>
    <row r="4109" spans="1:17" ht="30" customHeight="1" x14ac:dyDescent="0.35">
      <c r="A4109" s="1">
        <f t="shared" si="709"/>
        <v>4092</v>
      </c>
      <c r="B4109" s="1">
        <v>2021</v>
      </c>
      <c r="C4109" s="1" t="s">
        <v>1219</v>
      </c>
      <c r="D4109" s="1" t="str">
        <f t="shared" si="716"/>
        <v>Муниципальное образование Сланцевское городское поселение</v>
      </c>
      <c r="E4109" s="1" t="s">
        <v>2758</v>
      </c>
      <c r="F4109" s="1" t="s">
        <v>5160</v>
      </c>
      <c r="G4109" s="1" t="s">
        <v>6040</v>
      </c>
      <c r="H4109" s="1" t="s">
        <v>1236</v>
      </c>
      <c r="I4109" s="21">
        <f t="shared" si="714"/>
        <v>215794.2</v>
      </c>
      <c r="J4109" s="21">
        <v>215794.2</v>
      </c>
      <c r="K4109" s="21"/>
      <c r="L4109" s="21"/>
      <c r="M4109" s="1"/>
      <c r="N4109" s="22">
        <f t="shared" si="711"/>
        <v>44925</v>
      </c>
      <c r="O4109" s="3" t="s">
        <v>6960</v>
      </c>
      <c r="P4109" s="3" t="s">
        <v>6957</v>
      </c>
      <c r="Q4109" s="33">
        <f t="shared" si="715"/>
        <v>0</v>
      </c>
    </row>
    <row r="4110" spans="1:17" ht="30" customHeight="1" x14ac:dyDescent="0.35">
      <c r="A4110" s="1">
        <f t="shared" si="709"/>
        <v>4093</v>
      </c>
      <c r="B4110" s="1">
        <v>2021</v>
      </c>
      <c r="C4110" s="1" t="s">
        <v>1219</v>
      </c>
      <c r="D4110" s="1" t="str">
        <f t="shared" si="716"/>
        <v>Муниципальное образование Сланцевское городское поселение</v>
      </c>
      <c r="E4110" s="38" t="s">
        <v>7015</v>
      </c>
      <c r="F4110" s="1" t="s">
        <v>7016</v>
      </c>
      <c r="G4110" s="1" t="s">
        <v>6090</v>
      </c>
      <c r="H4110" s="1" t="s">
        <v>1236</v>
      </c>
      <c r="I4110" s="21">
        <v>1258107.4099999999</v>
      </c>
      <c r="J4110" s="21">
        <v>1258107.4099999999</v>
      </c>
      <c r="K4110" s="21"/>
      <c r="L4110" s="21"/>
      <c r="M4110" s="1"/>
      <c r="N4110" s="22">
        <v>44560</v>
      </c>
      <c r="Q4110" s="33">
        <f t="shared" si="715"/>
        <v>0</v>
      </c>
    </row>
    <row r="4111" spans="1:17" ht="30" customHeight="1" x14ac:dyDescent="0.35">
      <c r="A4111" s="1">
        <f t="shared" si="709"/>
        <v>4094</v>
      </c>
      <c r="B4111" s="1">
        <v>2021</v>
      </c>
      <c r="C4111" s="1" t="s">
        <v>1219</v>
      </c>
      <c r="D4111" s="1" t="str">
        <f t="shared" si="716"/>
        <v>Муниципальное образование Сланцевское городское поселение</v>
      </c>
      <c r="E4111" s="1" t="s">
        <v>2759</v>
      </c>
      <c r="F4111" s="20" t="s">
        <v>5161</v>
      </c>
      <c r="G4111" s="1" t="s">
        <v>6040</v>
      </c>
      <c r="H4111" s="1" t="s">
        <v>1236</v>
      </c>
      <c r="I4111" s="21">
        <f t="shared" ref="I4111:I4142" si="717">J4111+K4111</f>
        <v>397100.78</v>
      </c>
      <c r="J4111" s="21">
        <v>397100.78</v>
      </c>
      <c r="K4111" s="21"/>
      <c r="L4111" s="21"/>
      <c r="M4111" s="1"/>
      <c r="N4111" s="22">
        <v>44925</v>
      </c>
      <c r="O4111" s="3" t="s">
        <v>6962</v>
      </c>
      <c r="P4111" s="3" t="s">
        <v>6957</v>
      </c>
      <c r="Q4111" s="33">
        <f t="shared" si="715"/>
        <v>0</v>
      </c>
    </row>
    <row r="4112" spans="1:17" ht="30" customHeight="1" x14ac:dyDescent="0.35">
      <c r="A4112" s="1">
        <f t="shared" si="709"/>
        <v>4095</v>
      </c>
      <c r="B4112" s="1">
        <v>2021</v>
      </c>
      <c r="C4112" s="1" t="s">
        <v>1219</v>
      </c>
      <c r="D4112" s="1" t="str">
        <f t="shared" si="716"/>
        <v>Муниципальное образование Сланцевское городское поселение</v>
      </c>
      <c r="E4112" s="1" t="s">
        <v>1353</v>
      </c>
      <c r="F4112" s="20" t="s">
        <v>3828</v>
      </c>
      <c r="G4112" s="1" t="s">
        <v>6040</v>
      </c>
      <c r="H4112" s="1" t="s">
        <v>7433</v>
      </c>
      <c r="I4112" s="21">
        <f t="shared" si="717"/>
        <v>1234965.82</v>
      </c>
      <c r="J4112" s="21">
        <v>1234965.82</v>
      </c>
      <c r="K4112" s="21"/>
      <c r="L4112" s="21">
        <f>I4112*2.14/100</f>
        <v>26428.268548000004</v>
      </c>
      <c r="M4112" s="1"/>
      <c r="N4112" s="22">
        <v>44925</v>
      </c>
      <c r="O4112" s="3" t="s">
        <v>6964</v>
      </c>
      <c r="P4112" s="3" t="s">
        <v>6933</v>
      </c>
      <c r="Q4112" s="33">
        <f t="shared" si="715"/>
        <v>0</v>
      </c>
    </row>
    <row r="4113" spans="1:17" ht="30" customHeight="1" x14ac:dyDescent="0.35">
      <c r="A4113" s="1">
        <f t="shared" si="709"/>
        <v>4096</v>
      </c>
      <c r="B4113" s="1">
        <v>2021</v>
      </c>
      <c r="C4113" s="1" t="s">
        <v>1219</v>
      </c>
      <c r="D4113" s="1" t="str">
        <f t="shared" si="716"/>
        <v>Муниципальное образование Сланцевское городское поселение</v>
      </c>
      <c r="E4113" s="1" t="s">
        <v>1353</v>
      </c>
      <c r="F4113" s="1" t="s">
        <v>3828</v>
      </c>
      <c r="G4113" s="1" t="s">
        <v>6040</v>
      </c>
      <c r="H4113" s="1" t="s">
        <v>7695</v>
      </c>
      <c r="I4113" s="21">
        <f t="shared" si="717"/>
        <v>225188.61</v>
      </c>
      <c r="J4113" s="21">
        <v>225188.61</v>
      </c>
      <c r="K4113" s="21"/>
      <c r="L4113" s="21">
        <f>I4113*2.14/100</f>
        <v>4819.0362540000006</v>
      </c>
      <c r="M4113" s="1"/>
      <c r="N4113" s="22">
        <v>44925</v>
      </c>
      <c r="O4113" s="3" t="s">
        <v>3223</v>
      </c>
      <c r="P4113" s="3" t="s">
        <v>6966</v>
      </c>
      <c r="Q4113" s="33">
        <f t="shared" si="715"/>
        <v>0</v>
      </c>
    </row>
    <row r="4114" spans="1:17" ht="30" customHeight="1" x14ac:dyDescent="0.35">
      <c r="A4114" s="1">
        <f t="shared" si="709"/>
        <v>4097</v>
      </c>
      <c r="B4114" s="1">
        <v>2021</v>
      </c>
      <c r="C4114" s="1" t="s">
        <v>1219</v>
      </c>
      <c r="D4114" s="1" t="str">
        <f t="shared" si="716"/>
        <v>Муниципальное образование Сланцевское городское поселение</v>
      </c>
      <c r="E4114" s="1" t="s">
        <v>1353</v>
      </c>
      <c r="F4114" s="1" t="s">
        <v>3828</v>
      </c>
      <c r="G4114" s="1" t="s">
        <v>6040</v>
      </c>
      <c r="H4114" s="1" t="s">
        <v>1236</v>
      </c>
      <c r="I4114" s="21">
        <f t="shared" si="717"/>
        <v>90494.26</v>
      </c>
      <c r="J4114" s="21">
        <v>90494.26</v>
      </c>
      <c r="K4114" s="21"/>
      <c r="L4114" s="21"/>
      <c r="M4114" s="1"/>
      <c r="N4114" s="22">
        <v>44925</v>
      </c>
      <c r="O4114" s="3" t="s">
        <v>3224</v>
      </c>
      <c r="P4114" s="3" t="s">
        <v>6966</v>
      </c>
      <c r="Q4114" s="33">
        <f t="shared" si="715"/>
        <v>0</v>
      </c>
    </row>
    <row r="4115" spans="1:17" ht="30" customHeight="1" x14ac:dyDescent="0.35">
      <c r="A4115" s="1">
        <f t="shared" si="709"/>
        <v>4098</v>
      </c>
      <c r="B4115" s="1">
        <v>2021</v>
      </c>
      <c r="C4115" s="1" t="s">
        <v>1219</v>
      </c>
      <c r="D4115" s="1" t="str">
        <f t="shared" si="716"/>
        <v>Муниципальное образование Сланцевское городское поселение</v>
      </c>
      <c r="E4115" s="1" t="s">
        <v>1354</v>
      </c>
      <c r="F4115" s="1" t="s">
        <v>3829</v>
      </c>
      <c r="G4115" s="1" t="s">
        <v>6040</v>
      </c>
      <c r="H4115" s="1" t="s">
        <v>7433</v>
      </c>
      <c r="I4115" s="21">
        <f t="shared" si="717"/>
        <v>1732624.31</v>
      </c>
      <c r="J4115" s="21">
        <v>1732624.31</v>
      </c>
      <c r="K4115" s="21"/>
      <c r="L4115" s="21">
        <f>I4115*2.14/100</f>
        <v>37078.160234000003</v>
      </c>
      <c r="M4115" s="1"/>
      <c r="N4115" s="22">
        <v>44925</v>
      </c>
      <c r="O4115" s="3" t="s">
        <v>2647</v>
      </c>
      <c r="P4115" s="3" t="s">
        <v>6966</v>
      </c>
      <c r="Q4115" s="33">
        <f t="shared" si="715"/>
        <v>0</v>
      </c>
    </row>
    <row r="4116" spans="1:17" ht="30" customHeight="1" x14ac:dyDescent="0.35">
      <c r="A4116" s="1">
        <f t="shared" ref="A4116:A4179" si="718">A4115+1</f>
        <v>4099</v>
      </c>
      <c r="B4116" s="1">
        <v>2021</v>
      </c>
      <c r="C4116" s="1" t="s">
        <v>1219</v>
      </c>
      <c r="D4116" s="1" t="str">
        <f t="shared" si="716"/>
        <v>Муниципальное образование Сланцевское городское поселение</v>
      </c>
      <c r="E4116" s="1" t="s">
        <v>1354</v>
      </c>
      <c r="F4116" s="1" t="s">
        <v>3829</v>
      </c>
      <c r="G4116" s="1" t="s">
        <v>6040</v>
      </c>
      <c r="H4116" s="1" t="s">
        <v>7695</v>
      </c>
      <c r="I4116" s="21">
        <f t="shared" si="717"/>
        <v>243430.06</v>
      </c>
      <c r="J4116" s="21">
        <v>243430.06</v>
      </c>
      <c r="K4116" s="21"/>
      <c r="L4116" s="21">
        <f>I4116*2.14/100</f>
        <v>5209.403284</v>
      </c>
      <c r="M4116" s="1"/>
      <c r="N4116" s="22">
        <v>44925</v>
      </c>
      <c r="O4116" s="3" t="s">
        <v>2648</v>
      </c>
      <c r="P4116" s="3" t="s">
        <v>6966</v>
      </c>
      <c r="Q4116" s="33">
        <f t="shared" si="715"/>
        <v>0</v>
      </c>
    </row>
    <row r="4117" spans="1:17" ht="30" customHeight="1" x14ac:dyDescent="0.35">
      <c r="A4117" s="1">
        <f t="shared" si="718"/>
        <v>4100</v>
      </c>
      <c r="B4117" s="1">
        <v>2021</v>
      </c>
      <c r="C4117" s="1" t="s">
        <v>1219</v>
      </c>
      <c r="D4117" s="1" t="str">
        <f t="shared" si="716"/>
        <v>Муниципальное образование Сланцевское городское поселение</v>
      </c>
      <c r="E4117" s="1" t="s">
        <v>1354</v>
      </c>
      <c r="F4117" s="20" t="s">
        <v>3829</v>
      </c>
      <c r="G4117" s="1" t="s">
        <v>6040</v>
      </c>
      <c r="H4117" s="1" t="s">
        <v>1236</v>
      </c>
      <c r="I4117" s="21">
        <f t="shared" si="717"/>
        <v>109498.26</v>
      </c>
      <c r="J4117" s="21">
        <v>109498.26</v>
      </c>
      <c r="K4117" s="21"/>
      <c r="L4117" s="21"/>
      <c r="M4117" s="1"/>
      <c r="N4117" s="22">
        <v>44925</v>
      </c>
      <c r="O4117" s="3" t="s">
        <v>2649</v>
      </c>
      <c r="P4117" s="3" t="s">
        <v>6966</v>
      </c>
      <c r="Q4117" s="33">
        <f t="shared" si="715"/>
        <v>0</v>
      </c>
    </row>
    <row r="4118" spans="1:17" ht="30" customHeight="1" x14ac:dyDescent="0.35">
      <c r="A4118" s="1">
        <f t="shared" si="718"/>
        <v>4101</v>
      </c>
      <c r="B4118" s="1">
        <v>2021</v>
      </c>
      <c r="C4118" s="1" t="s">
        <v>1219</v>
      </c>
      <c r="D4118" s="1" t="str">
        <f t="shared" si="716"/>
        <v>Муниципальное образование Сланцевское городское поселение</v>
      </c>
      <c r="E4118" s="1" t="s">
        <v>2760</v>
      </c>
      <c r="F4118" s="20" t="s">
        <v>5162</v>
      </c>
      <c r="G4118" s="1" t="s">
        <v>6040</v>
      </c>
      <c r="H4118" s="1" t="s">
        <v>1236</v>
      </c>
      <c r="I4118" s="21">
        <f t="shared" si="717"/>
        <v>195279.71</v>
      </c>
      <c r="J4118" s="21">
        <v>195279.71</v>
      </c>
      <c r="K4118" s="21"/>
      <c r="L4118" s="21"/>
      <c r="M4118" s="1"/>
      <c r="N4118" s="22">
        <v>44925</v>
      </c>
      <c r="O4118" s="3" t="s">
        <v>2650</v>
      </c>
      <c r="P4118" s="3" t="s">
        <v>6966</v>
      </c>
      <c r="Q4118" s="33">
        <f t="shared" si="715"/>
        <v>0</v>
      </c>
    </row>
    <row r="4119" spans="1:17" ht="30" customHeight="1" x14ac:dyDescent="0.35">
      <c r="A4119" s="1">
        <f t="shared" si="718"/>
        <v>4102</v>
      </c>
      <c r="B4119" s="1">
        <v>2021</v>
      </c>
      <c r="C4119" s="1" t="s">
        <v>1219</v>
      </c>
      <c r="D4119" s="1" t="str">
        <f t="shared" si="716"/>
        <v>Муниципальное образование Сланцевское городское поселение</v>
      </c>
      <c r="E4119" s="1" t="s">
        <v>2761</v>
      </c>
      <c r="F4119" s="20" t="s">
        <v>7017</v>
      </c>
      <c r="G4119" s="1" t="s">
        <v>6040</v>
      </c>
      <c r="H4119" s="1" t="s">
        <v>1236</v>
      </c>
      <c r="I4119" s="21">
        <f t="shared" si="717"/>
        <v>199518.14</v>
      </c>
      <c r="J4119" s="21">
        <v>199518.14</v>
      </c>
      <c r="K4119" s="21"/>
      <c r="L4119" s="21"/>
      <c r="M4119" s="1"/>
      <c r="N4119" s="22">
        <v>44925</v>
      </c>
      <c r="O4119" s="3" t="s">
        <v>2651</v>
      </c>
      <c r="P4119" s="3" t="s">
        <v>6966</v>
      </c>
      <c r="Q4119" s="33">
        <f t="shared" si="715"/>
        <v>0</v>
      </c>
    </row>
    <row r="4120" spans="1:17" ht="30" customHeight="1" x14ac:dyDescent="0.35">
      <c r="A4120" s="1">
        <f t="shared" si="718"/>
        <v>4103</v>
      </c>
      <c r="B4120" s="1">
        <v>2021</v>
      </c>
      <c r="C4120" s="1" t="s">
        <v>1219</v>
      </c>
      <c r="D4120" s="1" t="str">
        <f t="shared" si="716"/>
        <v>Муниципальное образование Сланцевское городское поселение</v>
      </c>
      <c r="E4120" s="1" t="s">
        <v>2762</v>
      </c>
      <c r="F4120" s="20" t="s">
        <v>5163</v>
      </c>
      <c r="G4120" s="1" t="s">
        <v>6040</v>
      </c>
      <c r="H4120" s="1" t="s">
        <v>1236</v>
      </c>
      <c r="I4120" s="21">
        <f t="shared" si="717"/>
        <v>213669.75</v>
      </c>
      <c r="J4120" s="21">
        <v>213669.75</v>
      </c>
      <c r="K4120" s="21"/>
      <c r="L4120" s="21"/>
      <c r="M4120" s="1"/>
      <c r="N4120" s="22">
        <v>44925</v>
      </c>
      <c r="O4120" s="3" t="s">
        <v>2652</v>
      </c>
      <c r="P4120" s="3" t="s">
        <v>6966</v>
      </c>
      <c r="Q4120" s="33">
        <f t="shared" si="715"/>
        <v>0</v>
      </c>
    </row>
    <row r="4121" spans="1:17" ht="30" customHeight="1" x14ac:dyDescent="0.35">
      <c r="A4121" s="1">
        <f t="shared" si="718"/>
        <v>4104</v>
      </c>
      <c r="B4121" s="1">
        <v>2021</v>
      </c>
      <c r="C4121" s="1" t="s">
        <v>1219</v>
      </c>
      <c r="D4121" s="1" t="str">
        <f t="shared" si="716"/>
        <v>Муниципальное образование Сланцевское городское поселение</v>
      </c>
      <c r="E4121" s="1" t="s">
        <v>2763</v>
      </c>
      <c r="F4121" s="20" t="s">
        <v>5164</v>
      </c>
      <c r="G4121" s="1" t="s">
        <v>6040</v>
      </c>
      <c r="H4121" s="1" t="s">
        <v>1236</v>
      </c>
      <c r="I4121" s="21">
        <f t="shared" si="717"/>
        <v>207492.55</v>
      </c>
      <c r="J4121" s="21">
        <v>207492.55</v>
      </c>
      <c r="K4121" s="21"/>
      <c r="L4121" s="21"/>
      <c r="M4121" s="1"/>
      <c r="N4121" s="22">
        <v>44925</v>
      </c>
      <c r="O4121" s="3" t="s">
        <v>2653</v>
      </c>
      <c r="P4121" s="3" t="s">
        <v>6966</v>
      </c>
      <c r="Q4121" s="33">
        <f t="shared" si="715"/>
        <v>0</v>
      </c>
    </row>
    <row r="4122" spans="1:17" ht="30" customHeight="1" x14ac:dyDescent="0.35">
      <c r="A4122" s="1">
        <f t="shared" si="718"/>
        <v>4105</v>
      </c>
      <c r="B4122" s="1">
        <v>2021</v>
      </c>
      <c r="C4122" s="1" t="s">
        <v>1219</v>
      </c>
      <c r="D4122" s="1" t="str">
        <f t="shared" si="716"/>
        <v>Муниципальное образование Сланцевское городское поселение</v>
      </c>
      <c r="E4122" s="1" t="s">
        <v>2764</v>
      </c>
      <c r="F4122" s="20" t="s">
        <v>5165</v>
      </c>
      <c r="G4122" s="1" t="s">
        <v>6040</v>
      </c>
      <c r="H4122" s="1" t="s">
        <v>1236</v>
      </c>
      <c r="I4122" s="21">
        <f t="shared" si="717"/>
        <v>159175.42000000001</v>
      </c>
      <c r="J4122" s="21">
        <v>159175.42000000001</v>
      </c>
      <c r="K4122" s="21"/>
      <c r="L4122" s="21"/>
      <c r="M4122" s="1"/>
      <c r="N4122" s="22">
        <v>44925</v>
      </c>
      <c r="O4122" s="3" t="s">
        <v>6968</v>
      </c>
      <c r="P4122" s="3" t="s">
        <v>6967</v>
      </c>
      <c r="Q4122" s="33">
        <f t="shared" si="715"/>
        <v>0</v>
      </c>
    </row>
    <row r="4123" spans="1:17" ht="30" customHeight="1" x14ac:dyDescent="0.35">
      <c r="A4123" s="1">
        <f t="shared" si="718"/>
        <v>4106</v>
      </c>
      <c r="B4123" s="1">
        <v>2021</v>
      </c>
      <c r="C4123" s="1" t="s">
        <v>1219</v>
      </c>
      <c r="D4123" s="1" t="str">
        <f t="shared" si="716"/>
        <v>Муниципальное образование Сланцевское городское поселение</v>
      </c>
      <c r="E4123" s="1" t="s">
        <v>2765</v>
      </c>
      <c r="F4123" s="20" t="s">
        <v>5166</v>
      </c>
      <c r="G4123" s="1" t="s">
        <v>6040</v>
      </c>
      <c r="H4123" s="1" t="s">
        <v>1236</v>
      </c>
      <c r="I4123" s="21">
        <f t="shared" si="717"/>
        <v>213590.58</v>
      </c>
      <c r="J4123" s="21">
        <v>213590.58</v>
      </c>
      <c r="K4123" s="21"/>
      <c r="L4123" s="21"/>
      <c r="M4123" s="1"/>
      <c r="N4123" s="22">
        <v>44925</v>
      </c>
      <c r="O4123" s="3" t="s">
        <v>6970</v>
      </c>
      <c r="P4123" s="3" t="s">
        <v>6967</v>
      </c>
      <c r="Q4123" s="33">
        <f t="shared" si="715"/>
        <v>0</v>
      </c>
    </row>
    <row r="4124" spans="1:17" ht="30" customHeight="1" x14ac:dyDescent="0.35">
      <c r="A4124" s="1">
        <f t="shared" si="718"/>
        <v>4107</v>
      </c>
      <c r="B4124" s="1">
        <v>2021</v>
      </c>
      <c r="C4124" s="1" t="s">
        <v>1219</v>
      </c>
      <c r="D4124" s="1" t="str">
        <f t="shared" si="716"/>
        <v>Муниципальное образование Сланцевское городское поселение</v>
      </c>
      <c r="E4124" s="1" t="s">
        <v>2766</v>
      </c>
      <c r="F4124" s="20" t="s">
        <v>5167</v>
      </c>
      <c r="G4124" s="1" t="s">
        <v>6040</v>
      </c>
      <c r="H4124" s="1" t="s">
        <v>1236</v>
      </c>
      <c r="I4124" s="21">
        <f t="shared" si="717"/>
        <v>217574.07</v>
      </c>
      <c r="J4124" s="21">
        <v>217574.07</v>
      </c>
      <c r="K4124" s="21"/>
      <c r="L4124" s="21"/>
      <c r="M4124" s="1"/>
      <c r="N4124" s="22">
        <v>44925</v>
      </c>
      <c r="O4124" s="3" t="s">
        <v>6972</v>
      </c>
      <c r="P4124" s="3" t="s">
        <v>6967</v>
      </c>
      <c r="Q4124" s="33">
        <f t="shared" si="715"/>
        <v>0</v>
      </c>
    </row>
    <row r="4125" spans="1:17" ht="30" customHeight="1" x14ac:dyDescent="0.35">
      <c r="A4125" s="1">
        <f t="shared" si="718"/>
        <v>4108</v>
      </c>
      <c r="B4125" s="1">
        <v>2021</v>
      </c>
      <c r="C4125" s="1" t="s">
        <v>1219</v>
      </c>
      <c r="D4125" s="1" t="str">
        <f t="shared" si="716"/>
        <v>Муниципальное образование Сланцевское городское поселение</v>
      </c>
      <c r="E4125" s="1" t="s">
        <v>2767</v>
      </c>
      <c r="F4125" s="20" t="s">
        <v>5168</v>
      </c>
      <c r="G4125" s="1" t="s">
        <v>6040</v>
      </c>
      <c r="H4125" s="1" t="s">
        <v>1236</v>
      </c>
      <c r="I4125" s="21">
        <f t="shared" si="717"/>
        <v>213907.36</v>
      </c>
      <c r="J4125" s="21">
        <v>213907.36</v>
      </c>
      <c r="K4125" s="21"/>
      <c r="L4125" s="21"/>
      <c r="M4125" s="1"/>
      <c r="N4125" s="22">
        <v>44925</v>
      </c>
      <c r="O4125" s="3" t="s">
        <v>3715</v>
      </c>
      <c r="P4125" s="3" t="s">
        <v>6974</v>
      </c>
      <c r="Q4125" s="33">
        <f t="shared" si="715"/>
        <v>0</v>
      </c>
    </row>
    <row r="4126" spans="1:17" ht="30" customHeight="1" x14ac:dyDescent="0.35">
      <c r="A4126" s="1">
        <f t="shared" si="718"/>
        <v>4109</v>
      </c>
      <c r="B4126" s="1">
        <v>2021</v>
      </c>
      <c r="C4126" s="1" t="s">
        <v>1219</v>
      </c>
      <c r="D4126" s="1" t="str">
        <f t="shared" si="716"/>
        <v>Муниципальное образование Сланцевское городское поселение</v>
      </c>
      <c r="E4126" s="1" t="s">
        <v>2768</v>
      </c>
      <c r="F4126" s="20" t="s">
        <v>5169</v>
      </c>
      <c r="G4126" s="1" t="s">
        <v>6040</v>
      </c>
      <c r="H4126" s="1" t="s">
        <v>1236</v>
      </c>
      <c r="I4126" s="21">
        <f t="shared" si="717"/>
        <v>207404.59</v>
      </c>
      <c r="J4126" s="21">
        <v>207404.59</v>
      </c>
      <c r="K4126" s="21"/>
      <c r="L4126" s="21"/>
      <c r="M4126" s="1"/>
      <c r="N4126" s="22">
        <v>44925</v>
      </c>
      <c r="O4126" s="3" t="s">
        <v>2682</v>
      </c>
      <c r="P4126" s="3" t="s">
        <v>6930</v>
      </c>
      <c r="Q4126" s="33">
        <f t="shared" si="715"/>
        <v>0</v>
      </c>
    </row>
    <row r="4127" spans="1:17" ht="30" customHeight="1" x14ac:dyDescent="0.35">
      <c r="A4127" s="1">
        <f t="shared" si="718"/>
        <v>4110</v>
      </c>
      <c r="B4127" s="1">
        <v>2021</v>
      </c>
      <c r="C4127" s="1" t="s">
        <v>1219</v>
      </c>
      <c r="D4127" s="1" t="str">
        <f t="shared" si="716"/>
        <v>Муниципальное образование Сланцевское городское поселение</v>
      </c>
      <c r="E4127" s="1" t="s">
        <v>2769</v>
      </c>
      <c r="F4127" s="20" t="s">
        <v>5170</v>
      </c>
      <c r="G4127" s="1" t="s">
        <v>6040</v>
      </c>
      <c r="H4127" s="1" t="s">
        <v>1236</v>
      </c>
      <c r="I4127" s="21">
        <f t="shared" si="717"/>
        <v>215079.44</v>
      </c>
      <c r="J4127" s="21">
        <v>215079.44</v>
      </c>
      <c r="K4127" s="21"/>
      <c r="L4127" s="21"/>
      <c r="M4127" s="1"/>
      <c r="N4127" s="22">
        <v>44925</v>
      </c>
      <c r="O4127" s="3" t="s">
        <v>6976</v>
      </c>
      <c r="P4127" s="3" t="s">
        <v>6930</v>
      </c>
      <c r="Q4127" s="33">
        <f t="shared" si="715"/>
        <v>0</v>
      </c>
    </row>
    <row r="4128" spans="1:17" ht="30" customHeight="1" x14ac:dyDescent="0.35">
      <c r="A4128" s="1">
        <f t="shared" si="718"/>
        <v>4111</v>
      </c>
      <c r="B4128" s="1">
        <v>2021</v>
      </c>
      <c r="C4128" s="1" t="s">
        <v>1219</v>
      </c>
      <c r="D4128" s="1" t="str">
        <f t="shared" si="716"/>
        <v>Муниципальное образование Сланцевское городское поселение</v>
      </c>
      <c r="E4128" s="1" t="s">
        <v>2770</v>
      </c>
      <c r="F4128" s="20" t="s">
        <v>5171</v>
      </c>
      <c r="G4128" s="1" t="s">
        <v>6040</v>
      </c>
      <c r="H4128" s="1" t="s">
        <v>1236</v>
      </c>
      <c r="I4128" s="21">
        <f t="shared" si="717"/>
        <v>195235.66</v>
      </c>
      <c r="J4128" s="21">
        <v>195235.66</v>
      </c>
      <c r="K4128" s="21"/>
      <c r="L4128" s="21"/>
      <c r="M4128" s="1"/>
      <c r="N4128" s="22">
        <v>44925</v>
      </c>
      <c r="O4128" s="3" t="s">
        <v>2683</v>
      </c>
      <c r="P4128" s="3" t="s">
        <v>6930</v>
      </c>
      <c r="Q4128" s="33">
        <f t="shared" si="715"/>
        <v>0</v>
      </c>
    </row>
    <row r="4129" spans="1:17" ht="30" customHeight="1" x14ac:dyDescent="0.35">
      <c r="A4129" s="1">
        <f t="shared" si="718"/>
        <v>4112</v>
      </c>
      <c r="B4129" s="1">
        <v>2021</v>
      </c>
      <c r="C4129" s="1" t="s">
        <v>1219</v>
      </c>
      <c r="D4129" s="1" t="str">
        <f t="shared" si="716"/>
        <v>Муниципальное образование Сланцевское городское поселение</v>
      </c>
      <c r="E4129" s="1" t="s">
        <v>2771</v>
      </c>
      <c r="F4129" s="20" t="s">
        <v>5172</v>
      </c>
      <c r="G4129" s="1" t="s">
        <v>6040</v>
      </c>
      <c r="H4129" s="1" t="s">
        <v>1236</v>
      </c>
      <c r="I4129" s="21">
        <f t="shared" si="717"/>
        <v>215810.9</v>
      </c>
      <c r="J4129" s="21">
        <v>215810.9</v>
      </c>
      <c r="K4129" s="21"/>
      <c r="L4129" s="21"/>
      <c r="M4129" s="1"/>
      <c r="N4129" s="22">
        <v>44925</v>
      </c>
      <c r="O4129" s="3" t="s">
        <v>506</v>
      </c>
      <c r="P4129" s="3" t="s">
        <v>6930</v>
      </c>
      <c r="Q4129" s="33">
        <f t="shared" si="715"/>
        <v>0</v>
      </c>
    </row>
    <row r="4130" spans="1:17" ht="30" customHeight="1" x14ac:dyDescent="0.35">
      <c r="A4130" s="1">
        <f t="shared" si="718"/>
        <v>4113</v>
      </c>
      <c r="B4130" s="1">
        <v>2021</v>
      </c>
      <c r="C4130" s="1" t="s">
        <v>1219</v>
      </c>
      <c r="D4130" s="1" t="str">
        <f t="shared" si="716"/>
        <v>Муниципальное образование Сланцевское городское поселение</v>
      </c>
      <c r="E4130" s="1" t="s">
        <v>2772</v>
      </c>
      <c r="F4130" s="20" t="s">
        <v>5173</v>
      </c>
      <c r="G4130" s="1" t="s">
        <v>6040</v>
      </c>
      <c r="H4130" s="1" t="s">
        <v>1236</v>
      </c>
      <c r="I4130" s="21">
        <f t="shared" si="717"/>
        <v>226428.98</v>
      </c>
      <c r="J4130" s="21">
        <v>226428.98</v>
      </c>
      <c r="K4130" s="21"/>
      <c r="L4130" s="21"/>
      <c r="M4130" s="1"/>
      <c r="N4130" s="22">
        <f t="shared" si="711"/>
        <v>44925</v>
      </c>
      <c r="O4130" s="3" t="s">
        <v>507</v>
      </c>
      <c r="P4130" s="3" t="s">
        <v>6930</v>
      </c>
      <c r="Q4130" s="33">
        <f t="shared" si="715"/>
        <v>0</v>
      </c>
    </row>
    <row r="4131" spans="1:17" ht="30" customHeight="1" x14ac:dyDescent="0.35">
      <c r="A4131" s="1">
        <f t="shared" si="718"/>
        <v>4114</v>
      </c>
      <c r="B4131" s="1">
        <v>2021</v>
      </c>
      <c r="C4131" s="1" t="s">
        <v>1219</v>
      </c>
      <c r="D4131" s="1" t="str">
        <f t="shared" si="716"/>
        <v>Муниципальное образование Сланцевское городское поселение</v>
      </c>
      <c r="E4131" s="1" t="s">
        <v>2773</v>
      </c>
      <c r="F4131" s="20" t="s">
        <v>5174</v>
      </c>
      <c r="G4131" s="1" t="s">
        <v>6040</v>
      </c>
      <c r="H4131" s="1" t="s">
        <v>1236</v>
      </c>
      <c r="I4131" s="21">
        <f t="shared" si="717"/>
        <v>226065.25</v>
      </c>
      <c r="J4131" s="21">
        <v>226065.25</v>
      </c>
      <c r="K4131" s="21"/>
      <c r="L4131" s="21"/>
      <c r="M4131" s="1"/>
      <c r="N4131" s="22">
        <f t="shared" si="711"/>
        <v>44925</v>
      </c>
      <c r="O4131" s="3" t="s">
        <v>2684</v>
      </c>
      <c r="P4131" s="3" t="s">
        <v>6930</v>
      </c>
      <c r="Q4131" s="33">
        <f t="shared" si="715"/>
        <v>0</v>
      </c>
    </row>
    <row r="4132" spans="1:17" ht="30" customHeight="1" x14ac:dyDescent="0.35">
      <c r="A4132" s="1">
        <f t="shared" si="718"/>
        <v>4115</v>
      </c>
      <c r="B4132" s="1">
        <v>2021</v>
      </c>
      <c r="C4132" s="1" t="s">
        <v>1219</v>
      </c>
      <c r="D4132" s="1" t="str">
        <f t="shared" si="716"/>
        <v>Муниципальное образование Сланцевское городское поселение</v>
      </c>
      <c r="E4132" s="1" t="s">
        <v>1355</v>
      </c>
      <c r="F4132" s="20" t="s">
        <v>3830</v>
      </c>
      <c r="G4132" s="1" t="s">
        <v>6040</v>
      </c>
      <c r="H4132" s="1" t="s">
        <v>7433</v>
      </c>
      <c r="I4132" s="21">
        <f t="shared" si="717"/>
        <v>1153182.74</v>
      </c>
      <c r="J4132" s="21">
        <v>1153182.74</v>
      </c>
      <c r="K4132" s="21"/>
      <c r="L4132" s="21">
        <f>I4132*2.14/100</f>
        <v>24678.110636000001</v>
      </c>
      <c r="M4132" s="1"/>
      <c r="N4132" s="22">
        <f t="shared" si="711"/>
        <v>44925</v>
      </c>
      <c r="O4132" s="3" t="s">
        <v>2685</v>
      </c>
      <c r="P4132" s="3" t="s">
        <v>6930</v>
      </c>
      <c r="Q4132" s="33">
        <f t="shared" si="715"/>
        <v>0</v>
      </c>
    </row>
    <row r="4133" spans="1:17" ht="30" customHeight="1" x14ac:dyDescent="0.35">
      <c r="A4133" s="1">
        <f t="shared" si="718"/>
        <v>4116</v>
      </c>
      <c r="B4133" s="1">
        <v>2021</v>
      </c>
      <c r="C4133" s="1" t="s">
        <v>1219</v>
      </c>
      <c r="D4133" s="1" t="str">
        <f t="shared" si="716"/>
        <v>Муниципальное образование Сланцевское городское поселение</v>
      </c>
      <c r="E4133" s="1" t="s">
        <v>1355</v>
      </c>
      <c r="F4133" s="1" t="s">
        <v>3830</v>
      </c>
      <c r="G4133" s="1" t="s">
        <v>6040</v>
      </c>
      <c r="H4133" s="1" t="s">
        <v>7695</v>
      </c>
      <c r="I4133" s="21">
        <f t="shared" si="717"/>
        <v>150664.12</v>
      </c>
      <c r="J4133" s="21">
        <v>150664.12</v>
      </c>
      <c r="K4133" s="21"/>
      <c r="L4133" s="21">
        <f>I4133*2.14/100</f>
        <v>3224.212168</v>
      </c>
      <c r="M4133" s="1"/>
      <c r="N4133" s="22">
        <f t="shared" si="711"/>
        <v>44925</v>
      </c>
      <c r="O4133" s="3" t="s">
        <v>2686</v>
      </c>
      <c r="P4133" s="3" t="s">
        <v>6930</v>
      </c>
      <c r="Q4133" s="33">
        <f t="shared" si="715"/>
        <v>0</v>
      </c>
    </row>
    <row r="4134" spans="1:17" ht="30" customHeight="1" x14ac:dyDescent="0.35">
      <c r="A4134" s="1">
        <f t="shared" si="718"/>
        <v>4117</v>
      </c>
      <c r="B4134" s="1">
        <v>2021</v>
      </c>
      <c r="C4134" s="1" t="s">
        <v>1219</v>
      </c>
      <c r="D4134" s="1" t="str">
        <f t="shared" si="716"/>
        <v>Муниципальное образование Сланцевское городское поселение</v>
      </c>
      <c r="E4134" s="1" t="s">
        <v>1355</v>
      </c>
      <c r="F4134" s="1" t="s">
        <v>3830</v>
      </c>
      <c r="G4134" s="1" t="s">
        <v>6040</v>
      </c>
      <c r="H4134" s="1" t="s">
        <v>1236</v>
      </c>
      <c r="I4134" s="21">
        <f t="shared" si="717"/>
        <v>86543.039999999994</v>
      </c>
      <c r="J4134" s="21">
        <v>86543.039999999994</v>
      </c>
      <c r="K4134" s="21"/>
      <c r="L4134" s="21"/>
      <c r="M4134" s="1"/>
      <c r="N4134" s="22">
        <f t="shared" si="711"/>
        <v>44925</v>
      </c>
      <c r="O4134" s="3" t="s">
        <v>2687</v>
      </c>
      <c r="P4134" s="3" t="s">
        <v>6930</v>
      </c>
      <c r="Q4134" s="33">
        <f t="shared" si="715"/>
        <v>0</v>
      </c>
    </row>
    <row r="4135" spans="1:17" ht="30" customHeight="1" x14ac:dyDescent="0.35">
      <c r="A4135" s="1">
        <f t="shared" si="718"/>
        <v>4118</v>
      </c>
      <c r="B4135" s="1">
        <v>2021</v>
      </c>
      <c r="C4135" s="1" t="s">
        <v>1219</v>
      </c>
      <c r="D4135" s="1" t="str">
        <f t="shared" si="716"/>
        <v>Муниципальное образование Сланцевское городское поселение</v>
      </c>
      <c r="E4135" s="1" t="s">
        <v>2774</v>
      </c>
      <c r="F4135" s="20" t="s">
        <v>5175</v>
      </c>
      <c r="G4135" s="1" t="s">
        <v>6040</v>
      </c>
      <c r="H4135" s="1" t="s">
        <v>1236</v>
      </c>
      <c r="I4135" s="21">
        <f t="shared" si="717"/>
        <v>152438.82999999999</v>
      </c>
      <c r="J4135" s="21">
        <v>152438.82999999999</v>
      </c>
      <c r="K4135" s="21"/>
      <c r="L4135" s="21"/>
      <c r="M4135" s="1"/>
      <c r="N4135" s="22">
        <f t="shared" si="711"/>
        <v>44925</v>
      </c>
      <c r="O4135" s="3" t="s">
        <v>2688</v>
      </c>
      <c r="P4135" s="3" t="s">
        <v>6930</v>
      </c>
      <c r="Q4135" s="33">
        <f t="shared" si="715"/>
        <v>0</v>
      </c>
    </row>
    <row r="4136" spans="1:17" ht="30" customHeight="1" x14ac:dyDescent="0.35">
      <c r="A4136" s="1">
        <f t="shared" si="718"/>
        <v>4119</v>
      </c>
      <c r="B4136" s="1">
        <v>2021</v>
      </c>
      <c r="C4136" s="1" t="s">
        <v>1219</v>
      </c>
      <c r="D4136" s="1" t="str">
        <f t="shared" si="716"/>
        <v>Муниципальное образование Сланцевское городское поселение</v>
      </c>
      <c r="E4136" s="1" t="s">
        <v>1356</v>
      </c>
      <c r="F4136" s="20" t="s">
        <v>3831</v>
      </c>
      <c r="G4136" s="1" t="s">
        <v>6040</v>
      </c>
      <c r="H4136" s="1" t="s">
        <v>7433</v>
      </c>
      <c r="I4136" s="21">
        <f t="shared" si="717"/>
        <v>4007464.39</v>
      </c>
      <c r="J4136" s="21">
        <v>4007464.39</v>
      </c>
      <c r="K4136" s="21"/>
      <c r="L4136" s="21">
        <f>I4136*2.14/100</f>
        <v>85759.737946000008</v>
      </c>
      <c r="M4136" s="1"/>
      <c r="N4136" s="22">
        <f t="shared" si="711"/>
        <v>44925</v>
      </c>
      <c r="O4136" s="3" t="s">
        <v>3501</v>
      </c>
      <c r="P4136" s="3" t="s">
        <v>6937</v>
      </c>
      <c r="Q4136" s="33">
        <f t="shared" si="715"/>
        <v>0</v>
      </c>
    </row>
    <row r="4137" spans="1:17" ht="30" customHeight="1" x14ac:dyDescent="0.35">
      <c r="A4137" s="1">
        <f t="shared" si="718"/>
        <v>4120</v>
      </c>
      <c r="B4137" s="1">
        <v>2021</v>
      </c>
      <c r="C4137" s="1" t="s">
        <v>1219</v>
      </c>
      <c r="D4137" s="1" t="str">
        <f t="shared" si="716"/>
        <v>Муниципальное образование Сланцевское городское поселение</v>
      </c>
      <c r="E4137" s="1" t="s">
        <v>1356</v>
      </c>
      <c r="F4137" s="1" t="s">
        <v>3831</v>
      </c>
      <c r="G4137" s="1" t="s">
        <v>6040</v>
      </c>
      <c r="H4137" s="1" t="s">
        <v>1236</v>
      </c>
      <c r="I4137" s="21">
        <f t="shared" si="717"/>
        <v>124168.16</v>
      </c>
      <c r="J4137" s="21">
        <v>124168.16</v>
      </c>
      <c r="K4137" s="21"/>
      <c r="L4137" s="21"/>
      <c r="M4137" s="1"/>
      <c r="N4137" s="22">
        <f t="shared" si="711"/>
        <v>44925</v>
      </c>
      <c r="O4137" s="3" t="s">
        <v>6978</v>
      </c>
      <c r="P4137" s="3" t="s">
        <v>6937</v>
      </c>
      <c r="Q4137" s="33">
        <f t="shared" si="715"/>
        <v>0</v>
      </c>
    </row>
    <row r="4138" spans="1:17" ht="30" customHeight="1" x14ac:dyDescent="0.35">
      <c r="A4138" s="1">
        <f t="shared" si="718"/>
        <v>4121</v>
      </c>
      <c r="B4138" s="1">
        <v>2020</v>
      </c>
      <c r="C4138" s="1" t="s">
        <v>1219</v>
      </c>
      <c r="D4138" s="1" t="str">
        <f t="shared" si="716"/>
        <v>Муниципальное образование Сланцевское городское поселение</v>
      </c>
      <c r="E4138" s="1" t="s">
        <v>647</v>
      </c>
      <c r="F4138" s="1" t="s">
        <v>5176</v>
      </c>
      <c r="G4138" s="1" t="s">
        <v>6040</v>
      </c>
      <c r="H4138" s="1" t="s">
        <v>1236</v>
      </c>
      <c r="I4138" s="21">
        <f t="shared" si="717"/>
        <v>254800</v>
      </c>
      <c r="J4138" s="21">
        <v>254800</v>
      </c>
      <c r="K4138" s="21"/>
      <c r="L4138" s="21"/>
      <c r="M4138" s="1"/>
      <c r="N4138" s="22">
        <f t="shared" si="711"/>
        <v>44925</v>
      </c>
      <c r="O4138" s="3" t="s">
        <v>3502</v>
      </c>
      <c r="P4138" s="3" t="s">
        <v>6937</v>
      </c>
      <c r="Q4138" s="33">
        <f t="shared" si="715"/>
        <v>0</v>
      </c>
    </row>
    <row r="4139" spans="1:17" ht="30" customHeight="1" x14ac:dyDescent="0.35">
      <c r="A4139" s="1">
        <f t="shared" si="718"/>
        <v>4122</v>
      </c>
      <c r="B4139" s="1">
        <v>2020</v>
      </c>
      <c r="C4139" s="1" t="s">
        <v>1219</v>
      </c>
      <c r="D4139" s="1" t="str">
        <f t="shared" ref="D4139:D4168" si="719">VLOOKUP(E4139,O:P,2,0)</f>
        <v>Муниципальное образование Сланцевское городское поселение</v>
      </c>
      <c r="E4139" s="1" t="s">
        <v>647</v>
      </c>
      <c r="F4139" s="1" t="s">
        <v>5176</v>
      </c>
      <c r="G4139" s="1" t="s">
        <v>6040</v>
      </c>
      <c r="H4139" s="1" t="s">
        <v>7693</v>
      </c>
      <c r="I4139" s="21">
        <f t="shared" si="717"/>
        <v>4920786.84</v>
      </c>
      <c r="J4139" s="21">
        <v>1378503.82</v>
      </c>
      <c r="K4139" s="21">
        <v>3542283.02</v>
      </c>
      <c r="L4139" s="21">
        <f>I4139*2.14/100</f>
        <v>105304.838376</v>
      </c>
      <c r="M4139" s="1">
        <v>2</v>
      </c>
      <c r="N4139" s="22">
        <f t="shared" si="711"/>
        <v>44925</v>
      </c>
      <c r="O4139" s="3" t="s">
        <v>6980</v>
      </c>
      <c r="P4139" s="3" t="s">
        <v>6937</v>
      </c>
      <c r="Q4139" s="33">
        <f>I4139-J4139-K4139</f>
        <v>0</v>
      </c>
    </row>
    <row r="4140" spans="1:17" ht="30" customHeight="1" x14ac:dyDescent="0.35">
      <c r="A4140" s="1">
        <f t="shared" si="718"/>
        <v>4123</v>
      </c>
      <c r="B4140" s="1">
        <v>2020</v>
      </c>
      <c r="C4140" s="1" t="s">
        <v>1219</v>
      </c>
      <c r="D4140" s="1" t="str">
        <f t="shared" si="719"/>
        <v>Муниципальное образование Сланцевское городское поселение</v>
      </c>
      <c r="E4140" s="1" t="s">
        <v>647</v>
      </c>
      <c r="F4140" s="1" t="s">
        <v>5176</v>
      </c>
      <c r="G4140" s="1" t="s">
        <v>6040</v>
      </c>
      <c r="H4140" s="1" t="s">
        <v>7694</v>
      </c>
      <c r="I4140" s="21">
        <f t="shared" si="717"/>
        <v>121349.12</v>
      </c>
      <c r="J4140" s="21">
        <v>121349.12</v>
      </c>
      <c r="K4140" s="21"/>
      <c r="L4140" s="21"/>
      <c r="M4140" s="1"/>
      <c r="N4140" s="22">
        <f t="shared" si="711"/>
        <v>44925</v>
      </c>
      <c r="O4140" s="3" t="s">
        <v>2654</v>
      </c>
      <c r="P4140" s="3" t="s">
        <v>6966</v>
      </c>
      <c r="Q4140" s="33">
        <f t="shared" ref="Q4140:Q4157" si="720">I4140-J4140</f>
        <v>0</v>
      </c>
    </row>
    <row r="4141" spans="1:17" ht="30" customHeight="1" x14ac:dyDescent="0.35">
      <c r="A4141" s="1">
        <f t="shared" si="718"/>
        <v>4124</v>
      </c>
      <c r="B4141" s="1">
        <v>2021</v>
      </c>
      <c r="C4141" s="1" t="s">
        <v>1219</v>
      </c>
      <c r="D4141" s="1" t="str">
        <f t="shared" si="719"/>
        <v>Муниципальное образование Сланцевское городское поселение</v>
      </c>
      <c r="E4141" s="1" t="s">
        <v>647</v>
      </c>
      <c r="F4141" s="1" t="s">
        <v>5176</v>
      </c>
      <c r="G4141" s="1" t="s">
        <v>6040</v>
      </c>
      <c r="H4141" s="1" t="s">
        <v>1236</v>
      </c>
      <c r="I4141" s="21">
        <f t="shared" si="717"/>
        <v>219016.85</v>
      </c>
      <c r="J4141" s="21">
        <v>219016.85</v>
      </c>
      <c r="K4141" s="21"/>
      <c r="L4141" s="21"/>
      <c r="M4141" s="1"/>
      <c r="N4141" s="22">
        <f t="shared" ref="N4141:N4205" si="721">N4140</f>
        <v>44925</v>
      </c>
      <c r="O4141" s="3" t="s">
        <v>2655</v>
      </c>
      <c r="P4141" s="3" t="s">
        <v>6966</v>
      </c>
      <c r="Q4141" s="33">
        <f t="shared" si="720"/>
        <v>0</v>
      </c>
    </row>
    <row r="4142" spans="1:17" ht="30" customHeight="1" x14ac:dyDescent="0.35">
      <c r="A4142" s="1">
        <f t="shared" si="718"/>
        <v>4125</v>
      </c>
      <c r="B4142" s="1">
        <v>2022</v>
      </c>
      <c r="C4142" s="1" t="s">
        <v>1219</v>
      </c>
      <c r="D4142" s="1" t="str">
        <f t="shared" si="719"/>
        <v>Муниципальное образование Сланцевское городское поселение</v>
      </c>
      <c r="E4142" s="1" t="s">
        <v>647</v>
      </c>
      <c r="F4142" s="20" t="s">
        <v>5176</v>
      </c>
      <c r="G4142" s="1" t="s">
        <v>6040</v>
      </c>
      <c r="H4142" s="1" t="s">
        <v>7697</v>
      </c>
      <c r="I4142" s="21">
        <f t="shared" si="717"/>
        <v>31420815</v>
      </c>
      <c r="J4142" s="21">
        <v>31420815</v>
      </c>
      <c r="K4142" s="21"/>
      <c r="L4142" s="21">
        <f>I4142*2.14/100</f>
        <v>672405.44100000011</v>
      </c>
      <c r="M4142" s="1"/>
      <c r="N4142" s="22">
        <v>44925</v>
      </c>
      <c r="O4142" s="3" t="s">
        <v>2692</v>
      </c>
      <c r="P4142" s="3" t="s">
        <v>6966</v>
      </c>
      <c r="Q4142" s="33">
        <f t="shared" si="720"/>
        <v>0</v>
      </c>
    </row>
    <row r="4143" spans="1:17" ht="30" customHeight="1" x14ac:dyDescent="0.35">
      <c r="A4143" s="1">
        <f t="shared" si="718"/>
        <v>4126</v>
      </c>
      <c r="B4143" s="1">
        <v>2021</v>
      </c>
      <c r="C4143" s="1" t="s">
        <v>1219</v>
      </c>
      <c r="D4143" s="1" t="str">
        <f t="shared" si="719"/>
        <v>Муниципальное образование Сланцевское городское поселение</v>
      </c>
      <c r="E4143" s="1" t="s">
        <v>2775</v>
      </c>
      <c r="F4143" s="20" t="s">
        <v>5177</v>
      </c>
      <c r="G4143" s="1" t="s">
        <v>6040</v>
      </c>
      <c r="H4143" s="1" t="s">
        <v>1236</v>
      </c>
      <c r="I4143" s="21">
        <f t="shared" ref="I4143:I4175" si="722">J4143+K4143</f>
        <v>203889.21</v>
      </c>
      <c r="J4143" s="21">
        <v>203889.21</v>
      </c>
      <c r="K4143" s="21"/>
      <c r="L4143" s="21"/>
      <c r="M4143" s="1"/>
      <c r="N4143" s="22">
        <f t="shared" si="721"/>
        <v>44925</v>
      </c>
      <c r="O4143" s="3" t="s">
        <v>2656</v>
      </c>
      <c r="P4143" s="3" t="s">
        <v>6966</v>
      </c>
      <c r="Q4143" s="33">
        <f t="shared" si="720"/>
        <v>0</v>
      </c>
    </row>
    <row r="4144" spans="1:17" ht="30" customHeight="1" x14ac:dyDescent="0.35">
      <c r="A4144" s="1">
        <f t="shared" si="718"/>
        <v>4127</v>
      </c>
      <c r="B4144" s="1">
        <v>2021</v>
      </c>
      <c r="C4144" s="1" t="s">
        <v>1219</v>
      </c>
      <c r="D4144" s="1" t="str">
        <f t="shared" si="719"/>
        <v>Муниципальное образование Сланцевское городское поселение</v>
      </c>
      <c r="E4144" s="1" t="s">
        <v>2776</v>
      </c>
      <c r="F4144" s="20" t="s">
        <v>5178</v>
      </c>
      <c r="G4144" s="1" t="s">
        <v>6040</v>
      </c>
      <c r="H4144" s="1" t="s">
        <v>1236</v>
      </c>
      <c r="I4144" s="21">
        <f t="shared" si="722"/>
        <v>234173.32</v>
      </c>
      <c r="J4144" s="21">
        <v>234173.32</v>
      </c>
      <c r="K4144" s="21"/>
      <c r="L4144" s="21"/>
      <c r="M4144" s="1"/>
      <c r="N4144" s="22">
        <f t="shared" si="721"/>
        <v>44925</v>
      </c>
      <c r="O4144" s="3" t="s">
        <v>2657</v>
      </c>
      <c r="P4144" s="3" t="s">
        <v>6966</v>
      </c>
      <c r="Q4144" s="33">
        <f t="shared" si="720"/>
        <v>0</v>
      </c>
    </row>
    <row r="4145" spans="1:17" ht="30" customHeight="1" x14ac:dyDescent="0.35">
      <c r="A4145" s="1">
        <f t="shared" si="718"/>
        <v>4128</v>
      </c>
      <c r="B4145" s="1">
        <v>2021</v>
      </c>
      <c r="C4145" s="1" t="s">
        <v>1219</v>
      </c>
      <c r="D4145" s="1" t="str">
        <f t="shared" si="719"/>
        <v>Муниципальное образование Сланцевское городское поселение</v>
      </c>
      <c r="E4145" s="1" t="s">
        <v>2777</v>
      </c>
      <c r="F4145" s="20" t="s">
        <v>5179</v>
      </c>
      <c r="G4145" s="1" t="s">
        <v>6040</v>
      </c>
      <c r="H4145" s="1" t="s">
        <v>1236</v>
      </c>
      <c r="I4145" s="21">
        <f t="shared" si="722"/>
        <v>236430.7</v>
      </c>
      <c r="J4145" s="21">
        <v>236430.7</v>
      </c>
      <c r="K4145" s="21"/>
      <c r="L4145" s="21"/>
      <c r="M4145" s="1"/>
      <c r="N4145" s="22">
        <f t="shared" si="721"/>
        <v>44925</v>
      </c>
      <c r="O4145" s="3" t="s">
        <v>2658</v>
      </c>
      <c r="P4145" s="3" t="s">
        <v>6966</v>
      </c>
      <c r="Q4145" s="33">
        <f t="shared" si="720"/>
        <v>0</v>
      </c>
    </row>
    <row r="4146" spans="1:17" ht="30" customHeight="1" x14ac:dyDescent="0.35">
      <c r="A4146" s="1">
        <f t="shared" si="718"/>
        <v>4129</v>
      </c>
      <c r="B4146" s="1">
        <v>2021</v>
      </c>
      <c r="C4146" s="1" t="s">
        <v>1219</v>
      </c>
      <c r="D4146" s="1" t="str">
        <f t="shared" si="719"/>
        <v>Муниципальное образование Сланцевское городское поселение</v>
      </c>
      <c r="E4146" s="1" t="s">
        <v>1357</v>
      </c>
      <c r="F4146" s="20" t="s">
        <v>3832</v>
      </c>
      <c r="G4146" s="1" t="s">
        <v>6040</v>
      </c>
      <c r="H4146" s="1" t="s">
        <v>7433</v>
      </c>
      <c r="I4146" s="21">
        <f t="shared" si="722"/>
        <v>1516272.19</v>
      </c>
      <c r="J4146" s="21">
        <v>1516272.19</v>
      </c>
      <c r="K4146" s="21"/>
      <c r="L4146" s="21">
        <f>I4146*2.14/100</f>
        <v>32448.224866</v>
      </c>
      <c r="M4146" s="1"/>
      <c r="N4146" s="22">
        <f t="shared" si="721"/>
        <v>44925</v>
      </c>
      <c r="O4146" s="3" t="s">
        <v>2659</v>
      </c>
      <c r="P4146" s="3" t="s">
        <v>6966</v>
      </c>
      <c r="Q4146" s="33">
        <f t="shared" si="720"/>
        <v>0</v>
      </c>
    </row>
    <row r="4147" spans="1:17" ht="30" customHeight="1" x14ac:dyDescent="0.35">
      <c r="A4147" s="1">
        <f t="shared" si="718"/>
        <v>4130</v>
      </c>
      <c r="B4147" s="1">
        <v>2021</v>
      </c>
      <c r="C4147" s="1" t="s">
        <v>1219</v>
      </c>
      <c r="D4147" s="1" t="str">
        <f t="shared" si="719"/>
        <v>Муниципальное образование Сланцевское городское поселение</v>
      </c>
      <c r="E4147" s="1" t="s">
        <v>1357</v>
      </c>
      <c r="F4147" s="1" t="s">
        <v>3832</v>
      </c>
      <c r="G4147" s="1" t="s">
        <v>6040</v>
      </c>
      <c r="H4147" s="1" t="s">
        <v>1236</v>
      </c>
      <c r="I4147" s="21">
        <f t="shared" si="722"/>
        <v>101591.93</v>
      </c>
      <c r="J4147" s="21">
        <v>101591.93</v>
      </c>
      <c r="K4147" s="21"/>
      <c r="L4147" s="21"/>
      <c r="M4147" s="1"/>
      <c r="N4147" s="22">
        <f t="shared" si="721"/>
        <v>44925</v>
      </c>
      <c r="O4147" s="3" t="s">
        <v>2660</v>
      </c>
      <c r="P4147" s="3" t="s">
        <v>6966</v>
      </c>
      <c r="Q4147" s="33">
        <f t="shared" si="720"/>
        <v>0</v>
      </c>
    </row>
    <row r="4148" spans="1:17" ht="30" customHeight="1" x14ac:dyDescent="0.35">
      <c r="A4148" s="1">
        <f t="shared" si="718"/>
        <v>4131</v>
      </c>
      <c r="B4148" s="1">
        <v>2021</v>
      </c>
      <c r="C4148" s="1" t="s">
        <v>1219</v>
      </c>
      <c r="D4148" s="1" t="str">
        <f t="shared" si="719"/>
        <v>Муниципальное образование Сланцевское городское поселение</v>
      </c>
      <c r="E4148" s="1" t="s">
        <v>1358</v>
      </c>
      <c r="F4148" s="1" t="s">
        <v>3833</v>
      </c>
      <c r="G4148" s="1" t="s">
        <v>6040</v>
      </c>
      <c r="H4148" s="1" t="s">
        <v>7433</v>
      </c>
      <c r="I4148" s="21">
        <f t="shared" si="722"/>
        <v>2210280.38</v>
      </c>
      <c r="J4148" s="21">
        <v>2210280.38</v>
      </c>
      <c r="K4148" s="21"/>
      <c r="L4148" s="21">
        <f>I4148*2.14/100</f>
        <v>47300.000132000001</v>
      </c>
      <c r="M4148" s="1"/>
      <c r="N4148" s="22">
        <f t="shared" si="721"/>
        <v>44925</v>
      </c>
      <c r="O4148" s="3" t="s">
        <v>2661</v>
      </c>
      <c r="P4148" s="3" t="s">
        <v>6966</v>
      </c>
      <c r="Q4148" s="33">
        <f t="shared" si="720"/>
        <v>0</v>
      </c>
    </row>
    <row r="4149" spans="1:17" ht="30" customHeight="1" x14ac:dyDescent="0.35">
      <c r="A4149" s="1">
        <f t="shared" si="718"/>
        <v>4132</v>
      </c>
      <c r="B4149" s="1">
        <v>2021</v>
      </c>
      <c r="C4149" s="1" t="s">
        <v>1219</v>
      </c>
      <c r="D4149" s="1" t="str">
        <f t="shared" si="719"/>
        <v>Муниципальное образование Сланцевское городское поселение</v>
      </c>
      <c r="E4149" s="1" t="s">
        <v>1358</v>
      </c>
      <c r="F4149" s="20" t="s">
        <v>3833</v>
      </c>
      <c r="G4149" s="1" t="s">
        <v>6040</v>
      </c>
      <c r="H4149" s="1" t="s">
        <v>1236</v>
      </c>
      <c r="I4149" s="21">
        <f t="shared" si="722"/>
        <v>240117.66</v>
      </c>
      <c r="J4149" s="21">
        <v>240117.66</v>
      </c>
      <c r="K4149" s="21"/>
      <c r="L4149" s="21"/>
      <c r="M4149" s="1"/>
      <c r="N4149" s="22">
        <f t="shared" si="721"/>
        <v>44925</v>
      </c>
      <c r="O4149" s="3" t="s">
        <v>2662</v>
      </c>
      <c r="P4149" s="3" t="s">
        <v>6966</v>
      </c>
      <c r="Q4149" s="33">
        <f t="shared" si="720"/>
        <v>0</v>
      </c>
    </row>
    <row r="4150" spans="1:17" ht="30" customHeight="1" x14ac:dyDescent="0.35">
      <c r="A4150" s="1">
        <f t="shared" si="718"/>
        <v>4133</v>
      </c>
      <c r="B4150" s="1">
        <v>2021</v>
      </c>
      <c r="C4150" s="1" t="s">
        <v>1219</v>
      </c>
      <c r="D4150" s="1" t="str">
        <f t="shared" si="719"/>
        <v>Муниципальное образование Сланцевское городское поселение</v>
      </c>
      <c r="E4150" s="1" t="s">
        <v>2778</v>
      </c>
      <c r="F4150" s="20" t="s">
        <v>5180</v>
      </c>
      <c r="G4150" s="1" t="s">
        <v>6040</v>
      </c>
      <c r="H4150" s="1" t="s">
        <v>1236</v>
      </c>
      <c r="I4150" s="21">
        <f t="shared" si="722"/>
        <v>198391.99</v>
      </c>
      <c r="J4150" s="21">
        <v>198391.99</v>
      </c>
      <c r="K4150" s="21"/>
      <c r="L4150" s="21"/>
      <c r="M4150" s="1"/>
      <c r="N4150" s="22">
        <f t="shared" si="721"/>
        <v>44925</v>
      </c>
      <c r="O4150" s="3" t="s">
        <v>6986</v>
      </c>
      <c r="P4150" s="3" t="s">
        <v>6966</v>
      </c>
      <c r="Q4150" s="33">
        <f t="shared" si="720"/>
        <v>0</v>
      </c>
    </row>
    <row r="4151" spans="1:17" ht="30" customHeight="1" x14ac:dyDescent="0.35">
      <c r="A4151" s="1">
        <f t="shared" si="718"/>
        <v>4134</v>
      </c>
      <c r="B4151" s="1">
        <v>2021</v>
      </c>
      <c r="C4151" s="1" t="s">
        <v>1219</v>
      </c>
      <c r="D4151" s="1" t="str">
        <f t="shared" si="719"/>
        <v>Муниципальное образование Сланцевское городское поселение</v>
      </c>
      <c r="E4151" s="1" t="s">
        <v>2779</v>
      </c>
      <c r="F4151" s="20" t="s">
        <v>5181</v>
      </c>
      <c r="G4151" s="1" t="s">
        <v>6040</v>
      </c>
      <c r="H4151" s="1" t="s">
        <v>1236</v>
      </c>
      <c r="I4151" s="21">
        <f t="shared" si="722"/>
        <v>112354.98</v>
      </c>
      <c r="J4151" s="21">
        <v>112354.98</v>
      </c>
      <c r="K4151" s="21"/>
      <c r="L4151" s="21"/>
      <c r="M4151" s="1"/>
      <c r="N4151" s="22">
        <f t="shared" si="721"/>
        <v>44925</v>
      </c>
      <c r="O4151" s="3" t="s">
        <v>2663</v>
      </c>
      <c r="P4151" s="3" t="s">
        <v>6966</v>
      </c>
      <c r="Q4151" s="33">
        <f t="shared" si="720"/>
        <v>0</v>
      </c>
    </row>
    <row r="4152" spans="1:17" ht="30" customHeight="1" x14ac:dyDescent="0.35">
      <c r="A4152" s="1">
        <f t="shared" si="718"/>
        <v>4135</v>
      </c>
      <c r="B4152" s="1">
        <v>2021</v>
      </c>
      <c r="C4152" s="1" t="s">
        <v>1219</v>
      </c>
      <c r="D4152" s="1" t="str">
        <f t="shared" si="719"/>
        <v>Муниципальное образование Сланцевское городское поселение</v>
      </c>
      <c r="E4152" s="1" t="s">
        <v>1359</v>
      </c>
      <c r="F4152" s="20" t="s">
        <v>3834</v>
      </c>
      <c r="G4152" s="1" t="s">
        <v>6040</v>
      </c>
      <c r="H4152" s="1" t="s">
        <v>7433</v>
      </c>
      <c r="I4152" s="21">
        <f t="shared" si="722"/>
        <v>2180445.4700000002</v>
      </c>
      <c r="J4152" s="21">
        <v>2180445.4700000002</v>
      </c>
      <c r="K4152" s="21"/>
      <c r="L4152" s="21">
        <f>I4152*2.14/100</f>
        <v>46661.533058000008</v>
      </c>
      <c r="M4152" s="1"/>
      <c r="N4152" s="22">
        <f t="shared" si="721"/>
        <v>44925</v>
      </c>
      <c r="O4152" s="3" t="s">
        <v>6988</v>
      </c>
      <c r="P4152" s="3" t="s">
        <v>6966</v>
      </c>
      <c r="Q4152" s="33">
        <f t="shared" si="720"/>
        <v>0</v>
      </c>
    </row>
    <row r="4153" spans="1:17" ht="30" customHeight="1" x14ac:dyDescent="0.35">
      <c r="A4153" s="1">
        <f t="shared" si="718"/>
        <v>4136</v>
      </c>
      <c r="B4153" s="1">
        <v>2021</v>
      </c>
      <c r="C4153" s="1" t="s">
        <v>1219</v>
      </c>
      <c r="D4153" s="1" t="str">
        <f t="shared" si="719"/>
        <v>Муниципальное образование Сланцевское городское поселение</v>
      </c>
      <c r="E4153" s="1" t="s">
        <v>1359</v>
      </c>
      <c r="F4153" s="1" t="s">
        <v>3834</v>
      </c>
      <c r="G4153" s="1" t="s">
        <v>6040</v>
      </c>
      <c r="H4153" s="1" t="s">
        <v>1236</v>
      </c>
      <c r="I4153" s="21">
        <f t="shared" si="722"/>
        <v>241077.66</v>
      </c>
      <c r="J4153" s="21">
        <v>241077.66</v>
      </c>
      <c r="K4153" s="21"/>
      <c r="L4153" s="21"/>
      <c r="M4153" s="1"/>
      <c r="N4153" s="22">
        <f t="shared" si="721"/>
        <v>44925</v>
      </c>
      <c r="O4153" s="3" t="s">
        <v>1302</v>
      </c>
      <c r="P4153" s="3" t="s">
        <v>6966</v>
      </c>
      <c r="Q4153" s="33">
        <f t="shared" si="720"/>
        <v>0</v>
      </c>
    </row>
    <row r="4154" spans="1:17" ht="30" customHeight="1" x14ac:dyDescent="0.35">
      <c r="A4154" s="1">
        <f t="shared" si="718"/>
        <v>4137</v>
      </c>
      <c r="B4154" s="1">
        <v>2021</v>
      </c>
      <c r="C4154" s="1" t="s">
        <v>1219</v>
      </c>
      <c r="D4154" s="1" t="str">
        <f t="shared" si="719"/>
        <v>Муниципальное образование Сланцевское городское поселение</v>
      </c>
      <c r="E4154" s="1" t="s">
        <v>1306</v>
      </c>
      <c r="F4154" s="1" t="s">
        <v>3781</v>
      </c>
      <c r="G4154" s="1" t="s">
        <v>6040</v>
      </c>
      <c r="H4154" s="1" t="s">
        <v>7434</v>
      </c>
      <c r="I4154" s="21">
        <f t="shared" si="722"/>
        <v>1078977.3999999999</v>
      </c>
      <c r="J4154" s="21">
        <v>1078977.3999999999</v>
      </c>
      <c r="K4154" s="21"/>
      <c r="L4154" s="21">
        <f>I4154*2.14/100</f>
        <v>23090.11636</v>
      </c>
      <c r="M4154" s="1"/>
      <c r="N4154" s="22">
        <f t="shared" si="721"/>
        <v>44925</v>
      </c>
      <c r="O4154" s="3" t="s">
        <v>2664</v>
      </c>
      <c r="P4154" s="3" t="s">
        <v>6966</v>
      </c>
      <c r="Q4154" s="33">
        <f t="shared" si="720"/>
        <v>0</v>
      </c>
    </row>
    <row r="4155" spans="1:17" ht="30" customHeight="1" x14ac:dyDescent="0.35">
      <c r="A4155" s="1">
        <f t="shared" si="718"/>
        <v>4138</v>
      </c>
      <c r="B4155" s="1">
        <v>2021</v>
      </c>
      <c r="C4155" s="1" t="s">
        <v>1219</v>
      </c>
      <c r="D4155" s="1" t="str">
        <f t="shared" si="719"/>
        <v>Муниципальное образование Сланцевское городское поселение</v>
      </c>
      <c r="E4155" s="1" t="s">
        <v>1306</v>
      </c>
      <c r="F4155" s="1" t="s">
        <v>3781</v>
      </c>
      <c r="G4155" s="1" t="s">
        <v>6040</v>
      </c>
      <c r="H4155" s="1" t="s">
        <v>7433</v>
      </c>
      <c r="I4155" s="21">
        <f t="shared" si="722"/>
        <v>2297328.56</v>
      </c>
      <c r="J4155" s="21">
        <v>2297328.56</v>
      </c>
      <c r="K4155" s="21"/>
      <c r="L4155" s="21">
        <f>I4155*2.14/100</f>
        <v>49162.831184000002</v>
      </c>
      <c r="M4155" s="1"/>
      <c r="N4155" s="22">
        <f t="shared" si="721"/>
        <v>44925</v>
      </c>
      <c r="O4155" s="3" t="s">
        <v>257</v>
      </c>
      <c r="P4155" s="3" t="s">
        <v>6966</v>
      </c>
      <c r="Q4155" s="33">
        <f t="shared" si="720"/>
        <v>0</v>
      </c>
    </row>
    <row r="4156" spans="1:17" ht="30" customHeight="1" x14ac:dyDescent="0.35">
      <c r="A4156" s="1">
        <f t="shared" si="718"/>
        <v>4139</v>
      </c>
      <c r="B4156" s="1">
        <v>2021</v>
      </c>
      <c r="C4156" s="1" t="s">
        <v>1219</v>
      </c>
      <c r="D4156" s="1" t="str">
        <f t="shared" si="719"/>
        <v>Муниципальное образование Сланцевское городское поселение</v>
      </c>
      <c r="E4156" s="1" t="s">
        <v>1306</v>
      </c>
      <c r="F4156" s="1" t="s">
        <v>3781</v>
      </c>
      <c r="G4156" s="1" t="s">
        <v>6040</v>
      </c>
      <c r="H4156" s="1" t="s">
        <v>1236</v>
      </c>
      <c r="I4156" s="21">
        <f t="shared" si="722"/>
        <v>105151.39</v>
      </c>
      <c r="J4156" s="21">
        <v>105151.39</v>
      </c>
      <c r="K4156" s="21"/>
      <c r="L4156" s="21"/>
      <c r="M4156" s="1"/>
      <c r="N4156" s="22">
        <f t="shared" si="721"/>
        <v>44925</v>
      </c>
      <c r="O4156" s="3" t="s">
        <v>1303</v>
      </c>
      <c r="P4156" s="3" t="s">
        <v>6966</v>
      </c>
      <c r="Q4156" s="33">
        <f t="shared" si="720"/>
        <v>0</v>
      </c>
    </row>
    <row r="4157" spans="1:17" ht="30" customHeight="1" x14ac:dyDescent="0.35">
      <c r="A4157" s="1">
        <f t="shared" si="718"/>
        <v>4140</v>
      </c>
      <c r="B4157" s="1">
        <v>2020</v>
      </c>
      <c r="C4157" s="1" t="s">
        <v>1219</v>
      </c>
      <c r="D4157" s="1" t="str">
        <f t="shared" si="719"/>
        <v>Муниципальное образование Сланцевское городское поселение</v>
      </c>
      <c r="E4157" s="1" t="s">
        <v>648</v>
      </c>
      <c r="F4157" s="1" t="s">
        <v>7018</v>
      </c>
      <c r="G4157" s="1" t="s">
        <v>6040</v>
      </c>
      <c r="H4157" s="1" t="s">
        <v>1236</v>
      </c>
      <c r="I4157" s="21">
        <f t="shared" si="722"/>
        <v>127400</v>
      </c>
      <c r="J4157" s="21">
        <v>127400</v>
      </c>
      <c r="K4157" s="21"/>
      <c r="L4157" s="21"/>
      <c r="M4157" s="1"/>
      <c r="N4157" s="22">
        <f t="shared" si="721"/>
        <v>44925</v>
      </c>
      <c r="O4157" s="3" t="s">
        <v>1304</v>
      </c>
      <c r="P4157" s="3" t="s">
        <v>6966</v>
      </c>
      <c r="Q4157" s="33">
        <f t="shared" si="720"/>
        <v>0</v>
      </c>
    </row>
    <row r="4158" spans="1:17" ht="30" customHeight="1" x14ac:dyDescent="0.35">
      <c r="A4158" s="1">
        <f t="shared" si="718"/>
        <v>4141</v>
      </c>
      <c r="B4158" s="1">
        <v>2020</v>
      </c>
      <c r="C4158" s="1" t="s">
        <v>1219</v>
      </c>
      <c r="D4158" s="1" t="str">
        <f t="shared" si="719"/>
        <v>Муниципальное образование Сланцевское городское поселение</v>
      </c>
      <c r="E4158" s="1" t="s">
        <v>648</v>
      </c>
      <c r="F4158" s="1" t="s">
        <v>7018</v>
      </c>
      <c r="G4158" s="1" t="s">
        <v>6040</v>
      </c>
      <c r="H4158" s="1" t="s">
        <v>7693</v>
      </c>
      <c r="I4158" s="21">
        <f t="shared" si="722"/>
        <v>2647613.9</v>
      </c>
      <c r="J4158" s="21">
        <v>778448.01</v>
      </c>
      <c r="K4158" s="21">
        <v>1869165.89</v>
      </c>
      <c r="L4158" s="21">
        <f>I4158*2.14/100</f>
        <v>56658.937460000001</v>
      </c>
      <c r="M4158" s="1">
        <v>1</v>
      </c>
      <c r="N4158" s="22">
        <f t="shared" si="721"/>
        <v>44925</v>
      </c>
      <c r="O4158" s="3" t="s">
        <v>6990</v>
      </c>
      <c r="P4158" s="3" t="s">
        <v>6966</v>
      </c>
      <c r="Q4158" s="33">
        <f>I4158-J4158-K4158</f>
        <v>0</v>
      </c>
    </row>
    <row r="4159" spans="1:17" ht="30" customHeight="1" x14ac:dyDescent="0.35">
      <c r="A4159" s="1">
        <f t="shared" si="718"/>
        <v>4142</v>
      </c>
      <c r="B4159" s="1">
        <v>2020</v>
      </c>
      <c r="C4159" s="1" t="s">
        <v>1219</v>
      </c>
      <c r="D4159" s="1" t="str">
        <f t="shared" si="719"/>
        <v>Муниципальное образование Сланцевское городское поселение</v>
      </c>
      <c r="E4159" s="1" t="s">
        <v>648</v>
      </c>
      <c r="F4159" s="20" t="s">
        <v>7018</v>
      </c>
      <c r="G4159" s="1" t="s">
        <v>6040</v>
      </c>
      <c r="H4159" s="1" t="s">
        <v>7694</v>
      </c>
      <c r="I4159" s="21">
        <f t="shared" si="722"/>
        <v>68240.78</v>
      </c>
      <c r="J4159" s="21">
        <v>68240.78</v>
      </c>
      <c r="K4159" s="21"/>
      <c r="L4159" s="21"/>
      <c r="M4159" s="1"/>
      <c r="N4159" s="22">
        <f t="shared" si="721"/>
        <v>44925</v>
      </c>
      <c r="O4159" s="3" t="s">
        <v>6992</v>
      </c>
      <c r="P4159" s="3" t="s">
        <v>6966</v>
      </c>
      <c r="Q4159" s="33">
        <f t="shared" ref="Q4159:Q4160" si="723">I4159-J4159</f>
        <v>0</v>
      </c>
    </row>
    <row r="4160" spans="1:17" ht="30" customHeight="1" x14ac:dyDescent="0.35">
      <c r="A4160" s="1">
        <f t="shared" si="718"/>
        <v>4143</v>
      </c>
      <c r="B4160" s="1">
        <v>2020</v>
      </c>
      <c r="C4160" s="1" t="s">
        <v>1219</v>
      </c>
      <c r="D4160" s="1" t="str">
        <f t="shared" si="719"/>
        <v>Муниципальное образование Сланцевское городское поселение</v>
      </c>
      <c r="E4160" s="1" t="s">
        <v>649</v>
      </c>
      <c r="F4160" s="20" t="s">
        <v>7019</v>
      </c>
      <c r="G4160" s="1" t="s">
        <v>6040</v>
      </c>
      <c r="H4160" s="1" t="s">
        <v>1236</v>
      </c>
      <c r="I4160" s="21">
        <f t="shared" si="722"/>
        <v>509600</v>
      </c>
      <c r="J4160" s="21">
        <v>509600</v>
      </c>
      <c r="K4160" s="21"/>
      <c r="L4160" s="21"/>
      <c r="M4160" s="1"/>
      <c r="N4160" s="22">
        <f t="shared" si="721"/>
        <v>44925</v>
      </c>
      <c r="O4160" s="3" t="s">
        <v>2689</v>
      </c>
      <c r="P4160" s="3" t="s">
        <v>6930</v>
      </c>
      <c r="Q4160" s="33">
        <f t="shared" si="723"/>
        <v>0</v>
      </c>
    </row>
    <row r="4161" spans="1:17" ht="30" customHeight="1" x14ac:dyDescent="0.35">
      <c r="A4161" s="1">
        <f t="shared" si="718"/>
        <v>4144</v>
      </c>
      <c r="B4161" s="1">
        <v>2020</v>
      </c>
      <c r="C4161" s="1" t="s">
        <v>1219</v>
      </c>
      <c r="D4161" s="1" t="str">
        <f t="shared" si="719"/>
        <v>Муниципальное образование Сланцевское городское поселение</v>
      </c>
      <c r="E4161" s="1" t="s">
        <v>649</v>
      </c>
      <c r="F4161" s="1" t="s">
        <v>7019</v>
      </c>
      <c r="G4161" s="1" t="s">
        <v>6040</v>
      </c>
      <c r="H4161" s="1" t="s">
        <v>7693</v>
      </c>
      <c r="I4161" s="21">
        <f t="shared" si="722"/>
        <v>9856079.1799999997</v>
      </c>
      <c r="J4161" s="21">
        <v>2772146.85</v>
      </c>
      <c r="K4161" s="21">
        <v>7083932.3300000001</v>
      </c>
      <c r="L4161" s="21">
        <f>I4161*2.14/100</f>
        <v>210920.09445199999</v>
      </c>
      <c r="M4161" s="1">
        <v>4</v>
      </c>
      <c r="N4161" s="22">
        <f t="shared" si="721"/>
        <v>44925</v>
      </c>
      <c r="O4161" s="3" t="s">
        <v>2690</v>
      </c>
      <c r="P4161" s="3" t="s">
        <v>6930</v>
      </c>
      <c r="Q4161" s="33">
        <f>I4161-J4161-K4161</f>
        <v>0</v>
      </c>
    </row>
    <row r="4162" spans="1:17" ht="30" customHeight="1" x14ac:dyDescent="0.35">
      <c r="A4162" s="1">
        <f t="shared" si="718"/>
        <v>4145</v>
      </c>
      <c r="B4162" s="1">
        <v>2020</v>
      </c>
      <c r="C4162" s="1" t="s">
        <v>1219</v>
      </c>
      <c r="D4162" s="1" t="str">
        <f t="shared" si="719"/>
        <v>Муниципальное образование Сланцевское городское поселение</v>
      </c>
      <c r="E4162" s="1" t="s">
        <v>649</v>
      </c>
      <c r="F4162" s="1" t="s">
        <v>7019</v>
      </c>
      <c r="G4162" s="1" t="s">
        <v>6040</v>
      </c>
      <c r="H4162" s="1" t="s">
        <v>7694</v>
      </c>
      <c r="I4162" s="21">
        <f t="shared" si="722"/>
        <v>242698.23999999999</v>
      </c>
      <c r="J4162" s="21">
        <v>242698.23999999999</v>
      </c>
      <c r="K4162" s="21"/>
      <c r="L4162" s="21"/>
      <c r="M4162" s="1"/>
      <c r="N4162" s="22">
        <f t="shared" si="721"/>
        <v>44925</v>
      </c>
      <c r="O4162" s="3" t="s">
        <v>2705</v>
      </c>
      <c r="P4162" s="3" t="s">
        <v>6995</v>
      </c>
      <c r="Q4162" s="33">
        <f t="shared" ref="Q4162:Q4168" si="724">I4162-J4162</f>
        <v>0</v>
      </c>
    </row>
    <row r="4163" spans="1:17" ht="30" customHeight="1" x14ac:dyDescent="0.35">
      <c r="A4163" s="1">
        <f t="shared" si="718"/>
        <v>4146</v>
      </c>
      <c r="B4163" s="1">
        <v>2021</v>
      </c>
      <c r="C4163" s="1" t="s">
        <v>1219</v>
      </c>
      <c r="D4163" s="1" t="str">
        <f t="shared" si="719"/>
        <v>Муниципальное образование Выскатское сельское поселение</v>
      </c>
      <c r="E4163" s="1" t="s">
        <v>2694</v>
      </c>
      <c r="F4163" s="20" t="s">
        <v>5102</v>
      </c>
      <c r="G4163" s="1" t="s">
        <v>6040</v>
      </c>
      <c r="H4163" s="1" t="s">
        <v>1236</v>
      </c>
      <c r="I4163" s="21">
        <f t="shared" si="722"/>
        <v>151961.13</v>
      </c>
      <c r="J4163" s="21">
        <v>151961.13</v>
      </c>
      <c r="K4163" s="21"/>
      <c r="L4163" s="21"/>
      <c r="M4163" s="1"/>
      <c r="N4163" s="22">
        <f t="shared" si="721"/>
        <v>44925</v>
      </c>
      <c r="Q4163" s="33">
        <f t="shared" si="724"/>
        <v>0</v>
      </c>
    </row>
    <row r="4164" spans="1:17" ht="30" customHeight="1" x14ac:dyDescent="0.35">
      <c r="A4164" s="1">
        <f t="shared" si="718"/>
        <v>4147</v>
      </c>
      <c r="B4164" s="1">
        <v>2021</v>
      </c>
      <c r="C4164" s="1" t="s">
        <v>1219</v>
      </c>
      <c r="D4164" s="1" t="str">
        <f t="shared" si="719"/>
        <v>Муниципальное образование Гостицкое сельское поселение</v>
      </c>
      <c r="E4164" s="1" t="s">
        <v>2695</v>
      </c>
      <c r="F4164" s="20" t="s">
        <v>7022</v>
      </c>
      <c r="G4164" s="1" t="s">
        <v>6040</v>
      </c>
      <c r="H4164" s="1" t="s">
        <v>1236</v>
      </c>
      <c r="I4164" s="21">
        <f t="shared" si="722"/>
        <v>343954.31</v>
      </c>
      <c r="J4164" s="21">
        <v>343954.31</v>
      </c>
      <c r="K4164" s="21"/>
      <c r="L4164" s="21"/>
      <c r="M4164" s="1"/>
      <c r="N4164" s="22">
        <f t="shared" si="721"/>
        <v>44925</v>
      </c>
      <c r="Q4164" s="33">
        <f t="shared" si="724"/>
        <v>0</v>
      </c>
    </row>
    <row r="4165" spans="1:17" ht="30" customHeight="1" x14ac:dyDescent="0.35">
      <c r="A4165" s="1">
        <f t="shared" si="718"/>
        <v>4148</v>
      </c>
      <c r="B4165" s="1">
        <v>2021</v>
      </c>
      <c r="C4165" s="1" t="s">
        <v>1219</v>
      </c>
      <c r="D4165" s="1" t="str">
        <f t="shared" si="719"/>
        <v>Муниципальное образование Гостицкое сельское поселение</v>
      </c>
      <c r="E4165" s="1" t="s">
        <v>2696</v>
      </c>
      <c r="F4165" s="20" t="s">
        <v>5103</v>
      </c>
      <c r="G4165" s="1" t="s">
        <v>6040</v>
      </c>
      <c r="H4165" s="1" t="s">
        <v>1236</v>
      </c>
      <c r="I4165" s="21">
        <f t="shared" si="722"/>
        <v>285042.09000000003</v>
      </c>
      <c r="J4165" s="21">
        <v>285042.09000000003</v>
      </c>
      <c r="K4165" s="21"/>
      <c r="L4165" s="21"/>
      <c r="M4165" s="1"/>
      <c r="N4165" s="22">
        <f t="shared" si="721"/>
        <v>44925</v>
      </c>
      <c r="Q4165" s="33">
        <f t="shared" si="724"/>
        <v>0</v>
      </c>
    </row>
    <row r="4166" spans="1:17" ht="30" customHeight="1" x14ac:dyDescent="0.35">
      <c r="A4166" s="1">
        <f t="shared" si="718"/>
        <v>4149</v>
      </c>
      <c r="B4166" s="1">
        <v>2021</v>
      </c>
      <c r="C4166" s="1" t="s">
        <v>1219</v>
      </c>
      <c r="D4166" s="1" t="str">
        <f t="shared" si="719"/>
        <v>Муниципальное образование Гостицкое сельское поселение</v>
      </c>
      <c r="E4166" s="1" t="s">
        <v>2697</v>
      </c>
      <c r="F4166" s="20" t="s">
        <v>5104</v>
      </c>
      <c r="G4166" s="1" t="s">
        <v>6040</v>
      </c>
      <c r="H4166" s="1" t="s">
        <v>1236</v>
      </c>
      <c r="I4166" s="21">
        <f t="shared" si="722"/>
        <v>285042.09000000003</v>
      </c>
      <c r="J4166" s="21">
        <v>285042.09000000003</v>
      </c>
      <c r="K4166" s="21"/>
      <c r="L4166" s="21"/>
      <c r="M4166" s="1"/>
      <c r="N4166" s="22">
        <f t="shared" si="721"/>
        <v>44925</v>
      </c>
      <c r="Q4166" s="33">
        <f t="shared" si="724"/>
        <v>0</v>
      </c>
    </row>
    <row r="4167" spans="1:17" ht="30" customHeight="1" x14ac:dyDescent="0.35">
      <c r="A4167" s="1">
        <f t="shared" si="718"/>
        <v>4150</v>
      </c>
      <c r="B4167" s="1">
        <v>2021</v>
      </c>
      <c r="C4167" s="1" t="s">
        <v>1219</v>
      </c>
      <c r="D4167" s="1" t="str">
        <f t="shared" si="719"/>
        <v>Муниципальное образование Гостицкое сельское поселение</v>
      </c>
      <c r="E4167" s="1" t="s">
        <v>2698</v>
      </c>
      <c r="F4167" s="20" t="s">
        <v>5105</v>
      </c>
      <c r="G4167" s="1" t="s">
        <v>6040</v>
      </c>
      <c r="H4167" s="1" t="s">
        <v>1236</v>
      </c>
      <c r="I4167" s="21">
        <f t="shared" si="722"/>
        <v>192726.33</v>
      </c>
      <c r="J4167" s="21">
        <v>192726.33</v>
      </c>
      <c r="K4167" s="21"/>
      <c r="L4167" s="21"/>
      <c r="M4167" s="1"/>
      <c r="N4167" s="22">
        <f t="shared" si="721"/>
        <v>44925</v>
      </c>
      <c r="Q4167" s="33">
        <f t="shared" si="724"/>
        <v>0</v>
      </c>
    </row>
    <row r="4168" spans="1:17" ht="30" customHeight="1" x14ac:dyDescent="0.35">
      <c r="A4168" s="1">
        <f t="shared" si="718"/>
        <v>4151</v>
      </c>
      <c r="B4168" s="1">
        <v>2021</v>
      </c>
      <c r="C4168" s="1" t="s">
        <v>1219</v>
      </c>
      <c r="D4168" s="1" t="str">
        <f t="shared" si="719"/>
        <v>Муниципальное образование Гостицкое сельское поселение</v>
      </c>
      <c r="E4168" s="1" t="s">
        <v>2699</v>
      </c>
      <c r="F4168" s="20" t="s">
        <v>5106</v>
      </c>
      <c r="G4168" s="1" t="s">
        <v>6040</v>
      </c>
      <c r="H4168" s="1" t="s">
        <v>1236</v>
      </c>
      <c r="I4168" s="21">
        <f t="shared" si="722"/>
        <v>160585.44</v>
      </c>
      <c r="J4168" s="21">
        <v>160585.44</v>
      </c>
      <c r="K4168" s="21"/>
      <c r="L4168" s="21"/>
      <c r="M4168" s="1"/>
      <c r="N4168" s="22">
        <f t="shared" si="721"/>
        <v>44925</v>
      </c>
      <c r="Q4168" s="33">
        <f t="shared" si="724"/>
        <v>0</v>
      </c>
    </row>
    <row r="4169" spans="1:17" ht="30" customHeight="1" x14ac:dyDescent="0.35">
      <c r="A4169" s="1">
        <f t="shared" si="718"/>
        <v>4152</v>
      </c>
      <c r="B4169" s="1" t="s">
        <v>7427</v>
      </c>
      <c r="C4169" s="1" t="s">
        <v>1219</v>
      </c>
      <c r="D4169" s="1" t="s">
        <v>7754</v>
      </c>
      <c r="E4169" s="1" t="s">
        <v>7751</v>
      </c>
      <c r="F4169" s="20" t="s">
        <v>7763</v>
      </c>
      <c r="G4169" s="1" t="s">
        <v>6040</v>
      </c>
      <c r="H4169" s="1" t="s">
        <v>7431</v>
      </c>
      <c r="I4169" s="21">
        <f>J4169+K4169</f>
        <v>3223950</v>
      </c>
      <c r="J4169" s="21"/>
      <c r="K4169" s="21">
        <v>3223950</v>
      </c>
      <c r="L4169" s="21"/>
      <c r="M4169" s="1"/>
      <c r="N4169" s="22">
        <v>44925</v>
      </c>
      <c r="Q4169" s="33">
        <f>I4169-J4169-K4169</f>
        <v>0</v>
      </c>
    </row>
    <row r="4170" spans="1:17" ht="30" customHeight="1" x14ac:dyDescent="0.35">
      <c r="A4170" s="1">
        <f t="shared" si="718"/>
        <v>4153</v>
      </c>
      <c r="B4170" s="1">
        <v>2021</v>
      </c>
      <c r="C4170" s="1" t="s">
        <v>1219</v>
      </c>
      <c r="D4170" s="1" t="str">
        <f>VLOOKUP(E4170,O:P,2,0)</f>
        <v>Муниципальное образование Гостицкое сельское поселение</v>
      </c>
      <c r="E4170" s="1" t="s">
        <v>2700</v>
      </c>
      <c r="F4170" s="20" t="s">
        <v>5107</v>
      </c>
      <c r="G4170" s="1" t="s">
        <v>6040</v>
      </c>
      <c r="H4170" s="1" t="s">
        <v>1236</v>
      </c>
      <c r="I4170" s="21">
        <f t="shared" si="722"/>
        <v>582643.94999999995</v>
      </c>
      <c r="J4170" s="21">
        <v>582643.94999999995</v>
      </c>
      <c r="K4170" s="21"/>
      <c r="L4170" s="21"/>
      <c r="M4170" s="1"/>
      <c r="N4170" s="22">
        <f>N4168</f>
        <v>44925</v>
      </c>
      <c r="Q4170" s="33">
        <f t="shared" ref="Q4170:Q4233" si="725">I4170-J4170</f>
        <v>0</v>
      </c>
    </row>
    <row r="4171" spans="1:17" ht="30" customHeight="1" x14ac:dyDescent="0.35">
      <c r="A4171" s="1">
        <f t="shared" si="718"/>
        <v>4154</v>
      </c>
      <c r="B4171" s="1">
        <v>2021</v>
      </c>
      <c r="C4171" s="1" t="s">
        <v>1219</v>
      </c>
      <c r="D4171" s="1" t="str">
        <f>VLOOKUP(E4171,O:P,2,0)</f>
        <v>Муниципальное образование Гостицкое сельское поселение</v>
      </c>
      <c r="E4171" s="1" t="s">
        <v>2701</v>
      </c>
      <c r="F4171" s="20" t="s">
        <v>5108</v>
      </c>
      <c r="G4171" s="1" t="s">
        <v>6040</v>
      </c>
      <c r="H4171" s="1" t="s">
        <v>1236</v>
      </c>
      <c r="I4171" s="21">
        <f t="shared" si="722"/>
        <v>529673.28</v>
      </c>
      <c r="J4171" s="21">
        <v>529673.28</v>
      </c>
      <c r="K4171" s="21"/>
      <c r="L4171" s="21"/>
      <c r="M4171" s="1"/>
      <c r="N4171" s="22">
        <f t="shared" si="721"/>
        <v>44925</v>
      </c>
      <c r="Q4171" s="33">
        <f t="shared" si="725"/>
        <v>0</v>
      </c>
    </row>
    <row r="4172" spans="1:17" ht="30" customHeight="1" x14ac:dyDescent="0.35">
      <c r="A4172" s="1">
        <f t="shared" si="718"/>
        <v>4155</v>
      </c>
      <c r="B4172" s="1">
        <v>2021</v>
      </c>
      <c r="C4172" s="1" t="s">
        <v>1219</v>
      </c>
      <c r="D4172" s="1" t="str">
        <f>VLOOKUP(E4172,O:P,2,0)</f>
        <v>Муниципальное образование Гостицкое сельское поселение</v>
      </c>
      <c r="E4172" s="1" t="s">
        <v>2702</v>
      </c>
      <c r="F4172" s="20" t="s">
        <v>5109</v>
      </c>
      <c r="G4172" s="1" t="s">
        <v>6040</v>
      </c>
      <c r="H4172" s="1" t="s">
        <v>1236</v>
      </c>
      <c r="I4172" s="21">
        <f t="shared" si="722"/>
        <v>528479.43000000005</v>
      </c>
      <c r="J4172" s="21">
        <v>528479.43000000005</v>
      </c>
      <c r="K4172" s="21"/>
      <c r="L4172" s="21"/>
      <c r="M4172" s="1"/>
      <c r="N4172" s="22">
        <f t="shared" si="721"/>
        <v>44925</v>
      </c>
      <c r="Q4172" s="33">
        <f t="shared" si="725"/>
        <v>0</v>
      </c>
    </row>
    <row r="4173" spans="1:17" ht="30" customHeight="1" x14ac:dyDescent="0.35">
      <c r="A4173" s="1">
        <f t="shared" si="718"/>
        <v>4156</v>
      </c>
      <c r="B4173" s="1">
        <v>2021</v>
      </c>
      <c r="C4173" s="1" t="s">
        <v>1219</v>
      </c>
      <c r="D4173" s="1" t="str">
        <f>VLOOKUP(E4173,O:P,2,0)</f>
        <v>Муниципальное образование Гостицкое сельское поселение</v>
      </c>
      <c r="E4173" s="1" t="s">
        <v>2703</v>
      </c>
      <c r="F4173" s="20" t="s">
        <v>5110</v>
      </c>
      <c r="G4173" s="1" t="s">
        <v>6040</v>
      </c>
      <c r="H4173" s="1" t="s">
        <v>1236</v>
      </c>
      <c r="I4173" s="21">
        <f t="shared" si="722"/>
        <v>102030.68</v>
      </c>
      <c r="J4173" s="21">
        <v>102030.68</v>
      </c>
      <c r="K4173" s="21"/>
      <c r="L4173" s="21"/>
      <c r="M4173" s="1"/>
      <c r="N4173" s="22">
        <f t="shared" si="721"/>
        <v>44925</v>
      </c>
      <c r="Q4173" s="33">
        <f t="shared" si="725"/>
        <v>0</v>
      </c>
    </row>
    <row r="4174" spans="1:17" ht="30" customHeight="1" x14ac:dyDescent="0.35">
      <c r="A4174" s="1">
        <f t="shared" si="718"/>
        <v>4157</v>
      </c>
      <c r="B4174" s="1">
        <v>2021</v>
      </c>
      <c r="C4174" s="1" t="s">
        <v>1219</v>
      </c>
      <c r="D4174" s="1" t="str">
        <f>VLOOKUP(E4174,O:P,2,0)</f>
        <v>Муниципальное образование Гостицкое сельское поселение</v>
      </c>
      <c r="E4174" s="1" t="s">
        <v>2704</v>
      </c>
      <c r="F4174" s="20" t="s">
        <v>5111</v>
      </c>
      <c r="G4174" s="1" t="s">
        <v>6040</v>
      </c>
      <c r="H4174" s="1" t="s">
        <v>1236</v>
      </c>
      <c r="I4174" s="21">
        <f t="shared" si="722"/>
        <v>748778.04</v>
      </c>
      <c r="J4174" s="21">
        <v>748778.04</v>
      </c>
      <c r="K4174" s="21"/>
      <c r="L4174" s="21"/>
      <c r="M4174" s="1"/>
      <c r="N4174" s="22">
        <f t="shared" si="721"/>
        <v>44925</v>
      </c>
      <c r="Q4174" s="33">
        <f t="shared" si="725"/>
        <v>0</v>
      </c>
    </row>
    <row r="4175" spans="1:17" ht="30" customHeight="1" x14ac:dyDescent="0.35">
      <c r="A4175" s="1">
        <f t="shared" si="718"/>
        <v>4158</v>
      </c>
      <c r="B4175" s="1">
        <v>2021</v>
      </c>
      <c r="C4175" s="1" t="s">
        <v>1219</v>
      </c>
      <c r="D4175" s="1" t="s">
        <v>6995</v>
      </c>
      <c r="E4175" s="1" t="s">
        <v>2712</v>
      </c>
      <c r="F4175" s="20" t="s">
        <v>5119</v>
      </c>
      <c r="G4175" s="1" t="s">
        <v>6040</v>
      </c>
      <c r="H4175" s="1" t="s">
        <v>1236</v>
      </c>
      <c r="I4175" s="21">
        <f t="shared" si="722"/>
        <v>205987.87</v>
      </c>
      <c r="J4175" s="21">
        <v>205987.87</v>
      </c>
      <c r="K4175" s="21"/>
      <c r="L4175" s="21"/>
      <c r="M4175" s="1"/>
      <c r="N4175" s="22">
        <f t="shared" si="721"/>
        <v>44925</v>
      </c>
      <c r="Q4175" s="33">
        <f t="shared" si="725"/>
        <v>0</v>
      </c>
    </row>
    <row r="4176" spans="1:17" ht="30" customHeight="1" x14ac:dyDescent="0.35">
      <c r="A4176" s="1">
        <f t="shared" si="718"/>
        <v>4159</v>
      </c>
      <c r="B4176" s="1">
        <v>2021</v>
      </c>
      <c r="C4176" s="1" t="s">
        <v>1219</v>
      </c>
      <c r="D4176" s="1" t="str">
        <f t="shared" ref="D4176:D4207" si="726">VLOOKUP(E4176,O:P,2,0)</f>
        <v>Муниципальное образование Сланцевское городское поселение</v>
      </c>
      <c r="E4176" s="1" t="s">
        <v>2713</v>
      </c>
      <c r="F4176" s="20" t="s">
        <v>5120</v>
      </c>
      <c r="G4176" s="1" t="s">
        <v>6040</v>
      </c>
      <c r="H4176" s="1" t="s">
        <v>1236</v>
      </c>
      <c r="I4176" s="21">
        <f t="shared" ref="I4176:I4207" si="727">J4176+K4176</f>
        <v>213511.38</v>
      </c>
      <c r="J4176" s="21">
        <v>213511.38</v>
      </c>
      <c r="K4176" s="21"/>
      <c r="L4176" s="21"/>
      <c r="M4176" s="1"/>
      <c r="N4176" s="22">
        <f t="shared" si="721"/>
        <v>44925</v>
      </c>
      <c r="Q4176" s="33">
        <f t="shared" si="725"/>
        <v>0</v>
      </c>
    </row>
    <row r="4177" spans="1:17" ht="30" customHeight="1" x14ac:dyDescent="0.35">
      <c r="A4177" s="1">
        <f t="shared" si="718"/>
        <v>4160</v>
      </c>
      <c r="B4177" s="1">
        <v>2021</v>
      </c>
      <c r="C4177" s="1" t="s">
        <v>1216</v>
      </c>
      <c r="D4177" s="1" t="str">
        <f t="shared" si="726"/>
        <v>Муниципальное образование Сосновоборский городской округ</v>
      </c>
      <c r="E4177" s="1" t="s">
        <v>1457</v>
      </c>
      <c r="F4177" s="20" t="s">
        <v>3931</v>
      </c>
      <c r="G4177" s="1" t="s">
        <v>6040</v>
      </c>
      <c r="H4177" s="1" t="s">
        <v>7697</v>
      </c>
      <c r="I4177" s="21">
        <f t="shared" si="727"/>
        <v>16658103.6</v>
      </c>
      <c r="J4177" s="21">
        <v>16658103.6</v>
      </c>
      <c r="K4177" s="21"/>
      <c r="L4177" s="21">
        <f>I4177*2.14/100</f>
        <v>356483.41704000003</v>
      </c>
      <c r="M4177" s="1"/>
      <c r="N4177" s="22">
        <f t="shared" si="721"/>
        <v>44925</v>
      </c>
      <c r="O4177" s="3" t="s">
        <v>2706</v>
      </c>
      <c r="P4177" s="3" t="s">
        <v>6995</v>
      </c>
      <c r="Q4177" s="33">
        <f t="shared" si="725"/>
        <v>0</v>
      </c>
    </row>
    <row r="4178" spans="1:17" ht="30" customHeight="1" x14ac:dyDescent="0.35">
      <c r="A4178" s="1">
        <f t="shared" si="718"/>
        <v>4161</v>
      </c>
      <c r="B4178" s="1">
        <v>2022</v>
      </c>
      <c r="C4178" s="1" t="s">
        <v>1216</v>
      </c>
      <c r="D4178" s="1" t="str">
        <f t="shared" si="726"/>
        <v>Муниципальное образование Сосновоборский городской округ</v>
      </c>
      <c r="E4178" s="1" t="s">
        <v>3526</v>
      </c>
      <c r="F4178" s="20" t="s">
        <v>5880</v>
      </c>
      <c r="G4178" s="1" t="s">
        <v>6040</v>
      </c>
      <c r="H4178" s="1" t="s">
        <v>1236</v>
      </c>
      <c r="I4178" s="21">
        <f t="shared" si="727"/>
        <v>318652.94</v>
      </c>
      <c r="J4178" s="21">
        <v>318652.94</v>
      </c>
      <c r="K4178" s="21"/>
      <c r="L4178" s="21"/>
      <c r="M4178" s="1"/>
      <c r="N4178" s="22">
        <v>44925</v>
      </c>
      <c r="O4178" s="3" t="s">
        <v>2707</v>
      </c>
      <c r="P4178" s="3" t="s">
        <v>6995</v>
      </c>
      <c r="Q4178" s="33">
        <f t="shared" si="725"/>
        <v>0</v>
      </c>
    </row>
    <row r="4179" spans="1:17" ht="30" customHeight="1" x14ac:dyDescent="0.35">
      <c r="A4179" s="1">
        <f t="shared" si="718"/>
        <v>4162</v>
      </c>
      <c r="B4179" s="1">
        <v>2022</v>
      </c>
      <c r="C4179" s="1" t="s">
        <v>1216</v>
      </c>
      <c r="D4179" s="1" t="str">
        <f t="shared" si="726"/>
        <v>Муниципальное образование Сосновоборский городской округ</v>
      </c>
      <c r="E4179" s="1" t="s">
        <v>3527</v>
      </c>
      <c r="F4179" s="20" t="s">
        <v>5881</v>
      </c>
      <c r="G4179" s="1" t="s">
        <v>6040</v>
      </c>
      <c r="H4179" s="1" t="s">
        <v>1236</v>
      </c>
      <c r="I4179" s="21">
        <f t="shared" si="727"/>
        <v>1065608.46</v>
      </c>
      <c r="J4179" s="21">
        <v>1065608.46</v>
      </c>
      <c r="K4179" s="21"/>
      <c r="L4179" s="21"/>
      <c r="M4179" s="1"/>
      <c r="N4179" s="22">
        <v>44925</v>
      </c>
      <c r="O4179" s="3" t="s">
        <v>2708</v>
      </c>
      <c r="P4179" s="3" t="s">
        <v>6995</v>
      </c>
      <c r="Q4179" s="33">
        <f t="shared" si="725"/>
        <v>0</v>
      </c>
    </row>
    <row r="4180" spans="1:17" ht="30" customHeight="1" x14ac:dyDescent="0.35">
      <c r="A4180" s="1">
        <f t="shared" ref="A4180:A4243" si="728">A4179+1</f>
        <v>4163</v>
      </c>
      <c r="B4180" s="1">
        <v>2022</v>
      </c>
      <c r="C4180" s="1" t="s">
        <v>1216</v>
      </c>
      <c r="D4180" s="1" t="str">
        <f t="shared" si="726"/>
        <v>Муниципальное образование Сосновоборский городской округ</v>
      </c>
      <c r="E4180" s="1" t="s">
        <v>3528</v>
      </c>
      <c r="F4180" s="20" t="s">
        <v>5882</v>
      </c>
      <c r="G4180" s="1" t="s">
        <v>6040</v>
      </c>
      <c r="H4180" s="1" t="s">
        <v>1236</v>
      </c>
      <c r="I4180" s="21">
        <f t="shared" si="727"/>
        <v>355921.98</v>
      </c>
      <c r="J4180" s="21">
        <v>355921.98</v>
      </c>
      <c r="K4180" s="21"/>
      <c r="L4180" s="21"/>
      <c r="M4180" s="1"/>
      <c r="N4180" s="22">
        <v>44925</v>
      </c>
      <c r="O4180" s="3" t="s">
        <v>6996</v>
      </c>
      <c r="P4180" s="3" t="s">
        <v>6995</v>
      </c>
      <c r="Q4180" s="33">
        <f t="shared" si="725"/>
        <v>0</v>
      </c>
    </row>
    <row r="4181" spans="1:17" ht="30" customHeight="1" x14ac:dyDescent="0.35">
      <c r="A4181" s="1">
        <f t="shared" si="728"/>
        <v>4164</v>
      </c>
      <c r="B4181" s="1">
        <v>2021</v>
      </c>
      <c r="C4181" s="1" t="s">
        <v>1216</v>
      </c>
      <c r="D4181" s="1" t="str">
        <f t="shared" si="726"/>
        <v>Муниципальное образование Сосновоборский городской округ</v>
      </c>
      <c r="E4181" s="1" t="s">
        <v>1458</v>
      </c>
      <c r="F4181" s="20" t="s">
        <v>3932</v>
      </c>
      <c r="G4181" s="1" t="s">
        <v>6040</v>
      </c>
      <c r="H4181" s="1" t="s">
        <v>7697</v>
      </c>
      <c r="I4181" s="21">
        <f t="shared" si="727"/>
        <v>8579810.4000000004</v>
      </c>
      <c r="J4181" s="21">
        <v>8579810.4000000004</v>
      </c>
      <c r="K4181" s="21"/>
      <c r="L4181" s="21">
        <f>I4181*2.14/100</f>
        <v>183607.94256</v>
      </c>
      <c r="M4181" s="1"/>
      <c r="N4181" s="22">
        <f t="shared" si="721"/>
        <v>44925</v>
      </c>
      <c r="O4181" s="3" t="s">
        <v>349</v>
      </c>
      <c r="P4181" s="3" t="s">
        <v>6995</v>
      </c>
      <c r="Q4181" s="33">
        <f t="shared" si="725"/>
        <v>0</v>
      </c>
    </row>
    <row r="4182" spans="1:17" ht="30" customHeight="1" x14ac:dyDescent="0.35">
      <c r="A4182" s="1">
        <f t="shared" si="728"/>
        <v>4165</v>
      </c>
      <c r="B4182" s="1">
        <v>2022</v>
      </c>
      <c r="C4182" s="1" t="s">
        <v>1216</v>
      </c>
      <c r="D4182" s="1" t="str">
        <f t="shared" si="726"/>
        <v>Муниципальное образование Сосновоборский городской округ</v>
      </c>
      <c r="E4182" s="1" t="s">
        <v>3529</v>
      </c>
      <c r="F4182" s="20" t="s">
        <v>5883</v>
      </c>
      <c r="G4182" s="1" t="s">
        <v>6040</v>
      </c>
      <c r="H4182" s="1" t="s">
        <v>1236</v>
      </c>
      <c r="I4182" s="21">
        <f t="shared" si="727"/>
        <v>264280.88</v>
      </c>
      <c r="J4182" s="21">
        <v>264280.88</v>
      </c>
      <c r="K4182" s="21"/>
      <c r="L4182" s="21"/>
      <c r="M4182" s="1"/>
      <c r="N4182" s="22">
        <v>44925</v>
      </c>
      <c r="O4182" s="3" t="s">
        <v>2709</v>
      </c>
      <c r="P4182" s="3" t="s">
        <v>6995</v>
      </c>
      <c r="Q4182" s="33">
        <f t="shared" si="725"/>
        <v>0</v>
      </c>
    </row>
    <row r="4183" spans="1:17" ht="30" customHeight="1" x14ac:dyDescent="0.35">
      <c r="A4183" s="1">
        <f t="shared" si="728"/>
        <v>4166</v>
      </c>
      <c r="B4183" s="1">
        <v>2022</v>
      </c>
      <c r="C4183" s="1" t="s">
        <v>1216</v>
      </c>
      <c r="D4183" s="1" t="str">
        <f t="shared" si="726"/>
        <v>Муниципальное образование Сосновоборский городской округ</v>
      </c>
      <c r="E4183" s="1" t="s">
        <v>3530</v>
      </c>
      <c r="F4183" s="20" t="s">
        <v>5884</v>
      </c>
      <c r="G4183" s="1" t="s">
        <v>6040</v>
      </c>
      <c r="H4183" s="1" t="s">
        <v>1236</v>
      </c>
      <c r="I4183" s="21">
        <f t="shared" si="727"/>
        <v>323031.26</v>
      </c>
      <c r="J4183" s="21">
        <v>323031.26</v>
      </c>
      <c r="K4183" s="21"/>
      <c r="L4183" s="21"/>
      <c r="M4183" s="1"/>
      <c r="N4183" s="22">
        <v>44925</v>
      </c>
      <c r="O4183" s="3" t="s">
        <v>2710</v>
      </c>
      <c r="P4183" s="3" t="s">
        <v>6995</v>
      </c>
      <c r="Q4183" s="33">
        <f t="shared" si="725"/>
        <v>0</v>
      </c>
    </row>
    <row r="4184" spans="1:17" ht="30" customHeight="1" x14ac:dyDescent="0.35">
      <c r="A4184" s="1">
        <f t="shared" si="728"/>
        <v>4167</v>
      </c>
      <c r="B4184" s="1">
        <v>2022</v>
      </c>
      <c r="C4184" s="1" t="s">
        <v>1216</v>
      </c>
      <c r="D4184" s="1" t="str">
        <f t="shared" si="726"/>
        <v>Муниципальное образование Сосновоборский городской округ</v>
      </c>
      <c r="E4184" s="1" t="s">
        <v>3531</v>
      </c>
      <c r="F4184" s="20" t="s">
        <v>5885</v>
      </c>
      <c r="G4184" s="1" t="s">
        <v>6040</v>
      </c>
      <c r="H4184" s="1" t="s">
        <v>1236</v>
      </c>
      <c r="I4184" s="21">
        <f t="shared" si="727"/>
        <v>313396.49</v>
      </c>
      <c r="J4184" s="21">
        <v>313396.49</v>
      </c>
      <c r="K4184" s="21"/>
      <c r="L4184" s="21"/>
      <c r="M4184" s="1"/>
      <c r="N4184" s="22">
        <v>44925</v>
      </c>
      <c r="O4184" s="3" t="s">
        <v>2711</v>
      </c>
      <c r="P4184" s="3" t="s">
        <v>6995</v>
      </c>
      <c r="Q4184" s="33">
        <f t="shared" si="725"/>
        <v>0</v>
      </c>
    </row>
    <row r="4185" spans="1:17" ht="30" customHeight="1" x14ac:dyDescent="0.35">
      <c r="A4185" s="1">
        <f t="shared" si="728"/>
        <v>4168</v>
      </c>
      <c r="B4185" s="1">
        <v>2022</v>
      </c>
      <c r="C4185" s="1" t="s">
        <v>1216</v>
      </c>
      <c r="D4185" s="1" t="str">
        <f t="shared" si="726"/>
        <v>Муниципальное образование Сосновоборский городской округ</v>
      </c>
      <c r="E4185" s="1" t="s">
        <v>3532</v>
      </c>
      <c r="F4185" s="20" t="s">
        <v>5886</v>
      </c>
      <c r="G4185" s="1" t="s">
        <v>6040</v>
      </c>
      <c r="H4185" s="1" t="s">
        <v>1236</v>
      </c>
      <c r="I4185" s="21">
        <f t="shared" si="727"/>
        <v>326479.56</v>
      </c>
      <c r="J4185" s="21">
        <v>326479.56</v>
      </c>
      <c r="K4185" s="21"/>
      <c r="L4185" s="21"/>
      <c r="M4185" s="1"/>
      <c r="N4185" s="22">
        <v>44925</v>
      </c>
      <c r="O4185" s="3" t="s">
        <v>642</v>
      </c>
      <c r="P4185" s="3" t="s">
        <v>6995</v>
      </c>
      <c r="Q4185" s="33">
        <f t="shared" si="725"/>
        <v>0</v>
      </c>
    </row>
    <row r="4186" spans="1:17" ht="30" customHeight="1" x14ac:dyDescent="0.35">
      <c r="A4186" s="1">
        <f t="shared" si="728"/>
        <v>4169</v>
      </c>
      <c r="B4186" s="1">
        <v>2022</v>
      </c>
      <c r="C4186" s="1" t="s">
        <v>1216</v>
      </c>
      <c r="D4186" s="1" t="str">
        <f t="shared" si="726"/>
        <v>Муниципальное образование Сосновоборский городской округ</v>
      </c>
      <c r="E4186" s="1" t="s">
        <v>3533</v>
      </c>
      <c r="F4186" s="20" t="s">
        <v>5887</v>
      </c>
      <c r="G4186" s="1" t="s">
        <v>6040</v>
      </c>
      <c r="H4186" s="1" t="s">
        <v>1236</v>
      </c>
      <c r="I4186" s="21">
        <f t="shared" si="727"/>
        <v>312104.69</v>
      </c>
      <c r="J4186" s="21">
        <v>312104.69</v>
      </c>
      <c r="K4186" s="21"/>
      <c r="L4186" s="21"/>
      <c r="M4186" s="1"/>
      <c r="N4186" s="22">
        <v>44925</v>
      </c>
      <c r="O4186" s="3" t="s">
        <v>1412</v>
      </c>
      <c r="P4186" s="3" t="s">
        <v>6995</v>
      </c>
      <c r="Q4186" s="33">
        <f t="shared" si="725"/>
        <v>0</v>
      </c>
    </row>
    <row r="4187" spans="1:17" ht="30" customHeight="1" x14ac:dyDescent="0.35">
      <c r="A4187" s="1">
        <f t="shared" si="728"/>
        <v>4170</v>
      </c>
      <c r="B4187" s="1">
        <v>2022</v>
      </c>
      <c r="C4187" s="1" t="s">
        <v>1216</v>
      </c>
      <c r="D4187" s="1" t="str">
        <f t="shared" si="726"/>
        <v>Муниципальное образование Сосновоборский городской округ</v>
      </c>
      <c r="E4187" s="1" t="s">
        <v>3534</v>
      </c>
      <c r="F4187" s="20" t="s">
        <v>5888</v>
      </c>
      <c r="G4187" s="1" t="s">
        <v>6040</v>
      </c>
      <c r="H4187" s="1" t="s">
        <v>1236</v>
      </c>
      <c r="I4187" s="21">
        <f t="shared" si="727"/>
        <v>309071.63</v>
      </c>
      <c r="J4187" s="21">
        <v>309071.63</v>
      </c>
      <c r="K4187" s="21"/>
      <c r="L4187" s="21"/>
      <c r="M4187" s="1"/>
      <c r="N4187" s="22">
        <v>44925</v>
      </c>
      <c r="O4187" s="3" t="s">
        <v>2714</v>
      </c>
      <c r="P4187" s="3" t="s">
        <v>6995</v>
      </c>
      <c r="Q4187" s="33">
        <f t="shared" si="725"/>
        <v>0</v>
      </c>
    </row>
    <row r="4188" spans="1:17" ht="30" customHeight="1" x14ac:dyDescent="0.35">
      <c r="A4188" s="1">
        <f t="shared" si="728"/>
        <v>4171</v>
      </c>
      <c r="B4188" s="1">
        <v>2022</v>
      </c>
      <c r="C4188" s="1" t="s">
        <v>1216</v>
      </c>
      <c r="D4188" s="1" t="str">
        <f t="shared" si="726"/>
        <v>Муниципальное образование Сосновоборский городской округ</v>
      </c>
      <c r="E4188" s="1" t="s">
        <v>3535</v>
      </c>
      <c r="F4188" s="20" t="s">
        <v>5889</v>
      </c>
      <c r="G4188" s="1" t="s">
        <v>6040</v>
      </c>
      <c r="H4188" s="1" t="s">
        <v>1236</v>
      </c>
      <c r="I4188" s="21">
        <f t="shared" si="727"/>
        <v>258587.86</v>
      </c>
      <c r="J4188" s="21">
        <v>258587.86</v>
      </c>
      <c r="K4188" s="21"/>
      <c r="L4188" s="21"/>
      <c r="M4188" s="1"/>
      <c r="N4188" s="22">
        <v>44925</v>
      </c>
      <c r="O4188" s="3" t="s">
        <v>6999</v>
      </c>
      <c r="P4188" s="3" t="s">
        <v>6995</v>
      </c>
      <c r="Q4188" s="33">
        <f t="shared" si="725"/>
        <v>0</v>
      </c>
    </row>
    <row r="4189" spans="1:17" ht="30" customHeight="1" x14ac:dyDescent="0.35">
      <c r="A4189" s="1">
        <f t="shared" si="728"/>
        <v>4172</v>
      </c>
      <c r="B4189" s="1">
        <v>2022</v>
      </c>
      <c r="C4189" s="1" t="s">
        <v>1216</v>
      </c>
      <c r="D4189" s="1" t="str">
        <f t="shared" si="726"/>
        <v>Муниципальное образование Сосновоборский городской округ</v>
      </c>
      <c r="E4189" s="1" t="s">
        <v>3536</v>
      </c>
      <c r="F4189" s="20" t="s">
        <v>5890</v>
      </c>
      <c r="G4189" s="1" t="s">
        <v>6040</v>
      </c>
      <c r="H4189" s="1" t="s">
        <v>1236</v>
      </c>
      <c r="I4189" s="21">
        <f t="shared" si="727"/>
        <v>451579.57</v>
      </c>
      <c r="J4189" s="21">
        <v>451579.57</v>
      </c>
      <c r="K4189" s="21"/>
      <c r="L4189" s="21"/>
      <c r="M4189" s="1"/>
      <c r="N4189" s="22">
        <v>44925</v>
      </c>
      <c r="O4189" s="3" t="s">
        <v>2715</v>
      </c>
      <c r="P4189" s="3" t="s">
        <v>6995</v>
      </c>
      <c r="Q4189" s="33">
        <f t="shared" si="725"/>
        <v>0</v>
      </c>
    </row>
    <row r="4190" spans="1:17" ht="30" customHeight="1" x14ac:dyDescent="0.35">
      <c r="A4190" s="1">
        <f t="shared" si="728"/>
        <v>4173</v>
      </c>
      <c r="B4190" s="1">
        <v>2022</v>
      </c>
      <c r="C4190" s="1" t="s">
        <v>1216</v>
      </c>
      <c r="D4190" s="1" t="str">
        <f t="shared" si="726"/>
        <v>Муниципальное образование Сосновоборский городской округ</v>
      </c>
      <c r="E4190" s="1" t="s">
        <v>3537</v>
      </c>
      <c r="F4190" s="20" t="s">
        <v>5891</v>
      </c>
      <c r="G4190" s="1" t="s">
        <v>6040</v>
      </c>
      <c r="H4190" s="1" t="s">
        <v>1236</v>
      </c>
      <c r="I4190" s="21">
        <f t="shared" si="727"/>
        <v>581878.21</v>
      </c>
      <c r="J4190" s="21">
        <v>581878.21</v>
      </c>
      <c r="K4190" s="21"/>
      <c r="L4190" s="21"/>
      <c r="M4190" s="1"/>
      <c r="N4190" s="22">
        <v>44925</v>
      </c>
      <c r="O4190" s="3" t="s">
        <v>2716</v>
      </c>
      <c r="P4190" s="3" t="s">
        <v>6995</v>
      </c>
      <c r="Q4190" s="33">
        <f t="shared" si="725"/>
        <v>0</v>
      </c>
    </row>
    <row r="4191" spans="1:17" ht="30" customHeight="1" x14ac:dyDescent="0.35">
      <c r="A4191" s="1">
        <f t="shared" si="728"/>
        <v>4174</v>
      </c>
      <c r="B4191" s="1">
        <v>2022</v>
      </c>
      <c r="C4191" s="1" t="s">
        <v>1216</v>
      </c>
      <c r="D4191" s="1" t="str">
        <f t="shared" si="726"/>
        <v>Муниципальное образование Сосновоборский городской округ</v>
      </c>
      <c r="E4191" s="1" t="s">
        <v>3538</v>
      </c>
      <c r="F4191" s="20" t="s">
        <v>5892</v>
      </c>
      <c r="G4191" s="1" t="s">
        <v>6040</v>
      </c>
      <c r="H4191" s="1" t="s">
        <v>1236</v>
      </c>
      <c r="I4191" s="21">
        <f t="shared" si="727"/>
        <v>266656.09999999998</v>
      </c>
      <c r="J4191" s="21">
        <v>266656.09999999998</v>
      </c>
      <c r="K4191" s="21"/>
      <c r="L4191" s="21"/>
      <c r="M4191" s="1"/>
      <c r="N4191" s="22">
        <v>44925</v>
      </c>
      <c r="O4191" s="3" t="s">
        <v>1305</v>
      </c>
      <c r="P4191" s="3" t="s">
        <v>6995</v>
      </c>
      <c r="Q4191" s="33">
        <f t="shared" si="725"/>
        <v>0</v>
      </c>
    </row>
    <row r="4192" spans="1:17" ht="30" customHeight="1" x14ac:dyDescent="0.35">
      <c r="A4192" s="1">
        <f t="shared" si="728"/>
        <v>4175</v>
      </c>
      <c r="B4192" s="1">
        <v>2022</v>
      </c>
      <c r="C4192" s="1" t="s">
        <v>1216</v>
      </c>
      <c r="D4192" s="1" t="str">
        <f t="shared" si="726"/>
        <v>Муниципальное образование Сосновоборский городской округ</v>
      </c>
      <c r="E4192" s="1" t="s">
        <v>3539</v>
      </c>
      <c r="F4192" s="20" t="s">
        <v>5893</v>
      </c>
      <c r="G4192" s="1" t="s">
        <v>6040</v>
      </c>
      <c r="H4192" s="1" t="s">
        <v>1236</v>
      </c>
      <c r="I4192" s="21">
        <f t="shared" si="727"/>
        <v>357454.98</v>
      </c>
      <c r="J4192" s="21">
        <v>357454.98</v>
      </c>
      <c r="K4192" s="21"/>
      <c r="L4192" s="21"/>
      <c r="M4192" s="1"/>
      <c r="N4192" s="22">
        <v>44925</v>
      </c>
      <c r="O4192" s="3" t="s">
        <v>643</v>
      </c>
      <c r="P4192" s="3" t="s">
        <v>6995</v>
      </c>
      <c r="Q4192" s="33">
        <f t="shared" si="725"/>
        <v>0</v>
      </c>
    </row>
    <row r="4193" spans="1:17" ht="30" customHeight="1" x14ac:dyDescent="0.35">
      <c r="A4193" s="1">
        <f t="shared" si="728"/>
        <v>4176</v>
      </c>
      <c r="B4193" s="1">
        <v>2022</v>
      </c>
      <c r="C4193" s="1" t="s">
        <v>1216</v>
      </c>
      <c r="D4193" s="1" t="str">
        <f t="shared" si="726"/>
        <v>Муниципальное образование Сосновоборский городской округ</v>
      </c>
      <c r="E4193" s="1" t="s">
        <v>3540</v>
      </c>
      <c r="F4193" s="20" t="s">
        <v>5894</v>
      </c>
      <c r="G4193" s="1" t="s">
        <v>6040</v>
      </c>
      <c r="H4193" s="1" t="s">
        <v>1236</v>
      </c>
      <c r="I4193" s="21">
        <f t="shared" si="727"/>
        <v>792598.15</v>
      </c>
      <c r="J4193" s="21">
        <v>792598.15</v>
      </c>
      <c r="K4193" s="21"/>
      <c r="L4193" s="21"/>
      <c r="M4193" s="1"/>
      <c r="N4193" s="22">
        <v>44925</v>
      </c>
      <c r="O4193" s="3" t="s">
        <v>566</v>
      </c>
      <c r="P4193" s="3" t="s">
        <v>6995</v>
      </c>
      <c r="Q4193" s="33">
        <f t="shared" si="725"/>
        <v>0</v>
      </c>
    </row>
    <row r="4194" spans="1:17" ht="30" customHeight="1" x14ac:dyDescent="0.35">
      <c r="A4194" s="1">
        <f t="shared" si="728"/>
        <v>4177</v>
      </c>
      <c r="B4194" s="1">
        <v>2022</v>
      </c>
      <c r="C4194" s="1" t="s">
        <v>1216</v>
      </c>
      <c r="D4194" s="1" t="str">
        <f t="shared" si="726"/>
        <v>Муниципальное образование Сосновоборский городской округ</v>
      </c>
      <c r="E4194" s="1" t="s">
        <v>3541</v>
      </c>
      <c r="F4194" s="20" t="s">
        <v>5895</v>
      </c>
      <c r="G4194" s="1" t="s">
        <v>6040</v>
      </c>
      <c r="H4194" s="1" t="s">
        <v>1236</v>
      </c>
      <c r="I4194" s="21">
        <f t="shared" si="727"/>
        <v>274128.63</v>
      </c>
      <c r="J4194" s="21">
        <v>274128.63</v>
      </c>
      <c r="K4194" s="21"/>
      <c r="L4194" s="21"/>
      <c r="M4194" s="1"/>
      <c r="N4194" s="22">
        <v>44925</v>
      </c>
      <c r="O4194" s="3" t="s">
        <v>1413</v>
      </c>
      <c r="P4194" s="3" t="s">
        <v>6995</v>
      </c>
      <c r="Q4194" s="33">
        <f t="shared" si="725"/>
        <v>0</v>
      </c>
    </row>
    <row r="4195" spans="1:17" ht="30" customHeight="1" x14ac:dyDescent="0.35">
      <c r="A4195" s="1">
        <f t="shared" si="728"/>
        <v>4178</v>
      </c>
      <c r="B4195" s="1">
        <v>2022</v>
      </c>
      <c r="C4195" s="1" t="s">
        <v>1216</v>
      </c>
      <c r="D4195" s="1" t="str">
        <f t="shared" si="726"/>
        <v>Муниципальное образование Сосновоборский городской округ</v>
      </c>
      <c r="E4195" s="1" t="s">
        <v>3542</v>
      </c>
      <c r="F4195" s="20" t="s">
        <v>5896</v>
      </c>
      <c r="G4195" s="1" t="s">
        <v>6040</v>
      </c>
      <c r="H4195" s="1" t="s">
        <v>1236</v>
      </c>
      <c r="I4195" s="21">
        <f t="shared" si="727"/>
        <v>310352.02</v>
      </c>
      <c r="J4195" s="21">
        <v>310352.02</v>
      </c>
      <c r="K4195" s="21"/>
      <c r="L4195" s="21"/>
      <c r="M4195" s="1"/>
      <c r="N4195" s="22">
        <v>44925</v>
      </c>
      <c r="O4195" s="3" t="s">
        <v>1414</v>
      </c>
      <c r="P4195" s="3" t="s">
        <v>6995</v>
      </c>
      <c r="Q4195" s="33">
        <f t="shared" si="725"/>
        <v>0</v>
      </c>
    </row>
    <row r="4196" spans="1:17" ht="30" customHeight="1" x14ac:dyDescent="0.35">
      <c r="A4196" s="1">
        <f t="shared" si="728"/>
        <v>4179</v>
      </c>
      <c r="B4196" s="1">
        <v>2022</v>
      </c>
      <c r="C4196" s="1" t="s">
        <v>1216</v>
      </c>
      <c r="D4196" s="1" t="str">
        <f t="shared" si="726"/>
        <v>Муниципальное образование Сосновоборский городской округ</v>
      </c>
      <c r="E4196" s="1" t="s">
        <v>3543</v>
      </c>
      <c r="F4196" s="20" t="s">
        <v>5897</v>
      </c>
      <c r="G4196" s="1" t="s">
        <v>6040</v>
      </c>
      <c r="H4196" s="1" t="s">
        <v>1236</v>
      </c>
      <c r="I4196" s="21">
        <f t="shared" si="727"/>
        <v>711302.18</v>
      </c>
      <c r="J4196" s="21">
        <v>711302.18</v>
      </c>
      <c r="K4196" s="21"/>
      <c r="L4196" s="21"/>
      <c r="M4196" s="1"/>
      <c r="N4196" s="22">
        <v>44925</v>
      </c>
      <c r="O4196" s="3" t="s">
        <v>2717</v>
      </c>
      <c r="P4196" s="3" t="s">
        <v>6995</v>
      </c>
      <c r="Q4196" s="33">
        <f t="shared" si="725"/>
        <v>0</v>
      </c>
    </row>
    <row r="4197" spans="1:17" ht="30" customHeight="1" x14ac:dyDescent="0.35">
      <c r="A4197" s="1">
        <f t="shared" si="728"/>
        <v>4180</v>
      </c>
      <c r="B4197" s="1">
        <v>2022</v>
      </c>
      <c r="C4197" s="1" t="s">
        <v>1216</v>
      </c>
      <c r="D4197" s="1" t="str">
        <f t="shared" si="726"/>
        <v>Муниципальное образование Сосновоборский городской округ</v>
      </c>
      <c r="E4197" s="1" t="s">
        <v>3544</v>
      </c>
      <c r="F4197" s="20" t="s">
        <v>5898</v>
      </c>
      <c r="G4197" s="1" t="s">
        <v>6040</v>
      </c>
      <c r="H4197" s="1" t="s">
        <v>1236</v>
      </c>
      <c r="I4197" s="21">
        <f t="shared" si="727"/>
        <v>308082.99</v>
      </c>
      <c r="J4197" s="21">
        <v>308082.99</v>
      </c>
      <c r="K4197" s="21"/>
      <c r="L4197" s="21"/>
      <c r="M4197" s="1"/>
      <c r="N4197" s="22">
        <v>44925</v>
      </c>
      <c r="O4197" s="3" t="s">
        <v>2718</v>
      </c>
      <c r="P4197" s="3" t="s">
        <v>6995</v>
      </c>
      <c r="Q4197" s="33">
        <f t="shared" si="725"/>
        <v>0</v>
      </c>
    </row>
    <row r="4198" spans="1:17" ht="30" customHeight="1" x14ac:dyDescent="0.35">
      <c r="A4198" s="1">
        <f t="shared" si="728"/>
        <v>4181</v>
      </c>
      <c r="B4198" s="1">
        <v>2022</v>
      </c>
      <c r="C4198" s="1" t="s">
        <v>1216</v>
      </c>
      <c r="D4198" s="1" t="str">
        <f t="shared" si="726"/>
        <v>Муниципальное образование Сосновоборский городской округ</v>
      </c>
      <c r="E4198" s="1" t="s">
        <v>3545</v>
      </c>
      <c r="F4198" s="20" t="s">
        <v>5899</v>
      </c>
      <c r="G4198" s="1" t="s">
        <v>6040</v>
      </c>
      <c r="H4198" s="1" t="s">
        <v>1236</v>
      </c>
      <c r="I4198" s="21">
        <f t="shared" si="727"/>
        <v>477495.43</v>
      </c>
      <c r="J4198" s="21">
        <v>477495.43</v>
      </c>
      <c r="K4198" s="21"/>
      <c r="L4198" s="21"/>
      <c r="M4198" s="1"/>
      <c r="N4198" s="22">
        <v>44925</v>
      </c>
      <c r="O4198" s="3" t="s">
        <v>2719</v>
      </c>
      <c r="P4198" s="3" t="s">
        <v>6995</v>
      </c>
      <c r="Q4198" s="33">
        <f t="shared" si="725"/>
        <v>0</v>
      </c>
    </row>
    <row r="4199" spans="1:17" ht="30" customHeight="1" x14ac:dyDescent="0.35">
      <c r="A4199" s="1">
        <f t="shared" si="728"/>
        <v>4182</v>
      </c>
      <c r="B4199" s="1">
        <v>2022</v>
      </c>
      <c r="C4199" s="1" t="s">
        <v>1216</v>
      </c>
      <c r="D4199" s="1" t="str">
        <f t="shared" si="726"/>
        <v>Муниципальное образование Сосновоборский городской округ</v>
      </c>
      <c r="E4199" s="1" t="s">
        <v>3546</v>
      </c>
      <c r="F4199" s="20" t="s">
        <v>5900</v>
      </c>
      <c r="G4199" s="1" t="s">
        <v>6040</v>
      </c>
      <c r="H4199" s="1" t="s">
        <v>1236</v>
      </c>
      <c r="I4199" s="21">
        <f t="shared" si="727"/>
        <v>671792.32</v>
      </c>
      <c r="J4199" s="21">
        <v>671792.32</v>
      </c>
      <c r="K4199" s="21"/>
      <c r="L4199" s="21"/>
      <c r="M4199" s="1"/>
      <c r="N4199" s="22">
        <v>44925</v>
      </c>
      <c r="O4199" s="3" t="s">
        <v>2720</v>
      </c>
      <c r="P4199" s="3" t="s">
        <v>6995</v>
      </c>
      <c r="Q4199" s="33">
        <f t="shared" si="725"/>
        <v>0</v>
      </c>
    </row>
    <row r="4200" spans="1:17" ht="30" customHeight="1" x14ac:dyDescent="0.35">
      <c r="A4200" s="1">
        <f t="shared" si="728"/>
        <v>4183</v>
      </c>
      <c r="B4200" s="1">
        <v>2022</v>
      </c>
      <c r="C4200" s="1" t="s">
        <v>1216</v>
      </c>
      <c r="D4200" s="1" t="str">
        <f t="shared" si="726"/>
        <v>Муниципальное образование Сосновоборский городской округ</v>
      </c>
      <c r="E4200" s="1" t="s">
        <v>3547</v>
      </c>
      <c r="F4200" s="20" t="s">
        <v>5901</v>
      </c>
      <c r="G4200" s="1" t="s">
        <v>6040</v>
      </c>
      <c r="H4200" s="1" t="s">
        <v>1236</v>
      </c>
      <c r="I4200" s="21">
        <f t="shared" si="727"/>
        <v>768909.45</v>
      </c>
      <c r="J4200" s="21">
        <v>768909.45</v>
      </c>
      <c r="K4200" s="21"/>
      <c r="L4200" s="21"/>
      <c r="M4200" s="1"/>
      <c r="N4200" s="22">
        <v>44925</v>
      </c>
      <c r="O4200" s="3" t="s">
        <v>2721</v>
      </c>
      <c r="P4200" s="3" t="s">
        <v>6995</v>
      </c>
      <c r="Q4200" s="33">
        <f t="shared" si="725"/>
        <v>0</v>
      </c>
    </row>
    <row r="4201" spans="1:17" ht="30" customHeight="1" x14ac:dyDescent="0.35">
      <c r="A4201" s="1">
        <f t="shared" si="728"/>
        <v>4184</v>
      </c>
      <c r="B4201" s="1">
        <v>2022</v>
      </c>
      <c r="C4201" s="1" t="s">
        <v>1216</v>
      </c>
      <c r="D4201" s="1" t="str">
        <f t="shared" si="726"/>
        <v>Муниципальное образование Сосновоборский городской округ</v>
      </c>
      <c r="E4201" s="1" t="s">
        <v>3548</v>
      </c>
      <c r="F4201" s="20" t="s">
        <v>5902</v>
      </c>
      <c r="G4201" s="1" t="s">
        <v>6040</v>
      </c>
      <c r="H4201" s="1" t="s">
        <v>1236</v>
      </c>
      <c r="I4201" s="21">
        <f t="shared" si="727"/>
        <v>399667.51</v>
      </c>
      <c r="J4201" s="21">
        <v>399667.51</v>
      </c>
      <c r="K4201" s="21"/>
      <c r="L4201" s="21"/>
      <c r="M4201" s="1"/>
      <c r="N4201" s="22">
        <v>44925</v>
      </c>
      <c r="O4201" s="3" t="s">
        <v>2722</v>
      </c>
      <c r="P4201" s="3" t="s">
        <v>6995</v>
      </c>
      <c r="Q4201" s="33">
        <f t="shared" si="725"/>
        <v>0</v>
      </c>
    </row>
    <row r="4202" spans="1:17" ht="30" customHeight="1" x14ac:dyDescent="0.35">
      <c r="A4202" s="1">
        <f t="shared" si="728"/>
        <v>4185</v>
      </c>
      <c r="B4202" s="1">
        <v>2022</v>
      </c>
      <c r="C4202" s="1" t="s">
        <v>1216</v>
      </c>
      <c r="D4202" s="1" t="str">
        <f t="shared" si="726"/>
        <v>Муниципальное образование Сосновоборский городской округ</v>
      </c>
      <c r="E4202" s="1" t="s">
        <v>3549</v>
      </c>
      <c r="F4202" s="20" t="s">
        <v>5903</v>
      </c>
      <c r="G4202" s="1" t="s">
        <v>6040</v>
      </c>
      <c r="H4202" s="1" t="s">
        <v>1236</v>
      </c>
      <c r="I4202" s="21">
        <f t="shared" si="727"/>
        <v>602330.91</v>
      </c>
      <c r="J4202" s="21">
        <v>602330.91</v>
      </c>
      <c r="K4202" s="21"/>
      <c r="L4202" s="21"/>
      <c r="M4202" s="1"/>
      <c r="N4202" s="22">
        <v>44925</v>
      </c>
      <c r="O4202" s="3" t="s">
        <v>3225</v>
      </c>
      <c r="P4202" s="3" t="s">
        <v>6995</v>
      </c>
      <c r="Q4202" s="33">
        <f t="shared" si="725"/>
        <v>0</v>
      </c>
    </row>
    <row r="4203" spans="1:17" ht="30" customHeight="1" x14ac:dyDescent="0.35">
      <c r="A4203" s="1">
        <f t="shared" si="728"/>
        <v>4186</v>
      </c>
      <c r="B4203" s="1">
        <v>2021</v>
      </c>
      <c r="C4203" s="1" t="s">
        <v>1216</v>
      </c>
      <c r="D4203" s="1" t="str">
        <f t="shared" si="726"/>
        <v>Муниципальное образование Сосновоборский городской округ</v>
      </c>
      <c r="E4203" s="1" t="s">
        <v>2781</v>
      </c>
      <c r="F4203" s="20" t="s">
        <v>5183</v>
      </c>
      <c r="G4203" s="1" t="s">
        <v>6040</v>
      </c>
      <c r="H4203" s="1" t="s">
        <v>1236</v>
      </c>
      <c r="I4203" s="21">
        <f t="shared" si="727"/>
        <v>1531709.92</v>
      </c>
      <c r="J4203" s="21">
        <v>1531709.92</v>
      </c>
      <c r="K4203" s="21"/>
      <c r="L4203" s="21"/>
      <c r="M4203" s="1"/>
      <c r="N4203" s="22">
        <f t="shared" si="721"/>
        <v>44925</v>
      </c>
      <c r="O4203" s="3" t="s">
        <v>7003</v>
      </c>
      <c r="P4203" s="3" t="s">
        <v>6995</v>
      </c>
      <c r="Q4203" s="33">
        <f t="shared" si="725"/>
        <v>0</v>
      </c>
    </row>
    <row r="4204" spans="1:17" ht="30" customHeight="1" x14ac:dyDescent="0.35">
      <c r="A4204" s="1">
        <f t="shared" si="728"/>
        <v>4187</v>
      </c>
      <c r="B4204" s="1">
        <v>2020</v>
      </c>
      <c r="C4204" s="1" t="s">
        <v>1216</v>
      </c>
      <c r="D4204" s="1" t="str">
        <f t="shared" si="726"/>
        <v>Муниципальное образование Сосновоборский городской округ</v>
      </c>
      <c r="E4204" s="1" t="s">
        <v>452</v>
      </c>
      <c r="F4204" s="1" t="s">
        <v>1085</v>
      </c>
      <c r="G4204" s="1" t="s">
        <v>6040</v>
      </c>
      <c r="H4204" s="1" t="s">
        <v>7696</v>
      </c>
      <c r="I4204" s="21">
        <f t="shared" si="727"/>
        <v>2562645.1</v>
      </c>
      <c r="J4204" s="21">
        <v>2562645.1</v>
      </c>
      <c r="K4204" s="21"/>
      <c r="L4204" s="21">
        <f>I4204*2.14/100</f>
        <v>54840.605140000007</v>
      </c>
      <c r="M4204" s="1"/>
      <c r="N4204" s="22">
        <f t="shared" si="721"/>
        <v>44925</v>
      </c>
      <c r="O4204" s="3" t="s">
        <v>7005</v>
      </c>
      <c r="P4204" s="3" t="s">
        <v>6995</v>
      </c>
      <c r="Q4204" s="33">
        <f t="shared" si="725"/>
        <v>0</v>
      </c>
    </row>
    <row r="4205" spans="1:17" ht="30" customHeight="1" x14ac:dyDescent="0.35">
      <c r="A4205" s="1">
        <f t="shared" si="728"/>
        <v>4188</v>
      </c>
      <c r="B4205" s="1">
        <v>2021</v>
      </c>
      <c r="C4205" s="1" t="s">
        <v>1216</v>
      </c>
      <c r="D4205" s="1" t="str">
        <f t="shared" si="726"/>
        <v>Муниципальное образование Сосновоборский городской округ</v>
      </c>
      <c r="E4205" s="1" t="s">
        <v>452</v>
      </c>
      <c r="F4205" s="1" t="s">
        <v>1085</v>
      </c>
      <c r="G4205" s="1" t="s">
        <v>6040</v>
      </c>
      <c r="H4205" s="1" t="s">
        <v>1236</v>
      </c>
      <c r="I4205" s="21">
        <f t="shared" si="727"/>
        <v>197504.55</v>
      </c>
      <c r="J4205" s="21">
        <v>197504.55</v>
      </c>
      <c r="K4205" s="21"/>
      <c r="L4205" s="21"/>
      <c r="M4205" s="1"/>
      <c r="N4205" s="22">
        <f t="shared" si="721"/>
        <v>44925</v>
      </c>
      <c r="O4205" s="3" t="s">
        <v>2723</v>
      </c>
      <c r="P4205" s="3" t="s">
        <v>6995</v>
      </c>
      <c r="Q4205" s="33">
        <f t="shared" si="725"/>
        <v>0</v>
      </c>
    </row>
    <row r="4206" spans="1:17" ht="30" customHeight="1" x14ac:dyDescent="0.35">
      <c r="A4206" s="1">
        <f t="shared" si="728"/>
        <v>4189</v>
      </c>
      <c r="B4206" s="1">
        <v>2022</v>
      </c>
      <c r="C4206" s="1" t="s">
        <v>1216</v>
      </c>
      <c r="D4206" s="1" t="str">
        <f t="shared" si="726"/>
        <v>Муниципальное образование Сосновоборский городской округ</v>
      </c>
      <c r="E4206" s="1" t="s">
        <v>452</v>
      </c>
      <c r="F4206" s="20" t="s">
        <v>1085</v>
      </c>
      <c r="G4206" s="1" t="s">
        <v>6040</v>
      </c>
      <c r="H4206" s="1" t="s">
        <v>7431</v>
      </c>
      <c r="I4206" s="21">
        <f t="shared" si="727"/>
        <v>5684994</v>
      </c>
      <c r="J4206" s="21">
        <v>5684994</v>
      </c>
      <c r="K4206" s="21"/>
      <c r="L4206" s="21">
        <f>I4206*2.14/100</f>
        <v>121658.8716</v>
      </c>
      <c r="M4206" s="1"/>
      <c r="N4206" s="22">
        <v>44925</v>
      </c>
      <c r="O4206" s="3" t="s">
        <v>1434</v>
      </c>
      <c r="P4206" s="3" t="s">
        <v>6995</v>
      </c>
      <c r="Q4206" s="33">
        <f t="shared" si="725"/>
        <v>0</v>
      </c>
    </row>
    <row r="4207" spans="1:17" ht="30" customHeight="1" x14ac:dyDescent="0.35">
      <c r="A4207" s="1">
        <f t="shared" si="728"/>
        <v>4190</v>
      </c>
      <c r="B4207" s="1">
        <v>2021</v>
      </c>
      <c r="C4207" s="1" t="s">
        <v>1216</v>
      </c>
      <c r="D4207" s="1" t="str">
        <f t="shared" si="726"/>
        <v>Муниципальное образование Сосновоборский городской округ</v>
      </c>
      <c r="E4207" s="1" t="s">
        <v>2782</v>
      </c>
      <c r="F4207" s="20" t="s">
        <v>5184</v>
      </c>
      <c r="G4207" s="1" t="s">
        <v>6040</v>
      </c>
      <c r="H4207" s="1" t="s">
        <v>1236</v>
      </c>
      <c r="I4207" s="21">
        <f t="shared" si="727"/>
        <v>221858.86</v>
      </c>
      <c r="J4207" s="21">
        <v>221858.86</v>
      </c>
      <c r="K4207" s="21"/>
      <c r="L4207" s="21"/>
      <c r="M4207" s="1"/>
      <c r="N4207" s="22">
        <f t="shared" ref="N4207:N4269" si="729">N4206</f>
        <v>44925</v>
      </c>
      <c r="O4207" s="3" t="s">
        <v>1349</v>
      </c>
      <c r="P4207" s="3" t="s">
        <v>6995</v>
      </c>
      <c r="Q4207" s="33">
        <f t="shared" si="725"/>
        <v>0</v>
      </c>
    </row>
    <row r="4208" spans="1:17" ht="30" customHeight="1" x14ac:dyDescent="0.35">
      <c r="A4208" s="1">
        <f t="shared" si="728"/>
        <v>4191</v>
      </c>
      <c r="B4208" s="1">
        <v>2022</v>
      </c>
      <c r="C4208" s="1" t="s">
        <v>1216</v>
      </c>
      <c r="D4208" s="1" t="str">
        <f t="shared" ref="D4208:D4239" si="730">VLOOKUP(E4208,O:P,2,0)</f>
        <v>Муниципальное образование Сосновоборский городской округ</v>
      </c>
      <c r="E4208" s="1" t="s">
        <v>2782</v>
      </c>
      <c r="F4208" s="1" t="s">
        <v>5184</v>
      </c>
      <c r="G4208" s="1" t="s">
        <v>6040</v>
      </c>
      <c r="H4208" s="1" t="s">
        <v>7431</v>
      </c>
      <c r="I4208" s="21">
        <f t="shared" ref="I4208:I4237" si="731">J4208+K4208</f>
        <v>7580527.2000000002</v>
      </c>
      <c r="J4208" s="21">
        <v>7580527.2000000002</v>
      </c>
      <c r="K4208" s="21"/>
      <c r="L4208" s="21">
        <f>I4208*2.14/100</f>
        <v>162223.28208</v>
      </c>
      <c r="M4208" s="1"/>
      <c r="N4208" s="22">
        <v>44925</v>
      </c>
      <c r="O4208" s="3" t="s">
        <v>2724</v>
      </c>
      <c r="P4208" s="3" t="s">
        <v>6995</v>
      </c>
      <c r="Q4208" s="33">
        <f t="shared" si="725"/>
        <v>0</v>
      </c>
    </row>
    <row r="4209" spans="1:17" ht="30" customHeight="1" x14ac:dyDescent="0.35">
      <c r="A4209" s="1">
        <f t="shared" si="728"/>
        <v>4192</v>
      </c>
      <c r="B4209" s="1">
        <v>2020</v>
      </c>
      <c r="C4209" s="1" t="s">
        <v>1216</v>
      </c>
      <c r="D4209" s="1" t="str">
        <f t="shared" si="730"/>
        <v>Муниципальное образование Сосновоборский городской округ</v>
      </c>
      <c r="E4209" s="1" t="s">
        <v>453</v>
      </c>
      <c r="F4209" s="1" t="s">
        <v>1086</v>
      </c>
      <c r="G4209" s="1" t="s">
        <v>6040</v>
      </c>
      <c r="H4209" s="1" t="s">
        <v>7696</v>
      </c>
      <c r="I4209" s="21">
        <f t="shared" si="731"/>
        <v>6232317.5999999996</v>
      </c>
      <c r="J4209" s="21">
        <v>6232317.5999999996</v>
      </c>
      <c r="K4209" s="21"/>
      <c r="L4209" s="21">
        <f>I4209*2.14/100</f>
        <v>133371.59664</v>
      </c>
      <c r="M4209" s="1"/>
      <c r="N4209" s="22">
        <f t="shared" si="729"/>
        <v>44925</v>
      </c>
      <c r="O4209" s="3" t="s">
        <v>2725</v>
      </c>
      <c r="P4209" s="3" t="s">
        <v>6995</v>
      </c>
      <c r="Q4209" s="33">
        <f t="shared" si="725"/>
        <v>0</v>
      </c>
    </row>
    <row r="4210" spans="1:17" ht="30" customHeight="1" x14ac:dyDescent="0.35">
      <c r="A4210" s="1">
        <f t="shared" si="728"/>
        <v>4193</v>
      </c>
      <c r="B4210" s="1">
        <v>2021</v>
      </c>
      <c r="C4210" s="1" t="s">
        <v>1216</v>
      </c>
      <c r="D4210" s="1" t="str">
        <f t="shared" si="730"/>
        <v>Муниципальное образование Сосновоборский городской округ</v>
      </c>
      <c r="E4210" s="1" t="s">
        <v>453</v>
      </c>
      <c r="F4210" s="1" t="s">
        <v>1086</v>
      </c>
      <c r="G4210" s="1" t="s">
        <v>6040</v>
      </c>
      <c r="H4210" s="1" t="s">
        <v>1236</v>
      </c>
      <c r="I4210" s="21">
        <f t="shared" si="731"/>
        <v>207069.56</v>
      </c>
      <c r="J4210" s="21">
        <v>207069.56</v>
      </c>
      <c r="K4210" s="21"/>
      <c r="L4210" s="21"/>
      <c r="M4210" s="1"/>
      <c r="N4210" s="22">
        <f t="shared" si="729"/>
        <v>44925</v>
      </c>
      <c r="O4210" s="3" t="s">
        <v>2726</v>
      </c>
      <c r="P4210" s="3" t="s">
        <v>6995</v>
      </c>
      <c r="Q4210" s="33">
        <f t="shared" si="725"/>
        <v>0</v>
      </c>
    </row>
    <row r="4211" spans="1:17" ht="30" customHeight="1" x14ac:dyDescent="0.35">
      <c r="A4211" s="1">
        <f t="shared" si="728"/>
        <v>4194</v>
      </c>
      <c r="B4211" s="1">
        <v>2022</v>
      </c>
      <c r="C4211" s="1" t="s">
        <v>1216</v>
      </c>
      <c r="D4211" s="1" t="str">
        <f t="shared" si="730"/>
        <v>Муниципальное образование Сосновоборский городской округ</v>
      </c>
      <c r="E4211" s="1" t="s">
        <v>453</v>
      </c>
      <c r="F4211" s="20" t="s">
        <v>1086</v>
      </c>
      <c r="G4211" s="1" t="s">
        <v>6040</v>
      </c>
      <c r="H4211" s="1" t="s">
        <v>7431</v>
      </c>
      <c r="I4211" s="21">
        <f t="shared" si="731"/>
        <v>7329310.7999999998</v>
      </c>
      <c r="J4211" s="21">
        <v>7329310.7999999998</v>
      </c>
      <c r="K4211" s="21"/>
      <c r="L4211" s="21">
        <f>I4211*2.14/100</f>
        <v>156847.25112</v>
      </c>
      <c r="M4211" s="1"/>
      <c r="N4211" s="22">
        <v>44925</v>
      </c>
      <c r="O4211" s="3" t="s">
        <v>1307</v>
      </c>
      <c r="P4211" s="3" t="s">
        <v>6995</v>
      </c>
      <c r="Q4211" s="33">
        <f t="shared" si="725"/>
        <v>0</v>
      </c>
    </row>
    <row r="4212" spans="1:17" ht="30" customHeight="1" x14ac:dyDescent="0.35">
      <c r="A4212" s="1">
        <f t="shared" si="728"/>
        <v>4195</v>
      </c>
      <c r="B4212" s="1">
        <v>2020</v>
      </c>
      <c r="C4212" s="1" t="s">
        <v>1216</v>
      </c>
      <c r="D4212" s="1" t="str">
        <f t="shared" si="730"/>
        <v>Муниципальное образование Сосновоборский городской округ</v>
      </c>
      <c r="E4212" s="1" t="s">
        <v>454</v>
      </c>
      <c r="F4212" s="20" t="s">
        <v>1087</v>
      </c>
      <c r="G4212" s="1" t="s">
        <v>6040</v>
      </c>
      <c r="H4212" s="1" t="s">
        <v>7696</v>
      </c>
      <c r="I4212" s="21">
        <f t="shared" si="731"/>
        <v>10825429.130000001</v>
      </c>
      <c r="J4212" s="21">
        <v>10825429.130000001</v>
      </c>
      <c r="K4212" s="21"/>
      <c r="L4212" s="21">
        <f>I4212*2.14/100</f>
        <v>231664.18338200002</v>
      </c>
      <c r="M4212" s="1"/>
      <c r="N4212" s="22">
        <f t="shared" si="729"/>
        <v>44925</v>
      </c>
      <c r="O4212" s="3" t="s">
        <v>2727</v>
      </c>
      <c r="P4212" s="3" t="s">
        <v>6995</v>
      </c>
      <c r="Q4212" s="33">
        <f t="shared" si="725"/>
        <v>0</v>
      </c>
    </row>
    <row r="4213" spans="1:17" ht="30" customHeight="1" x14ac:dyDescent="0.35">
      <c r="A4213" s="1">
        <f t="shared" si="728"/>
        <v>4196</v>
      </c>
      <c r="B4213" s="1">
        <v>2021</v>
      </c>
      <c r="C4213" s="1" t="s">
        <v>1216</v>
      </c>
      <c r="D4213" s="1" t="str">
        <f t="shared" si="730"/>
        <v>Муниципальное образование Сосновоборский городской округ</v>
      </c>
      <c r="E4213" s="1" t="s">
        <v>454</v>
      </c>
      <c r="F4213" s="1" t="s">
        <v>1087</v>
      </c>
      <c r="G4213" s="1" t="s">
        <v>6040</v>
      </c>
      <c r="H4213" s="1" t="s">
        <v>1236</v>
      </c>
      <c r="I4213" s="21">
        <f t="shared" si="731"/>
        <v>368033.07</v>
      </c>
      <c r="J4213" s="21">
        <v>368033.07</v>
      </c>
      <c r="K4213" s="21"/>
      <c r="L4213" s="21"/>
      <c r="M4213" s="1"/>
      <c r="N4213" s="22">
        <f t="shared" si="729"/>
        <v>44925</v>
      </c>
      <c r="O4213" s="3" t="s">
        <v>2728</v>
      </c>
      <c r="P4213" s="3" t="s">
        <v>6995</v>
      </c>
      <c r="Q4213" s="33">
        <f t="shared" si="725"/>
        <v>0</v>
      </c>
    </row>
    <row r="4214" spans="1:17" ht="30" customHeight="1" x14ac:dyDescent="0.35">
      <c r="A4214" s="1">
        <f t="shared" si="728"/>
        <v>4197</v>
      </c>
      <c r="B4214" s="1">
        <v>2022</v>
      </c>
      <c r="C4214" s="1" t="s">
        <v>1216</v>
      </c>
      <c r="D4214" s="1" t="str">
        <f t="shared" si="730"/>
        <v>Муниципальное образование Сосновоборский городской округ</v>
      </c>
      <c r="E4214" s="1" t="s">
        <v>454</v>
      </c>
      <c r="F4214" s="1" t="s">
        <v>1087</v>
      </c>
      <c r="G4214" s="1" t="s">
        <v>6040</v>
      </c>
      <c r="H4214" s="1" t="s">
        <v>7433</v>
      </c>
      <c r="I4214" s="21">
        <f t="shared" si="731"/>
        <v>3319636.8</v>
      </c>
      <c r="J4214" s="21">
        <v>3319636.8</v>
      </c>
      <c r="K4214" s="21"/>
      <c r="L4214" s="21">
        <f>I4214*2.14/100</f>
        <v>71040.22752</v>
      </c>
      <c r="M4214" s="1"/>
      <c r="N4214" s="22">
        <v>44925</v>
      </c>
      <c r="O4214" s="3" t="s">
        <v>2729</v>
      </c>
      <c r="P4214" s="3" t="s">
        <v>6995</v>
      </c>
      <c r="Q4214" s="33">
        <f t="shared" si="725"/>
        <v>0</v>
      </c>
    </row>
    <row r="4215" spans="1:17" ht="30" customHeight="1" x14ac:dyDescent="0.35">
      <c r="A4215" s="1">
        <f t="shared" si="728"/>
        <v>4198</v>
      </c>
      <c r="B4215" s="1">
        <v>2022</v>
      </c>
      <c r="C4215" s="1" t="s">
        <v>1216</v>
      </c>
      <c r="D4215" s="1" t="str">
        <f t="shared" si="730"/>
        <v>Муниципальное образование Сосновоборский городской округ</v>
      </c>
      <c r="E4215" s="1" t="s">
        <v>454</v>
      </c>
      <c r="F4215" s="1" t="s">
        <v>1087</v>
      </c>
      <c r="G4215" s="1" t="s">
        <v>6040</v>
      </c>
      <c r="H4215" s="1" t="s">
        <v>7695</v>
      </c>
      <c r="I4215" s="21">
        <f t="shared" si="731"/>
        <v>262293.59999999998</v>
      </c>
      <c r="J4215" s="21">
        <v>262293.59999999998</v>
      </c>
      <c r="K4215" s="21"/>
      <c r="L4215" s="21">
        <f>I4215*2.14/100</f>
        <v>5613.0830400000004</v>
      </c>
      <c r="M4215" s="1"/>
      <c r="N4215" s="22">
        <v>44925</v>
      </c>
      <c r="O4215" s="3" t="s">
        <v>2730</v>
      </c>
      <c r="P4215" s="3" t="s">
        <v>6995</v>
      </c>
      <c r="Q4215" s="33">
        <f t="shared" si="725"/>
        <v>0</v>
      </c>
    </row>
    <row r="4216" spans="1:17" ht="30" customHeight="1" x14ac:dyDescent="0.35">
      <c r="A4216" s="1">
        <f t="shared" si="728"/>
        <v>4199</v>
      </c>
      <c r="B4216" s="1">
        <v>2022</v>
      </c>
      <c r="C4216" s="1" t="s">
        <v>1216</v>
      </c>
      <c r="D4216" s="1" t="str">
        <f t="shared" si="730"/>
        <v>Муниципальное образование Сосновоборский городской округ</v>
      </c>
      <c r="E4216" s="1" t="s">
        <v>3550</v>
      </c>
      <c r="F4216" s="20" t="s">
        <v>5904</v>
      </c>
      <c r="G4216" s="1" t="s">
        <v>6040</v>
      </c>
      <c r="H4216" s="1" t="s">
        <v>1236</v>
      </c>
      <c r="I4216" s="21">
        <f t="shared" si="731"/>
        <v>1413738.05</v>
      </c>
      <c r="J4216" s="21">
        <v>1413738.05</v>
      </c>
      <c r="K4216" s="21"/>
      <c r="L4216" s="21"/>
      <c r="M4216" s="1"/>
      <c r="N4216" s="22">
        <f t="shared" si="729"/>
        <v>44925</v>
      </c>
      <c r="O4216" s="3" t="s">
        <v>2731</v>
      </c>
      <c r="P4216" s="3" t="s">
        <v>6995</v>
      </c>
      <c r="Q4216" s="33">
        <f t="shared" si="725"/>
        <v>0</v>
      </c>
    </row>
    <row r="4217" spans="1:17" ht="30" customHeight="1" x14ac:dyDescent="0.35">
      <c r="A4217" s="1">
        <f t="shared" si="728"/>
        <v>4200</v>
      </c>
      <c r="B4217" s="1">
        <v>2022</v>
      </c>
      <c r="C4217" s="1" t="s">
        <v>1216</v>
      </c>
      <c r="D4217" s="1" t="str">
        <f t="shared" si="730"/>
        <v>Муниципальное образование Сосновоборский городской округ</v>
      </c>
      <c r="E4217" s="1" t="s">
        <v>3551</v>
      </c>
      <c r="F4217" s="20" t="s">
        <v>7024</v>
      </c>
      <c r="G4217" s="1" t="s">
        <v>6040</v>
      </c>
      <c r="H4217" s="1" t="s">
        <v>1236</v>
      </c>
      <c r="I4217" s="21">
        <f t="shared" si="731"/>
        <v>683942.03</v>
      </c>
      <c r="J4217" s="21">
        <v>683942.03</v>
      </c>
      <c r="K4217" s="21"/>
      <c r="L4217" s="21"/>
      <c r="M4217" s="1"/>
      <c r="N4217" s="22">
        <f t="shared" si="729"/>
        <v>44925</v>
      </c>
      <c r="O4217" s="3" t="s">
        <v>1350</v>
      </c>
      <c r="P4217" s="3" t="s">
        <v>6995</v>
      </c>
      <c r="Q4217" s="33">
        <f t="shared" si="725"/>
        <v>0</v>
      </c>
    </row>
    <row r="4218" spans="1:17" ht="30" customHeight="1" x14ac:dyDescent="0.35">
      <c r="A4218" s="1">
        <f t="shared" si="728"/>
        <v>4201</v>
      </c>
      <c r="B4218" s="1">
        <v>2022</v>
      </c>
      <c r="C4218" s="1" t="s">
        <v>1216</v>
      </c>
      <c r="D4218" s="1" t="str">
        <f t="shared" si="730"/>
        <v>Муниципальное образование Сосновоборский городской округ</v>
      </c>
      <c r="E4218" s="1" t="s">
        <v>3552</v>
      </c>
      <c r="F4218" s="20" t="s">
        <v>7025</v>
      </c>
      <c r="G4218" s="1" t="s">
        <v>6040</v>
      </c>
      <c r="H4218" s="1" t="s">
        <v>1236</v>
      </c>
      <c r="I4218" s="21">
        <f t="shared" si="731"/>
        <v>494704.97</v>
      </c>
      <c r="J4218" s="21">
        <v>494704.97</v>
      </c>
      <c r="K4218" s="21"/>
      <c r="L4218" s="21"/>
      <c r="M4218" s="1"/>
      <c r="N4218" s="22">
        <f t="shared" si="729"/>
        <v>44925</v>
      </c>
      <c r="O4218" s="3" t="s">
        <v>1351</v>
      </c>
      <c r="P4218" s="3" t="s">
        <v>6995</v>
      </c>
      <c r="Q4218" s="33">
        <f t="shared" si="725"/>
        <v>0</v>
      </c>
    </row>
    <row r="4219" spans="1:17" ht="30" customHeight="1" x14ac:dyDescent="0.35">
      <c r="A4219" s="1">
        <f t="shared" si="728"/>
        <v>4202</v>
      </c>
      <c r="B4219" s="1">
        <v>2021</v>
      </c>
      <c r="C4219" s="1" t="s">
        <v>1216</v>
      </c>
      <c r="D4219" s="1" t="str">
        <f t="shared" si="730"/>
        <v>Муниципальное образование Сосновоборский городской округ</v>
      </c>
      <c r="E4219" s="1" t="s">
        <v>2783</v>
      </c>
      <c r="F4219" s="1" t="s">
        <v>5185</v>
      </c>
      <c r="G4219" s="1" t="s">
        <v>6040</v>
      </c>
      <c r="H4219" s="1" t="s">
        <v>1236</v>
      </c>
      <c r="I4219" s="21">
        <f t="shared" si="731"/>
        <v>239124.33</v>
      </c>
      <c r="J4219" s="21">
        <v>239124.33</v>
      </c>
      <c r="K4219" s="21"/>
      <c r="L4219" s="21"/>
      <c r="M4219" s="1"/>
      <c r="N4219" s="22">
        <f t="shared" si="729"/>
        <v>44925</v>
      </c>
      <c r="O4219" s="3" t="s">
        <v>2732</v>
      </c>
      <c r="P4219" s="3" t="s">
        <v>6995</v>
      </c>
      <c r="Q4219" s="33">
        <f t="shared" si="725"/>
        <v>0</v>
      </c>
    </row>
    <row r="4220" spans="1:17" ht="30" customHeight="1" x14ac:dyDescent="0.35">
      <c r="A4220" s="1">
        <f t="shared" si="728"/>
        <v>4203</v>
      </c>
      <c r="B4220" s="1">
        <v>2022</v>
      </c>
      <c r="C4220" s="1" t="s">
        <v>1216</v>
      </c>
      <c r="D4220" s="1" t="str">
        <f t="shared" si="730"/>
        <v>Муниципальное образование Сосновоборский городской округ</v>
      </c>
      <c r="E4220" s="1" t="s">
        <v>2783</v>
      </c>
      <c r="F4220" s="20" t="s">
        <v>5185</v>
      </c>
      <c r="G4220" s="1" t="s">
        <v>6040</v>
      </c>
      <c r="H4220" s="1" t="s">
        <v>7431</v>
      </c>
      <c r="I4220" s="21">
        <f t="shared" si="731"/>
        <v>7154816.4000000004</v>
      </c>
      <c r="J4220" s="21">
        <v>7154816.4000000004</v>
      </c>
      <c r="K4220" s="21"/>
      <c r="L4220" s="21">
        <f>I4220*2.14/100</f>
        <v>153113.07096000001</v>
      </c>
      <c r="M4220" s="1"/>
      <c r="N4220" s="22">
        <f t="shared" si="729"/>
        <v>44925</v>
      </c>
      <c r="O4220" s="3" t="s">
        <v>2733</v>
      </c>
      <c r="P4220" s="3" t="s">
        <v>6995</v>
      </c>
      <c r="Q4220" s="33">
        <f t="shared" si="725"/>
        <v>0</v>
      </c>
    </row>
    <row r="4221" spans="1:17" ht="30" customHeight="1" x14ac:dyDescent="0.35">
      <c r="A4221" s="1">
        <f t="shared" si="728"/>
        <v>4204</v>
      </c>
      <c r="B4221" s="1">
        <v>2022</v>
      </c>
      <c r="C4221" s="1" t="s">
        <v>1216</v>
      </c>
      <c r="D4221" s="1" t="str">
        <f t="shared" si="730"/>
        <v>Муниципальное образование Сосновоборский городской округ</v>
      </c>
      <c r="E4221" s="1" t="s">
        <v>3553</v>
      </c>
      <c r="F4221" s="20" t="s">
        <v>5905</v>
      </c>
      <c r="G4221" s="1" t="s">
        <v>6040</v>
      </c>
      <c r="H4221" s="1" t="s">
        <v>1236</v>
      </c>
      <c r="I4221" s="21">
        <f t="shared" si="731"/>
        <v>398103.93</v>
      </c>
      <c r="J4221" s="21">
        <v>398103.93</v>
      </c>
      <c r="K4221" s="21"/>
      <c r="L4221" s="21"/>
      <c r="M4221" s="1"/>
      <c r="N4221" s="22">
        <f t="shared" si="729"/>
        <v>44925</v>
      </c>
      <c r="O4221" s="3" t="s">
        <v>2734</v>
      </c>
      <c r="P4221" s="3" t="s">
        <v>6995</v>
      </c>
      <c r="Q4221" s="33">
        <f t="shared" si="725"/>
        <v>0</v>
      </c>
    </row>
    <row r="4222" spans="1:17" ht="30" customHeight="1" x14ac:dyDescent="0.35">
      <c r="A4222" s="1">
        <f t="shared" si="728"/>
        <v>4205</v>
      </c>
      <c r="B4222" s="1">
        <v>2022</v>
      </c>
      <c r="C4222" s="1" t="s">
        <v>1216</v>
      </c>
      <c r="D4222" s="1" t="str">
        <f t="shared" si="730"/>
        <v>Муниципальное образование Сосновоборский городской округ</v>
      </c>
      <c r="E4222" s="1" t="s">
        <v>3554</v>
      </c>
      <c r="F4222" s="20" t="s">
        <v>5906</v>
      </c>
      <c r="G4222" s="1" t="s">
        <v>6040</v>
      </c>
      <c r="H4222" s="1" t="s">
        <v>1236</v>
      </c>
      <c r="I4222" s="21">
        <f t="shared" si="731"/>
        <v>187527.55</v>
      </c>
      <c r="J4222" s="21">
        <v>187527.55</v>
      </c>
      <c r="K4222" s="21"/>
      <c r="L4222" s="21"/>
      <c r="M4222" s="1"/>
      <c r="N4222" s="22">
        <f t="shared" si="729"/>
        <v>44925</v>
      </c>
      <c r="O4222" s="3" t="s">
        <v>2735</v>
      </c>
      <c r="P4222" s="3" t="s">
        <v>6995</v>
      </c>
      <c r="Q4222" s="33">
        <f t="shared" si="725"/>
        <v>0</v>
      </c>
    </row>
    <row r="4223" spans="1:17" ht="30" customHeight="1" x14ac:dyDescent="0.35">
      <c r="A4223" s="1">
        <f t="shared" si="728"/>
        <v>4206</v>
      </c>
      <c r="B4223" s="1">
        <v>2021</v>
      </c>
      <c r="C4223" s="1" t="s">
        <v>1216</v>
      </c>
      <c r="D4223" s="1" t="str">
        <f t="shared" si="730"/>
        <v>Муниципальное образование Сосновоборский городской округ</v>
      </c>
      <c r="E4223" s="1" t="s">
        <v>2784</v>
      </c>
      <c r="F4223" s="1" t="s">
        <v>5186</v>
      </c>
      <c r="G4223" s="1" t="s">
        <v>6040</v>
      </c>
      <c r="H4223" s="1" t="s">
        <v>1236</v>
      </c>
      <c r="I4223" s="21">
        <f t="shared" si="731"/>
        <v>298758.96999999997</v>
      </c>
      <c r="J4223" s="21">
        <v>298758.96999999997</v>
      </c>
      <c r="K4223" s="21"/>
      <c r="L4223" s="21"/>
      <c r="M4223" s="1"/>
      <c r="N4223" s="22">
        <f t="shared" si="729"/>
        <v>44925</v>
      </c>
      <c r="O4223" s="3" t="s">
        <v>644</v>
      </c>
      <c r="P4223" s="3" t="s">
        <v>6995</v>
      </c>
      <c r="Q4223" s="33">
        <f t="shared" si="725"/>
        <v>0</v>
      </c>
    </row>
    <row r="4224" spans="1:17" ht="30" customHeight="1" x14ac:dyDescent="0.35">
      <c r="A4224" s="1">
        <f t="shared" si="728"/>
        <v>4207</v>
      </c>
      <c r="B4224" s="1">
        <v>2022</v>
      </c>
      <c r="C4224" s="1" t="s">
        <v>1216</v>
      </c>
      <c r="D4224" s="1" t="str">
        <f t="shared" si="730"/>
        <v>Муниципальное образование Сосновоборский городской округ</v>
      </c>
      <c r="E4224" s="1" t="s">
        <v>2784</v>
      </c>
      <c r="F4224" s="20" t="s">
        <v>5186</v>
      </c>
      <c r="G4224" s="1" t="s">
        <v>6040</v>
      </c>
      <c r="H4224" s="1" t="s">
        <v>7431</v>
      </c>
      <c r="I4224" s="21">
        <f t="shared" si="731"/>
        <v>3299468.4</v>
      </c>
      <c r="J4224" s="21">
        <v>3299468.4</v>
      </c>
      <c r="K4224" s="21"/>
      <c r="L4224" s="21">
        <f>I4224*2.14/100</f>
        <v>70608.623760000002</v>
      </c>
      <c r="M4224" s="1"/>
      <c r="N4224" s="22">
        <f t="shared" si="729"/>
        <v>44925</v>
      </c>
      <c r="O4224" s="3" t="s">
        <v>645</v>
      </c>
      <c r="P4224" s="3" t="s">
        <v>6995</v>
      </c>
      <c r="Q4224" s="33">
        <f t="shared" si="725"/>
        <v>0</v>
      </c>
    </row>
    <row r="4225" spans="1:17" ht="30" customHeight="1" x14ac:dyDescent="0.35">
      <c r="A4225" s="1">
        <f t="shared" si="728"/>
        <v>4208</v>
      </c>
      <c r="B4225" s="1">
        <v>2022</v>
      </c>
      <c r="C4225" s="1" t="s">
        <v>1216</v>
      </c>
      <c r="D4225" s="1" t="str">
        <f t="shared" si="730"/>
        <v>Муниципальное образование Сосновоборский городской округ</v>
      </c>
      <c r="E4225" s="1" t="s">
        <v>3555</v>
      </c>
      <c r="F4225" s="20" t="s">
        <v>7026</v>
      </c>
      <c r="G4225" s="1" t="s">
        <v>6040</v>
      </c>
      <c r="H4225" s="1" t="s">
        <v>1236</v>
      </c>
      <c r="I4225" s="21">
        <f t="shared" si="731"/>
        <v>194782.53</v>
      </c>
      <c r="J4225" s="21">
        <v>194782.53</v>
      </c>
      <c r="K4225" s="21"/>
      <c r="L4225" s="21"/>
      <c r="M4225" s="1"/>
      <c r="N4225" s="22">
        <f t="shared" si="729"/>
        <v>44925</v>
      </c>
      <c r="O4225" s="3" t="s">
        <v>646</v>
      </c>
      <c r="P4225" s="3" t="s">
        <v>6995</v>
      </c>
      <c r="Q4225" s="33">
        <f t="shared" si="725"/>
        <v>0</v>
      </c>
    </row>
    <row r="4226" spans="1:17" ht="30" customHeight="1" x14ac:dyDescent="0.35">
      <c r="A4226" s="1">
        <f t="shared" si="728"/>
        <v>4209</v>
      </c>
      <c r="B4226" s="1">
        <v>2022</v>
      </c>
      <c r="C4226" s="1" t="s">
        <v>1216</v>
      </c>
      <c r="D4226" s="1" t="str">
        <f t="shared" si="730"/>
        <v>Муниципальное образование Сосновоборский городской округ</v>
      </c>
      <c r="E4226" s="1" t="s">
        <v>3556</v>
      </c>
      <c r="F4226" s="20" t="s">
        <v>7027</v>
      </c>
      <c r="G4226" s="1" t="s">
        <v>6040</v>
      </c>
      <c r="H4226" s="1" t="s">
        <v>1236</v>
      </c>
      <c r="I4226" s="21">
        <f t="shared" si="731"/>
        <v>311666.53999999998</v>
      </c>
      <c r="J4226" s="21">
        <v>311666.53999999998</v>
      </c>
      <c r="K4226" s="21"/>
      <c r="L4226" s="21"/>
      <c r="M4226" s="1"/>
      <c r="N4226" s="22">
        <f t="shared" si="729"/>
        <v>44925</v>
      </c>
      <c r="O4226" s="3" t="s">
        <v>1352</v>
      </c>
      <c r="P4226" s="3" t="s">
        <v>6995</v>
      </c>
      <c r="Q4226" s="33">
        <f t="shared" si="725"/>
        <v>0</v>
      </c>
    </row>
    <row r="4227" spans="1:17" ht="30" customHeight="1" x14ac:dyDescent="0.35">
      <c r="A4227" s="1">
        <f t="shared" si="728"/>
        <v>4210</v>
      </c>
      <c r="B4227" s="1">
        <v>2022</v>
      </c>
      <c r="C4227" s="1" t="s">
        <v>1216</v>
      </c>
      <c r="D4227" s="1" t="str">
        <f t="shared" si="730"/>
        <v>Муниципальное образование Сосновоборский городской округ</v>
      </c>
      <c r="E4227" s="1" t="s">
        <v>3557</v>
      </c>
      <c r="F4227" s="20" t="s">
        <v>5907</v>
      </c>
      <c r="G4227" s="1" t="s">
        <v>6040</v>
      </c>
      <c r="H4227" s="1" t="s">
        <v>1236</v>
      </c>
      <c r="I4227" s="21">
        <f t="shared" si="731"/>
        <v>398209.25</v>
      </c>
      <c r="J4227" s="21">
        <v>398209.25</v>
      </c>
      <c r="K4227" s="21"/>
      <c r="L4227" s="21"/>
      <c r="M4227" s="1"/>
      <c r="N4227" s="22">
        <f t="shared" si="729"/>
        <v>44925</v>
      </c>
      <c r="O4227" s="3" t="s">
        <v>2736</v>
      </c>
      <c r="P4227" s="3" t="s">
        <v>6995</v>
      </c>
      <c r="Q4227" s="33">
        <f t="shared" si="725"/>
        <v>0</v>
      </c>
    </row>
    <row r="4228" spans="1:17" ht="30" customHeight="1" x14ac:dyDescent="0.35">
      <c r="A4228" s="1">
        <f t="shared" si="728"/>
        <v>4211</v>
      </c>
      <c r="B4228" s="1">
        <v>2022</v>
      </c>
      <c r="C4228" s="1" t="s">
        <v>1216</v>
      </c>
      <c r="D4228" s="1" t="str">
        <f t="shared" si="730"/>
        <v>Муниципальное образование Сосновоборский городской округ</v>
      </c>
      <c r="E4228" s="1" t="s">
        <v>3558</v>
      </c>
      <c r="F4228" s="20" t="s">
        <v>5908</v>
      </c>
      <c r="G4228" s="1" t="s">
        <v>6040</v>
      </c>
      <c r="H4228" s="1" t="s">
        <v>1236</v>
      </c>
      <c r="I4228" s="21">
        <f t="shared" si="731"/>
        <v>318462.81</v>
      </c>
      <c r="J4228" s="21">
        <v>318462.81</v>
      </c>
      <c r="K4228" s="21"/>
      <c r="L4228" s="21"/>
      <c r="M4228" s="1"/>
      <c r="N4228" s="22">
        <f t="shared" si="729"/>
        <v>44925</v>
      </c>
      <c r="O4228" s="3" t="s">
        <v>350</v>
      </c>
      <c r="P4228" s="3" t="s">
        <v>6995</v>
      </c>
      <c r="Q4228" s="33">
        <f t="shared" si="725"/>
        <v>0</v>
      </c>
    </row>
    <row r="4229" spans="1:17" ht="30" customHeight="1" x14ac:dyDescent="0.35">
      <c r="A4229" s="1">
        <f t="shared" si="728"/>
        <v>4212</v>
      </c>
      <c r="B4229" s="1">
        <v>2021</v>
      </c>
      <c r="C4229" s="1" t="s">
        <v>1216</v>
      </c>
      <c r="D4229" s="1" t="str">
        <f t="shared" si="730"/>
        <v>Муниципальное образование Сосновоборский городской округ</v>
      </c>
      <c r="E4229" s="1" t="s">
        <v>1308</v>
      </c>
      <c r="F4229" s="1" t="s">
        <v>3783</v>
      </c>
      <c r="G4229" s="1" t="s">
        <v>6040</v>
      </c>
      <c r="H4229" s="1" t="s">
        <v>7434</v>
      </c>
      <c r="I4229" s="21">
        <f t="shared" si="731"/>
        <v>1765436.4</v>
      </c>
      <c r="J4229" s="21">
        <v>1765436.4</v>
      </c>
      <c r="K4229" s="21"/>
      <c r="L4229" s="21">
        <f>I4229*2.14/100</f>
        <v>37780.338960000001</v>
      </c>
      <c r="M4229" s="1"/>
      <c r="N4229" s="22">
        <f t="shared" si="729"/>
        <v>44925</v>
      </c>
      <c r="O4229" s="3" t="s">
        <v>2737</v>
      </c>
      <c r="P4229" s="3" t="s">
        <v>6995</v>
      </c>
      <c r="Q4229" s="33">
        <f t="shared" si="725"/>
        <v>0</v>
      </c>
    </row>
    <row r="4230" spans="1:17" ht="30" customHeight="1" x14ac:dyDescent="0.35">
      <c r="A4230" s="1">
        <f t="shared" si="728"/>
        <v>4213</v>
      </c>
      <c r="B4230" s="1">
        <v>2021</v>
      </c>
      <c r="C4230" s="1" t="s">
        <v>1216</v>
      </c>
      <c r="D4230" s="1" t="str">
        <f t="shared" si="730"/>
        <v>Муниципальное образование Сосновоборский городской округ</v>
      </c>
      <c r="E4230" s="1" t="s">
        <v>1308</v>
      </c>
      <c r="F4230" s="1" t="s">
        <v>3783</v>
      </c>
      <c r="G4230" s="1" t="s">
        <v>6040</v>
      </c>
      <c r="H4230" s="1" t="s">
        <v>7431</v>
      </c>
      <c r="I4230" s="21">
        <f t="shared" si="731"/>
        <v>8937204.4000000004</v>
      </c>
      <c r="J4230" s="21">
        <v>8937204.4000000004</v>
      </c>
      <c r="K4230" s="21"/>
      <c r="L4230" s="21">
        <f>I4230*2.14/100</f>
        <v>191256.17416000002</v>
      </c>
      <c r="M4230" s="1"/>
      <c r="N4230" s="22">
        <f t="shared" si="729"/>
        <v>44925</v>
      </c>
      <c r="O4230" s="3" t="s">
        <v>2738</v>
      </c>
      <c r="P4230" s="3" t="s">
        <v>6995</v>
      </c>
      <c r="Q4230" s="33">
        <f t="shared" si="725"/>
        <v>0</v>
      </c>
    </row>
    <row r="4231" spans="1:17" ht="30" customHeight="1" x14ac:dyDescent="0.35">
      <c r="A4231" s="1">
        <f t="shared" si="728"/>
        <v>4214</v>
      </c>
      <c r="B4231" s="1">
        <v>2021</v>
      </c>
      <c r="C4231" s="1" t="s">
        <v>1216</v>
      </c>
      <c r="D4231" s="1" t="str">
        <f t="shared" si="730"/>
        <v>Муниципальное образование Сосновоборский городской округ</v>
      </c>
      <c r="E4231" s="1" t="s">
        <v>1308</v>
      </c>
      <c r="F4231" s="1" t="s">
        <v>3783</v>
      </c>
      <c r="G4231" s="1" t="s">
        <v>6040</v>
      </c>
      <c r="H4231" s="1" t="s">
        <v>1236</v>
      </c>
      <c r="I4231" s="21">
        <f t="shared" si="731"/>
        <v>227221.28</v>
      </c>
      <c r="J4231" s="21">
        <v>227221.28</v>
      </c>
      <c r="K4231" s="21"/>
      <c r="L4231" s="21"/>
      <c r="M4231" s="1"/>
      <c r="N4231" s="22">
        <f t="shared" si="729"/>
        <v>44925</v>
      </c>
      <c r="O4231" s="3" t="s">
        <v>2739</v>
      </c>
      <c r="P4231" s="3" t="s">
        <v>6995</v>
      </c>
      <c r="Q4231" s="33">
        <f t="shared" si="725"/>
        <v>0</v>
      </c>
    </row>
    <row r="4232" spans="1:17" ht="30" customHeight="1" x14ac:dyDescent="0.35">
      <c r="A4232" s="1">
        <f t="shared" si="728"/>
        <v>4215</v>
      </c>
      <c r="B4232" s="1">
        <v>2022</v>
      </c>
      <c r="C4232" s="1" t="s">
        <v>1216</v>
      </c>
      <c r="D4232" s="1" t="str">
        <f t="shared" si="730"/>
        <v>Муниципальное образование Сосновоборский городской округ</v>
      </c>
      <c r="E4232" s="1" t="s">
        <v>1308</v>
      </c>
      <c r="F4232" s="1" t="s">
        <v>3783</v>
      </c>
      <c r="G4232" s="1" t="s">
        <v>6040</v>
      </c>
      <c r="H4232" s="1" t="s">
        <v>7433</v>
      </c>
      <c r="I4232" s="21">
        <f t="shared" si="731"/>
        <v>2691260.4</v>
      </c>
      <c r="J4232" s="21">
        <v>2691260.4</v>
      </c>
      <c r="K4232" s="21"/>
      <c r="L4232" s="21">
        <f>I4232*2.14/100</f>
        <v>57592.972560000002</v>
      </c>
      <c r="M4232" s="1"/>
      <c r="N4232" s="22">
        <f t="shared" si="729"/>
        <v>44925</v>
      </c>
      <c r="O4232" s="3" t="s">
        <v>2740</v>
      </c>
      <c r="P4232" s="3" t="s">
        <v>6995</v>
      </c>
      <c r="Q4232" s="33">
        <f t="shared" si="725"/>
        <v>0</v>
      </c>
    </row>
    <row r="4233" spans="1:17" ht="30" customHeight="1" x14ac:dyDescent="0.35">
      <c r="A4233" s="1">
        <f t="shared" si="728"/>
        <v>4216</v>
      </c>
      <c r="B4233" s="1">
        <v>2022</v>
      </c>
      <c r="C4233" s="1" t="s">
        <v>1216</v>
      </c>
      <c r="D4233" s="1" t="str">
        <f t="shared" si="730"/>
        <v>Муниципальное образование Сосновоборский городской округ</v>
      </c>
      <c r="E4233" s="1" t="s">
        <v>1308</v>
      </c>
      <c r="F4233" s="20" t="s">
        <v>3783</v>
      </c>
      <c r="G4233" s="1" t="s">
        <v>6040</v>
      </c>
      <c r="H4233" s="1" t="s">
        <v>7695</v>
      </c>
      <c r="I4233" s="21">
        <f t="shared" si="731"/>
        <v>259034.4</v>
      </c>
      <c r="J4233" s="21">
        <v>259034.4</v>
      </c>
      <c r="K4233" s="21"/>
      <c r="L4233" s="21">
        <f>I4233*2.14/100</f>
        <v>5543.3361600000007</v>
      </c>
      <c r="M4233" s="1"/>
      <c r="N4233" s="22">
        <f t="shared" si="729"/>
        <v>44925</v>
      </c>
      <c r="O4233" s="3" t="s">
        <v>2741</v>
      </c>
      <c r="P4233" s="3" t="s">
        <v>6995</v>
      </c>
      <c r="Q4233" s="33">
        <f t="shared" si="725"/>
        <v>0</v>
      </c>
    </row>
    <row r="4234" spans="1:17" ht="30" customHeight="1" x14ac:dyDescent="0.35">
      <c r="A4234" s="1">
        <f t="shared" si="728"/>
        <v>4217</v>
      </c>
      <c r="B4234" s="1">
        <v>2022</v>
      </c>
      <c r="C4234" s="1" t="s">
        <v>1216</v>
      </c>
      <c r="D4234" s="1" t="str">
        <f t="shared" si="730"/>
        <v>Муниципальное образование Сосновоборский городской округ</v>
      </c>
      <c r="E4234" s="1" t="s">
        <v>3559</v>
      </c>
      <c r="F4234" s="20" t="s">
        <v>5909</v>
      </c>
      <c r="G4234" s="1" t="s">
        <v>6040</v>
      </c>
      <c r="H4234" s="1" t="s">
        <v>1236</v>
      </c>
      <c r="I4234" s="21">
        <f t="shared" si="731"/>
        <v>1017198.02</v>
      </c>
      <c r="J4234" s="21">
        <v>1017198.02</v>
      </c>
      <c r="K4234" s="21"/>
      <c r="L4234" s="21"/>
      <c r="M4234" s="1"/>
      <c r="N4234" s="22">
        <f t="shared" si="729"/>
        <v>44925</v>
      </c>
      <c r="O4234" s="3" t="s">
        <v>2742</v>
      </c>
      <c r="P4234" s="3" t="s">
        <v>6995</v>
      </c>
      <c r="Q4234" s="33">
        <f t="shared" ref="Q4234:Q4297" si="732">I4234-J4234</f>
        <v>0</v>
      </c>
    </row>
    <row r="4235" spans="1:17" ht="30" customHeight="1" x14ac:dyDescent="0.35">
      <c r="A4235" s="1">
        <f t="shared" si="728"/>
        <v>4218</v>
      </c>
      <c r="B4235" s="1">
        <v>2022</v>
      </c>
      <c r="C4235" s="1" t="s">
        <v>1216</v>
      </c>
      <c r="D4235" s="1" t="str">
        <f t="shared" si="730"/>
        <v>Муниципальное образование Сосновоборский городской округ</v>
      </c>
      <c r="E4235" s="1" t="s">
        <v>3560</v>
      </c>
      <c r="F4235" s="20" t="s">
        <v>5910</v>
      </c>
      <c r="G4235" s="1" t="s">
        <v>6040</v>
      </c>
      <c r="H4235" s="1" t="s">
        <v>1236</v>
      </c>
      <c r="I4235" s="21">
        <f t="shared" si="731"/>
        <v>726213.81</v>
      </c>
      <c r="J4235" s="21">
        <v>726213.81</v>
      </c>
      <c r="K4235" s="21"/>
      <c r="L4235" s="21"/>
      <c r="M4235" s="1"/>
      <c r="N4235" s="22">
        <f t="shared" si="729"/>
        <v>44925</v>
      </c>
      <c r="O4235" s="3" t="s">
        <v>2743</v>
      </c>
      <c r="P4235" s="3" t="s">
        <v>6995</v>
      </c>
      <c r="Q4235" s="33">
        <f t="shared" si="732"/>
        <v>0</v>
      </c>
    </row>
    <row r="4236" spans="1:17" ht="30" customHeight="1" x14ac:dyDescent="0.35">
      <c r="A4236" s="1">
        <f t="shared" si="728"/>
        <v>4219</v>
      </c>
      <c r="B4236" s="1">
        <v>2020</v>
      </c>
      <c r="C4236" s="1" t="s">
        <v>1216</v>
      </c>
      <c r="D4236" s="1" t="str">
        <f t="shared" si="730"/>
        <v>Муниципальное образование Сосновоборский городской округ</v>
      </c>
      <c r="E4236" s="1" t="s">
        <v>258</v>
      </c>
      <c r="F4236" s="20" t="s">
        <v>887</v>
      </c>
      <c r="G4236" s="1" t="s">
        <v>6040</v>
      </c>
      <c r="H4236" s="1" t="s">
        <v>7434</v>
      </c>
      <c r="I4236" s="21">
        <f t="shared" si="731"/>
        <v>924346.8</v>
      </c>
      <c r="J4236" s="21">
        <v>924346.8</v>
      </c>
      <c r="K4236" s="21"/>
      <c r="L4236" s="21">
        <f>I4236*2.14/100</f>
        <v>19781.021520000002</v>
      </c>
      <c r="M4236" s="1"/>
      <c r="N4236" s="22">
        <f t="shared" si="729"/>
        <v>44925</v>
      </c>
      <c r="O4236" s="3" t="s">
        <v>2744</v>
      </c>
      <c r="P4236" s="3" t="s">
        <v>6995</v>
      </c>
      <c r="Q4236" s="33">
        <f t="shared" si="732"/>
        <v>0</v>
      </c>
    </row>
    <row r="4237" spans="1:17" ht="30" customHeight="1" x14ac:dyDescent="0.35">
      <c r="A4237" s="1">
        <f t="shared" si="728"/>
        <v>4220</v>
      </c>
      <c r="B4237" s="1">
        <v>2021</v>
      </c>
      <c r="C4237" s="1" t="s">
        <v>1216</v>
      </c>
      <c r="D4237" s="1" t="str">
        <f t="shared" si="730"/>
        <v>Муниципальное образование Сосновоборский городской округ</v>
      </c>
      <c r="E4237" s="1" t="s">
        <v>2780</v>
      </c>
      <c r="F4237" s="20" t="s">
        <v>5182</v>
      </c>
      <c r="G4237" s="1" t="s">
        <v>6040</v>
      </c>
      <c r="H4237" s="1" t="s">
        <v>1236</v>
      </c>
      <c r="I4237" s="21">
        <f t="shared" si="731"/>
        <v>1472698.55</v>
      </c>
      <c r="J4237" s="21">
        <v>1472698.55</v>
      </c>
      <c r="K4237" s="21"/>
      <c r="L4237" s="21"/>
      <c r="M4237" s="1"/>
      <c r="N4237" s="22">
        <f t="shared" si="729"/>
        <v>44925</v>
      </c>
      <c r="O4237" s="3" t="s">
        <v>2745</v>
      </c>
      <c r="P4237" s="3" t="s">
        <v>6995</v>
      </c>
      <c r="Q4237" s="33">
        <f t="shared" si="732"/>
        <v>0</v>
      </c>
    </row>
    <row r="4238" spans="1:17" ht="30" customHeight="1" x14ac:dyDescent="0.35">
      <c r="A4238" s="1">
        <f t="shared" si="728"/>
        <v>4221</v>
      </c>
      <c r="B4238" s="1">
        <v>2020</v>
      </c>
      <c r="C4238" s="1" t="s">
        <v>1216</v>
      </c>
      <c r="D4238" s="1" t="str">
        <f t="shared" si="730"/>
        <v>Муниципальное образование Сосновоборский городской округ</v>
      </c>
      <c r="E4238" s="1" t="s">
        <v>259</v>
      </c>
      <c r="F4238" s="20" t="s">
        <v>888</v>
      </c>
      <c r="G4238" s="1" t="s">
        <v>6040</v>
      </c>
      <c r="H4238" s="1" t="s">
        <v>7434</v>
      </c>
      <c r="I4238" s="21">
        <v>1551797.62</v>
      </c>
      <c r="J4238" s="21">
        <v>1551797.62</v>
      </c>
      <c r="K4238" s="21"/>
      <c r="L4238" s="21">
        <f>I4238*2.14/100</f>
        <v>33208.469068000006</v>
      </c>
      <c r="M4238" s="1"/>
      <c r="N4238" s="22">
        <f t="shared" si="729"/>
        <v>44925</v>
      </c>
      <c r="O4238" s="3" t="s">
        <v>2746</v>
      </c>
      <c r="P4238" s="3" t="s">
        <v>6995</v>
      </c>
      <c r="Q4238" s="33">
        <f t="shared" si="732"/>
        <v>0</v>
      </c>
    </row>
    <row r="4239" spans="1:17" ht="30" customHeight="1" x14ac:dyDescent="0.35">
      <c r="A4239" s="1">
        <f t="shared" si="728"/>
        <v>4222</v>
      </c>
      <c r="B4239" s="1">
        <v>2020</v>
      </c>
      <c r="C4239" s="1" t="s">
        <v>1216</v>
      </c>
      <c r="D4239" s="1" t="str">
        <f t="shared" si="730"/>
        <v>Муниципальное образование Сосновоборский городской округ</v>
      </c>
      <c r="E4239" s="1" t="s">
        <v>260</v>
      </c>
      <c r="F4239" s="20" t="s">
        <v>889</v>
      </c>
      <c r="G4239" s="1" t="s">
        <v>6040</v>
      </c>
      <c r="H4239" s="1" t="s">
        <v>7434</v>
      </c>
      <c r="I4239" s="21">
        <v>1551797.62</v>
      </c>
      <c r="J4239" s="21">
        <v>1551797.62</v>
      </c>
      <c r="K4239" s="21"/>
      <c r="L4239" s="21">
        <f>I4239*2.14/100</f>
        <v>33208.469068000006</v>
      </c>
      <c r="M4239" s="1"/>
      <c r="N4239" s="22">
        <f t="shared" si="729"/>
        <v>44925</v>
      </c>
      <c r="O4239" s="3" t="s">
        <v>2747</v>
      </c>
      <c r="P4239" s="3" t="s">
        <v>6995</v>
      </c>
      <c r="Q4239" s="33">
        <f t="shared" si="732"/>
        <v>0</v>
      </c>
    </row>
    <row r="4240" spans="1:17" ht="30" customHeight="1" x14ac:dyDescent="0.35">
      <c r="A4240" s="1">
        <f t="shared" si="728"/>
        <v>4223</v>
      </c>
      <c r="B4240" s="1">
        <v>2021</v>
      </c>
      <c r="C4240" s="1" t="s">
        <v>1216</v>
      </c>
      <c r="D4240" s="1" t="str">
        <f t="shared" ref="D4240:D4253" si="733">VLOOKUP(E4240,O:P,2,0)</f>
        <v>Муниципальное образование Сосновоборский городской округ</v>
      </c>
      <c r="E4240" s="1" t="s">
        <v>260</v>
      </c>
      <c r="F4240" s="1" t="s">
        <v>889</v>
      </c>
      <c r="G4240" s="1" t="s">
        <v>6040</v>
      </c>
      <c r="H4240" s="1" t="s">
        <v>1236</v>
      </c>
      <c r="I4240" s="21">
        <f t="shared" ref="I4240:I4247" si="734">J4240+K4240</f>
        <v>258859.22</v>
      </c>
      <c r="J4240" s="21">
        <v>258859.22</v>
      </c>
      <c r="K4240" s="21"/>
      <c r="L4240" s="21"/>
      <c r="M4240" s="1"/>
      <c r="N4240" s="22">
        <f t="shared" si="729"/>
        <v>44925</v>
      </c>
      <c r="O4240" s="3" t="s">
        <v>2748</v>
      </c>
      <c r="P4240" s="3" t="s">
        <v>6995</v>
      </c>
      <c r="Q4240" s="33">
        <f t="shared" si="732"/>
        <v>0</v>
      </c>
    </row>
    <row r="4241" spans="1:17" ht="30" customHeight="1" x14ac:dyDescent="0.35">
      <c r="A4241" s="1">
        <f t="shared" si="728"/>
        <v>4224</v>
      </c>
      <c r="B4241" s="1">
        <v>2022</v>
      </c>
      <c r="C4241" s="1" t="s">
        <v>1216</v>
      </c>
      <c r="D4241" s="1" t="str">
        <f t="shared" si="733"/>
        <v>Муниципальное образование Сосновоборский городской округ</v>
      </c>
      <c r="E4241" s="1" t="s">
        <v>260</v>
      </c>
      <c r="F4241" s="1" t="s">
        <v>889</v>
      </c>
      <c r="G4241" s="1" t="s">
        <v>6040</v>
      </c>
      <c r="H4241" s="1" t="s">
        <v>7433</v>
      </c>
      <c r="I4241" s="21">
        <f t="shared" si="734"/>
        <v>10516214</v>
      </c>
      <c r="J4241" s="21">
        <v>10516214</v>
      </c>
      <c r="K4241" s="21"/>
      <c r="L4241" s="21">
        <f>I4241*2.14/100</f>
        <v>225046.97960000002</v>
      </c>
      <c r="M4241" s="1"/>
      <c r="N4241" s="22">
        <f t="shared" si="729"/>
        <v>44925</v>
      </c>
      <c r="O4241" s="3" t="s">
        <v>2749</v>
      </c>
      <c r="P4241" s="3" t="s">
        <v>6995</v>
      </c>
      <c r="Q4241" s="33">
        <f t="shared" si="732"/>
        <v>0</v>
      </c>
    </row>
    <row r="4242" spans="1:17" ht="30" customHeight="1" x14ac:dyDescent="0.35">
      <c r="A4242" s="1">
        <f t="shared" si="728"/>
        <v>4225</v>
      </c>
      <c r="B4242" s="1">
        <v>2022</v>
      </c>
      <c r="C4242" s="1" t="s">
        <v>1216</v>
      </c>
      <c r="D4242" s="1" t="str">
        <f t="shared" si="733"/>
        <v>Муниципальное образование Сосновоборский городской округ</v>
      </c>
      <c r="E4242" s="1" t="s">
        <v>260</v>
      </c>
      <c r="F4242" s="1" t="s">
        <v>889</v>
      </c>
      <c r="G4242" s="1" t="s">
        <v>6040</v>
      </c>
      <c r="H4242" s="1" t="s">
        <v>7695</v>
      </c>
      <c r="I4242" s="21">
        <f t="shared" si="734"/>
        <v>1021808</v>
      </c>
      <c r="J4242" s="21">
        <v>1021808</v>
      </c>
      <c r="K4242" s="21"/>
      <c r="L4242" s="21">
        <f>I4242*2.14/100</f>
        <v>21866.691200000001</v>
      </c>
      <c r="M4242" s="1"/>
      <c r="N4242" s="22">
        <f t="shared" si="729"/>
        <v>44925</v>
      </c>
      <c r="O4242" s="3" t="s">
        <v>2750</v>
      </c>
      <c r="P4242" s="3" t="s">
        <v>6995</v>
      </c>
      <c r="Q4242" s="33">
        <f t="shared" si="732"/>
        <v>0</v>
      </c>
    </row>
    <row r="4243" spans="1:17" ht="30" customHeight="1" x14ac:dyDescent="0.35">
      <c r="A4243" s="1">
        <f t="shared" si="728"/>
        <v>4226</v>
      </c>
      <c r="B4243" s="1">
        <v>2022</v>
      </c>
      <c r="C4243" s="1" t="s">
        <v>1216</v>
      </c>
      <c r="D4243" s="1" t="str">
        <f t="shared" si="733"/>
        <v>Муниципальное образование Сосновоборский городской округ</v>
      </c>
      <c r="E4243" s="1" t="s">
        <v>3561</v>
      </c>
      <c r="F4243" s="20" t="s">
        <v>5911</v>
      </c>
      <c r="G4243" s="1" t="s">
        <v>6040</v>
      </c>
      <c r="H4243" s="1" t="s">
        <v>1236</v>
      </c>
      <c r="I4243" s="21">
        <f t="shared" si="734"/>
        <v>287022.84999999998</v>
      </c>
      <c r="J4243" s="21">
        <v>287022.84999999998</v>
      </c>
      <c r="K4243" s="21"/>
      <c r="L4243" s="21"/>
      <c r="M4243" s="1"/>
      <c r="N4243" s="22">
        <f t="shared" si="729"/>
        <v>44925</v>
      </c>
      <c r="O4243" s="3" t="s">
        <v>2751</v>
      </c>
      <c r="P4243" s="3" t="s">
        <v>6995</v>
      </c>
      <c r="Q4243" s="33">
        <f t="shared" si="732"/>
        <v>0</v>
      </c>
    </row>
    <row r="4244" spans="1:17" ht="30" customHeight="1" x14ac:dyDescent="0.35">
      <c r="A4244" s="1">
        <f t="shared" ref="A4244:A4307" si="735">A4243+1</f>
        <v>4227</v>
      </c>
      <c r="B4244" s="1">
        <v>2020</v>
      </c>
      <c r="C4244" s="1" t="s">
        <v>1216</v>
      </c>
      <c r="D4244" s="1" t="str">
        <f t="shared" si="733"/>
        <v>Муниципальное образование Сосновоборский городской округ</v>
      </c>
      <c r="E4244" s="1" t="s">
        <v>261</v>
      </c>
      <c r="F4244" s="20" t="s">
        <v>890</v>
      </c>
      <c r="G4244" s="1" t="s">
        <v>6040</v>
      </c>
      <c r="H4244" s="1" t="s">
        <v>7434</v>
      </c>
      <c r="I4244" s="21">
        <f t="shared" si="734"/>
        <v>584606.4</v>
      </c>
      <c r="J4244" s="21">
        <v>584606.4</v>
      </c>
      <c r="K4244" s="21"/>
      <c r="L4244" s="21">
        <f>I4244*2.14/100</f>
        <v>12510.576960000002</v>
      </c>
      <c r="M4244" s="1"/>
      <c r="N4244" s="22">
        <f t="shared" si="729"/>
        <v>44925</v>
      </c>
      <c r="O4244" s="3" t="s">
        <v>2752</v>
      </c>
      <c r="P4244" s="3" t="s">
        <v>6995</v>
      </c>
      <c r="Q4244" s="33">
        <f t="shared" si="732"/>
        <v>0</v>
      </c>
    </row>
    <row r="4245" spans="1:17" ht="30" customHeight="1" x14ac:dyDescent="0.35">
      <c r="A4245" s="1">
        <f t="shared" si="735"/>
        <v>4228</v>
      </c>
      <c r="B4245" s="1">
        <v>2020</v>
      </c>
      <c r="C4245" s="1" t="s">
        <v>1216</v>
      </c>
      <c r="D4245" s="1" t="str">
        <f t="shared" si="733"/>
        <v>Муниципальное образование Сосновоборский городской округ</v>
      </c>
      <c r="E4245" s="1" t="s">
        <v>261</v>
      </c>
      <c r="F4245" s="1" t="s">
        <v>890</v>
      </c>
      <c r="G4245" s="1" t="s">
        <v>6040</v>
      </c>
      <c r="H4245" s="1" t="s">
        <v>7696</v>
      </c>
      <c r="I4245" s="21">
        <f t="shared" si="734"/>
        <v>1979034.85</v>
      </c>
      <c r="J4245" s="21">
        <v>1979034.85</v>
      </c>
      <c r="K4245" s="21"/>
      <c r="L4245" s="21">
        <f>I4245*2.14/100</f>
        <v>42351.345790000007</v>
      </c>
      <c r="M4245" s="1"/>
      <c r="N4245" s="22">
        <f t="shared" si="729"/>
        <v>44925</v>
      </c>
      <c r="O4245" s="3" t="s">
        <v>2753</v>
      </c>
      <c r="P4245" s="3" t="s">
        <v>6995</v>
      </c>
      <c r="Q4245" s="33">
        <f t="shared" si="732"/>
        <v>0</v>
      </c>
    </row>
    <row r="4246" spans="1:17" ht="30" customHeight="1" x14ac:dyDescent="0.35">
      <c r="A4246" s="1">
        <f t="shared" si="735"/>
        <v>4229</v>
      </c>
      <c r="B4246" s="1">
        <v>2021</v>
      </c>
      <c r="C4246" s="1" t="s">
        <v>1216</v>
      </c>
      <c r="D4246" s="1" t="str">
        <f t="shared" si="733"/>
        <v>Муниципальное образование Сосновоборский городской округ</v>
      </c>
      <c r="E4246" s="1" t="s">
        <v>261</v>
      </c>
      <c r="F4246" s="1" t="s">
        <v>890</v>
      </c>
      <c r="G4246" s="1" t="s">
        <v>6040</v>
      </c>
      <c r="H4246" s="1" t="s">
        <v>1236</v>
      </c>
      <c r="I4246" s="21">
        <f t="shared" si="734"/>
        <v>76689.08</v>
      </c>
      <c r="J4246" s="21">
        <v>76689.08</v>
      </c>
      <c r="K4246" s="21"/>
      <c r="L4246" s="21"/>
      <c r="M4246" s="1"/>
      <c r="N4246" s="22">
        <f t="shared" si="729"/>
        <v>44925</v>
      </c>
      <c r="O4246" s="3" t="s">
        <v>2754</v>
      </c>
      <c r="P4246" s="3" t="s">
        <v>6995</v>
      </c>
      <c r="Q4246" s="33">
        <f t="shared" si="732"/>
        <v>0</v>
      </c>
    </row>
    <row r="4247" spans="1:17" ht="30" customHeight="1" x14ac:dyDescent="0.35">
      <c r="A4247" s="1">
        <f t="shared" si="735"/>
        <v>4230</v>
      </c>
      <c r="B4247" s="1">
        <v>2022</v>
      </c>
      <c r="C4247" s="1" t="s">
        <v>1216</v>
      </c>
      <c r="D4247" s="1" t="str">
        <f t="shared" si="733"/>
        <v>Муниципальное образование Сосновоборский городской округ</v>
      </c>
      <c r="E4247" s="1" t="s">
        <v>261</v>
      </c>
      <c r="F4247" s="1" t="s">
        <v>890</v>
      </c>
      <c r="G4247" s="1" t="s">
        <v>6040</v>
      </c>
      <c r="H4247" s="1" t="s">
        <v>7695</v>
      </c>
      <c r="I4247" s="21">
        <f t="shared" si="734"/>
        <v>319363.20000000001</v>
      </c>
      <c r="J4247" s="21">
        <v>319363.20000000001</v>
      </c>
      <c r="K4247" s="21"/>
      <c r="L4247" s="21">
        <f t="shared" ref="L4247:L4252" si="736">I4247*2.14/100</f>
        <v>6834.37248</v>
      </c>
      <c r="M4247" s="1"/>
      <c r="N4247" s="22">
        <f t="shared" si="729"/>
        <v>44925</v>
      </c>
      <c r="O4247" s="3" t="s">
        <v>2756</v>
      </c>
      <c r="P4247" s="3" t="s">
        <v>6995</v>
      </c>
      <c r="Q4247" s="33">
        <f t="shared" si="732"/>
        <v>0</v>
      </c>
    </row>
    <row r="4248" spans="1:17" ht="30" customHeight="1" x14ac:dyDescent="0.35">
      <c r="A4248" s="1">
        <f t="shared" si="735"/>
        <v>4231</v>
      </c>
      <c r="B4248" s="1">
        <v>2020</v>
      </c>
      <c r="C4248" s="1" t="s">
        <v>1216</v>
      </c>
      <c r="D4248" s="1" t="str">
        <f t="shared" si="733"/>
        <v>Муниципальное образование Сосновоборский городской округ</v>
      </c>
      <c r="E4248" s="1" t="s">
        <v>262</v>
      </c>
      <c r="F4248" s="20" t="s">
        <v>891</v>
      </c>
      <c r="G4248" s="1" t="s">
        <v>6040</v>
      </c>
      <c r="H4248" s="1" t="s">
        <v>7434</v>
      </c>
      <c r="I4248" s="21">
        <f>J4248+K4248</f>
        <v>939402</v>
      </c>
      <c r="J4248" s="21">
        <v>939402</v>
      </c>
      <c r="K4248" s="21"/>
      <c r="L4248" s="21">
        <f t="shared" si="736"/>
        <v>20103.202799999999</v>
      </c>
      <c r="M4248" s="1"/>
      <c r="N4248" s="22">
        <f t="shared" si="729"/>
        <v>44925</v>
      </c>
      <c r="O4248" s="3" t="s">
        <v>2757</v>
      </c>
      <c r="P4248" s="3" t="s">
        <v>6995</v>
      </c>
      <c r="Q4248" s="33">
        <f t="shared" si="732"/>
        <v>0</v>
      </c>
    </row>
    <row r="4249" spans="1:17" ht="30" customHeight="1" x14ac:dyDescent="0.35">
      <c r="A4249" s="1">
        <f t="shared" si="735"/>
        <v>4232</v>
      </c>
      <c r="B4249" s="1">
        <v>2020</v>
      </c>
      <c r="C4249" s="1" t="s">
        <v>1216</v>
      </c>
      <c r="D4249" s="1" t="str">
        <f t="shared" si="733"/>
        <v>Муниципальное образование Сосновоборский городской округ</v>
      </c>
      <c r="E4249" s="1" t="s">
        <v>263</v>
      </c>
      <c r="F4249" s="20" t="s">
        <v>892</v>
      </c>
      <c r="G4249" s="1" t="s">
        <v>6040</v>
      </c>
      <c r="H4249" s="1" t="s">
        <v>7434</v>
      </c>
      <c r="I4249" s="21">
        <f>J4249+K4249</f>
        <v>681879.6</v>
      </c>
      <c r="J4249" s="21">
        <v>681879.6</v>
      </c>
      <c r="K4249" s="21"/>
      <c r="L4249" s="21">
        <f t="shared" si="736"/>
        <v>14592.22344</v>
      </c>
      <c r="M4249" s="1"/>
      <c r="N4249" s="22">
        <f t="shared" si="729"/>
        <v>44925</v>
      </c>
      <c r="O4249" s="3" t="s">
        <v>2758</v>
      </c>
      <c r="P4249" s="3" t="s">
        <v>6995</v>
      </c>
      <c r="Q4249" s="33">
        <f t="shared" si="732"/>
        <v>0</v>
      </c>
    </row>
    <row r="4250" spans="1:17" ht="30" customHeight="1" x14ac:dyDescent="0.35">
      <c r="A4250" s="1">
        <f t="shared" si="735"/>
        <v>4233</v>
      </c>
      <c r="B4250" s="1">
        <v>2020</v>
      </c>
      <c r="C4250" s="1" t="s">
        <v>1216</v>
      </c>
      <c r="D4250" s="1" t="str">
        <f t="shared" si="733"/>
        <v>Муниципальное образование Сосновоборский городской округ</v>
      </c>
      <c r="E4250" s="1" t="s">
        <v>263</v>
      </c>
      <c r="F4250" s="1" t="s">
        <v>892</v>
      </c>
      <c r="G4250" s="1" t="s">
        <v>6040</v>
      </c>
      <c r="H4250" s="1" t="s">
        <v>7696</v>
      </c>
      <c r="I4250" s="21">
        <f>J4250+K4250</f>
        <v>4555048.4400000004</v>
      </c>
      <c r="J4250" s="21">
        <v>4555048.4400000004</v>
      </c>
      <c r="K4250" s="21"/>
      <c r="L4250" s="21">
        <f t="shared" si="736"/>
        <v>97478.036616000012</v>
      </c>
      <c r="M4250" s="1"/>
      <c r="N4250" s="22">
        <f t="shared" si="729"/>
        <v>44925</v>
      </c>
      <c r="O4250" s="3" t="s">
        <v>7015</v>
      </c>
      <c r="P4250" s="3" t="s">
        <v>6995</v>
      </c>
      <c r="Q4250" s="33">
        <f t="shared" si="732"/>
        <v>0</v>
      </c>
    </row>
    <row r="4251" spans="1:17" ht="30" customHeight="1" x14ac:dyDescent="0.35">
      <c r="A4251" s="1">
        <f t="shared" si="735"/>
        <v>4234</v>
      </c>
      <c r="B4251" s="1">
        <v>2020</v>
      </c>
      <c r="C4251" s="1" t="s">
        <v>1216</v>
      </c>
      <c r="D4251" s="1" t="str">
        <f t="shared" si="733"/>
        <v>Муниципальное образование Сосновоборский городской округ</v>
      </c>
      <c r="E4251" s="1" t="s">
        <v>264</v>
      </c>
      <c r="F4251" s="20" t="s">
        <v>893</v>
      </c>
      <c r="G4251" s="1" t="s">
        <v>6040</v>
      </c>
      <c r="H4251" s="1" t="s">
        <v>7434</v>
      </c>
      <c r="I4251" s="21">
        <v>716733.6</v>
      </c>
      <c r="J4251" s="21">
        <v>716733.6</v>
      </c>
      <c r="K4251" s="21"/>
      <c r="L4251" s="21">
        <f t="shared" si="736"/>
        <v>15338.099040000001</v>
      </c>
      <c r="M4251" s="1"/>
      <c r="N4251" s="22">
        <f t="shared" si="729"/>
        <v>44925</v>
      </c>
      <c r="O4251" s="3" t="s">
        <v>2759</v>
      </c>
      <c r="P4251" s="3" t="s">
        <v>6995</v>
      </c>
      <c r="Q4251" s="33">
        <f t="shared" si="732"/>
        <v>0</v>
      </c>
    </row>
    <row r="4252" spans="1:17" ht="30" customHeight="1" x14ac:dyDescent="0.35">
      <c r="A4252" s="1">
        <f t="shared" si="735"/>
        <v>4235</v>
      </c>
      <c r="B4252" s="1">
        <v>2020</v>
      </c>
      <c r="C4252" s="1" t="s">
        <v>1216</v>
      </c>
      <c r="D4252" s="1" t="str">
        <f t="shared" si="733"/>
        <v>Муниципальное образование Сосновоборский городской округ</v>
      </c>
      <c r="E4252" s="1" t="s">
        <v>265</v>
      </c>
      <c r="F4252" s="20" t="s">
        <v>894</v>
      </c>
      <c r="G4252" s="1" t="s">
        <v>6040</v>
      </c>
      <c r="H4252" s="1" t="s">
        <v>7434</v>
      </c>
      <c r="I4252" s="21">
        <v>679969.2</v>
      </c>
      <c r="J4252" s="21">
        <v>679969.2</v>
      </c>
      <c r="K4252" s="21"/>
      <c r="L4252" s="21">
        <f t="shared" si="736"/>
        <v>14551.34088</v>
      </c>
      <c r="M4252" s="1"/>
      <c r="N4252" s="22">
        <f t="shared" si="729"/>
        <v>44925</v>
      </c>
      <c r="O4252" s="3" t="s">
        <v>1353</v>
      </c>
      <c r="P4252" s="3" t="s">
        <v>6995</v>
      </c>
      <c r="Q4252" s="33">
        <f t="shared" si="732"/>
        <v>0</v>
      </c>
    </row>
    <row r="4253" spans="1:17" ht="30" customHeight="1" x14ac:dyDescent="0.35">
      <c r="A4253" s="1">
        <f t="shared" si="735"/>
        <v>4236</v>
      </c>
      <c r="B4253" s="1">
        <v>2022</v>
      </c>
      <c r="C4253" s="1" t="s">
        <v>1216</v>
      </c>
      <c r="D4253" s="1" t="str">
        <f t="shared" si="733"/>
        <v>Муниципальное образование Сосновоборский городской округ</v>
      </c>
      <c r="E4253" s="1" t="s">
        <v>3562</v>
      </c>
      <c r="F4253" s="20" t="s">
        <v>5912</v>
      </c>
      <c r="G4253" s="1" t="s">
        <v>6040</v>
      </c>
      <c r="H4253" s="1" t="s">
        <v>1236</v>
      </c>
      <c r="I4253" s="21">
        <f t="shared" ref="I4253:I4284" si="737">J4253+K4253</f>
        <v>949919.88</v>
      </c>
      <c r="J4253" s="21">
        <v>949919.88</v>
      </c>
      <c r="K4253" s="21"/>
      <c r="L4253" s="21"/>
      <c r="M4253" s="1"/>
      <c r="N4253" s="22">
        <f t="shared" si="729"/>
        <v>44925</v>
      </c>
      <c r="O4253" s="3" t="s">
        <v>1354</v>
      </c>
      <c r="P4253" s="3" t="s">
        <v>6995</v>
      </c>
      <c r="Q4253" s="33">
        <f t="shared" si="732"/>
        <v>0</v>
      </c>
    </row>
    <row r="4254" spans="1:17" ht="30" customHeight="1" x14ac:dyDescent="0.35">
      <c r="A4254" s="1">
        <f t="shared" si="735"/>
        <v>4237</v>
      </c>
      <c r="B4254" s="1">
        <v>2021</v>
      </c>
      <c r="C4254" s="1" t="s">
        <v>1216</v>
      </c>
      <c r="D4254" s="1" t="s">
        <v>7023</v>
      </c>
      <c r="E4254" s="1" t="s">
        <v>2785</v>
      </c>
      <c r="F4254" s="20" t="s">
        <v>5187</v>
      </c>
      <c r="G4254" s="1" t="s">
        <v>6040</v>
      </c>
      <c r="H4254" s="1" t="s">
        <v>1236</v>
      </c>
      <c r="I4254" s="21">
        <f t="shared" si="737"/>
        <v>1236241.25</v>
      </c>
      <c r="J4254" s="21">
        <v>1236241.25</v>
      </c>
      <c r="K4254" s="21"/>
      <c r="L4254" s="21"/>
      <c r="M4254" s="1"/>
      <c r="N4254" s="22">
        <f t="shared" si="729"/>
        <v>44925</v>
      </c>
      <c r="O4254" s="3" t="s">
        <v>2760</v>
      </c>
      <c r="P4254" s="3" t="s">
        <v>6995</v>
      </c>
      <c r="Q4254" s="33">
        <f t="shared" si="732"/>
        <v>0</v>
      </c>
    </row>
    <row r="4255" spans="1:17" ht="30" customHeight="1" x14ac:dyDescent="0.35">
      <c r="A4255" s="1">
        <f t="shared" si="735"/>
        <v>4238</v>
      </c>
      <c r="B4255" s="1">
        <v>2022</v>
      </c>
      <c r="C4255" s="1" t="s">
        <v>1216</v>
      </c>
      <c r="D4255" s="1" t="str">
        <f t="shared" ref="D4255:D4286" si="738">VLOOKUP(E4255,O:P,2,0)</f>
        <v>Муниципальное образование Сосновоборский городской округ</v>
      </c>
      <c r="E4255" s="1" t="s">
        <v>3563</v>
      </c>
      <c r="F4255" s="20" t="s">
        <v>5913</v>
      </c>
      <c r="G4255" s="1" t="s">
        <v>6040</v>
      </c>
      <c r="H4255" s="1" t="s">
        <v>1236</v>
      </c>
      <c r="I4255" s="21">
        <f t="shared" si="737"/>
        <v>375331.94</v>
      </c>
      <c r="J4255" s="21">
        <v>375331.94</v>
      </c>
      <c r="K4255" s="21"/>
      <c r="L4255" s="21"/>
      <c r="M4255" s="1"/>
      <c r="N4255" s="22">
        <f t="shared" si="729"/>
        <v>44925</v>
      </c>
      <c r="O4255" s="3" t="s">
        <v>2761</v>
      </c>
      <c r="P4255" s="3" t="s">
        <v>6995</v>
      </c>
      <c r="Q4255" s="33">
        <f t="shared" si="732"/>
        <v>0</v>
      </c>
    </row>
    <row r="4256" spans="1:17" ht="30" customHeight="1" x14ac:dyDescent="0.35">
      <c r="A4256" s="1">
        <f t="shared" si="735"/>
        <v>4239</v>
      </c>
      <c r="B4256" s="1">
        <v>2022</v>
      </c>
      <c r="C4256" s="1" t="s">
        <v>1216</v>
      </c>
      <c r="D4256" s="1" t="str">
        <f t="shared" si="738"/>
        <v>Муниципальное образование Сосновоборский городской округ</v>
      </c>
      <c r="E4256" s="1" t="s">
        <v>3564</v>
      </c>
      <c r="F4256" s="20" t="s">
        <v>5914</v>
      </c>
      <c r="G4256" s="1" t="s">
        <v>6040</v>
      </c>
      <c r="H4256" s="1" t="s">
        <v>1236</v>
      </c>
      <c r="I4256" s="21">
        <f t="shared" si="737"/>
        <v>185334.05</v>
      </c>
      <c r="J4256" s="21">
        <v>185334.05</v>
      </c>
      <c r="K4256" s="21"/>
      <c r="L4256" s="21"/>
      <c r="M4256" s="1"/>
      <c r="N4256" s="22">
        <f t="shared" si="729"/>
        <v>44925</v>
      </c>
      <c r="O4256" s="3" t="s">
        <v>2762</v>
      </c>
      <c r="P4256" s="3" t="s">
        <v>6995</v>
      </c>
      <c r="Q4256" s="33">
        <f t="shared" si="732"/>
        <v>0</v>
      </c>
    </row>
    <row r="4257" spans="1:17" ht="30" customHeight="1" x14ac:dyDescent="0.35">
      <c r="A4257" s="1">
        <f t="shared" si="735"/>
        <v>4240</v>
      </c>
      <c r="B4257" s="1">
        <v>2022</v>
      </c>
      <c r="C4257" s="1" t="s">
        <v>1216</v>
      </c>
      <c r="D4257" s="1" t="str">
        <f t="shared" si="738"/>
        <v>Муниципальное образование Сосновоборский городской округ</v>
      </c>
      <c r="E4257" s="1" t="s">
        <v>3565</v>
      </c>
      <c r="F4257" s="20" t="s">
        <v>5915</v>
      </c>
      <c r="G4257" s="1" t="s">
        <v>6040</v>
      </c>
      <c r="H4257" s="1" t="s">
        <v>1236</v>
      </c>
      <c r="I4257" s="21">
        <f t="shared" si="737"/>
        <v>394628.51</v>
      </c>
      <c r="J4257" s="21">
        <v>394628.51</v>
      </c>
      <c r="K4257" s="21"/>
      <c r="L4257" s="21"/>
      <c r="M4257" s="1"/>
      <c r="N4257" s="22">
        <f t="shared" si="729"/>
        <v>44925</v>
      </c>
      <c r="O4257" s="3" t="s">
        <v>2763</v>
      </c>
      <c r="P4257" s="3" t="s">
        <v>6995</v>
      </c>
      <c r="Q4257" s="33">
        <f t="shared" si="732"/>
        <v>0</v>
      </c>
    </row>
    <row r="4258" spans="1:17" ht="30" customHeight="1" x14ac:dyDescent="0.35">
      <c r="A4258" s="1">
        <f t="shared" si="735"/>
        <v>4241</v>
      </c>
      <c r="B4258" s="1">
        <v>2022</v>
      </c>
      <c r="C4258" s="1" t="s">
        <v>1216</v>
      </c>
      <c r="D4258" s="1" t="str">
        <f t="shared" si="738"/>
        <v>Муниципальное образование Сосновоборский городской округ</v>
      </c>
      <c r="E4258" s="1" t="s">
        <v>3566</v>
      </c>
      <c r="F4258" s="20" t="s">
        <v>5916</v>
      </c>
      <c r="G4258" s="1" t="s">
        <v>6040</v>
      </c>
      <c r="H4258" s="1" t="s">
        <v>1236</v>
      </c>
      <c r="I4258" s="21">
        <f t="shared" si="737"/>
        <v>543859.97</v>
      </c>
      <c r="J4258" s="21">
        <v>543859.97</v>
      </c>
      <c r="K4258" s="21"/>
      <c r="L4258" s="21"/>
      <c r="M4258" s="1"/>
      <c r="N4258" s="22">
        <f t="shared" si="729"/>
        <v>44925</v>
      </c>
      <c r="O4258" s="3" t="s">
        <v>2764</v>
      </c>
      <c r="P4258" s="3" t="s">
        <v>6995</v>
      </c>
      <c r="Q4258" s="33">
        <f t="shared" si="732"/>
        <v>0</v>
      </c>
    </row>
    <row r="4259" spans="1:17" ht="30" customHeight="1" x14ac:dyDescent="0.35">
      <c r="A4259" s="1">
        <f t="shared" si="735"/>
        <v>4242</v>
      </c>
      <c r="B4259" s="1">
        <v>2022</v>
      </c>
      <c r="C4259" s="1" t="s">
        <v>1216</v>
      </c>
      <c r="D4259" s="1" t="str">
        <f t="shared" si="738"/>
        <v>Муниципальное образование Сосновоборский городской округ</v>
      </c>
      <c r="E4259" s="1" t="s">
        <v>3567</v>
      </c>
      <c r="F4259" s="20" t="s">
        <v>5917</v>
      </c>
      <c r="G4259" s="1" t="s">
        <v>6040</v>
      </c>
      <c r="H4259" s="1" t="s">
        <v>1236</v>
      </c>
      <c r="I4259" s="21">
        <f t="shared" si="737"/>
        <v>987209.38</v>
      </c>
      <c r="J4259" s="21">
        <v>987209.38</v>
      </c>
      <c r="K4259" s="21"/>
      <c r="L4259" s="21"/>
      <c r="M4259" s="1"/>
      <c r="N4259" s="22">
        <f t="shared" si="729"/>
        <v>44925</v>
      </c>
      <c r="O4259" s="3" t="s">
        <v>2765</v>
      </c>
      <c r="P4259" s="3" t="s">
        <v>6995</v>
      </c>
      <c r="Q4259" s="33">
        <f t="shared" si="732"/>
        <v>0</v>
      </c>
    </row>
    <row r="4260" spans="1:17" ht="30" customHeight="1" x14ac:dyDescent="0.35">
      <c r="A4260" s="1">
        <f t="shared" si="735"/>
        <v>4243</v>
      </c>
      <c r="B4260" s="1">
        <v>2022</v>
      </c>
      <c r="C4260" s="1" t="s">
        <v>1216</v>
      </c>
      <c r="D4260" s="1" t="str">
        <f t="shared" si="738"/>
        <v>Муниципальное образование Сосновоборский городской округ</v>
      </c>
      <c r="E4260" s="1" t="s">
        <v>3568</v>
      </c>
      <c r="F4260" s="20" t="s">
        <v>5918</v>
      </c>
      <c r="G4260" s="1" t="s">
        <v>6040</v>
      </c>
      <c r="H4260" s="1" t="s">
        <v>1236</v>
      </c>
      <c r="I4260" s="21">
        <f t="shared" si="737"/>
        <v>723530.07</v>
      </c>
      <c r="J4260" s="21">
        <v>723530.07</v>
      </c>
      <c r="K4260" s="21"/>
      <c r="L4260" s="21"/>
      <c r="M4260" s="1"/>
      <c r="N4260" s="22">
        <f t="shared" si="729"/>
        <v>44925</v>
      </c>
      <c r="O4260" s="3" t="s">
        <v>2766</v>
      </c>
      <c r="P4260" s="3" t="s">
        <v>6995</v>
      </c>
      <c r="Q4260" s="33">
        <f t="shared" si="732"/>
        <v>0</v>
      </c>
    </row>
    <row r="4261" spans="1:17" ht="30" customHeight="1" x14ac:dyDescent="0.35">
      <c r="A4261" s="1">
        <f t="shared" si="735"/>
        <v>4244</v>
      </c>
      <c r="B4261" s="1">
        <v>2022</v>
      </c>
      <c r="C4261" s="1" t="s">
        <v>1216</v>
      </c>
      <c r="D4261" s="1" t="str">
        <f t="shared" si="738"/>
        <v>Муниципальное образование Сосновоборский городской округ</v>
      </c>
      <c r="E4261" s="1" t="s">
        <v>3569</v>
      </c>
      <c r="F4261" s="20" t="s">
        <v>5919</v>
      </c>
      <c r="G4261" s="1" t="s">
        <v>6040</v>
      </c>
      <c r="H4261" s="1" t="s">
        <v>1236</v>
      </c>
      <c r="I4261" s="21">
        <f t="shared" si="737"/>
        <v>838252.6</v>
      </c>
      <c r="J4261" s="21">
        <v>838252.6</v>
      </c>
      <c r="K4261" s="21"/>
      <c r="L4261" s="21"/>
      <c r="M4261" s="1"/>
      <c r="N4261" s="22">
        <f t="shared" si="729"/>
        <v>44925</v>
      </c>
      <c r="O4261" s="3" t="s">
        <v>2767</v>
      </c>
      <c r="P4261" s="3" t="s">
        <v>6995</v>
      </c>
      <c r="Q4261" s="33">
        <f t="shared" si="732"/>
        <v>0</v>
      </c>
    </row>
    <row r="4262" spans="1:17" ht="30" customHeight="1" x14ac:dyDescent="0.35">
      <c r="A4262" s="1">
        <f t="shared" si="735"/>
        <v>4245</v>
      </c>
      <c r="B4262" s="1">
        <v>2022</v>
      </c>
      <c r="C4262" s="1" t="s">
        <v>1216</v>
      </c>
      <c r="D4262" s="1" t="str">
        <f t="shared" si="738"/>
        <v>Муниципальное образование Сосновоборский городской округ</v>
      </c>
      <c r="E4262" s="1" t="s">
        <v>3570</v>
      </c>
      <c r="F4262" s="20" t="s">
        <v>5920</v>
      </c>
      <c r="G4262" s="1" t="s">
        <v>6040</v>
      </c>
      <c r="H4262" s="1" t="s">
        <v>1236</v>
      </c>
      <c r="I4262" s="21">
        <f t="shared" si="737"/>
        <v>556321.51</v>
      </c>
      <c r="J4262" s="21">
        <v>556321.51</v>
      </c>
      <c r="K4262" s="21"/>
      <c r="L4262" s="21"/>
      <c r="M4262" s="1"/>
      <c r="N4262" s="22">
        <f t="shared" si="729"/>
        <v>44925</v>
      </c>
      <c r="O4262" s="3" t="s">
        <v>2768</v>
      </c>
      <c r="P4262" s="3" t="s">
        <v>6995</v>
      </c>
      <c r="Q4262" s="33">
        <f t="shared" si="732"/>
        <v>0</v>
      </c>
    </row>
    <row r="4263" spans="1:17" ht="30" customHeight="1" x14ac:dyDescent="0.35">
      <c r="A4263" s="1">
        <f t="shared" si="735"/>
        <v>4246</v>
      </c>
      <c r="B4263" s="1">
        <v>2022</v>
      </c>
      <c r="C4263" s="1" t="s">
        <v>1216</v>
      </c>
      <c r="D4263" s="1" t="str">
        <f t="shared" si="738"/>
        <v>Муниципальное образование Сосновоборский городской округ</v>
      </c>
      <c r="E4263" s="1" t="s">
        <v>3571</v>
      </c>
      <c r="F4263" s="20" t="s">
        <v>5921</v>
      </c>
      <c r="G4263" s="1" t="s">
        <v>6040</v>
      </c>
      <c r="H4263" s="1" t="s">
        <v>1236</v>
      </c>
      <c r="I4263" s="21">
        <f t="shared" si="737"/>
        <v>646484.43999999994</v>
      </c>
      <c r="J4263" s="21">
        <v>646484.43999999994</v>
      </c>
      <c r="K4263" s="21"/>
      <c r="L4263" s="21"/>
      <c r="M4263" s="1"/>
      <c r="N4263" s="22">
        <f t="shared" si="729"/>
        <v>44925</v>
      </c>
      <c r="O4263" s="3" t="s">
        <v>2769</v>
      </c>
      <c r="P4263" s="3" t="s">
        <v>6995</v>
      </c>
      <c r="Q4263" s="33">
        <f t="shared" si="732"/>
        <v>0</v>
      </c>
    </row>
    <row r="4264" spans="1:17" ht="30" customHeight="1" x14ac:dyDescent="0.35">
      <c r="A4264" s="1">
        <f t="shared" si="735"/>
        <v>4247</v>
      </c>
      <c r="B4264" s="1">
        <v>2020</v>
      </c>
      <c r="C4264" s="1" t="s">
        <v>1216</v>
      </c>
      <c r="D4264" s="1" t="str">
        <f t="shared" si="738"/>
        <v>Муниципальное образование Сосновоборский городской округ</v>
      </c>
      <c r="E4264" s="1" t="s">
        <v>455</v>
      </c>
      <c r="F4264" s="20" t="s">
        <v>1088</v>
      </c>
      <c r="G4264" s="1" t="s">
        <v>6040</v>
      </c>
      <c r="H4264" s="1" t="s">
        <v>7696</v>
      </c>
      <c r="I4264" s="21">
        <f t="shared" si="737"/>
        <v>14815031.34</v>
      </c>
      <c r="J4264" s="21">
        <v>14815031.34</v>
      </c>
      <c r="K4264" s="21"/>
      <c r="L4264" s="21">
        <f>I4264*2.14/100</f>
        <v>317041.67067600001</v>
      </c>
      <c r="M4264" s="1"/>
      <c r="N4264" s="22">
        <f t="shared" si="729"/>
        <v>44925</v>
      </c>
      <c r="O4264" s="3" t="s">
        <v>2770</v>
      </c>
      <c r="P4264" s="3" t="s">
        <v>6995</v>
      </c>
      <c r="Q4264" s="33">
        <f t="shared" si="732"/>
        <v>0</v>
      </c>
    </row>
    <row r="4265" spans="1:17" ht="30" customHeight="1" x14ac:dyDescent="0.35">
      <c r="A4265" s="1">
        <f t="shared" si="735"/>
        <v>4248</v>
      </c>
      <c r="B4265" s="1">
        <v>2021</v>
      </c>
      <c r="C4265" s="1" t="s">
        <v>1216</v>
      </c>
      <c r="D4265" s="1" t="str">
        <f t="shared" si="738"/>
        <v>Муниципальное образование Сосновоборский городской округ</v>
      </c>
      <c r="E4265" s="1" t="s">
        <v>1360</v>
      </c>
      <c r="F4265" s="20" t="s">
        <v>3835</v>
      </c>
      <c r="G4265" s="1" t="s">
        <v>6040</v>
      </c>
      <c r="H4265" s="1" t="s">
        <v>7433</v>
      </c>
      <c r="I4265" s="21">
        <f t="shared" si="737"/>
        <v>3821888.06</v>
      </c>
      <c r="J4265" s="21">
        <v>3821888.06</v>
      </c>
      <c r="K4265" s="21"/>
      <c r="L4265" s="21">
        <f>I4265*2.14/100</f>
        <v>81788.404484000013</v>
      </c>
      <c r="M4265" s="1"/>
      <c r="N4265" s="22">
        <f t="shared" si="729"/>
        <v>44925</v>
      </c>
      <c r="O4265" s="3" t="s">
        <v>2771</v>
      </c>
      <c r="P4265" s="3" t="s">
        <v>6995</v>
      </c>
      <c r="Q4265" s="33">
        <f t="shared" si="732"/>
        <v>0</v>
      </c>
    </row>
    <row r="4266" spans="1:17" ht="30" customHeight="1" x14ac:dyDescent="0.35">
      <c r="A4266" s="1">
        <f t="shared" si="735"/>
        <v>4249</v>
      </c>
      <c r="B4266" s="1">
        <v>2021</v>
      </c>
      <c r="C4266" s="1" t="s">
        <v>1216</v>
      </c>
      <c r="D4266" s="1" t="str">
        <f t="shared" si="738"/>
        <v>Муниципальное образование Сосновоборский городской округ</v>
      </c>
      <c r="E4266" s="1" t="s">
        <v>1360</v>
      </c>
      <c r="F4266" s="1" t="s">
        <v>3835</v>
      </c>
      <c r="G4266" s="1" t="s">
        <v>6040</v>
      </c>
      <c r="H4266" s="1" t="s">
        <v>1233</v>
      </c>
      <c r="I4266" s="21">
        <f t="shared" si="737"/>
        <v>1195119.6200000001</v>
      </c>
      <c r="J4266" s="21">
        <v>1195119.6200000001</v>
      </c>
      <c r="K4266" s="21"/>
      <c r="L4266" s="21">
        <f>I4266*2.14/100</f>
        <v>25575.559868000004</v>
      </c>
      <c r="M4266" s="1"/>
      <c r="N4266" s="22">
        <f t="shared" si="729"/>
        <v>44925</v>
      </c>
      <c r="O4266" s="3" t="s">
        <v>2772</v>
      </c>
      <c r="P4266" s="3" t="s">
        <v>6995</v>
      </c>
      <c r="Q4266" s="33">
        <f t="shared" si="732"/>
        <v>0</v>
      </c>
    </row>
    <row r="4267" spans="1:17" ht="30" customHeight="1" x14ac:dyDescent="0.35">
      <c r="A4267" s="1">
        <f t="shared" si="735"/>
        <v>4250</v>
      </c>
      <c r="B4267" s="1">
        <v>2021</v>
      </c>
      <c r="C4267" s="1" t="s">
        <v>1216</v>
      </c>
      <c r="D4267" s="1" t="str">
        <f t="shared" si="738"/>
        <v>Муниципальное образование Сосновоборский городской округ</v>
      </c>
      <c r="E4267" s="1" t="s">
        <v>1360</v>
      </c>
      <c r="F4267" s="1" t="s">
        <v>3835</v>
      </c>
      <c r="G4267" s="1" t="s">
        <v>6040</v>
      </c>
      <c r="H4267" s="1" t="s">
        <v>1234</v>
      </c>
      <c r="I4267" s="21">
        <f t="shared" si="737"/>
        <v>1614526.8</v>
      </c>
      <c r="J4267" s="21">
        <v>1614526.8</v>
      </c>
      <c r="K4267" s="21"/>
      <c r="L4267" s="21">
        <f>I4267*2.14/100</f>
        <v>34550.873520000001</v>
      </c>
      <c r="M4267" s="1"/>
      <c r="N4267" s="22">
        <f t="shared" si="729"/>
        <v>44925</v>
      </c>
      <c r="O4267" s="3" t="s">
        <v>2773</v>
      </c>
      <c r="P4267" s="3" t="s">
        <v>6995</v>
      </c>
      <c r="Q4267" s="33">
        <f t="shared" si="732"/>
        <v>0</v>
      </c>
    </row>
    <row r="4268" spans="1:17" ht="30" customHeight="1" x14ac:dyDescent="0.35">
      <c r="A4268" s="1">
        <f t="shared" si="735"/>
        <v>4251</v>
      </c>
      <c r="B4268" s="1">
        <v>2022</v>
      </c>
      <c r="C4268" s="1" t="s">
        <v>1216</v>
      </c>
      <c r="D4268" s="1" t="str">
        <f t="shared" si="738"/>
        <v>Муниципальное образование Сосновоборский городской округ</v>
      </c>
      <c r="E4268" s="1" t="s">
        <v>3572</v>
      </c>
      <c r="F4268" s="20" t="s">
        <v>5922</v>
      </c>
      <c r="G4268" s="1" t="s">
        <v>6040</v>
      </c>
      <c r="H4268" s="1" t="s">
        <v>1236</v>
      </c>
      <c r="I4268" s="21">
        <f t="shared" si="737"/>
        <v>793955.63</v>
      </c>
      <c r="J4268" s="21">
        <v>793955.63</v>
      </c>
      <c r="K4268" s="21"/>
      <c r="L4268" s="21"/>
      <c r="M4268" s="1"/>
      <c r="N4268" s="22">
        <f t="shared" si="729"/>
        <v>44925</v>
      </c>
      <c r="O4268" s="3" t="s">
        <v>1355</v>
      </c>
      <c r="P4268" s="3" t="s">
        <v>6995</v>
      </c>
      <c r="Q4268" s="33">
        <f t="shared" si="732"/>
        <v>0</v>
      </c>
    </row>
    <row r="4269" spans="1:17" ht="30" customHeight="1" x14ac:dyDescent="0.35">
      <c r="A4269" s="1">
        <f t="shared" si="735"/>
        <v>4252</v>
      </c>
      <c r="B4269" s="1">
        <v>2022</v>
      </c>
      <c r="C4269" s="1" t="s">
        <v>1216</v>
      </c>
      <c r="D4269" s="1" t="str">
        <f t="shared" si="738"/>
        <v>Муниципальное образование Сосновоборский городской округ</v>
      </c>
      <c r="E4269" s="1" t="s">
        <v>3573</v>
      </c>
      <c r="F4269" s="20" t="s">
        <v>5923</v>
      </c>
      <c r="G4269" s="1" t="s">
        <v>6040</v>
      </c>
      <c r="H4269" s="1" t="s">
        <v>1236</v>
      </c>
      <c r="I4269" s="21">
        <f t="shared" si="737"/>
        <v>524179.29</v>
      </c>
      <c r="J4269" s="21">
        <v>524179.29</v>
      </c>
      <c r="K4269" s="21"/>
      <c r="L4269" s="21"/>
      <c r="M4269" s="1"/>
      <c r="N4269" s="22">
        <f t="shared" si="729"/>
        <v>44925</v>
      </c>
      <c r="O4269" s="3" t="s">
        <v>2774</v>
      </c>
      <c r="P4269" s="3" t="s">
        <v>6995</v>
      </c>
      <c r="Q4269" s="33">
        <f t="shared" si="732"/>
        <v>0</v>
      </c>
    </row>
    <row r="4270" spans="1:17" ht="30" customHeight="1" x14ac:dyDescent="0.35">
      <c r="A4270" s="1">
        <f t="shared" si="735"/>
        <v>4253</v>
      </c>
      <c r="B4270" s="1">
        <v>2022</v>
      </c>
      <c r="C4270" s="1" t="s">
        <v>1216</v>
      </c>
      <c r="D4270" s="1" t="str">
        <f t="shared" si="738"/>
        <v>Муниципальное образование Сосновоборский городской округ</v>
      </c>
      <c r="E4270" s="1" t="s">
        <v>3574</v>
      </c>
      <c r="F4270" s="20" t="s">
        <v>5924</v>
      </c>
      <c r="G4270" s="1" t="s">
        <v>6040</v>
      </c>
      <c r="H4270" s="1" t="s">
        <v>1236</v>
      </c>
      <c r="I4270" s="21">
        <f t="shared" si="737"/>
        <v>484102.13</v>
      </c>
      <c r="J4270" s="21">
        <v>484102.13</v>
      </c>
      <c r="K4270" s="21"/>
      <c r="L4270" s="21"/>
      <c r="M4270" s="1"/>
      <c r="N4270" s="22">
        <f t="shared" ref="N4270:N4333" si="739">N4269</f>
        <v>44925</v>
      </c>
      <c r="O4270" s="3" t="s">
        <v>1356</v>
      </c>
      <c r="P4270" s="3" t="s">
        <v>6995</v>
      </c>
      <c r="Q4270" s="33">
        <f t="shared" si="732"/>
        <v>0</v>
      </c>
    </row>
    <row r="4271" spans="1:17" ht="30" customHeight="1" x14ac:dyDescent="0.35">
      <c r="A4271" s="1">
        <f t="shared" si="735"/>
        <v>4254</v>
      </c>
      <c r="B4271" s="1">
        <v>2022</v>
      </c>
      <c r="C4271" s="1" t="s">
        <v>1216</v>
      </c>
      <c r="D4271" s="1" t="str">
        <f t="shared" si="738"/>
        <v>Муниципальное образование Сосновоборский городской округ</v>
      </c>
      <c r="E4271" s="1" t="s">
        <v>3575</v>
      </c>
      <c r="F4271" s="20" t="s">
        <v>5925</v>
      </c>
      <c r="G4271" s="1" t="s">
        <v>6040</v>
      </c>
      <c r="H4271" s="1" t="s">
        <v>1236</v>
      </c>
      <c r="I4271" s="21">
        <f t="shared" si="737"/>
        <v>576792.37</v>
      </c>
      <c r="J4271" s="21">
        <v>576792.37</v>
      </c>
      <c r="K4271" s="21"/>
      <c r="L4271" s="21"/>
      <c r="M4271" s="1"/>
      <c r="N4271" s="22">
        <f t="shared" si="739"/>
        <v>44925</v>
      </c>
      <c r="O4271" s="3" t="s">
        <v>647</v>
      </c>
      <c r="P4271" s="3" t="s">
        <v>6995</v>
      </c>
      <c r="Q4271" s="33">
        <f t="shared" si="732"/>
        <v>0</v>
      </c>
    </row>
    <row r="4272" spans="1:17" ht="30" customHeight="1" x14ac:dyDescent="0.35">
      <c r="A4272" s="1">
        <f t="shared" si="735"/>
        <v>4255</v>
      </c>
      <c r="B4272" s="1">
        <v>2020</v>
      </c>
      <c r="C4272" s="1" t="s">
        <v>1216</v>
      </c>
      <c r="D4272" s="1" t="str">
        <f t="shared" si="738"/>
        <v>Муниципальное образование Сосновоборский городской округ</v>
      </c>
      <c r="E4272" s="1" t="s">
        <v>456</v>
      </c>
      <c r="F4272" s="20" t="s">
        <v>1089</v>
      </c>
      <c r="G4272" s="1" t="s">
        <v>6040</v>
      </c>
      <c r="H4272" s="1" t="s">
        <v>7696</v>
      </c>
      <c r="I4272" s="21">
        <f t="shared" si="737"/>
        <v>7303258.1200000001</v>
      </c>
      <c r="J4272" s="21">
        <v>7303258.1200000001</v>
      </c>
      <c r="K4272" s="21"/>
      <c r="L4272" s="21">
        <f>I4272*2.14/100</f>
        <v>156289.723768</v>
      </c>
      <c r="M4272" s="1"/>
      <c r="N4272" s="22">
        <f t="shared" si="739"/>
        <v>44925</v>
      </c>
      <c r="O4272" s="3" t="s">
        <v>2775</v>
      </c>
      <c r="P4272" s="3" t="s">
        <v>6995</v>
      </c>
      <c r="Q4272" s="33">
        <f t="shared" si="732"/>
        <v>0</v>
      </c>
    </row>
    <row r="4273" spans="1:17" ht="30" customHeight="1" x14ac:dyDescent="0.35">
      <c r="A4273" s="1">
        <f t="shared" si="735"/>
        <v>4256</v>
      </c>
      <c r="B4273" s="1">
        <v>2021</v>
      </c>
      <c r="C4273" s="1" t="s">
        <v>1216</v>
      </c>
      <c r="D4273" s="1" t="str">
        <f t="shared" si="738"/>
        <v>Муниципальное образование Сосновоборский городской округ</v>
      </c>
      <c r="E4273" s="1" t="s">
        <v>456</v>
      </c>
      <c r="F4273" s="1" t="s">
        <v>1089</v>
      </c>
      <c r="G4273" s="1" t="s">
        <v>6040</v>
      </c>
      <c r="H4273" s="1" t="s">
        <v>1236</v>
      </c>
      <c r="I4273" s="21">
        <f t="shared" si="737"/>
        <v>467387.21</v>
      </c>
      <c r="J4273" s="21">
        <v>467387.21</v>
      </c>
      <c r="K4273" s="21"/>
      <c r="L4273" s="21"/>
      <c r="M4273" s="1"/>
      <c r="N4273" s="22">
        <f t="shared" si="739"/>
        <v>44925</v>
      </c>
      <c r="O4273" s="3" t="s">
        <v>2776</v>
      </c>
      <c r="P4273" s="3" t="s">
        <v>6995</v>
      </c>
      <c r="Q4273" s="33">
        <f t="shared" si="732"/>
        <v>0</v>
      </c>
    </row>
    <row r="4274" spans="1:17" ht="30" customHeight="1" x14ac:dyDescent="0.35">
      <c r="A4274" s="1">
        <f t="shared" si="735"/>
        <v>4257</v>
      </c>
      <c r="B4274" s="1">
        <v>2022</v>
      </c>
      <c r="C4274" s="1" t="s">
        <v>1216</v>
      </c>
      <c r="D4274" s="1" t="str">
        <f t="shared" si="738"/>
        <v>Муниципальное образование Сосновоборский городской округ</v>
      </c>
      <c r="E4274" s="1" t="s">
        <v>456</v>
      </c>
      <c r="F4274" s="1" t="s">
        <v>1089</v>
      </c>
      <c r="G4274" s="1" t="s">
        <v>6040</v>
      </c>
      <c r="H4274" s="1" t="s">
        <v>1233</v>
      </c>
      <c r="I4274" s="21">
        <f t="shared" si="737"/>
        <v>4372971</v>
      </c>
      <c r="J4274" s="21">
        <v>4372971</v>
      </c>
      <c r="K4274" s="21"/>
      <c r="L4274" s="21">
        <f>I4274*2.14/100</f>
        <v>93581.579400000017</v>
      </c>
      <c r="M4274" s="1"/>
      <c r="N4274" s="22">
        <f t="shared" si="739"/>
        <v>44925</v>
      </c>
      <c r="O4274" s="3" t="s">
        <v>2777</v>
      </c>
      <c r="P4274" s="3" t="s">
        <v>6995</v>
      </c>
      <c r="Q4274" s="33">
        <f t="shared" si="732"/>
        <v>0</v>
      </c>
    </row>
    <row r="4275" spans="1:17" ht="30" customHeight="1" x14ac:dyDescent="0.35">
      <c r="A4275" s="1">
        <f t="shared" si="735"/>
        <v>4258</v>
      </c>
      <c r="B4275" s="1">
        <v>2022</v>
      </c>
      <c r="C4275" s="1" t="s">
        <v>1216</v>
      </c>
      <c r="D4275" s="1" t="str">
        <f t="shared" si="738"/>
        <v>Муниципальное образование Сосновоборский городской округ</v>
      </c>
      <c r="E4275" s="1" t="s">
        <v>456</v>
      </c>
      <c r="F4275" s="1" t="s">
        <v>1089</v>
      </c>
      <c r="G4275" s="1" t="s">
        <v>6040</v>
      </c>
      <c r="H4275" s="1" t="s">
        <v>1234</v>
      </c>
      <c r="I4275" s="21">
        <f t="shared" si="737"/>
        <v>4228416</v>
      </c>
      <c r="J4275" s="21">
        <v>4228416</v>
      </c>
      <c r="K4275" s="21"/>
      <c r="L4275" s="21">
        <f>I4275*2.14/100</f>
        <v>90488.102400000003</v>
      </c>
      <c r="M4275" s="1"/>
      <c r="N4275" s="22">
        <f t="shared" si="739"/>
        <v>44925</v>
      </c>
      <c r="O4275" s="3" t="s">
        <v>1357</v>
      </c>
      <c r="P4275" s="3" t="s">
        <v>6995</v>
      </c>
      <c r="Q4275" s="33">
        <f t="shared" si="732"/>
        <v>0</v>
      </c>
    </row>
    <row r="4276" spans="1:17" ht="30" customHeight="1" x14ac:dyDescent="0.35">
      <c r="A4276" s="1">
        <f t="shared" si="735"/>
        <v>4259</v>
      </c>
      <c r="B4276" s="1">
        <v>2022</v>
      </c>
      <c r="C4276" s="1" t="s">
        <v>1216</v>
      </c>
      <c r="D4276" s="1" t="str">
        <f t="shared" si="738"/>
        <v>Муниципальное образование Сосновоборский городской округ</v>
      </c>
      <c r="E4276" s="1" t="s">
        <v>456</v>
      </c>
      <c r="F4276" s="1" t="s">
        <v>1089</v>
      </c>
      <c r="G4276" s="1" t="s">
        <v>6040</v>
      </c>
      <c r="H4276" s="1" t="s">
        <v>7432</v>
      </c>
      <c r="I4276" s="21">
        <f t="shared" si="737"/>
        <v>2744000</v>
      </c>
      <c r="J4276" s="21">
        <v>2744000</v>
      </c>
      <c r="K4276" s="21"/>
      <c r="L4276" s="21">
        <f>I4276*2.14/100</f>
        <v>58721.599999999999</v>
      </c>
      <c r="M4276" s="1"/>
      <c r="N4276" s="22">
        <f t="shared" si="739"/>
        <v>44925</v>
      </c>
      <c r="O4276" s="3" t="s">
        <v>1358</v>
      </c>
      <c r="P4276" s="3" t="s">
        <v>6995</v>
      </c>
      <c r="Q4276" s="33">
        <f t="shared" si="732"/>
        <v>0</v>
      </c>
    </row>
    <row r="4277" spans="1:17" ht="30" customHeight="1" x14ac:dyDescent="0.35">
      <c r="A4277" s="1">
        <f t="shared" si="735"/>
        <v>4260</v>
      </c>
      <c r="B4277" s="1">
        <v>2021</v>
      </c>
      <c r="C4277" s="1" t="s">
        <v>1216</v>
      </c>
      <c r="D4277" s="1" t="str">
        <f t="shared" si="738"/>
        <v>Муниципальное образование Сосновоборский городской округ</v>
      </c>
      <c r="E4277" s="1" t="s">
        <v>2786</v>
      </c>
      <c r="F4277" s="1" t="s">
        <v>5188</v>
      </c>
      <c r="G4277" s="1" t="s">
        <v>6040</v>
      </c>
      <c r="H4277" s="1" t="s">
        <v>1236</v>
      </c>
      <c r="I4277" s="21">
        <f t="shared" si="737"/>
        <v>210734.07999999999</v>
      </c>
      <c r="J4277" s="21">
        <v>210734.07999999999</v>
      </c>
      <c r="K4277" s="21"/>
      <c r="L4277" s="21"/>
      <c r="M4277" s="1"/>
      <c r="N4277" s="22">
        <f t="shared" si="739"/>
        <v>44925</v>
      </c>
      <c r="O4277" s="3" t="s">
        <v>2778</v>
      </c>
      <c r="P4277" s="3" t="s">
        <v>6995</v>
      </c>
      <c r="Q4277" s="33">
        <f t="shared" si="732"/>
        <v>0</v>
      </c>
    </row>
    <row r="4278" spans="1:17" ht="30" customHeight="1" x14ac:dyDescent="0.35">
      <c r="A4278" s="1">
        <f t="shared" si="735"/>
        <v>4261</v>
      </c>
      <c r="B4278" s="1">
        <v>2022</v>
      </c>
      <c r="C4278" s="1" t="s">
        <v>1216</v>
      </c>
      <c r="D4278" s="1" t="str">
        <f t="shared" si="738"/>
        <v>Муниципальное образование Сосновоборский городской округ</v>
      </c>
      <c r="E4278" s="1" t="s">
        <v>2786</v>
      </c>
      <c r="F4278" s="20" t="s">
        <v>5188</v>
      </c>
      <c r="G4278" s="1" t="s">
        <v>6040</v>
      </c>
      <c r="H4278" s="1" t="s">
        <v>7434</v>
      </c>
      <c r="I4278" s="21">
        <f t="shared" si="737"/>
        <v>3334113.36</v>
      </c>
      <c r="J4278" s="21">
        <v>3334113.36</v>
      </c>
      <c r="K4278" s="21"/>
      <c r="L4278" s="21">
        <f>I4278*2.14/100</f>
        <v>71350.025903999995</v>
      </c>
      <c r="M4278" s="1"/>
      <c r="N4278" s="22">
        <f t="shared" si="739"/>
        <v>44925</v>
      </c>
      <c r="O4278" s="3" t="s">
        <v>2779</v>
      </c>
      <c r="P4278" s="3" t="s">
        <v>6995</v>
      </c>
      <c r="Q4278" s="33">
        <f t="shared" si="732"/>
        <v>0</v>
      </c>
    </row>
    <row r="4279" spans="1:17" ht="30" customHeight="1" x14ac:dyDescent="0.35">
      <c r="A4279" s="1">
        <f t="shared" si="735"/>
        <v>4262</v>
      </c>
      <c r="B4279" s="1">
        <v>2020</v>
      </c>
      <c r="C4279" s="1" t="s">
        <v>1216</v>
      </c>
      <c r="D4279" s="1" t="str">
        <f t="shared" si="738"/>
        <v>Муниципальное образование Сосновоборский городской округ</v>
      </c>
      <c r="E4279" s="1" t="s">
        <v>457</v>
      </c>
      <c r="F4279" s="20" t="s">
        <v>1090</v>
      </c>
      <c r="G4279" s="1" t="s">
        <v>6040</v>
      </c>
      <c r="H4279" s="1" t="s">
        <v>7696</v>
      </c>
      <c r="I4279" s="21">
        <f t="shared" si="737"/>
        <v>10353078</v>
      </c>
      <c r="J4279" s="21">
        <v>10353078</v>
      </c>
      <c r="K4279" s="21"/>
      <c r="L4279" s="21">
        <f>I4279*2.14/100</f>
        <v>221555.86920000002</v>
      </c>
      <c r="M4279" s="1"/>
      <c r="N4279" s="22">
        <f t="shared" si="739"/>
        <v>44925</v>
      </c>
      <c r="O4279" s="3" t="s">
        <v>1359</v>
      </c>
      <c r="P4279" s="3" t="s">
        <v>6995</v>
      </c>
      <c r="Q4279" s="33">
        <f t="shared" si="732"/>
        <v>0</v>
      </c>
    </row>
    <row r="4280" spans="1:17" ht="30" customHeight="1" x14ac:dyDescent="0.35">
      <c r="A4280" s="1">
        <f t="shared" si="735"/>
        <v>4263</v>
      </c>
      <c r="B4280" s="1">
        <v>2021</v>
      </c>
      <c r="C4280" s="1" t="s">
        <v>1216</v>
      </c>
      <c r="D4280" s="1" t="str">
        <f t="shared" si="738"/>
        <v>Муниципальное образование Сосновоборский городской округ</v>
      </c>
      <c r="E4280" s="1" t="s">
        <v>457</v>
      </c>
      <c r="F4280" s="1" t="s">
        <v>1090</v>
      </c>
      <c r="G4280" s="1" t="s">
        <v>6040</v>
      </c>
      <c r="H4280" s="1" t="s">
        <v>1236</v>
      </c>
      <c r="I4280" s="21">
        <f t="shared" si="737"/>
        <v>602848.63</v>
      </c>
      <c r="J4280" s="21">
        <v>602848.63</v>
      </c>
      <c r="K4280" s="21"/>
      <c r="L4280" s="21"/>
      <c r="M4280" s="1"/>
      <c r="N4280" s="22">
        <f t="shared" si="739"/>
        <v>44925</v>
      </c>
      <c r="O4280" s="3" t="s">
        <v>1306</v>
      </c>
      <c r="P4280" s="3" t="s">
        <v>6995</v>
      </c>
      <c r="Q4280" s="33">
        <f t="shared" si="732"/>
        <v>0</v>
      </c>
    </row>
    <row r="4281" spans="1:17" ht="30" customHeight="1" x14ac:dyDescent="0.35">
      <c r="A4281" s="1">
        <f t="shared" si="735"/>
        <v>4264</v>
      </c>
      <c r="B4281" s="1">
        <v>2022</v>
      </c>
      <c r="C4281" s="1" t="s">
        <v>1216</v>
      </c>
      <c r="D4281" s="1" t="str">
        <f t="shared" si="738"/>
        <v>Муниципальное образование Сосновоборский городской округ</v>
      </c>
      <c r="E4281" s="1" t="s">
        <v>457</v>
      </c>
      <c r="F4281" s="1" t="s">
        <v>1090</v>
      </c>
      <c r="G4281" s="1" t="s">
        <v>6040</v>
      </c>
      <c r="H4281" s="1" t="s">
        <v>1233</v>
      </c>
      <c r="I4281" s="21">
        <f t="shared" si="737"/>
        <v>4010815</v>
      </c>
      <c r="J4281" s="21">
        <v>4010815</v>
      </c>
      <c r="K4281" s="21"/>
      <c r="L4281" s="21">
        <f>I4281*2.14/100</f>
        <v>85831.440999999992</v>
      </c>
      <c r="M4281" s="1"/>
      <c r="N4281" s="22">
        <f t="shared" si="739"/>
        <v>44925</v>
      </c>
      <c r="O4281" s="3" t="s">
        <v>648</v>
      </c>
      <c r="P4281" s="3" t="s">
        <v>6995</v>
      </c>
      <c r="Q4281" s="33">
        <f t="shared" si="732"/>
        <v>0</v>
      </c>
    </row>
    <row r="4282" spans="1:17" ht="30" customHeight="1" x14ac:dyDescent="0.35">
      <c r="A4282" s="1">
        <f t="shared" si="735"/>
        <v>4265</v>
      </c>
      <c r="B4282" s="1">
        <v>2022</v>
      </c>
      <c r="C4282" s="1" t="s">
        <v>1216</v>
      </c>
      <c r="D4282" s="1" t="str">
        <f t="shared" si="738"/>
        <v>Муниципальное образование Сосновоборский городской округ</v>
      </c>
      <c r="E4282" s="1" t="s">
        <v>457</v>
      </c>
      <c r="F4282" s="1" t="s">
        <v>1090</v>
      </c>
      <c r="G4282" s="1" t="s">
        <v>6040</v>
      </c>
      <c r="H4282" s="1" t="s">
        <v>1234</v>
      </c>
      <c r="I4282" s="21">
        <f t="shared" si="737"/>
        <v>3719440</v>
      </c>
      <c r="J4282" s="21">
        <v>3719440</v>
      </c>
      <c r="K4282" s="21"/>
      <c r="L4282" s="21">
        <f>I4282*2.14/100</f>
        <v>79596.016000000003</v>
      </c>
      <c r="M4282" s="1"/>
      <c r="N4282" s="22">
        <f t="shared" si="739"/>
        <v>44925</v>
      </c>
      <c r="O4282" s="3" t="s">
        <v>649</v>
      </c>
      <c r="P4282" s="3" t="s">
        <v>6995</v>
      </c>
      <c r="Q4282" s="33">
        <f t="shared" si="732"/>
        <v>0</v>
      </c>
    </row>
    <row r="4283" spans="1:17" ht="30" customHeight="1" x14ac:dyDescent="0.35">
      <c r="A4283" s="1">
        <f t="shared" si="735"/>
        <v>4266</v>
      </c>
      <c r="B4283" s="1">
        <v>2022</v>
      </c>
      <c r="C4283" s="1" t="s">
        <v>1216</v>
      </c>
      <c r="D4283" s="1" t="str">
        <f t="shared" si="738"/>
        <v>Муниципальное образование Сосновоборский городской округ</v>
      </c>
      <c r="E4283" s="1" t="s">
        <v>457</v>
      </c>
      <c r="F4283" s="1" t="s">
        <v>1090</v>
      </c>
      <c r="G4283" s="1" t="s">
        <v>6040</v>
      </c>
      <c r="H4283" s="1" t="s">
        <v>7432</v>
      </c>
      <c r="I4283" s="21">
        <f t="shared" si="737"/>
        <v>2304960</v>
      </c>
      <c r="J4283" s="21">
        <v>2304960</v>
      </c>
      <c r="K4283" s="21"/>
      <c r="L4283" s="21">
        <f>I4283*2.14/100</f>
        <v>49326.144</v>
      </c>
      <c r="M4283" s="1"/>
      <c r="N4283" s="22">
        <f t="shared" si="739"/>
        <v>44925</v>
      </c>
      <c r="O4283" s="3" t="s">
        <v>2694</v>
      </c>
      <c r="P4283" s="3" t="s">
        <v>7020</v>
      </c>
      <c r="Q4283" s="33">
        <f t="shared" si="732"/>
        <v>0</v>
      </c>
    </row>
    <row r="4284" spans="1:17" ht="30" customHeight="1" x14ac:dyDescent="0.35">
      <c r="A4284" s="1">
        <f t="shared" si="735"/>
        <v>4267</v>
      </c>
      <c r="B4284" s="1">
        <v>2022</v>
      </c>
      <c r="C4284" s="1" t="s">
        <v>1216</v>
      </c>
      <c r="D4284" s="1" t="str">
        <f t="shared" si="738"/>
        <v>Муниципальное образование Сосновоборский городской округ</v>
      </c>
      <c r="E4284" s="1" t="s">
        <v>3576</v>
      </c>
      <c r="F4284" s="20" t="s">
        <v>5926</v>
      </c>
      <c r="G4284" s="1" t="s">
        <v>6040</v>
      </c>
      <c r="H4284" s="1" t="s">
        <v>1236</v>
      </c>
      <c r="I4284" s="21">
        <f t="shared" si="737"/>
        <v>142464.82</v>
      </c>
      <c r="J4284" s="21">
        <v>142464.82</v>
      </c>
      <c r="K4284" s="21"/>
      <c r="L4284" s="21"/>
      <c r="M4284" s="1"/>
      <c r="N4284" s="22">
        <f t="shared" si="739"/>
        <v>44925</v>
      </c>
      <c r="O4284" s="3" t="s">
        <v>2695</v>
      </c>
      <c r="P4284" s="3" t="s">
        <v>7021</v>
      </c>
      <c r="Q4284" s="33">
        <f t="shared" si="732"/>
        <v>0</v>
      </c>
    </row>
    <row r="4285" spans="1:17" ht="30" customHeight="1" x14ac:dyDescent="0.35">
      <c r="A4285" s="1">
        <f t="shared" si="735"/>
        <v>4268</v>
      </c>
      <c r="B4285" s="1">
        <v>2022</v>
      </c>
      <c r="C4285" s="1" t="s">
        <v>1216</v>
      </c>
      <c r="D4285" s="1" t="str">
        <f t="shared" si="738"/>
        <v>Муниципальное образование Сосновоборский городской округ</v>
      </c>
      <c r="E4285" s="1" t="s">
        <v>3577</v>
      </c>
      <c r="F4285" s="20" t="s">
        <v>5927</v>
      </c>
      <c r="G4285" s="1" t="s">
        <v>6040</v>
      </c>
      <c r="H4285" s="1" t="s">
        <v>1236</v>
      </c>
      <c r="I4285" s="21">
        <f t="shared" ref="I4285:I4316" si="740">J4285+K4285</f>
        <v>665151.91</v>
      </c>
      <c r="J4285" s="21">
        <v>665151.91</v>
      </c>
      <c r="K4285" s="21"/>
      <c r="L4285" s="21"/>
      <c r="M4285" s="1"/>
      <c r="N4285" s="22">
        <f t="shared" si="739"/>
        <v>44925</v>
      </c>
      <c r="O4285" s="3" t="s">
        <v>2696</v>
      </c>
      <c r="P4285" s="3" t="s">
        <v>7021</v>
      </c>
      <c r="Q4285" s="33">
        <f t="shared" si="732"/>
        <v>0</v>
      </c>
    </row>
    <row r="4286" spans="1:17" ht="30" customHeight="1" x14ac:dyDescent="0.35">
      <c r="A4286" s="1">
        <f t="shared" si="735"/>
        <v>4269</v>
      </c>
      <c r="B4286" s="1">
        <v>2022</v>
      </c>
      <c r="C4286" s="1" t="s">
        <v>1216</v>
      </c>
      <c r="D4286" s="1" t="str">
        <f t="shared" si="738"/>
        <v>Муниципальное образование Сосновоборский городской округ</v>
      </c>
      <c r="E4286" s="1" t="s">
        <v>3578</v>
      </c>
      <c r="F4286" s="20" t="s">
        <v>5928</v>
      </c>
      <c r="G4286" s="1" t="s">
        <v>6040</v>
      </c>
      <c r="H4286" s="1" t="s">
        <v>1236</v>
      </c>
      <c r="I4286" s="21">
        <f t="shared" si="740"/>
        <v>143970.71</v>
      </c>
      <c r="J4286" s="21">
        <v>143970.71</v>
      </c>
      <c r="K4286" s="21"/>
      <c r="L4286" s="21"/>
      <c r="M4286" s="1"/>
      <c r="N4286" s="22">
        <f t="shared" si="739"/>
        <v>44925</v>
      </c>
      <c r="O4286" s="3" t="s">
        <v>2697</v>
      </c>
      <c r="P4286" s="3" t="s">
        <v>7021</v>
      </c>
      <c r="Q4286" s="33">
        <f t="shared" si="732"/>
        <v>0</v>
      </c>
    </row>
    <row r="4287" spans="1:17" ht="30" customHeight="1" x14ac:dyDescent="0.35">
      <c r="A4287" s="1">
        <f t="shared" si="735"/>
        <v>4270</v>
      </c>
      <c r="B4287" s="1">
        <v>2022</v>
      </c>
      <c r="C4287" s="1" t="s">
        <v>1216</v>
      </c>
      <c r="D4287" s="1" t="str">
        <f t="shared" ref="D4287:D4318" si="741">VLOOKUP(E4287,O:P,2,0)</f>
        <v>Муниципальное образование Сосновоборский городской округ</v>
      </c>
      <c r="E4287" s="1" t="s">
        <v>3579</v>
      </c>
      <c r="F4287" s="20" t="s">
        <v>5929</v>
      </c>
      <c r="G4287" s="1" t="s">
        <v>6040</v>
      </c>
      <c r="H4287" s="1" t="s">
        <v>1236</v>
      </c>
      <c r="I4287" s="21">
        <f t="shared" si="740"/>
        <v>677766.13</v>
      </c>
      <c r="J4287" s="21">
        <v>677766.13</v>
      </c>
      <c r="K4287" s="21"/>
      <c r="L4287" s="21"/>
      <c r="M4287" s="1"/>
      <c r="N4287" s="22">
        <f t="shared" si="739"/>
        <v>44925</v>
      </c>
      <c r="O4287" s="3" t="s">
        <v>2698</v>
      </c>
      <c r="P4287" s="3" t="s">
        <v>7021</v>
      </c>
      <c r="Q4287" s="33">
        <f t="shared" si="732"/>
        <v>0</v>
      </c>
    </row>
    <row r="4288" spans="1:17" ht="30" customHeight="1" x14ac:dyDescent="0.35">
      <c r="A4288" s="1">
        <f t="shared" si="735"/>
        <v>4271</v>
      </c>
      <c r="B4288" s="1">
        <v>2022</v>
      </c>
      <c r="C4288" s="1" t="s">
        <v>1216</v>
      </c>
      <c r="D4288" s="1" t="str">
        <f t="shared" si="741"/>
        <v>Муниципальное образование Сосновоборский городской округ</v>
      </c>
      <c r="E4288" s="1" t="s">
        <v>3580</v>
      </c>
      <c r="F4288" s="20" t="s">
        <v>5930</v>
      </c>
      <c r="G4288" s="1" t="s">
        <v>6040</v>
      </c>
      <c r="H4288" s="1" t="s">
        <v>1236</v>
      </c>
      <c r="I4288" s="21">
        <f t="shared" si="740"/>
        <v>319825</v>
      </c>
      <c r="J4288" s="21">
        <v>319825</v>
      </c>
      <c r="K4288" s="21"/>
      <c r="L4288" s="21"/>
      <c r="M4288" s="1"/>
      <c r="N4288" s="22">
        <f t="shared" si="739"/>
        <v>44925</v>
      </c>
      <c r="O4288" s="3" t="s">
        <v>2699</v>
      </c>
      <c r="P4288" s="3" t="s">
        <v>7021</v>
      </c>
      <c r="Q4288" s="33">
        <f t="shared" si="732"/>
        <v>0</v>
      </c>
    </row>
    <row r="4289" spans="1:17" ht="30" customHeight="1" x14ac:dyDescent="0.35">
      <c r="A4289" s="1">
        <f t="shared" si="735"/>
        <v>4272</v>
      </c>
      <c r="B4289" s="1">
        <v>2020</v>
      </c>
      <c r="C4289" s="1" t="s">
        <v>1216</v>
      </c>
      <c r="D4289" s="1" t="str">
        <f t="shared" si="741"/>
        <v>Муниципальное образование Сосновоборский городской округ</v>
      </c>
      <c r="E4289" s="1" t="s">
        <v>458</v>
      </c>
      <c r="F4289" s="20" t="s">
        <v>1091</v>
      </c>
      <c r="G4289" s="1" t="s">
        <v>6040</v>
      </c>
      <c r="H4289" s="1" t="s">
        <v>7696</v>
      </c>
      <c r="I4289" s="21">
        <f t="shared" si="740"/>
        <v>2044266.68</v>
      </c>
      <c r="J4289" s="21">
        <v>2044266.68</v>
      </c>
      <c r="K4289" s="21"/>
      <c r="L4289" s="21">
        <f>I4289*2.14/100</f>
        <v>43747.306951999999</v>
      </c>
      <c r="M4289" s="1"/>
      <c r="N4289" s="22">
        <f t="shared" si="739"/>
        <v>44925</v>
      </c>
      <c r="O4289" s="3" t="s">
        <v>2700</v>
      </c>
      <c r="P4289" s="3" t="s">
        <v>7021</v>
      </c>
      <c r="Q4289" s="33">
        <f t="shared" si="732"/>
        <v>0</v>
      </c>
    </row>
    <row r="4290" spans="1:17" ht="30" customHeight="1" x14ac:dyDescent="0.35">
      <c r="A4290" s="1">
        <f t="shared" si="735"/>
        <v>4273</v>
      </c>
      <c r="B4290" s="1">
        <v>2021</v>
      </c>
      <c r="C4290" s="1" t="s">
        <v>1216</v>
      </c>
      <c r="D4290" s="1" t="str">
        <f t="shared" si="741"/>
        <v>Муниципальное образование Сосновоборский городской округ</v>
      </c>
      <c r="E4290" s="1" t="s">
        <v>458</v>
      </c>
      <c r="F4290" s="1" t="s">
        <v>1091</v>
      </c>
      <c r="G4290" s="1" t="s">
        <v>6040</v>
      </c>
      <c r="H4290" s="1" t="s">
        <v>1236</v>
      </c>
      <c r="I4290" s="21">
        <f t="shared" si="740"/>
        <v>180600.84</v>
      </c>
      <c r="J4290" s="21">
        <v>180600.84</v>
      </c>
      <c r="K4290" s="21"/>
      <c r="L4290" s="21"/>
      <c r="M4290" s="1"/>
      <c r="N4290" s="22">
        <f t="shared" si="739"/>
        <v>44925</v>
      </c>
      <c r="O4290" s="3" t="s">
        <v>2701</v>
      </c>
      <c r="P4290" s="3" t="s">
        <v>7021</v>
      </c>
      <c r="Q4290" s="33">
        <f t="shared" si="732"/>
        <v>0</v>
      </c>
    </row>
    <row r="4291" spans="1:17" ht="30" customHeight="1" x14ac:dyDescent="0.35">
      <c r="A4291" s="1">
        <f t="shared" si="735"/>
        <v>4274</v>
      </c>
      <c r="B4291" s="1">
        <v>2022</v>
      </c>
      <c r="C4291" s="1" t="s">
        <v>1216</v>
      </c>
      <c r="D4291" s="1" t="str">
        <f t="shared" si="741"/>
        <v>Муниципальное образование Сосновоборский городской округ</v>
      </c>
      <c r="E4291" s="1" t="s">
        <v>458</v>
      </c>
      <c r="F4291" s="1" t="s">
        <v>1091</v>
      </c>
      <c r="G4291" s="1" t="s">
        <v>6040</v>
      </c>
      <c r="H4291" s="1" t="s">
        <v>7434</v>
      </c>
      <c r="I4291" s="21">
        <f t="shared" si="740"/>
        <v>2816304.76</v>
      </c>
      <c r="J4291" s="21">
        <v>2816304.76</v>
      </c>
      <c r="K4291" s="21"/>
      <c r="L4291" s="21">
        <f t="shared" ref="L4291:L4297" si="742">I4291*2.14/100</f>
        <v>60268.921864000004</v>
      </c>
      <c r="M4291" s="1"/>
      <c r="N4291" s="22">
        <f t="shared" si="739"/>
        <v>44925</v>
      </c>
      <c r="O4291" s="3" t="s">
        <v>2702</v>
      </c>
      <c r="P4291" s="3" t="s">
        <v>7021</v>
      </c>
      <c r="Q4291" s="33">
        <f t="shared" si="732"/>
        <v>0</v>
      </c>
    </row>
    <row r="4292" spans="1:17" ht="30" customHeight="1" x14ac:dyDescent="0.35">
      <c r="A4292" s="1">
        <f t="shared" si="735"/>
        <v>4275</v>
      </c>
      <c r="B4292" s="1">
        <v>2020</v>
      </c>
      <c r="C4292" s="1" t="s">
        <v>1216</v>
      </c>
      <c r="D4292" s="1" t="str">
        <f t="shared" si="741"/>
        <v>Муниципальное образование Сосновоборский городской округ</v>
      </c>
      <c r="E4292" s="1" t="s">
        <v>437</v>
      </c>
      <c r="F4292" s="1" t="s">
        <v>1070</v>
      </c>
      <c r="G4292" s="1" t="s">
        <v>6040</v>
      </c>
      <c r="H4292" s="1" t="s">
        <v>7431</v>
      </c>
      <c r="I4292" s="21">
        <f t="shared" si="740"/>
        <v>2590690.7999999998</v>
      </c>
      <c r="J4292" s="21">
        <v>2590690.7999999998</v>
      </c>
      <c r="K4292" s="21"/>
      <c r="L4292" s="21">
        <f t="shared" si="742"/>
        <v>55440.78312</v>
      </c>
      <c r="M4292" s="1"/>
      <c r="N4292" s="22">
        <f t="shared" si="739"/>
        <v>44925</v>
      </c>
      <c r="O4292" s="3" t="s">
        <v>2703</v>
      </c>
      <c r="P4292" s="3" t="s">
        <v>7021</v>
      </c>
      <c r="Q4292" s="33">
        <f t="shared" si="732"/>
        <v>0</v>
      </c>
    </row>
    <row r="4293" spans="1:17" ht="30" customHeight="1" x14ac:dyDescent="0.35">
      <c r="A4293" s="1">
        <f t="shared" si="735"/>
        <v>4276</v>
      </c>
      <c r="B4293" s="1">
        <v>2020</v>
      </c>
      <c r="C4293" s="1" t="s">
        <v>1216</v>
      </c>
      <c r="D4293" s="1" t="str">
        <f t="shared" si="741"/>
        <v>Муниципальное образование Сосновоборский городской округ</v>
      </c>
      <c r="E4293" s="1" t="s">
        <v>437</v>
      </c>
      <c r="F4293" s="1" t="s">
        <v>1070</v>
      </c>
      <c r="G4293" s="1" t="s">
        <v>6040</v>
      </c>
      <c r="H4293" s="1" t="s">
        <v>7696</v>
      </c>
      <c r="I4293" s="21">
        <f t="shared" si="740"/>
        <v>7167130.1900000004</v>
      </c>
      <c r="J4293" s="21">
        <v>7167130.1900000004</v>
      </c>
      <c r="K4293" s="21"/>
      <c r="L4293" s="21">
        <f t="shared" si="742"/>
        <v>153376.58606600002</v>
      </c>
      <c r="M4293" s="1"/>
      <c r="N4293" s="22">
        <f t="shared" si="739"/>
        <v>44925</v>
      </c>
      <c r="O4293" s="3" t="s">
        <v>2704</v>
      </c>
      <c r="P4293" s="3" t="s">
        <v>7021</v>
      </c>
      <c r="Q4293" s="33">
        <f t="shared" si="732"/>
        <v>0</v>
      </c>
    </row>
    <row r="4294" spans="1:17" ht="30" customHeight="1" x14ac:dyDescent="0.35">
      <c r="A4294" s="1">
        <f t="shared" si="735"/>
        <v>4277</v>
      </c>
      <c r="B4294" s="1">
        <v>2022</v>
      </c>
      <c r="C4294" s="1" t="s">
        <v>1216</v>
      </c>
      <c r="D4294" s="1" t="str">
        <f t="shared" si="741"/>
        <v>Муниципальное образование Сосновоборский городской округ</v>
      </c>
      <c r="E4294" s="1" t="s">
        <v>437</v>
      </c>
      <c r="F4294" s="20" t="s">
        <v>1070</v>
      </c>
      <c r="G4294" s="1" t="s">
        <v>6040</v>
      </c>
      <c r="H4294" s="1" t="s">
        <v>7697</v>
      </c>
      <c r="I4294" s="21">
        <f t="shared" si="740"/>
        <v>22712806.039999999</v>
      </c>
      <c r="J4294" s="21">
        <v>22712806.039999999</v>
      </c>
      <c r="K4294" s="21"/>
      <c r="L4294" s="21">
        <f t="shared" si="742"/>
        <v>486054.04925599997</v>
      </c>
      <c r="M4294" s="1"/>
      <c r="N4294" s="22">
        <f t="shared" si="739"/>
        <v>44925</v>
      </c>
      <c r="O4294" s="3" t="s">
        <v>2712</v>
      </c>
      <c r="P4294" s="3" t="s">
        <v>6995</v>
      </c>
      <c r="Q4294" s="33">
        <f t="shared" si="732"/>
        <v>0</v>
      </c>
    </row>
    <row r="4295" spans="1:17" ht="30" customHeight="1" x14ac:dyDescent="0.35">
      <c r="A4295" s="1">
        <f t="shared" si="735"/>
        <v>4278</v>
      </c>
      <c r="B4295" s="1">
        <v>2020</v>
      </c>
      <c r="C4295" s="1" t="s">
        <v>1216</v>
      </c>
      <c r="D4295" s="1" t="str">
        <f t="shared" si="741"/>
        <v>Муниципальное образование Сосновоборский городской округ</v>
      </c>
      <c r="E4295" s="1" t="s">
        <v>459</v>
      </c>
      <c r="F4295" s="20" t="s">
        <v>1092</v>
      </c>
      <c r="G4295" s="1" t="s">
        <v>6040</v>
      </c>
      <c r="H4295" s="1" t="s">
        <v>7696</v>
      </c>
      <c r="I4295" s="21">
        <f t="shared" si="740"/>
        <v>8401818.0999999996</v>
      </c>
      <c r="J4295" s="21">
        <v>8401818.0999999996</v>
      </c>
      <c r="K4295" s="21"/>
      <c r="L4295" s="21">
        <f t="shared" si="742"/>
        <v>179798.90734000001</v>
      </c>
      <c r="M4295" s="1"/>
      <c r="N4295" s="22">
        <f t="shared" si="739"/>
        <v>44925</v>
      </c>
      <c r="O4295" s="3" t="s">
        <v>2713</v>
      </c>
      <c r="P4295" s="3" t="s">
        <v>6995</v>
      </c>
      <c r="Q4295" s="33">
        <f t="shared" si="732"/>
        <v>0</v>
      </c>
    </row>
    <row r="4296" spans="1:17" ht="30" customHeight="1" x14ac:dyDescent="0.35">
      <c r="A4296" s="1">
        <f t="shared" si="735"/>
        <v>4279</v>
      </c>
      <c r="B4296" s="1">
        <v>2020</v>
      </c>
      <c r="C4296" s="1" t="s">
        <v>1216</v>
      </c>
      <c r="D4296" s="1" t="str">
        <f t="shared" si="741"/>
        <v>Муниципальное образование Сосновоборский городской округ</v>
      </c>
      <c r="E4296" s="1" t="s">
        <v>438</v>
      </c>
      <c r="F4296" s="20" t="s">
        <v>1071</v>
      </c>
      <c r="G4296" s="1" t="s">
        <v>6040</v>
      </c>
      <c r="H4296" s="1" t="s">
        <v>7431</v>
      </c>
      <c r="I4296" s="21">
        <f t="shared" si="740"/>
        <v>1134338.3999999999</v>
      </c>
      <c r="J4296" s="21">
        <v>1134338.3999999999</v>
      </c>
      <c r="K4296" s="21"/>
      <c r="L4296" s="21">
        <f t="shared" si="742"/>
        <v>24274.841759999999</v>
      </c>
      <c r="M4296" s="1"/>
      <c r="N4296" s="22">
        <f t="shared" si="739"/>
        <v>44925</v>
      </c>
      <c r="O4296" s="3" t="s">
        <v>1457</v>
      </c>
      <c r="P4296" s="3" t="s">
        <v>7023</v>
      </c>
      <c r="Q4296" s="33">
        <f t="shared" si="732"/>
        <v>0</v>
      </c>
    </row>
    <row r="4297" spans="1:17" ht="30" customHeight="1" x14ac:dyDescent="0.35">
      <c r="A4297" s="1">
        <f t="shared" si="735"/>
        <v>4280</v>
      </c>
      <c r="B4297" s="1">
        <v>2020</v>
      </c>
      <c r="C4297" s="1" t="s">
        <v>1216</v>
      </c>
      <c r="D4297" s="1" t="str">
        <f t="shared" si="741"/>
        <v>Муниципальное образование Сосновоборский городской округ</v>
      </c>
      <c r="E4297" s="1" t="s">
        <v>438</v>
      </c>
      <c r="F4297" s="1" t="s">
        <v>1071</v>
      </c>
      <c r="G4297" s="1" t="s">
        <v>6040</v>
      </c>
      <c r="H4297" s="1" t="s">
        <v>7696</v>
      </c>
      <c r="I4297" s="21">
        <f t="shared" si="740"/>
        <v>4051386.28</v>
      </c>
      <c r="J4297" s="21">
        <v>4051386.28</v>
      </c>
      <c r="K4297" s="21"/>
      <c r="L4297" s="21">
        <f t="shared" si="742"/>
        <v>86699.666391999999</v>
      </c>
      <c r="M4297" s="1"/>
      <c r="N4297" s="22">
        <f t="shared" si="739"/>
        <v>44925</v>
      </c>
      <c r="O4297" s="3" t="s">
        <v>3526</v>
      </c>
      <c r="P4297" s="3" t="s">
        <v>7023</v>
      </c>
      <c r="Q4297" s="33">
        <f t="shared" si="732"/>
        <v>0</v>
      </c>
    </row>
    <row r="4298" spans="1:17" ht="30" customHeight="1" x14ac:dyDescent="0.35">
      <c r="A4298" s="1">
        <f t="shared" si="735"/>
        <v>4281</v>
      </c>
      <c r="B4298" s="1">
        <v>2021</v>
      </c>
      <c r="C4298" s="1" t="s">
        <v>1216</v>
      </c>
      <c r="D4298" s="1" t="str">
        <f t="shared" si="741"/>
        <v>Муниципальное образование Сосновоборский городской округ</v>
      </c>
      <c r="E4298" s="1" t="s">
        <v>438</v>
      </c>
      <c r="F4298" s="1" t="s">
        <v>1071</v>
      </c>
      <c r="G4298" s="1" t="s">
        <v>6040</v>
      </c>
      <c r="H4298" s="1" t="s">
        <v>1236</v>
      </c>
      <c r="I4298" s="21">
        <f t="shared" si="740"/>
        <v>188480.43</v>
      </c>
      <c r="J4298" s="21">
        <v>188480.43</v>
      </c>
      <c r="K4298" s="21"/>
      <c r="L4298" s="21"/>
      <c r="M4298" s="1"/>
      <c r="N4298" s="22">
        <f t="shared" si="739"/>
        <v>44925</v>
      </c>
      <c r="O4298" s="3" t="s">
        <v>3527</v>
      </c>
      <c r="P4298" s="3" t="s">
        <v>7023</v>
      </c>
      <c r="Q4298" s="33">
        <f t="shared" ref="Q4298:Q4316" si="743">I4298-J4298</f>
        <v>0</v>
      </c>
    </row>
    <row r="4299" spans="1:17" ht="30" customHeight="1" x14ac:dyDescent="0.35">
      <c r="A4299" s="1">
        <f t="shared" si="735"/>
        <v>4282</v>
      </c>
      <c r="B4299" s="1">
        <v>2022</v>
      </c>
      <c r="C4299" s="1" t="s">
        <v>1216</v>
      </c>
      <c r="D4299" s="1" t="str">
        <f t="shared" si="741"/>
        <v>Муниципальное образование Сосновоборский городской округ</v>
      </c>
      <c r="E4299" s="1" t="s">
        <v>438</v>
      </c>
      <c r="F4299" s="1" t="s">
        <v>1071</v>
      </c>
      <c r="G4299" s="1" t="s">
        <v>6040</v>
      </c>
      <c r="H4299" s="1" t="s">
        <v>7433</v>
      </c>
      <c r="I4299" s="21">
        <f t="shared" si="740"/>
        <v>7514294</v>
      </c>
      <c r="J4299" s="21">
        <v>7514294</v>
      </c>
      <c r="K4299" s="21"/>
      <c r="L4299" s="21">
        <f>I4299*2.14/100</f>
        <v>160805.8916</v>
      </c>
      <c r="M4299" s="1"/>
      <c r="N4299" s="22">
        <f t="shared" si="739"/>
        <v>44925</v>
      </c>
      <c r="O4299" s="3" t="s">
        <v>3528</v>
      </c>
      <c r="P4299" s="3" t="s">
        <v>7023</v>
      </c>
      <c r="Q4299" s="33">
        <f t="shared" si="743"/>
        <v>0</v>
      </c>
    </row>
    <row r="4300" spans="1:17" ht="30" customHeight="1" x14ac:dyDescent="0.35">
      <c r="A4300" s="1">
        <f t="shared" si="735"/>
        <v>4283</v>
      </c>
      <c r="B4300" s="1">
        <v>2022</v>
      </c>
      <c r="C4300" s="1" t="s">
        <v>1216</v>
      </c>
      <c r="D4300" s="1" t="str">
        <f t="shared" si="741"/>
        <v>Муниципальное образование Сосновоборский городской округ</v>
      </c>
      <c r="E4300" s="1" t="s">
        <v>438</v>
      </c>
      <c r="F4300" s="1" t="s">
        <v>1071</v>
      </c>
      <c r="G4300" s="1" t="s">
        <v>6040</v>
      </c>
      <c r="H4300" s="1" t="s">
        <v>7695</v>
      </c>
      <c r="I4300" s="21">
        <f t="shared" si="740"/>
        <v>456459</v>
      </c>
      <c r="J4300" s="21">
        <v>456459</v>
      </c>
      <c r="K4300" s="21"/>
      <c r="L4300" s="21">
        <f>I4300*2.14/100</f>
        <v>9768.222600000001</v>
      </c>
      <c r="M4300" s="1"/>
      <c r="N4300" s="22">
        <f t="shared" si="739"/>
        <v>44925</v>
      </c>
      <c r="O4300" s="3" t="s">
        <v>1458</v>
      </c>
      <c r="P4300" s="3" t="s">
        <v>7023</v>
      </c>
      <c r="Q4300" s="33">
        <f t="shared" si="743"/>
        <v>0</v>
      </c>
    </row>
    <row r="4301" spans="1:17" ht="30" customHeight="1" x14ac:dyDescent="0.35">
      <c r="A4301" s="1">
        <f t="shared" si="735"/>
        <v>4284</v>
      </c>
      <c r="B4301" s="1">
        <v>2020</v>
      </c>
      <c r="C4301" s="1" t="s">
        <v>1216</v>
      </c>
      <c r="D4301" s="1" t="str">
        <f t="shared" si="741"/>
        <v>Муниципальное образование Сосновоборский городской округ</v>
      </c>
      <c r="E4301" s="1" t="s">
        <v>460</v>
      </c>
      <c r="F4301" s="1" t="s">
        <v>1093</v>
      </c>
      <c r="G4301" s="1" t="s">
        <v>6040</v>
      </c>
      <c r="H4301" s="1" t="s">
        <v>7696</v>
      </c>
      <c r="I4301" s="21">
        <f t="shared" si="740"/>
        <v>3798738.78</v>
      </c>
      <c r="J4301" s="21">
        <v>3798738.78</v>
      </c>
      <c r="K4301" s="21"/>
      <c r="L4301" s="21">
        <f>I4301*2.14/100</f>
        <v>81293.009892000002</v>
      </c>
      <c r="M4301" s="1"/>
      <c r="N4301" s="22">
        <f t="shared" si="739"/>
        <v>44925</v>
      </c>
      <c r="O4301" s="3" t="s">
        <v>3529</v>
      </c>
      <c r="P4301" s="3" t="s">
        <v>7023</v>
      </c>
      <c r="Q4301" s="33">
        <f t="shared" si="743"/>
        <v>0</v>
      </c>
    </row>
    <row r="4302" spans="1:17" ht="30" customHeight="1" x14ac:dyDescent="0.35">
      <c r="A4302" s="1">
        <f t="shared" si="735"/>
        <v>4285</v>
      </c>
      <c r="B4302" s="1">
        <v>2021</v>
      </c>
      <c r="C4302" s="1" t="s">
        <v>1216</v>
      </c>
      <c r="D4302" s="1" t="str">
        <f t="shared" si="741"/>
        <v>Муниципальное образование Сосновоборский городской округ</v>
      </c>
      <c r="E4302" s="1" t="s">
        <v>460</v>
      </c>
      <c r="F4302" s="1" t="s">
        <v>1093</v>
      </c>
      <c r="G4302" s="1" t="s">
        <v>6040</v>
      </c>
      <c r="H4302" s="1" t="s">
        <v>1236</v>
      </c>
      <c r="I4302" s="21">
        <f t="shared" si="740"/>
        <v>316911.11</v>
      </c>
      <c r="J4302" s="21">
        <v>316911.11</v>
      </c>
      <c r="K4302" s="21"/>
      <c r="L4302" s="21"/>
      <c r="M4302" s="1"/>
      <c r="N4302" s="22">
        <f t="shared" si="739"/>
        <v>44925</v>
      </c>
      <c r="O4302" s="3" t="s">
        <v>3530</v>
      </c>
      <c r="P4302" s="3" t="s">
        <v>7023</v>
      </c>
      <c r="Q4302" s="33">
        <f t="shared" si="743"/>
        <v>0</v>
      </c>
    </row>
    <row r="4303" spans="1:17" ht="30" customHeight="1" x14ac:dyDescent="0.35">
      <c r="A4303" s="1">
        <f t="shared" si="735"/>
        <v>4286</v>
      </c>
      <c r="B4303" s="1">
        <v>2022</v>
      </c>
      <c r="C4303" s="1" t="s">
        <v>1216</v>
      </c>
      <c r="D4303" s="1" t="str">
        <f t="shared" si="741"/>
        <v>Муниципальное образование Сосновоборский городской округ</v>
      </c>
      <c r="E4303" s="1" t="s">
        <v>460</v>
      </c>
      <c r="F4303" s="20" t="s">
        <v>1093</v>
      </c>
      <c r="G4303" s="1" t="s">
        <v>6040</v>
      </c>
      <c r="H4303" s="1" t="s">
        <v>7431</v>
      </c>
      <c r="I4303" s="21">
        <f t="shared" si="740"/>
        <v>3571854</v>
      </c>
      <c r="J4303" s="21">
        <v>3571854</v>
      </c>
      <c r="K4303" s="21"/>
      <c r="L4303" s="21">
        <f>I4303*2.14/100</f>
        <v>76437.675600000002</v>
      </c>
      <c r="M4303" s="1"/>
      <c r="N4303" s="22">
        <f t="shared" si="739"/>
        <v>44925</v>
      </c>
      <c r="O4303" s="3" t="s">
        <v>3531</v>
      </c>
      <c r="P4303" s="3" t="s">
        <v>7023</v>
      </c>
      <c r="Q4303" s="33">
        <f t="shared" si="743"/>
        <v>0</v>
      </c>
    </row>
    <row r="4304" spans="1:17" ht="30" customHeight="1" x14ac:dyDescent="0.35">
      <c r="A4304" s="1">
        <f t="shared" si="735"/>
        <v>4287</v>
      </c>
      <c r="B4304" s="1">
        <v>2022</v>
      </c>
      <c r="C4304" s="1" t="s">
        <v>1216</v>
      </c>
      <c r="D4304" s="1" t="str">
        <f t="shared" si="741"/>
        <v>Муниципальное образование Сосновоборский городской округ</v>
      </c>
      <c r="E4304" s="1" t="s">
        <v>3581</v>
      </c>
      <c r="F4304" s="20" t="s">
        <v>5931</v>
      </c>
      <c r="G4304" s="1" t="s">
        <v>6040</v>
      </c>
      <c r="H4304" s="1" t="s">
        <v>1236</v>
      </c>
      <c r="I4304" s="21">
        <f t="shared" si="740"/>
        <v>316687.90999999997</v>
      </c>
      <c r="J4304" s="21">
        <v>316687.90999999997</v>
      </c>
      <c r="K4304" s="21"/>
      <c r="L4304" s="21"/>
      <c r="M4304" s="1"/>
      <c r="N4304" s="22">
        <f t="shared" si="739"/>
        <v>44925</v>
      </c>
      <c r="O4304" s="3" t="s">
        <v>3532</v>
      </c>
      <c r="P4304" s="3" t="s">
        <v>7023</v>
      </c>
      <c r="Q4304" s="33">
        <f t="shared" si="743"/>
        <v>0</v>
      </c>
    </row>
    <row r="4305" spans="1:17" ht="30" customHeight="1" x14ac:dyDescent="0.35">
      <c r="A4305" s="1">
        <f t="shared" si="735"/>
        <v>4288</v>
      </c>
      <c r="B4305" s="1">
        <v>2020</v>
      </c>
      <c r="C4305" s="1" t="s">
        <v>1216</v>
      </c>
      <c r="D4305" s="1" t="str">
        <f t="shared" si="741"/>
        <v>Муниципальное образование Сосновоборский городской округ</v>
      </c>
      <c r="E4305" s="1" t="s">
        <v>461</v>
      </c>
      <c r="F4305" s="20" t="s">
        <v>1094</v>
      </c>
      <c r="G4305" s="1" t="s">
        <v>6040</v>
      </c>
      <c r="H4305" s="1" t="s">
        <v>7696</v>
      </c>
      <c r="I4305" s="21">
        <f t="shared" si="740"/>
        <v>6836673.5199999996</v>
      </c>
      <c r="J4305" s="21">
        <v>6836673.5199999996</v>
      </c>
      <c r="K4305" s="21"/>
      <c r="L4305" s="21">
        <f>I4305*2.14/100</f>
        <v>146304.81332799999</v>
      </c>
      <c r="M4305" s="1"/>
      <c r="N4305" s="22">
        <f t="shared" si="739"/>
        <v>44925</v>
      </c>
      <c r="O4305" s="3" t="s">
        <v>3533</v>
      </c>
      <c r="P4305" s="3" t="s">
        <v>7023</v>
      </c>
      <c r="Q4305" s="33">
        <f t="shared" si="743"/>
        <v>0</v>
      </c>
    </row>
    <row r="4306" spans="1:17" ht="30" customHeight="1" x14ac:dyDescent="0.35">
      <c r="A4306" s="1">
        <f t="shared" si="735"/>
        <v>4289</v>
      </c>
      <c r="B4306" s="1">
        <v>2021</v>
      </c>
      <c r="C4306" s="1" t="s">
        <v>1216</v>
      </c>
      <c r="D4306" s="1" t="str">
        <f t="shared" si="741"/>
        <v>Муниципальное образование Сосновоборский городской округ</v>
      </c>
      <c r="E4306" s="1" t="s">
        <v>461</v>
      </c>
      <c r="F4306" s="1" t="s">
        <v>1094</v>
      </c>
      <c r="G4306" s="1" t="s">
        <v>6040</v>
      </c>
      <c r="H4306" s="1" t="s">
        <v>1236</v>
      </c>
      <c r="I4306" s="21">
        <f t="shared" si="740"/>
        <v>175931.9</v>
      </c>
      <c r="J4306" s="21">
        <v>175931.9</v>
      </c>
      <c r="K4306" s="21"/>
      <c r="L4306" s="21"/>
      <c r="M4306" s="1"/>
      <c r="N4306" s="22">
        <f t="shared" si="739"/>
        <v>44925</v>
      </c>
      <c r="O4306" s="3" t="s">
        <v>3534</v>
      </c>
      <c r="P4306" s="3" t="s">
        <v>7023</v>
      </c>
      <c r="Q4306" s="33">
        <f t="shared" si="743"/>
        <v>0</v>
      </c>
    </row>
    <row r="4307" spans="1:17" ht="30" customHeight="1" x14ac:dyDescent="0.35">
      <c r="A4307" s="1">
        <f t="shared" si="735"/>
        <v>4290</v>
      </c>
      <c r="B4307" s="1">
        <v>2022</v>
      </c>
      <c r="C4307" s="1" t="s">
        <v>1216</v>
      </c>
      <c r="D4307" s="1" t="str">
        <f t="shared" si="741"/>
        <v>Муниципальное образование Сосновоборский городской округ</v>
      </c>
      <c r="E4307" s="1" t="s">
        <v>461</v>
      </c>
      <c r="F4307" s="1" t="s">
        <v>1094</v>
      </c>
      <c r="G4307" s="1" t="s">
        <v>6040</v>
      </c>
      <c r="H4307" s="1" t="s">
        <v>7433</v>
      </c>
      <c r="I4307" s="21">
        <f t="shared" si="740"/>
        <v>10078434</v>
      </c>
      <c r="J4307" s="21">
        <v>10078434</v>
      </c>
      <c r="K4307" s="21"/>
      <c r="L4307" s="21">
        <f>I4307*2.14/100</f>
        <v>215678.48760000002</v>
      </c>
      <c r="M4307" s="1"/>
      <c r="N4307" s="22">
        <f t="shared" si="739"/>
        <v>44925</v>
      </c>
      <c r="O4307" s="3" t="s">
        <v>3535</v>
      </c>
      <c r="P4307" s="3" t="s">
        <v>7023</v>
      </c>
      <c r="Q4307" s="33">
        <f t="shared" si="743"/>
        <v>0</v>
      </c>
    </row>
    <row r="4308" spans="1:17" ht="30" customHeight="1" x14ac:dyDescent="0.35">
      <c r="A4308" s="1">
        <f t="shared" ref="A4308:A4371" si="744">A4307+1</f>
        <v>4291</v>
      </c>
      <c r="B4308" s="1">
        <v>2022</v>
      </c>
      <c r="C4308" s="1" t="s">
        <v>1216</v>
      </c>
      <c r="D4308" s="1" t="str">
        <f t="shared" si="741"/>
        <v>Муниципальное образование Сосновоборский городской округ</v>
      </c>
      <c r="E4308" s="1" t="s">
        <v>461</v>
      </c>
      <c r="F4308" s="1" t="s">
        <v>1094</v>
      </c>
      <c r="G4308" s="1" t="s">
        <v>6040</v>
      </c>
      <c r="H4308" s="1" t="s">
        <v>7695</v>
      </c>
      <c r="I4308" s="21">
        <f t="shared" si="740"/>
        <v>766356</v>
      </c>
      <c r="J4308" s="21">
        <v>766356</v>
      </c>
      <c r="K4308" s="21"/>
      <c r="L4308" s="21">
        <f>I4308*2.14/100</f>
        <v>16400.018400000001</v>
      </c>
      <c r="M4308" s="1"/>
      <c r="N4308" s="22">
        <f t="shared" si="739"/>
        <v>44925</v>
      </c>
      <c r="O4308" s="3" t="s">
        <v>3536</v>
      </c>
      <c r="P4308" s="3" t="s">
        <v>7023</v>
      </c>
      <c r="Q4308" s="33">
        <f t="shared" si="743"/>
        <v>0</v>
      </c>
    </row>
    <row r="4309" spans="1:17" ht="30" customHeight="1" x14ac:dyDescent="0.35">
      <c r="A4309" s="1">
        <f t="shared" si="744"/>
        <v>4292</v>
      </c>
      <c r="B4309" s="1">
        <v>2021</v>
      </c>
      <c r="C4309" s="1" t="s">
        <v>1216</v>
      </c>
      <c r="D4309" s="1" t="str">
        <f t="shared" si="741"/>
        <v>Муниципальное образование Сосновоборский городской округ</v>
      </c>
      <c r="E4309" s="1" t="s">
        <v>2787</v>
      </c>
      <c r="F4309" s="1" t="s">
        <v>5189</v>
      </c>
      <c r="G4309" s="1" t="s">
        <v>6040</v>
      </c>
      <c r="H4309" s="1" t="s">
        <v>1236</v>
      </c>
      <c r="I4309" s="21">
        <f t="shared" si="740"/>
        <v>175931.9</v>
      </c>
      <c r="J4309" s="21">
        <v>175931.9</v>
      </c>
      <c r="K4309" s="21"/>
      <c r="L4309" s="21"/>
      <c r="M4309" s="1"/>
      <c r="N4309" s="22">
        <f t="shared" si="739"/>
        <v>44925</v>
      </c>
      <c r="O4309" s="3" t="s">
        <v>3537</v>
      </c>
      <c r="P4309" s="3" t="s">
        <v>7023</v>
      </c>
      <c r="Q4309" s="33">
        <f t="shared" si="743"/>
        <v>0</v>
      </c>
    </row>
    <row r="4310" spans="1:17" ht="30" customHeight="1" x14ac:dyDescent="0.35">
      <c r="A4310" s="1">
        <f t="shared" si="744"/>
        <v>4293</v>
      </c>
      <c r="B4310" s="1">
        <v>2022</v>
      </c>
      <c r="C4310" s="1" t="s">
        <v>1216</v>
      </c>
      <c r="D4310" s="1" t="str">
        <f t="shared" si="741"/>
        <v>Муниципальное образование Сосновоборский городской округ</v>
      </c>
      <c r="E4310" s="1" t="s">
        <v>2787</v>
      </c>
      <c r="F4310" s="1" t="s">
        <v>5189</v>
      </c>
      <c r="G4310" s="1" t="s">
        <v>6040</v>
      </c>
      <c r="H4310" s="1" t="s">
        <v>7433</v>
      </c>
      <c r="I4310" s="21">
        <f t="shared" si="740"/>
        <v>10766374</v>
      </c>
      <c r="J4310" s="21">
        <v>10766374</v>
      </c>
      <c r="K4310" s="21"/>
      <c r="L4310" s="21">
        <f>I4310*2.14/100</f>
        <v>230400.40360000002</v>
      </c>
      <c r="M4310" s="1"/>
      <c r="N4310" s="22">
        <f t="shared" si="739"/>
        <v>44925</v>
      </c>
      <c r="O4310" s="3" t="s">
        <v>3538</v>
      </c>
      <c r="P4310" s="3" t="s">
        <v>7023</v>
      </c>
      <c r="Q4310" s="33">
        <f t="shared" si="743"/>
        <v>0</v>
      </c>
    </row>
    <row r="4311" spans="1:17" ht="30" customHeight="1" x14ac:dyDescent="0.35">
      <c r="A4311" s="1">
        <f t="shared" si="744"/>
        <v>4294</v>
      </c>
      <c r="B4311" s="1">
        <v>2022</v>
      </c>
      <c r="C4311" s="1" t="s">
        <v>1216</v>
      </c>
      <c r="D4311" s="1" t="str">
        <f t="shared" si="741"/>
        <v>Муниципальное образование Сосновоборский городской округ</v>
      </c>
      <c r="E4311" s="1" t="s">
        <v>2787</v>
      </c>
      <c r="F4311" s="1" t="s">
        <v>5189</v>
      </c>
      <c r="G4311" s="1" t="s">
        <v>6040</v>
      </c>
      <c r="H4311" s="1" t="s">
        <v>7695</v>
      </c>
      <c r="I4311" s="21">
        <f t="shared" si="740"/>
        <v>766356</v>
      </c>
      <c r="J4311" s="21">
        <v>766356</v>
      </c>
      <c r="K4311" s="21"/>
      <c r="L4311" s="21">
        <f>I4311*2.14/100</f>
        <v>16400.018400000001</v>
      </c>
      <c r="M4311" s="1"/>
      <c r="N4311" s="22">
        <f t="shared" si="739"/>
        <v>44925</v>
      </c>
      <c r="O4311" s="3" t="s">
        <v>3539</v>
      </c>
      <c r="P4311" s="3" t="s">
        <v>7023</v>
      </c>
      <c r="Q4311" s="33">
        <f t="shared" si="743"/>
        <v>0</v>
      </c>
    </row>
    <row r="4312" spans="1:17" ht="30" customHeight="1" x14ac:dyDescent="0.35">
      <c r="A4312" s="1">
        <f t="shared" si="744"/>
        <v>4295</v>
      </c>
      <c r="B4312" s="1">
        <v>2022</v>
      </c>
      <c r="C4312" s="1" t="s">
        <v>1216</v>
      </c>
      <c r="D4312" s="1" t="str">
        <f t="shared" si="741"/>
        <v>Муниципальное образование Сосновоборский городской округ</v>
      </c>
      <c r="E4312" s="1" t="s">
        <v>2787</v>
      </c>
      <c r="F4312" s="20" t="s">
        <v>5189</v>
      </c>
      <c r="G4312" s="1" t="s">
        <v>6040</v>
      </c>
      <c r="H4312" s="1" t="s">
        <v>7431</v>
      </c>
      <c r="I4312" s="21">
        <f t="shared" si="740"/>
        <v>2446595.96</v>
      </c>
      <c r="J4312" s="21">
        <v>2446595.96</v>
      </c>
      <c r="K4312" s="21"/>
      <c r="L4312" s="21">
        <f>I4312*2.14/100</f>
        <v>52357.153544000008</v>
      </c>
      <c r="M4312" s="1"/>
      <c r="N4312" s="22">
        <f t="shared" si="739"/>
        <v>44925</v>
      </c>
      <c r="O4312" s="3" t="s">
        <v>3540</v>
      </c>
      <c r="P4312" s="3" t="s">
        <v>7023</v>
      </c>
      <c r="Q4312" s="33">
        <f t="shared" si="743"/>
        <v>0</v>
      </c>
    </row>
    <row r="4313" spans="1:17" ht="30" customHeight="1" x14ac:dyDescent="0.35">
      <c r="A4313" s="1">
        <f t="shared" si="744"/>
        <v>4296</v>
      </c>
      <c r="B4313" s="1">
        <v>2021</v>
      </c>
      <c r="C4313" s="1" t="s">
        <v>1216</v>
      </c>
      <c r="D4313" s="1" t="str">
        <f t="shared" si="741"/>
        <v>Муниципальное образование Сосновоборский городской округ</v>
      </c>
      <c r="E4313" s="1" t="s">
        <v>2788</v>
      </c>
      <c r="F4313" s="20" t="s">
        <v>5190</v>
      </c>
      <c r="G4313" s="1" t="s">
        <v>6040</v>
      </c>
      <c r="H4313" s="1" t="s">
        <v>1236</v>
      </c>
      <c r="I4313" s="21">
        <f t="shared" si="740"/>
        <v>168669.08</v>
      </c>
      <c r="J4313" s="21">
        <v>168669.08</v>
      </c>
      <c r="K4313" s="21"/>
      <c r="L4313" s="21"/>
      <c r="M4313" s="1"/>
      <c r="N4313" s="22">
        <f t="shared" si="739"/>
        <v>44925</v>
      </c>
      <c r="O4313" s="3" t="s">
        <v>3541</v>
      </c>
      <c r="P4313" s="3" t="s">
        <v>7023</v>
      </c>
      <c r="Q4313" s="33">
        <f t="shared" si="743"/>
        <v>0</v>
      </c>
    </row>
    <row r="4314" spans="1:17" ht="30" customHeight="1" x14ac:dyDescent="0.35">
      <c r="A4314" s="1">
        <f t="shared" si="744"/>
        <v>4297</v>
      </c>
      <c r="B4314" s="1">
        <v>2022</v>
      </c>
      <c r="C4314" s="1" t="s">
        <v>1216</v>
      </c>
      <c r="D4314" s="1" t="str">
        <f t="shared" si="741"/>
        <v>Муниципальное образование Сосновоборский городской округ</v>
      </c>
      <c r="E4314" s="1" t="s">
        <v>2788</v>
      </c>
      <c r="F4314" s="1" t="s">
        <v>5190</v>
      </c>
      <c r="G4314" s="1" t="s">
        <v>6040</v>
      </c>
      <c r="H4314" s="1" t="s">
        <v>7434</v>
      </c>
      <c r="I4314" s="21">
        <f t="shared" si="740"/>
        <v>2883838.4</v>
      </c>
      <c r="J4314" s="21">
        <v>2883838.4</v>
      </c>
      <c r="K4314" s="21"/>
      <c r="L4314" s="21">
        <f>I4314*2.14/100</f>
        <v>61714.141759999999</v>
      </c>
      <c r="M4314" s="1"/>
      <c r="N4314" s="22">
        <f t="shared" si="739"/>
        <v>44925</v>
      </c>
      <c r="O4314" s="3" t="s">
        <v>3542</v>
      </c>
      <c r="P4314" s="3" t="s">
        <v>7023</v>
      </c>
      <c r="Q4314" s="33">
        <f t="shared" si="743"/>
        <v>0</v>
      </c>
    </row>
    <row r="4315" spans="1:17" ht="30" customHeight="1" x14ac:dyDescent="0.35">
      <c r="A4315" s="1">
        <f t="shared" si="744"/>
        <v>4298</v>
      </c>
      <c r="B4315" s="1">
        <v>2020</v>
      </c>
      <c r="C4315" s="1" t="s">
        <v>1216</v>
      </c>
      <c r="D4315" s="1" t="str">
        <f t="shared" si="741"/>
        <v>Муниципальное образование Сосновоборский городской округ</v>
      </c>
      <c r="E4315" s="1" t="s">
        <v>439</v>
      </c>
      <c r="F4315" s="20" t="s">
        <v>1072</v>
      </c>
      <c r="G4315" s="1" t="s">
        <v>6040</v>
      </c>
      <c r="H4315" s="1" t="s">
        <v>7431</v>
      </c>
      <c r="I4315" s="21">
        <f t="shared" si="740"/>
        <v>6123643.2000000002</v>
      </c>
      <c r="J4315" s="21">
        <v>6123643.2000000002</v>
      </c>
      <c r="K4315" s="21"/>
      <c r="L4315" s="21">
        <f>I4315*2.14/100</f>
        <v>131045.96448000001</v>
      </c>
      <c r="M4315" s="1"/>
      <c r="N4315" s="22">
        <f t="shared" si="739"/>
        <v>44925</v>
      </c>
      <c r="O4315" s="3" t="s">
        <v>3543</v>
      </c>
      <c r="P4315" s="3" t="s">
        <v>7023</v>
      </c>
      <c r="Q4315" s="33">
        <f t="shared" si="743"/>
        <v>0</v>
      </c>
    </row>
    <row r="4316" spans="1:17" ht="30" customHeight="1" x14ac:dyDescent="0.35">
      <c r="A4316" s="1">
        <f t="shared" si="744"/>
        <v>4299</v>
      </c>
      <c r="B4316" s="1">
        <v>2020</v>
      </c>
      <c r="C4316" s="1" t="s">
        <v>1216</v>
      </c>
      <c r="D4316" s="1" t="str">
        <f t="shared" si="741"/>
        <v>Муниципальное образование Сосновоборский городской округ</v>
      </c>
      <c r="E4316" s="1" t="s">
        <v>650</v>
      </c>
      <c r="F4316" s="20" t="s">
        <v>7029</v>
      </c>
      <c r="G4316" s="1" t="s">
        <v>6040</v>
      </c>
      <c r="H4316" s="1" t="s">
        <v>1236</v>
      </c>
      <c r="I4316" s="21">
        <f t="shared" si="740"/>
        <v>756600</v>
      </c>
      <c r="J4316" s="21">
        <v>756600</v>
      </c>
      <c r="K4316" s="21"/>
      <c r="L4316" s="21"/>
      <c r="M4316" s="1"/>
      <c r="N4316" s="22">
        <f t="shared" si="739"/>
        <v>44925</v>
      </c>
      <c r="O4316" s="3" t="s">
        <v>3544</v>
      </c>
      <c r="P4316" s="3" t="s">
        <v>7023</v>
      </c>
      <c r="Q4316" s="33">
        <f t="shared" si="743"/>
        <v>0</v>
      </c>
    </row>
    <row r="4317" spans="1:17" ht="30" customHeight="1" x14ac:dyDescent="0.35">
      <c r="A4317" s="1">
        <f t="shared" si="744"/>
        <v>4300</v>
      </c>
      <c r="B4317" s="1">
        <v>2020</v>
      </c>
      <c r="C4317" s="1" t="s">
        <v>1216</v>
      </c>
      <c r="D4317" s="1" t="str">
        <f t="shared" si="741"/>
        <v>Муниципальное образование Сосновоборский городской округ</v>
      </c>
      <c r="E4317" s="1" t="s">
        <v>650</v>
      </c>
      <c r="F4317" s="1" t="s">
        <v>7029</v>
      </c>
      <c r="G4317" s="1" t="s">
        <v>6040</v>
      </c>
      <c r="H4317" s="1" t="s">
        <v>7693</v>
      </c>
      <c r="I4317" s="21">
        <f t="shared" ref="I4317:I4348" si="745">J4317+K4317</f>
        <v>14466691.84</v>
      </c>
      <c r="J4317" s="21">
        <v>4168528.35</v>
      </c>
      <c r="K4317" s="21">
        <v>10298163.49</v>
      </c>
      <c r="L4317" s="21">
        <f>I4317*2.14/100</f>
        <v>309587.20537600003</v>
      </c>
      <c r="M4317" s="1">
        <v>6</v>
      </c>
      <c r="N4317" s="22">
        <f t="shared" si="739"/>
        <v>44925</v>
      </c>
      <c r="O4317" s="3" t="s">
        <v>3545</v>
      </c>
      <c r="P4317" s="3" t="s">
        <v>7023</v>
      </c>
      <c r="Q4317" s="33">
        <f>I4317-J4317-K4317</f>
        <v>0</v>
      </c>
    </row>
    <row r="4318" spans="1:17" ht="30" customHeight="1" x14ac:dyDescent="0.35">
      <c r="A4318" s="1">
        <f t="shared" si="744"/>
        <v>4301</v>
      </c>
      <c r="B4318" s="1">
        <v>2020</v>
      </c>
      <c r="C4318" s="1" t="s">
        <v>1216</v>
      </c>
      <c r="D4318" s="1" t="str">
        <f t="shared" si="741"/>
        <v>Муниципальное образование Сосновоборский городской округ</v>
      </c>
      <c r="E4318" s="1" t="s">
        <v>650</v>
      </c>
      <c r="F4318" s="1" t="s">
        <v>7029</v>
      </c>
      <c r="G4318" s="1" t="s">
        <v>6040</v>
      </c>
      <c r="H4318" s="1" t="s">
        <v>7694</v>
      </c>
      <c r="I4318" s="21">
        <f t="shared" si="745"/>
        <v>341348.64</v>
      </c>
      <c r="J4318" s="21">
        <v>341348.64</v>
      </c>
      <c r="K4318" s="21"/>
      <c r="L4318" s="21"/>
      <c r="M4318" s="1"/>
      <c r="N4318" s="22">
        <f t="shared" si="739"/>
        <v>44925</v>
      </c>
      <c r="O4318" s="3" t="s">
        <v>3546</v>
      </c>
      <c r="P4318" s="3" t="s">
        <v>7023</v>
      </c>
      <c r="Q4318" s="33">
        <f t="shared" ref="Q4318:Q4354" si="746">I4318-J4318</f>
        <v>0</v>
      </c>
    </row>
    <row r="4319" spans="1:17" ht="30" customHeight="1" x14ac:dyDescent="0.35">
      <c r="A4319" s="1">
        <f t="shared" si="744"/>
        <v>4302</v>
      </c>
      <c r="B4319" s="1">
        <v>2021</v>
      </c>
      <c r="C4319" s="1" t="s">
        <v>1216</v>
      </c>
      <c r="D4319" s="1" t="str">
        <f t="shared" ref="D4319:D4350" si="747">VLOOKUP(E4319,O:P,2,0)</f>
        <v>Муниципальное образование Сосновоборский городской округ</v>
      </c>
      <c r="E4319" s="1" t="s">
        <v>3014</v>
      </c>
      <c r="F4319" s="1" t="s">
        <v>5406</v>
      </c>
      <c r="G4319" s="1" t="s">
        <v>6040</v>
      </c>
      <c r="H4319" s="1" t="s">
        <v>1236</v>
      </c>
      <c r="I4319" s="21">
        <f t="shared" si="745"/>
        <v>103870</v>
      </c>
      <c r="J4319" s="21">
        <v>103870</v>
      </c>
      <c r="K4319" s="21"/>
      <c r="L4319" s="21"/>
      <c r="M4319" s="1"/>
      <c r="N4319" s="22">
        <f t="shared" si="739"/>
        <v>44925</v>
      </c>
      <c r="O4319" s="3" t="s">
        <v>3547</v>
      </c>
      <c r="P4319" s="3" t="s">
        <v>7023</v>
      </c>
      <c r="Q4319" s="33">
        <f t="shared" si="746"/>
        <v>0</v>
      </c>
    </row>
    <row r="4320" spans="1:17" ht="30" customHeight="1" x14ac:dyDescent="0.35">
      <c r="A4320" s="1">
        <f t="shared" si="744"/>
        <v>4303</v>
      </c>
      <c r="B4320" s="1">
        <v>2022</v>
      </c>
      <c r="C4320" s="1" t="s">
        <v>1216</v>
      </c>
      <c r="D4320" s="1" t="str">
        <f t="shared" si="747"/>
        <v>Муниципальное образование Сосновоборский городской округ</v>
      </c>
      <c r="E4320" s="1" t="s">
        <v>3014</v>
      </c>
      <c r="F4320" s="1" t="s">
        <v>5406</v>
      </c>
      <c r="G4320" s="1" t="s">
        <v>6040</v>
      </c>
      <c r="H4320" s="1" t="s">
        <v>7693</v>
      </c>
      <c r="I4320" s="21">
        <f t="shared" si="745"/>
        <v>2023261</v>
      </c>
      <c r="J4320" s="21">
        <v>2023261</v>
      </c>
      <c r="K4320" s="21"/>
      <c r="L4320" s="21">
        <f>I4320*2.14/100</f>
        <v>43297.785400000001</v>
      </c>
      <c r="M4320" s="1">
        <v>1</v>
      </c>
      <c r="N4320" s="22">
        <f t="shared" si="739"/>
        <v>44925</v>
      </c>
      <c r="O4320" s="3" t="s">
        <v>3548</v>
      </c>
      <c r="P4320" s="3" t="s">
        <v>7023</v>
      </c>
      <c r="Q4320" s="33">
        <f t="shared" si="746"/>
        <v>0</v>
      </c>
    </row>
    <row r="4321" spans="1:17" ht="30" customHeight="1" x14ac:dyDescent="0.35">
      <c r="A4321" s="1">
        <f t="shared" si="744"/>
        <v>4304</v>
      </c>
      <c r="B4321" s="1">
        <v>2022</v>
      </c>
      <c r="C4321" s="1" t="s">
        <v>1216</v>
      </c>
      <c r="D4321" s="1" t="str">
        <f t="shared" si="747"/>
        <v>Муниципальное образование Сосновоборский городской округ</v>
      </c>
      <c r="E4321" s="1" t="s">
        <v>3014</v>
      </c>
      <c r="F4321" s="20" t="s">
        <v>5406</v>
      </c>
      <c r="G4321" s="1" t="s">
        <v>6040</v>
      </c>
      <c r="H4321" s="1" t="s">
        <v>7694</v>
      </c>
      <c r="I4321" s="21">
        <f t="shared" si="745"/>
        <v>64783.21</v>
      </c>
      <c r="J4321" s="21">
        <v>64783.21</v>
      </c>
      <c r="K4321" s="21"/>
      <c r="L4321" s="21"/>
      <c r="M4321" s="1"/>
      <c r="N4321" s="22">
        <f t="shared" si="739"/>
        <v>44925</v>
      </c>
      <c r="O4321" s="3" t="s">
        <v>3549</v>
      </c>
      <c r="P4321" s="3" t="s">
        <v>7023</v>
      </c>
      <c r="Q4321" s="33">
        <f t="shared" si="746"/>
        <v>0</v>
      </c>
    </row>
    <row r="4322" spans="1:17" ht="30" customHeight="1" x14ac:dyDescent="0.35">
      <c r="A4322" s="1">
        <f t="shared" si="744"/>
        <v>4305</v>
      </c>
      <c r="B4322" s="1">
        <v>2022</v>
      </c>
      <c r="C4322" s="1" t="s">
        <v>1216</v>
      </c>
      <c r="D4322" s="1" t="str">
        <f t="shared" si="747"/>
        <v>Муниципальное образование Сосновоборский городской округ</v>
      </c>
      <c r="E4322" s="1" t="s">
        <v>3582</v>
      </c>
      <c r="F4322" s="20" t="s">
        <v>5932</v>
      </c>
      <c r="G4322" s="1" t="s">
        <v>6040</v>
      </c>
      <c r="H4322" s="1" t="s">
        <v>1236</v>
      </c>
      <c r="I4322" s="21">
        <f t="shared" si="745"/>
        <v>329402.38</v>
      </c>
      <c r="J4322" s="21">
        <v>329402.38</v>
      </c>
      <c r="K4322" s="21"/>
      <c r="L4322" s="21"/>
      <c r="M4322" s="1"/>
      <c r="N4322" s="22">
        <f t="shared" si="739"/>
        <v>44925</v>
      </c>
      <c r="O4322" s="3" t="s">
        <v>2781</v>
      </c>
      <c r="P4322" s="3" t="s">
        <v>7023</v>
      </c>
      <c r="Q4322" s="33">
        <f t="shared" si="746"/>
        <v>0</v>
      </c>
    </row>
    <row r="4323" spans="1:17" ht="30" customHeight="1" x14ac:dyDescent="0.35">
      <c r="A4323" s="1">
        <f t="shared" si="744"/>
        <v>4306</v>
      </c>
      <c r="B4323" s="1">
        <v>2022</v>
      </c>
      <c r="C4323" s="1" t="s">
        <v>1216</v>
      </c>
      <c r="D4323" s="1" t="str">
        <f t="shared" si="747"/>
        <v>Муниципальное образование Сосновоборский городской округ</v>
      </c>
      <c r="E4323" s="1" t="s">
        <v>3681</v>
      </c>
      <c r="F4323" s="1" t="s">
        <v>7031</v>
      </c>
      <c r="G4323" s="1" t="s">
        <v>6040</v>
      </c>
      <c r="H4323" s="1" t="s">
        <v>1236</v>
      </c>
      <c r="I4323" s="21">
        <f t="shared" si="745"/>
        <v>247245.48</v>
      </c>
      <c r="J4323" s="21">
        <v>247245.48</v>
      </c>
      <c r="K4323" s="21"/>
      <c r="L4323" s="21"/>
      <c r="M4323" s="1"/>
      <c r="N4323" s="22">
        <f t="shared" si="739"/>
        <v>44925</v>
      </c>
      <c r="O4323" s="3" t="s">
        <v>452</v>
      </c>
      <c r="P4323" s="3" t="s">
        <v>7023</v>
      </c>
      <c r="Q4323" s="33">
        <f t="shared" si="746"/>
        <v>0</v>
      </c>
    </row>
    <row r="4324" spans="1:17" ht="30" customHeight="1" x14ac:dyDescent="0.35">
      <c r="A4324" s="1">
        <f t="shared" si="744"/>
        <v>4307</v>
      </c>
      <c r="B4324" s="1">
        <v>2022</v>
      </c>
      <c r="C4324" s="1" t="s">
        <v>1216</v>
      </c>
      <c r="D4324" s="1" t="str">
        <f t="shared" si="747"/>
        <v>Муниципальное образование Сосновоборский городской округ</v>
      </c>
      <c r="E4324" s="1" t="s">
        <v>3681</v>
      </c>
      <c r="F4324" s="1" t="s">
        <v>7031</v>
      </c>
      <c r="G4324" s="1" t="s">
        <v>6040</v>
      </c>
      <c r="H4324" s="1" t="s">
        <v>7693</v>
      </c>
      <c r="I4324" s="21">
        <f t="shared" si="745"/>
        <v>3550816</v>
      </c>
      <c r="J4324" s="21">
        <v>3550816</v>
      </c>
      <c r="K4324" s="21"/>
      <c r="L4324" s="21">
        <f>I4324*2.14/100</f>
        <v>75987.462400000004</v>
      </c>
      <c r="M4324" s="1">
        <v>1</v>
      </c>
      <c r="N4324" s="22">
        <f t="shared" si="739"/>
        <v>44925</v>
      </c>
      <c r="O4324" s="3" t="s">
        <v>2782</v>
      </c>
      <c r="P4324" s="3" t="s">
        <v>7023</v>
      </c>
      <c r="Q4324" s="33">
        <f t="shared" si="746"/>
        <v>0</v>
      </c>
    </row>
    <row r="4325" spans="1:17" ht="30" customHeight="1" x14ac:dyDescent="0.35">
      <c r="A4325" s="1">
        <f t="shared" si="744"/>
        <v>4308</v>
      </c>
      <c r="B4325" s="1">
        <v>2022</v>
      </c>
      <c r="C4325" s="1" t="s">
        <v>1216</v>
      </c>
      <c r="D4325" s="1" t="str">
        <f t="shared" si="747"/>
        <v>Муниципальное образование Сосновоборский городской округ</v>
      </c>
      <c r="E4325" s="1" t="s">
        <v>3681</v>
      </c>
      <c r="F4325" s="20" t="s">
        <v>7031</v>
      </c>
      <c r="G4325" s="1" t="s">
        <v>6040</v>
      </c>
      <c r="H4325" s="1" t="s">
        <v>7694</v>
      </c>
      <c r="I4325" s="21">
        <f t="shared" si="745"/>
        <v>76575.02</v>
      </c>
      <c r="J4325" s="21">
        <v>76575.02</v>
      </c>
      <c r="K4325" s="21"/>
      <c r="L4325" s="21"/>
      <c r="M4325" s="1"/>
      <c r="N4325" s="22">
        <f t="shared" si="739"/>
        <v>44925</v>
      </c>
      <c r="O4325" s="3" t="s">
        <v>453</v>
      </c>
      <c r="P4325" s="3" t="s">
        <v>7023</v>
      </c>
      <c r="Q4325" s="33">
        <f t="shared" si="746"/>
        <v>0</v>
      </c>
    </row>
    <row r="4326" spans="1:17" ht="30" customHeight="1" x14ac:dyDescent="0.35">
      <c r="A4326" s="1">
        <f t="shared" si="744"/>
        <v>4309</v>
      </c>
      <c r="B4326" s="1">
        <v>2020</v>
      </c>
      <c r="C4326" s="1" t="s">
        <v>1216</v>
      </c>
      <c r="D4326" s="1" t="str">
        <f t="shared" si="747"/>
        <v>Муниципальное образование Сосновоборский городской округ</v>
      </c>
      <c r="E4326" s="1" t="s">
        <v>462</v>
      </c>
      <c r="F4326" s="20" t="s">
        <v>1095</v>
      </c>
      <c r="G4326" s="1" t="s">
        <v>6040</v>
      </c>
      <c r="H4326" s="1" t="s">
        <v>7696</v>
      </c>
      <c r="I4326" s="21">
        <f t="shared" si="745"/>
        <v>2076885.37</v>
      </c>
      <c r="J4326" s="21">
        <v>2076885.37</v>
      </c>
      <c r="K4326" s="21"/>
      <c r="L4326" s="21">
        <f>I4326*2.14/100</f>
        <v>44445.346918000003</v>
      </c>
      <c r="M4326" s="1"/>
      <c r="N4326" s="22">
        <f t="shared" si="739"/>
        <v>44925</v>
      </c>
      <c r="O4326" s="3" t="s">
        <v>454</v>
      </c>
      <c r="P4326" s="3" t="s">
        <v>7023</v>
      </c>
      <c r="Q4326" s="33">
        <f t="shared" si="746"/>
        <v>0</v>
      </c>
    </row>
    <row r="4327" spans="1:17" ht="30" customHeight="1" x14ac:dyDescent="0.35">
      <c r="A4327" s="1">
        <f t="shared" si="744"/>
        <v>4310</v>
      </c>
      <c r="B4327" s="1">
        <v>2021</v>
      </c>
      <c r="C4327" s="1" t="s">
        <v>1216</v>
      </c>
      <c r="D4327" s="1" t="str">
        <f t="shared" si="747"/>
        <v>Муниципальное образование Сосновоборский городской округ</v>
      </c>
      <c r="E4327" s="1" t="s">
        <v>462</v>
      </c>
      <c r="F4327" s="1" t="s">
        <v>1095</v>
      </c>
      <c r="G4327" s="1" t="s">
        <v>6040</v>
      </c>
      <c r="H4327" s="1" t="s">
        <v>1236</v>
      </c>
      <c r="I4327" s="21">
        <f t="shared" si="745"/>
        <v>231468.59</v>
      </c>
      <c r="J4327" s="21">
        <v>231468.59</v>
      </c>
      <c r="K4327" s="21"/>
      <c r="L4327" s="21"/>
      <c r="M4327" s="1"/>
      <c r="N4327" s="22">
        <f t="shared" si="739"/>
        <v>44925</v>
      </c>
      <c r="O4327" s="3" t="s">
        <v>3550</v>
      </c>
      <c r="P4327" s="3" t="s">
        <v>7023</v>
      </c>
      <c r="Q4327" s="33">
        <f t="shared" si="746"/>
        <v>0</v>
      </c>
    </row>
    <row r="4328" spans="1:17" ht="30" customHeight="1" x14ac:dyDescent="0.35">
      <c r="A4328" s="1">
        <f t="shared" si="744"/>
        <v>4311</v>
      </c>
      <c r="B4328" s="1">
        <v>2022</v>
      </c>
      <c r="C4328" s="1" t="s">
        <v>1216</v>
      </c>
      <c r="D4328" s="1" t="str">
        <f t="shared" si="747"/>
        <v>Муниципальное образование Сосновоборский городской округ</v>
      </c>
      <c r="E4328" s="1" t="s">
        <v>462</v>
      </c>
      <c r="F4328" s="1" t="s">
        <v>1095</v>
      </c>
      <c r="G4328" s="1" t="s">
        <v>6040</v>
      </c>
      <c r="H4328" s="1" t="s">
        <v>7433</v>
      </c>
      <c r="I4328" s="21">
        <f t="shared" si="745"/>
        <v>8633760</v>
      </c>
      <c r="J4328" s="21">
        <v>8633760</v>
      </c>
      <c r="K4328" s="21"/>
      <c r="L4328" s="21">
        <f>I4328*2.14/100</f>
        <v>184762.46400000004</v>
      </c>
      <c r="M4328" s="1"/>
      <c r="N4328" s="22">
        <f t="shared" si="739"/>
        <v>44925</v>
      </c>
      <c r="O4328" s="3" t="s">
        <v>3551</v>
      </c>
      <c r="P4328" s="3" t="s">
        <v>7023</v>
      </c>
      <c r="Q4328" s="33">
        <f t="shared" si="746"/>
        <v>0</v>
      </c>
    </row>
    <row r="4329" spans="1:17" ht="30" customHeight="1" x14ac:dyDescent="0.35">
      <c r="A4329" s="1">
        <f t="shared" si="744"/>
        <v>4312</v>
      </c>
      <c r="B4329" s="1">
        <v>2022</v>
      </c>
      <c r="C4329" s="1" t="s">
        <v>1216</v>
      </c>
      <c r="D4329" s="1" t="str">
        <f t="shared" si="747"/>
        <v>Муниципальное образование Сосновоборский городской округ</v>
      </c>
      <c r="E4329" s="1" t="s">
        <v>462</v>
      </c>
      <c r="F4329" s="1" t="s">
        <v>1095</v>
      </c>
      <c r="G4329" s="1" t="s">
        <v>6040</v>
      </c>
      <c r="H4329" s="1" t="s">
        <v>7695</v>
      </c>
      <c r="I4329" s="21">
        <f t="shared" si="745"/>
        <v>766356</v>
      </c>
      <c r="J4329" s="21">
        <v>766356</v>
      </c>
      <c r="K4329" s="21"/>
      <c r="L4329" s="21">
        <f>I4329*2.14/100</f>
        <v>16400.018400000001</v>
      </c>
      <c r="M4329" s="1"/>
      <c r="N4329" s="22">
        <f t="shared" si="739"/>
        <v>44925</v>
      </c>
      <c r="O4329" s="3" t="s">
        <v>3552</v>
      </c>
      <c r="P4329" s="3" t="s">
        <v>7023</v>
      </c>
      <c r="Q4329" s="33">
        <f t="shared" si="746"/>
        <v>0</v>
      </c>
    </row>
    <row r="4330" spans="1:17" ht="30" customHeight="1" x14ac:dyDescent="0.35">
      <c r="A4330" s="1">
        <f t="shared" si="744"/>
        <v>4313</v>
      </c>
      <c r="B4330" s="1">
        <v>2021</v>
      </c>
      <c r="C4330" s="1" t="s">
        <v>1216</v>
      </c>
      <c r="D4330" s="1" t="str">
        <f t="shared" si="747"/>
        <v>Муниципальное образование Сосновоборский городской округ</v>
      </c>
      <c r="E4330" s="1" t="s">
        <v>1309</v>
      </c>
      <c r="F4330" s="20" t="s">
        <v>3784</v>
      </c>
      <c r="G4330" s="1" t="s">
        <v>6040</v>
      </c>
      <c r="H4330" s="1" t="s">
        <v>7434</v>
      </c>
      <c r="I4330" s="21">
        <f t="shared" si="745"/>
        <v>1525371.6</v>
      </c>
      <c r="J4330" s="21">
        <v>1525371.6</v>
      </c>
      <c r="K4330" s="21"/>
      <c r="L4330" s="21">
        <f>I4330*2.14/100</f>
        <v>32642.952240000002</v>
      </c>
      <c r="M4330" s="1"/>
      <c r="N4330" s="22">
        <f t="shared" si="739"/>
        <v>44925</v>
      </c>
      <c r="O4330" s="3" t="s">
        <v>2783</v>
      </c>
      <c r="P4330" s="3" t="s">
        <v>7023</v>
      </c>
      <c r="Q4330" s="33">
        <f t="shared" si="746"/>
        <v>0</v>
      </c>
    </row>
    <row r="4331" spans="1:17" ht="30" customHeight="1" x14ac:dyDescent="0.35">
      <c r="A4331" s="1">
        <f t="shared" si="744"/>
        <v>4314</v>
      </c>
      <c r="B4331" s="1">
        <v>2021</v>
      </c>
      <c r="C4331" s="1" t="s">
        <v>1216</v>
      </c>
      <c r="D4331" s="1" t="str">
        <f t="shared" si="747"/>
        <v>Муниципальное образование Сосновоборский городской округ</v>
      </c>
      <c r="E4331" s="1" t="s">
        <v>1310</v>
      </c>
      <c r="F4331" s="20" t="s">
        <v>3785</v>
      </c>
      <c r="G4331" s="1" t="s">
        <v>6040</v>
      </c>
      <c r="H4331" s="1" t="s">
        <v>7434</v>
      </c>
      <c r="I4331" s="21">
        <f t="shared" si="745"/>
        <v>594073.19999999995</v>
      </c>
      <c r="J4331" s="21">
        <v>594073.19999999995</v>
      </c>
      <c r="K4331" s="21"/>
      <c r="L4331" s="21">
        <f>I4331*2.14/100</f>
        <v>12713.16648</v>
      </c>
      <c r="M4331" s="1"/>
      <c r="N4331" s="22">
        <f t="shared" si="739"/>
        <v>44925</v>
      </c>
      <c r="O4331" s="3" t="s">
        <v>3553</v>
      </c>
      <c r="P4331" s="3" t="s">
        <v>7023</v>
      </c>
      <c r="Q4331" s="33">
        <f t="shared" si="746"/>
        <v>0</v>
      </c>
    </row>
    <row r="4332" spans="1:17" ht="30" customHeight="1" x14ac:dyDescent="0.35">
      <c r="A4332" s="1">
        <f t="shared" si="744"/>
        <v>4315</v>
      </c>
      <c r="B4332" s="1">
        <v>2020</v>
      </c>
      <c r="C4332" s="1" t="s">
        <v>1216</v>
      </c>
      <c r="D4332" s="1" t="str">
        <f t="shared" si="747"/>
        <v>Муниципальное образование Сосновоборский городской округ</v>
      </c>
      <c r="E4332" s="1" t="s">
        <v>266</v>
      </c>
      <c r="F4332" s="20" t="s">
        <v>895</v>
      </c>
      <c r="G4332" s="1" t="s">
        <v>6040</v>
      </c>
      <c r="H4332" s="1" t="s">
        <v>7434</v>
      </c>
      <c r="I4332" s="21">
        <f t="shared" si="745"/>
        <v>507189.6</v>
      </c>
      <c r="J4332" s="21">
        <v>507189.6</v>
      </c>
      <c r="K4332" s="21"/>
      <c r="L4332" s="21">
        <f>I4332*2.14/100</f>
        <v>10853.85744</v>
      </c>
      <c r="M4332" s="1"/>
      <c r="N4332" s="22">
        <f t="shared" si="739"/>
        <v>44925</v>
      </c>
      <c r="O4332" s="3" t="s">
        <v>3554</v>
      </c>
      <c r="P4332" s="3" t="s">
        <v>7023</v>
      </c>
      <c r="Q4332" s="33">
        <f t="shared" si="746"/>
        <v>0</v>
      </c>
    </row>
    <row r="4333" spans="1:17" ht="30" customHeight="1" x14ac:dyDescent="0.35">
      <c r="A4333" s="1">
        <f t="shared" si="744"/>
        <v>4316</v>
      </c>
      <c r="B4333" s="1">
        <v>2022</v>
      </c>
      <c r="C4333" s="1" t="s">
        <v>1216</v>
      </c>
      <c r="D4333" s="1" t="str">
        <f t="shared" si="747"/>
        <v>Муниципальное образование Сосновоборский городской округ</v>
      </c>
      <c r="E4333" s="1" t="s">
        <v>3583</v>
      </c>
      <c r="F4333" s="20" t="s">
        <v>5933</v>
      </c>
      <c r="G4333" s="1" t="s">
        <v>6040</v>
      </c>
      <c r="H4333" s="1" t="s">
        <v>1236</v>
      </c>
      <c r="I4333" s="21">
        <f t="shared" si="745"/>
        <v>315817.63</v>
      </c>
      <c r="J4333" s="21">
        <v>315817.63</v>
      </c>
      <c r="K4333" s="21"/>
      <c r="L4333" s="21"/>
      <c r="M4333" s="1"/>
      <c r="N4333" s="22">
        <f t="shared" si="739"/>
        <v>44925</v>
      </c>
      <c r="O4333" s="3" t="s">
        <v>2784</v>
      </c>
      <c r="P4333" s="3" t="s">
        <v>7023</v>
      </c>
      <c r="Q4333" s="33">
        <f t="shared" si="746"/>
        <v>0</v>
      </c>
    </row>
    <row r="4334" spans="1:17" ht="30" customHeight="1" x14ac:dyDescent="0.35">
      <c r="A4334" s="1">
        <f t="shared" si="744"/>
        <v>4317</v>
      </c>
      <c r="B4334" s="1">
        <v>2020</v>
      </c>
      <c r="C4334" s="1" t="s">
        <v>1216</v>
      </c>
      <c r="D4334" s="1" t="str">
        <f t="shared" si="747"/>
        <v>Муниципальное образование Сосновоборский городской округ</v>
      </c>
      <c r="E4334" s="1" t="s">
        <v>267</v>
      </c>
      <c r="F4334" s="20" t="s">
        <v>896</v>
      </c>
      <c r="G4334" s="1" t="s">
        <v>6040</v>
      </c>
      <c r="H4334" s="1" t="s">
        <v>7434</v>
      </c>
      <c r="I4334" s="21">
        <f t="shared" si="745"/>
        <v>497768.4</v>
      </c>
      <c r="J4334" s="21">
        <v>497768.4</v>
      </c>
      <c r="K4334" s="21"/>
      <c r="L4334" s="21">
        <f>I4334*2.14/100</f>
        <v>10652.243760000001</v>
      </c>
      <c r="M4334" s="1"/>
      <c r="N4334" s="22">
        <f t="shared" ref="N4334:N4397" si="748">N4333</f>
        <v>44925</v>
      </c>
      <c r="O4334" s="3" t="s">
        <v>3555</v>
      </c>
      <c r="P4334" s="3" t="s">
        <v>7023</v>
      </c>
      <c r="Q4334" s="33">
        <f t="shared" si="746"/>
        <v>0</v>
      </c>
    </row>
    <row r="4335" spans="1:17" ht="30" customHeight="1" x14ac:dyDescent="0.35">
      <c r="A4335" s="1">
        <f t="shared" si="744"/>
        <v>4318</v>
      </c>
      <c r="B4335" s="1">
        <v>2020</v>
      </c>
      <c r="C4335" s="1" t="s">
        <v>1216</v>
      </c>
      <c r="D4335" s="1" t="str">
        <f t="shared" si="747"/>
        <v>Муниципальное образование Сосновоборский городской округ</v>
      </c>
      <c r="E4335" s="1" t="s">
        <v>268</v>
      </c>
      <c r="F4335" s="20" t="s">
        <v>897</v>
      </c>
      <c r="G4335" s="1" t="s">
        <v>6040</v>
      </c>
      <c r="H4335" s="1" t="s">
        <v>7434</v>
      </c>
      <c r="I4335" s="21">
        <f t="shared" si="745"/>
        <v>499107.6</v>
      </c>
      <c r="J4335" s="21">
        <v>499107.6</v>
      </c>
      <c r="K4335" s="21"/>
      <c r="L4335" s="21">
        <f>I4335*2.14/100</f>
        <v>10680.90264</v>
      </c>
      <c r="M4335" s="1"/>
      <c r="N4335" s="22">
        <f t="shared" si="748"/>
        <v>44925</v>
      </c>
      <c r="O4335" s="3" t="s">
        <v>3556</v>
      </c>
      <c r="P4335" s="3" t="s">
        <v>7023</v>
      </c>
      <c r="Q4335" s="33">
        <f t="shared" si="746"/>
        <v>0</v>
      </c>
    </row>
    <row r="4336" spans="1:17" ht="30" customHeight="1" x14ac:dyDescent="0.35">
      <c r="A4336" s="1">
        <f t="shared" si="744"/>
        <v>4319</v>
      </c>
      <c r="B4336" s="1">
        <v>2021</v>
      </c>
      <c r="C4336" s="1" t="s">
        <v>1216</v>
      </c>
      <c r="D4336" s="1" t="str">
        <f t="shared" si="747"/>
        <v>Муниципальное образование Сосновоборский городской округ</v>
      </c>
      <c r="E4336" s="1" t="s">
        <v>1435</v>
      </c>
      <c r="F4336" s="20" t="s">
        <v>3910</v>
      </c>
      <c r="G4336" s="1" t="s">
        <v>6040</v>
      </c>
      <c r="H4336" s="1" t="s">
        <v>7696</v>
      </c>
      <c r="I4336" s="21">
        <f t="shared" si="745"/>
        <v>453052.8</v>
      </c>
      <c r="J4336" s="21">
        <v>453052.8</v>
      </c>
      <c r="K4336" s="21"/>
      <c r="L4336" s="21">
        <f>I4336*2.14/100</f>
        <v>9695.3299200000001</v>
      </c>
      <c r="M4336" s="1"/>
      <c r="N4336" s="22">
        <f t="shared" si="748"/>
        <v>44925</v>
      </c>
      <c r="O4336" s="3" t="s">
        <v>3557</v>
      </c>
      <c r="P4336" s="3" t="s">
        <v>7023</v>
      </c>
      <c r="Q4336" s="33">
        <f t="shared" si="746"/>
        <v>0</v>
      </c>
    </row>
    <row r="4337" spans="1:17" ht="30" customHeight="1" x14ac:dyDescent="0.35">
      <c r="A4337" s="1">
        <f t="shared" si="744"/>
        <v>4320</v>
      </c>
      <c r="B4337" s="1">
        <v>2020</v>
      </c>
      <c r="C4337" s="1" t="s">
        <v>1216</v>
      </c>
      <c r="D4337" s="1" t="str">
        <f t="shared" si="747"/>
        <v>Муниципальное образование Сосновоборский городской округ</v>
      </c>
      <c r="E4337" s="1" t="s">
        <v>269</v>
      </c>
      <c r="F4337" s="20" t="s">
        <v>898</v>
      </c>
      <c r="G4337" s="1" t="s">
        <v>6040</v>
      </c>
      <c r="H4337" s="1" t="s">
        <v>7434</v>
      </c>
      <c r="I4337" s="21">
        <f t="shared" si="745"/>
        <v>504507.6</v>
      </c>
      <c r="J4337" s="21">
        <v>504507.6</v>
      </c>
      <c r="K4337" s="21"/>
      <c r="L4337" s="21">
        <f>I4337*2.14/100</f>
        <v>10796.46264</v>
      </c>
      <c r="M4337" s="1"/>
      <c r="N4337" s="22">
        <f t="shared" si="748"/>
        <v>44925</v>
      </c>
      <c r="O4337" s="3" t="s">
        <v>3558</v>
      </c>
      <c r="P4337" s="3" t="s">
        <v>7023</v>
      </c>
      <c r="Q4337" s="33">
        <f t="shared" si="746"/>
        <v>0</v>
      </c>
    </row>
    <row r="4338" spans="1:17" ht="30" customHeight="1" x14ac:dyDescent="0.35">
      <c r="A4338" s="1">
        <f t="shared" si="744"/>
        <v>4321</v>
      </c>
      <c r="B4338" s="1">
        <v>2022</v>
      </c>
      <c r="C4338" s="1" t="s">
        <v>1216</v>
      </c>
      <c r="D4338" s="1" t="str">
        <f t="shared" si="747"/>
        <v>Муниципальное образование Сосновоборский городской округ</v>
      </c>
      <c r="E4338" s="1" t="s">
        <v>3584</v>
      </c>
      <c r="F4338" s="20" t="s">
        <v>5934</v>
      </c>
      <c r="G4338" s="1" t="s">
        <v>6040</v>
      </c>
      <c r="H4338" s="1" t="s">
        <v>1236</v>
      </c>
      <c r="I4338" s="21">
        <f t="shared" si="745"/>
        <v>307468.48</v>
      </c>
      <c r="J4338" s="21">
        <v>307468.48</v>
      </c>
      <c r="K4338" s="21"/>
      <c r="L4338" s="21"/>
      <c r="M4338" s="1"/>
      <c r="N4338" s="22">
        <f t="shared" si="748"/>
        <v>44925</v>
      </c>
      <c r="O4338" s="3" t="s">
        <v>1308</v>
      </c>
      <c r="P4338" s="3" t="s">
        <v>7023</v>
      </c>
      <c r="Q4338" s="33">
        <f t="shared" si="746"/>
        <v>0</v>
      </c>
    </row>
    <row r="4339" spans="1:17" ht="30" customHeight="1" x14ac:dyDescent="0.35">
      <c r="A4339" s="1">
        <f t="shared" si="744"/>
        <v>4322</v>
      </c>
      <c r="B4339" s="1">
        <v>2022</v>
      </c>
      <c r="C4339" s="1" t="s">
        <v>1216</v>
      </c>
      <c r="D4339" s="1" t="str">
        <f t="shared" si="747"/>
        <v>Муниципальное образование Сосновоборский городской округ</v>
      </c>
      <c r="E4339" s="1" t="s">
        <v>3585</v>
      </c>
      <c r="F4339" s="20" t="s">
        <v>5935</v>
      </c>
      <c r="G4339" s="1" t="s">
        <v>6040</v>
      </c>
      <c r="H4339" s="1" t="s">
        <v>1236</v>
      </c>
      <c r="I4339" s="21">
        <f t="shared" si="745"/>
        <v>694569.73</v>
      </c>
      <c r="J4339" s="21">
        <v>694569.73</v>
      </c>
      <c r="K4339" s="21"/>
      <c r="L4339" s="21"/>
      <c r="M4339" s="1"/>
      <c r="N4339" s="22">
        <f t="shared" si="748"/>
        <v>44925</v>
      </c>
      <c r="O4339" s="3" t="s">
        <v>3559</v>
      </c>
      <c r="P4339" s="3" t="s">
        <v>7023</v>
      </c>
      <c r="Q4339" s="33">
        <f t="shared" si="746"/>
        <v>0</v>
      </c>
    </row>
    <row r="4340" spans="1:17" ht="30" customHeight="1" x14ac:dyDescent="0.35">
      <c r="A4340" s="1">
        <f t="shared" si="744"/>
        <v>4323</v>
      </c>
      <c r="B4340" s="1">
        <v>2022</v>
      </c>
      <c r="C4340" s="1" t="s">
        <v>1216</v>
      </c>
      <c r="D4340" s="1" t="str">
        <f t="shared" si="747"/>
        <v>Муниципальное образование Сосновоборский городской округ</v>
      </c>
      <c r="E4340" s="1" t="s">
        <v>3586</v>
      </c>
      <c r="F4340" s="20" t="s">
        <v>5936</v>
      </c>
      <c r="G4340" s="1" t="s">
        <v>6040</v>
      </c>
      <c r="H4340" s="1" t="s">
        <v>1236</v>
      </c>
      <c r="I4340" s="21">
        <f t="shared" si="745"/>
        <v>487928.87</v>
      </c>
      <c r="J4340" s="21">
        <v>487928.87</v>
      </c>
      <c r="K4340" s="21"/>
      <c r="L4340" s="21"/>
      <c r="M4340" s="1"/>
      <c r="N4340" s="22">
        <f t="shared" si="748"/>
        <v>44925</v>
      </c>
      <c r="O4340" s="3" t="s">
        <v>3560</v>
      </c>
      <c r="P4340" s="3" t="s">
        <v>7023</v>
      </c>
      <c r="Q4340" s="33">
        <f t="shared" si="746"/>
        <v>0</v>
      </c>
    </row>
    <row r="4341" spans="1:17" ht="30" customHeight="1" x14ac:dyDescent="0.35">
      <c r="A4341" s="1">
        <f t="shared" si="744"/>
        <v>4324</v>
      </c>
      <c r="B4341" s="1">
        <v>2022</v>
      </c>
      <c r="C4341" s="1" t="s">
        <v>1216</v>
      </c>
      <c r="D4341" s="1" t="str">
        <f t="shared" si="747"/>
        <v>Муниципальное образование Сосновоборский городской округ</v>
      </c>
      <c r="E4341" s="1" t="s">
        <v>3587</v>
      </c>
      <c r="F4341" s="20" t="s">
        <v>5937</v>
      </c>
      <c r="G4341" s="1" t="s">
        <v>6040</v>
      </c>
      <c r="H4341" s="1" t="s">
        <v>1236</v>
      </c>
      <c r="I4341" s="21">
        <f t="shared" si="745"/>
        <v>509136.21</v>
      </c>
      <c r="J4341" s="21">
        <v>509136.21</v>
      </c>
      <c r="K4341" s="21"/>
      <c r="L4341" s="21"/>
      <c r="M4341" s="1"/>
      <c r="N4341" s="22">
        <f t="shared" si="748"/>
        <v>44925</v>
      </c>
      <c r="O4341" s="3" t="s">
        <v>258</v>
      </c>
      <c r="P4341" s="3" t="s">
        <v>7023</v>
      </c>
      <c r="Q4341" s="33">
        <f t="shared" si="746"/>
        <v>0</v>
      </c>
    </row>
    <row r="4342" spans="1:17" ht="30" customHeight="1" x14ac:dyDescent="0.35">
      <c r="A4342" s="1">
        <f t="shared" si="744"/>
        <v>4325</v>
      </c>
      <c r="B4342" s="1">
        <v>2022</v>
      </c>
      <c r="C4342" s="1" t="s">
        <v>1216</v>
      </c>
      <c r="D4342" s="1" t="str">
        <f t="shared" si="747"/>
        <v>Муниципальное образование Сосновоборский городской округ</v>
      </c>
      <c r="E4342" s="1" t="s">
        <v>3588</v>
      </c>
      <c r="F4342" s="20" t="s">
        <v>5938</v>
      </c>
      <c r="G4342" s="1" t="s">
        <v>6040</v>
      </c>
      <c r="H4342" s="1" t="s">
        <v>1236</v>
      </c>
      <c r="I4342" s="21">
        <f t="shared" si="745"/>
        <v>798709.9</v>
      </c>
      <c r="J4342" s="21">
        <v>798709.9</v>
      </c>
      <c r="K4342" s="21"/>
      <c r="L4342" s="21"/>
      <c r="M4342" s="1"/>
      <c r="N4342" s="22">
        <f t="shared" si="748"/>
        <v>44925</v>
      </c>
      <c r="O4342" s="3" t="s">
        <v>2780</v>
      </c>
      <c r="P4342" s="3" t="s">
        <v>7023</v>
      </c>
      <c r="Q4342" s="33">
        <f t="shared" si="746"/>
        <v>0</v>
      </c>
    </row>
    <row r="4343" spans="1:17" ht="30" customHeight="1" x14ac:dyDescent="0.35">
      <c r="A4343" s="1">
        <f t="shared" si="744"/>
        <v>4326</v>
      </c>
      <c r="B4343" s="1">
        <v>2022</v>
      </c>
      <c r="C4343" s="1" t="s">
        <v>1216</v>
      </c>
      <c r="D4343" s="1" t="str">
        <f t="shared" si="747"/>
        <v>Муниципальное образование Сосновоборский городской округ</v>
      </c>
      <c r="E4343" s="1" t="s">
        <v>3589</v>
      </c>
      <c r="F4343" s="20" t="s">
        <v>5939</v>
      </c>
      <c r="G4343" s="1" t="s">
        <v>6040</v>
      </c>
      <c r="H4343" s="1" t="s">
        <v>1236</v>
      </c>
      <c r="I4343" s="21">
        <f t="shared" si="745"/>
        <v>675637.67</v>
      </c>
      <c r="J4343" s="21">
        <v>675637.67</v>
      </c>
      <c r="K4343" s="21"/>
      <c r="L4343" s="21"/>
      <c r="M4343" s="1"/>
      <c r="N4343" s="22">
        <f t="shared" si="748"/>
        <v>44925</v>
      </c>
      <c r="O4343" s="3" t="s">
        <v>259</v>
      </c>
      <c r="P4343" s="3" t="s">
        <v>7023</v>
      </c>
      <c r="Q4343" s="33">
        <f t="shared" si="746"/>
        <v>0</v>
      </c>
    </row>
    <row r="4344" spans="1:17" ht="30" customHeight="1" x14ac:dyDescent="0.35">
      <c r="A4344" s="1">
        <f t="shared" si="744"/>
        <v>4327</v>
      </c>
      <c r="B4344" s="1">
        <v>2022</v>
      </c>
      <c r="C4344" s="1" t="s">
        <v>1216</v>
      </c>
      <c r="D4344" s="1" t="str">
        <f t="shared" si="747"/>
        <v>Муниципальное образование Сосновоборский городской округ</v>
      </c>
      <c r="E4344" s="1" t="s">
        <v>3590</v>
      </c>
      <c r="F4344" s="20" t="s">
        <v>5940</v>
      </c>
      <c r="G4344" s="1" t="s">
        <v>6040</v>
      </c>
      <c r="H4344" s="1" t="s">
        <v>1236</v>
      </c>
      <c r="I4344" s="21">
        <f t="shared" si="745"/>
        <v>595567.93999999994</v>
      </c>
      <c r="J4344" s="21">
        <v>595567.93999999994</v>
      </c>
      <c r="K4344" s="21"/>
      <c r="L4344" s="21"/>
      <c r="M4344" s="1"/>
      <c r="N4344" s="22">
        <f t="shared" si="748"/>
        <v>44925</v>
      </c>
      <c r="O4344" s="3" t="s">
        <v>260</v>
      </c>
      <c r="P4344" s="3" t="s">
        <v>7023</v>
      </c>
      <c r="Q4344" s="33">
        <f t="shared" si="746"/>
        <v>0</v>
      </c>
    </row>
    <row r="4345" spans="1:17" ht="30" customHeight="1" x14ac:dyDescent="0.35">
      <c r="A4345" s="1">
        <f t="shared" si="744"/>
        <v>4328</v>
      </c>
      <c r="B4345" s="1">
        <v>2022</v>
      </c>
      <c r="C4345" s="1" t="s">
        <v>1216</v>
      </c>
      <c r="D4345" s="1" t="str">
        <f t="shared" si="747"/>
        <v>Муниципальное образование Сосновоборский городской округ</v>
      </c>
      <c r="E4345" s="1" t="s">
        <v>3591</v>
      </c>
      <c r="F4345" s="20" t="s">
        <v>7032</v>
      </c>
      <c r="G4345" s="1" t="s">
        <v>6040</v>
      </c>
      <c r="H4345" s="1" t="s">
        <v>1236</v>
      </c>
      <c r="I4345" s="21">
        <f t="shared" si="745"/>
        <v>645078.30000000005</v>
      </c>
      <c r="J4345" s="21">
        <v>645078.30000000005</v>
      </c>
      <c r="K4345" s="21"/>
      <c r="L4345" s="21"/>
      <c r="M4345" s="1"/>
      <c r="N4345" s="22">
        <f t="shared" si="748"/>
        <v>44925</v>
      </c>
      <c r="O4345" s="3" t="s">
        <v>3561</v>
      </c>
      <c r="P4345" s="3" t="s">
        <v>7023</v>
      </c>
      <c r="Q4345" s="33">
        <f t="shared" si="746"/>
        <v>0</v>
      </c>
    </row>
    <row r="4346" spans="1:17" ht="30" customHeight="1" x14ac:dyDescent="0.35">
      <c r="A4346" s="1">
        <f t="shared" si="744"/>
        <v>4329</v>
      </c>
      <c r="B4346" s="1">
        <v>2022</v>
      </c>
      <c r="C4346" s="1" t="s">
        <v>1216</v>
      </c>
      <c r="D4346" s="1" t="str">
        <f t="shared" si="747"/>
        <v>Муниципальное образование Сосновоборский городской округ</v>
      </c>
      <c r="E4346" s="1" t="s">
        <v>3592</v>
      </c>
      <c r="F4346" s="20" t="s">
        <v>5941</v>
      </c>
      <c r="G4346" s="1" t="s">
        <v>6040</v>
      </c>
      <c r="H4346" s="1" t="s">
        <v>1236</v>
      </c>
      <c r="I4346" s="21">
        <f t="shared" si="745"/>
        <v>1005145.16</v>
      </c>
      <c r="J4346" s="21">
        <v>1005145.16</v>
      </c>
      <c r="K4346" s="21"/>
      <c r="L4346" s="21"/>
      <c r="M4346" s="1"/>
      <c r="N4346" s="22">
        <f t="shared" si="748"/>
        <v>44925</v>
      </c>
      <c r="O4346" s="3" t="s">
        <v>261</v>
      </c>
      <c r="P4346" s="3" t="s">
        <v>7023</v>
      </c>
      <c r="Q4346" s="33">
        <f t="shared" si="746"/>
        <v>0</v>
      </c>
    </row>
    <row r="4347" spans="1:17" ht="30" customHeight="1" x14ac:dyDescent="0.35">
      <c r="A4347" s="1">
        <f t="shared" si="744"/>
        <v>4330</v>
      </c>
      <c r="B4347" s="1">
        <v>2022</v>
      </c>
      <c r="C4347" s="1" t="s">
        <v>1216</v>
      </c>
      <c r="D4347" s="1" t="str">
        <f t="shared" si="747"/>
        <v>Муниципальное образование Сосновоборский городской округ</v>
      </c>
      <c r="E4347" s="1" t="s">
        <v>3593</v>
      </c>
      <c r="F4347" s="20" t="s">
        <v>5942</v>
      </c>
      <c r="G4347" s="1" t="s">
        <v>6040</v>
      </c>
      <c r="H4347" s="1" t="s">
        <v>1236</v>
      </c>
      <c r="I4347" s="21">
        <f t="shared" si="745"/>
        <v>624325.78</v>
      </c>
      <c r="J4347" s="21">
        <v>624325.78</v>
      </c>
      <c r="K4347" s="21"/>
      <c r="L4347" s="21"/>
      <c r="M4347" s="1"/>
      <c r="N4347" s="22">
        <f t="shared" si="748"/>
        <v>44925</v>
      </c>
      <c r="O4347" s="3" t="s">
        <v>262</v>
      </c>
      <c r="P4347" s="3" t="s">
        <v>7023</v>
      </c>
      <c r="Q4347" s="33">
        <f t="shared" si="746"/>
        <v>0</v>
      </c>
    </row>
    <row r="4348" spans="1:17" ht="30" customHeight="1" x14ac:dyDescent="0.35">
      <c r="A4348" s="1">
        <f t="shared" si="744"/>
        <v>4331</v>
      </c>
      <c r="B4348" s="1">
        <v>2022</v>
      </c>
      <c r="C4348" s="1" t="s">
        <v>1216</v>
      </c>
      <c r="D4348" s="1" t="str">
        <f t="shared" si="747"/>
        <v>Муниципальное образование Сосновоборский городской округ</v>
      </c>
      <c r="E4348" s="1" t="s">
        <v>3594</v>
      </c>
      <c r="F4348" s="20" t="s">
        <v>5943</v>
      </c>
      <c r="G4348" s="1" t="s">
        <v>6040</v>
      </c>
      <c r="H4348" s="1" t="s">
        <v>1236</v>
      </c>
      <c r="I4348" s="21">
        <f t="shared" si="745"/>
        <v>1883539.54</v>
      </c>
      <c r="J4348" s="21">
        <v>1883539.54</v>
      </c>
      <c r="K4348" s="21"/>
      <c r="L4348" s="21"/>
      <c r="M4348" s="1"/>
      <c r="N4348" s="22">
        <f t="shared" si="748"/>
        <v>44925</v>
      </c>
      <c r="O4348" s="3" t="s">
        <v>263</v>
      </c>
      <c r="P4348" s="3" t="s">
        <v>7023</v>
      </c>
      <c r="Q4348" s="33">
        <f t="shared" si="746"/>
        <v>0</v>
      </c>
    </row>
    <row r="4349" spans="1:17" ht="30" customHeight="1" x14ac:dyDescent="0.35">
      <c r="A4349" s="1">
        <f t="shared" si="744"/>
        <v>4332</v>
      </c>
      <c r="B4349" s="1">
        <v>2022</v>
      </c>
      <c r="C4349" s="1" t="s">
        <v>1216</v>
      </c>
      <c r="D4349" s="1" t="str">
        <f t="shared" si="747"/>
        <v>Муниципальное образование Сосновоборский городской округ</v>
      </c>
      <c r="E4349" s="1" t="s">
        <v>3595</v>
      </c>
      <c r="F4349" s="20" t="s">
        <v>5944</v>
      </c>
      <c r="G4349" s="1" t="s">
        <v>6040</v>
      </c>
      <c r="H4349" s="1" t="s">
        <v>1236</v>
      </c>
      <c r="I4349" s="21">
        <f t="shared" ref="I4349:I4380" si="749">J4349+K4349</f>
        <v>902615.59</v>
      </c>
      <c r="J4349" s="21">
        <v>902615.59</v>
      </c>
      <c r="K4349" s="21"/>
      <c r="L4349" s="21"/>
      <c r="M4349" s="1"/>
      <c r="N4349" s="22">
        <f t="shared" si="748"/>
        <v>44925</v>
      </c>
      <c r="O4349" s="3" t="s">
        <v>264</v>
      </c>
      <c r="P4349" s="3" t="s">
        <v>7023</v>
      </c>
      <c r="Q4349" s="33">
        <f t="shared" si="746"/>
        <v>0</v>
      </c>
    </row>
    <row r="4350" spans="1:17" ht="30" customHeight="1" x14ac:dyDescent="0.35">
      <c r="A4350" s="1">
        <f t="shared" si="744"/>
        <v>4333</v>
      </c>
      <c r="B4350" s="1">
        <v>2020</v>
      </c>
      <c r="C4350" s="1" t="s">
        <v>1216</v>
      </c>
      <c r="D4350" s="1" t="str">
        <f t="shared" si="747"/>
        <v>Муниципальное образование Сосновоборский городской округ</v>
      </c>
      <c r="E4350" s="1" t="s">
        <v>567</v>
      </c>
      <c r="F4350" s="20" t="s">
        <v>7033</v>
      </c>
      <c r="G4350" s="1" t="s">
        <v>6040</v>
      </c>
      <c r="H4350" s="1" t="s">
        <v>7693</v>
      </c>
      <c r="I4350" s="21">
        <f t="shared" si="749"/>
        <v>3378296.4</v>
      </c>
      <c r="J4350" s="21">
        <v>3378296.4</v>
      </c>
      <c r="K4350" s="21"/>
      <c r="L4350" s="21">
        <f>I4350*2.14/100</f>
        <v>72295.542960000006</v>
      </c>
      <c r="M4350" s="1">
        <v>2</v>
      </c>
      <c r="N4350" s="22">
        <f t="shared" si="748"/>
        <v>44925</v>
      </c>
      <c r="O4350" s="3" t="s">
        <v>265</v>
      </c>
      <c r="P4350" s="3" t="s">
        <v>7023</v>
      </c>
      <c r="Q4350" s="33">
        <f t="shared" si="746"/>
        <v>0</v>
      </c>
    </row>
    <row r="4351" spans="1:17" ht="30" customHeight="1" x14ac:dyDescent="0.35">
      <c r="A4351" s="1">
        <f t="shared" si="744"/>
        <v>4334</v>
      </c>
      <c r="B4351" s="1">
        <v>2020</v>
      </c>
      <c r="C4351" s="1" t="s">
        <v>1216</v>
      </c>
      <c r="D4351" s="1" t="str">
        <f t="shared" ref="D4351:D4382" si="750">VLOOKUP(E4351,O:P,2,0)</f>
        <v>Муниципальное образование Сосновоборский городской округ</v>
      </c>
      <c r="E4351" s="1" t="s">
        <v>567</v>
      </c>
      <c r="F4351" s="1" t="s">
        <v>7033</v>
      </c>
      <c r="G4351" s="1" t="s">
        <v>6040</v>
      </c>
      <c r="H4351" s="1" t="s">
        <v>7694</v>
      </c>
      <c r="I4351" s="21">
        <f t="shared" si="749"/>
        <v>96600.24</v>
      </c>
      <c r="J4351" s="21">
        <v>96600.24</v>
      </c>
      <c r="K4351" s="21"/>
      <c r="L4351" s="21"/>
      <c r="M4351" s="1"/>
      <c r="N4351" s="22">
        <f t="shared" si="748"/>
        <v>44925</v>
      </c>
      <c r="O4351" s="3" t="s">
        <v>3562</v>
      </c>
      <c r="P4351" s="3" t="s">
        <v>7023</v>
      </c>
      <c r="Q4351" s="33">
        <f t="shared" si="746"/>
        <v>0</v>
      </c>
    </row>
    <row r="4352" spans="1:17" ht="30" customHeight="1" x14ac:dyDescent="0.35">
      <c r="A4352" s="1">
        <f t="shared" si="744"/>
        <v>4335</v>
      </c>
      <c r="B4352" s="1">
        <v>2022</v>
      </c>
      <c r="C4352" s="1" t="s">
        <v>1216</v>
      </c>
      <c r="D4352" s="1" t="str">
        <f t="shared" si="750"/>
        <v>Муниципальное образование Сосновоборский городской округ</v>
      </c>
      <c r="E4352" s="1" t="s">
        <v>3596</v>
      </c>
      <c r="F4352" s="20" t="s">
        <v>5945</v>
      </c>
      <c r="G4352" s="1" t="s">
        <v>6040</v>
      </c>
      <c r="H4352" s="1" t="s">
        <v>1236</v>
      </c>
      <c r="I4352" s="21">
        <f t="shared" si="749"/>
        <v>458257.43</v>
      </c>
      <c r="J4352" s="21">
        <v>458257.43</v>
      </c>
      <c r="K4352" s="21"/>
      <c r="L4352" s="21"/>
      <c r="M4352" s="1"/>
      <c r="N4352" s="22">
        <f t="shared" si="748"/>
        <v>44925</v>
      </c>
      <c r="O4352" s="3" t="s">
        <v>7028</v>
      </c>
      <c r="P4352" s="3" t="s">
        <v>7023</v>
      </c>
      <c r="Q4352" s="33">
        <f t="shared" si="746"/>
        <v>0</v>
      </c>
    </row>
    <row r="4353" spans="1:17" ht="30" customHeight="1" x14ac:dyDescent="0.35">
      <c r="A4353" s="1">
        <f t="shared" si="744"/>
        <v>4336</v>
      </c>
      <c r="B4353" s="1">
        <v>2022</v>
      </c>
      <c r="C4353" s="1" t="s">
        <v>1216</v>
      </c>
      <c r="D4353" s="1" t="str">
        <f t="shared" si="750"/>
        <v>Муниципальное образование Сосновоборский городской округ</v>
      </c>
      <c r="E4353" s="1" t="s">
        <v>3597</v>
      </c>
      <c r="F4353" s="20" t="s">
        <v>5946</v>
      </c>
      <c r="G4353" s="1" t="s">
        <v>6040</v>
      </c>
      <c r="H4353" s="1" t="s">
        <v>1236</v>
      </c>
      <c r="I4353" s="21">
        <f t="shared" si="749"/>
        <v>753456.06</v>
      </c>
      <c r="J4353" s="21">
        <v>753456.06</v>
      </c>
      <c r="K4353" s="21"/>
      <c r="L4353" s="21"/>
      <c r="M4353" s="1"/>
      <c r="N4353" s="22">
        <f t="shared" si="748"/>
        <v>44925</v>
      </c>
      <c r="O4353" s="3" t="s">
        <v>3563</v>
      </c>
      <c r="P4353" s="3" t="s">
        <v>7023</v>
      </c>
      <c r="Q4353" s="33">
        <f t="shared" si="746"/>
        <v>0</v>
      </c>
    </row>
    <row r="4354" spans="1:17" ht="30" customHeight="1" x14ac:dyDescent="0.35">
      <c r="A4354" s="1">
        <f t="shared" si="744"/>
        <v>4337</v>
      </c>
      <c r="B4354" s="1">
        <v>2020</v>
      </c>
      <c r="C4354" s="1" t="s">
        <v>1216</v>
      </c>
      <c r="D4354" s="1" t="str">
        <f t="shared" si="750"/>
        <v>Муниципальное образование Сосновоборский городской округ</v>
      </c>
      <c r="E4354" s="1" t="s">
        <v>651</v>
      </c>
      <c r="F4354" s="20" t="s">
        <v>5947</v>
      </c>
      <c r="G4354" s="1" t="s">
        <v>6040</v>
      </c>
      <c r="H4354" s="1" t="s">
        <v>1236</v>
      </c>
      <c r="I4354" s="21">
        <f t="shared" si="749"/>
        <v>126100</v>
      </c>
      <c r="J4354" s="21">
        <v>126100</v>
      </c>
      <c r="K4354" s="21"/>
      <c r="L4354" s="21"/>
      <c r="M4354" s="1"/>
      <c r="N4354" s="22">
        <f t="shared" si="748"/>
        <v>44925</v>
      </c>
      <c r="O4354" s="3" t="s">
        <v>3564</v>
      </c>
      <c r="P4354" s="3" t="s">
        <v>7023</v>
      </c>
      <c r="Q4354" s="33">
        <f t="shared" si="746"/>
        <v>0</v>
      </c>
    </row>
    <row r="4355" spans="1:17" ht="30" customHeight="1" x14ac:dyDescent="0.35">
      <c r="A4355" s="1">
        <f t="shared" si="744"/>
        <v>4338</v>
      </c>
      <c r="B4355" s="1">
        <v>2020</v>
      </c>
      <c r="C4355" s="1" t="s">
        <v>1216</v>
      </c>
      <c r="D4355" s="1" t="str">
        <f t="shared" si="750"/>
        <v>Муниципальное образование Сосновоборский городской округ</v>
      </c>
      <c r="E4355" s="1" t="s">
        <v>651</v>
      </c>
      <c r="F4355" s="1" t="s">
        <v>5947</v>
      </c>
      <c r="G4355" s="1" t="s">
        <v>6040</v>
      </c>
      <c r="H4355" s="1" t="s">
        <v>7693</v>
      </c>
      <c r="I4355" s="21">
        <f t="shared" si="749"/>
        <v>2504201.2800000003</v>
      </c>
      <c r="J4355" s="21">
        <v>683687.93</v>
      </c>
      <c r="K4355" s="21">
        <v>1820513.35</v>
      </c>
      <c r="L4355" s="21">
        <f>I4355*2.14/100</f>
        <v>53589.907392000008</v>
      </c>
      <c r="M4355" s="1">
        <v>1</v>
      </c>
      <c r="N4355" s="22">
        <f t="shared" si="748"/>
        <v>44925</v>
      </c>
      <c r="O4355" s="3" t="s">
        <v>3565</v>
      </c>
      <c r="P4355" s="3" t="s">
        <v>7023</v>
      </c>
      <c r="Q4355" s="33">
        <f>I4355-J4355-K4355</f>
        <v>0</v>
      </c>
    </row>
    <row r="4356" spans="1:17" ht="30" customHeight="1" x14ac:dyDescent="0.35">
      <c r="A4356" s="1">
        <f t="shared" si="744"/>
        <v>4339</v>
      </c>
      <c r="B4356" s="1">
        <v>2020</v>
      </c>
      <c r="C4356" s="1" t="s">
        <v>1216</v>
      </c>
      <c r="D4356" s="1" t="str">
        <f t="shared" si="750"/>
        <v>Муниципальное образование Сосновоборский городской округ</v>
      </c>
      <c r="E4356" s="1" t="s">
        <v>651</v>
      </c>
      <c r="F4356" s="1" t="s">
        <v>5947</v>
      </c>
      <c r="G4356" s="1" t="s">
        <v>6040</v>
      </c>
      <c r="H4356" s="1" t="s">
        <v>7694</v>
      </c>
      <c r="I4356" s="21">
        <f t="shared" si="749"/>
        <v>64457.67</v>
      </c>
      <c r="J4356" s="21">
        <v>64457.67</v>
      </c>
      <c r="K4356" s="21"/>
      <c r="L4356" s="21"/>
      <c r="M4356" s="1"/>
      <c r="N4356" s="22">
        <f t="shared" si="748"/>
        <v>44925</v>
      </c>
      <c r="O4356" s="3" t="s">
        <v>3566</v>
      </c>
      <c r="P4356" s="3" t="s">
        <v>7023</v>
      </c>
      <c r="Q4356" s="33">
        <f t="shared" ref="Q4356:Q4362" si="751">I4356-J4356</f>
        <v>0</v>
      </c>
    </row>
    <row r="4357" spans="1:17" ht="30" customHeight="1" x14ac:dyDescent="0.35">
      <c r="A4357" s="1">
        <f t="shared" si="744"/>
        <v>4340</v>
      </c>
      <c r="B4357" s="1">
        <v>2022</v>
      </c>
      <c r="C4357" s="1" t="s">
        <v>1216</v>
      </c>
      <c r="D4357" s="1" t="str">
        <f t="shared" si="750"/>
        <v>Муниципальное образование Сосновоборский городской округ</v>
      </c>
      <c r="E4357" s="1" t="s">
        <v>651</v>
      </c>
      <c r="F4357" s="1" t="s">
        <v>5947</v>
      </c>
      <c r="G4357" s="1" t="s">
        <v>6040</v>
      </c>
      <c r="H4357" s="1" t="s">
        <v>1236</v>
      </c>
      <c r="I4357" s="21">
        <f t="shared" si="749"/>
        <v>488330.83</v>
      </c>
      <c r="J4357" s="21">
        <v>488330.83</v>
      </c>
      <c r="K4357" s="21"/>
      <c r="L4357" s="21"/>
      <c r="M4357" s="1"/>
      <c r="N4357" s="22">
        <f t="shared" si="748"/>
        <v>44925</v>
      </c>
      <c r="O4357" s="3" t="s">
        <v>3567</v>
      </c>
      <c r="P4357" s="3" t="s">
        <v>7023</v>
      </c>
      <c r="Q4357" s="33">
        <f t="shared" si="751"/>
        <v>0</v>
      </c>
    </row>
    <row r="4358" spans="1:17" ht="30" customHeight="1" x14ac:dyDescent="0.35">
      <c r="A4358" s="1">
        <f t="shared" si="744"/>
        <v>4341</v>
      </c>
      <c r="B4358" s="1">
        <v>2022</v>
      </c>
      <c r="C4358" s="1" t="s">
        <v>1216</v>
      </c>
      <c r="D4358" s="1" t="str">
        <f t="shared" si="750"/>
        <v>Муниципальное образование Сосновоборский городской округ</v>
      </c>
      <c r="E4358" s="1" t="s">
        <v>3598</v>
      </c>
      <c r="F4358" s="20" t="s">
        <v>5948</v>
      </c>
      <c r="G4358" s="1" t="s">
        <v>6040</v>
      </c>
      <c r="H4358" s="1" t="s">
        <v>1236</v>
      </c>
      <c r="I4358" s="21">
        <f t="shared" si="749"/>
        <v>489137.37</v>
      </c>
      <c r="J4358" s="21">
        <v>489137.37</v>
      </c>
      <c r="K4358" s="21"/>
      <c r="L4358" s="21"/>
      <c r="M4358" s="1"/>
      <c r="N4358" s="22">
        <f t="shared" si="748"/>
        <v>44925</v>
      </c>
      <c r="O4358" s="3" t="s">
        <v>3568</v>
      </c>
      <c r="P4358" s="3" t="s">
        <v>7023</v>
      </c>
      <c r="Q4358" s="33">
        <f t="shared" si="751"/>
        <v>0</v>
      </c>
    </row>
    <row r="4359" spans="1:17" ht="30" customHeight="1" x14ac:dyDescent="0.35">
      <c r="A4359" s="1">
        <f t="shared" si="744"/>
        <v>4342</v>
      </c>
      <c r="B4359" s="1">
        <v>2022</v>
      </c>
      <c r="C4359" s="1" t="s">
        <v>1216</v>
      </c>
      <c r="D4359" s="1" t="str">
        <f t="shared" si="750"/>
        <v>Муниципальное образование Сосновоборский городской округ</v>
      </c>
      <c r="E4359" s="1" t="s">
        <v>3599</v>
      </c>
      <c r="F4359" s="20" t="s">
        <v>5949</v>
      </c>
      <c r="G4359" s="1" t="s">
        <v>6040</v>
      </c>
      <c r="H4359" s="1" t="s">
        <v>1236</v>
      </c>
      <c r="I4359" s="21">
        <f t="shared" si="749"/>
        <v>595567.93999999994</v>
      </c>
      <c r="J4359" s="21">
        <v>595567.93999999994</v>
      </c>
      <c r="K4359" s="21"/>
      <c r="L4359" s="21"/>
      <c r="M4359" s="1"/>
      <c r="N4359" s="22">
        <f t="shared" si="748"/>
        <v>44925</v>
      </c>
      <c r="O4359" s="3" t="s">
        <v>3569</v>
      </c>
      <c r="P4359" s="3" t="s">
        <v>7023</v>
      </c>
      <c r="Q4359" s="33">
        <f t="shared" si="751"/>
        <v>0</v>
      </c>
    </row>
    <row r="4360" spans="1:17" ht="30" customHeight="1" x14ac:dyDescent="0.35">
      <c r="A4360" s="1">
        <f t="shared" si="744"/>
        <v>4343</v>
      </c>
      <c r="B4360" s="1">
        <v>2022</v>
      </c>
      <c r="C4360" s="1" t="s">
        <v>1216</v>
      </c>
      <c r="D4360" s="1" t="str">
        <f t="shared" si="750"/>
        <v>Муниципальное образование Сосновоборский городской округ</v>
      </c>
      <c r="E4360" s="1" t="s">
        <v>3600</v>
      </c>
      <c r="F4360" s="20" t="s">
        <v>5950</v>
      </c>
      <c r="G4360" s="1" t="s">
        <v>6040</v>
      </c>
      <c r="H4360" s="1" t="s">
        <v>1236</v>
      </c>
      <c r="I4360" s="21">
        <f t="shared" si="749"/>
        <v>490908.28</v>
      </c>
      <c r="J4360" s="21">
        <v>490908.28</v>
      </c>
      <c r="K4360" s="21"/>
      <c r="L4360" s="21"/>
      <c r="M4360" s="1"/>
      <c r="N4360" s="22">
        <f t="shared" si="748"/>
        <v>44925</v>
      </c>
      <c r="O4360" s="3" t="s">
        <v>3570</v>
      </c>
      <c r="P4360" s="3" t="s">
        <v>7023</v>
      </c>
      <c r="Q4360" s="33">
        <f t="shared" si="751"/>
        <v>0</v>
      </c>
    </row>
    <row r="4361" spans="1:17" ht="30" customHeight="1" x14ac:dyDescent="0.35">
      <c r="A4361" s="1">
        <f t="shared" si="744"/>
        <v>4344</v>
      </c>
      <c r="B4361" s="1">
        <v>2022</v>
      </c>
      <c r="C4361" s="1" t="s">
        <v>1216</v>
      </c>
      <c r="D4361" s="1" t="str">
        <f t="shared" si="750"/>
        <v>Муниципальное образование Сосновоборский городской округ</v>
      </c>
      <c r="E4361" s="1" t="s">
        <v>3601</v>
      </c>
      <c r="F4361" s="20" t="s">
        <v>7034</v>
      </c>
      <c r="G4361" s="1" t="s">
        <v>6040</v>
      </c>
      <c r="H4361" s="1" t="s">
        <v>1236</v>
      </c>
      <c r="I4361" s="21">
        <f t="shared" si="749"/>
        <v>133665.39000000001</v>
      </c>
      <c r="J4361" s="21">
        <v>133665.39000000001</v>
      </c>
      <c r="K4361" s="21"/>
      <c r="L4361" s="21"/>
      <c r="M4361" s="1"/>
      <c r="N4361" s="22">
        <f t="shared" si="748"/>
        <v>44925</v>
      </c>
      <c r="O4361" s="3" t="s">
        <v>3571</v>
      </c>
      <c r="P4361" s="3" t="s">
        <v>7023</v>
      </c>
      <c r="Q4361" s="33">
        <f t="shared" si="751"/>
        <v>0</v>
      </c>
    </row>
    <row r="4362" spans="1:17" ht="30" customHeight="1" x14ac:dyDescent="0.35">
      <c r="A4362" s="1">
        <f t="shared" si="744"/>
        <v>4345</v>
      </c>
      <c r="B4362" s="1">
        <v>2020</v>
      </c>
      <c r="C4362" s="1" t="s">
        <v>1216</v>
      </c>
      <c r="D4362" s="1" t="str">
        <f t="shared" si="750"/>
        <v>Муниципальное образование Сосновоборский городской округ</v>
      </c>
      <c r="E4362" s="1" t="s">
        <v>652</v>
      </c>
      <c r="F4362" s="20" t="s">
        <v>7035</v>
      </c>
      <c r="G4362" s="1" t="s">
        <v>6040</v>
      </c>
      <c r="H4362" s="1" t="s">
        <v>1236</v>
      </c>
      <c r="I4362" s="21">
        <f t="shared" si="749"/>
        <v>501800</v>
      </c>
      <c r="J4362" s="21">
        <v>501800</v>
      </c>
      <c r="K4362" s="21"/>
      <c r="L4362" s="21"/>
      <c r="M4362" s="1"/>
      <c r="N4362" s="22">
        <f t="shared" si="748"/>
        <v>44925</v>
      </c>
      <c r="O4362" s="3" t="s">
        <v>455</v>
      </c>
      <c r="P4362" s="3" t="s">
        <v>7023</v>
      </c>
      <c r="Q4362" s="33">
        <f t="shared" si="751"/>
        <v>0</v>
      </c>
    </row>
    <row r="4363" spans="1:17" ht="30" customHeight="1" x14ac:dyDescent="0.35">
      <c r="A4363" s="1">
        <f t="shared" si="744"/>
        <v>4346</v>
      </c>
      <c r="B4363" s="1">
        <v>2020</v>
      </c>
      <c r="C4363" s="1" t="s">
        <v>1216</v>
      </c>
      <c r="D4363" s="1" t="str">
        <f t="shared" si="750"/>
        <v>Муниципальное образование Сосновоборский городской округ</v>
      </c>
      <c r="E4363" s="1" t="s">
        <v>652</v>
      </c>
      <c r="F4363" s="1" t="s">
        <v>7035</v>
      </c>
      <c r="G4363" s="1" t="s">
        <v>6040</v>
      </c>
      <c r="H4363" s="1" t="s">
        <v>7693</v>
      </c>
      <c r="I4363" s="21">
        <f t="shared" si="749"/>
        <v>10038462</v>
      </c>
      <c r="J4363" s="21">
        <v>2852371.09</v>
      </c>
      <c r="K4363" s="21">
        <v>7186090.9100000001</v>
      </c>
      <c r="L4363" s="21">
        <f>I4363*2.14/100</f>
        <v>214823.08679999999</v>
      </c>
      <c r="M4363" s="1">
        <v>4</v>
      </c>
      <c r="N4363" s="22">
        <f t="shared" si="748"/>
        <v>44925</v>
      </c>
      <c r="O4363" s="3" t="s">
        <v>1360</v>
      </c>
      <c r="P4363" s="3" t="s">
        <v>7023</v>
      </c>
      <c r="Q4363" s="33">
        <f>I4363-J4363-K4363</f>
        <v>0</v>
      </c>
    </row>
    <row r="4364" spans="1:17" ht="30" customHeight="1" x14ac:dyDescent="0.35">
      <c r="A4364" s="1">
        <f t="shared" si="744"/>
        <v>4347</v>
      </c>
      <c r="B4364" s="1">
        <v>2020</v>
      </c>
      <c r="C4364" s="1" t="s">
        <v>1216</v>
      </c>
      <c r="D4364" s="1" t="str">
        <f t="shared" si="750"/>
        <v>Муниципальное образование Сосновоборский городской округ</v>
      </c>
      <c r="E4364" s="1" t="s">
        <v>652</v>
      </c>
      <c r="F4364" s="1" t="s">
        <v>7035</v>
      </c>
      <c r="G4364" s="1" t="s">
        <v>6040</v>
      </c>
      <c r="H4364" s="1" t="s">
        <v>7694</v>
      </c>
      <c r="I4364" s="21">
        <f t="shared" si="749"/>
        <v>257830.68</v>
      </c>
      <c r="J4364" s="21">
        <v>257830.68</v>
      </c>
      <c r="K4364" s="21"/>
      <c r="L4364" s="21"/>
      <c r="M4364" s="1"/>
      <c r="N4364" s="22">
        <f t="shared" si="748"/>
        <v>44925</v>
      </c>
      <c r="O4364" s="3" t="s">
        <v>3572</v>
      </c>
      <c r="P4364" s="3" t="s">
        <v>7023</v>
      </c>
      <c r="Q4364" s="33">
        <f t="shared" ref="Q4364:Q4365" si="752">I4364-J4364</f>
        <v>0</v>
      </c>
    </row>
    <row r="4365" spans="1:17" ht="30" customHeight="1" x14ac:dyDescent="0.35">
      <c r="A4365" s="1">
        <f t="shared" si="744"/>
        <v>4348</v>
      </c>
      <c r="B4365" s="1">
        <v>2020</v>
      </c>
      <c r="C4365" s="1" t="s">
        <v>1216</v>
      </c>
      <c r="D4365" s="1" t="str">
        <f t="shared" si="750"/>
        <v>Муниципальное образование Сосновоборский городской округ</v>
      </c>
      <c r="E4365" s="1" t="s">
        <v>653</v>
      </c>
      <c r="F4365" s="1" t="s">
        <v>7036</v>
      </c>
      <c r="G4365" s="1" t="s">
        <v>6040</v>
      </c>
      <c r="H4365" s="1" t="s">
        <v>1236</v>
      </c>
      <c r="I4365" s="21">
        <f t="shared" si="749"/>
        <v>125450</v>
      </c>
      <c r="J4365" s="21">
        <v>125450</v>
      </c>
      <c r="K4365" s="21"/>
      <c r="L4365" s="21"/>
      <c r="M4365" s="1"/>
      <c r="N4365" s="22">
        <f t="shared" si="748"/>
        <v>44925</v>
      </c>
      <c r="O4365" s="3" t="s">
        <v>3573</v>
      </c>
      <c r="P4365" s="3" t="s">
        <v>7023</v>
      </c>
      <c r="Q4365" s="33">
        <f t="shared" si="752"/>
        <v>0</v>
      </c>
    </row>
    <row r="4366" spans="1:17" ht="30" customHeight="1" x14ac:dyDescent="0.35">
      <c r="A4366" s="1">
        <f t="shared" si="744"/>
        <v>4349</v>
      </c>
      <c r="B4366" s="1">
        <v>2020</v>
      </c>
      <c r="C4366" s="1" t="s">
        <v>1216</v>
      </c>
      <c r="D4366" s="1" t="str">
        <f t="shared" si="750"/>
        <v>Муниципальное образование Сосновоборский городской округ</v>
      </c>
      <c r="E4366" s="1" t="s">
        <v>653</v>
      </c>
      <c r="F4366" s="1" t="s">
        <v>7036</v>
      </c>
      <c r="G4366" s="1" t="s">
        <v>6040</v>
      </c>
      <c r="H4366" s="1" t="s">
        <v>7693</v>
      </c>
      <c r="I4366" s="21">
        <f t="shared" si="749"/>
        <v>2511540</v>
      </c>
      <c r="J4366" s="21">
        <v>712366.06</v>
      </c>
      <c r="K4366" s="21">
        <v>1799173.94</v>
      </c>
      <c r="L4366" s="21">
        <f>I4366*2.14/100</f>
        <v>53746.956000000006</v>
      </c>
      <c r="M4366" s="1">
        <v>1</v>
      </c>
      <c r="N4366" s="22">
        <f t="shared" si="748"/>
        <v>44925</v>
      </c>
      <c r="O4366" s="3" t="s">
        <v>3574</v>
      </c>
      <c r="P4366" s="3" t="s">
        <v>7023</v>
      </c>
      <c r="Q4366" s="33">
        <f>I4366-J4366-K4366</f>
        <v>0</v>
      </c>
    </row>
    <row r="4367" spans="1:17" ht="30" customHeight="1" x14ac:dyDescent="0.35">
      <c r="A4367" s="1">
        <f t="shared" si="744"/>
        <v>4350</v>
      </c>
      <c r="B4367" s="1">
        <v>2020</v>
      </c>
      <c r="C4367" s="1" t="s">
        <v>1216</v>
      </c>
      <c r="D4367" s="1" t="str">
        <f t="shared" si="750"/>
        <v>Муниципальное образование Сосновоборский городской округ</v>
      </c>
      <c r="E4367" s="1" t="s">
        <v>653</v>
      </c>
      <c r="F4367" s="20" t="s">
        <v>7036</v>
      </c>
      <c r="G4367" s="1" t="s">
        <v>6040</v>
      </c>
      <c r="H4367" s="1" t="s">
        <v>7694</v>
      </c>
      <c r="I4367" s="21">
        <f t="shared" si="749"/>
        <v>64457.67</v>
      </c>
      <c r="J4367" s="21">
        <v>64457.67</v>
      </c>
      <c r="K4367" s="21"/>
      <c r="L4367" s="21"/>
      <c r="M4367" s="1"/>
      <c r="N4367" s="22">
        <f t="shared" si="748"/>
        <v>44925</v>
      </c>
      <c r="O4367" s="3" t="s">
        <v>3575</v>
      </c>
      <c r="P4367" s="3" t="s">
        <v>7023</v>
      </c>
      <c r="Q4367" s="33">
        <f t="shared" ref="Q4367:Q4368" si="753">I4367-J4367</f>
        <v>0</v>
      </c>
    </row>
    <row r="4368" spans="1:17" ht="30" customHeight="1" x14ac:dyDescent="0.35">
      <c r="A4368" s="1">
        <f t="shared" si="744"/>
        <v>4351</v>
      </c>
      <c r="B4368" s="1">
        <v>2020</v>
      </c>
      <c r="C4368" s="1" t="s">
        <v>1216</v>
      </c>
      <c r="D4368" s="1" t="str">
        <f t="shared" si="750"/>
        <v>Муниципальное образование Сосновоборский городской округ</v>
      </c>
      <c r="E4368" s="1" t="s">
        <v>654</v>
      </c>
      <c r="F4368" s="20" t="s">
        <v>7037</v>
      </c>
      <c r="G4368" s="1" t="s">
        <v>6040</v>
      </c>
      <c r="H4368" s="1" t="s">
        <v>1236</v>
      </c>
      <c r="I4368" s="21">
        <f t="shared" si="749"/>
        <v>501800</v>
      </c>
      <c r="J4368" s="21">
        <v>501800</v>
      </c>
      <c r="K4368" s="21"/>
      <c r="L4368" s="21"/>
      <c r="M4368" s="1"/>
      <c r="N4368" s="22">
        <f t="shared" si="748"/>
        <v>44925</v>
      </c>
      <c r="O4368" s="3" t="s">
        <v>456</v>
      </c>
      <c r="P4368" s="3" t="s">
        <v>7023</v>
      </c>
      <c r="Q4368" s="33">
        <f t="shared" si="753"/>
        <v>0</v>
      </c>
    </row>
    <row r="4369" spans="1:17" ht="30" customHeight="1" x14ac:dyDescent="0.35">
      <c r="A4369" s="1">
        <f t="shared" si="744"/>
        <v>4352</v>
      </c>
      <c r="B4369" s="1">
        <v>2020</v>
      </c>
      <c r="C4369" s="1" t="s">
        <v>1216</v>
      </c>
      <c r="D4369" s="1" t="str">
        <f t="shared" si="750"/>
        <v>Муниципальное образование Сосновоборский городской округ</v>
      </c>
      <c r="E4369" s="1" t="s">
        <v>654</v>
      </c>
      <c r="F4369" s="1" t="s">
        <v>7037</v>
      </c>
      <c r="G4369" s="1" t="s">
        <v>6040</v>
      </c>
      <c r="H4369" s="1" t="s">
        <v>7693</v>
      </c>
      <c r="I4369" s="21">
        <f t="shared" si="749"/>
        <v>9710688</v>
      </c>
      <c r="J4369" s="21">
        <v>2737237.25</v>
      </c>
      <c r="K4369" s="21">
        <v>6973450.75</v>
      </c>
      <c r="L4369" s="21">
        <f>I4369*2.14/100</f>
        <v>207808.72320000001</v>
      </c>
      <c r="M4369" s="1">
        <v>4</v>
      </c>
      <c r="N4369" s="22">
        <f t="shared" si="748"/>
        <v>44925</v>
      </c>
      <c r="O4369" s="3" t="s">
        <v>2786</v>
      </c>
      <c r="P4369" s="3" t="s">
        <v>7023</v>
      </c>
      <c r="Q4369" s="33">
        <f>I4369-J4369-K4369</f>
        <v>0</v>
      </c>
    </row>
    <row r="4370" spans="1:17" ht="30" customHeight="1" x14ac:dyDescent="0.35">
      <c r="A4370" s="1">
        <f t="shared" si="744"/>
        <v>4353</v>
      </c>
      <c r="B4370" s="1">
        <v>2020</v>
      </c>
      <c r="C4370" s="1" t="s">
        <v>1216</v>
      </c>
      <c r="D4370" s="1" t="str">
        <f t="shared" si="750"/>
        <v>Муниципальное образование Сосновоборский городской округ</v>
      </c>
      <c r="E4370" s="1" t="s">
        <v>654</v>
      </c>
      <c r="F4370" s="1" t="s">
        <v>7037</v>
      </c>
      <c r="G4370" s="1" t="s">
        <v>6040</v>
      </c>
      <c r="H4370" s="1" t="s">
        <v>7694</v>
      </c>
      <c r="I4370" s="21">
        <f t="shared" si="749"/>
        <v>242698.23999999999</v>
      </c>
      <c r="J4370" s="21">
        <v>242698.23999999999</v>
      </c>
      <c r="K4370" s="21"/>
      <c r="L4370" s="21"/>
      <c r="M4370" s="1"/>
      <c r="N4370" s="22">
        <f t="shared" si="748"/>
        <v>44925</v>
      </c>
      <c r="O4370" s="3" t="s">
        <v>457</v>
      </c>
      <c r="P4370" s="3" t="s">
        <v>7023</v>
      </c>
      <c r="Q4370" s="33">
        <f t="shared" ref="Q4370:Q4371" si="754">I4370-J4370</f>
        <v>0</v>
      </c>
    </row>
    <row r="4371" spans="1:17" ht="30" customHeight="1" x14ac:dyDescent="0.35">
      <c r="A4371" s="1">
        <f t="shared" si="744"/>
        <v>4354</v>
      </c>
      <c r="B4371" s="1">
        <v>2020</v>
      </c>
      <c r="C4371" s="1" t="s">
        <v>1216</v>
      </c>
      <c r="D4371" s="1" t="str">
        <f t="shared" si="750"/>
        <v>Муниципальное образование Сосновоборский городской округ</v>
      </c>
      <c r="E4371" s="1" t="s">
        <v>655</v>
      </c>
      <c r="F4371" s="1" t="s">
        <v>7038</v>
      </c>
      <c r="G4371" s="1" t="s">
        <v>6040</v>
      </c>
      <c r="H4371" s="1" t="s">
        <v>1236</v>
      </c>
      <c r="I4371" s="21">
        <f t="shared" si="749"/>
        <v>376350</v>
      </c>
      <c r="J4371" s="21">
        <v>376350</v>
      </c>
      <c r="K4371" s="21"/>
      <c r="L4371" s="21"/>
      <c r="M4371" s="1"/>
      <c r="N4371" s="22">
        <f t="shared" si="748"/>
        <v>44925</v>
      </c>
      <c r="O4371" s="3" t="s">
        <v>3576</v>
      </c>
      <c r="P4371" s="3" t="s">
        <v>7023</v>
      </c>
      <c r="Q4371" s="33">
        <f t="shared" si="754"/>
        <v>0</v>
      </c>
    </row>
    <row r="4372" spans="1:17" ht="30" customHeight="1" x14ac:dyDescent="0.35">
      <c r="A4372" s="1">
        <f t="shared" ref="A4372:A4435" si="755">A4371+1</f>
        <v>4355</v>
      </c>
      <c r="B4372" s="1">
        <v>2020</v>
      </c>
      <c r="C4372" s="1" t="s">
        <v>1216</v>
      </c>
      <c r="D4372" s="1" t="str">
        <f t="shared" si="750"/>
        <v>Муниципальное образование Сосновоборский городской округ</v>
      </c>
      <c r="E4372" s="1" t="s">
        <v>655</v>
      </c>
      <c r="F4372" s="1" t="s">
        <v>7038</v>
      </c>
      <c r="G4372" s="1" t="s">
        <v>6040</v>
      </c>
      <c r="H4372" s="1" t="s">
        <v>7693</v>
      </c>
      <c r="I4372" s="21">
        <f t="shared" si="749"/>
        <v>7663248</v>
      </c>
      <c r="J4372" s="21">
        <v>2233290.87</v>
      </c>
      <c r="K4372" s="21">
        <v>5429957.1299999999</v>
      </c>
      <c r="L4372" s="21">
        <f>I4372*2.14/100</f>
        <v>163993.50719999999</v>
      </c>
      <c r="M4372" s="1">
        <v>3</v>
      </c>
      <c r="N4372" s="22">
        <f t="shared" si="748"/>
        <v>44925</v>
      </c>
      <c r="O4372" s="3" t="s">
        <v>3577</v>
      </c>
      <c r="P4372" s="3" t="s">
        <v>7023</v>
      </c>
      <c r="Q4372" s="33">
        <f>I4372-J4372-K4372</f>
        <v>0</v>
      </c>
    </row>
    <row r="4373" spans="1:17" ht="30" customHeight="1" x14ac:dyDescent="0.35">
      <c r="A4373" s="1">
        <f t="shared" si="755"/>
        <v>4356</v>
      </c>
      <c r="B4373" s="1">
        <v>2020</v>
      </c>
      <c r="C4373" s="1" t="s">
        <v>1216</v>
      </c>
      <c r="D4373" s="1" t="str">
        <f t="shared" si="750"/>
        <v>Муниципальное образование Сосновоборский городской округ</v>
      </c>
      <c r="E4373" s="1" t="s">
        <v>655</v>
      </c>
      <c r="F4373" s="20" t="s">
        <v>7038</v>
      </c>
      <c r="G4373" s="1" t="s">
        <v>6040</v>
      </c>
      <c r="H4373" s="1" t="s">
        <v>7694</v>
      </c>
      <c r="I4373" s="21">
        <f t="shared" si="749"/>
        <v>193373.01</v>
      </c>
      <c r="J4373" s="21">
        <v>193373.01</v>
      </c>
      <c r="K4373" s="21"/>
      <c r="L4373" s="21"/>
      <c r="M4373" s="1"/>
      <c r="N4373" s="22">
        <f t="shared" si="748"/>
        <v>44925</v>
      </c>
      <c r="O4373" s="3" t="s">
        <v>3578</v>
      </c>
      <c r="P4373" s="3" t="s">
        <v>7023</v>
      </c>
      <c r="Q4373" s="33">
        <f t="shared" ref="Q4373:Q4403" si="756">I4373-J4373</f>
        <v>0</v>
      </c>
    </row>
    <row r="4374" spans="1:17" ht="30" customHeight="1" x14ac:dyDescent="0.35">
      <c r="A4374" s="1">
        <f t="shared" si="755"/>
        <v>4357</v>
      </c>
      <c r="B4374" s="1">
        <v>2021</v>
      </c>
      <c r="C4374" s="1" t="s">
        <v>1216</v>
      </c>
      <c r="D4374" s="1" t="str">
        <f t="shared" si="750"/>
        <v>Муниципальное образование Сосновоборский городской округ</v>
      </c>
      <c r="E4374" s="1" t="s">
        <v>3015</v>
      </c>
      <c r="F4374" s="20" t="s">
        <v>5407</v>
      </c>
      <c r="G4374" s="1" t="s">
        <v>6040</v>
      </c>
      <c r="H4374" s="1" t="s">
        <v>1236</v>
      </c>
      <c r="I4374" s="21">
        <f t="shared" si="749"/>
        <v>103870</v>
      </c>
      <c r="J4374" s="21">
        <v>103870</v>
      </c>
      <c r="K4374" s="21"/>
      <c r="L4374" s="21"/>
      <c r="M4374" s="1"/>
      <c r="N4374" s="22">
        <f t="shared" si="748"/>
        <v>44925</v>
      </c>
      <c r="O4374" s="3" t="s">
        <v>3579</v>
      </c>
      <c r="P4374" s="3" t="s">
        <v>7023</v>
      </c>
      <c r="Q4374" s="33">
        <f t="shared" si="756"/>
        <v>0</v>
      </c>
    </row>
    <row r="4375" spans="1:17" ht="30" customHeight="1" x14ac:dyDescent="0.35">
      <c r="A4375" s="1">
        <f t="shared" si="755"/>
        <v>4358</v>
      </c>
      <c r="B4375" s="1">
        <v>2022</v>
      </c>
      <c r="C4375" s="1" t="s">
        <v>1216</v>
      </c>
      <c r="D4375" s="1" t="str">
        <f t="shared" si="750"/>
        <v>Муниципальное образование Сосновоборский городской округ</v>
      </c>
      <c r="E4375" s="1" t="s">
        <v>3015</v>
      </c>
      <c r="F4375" s="1" t="s">
        <v>5407</v>
      </c>
      <c r="G4375" s="1" t="s">
        <v>6040</v>
      </c>
      <c r="H4375" s="1" t="s">
        <v>7693</v>
      </c>
      <c r="I4375" s="21">
        <f t="shared" si="749"/>
        <v>2023223.2</v>
      </c>
      <c r="J4375" s="21">
        <v>2023223.2</v>
      </c>
      <c r="K4375" s="21"/>
      <c r="L4375" s="21">
        <f>I4375*2.14/100</f>
        <v>43296.976479999998</v>
      </c>
      <c r="M4375" s="1">
        <v>1</v>
      </c>
      <c r="N4375" s="22">
        <f t="shared" si="748"/>
        <v>44925</v>
      </c>
      <c r="O4375" s="3" t="s">
        <v>3580</v>
      </c>
      <c r="P4375" s="3" t="s">
        <v>7023</v>
      </c>
      <c r="Q4375" s="33">
        <f t="shared" si="756"/>
        <v>0</v>
      </c>
    </row>
    <row r="4376" spans="1:17" ht="30" customHeight="1" x14ac:dyDescent="0.35">
      <c r="A4376" s="1">
        <f t="shared" si="755"/>
        <v>4359</v>
      </c>
      <c r="B4376" s="1">
        <v>2022</v>
      </c>
      <c r="C4376" s="1" t="s">
        <v>1216</v>
      </c>
      <c r="D4376" s="1" t="str">
        <f t="shared" si="750"/>
        <v>Муниципальное образование Сосновоборский городской округ</v>
      </c>
      <c r="E4376" s="1" t="s">
        <v>3015</v>
      </c>
      <c r="F4376" s="1" t="s">
        <v>5407</v>
      </c>
      <c r="G4376" s="1" t="s">
        <v>6040</v>
      </c>
      <c r="H4376" s="1" t="s">
        <v>7694</v>
      </c>
      <c r="I4376" s="21">
        <f t="shared" si="749"/>
        <v>64783.21</v>
      </c>
      <c r="J4376" s="21">
        <v>64783.21</v>
      </c>
      <c r="K4376" s="21"/>
      <c r="L4376" s="21"/>
      <c r="M4376" s="1"/>
      <c r="N4376" s="22">
        <f t="shared" si="748"/>
        <v>44925</v>
      </c>
      <c r="O4376" s="3" t="s">
        <v>458</v>
      </c>
      <c r="P4376" s="3" t="s">
        <v>7023</v>
      </c>
      <c r="Q4376" s="33">
        <f t="shared" si="756"/>
        <v>0</v>
      </c>
    </row>
    <row r="4377" spans="1:17" ht="30" customHeight="1" x14ac:dyDescent="0.35">
      <c r="A4377" s="1">
        <f t="shared" si="755"/>
        <v>4360</v>
      </c>
      <c r="B4377" s="1">
        <v>2022</v>
      </c>
      <c r="C4377" s="1" t="s">
        <v>1216</v>
      </c>
      <c r="D4377" s="1" t="str">
        <f t="shared" si="750"/>
        <v>Муниципальное образование Сосновоборский городской округ</v>
      </c>
      <c r="E4377" s="1" t="s">
        <v>3602</v>
      </c>
      <c r="F4377" s="20" t="s">
        <v>5951</v>
      </c>
      <c r="G4377" s="1" t="s">
        <v>6040</v>
      </c>
      <c r="H4377" s="1" t="s">
        <v>1236</v>
      </c>
      <c r="I4377" s="21">
        <f t="shared" si="749"/>
        <v>413410.01</v>
      </c>
      <c r="J4377" s="21">
        <v>413410.01</v>
      </c>
      <c r="K4377" s="21"/>
      <c r="L4377" s="21"/>
      <c r="M4377" s="1"/>
      <c r="N4377" s="22">
        <f t="shared" si="748"/>
        <v>44925</v>
      </c>
      <c r="O4377" s="3" t="s">
        <v>437</v>
      </c>
      <c r="P4377" s="3" t="s">
        <v>7023</v>
      </c>
      <c r="Q4377" s="33">
        <f t="shared" si="756"/>
        <v>0</v>
      </c>
    </row>
    <row r="4378" spans="1:17" ht="30" customHeight="1" x14ac:dyDescent="0.35">
      <c r="A4378" s="1">
        <f t="shared" si="755"/>
        <v>4361</v>
      </c>
      <c r="B4378" s="1">
        <v>2021</v>
      </c>
      <c r="C4378" s="1" t="s">
        <v>1216</v>
      </c>
      <c r="D4378" s="1" t="str">
        <f t="shared" si="750"/>
        <v>Муниципальное образование Сосновоборский городской округ</v>
      </c>
      <c r="E4378" s="1" t="s">
        <v>2789</v>
      </c>
      <c r="F4378" s="20" t="s">
        <v>5191</v>
      </c>
      <c r="G4378" s="1" t="s">
        <v>6040</v>
      </c>
      <c r="H4378" s="1" t="s">
        <v>1236</v>
      </c>
      <c r="I4378" s="21">
        <f t="shared" si="749"/>
        <v>217689.42</v>
      </c>
      <c r="J4378" s="21">
        <v>217689.42</v>
      </c>
      <c r="K4378" s="21"/>
      <c r="L4378" s="21"/>
      <c r="M4378" s="1"/>
      <c r="N4378" s="22">
        <f t="shared" si="748"/>
        <v>44925</v>
      </c>
      <c r="O4378" s="3" t="s">
        <v>459</v>
      </c>
      <c r="P4378" s="3" t="s">
        <v>7023</v>
      </c>
      <c r="Q4378" s="33">
        <f t="shared" si="756"/>
        <v>0</v>
      </c>
    </row>
    <row r="4379" spans="1:17" ht="30" customHeight="1" x14ac:dyDescent="0.35">
      <c r="A4379" s="1">
        <f t="shared" si="755"/>
        <v>4362</v>
      </c>
      <c r="B4379" s="1">
        <v>2022</v>
      </c>
      <c r="C4379" s="1" t="s">
        <v>1216</v>
      </c>
      <c r="D4379" s="1" t="str">
        <f t="shared" si="750"/>
        <v>Муниципальное образование Сосновоборский городской округ</v>
      </c>
      <c r="E4379" s="1" t="s">
        <v>2789</v>
      </c>
      <c r="F4379" s="1" t="s">
        <v>5191</v>
      </c>
      <c r="G4379" s="1" t="s">
        <v>6040</v>
      </c>
      <c r="H4379" s="1" t="s">
        <v>7433</v>
      </c>
      <c r="I4379" s="21">
        <f t="shared" si="749"/>
        <v>13449340</v>
      </c>
      <c r="J4379" s="21">
        <v>13449340</v>
      </c>
      <c r="K4379" s="21"/>
      <c r="L4379" s="21">
        <f>I4379*2.14/100</f>
        <v>287815.87599999999</v>
      </c>
      <c r="M4379" s="1"/>
      <c r="N4379" s="22">
        <f t="shared" si="748"/>
        <v>44925</v>
      </c>
      <c r="O4379" s="3" t="s">
        <v>438</v>
      </c>
      <c r="P4379" s="3" t="s">
        <v>7023</v>
      </c>
      <c r="Q4379" s="33">
        <f t="shared" si="756"/>
        <v>0</v>
      </c>
    </row>
    <row r="4380" spans="1:17" ht="30" customHeight="1" x14ac:dyDescent="0.35">
      <c r="A4380" s="1">
        <f t="shared" si="755"/>
        <v>4363</v>
      </c>
      <c r="B4380" s="1">
        <v>2022</v>
      </c>
      <c r="C4380" s="1" t="s">
        <v>1216</v>
      </c>
      <c r="D4380" s="1" t="str">
        <f t="shared" si="750"/>
        <v>Муниципальное образование Сосновоборский городской округ</v>
      </c>
      <c r="E4380" s="1" t="s">
        <v>2789</v>
      </c>
      <c r="F4380" s="1" t="s">
        <v>5191</v>
      </c>
      <c r="G4380" s="1" t="s">
        <v>6040</v>
      </c>
      <c r="H4380" s="1" t="s">
        <v>7695</v>
      </c>
      <c r="I4380" s="21">
        <f t="shared" si="749"/>
        <v>1021808</v>
      </c>
      <c r="J4380" s="21">
        <v>1021808</v>
      </c>
      <c r="K4380" s="21"/>
      <c r="L4380" s="21">
        <f>I4380*2.14/100</f>
        <v>21866.691200000001</v>
      </c>
      <c r="M4380" s="1"/>
      <c r="N4380" s="22">
        <f t="shared" si="748"/>
        <v>44925</v>
      </c>
      <c r="O4380" s="3" t="s">
        <v>460</v>
      </c>
      <c r="P4380" s="3" t="s">
        <v>7023</v>
      </c>
      <c r="Q4380" s="33">
        <f t="shared" si="756"/>
        <v>0</v>
      </c>
    </row>
    <row r="4381" spans="1:17" ht="30" customHeight="1" x14ac:dyDescent="0.35">
      <c r="A4381" s="1">
        <f t="shared" si="755"/>
        <v>4364</v>
      </c>
      <c r="B4381" s="1">
        <v>2022</v>
      </c>
      <c r="C4381" s="1" t="s">
        <v>1216</v>
      </c>
      <c r="D4381" s="1" t="str">
        <f t="shared" si="750"/>
        <v>Муниципальное образование Сосновоборский городской округ</v>
      </c>
      <c r="E4381" s="1" t="s">
        <v>3603</v>
      </c>
      <c r="F4381" s="20" t="s">
        <v>5952</v>
      </c>
      <c r="G4381" s="1" t="s">
        <v>6040</v>
      </c>
      <c r="H4381" s="1" t="s">
        <v>1236</v>
      </c>
      <c r="I4381" s="21">
        <f t="shared" ref="I4381:I4400" si="757">J4381+K4381</f>
        <v>868307.05</v>
      </c>
      <c r="J4381" s="21">
        <v>868307.05</v>
      </c>
      <c r="K4381" s="21"/>
      <c r="L4381" s="21"/>
      <c r="M4381" s="1"/>
      <c r="N4381" s="22">
        <f t="shared" si="748"/>
        <v>44925</v>
      </c>
      <c r="O4381" s="3" t="s">
        <v>3581</v>
      </c>
      <c r="P4381" s="3" t="s">
        <v>7023</v>
      </c>
      <c r="Q4381" s="33">
        <f t="shared" si="756"/>
        <v>0</v>
      </c>
    </row>
    <row r="4382" spans="1:17" ht="30" customHeight="1" x14ac:dyDescent="0.35">
      <c r="A4382" s="1">
        <f t="shared" si="755"/>
        <v>4365</v>
      </c>
      <c r="B4382" s="1">
        <v>2022</v>
      </c>
      <c r="C4382" s="1" t="s">
        <v>1216</v>
      </c>
      <c r="D4382" s="1" t="str">
        <f t="shared" si="750"/>
        <v>Муниципальное образование Сосновоборский городской округ</v>
      </c>
      <c r="E4382" s="1" t="s">
        <v>3604</v>
      </c>
      <c r="F4382" s="20" t="s">
        <v>5953</v>
      </c>
      <c r="G4382" s="1" t="s">
        <v>6040</v>
      </c>
      <c r="H4382" s="1" t="s">
        <v>1236</v>
      </c>
      <c r="I4382" s="21">
        <f t="shared" si="757"/>
        <v>261891.28</v>
      </c>
      <c r="J4382" s="21">
        <v>261891.28</v>
      </c>
      <c r="K4382" s="21"/>
      <c r="L4382" s="21"/>
      <c r="M4382" s="1"/>
      <c r="N4382" s="22">
        <f t="shared" si="748"/>
        <v>44925</v>
      </c>
      <c r="O4382" s="3" t="s">
        <v>461</v>
      </c>
      <c r="P4382" s="3" t="s">
        <v>7023</v>
      </c>
      <c r="Q4382" s="33">
        <f t="shared" si="756"/>
        <v>0</v>
      </c>
    </row>
    <row r="4383" spans="1:17" ht="30" customHeight="1" x14ac:dyDescent="0.35">
      <c r="A4383" s="1">
        <f t="shared" si="755"/>
        <v>4366</v>
      </c>
      <c r="B4383" s="1">
        <v>2022</v>
      </c>
      <c r="C4383" s="1" t="s">
        <v>1216</v>
      </c>
      <c r="D4383" s="1" t="str">
        <f t="shared" ref="D4383:D4400" si="758">VLOOKUP(E4383,O:P,2,0)</f>
        <v>Муниципальное образование Сосновоборский городской округ</v>
      </c>
      <c r="E4383" s="1" t="s">
        <v>3605</v>
      </c>
      <c r="F4383" s="20" t="s">
        <v>5954</v>
      </c>
      <c r="G4383" s="1" t="s">
        <v>6040</v>
      </c>
      <c r="H4383" s="1" t="s">
        <v>1236</v>
      </c>
      <c r="I4383" s="21">
        <f t="shared" si="757"/>
        <v>262017.85</v>
      </c>
      <c r="J4383" s="21">
        <v>262017.85</v>
      </c>
      <c r="K4383" s="21"/>
      <c r="L4383" s="21"/>
      <c r="M4383" s="1"/>
      <c r="N4383" s="22">
        <f t="shared" si="748"/>
        <v>44925</v>
      </c>
      <c r="O4383" s="3" t="s">
        <v>2787</v>
      </c>
      <c r="P4383" s="3" t="s">
        <v>7023</v>
      </c>
      <c r="Q4383" s="33">
        <f t="shared" si="756"/>
        <v>0</v>
      </c>
    </row>
    <row r="4384" spans="1:17" ht="30" customHeight="1" x14ac:dyDescent="0.35">
      <c r="A4384" s="1">
        <f t="shared" si="755"/>
        <v>4367</v>
      </c>
      <c r="B4384" s="1">
        <v>2022</v>
      </c>
      <c r="C4384" s="1" t="s">
        <v>1216</v>
      </c>
      <c r="D4384" s="1" t="str">
        <f t="shared" si="758"/>
        <v>Муниципальное образование Сосновоборский городской округ</v>
      </c>
      <c r="E4384" s="1" t="s">
        <v>3606</v>
      </c>
      <c r="F4384" s="20" t="s">
        <v>5955</v>
      </c>
      <c r="G4384" s="1" t="s">
        <v>6040</v>
      </c>
      <c r="H4384" s="1" t="s">
        <v>1236</v>
      </c>
      <c r="I4384" s="21">
        <f t="shared" si="757"/>
        <v>786007.14</v>
      </c>
      <c r="J4384" s="21">
        <v>786007.14</v>
      </c>
      <c r="K4384" s="21"/>
      <c r="L4384" s="21"/>
      <c r="M4384" s="1"/>
      <c r="N4384" s="22">
        <f t="shared" si="748"/>
        <v>44925</v>
      </c>
      <c r="O4384" s="3" t="s">
        <v>2788</v>
      </c>
      <c r="P4384" s="3" t="s">
        <v>7023</v>
      </c>
      <c r="Q4384" s="33">
        <f t="shared" si="756"/>
        <v>0</v>
      </c>
    </row>
    <row r="4385" spans="1:17" ht="30" customHeight="1" x14ac:dyDescent="0.35">
      <c r="A4385" s="1">
        <f t="shared" si="755"/>
        <v>4368</v>
      </c>
      <c r="B4385" s="1">
        <v>2022</v>
      </c>
      <c r="C4385" s="1" t="s">
        <v>1216</v>
      </c>
      <c r="D4385" s="1" t="str">
        <f t="shared" si="758"/>
        <v>Муниципальное образование Сосновоборский городской округ</v>
      </c>
      <c r="E4385" s="1" t="s">
        <v>3607</v>
      </c>
      <c r="F4385" s="20" t="s">
        <v>7039</v>
      </c>
      <c r="G4385" s="1" t="s">
        <v>6040</v>
      </c>
      <c r="H4385" s="1" t="s">
        <v>1236</v>
      </c>
      <c r="I4385" s="21">
        <f t="shared" si="757"/>
        <v>453361.55</v>
      </c>
      <c r="J4385" s="21">
        <v>453361.55</v>
      </c>
      <c r="K4385" s="21"/>
      <c r="L4385" s="21"/>
      <c r="M4385" s="1"/>
      <c r="N4385" s="22">
        <f t="shared" si="748"/>
        <v>44925</v>
      </c>
      <c r="O4385" s="3" t="s">
        <v>439</v>
      </c>
      <c r="P4385" s="3" t="s">
        <v>7023</v>
      </c>
      <c r="Q4385" s="33">
        <f t="shared" si="756"/>
        <v>0</v>
      </c>
    </row>
    <row r="4386" spans="1:17" ht="30" customHeight="1" x14ac:dyDescent="0.35">
      <c r="A4386" s="1">
        <f t="shared" si="755"/>
        <v>4369</v>
      </c>
      <c r="B4386" s="1">
        <v>2022</v>
      </c>
      <c r="C4386" s="1" t="s">
        <v>1216</v>
      </c>
      <c r="D4386" s="1" t="str">
        <f t="shared" si="758"/>
        <v>Муниципальное образование Сосновоборский городской округ</v>
      </c>
      <c r="E4386" s="1" t="s">
        <v>3608</v>
      </c>
      <c r="F4386" s="20" t="s">
        <v>5956</v>
      </c>
      <c r="G4386" s="1" t="s">
        <v>6040</v>
      </c>
      <c r="H4386" s="1" t="s">
        <v>1236</v>
      </c>
      <c r="I4386" s="21">
        <f t="shared" si="757"/>
        <v>779138.47</v>
      </c>
      <c r="J4386" s="21">
        <v>779138.47</v>
      </c>
      <c r="K4386" s="21"/>
      <c r="L4386" s="21"/>
      <c r="M4386" s="1"/>
      <c r="N4386" s="22">
        <f t="shared" si="748"/>
        <v>44925</v>
      </c>
      <c r="O4386" s="3" t="s">
        <v>650</v>
      </c>
      <c r="P4386" s="3" t="s">
        <v>7023</v>
      </c>
      <c r="Q4386" s="33">
        <f t="shared" si="756"/>
        <v>0</v>
      </c>
    </row>
    <row r="4387" spans="1:17" ht="30" customHeight="1" x14ac:dyDescent="0.35">
      <c r="A4387" s="1">
        <f t="shared" si="755"/>
        <v>4370</v>
      </c>
      <c r="B4387" s="1">
        <v>2020</v>
      </c>
      <c r="C4387" s="1" t="s">
        <v>1216</v>
      </c>
      <c r="D4387" s="1" t="str">
        <f t="shared" si="758"/>
        <v>Муниципальное образование Сосновоборский городской округ</v>
      </c>
      <c r="E4387" s="1" t="s">
        <v>568</v>
      </c>
      <c r="F4387" s="20" t="s">
        <v>7040</v>
      </c>
      <c r="G4387" s="1" t="s">
        <v>6040</v>
      </c>
      <c r="H4387" s="1" t="s">
        <v>7693</v>
      </c>
      <c r="I4387" s="21">
        <f t="shared" si="757"/>
        <v>1675785.6</v>
      </c>
      <c r="J4387" s="21">
        <v>1675785.6</v>
      </c>
      <c r="K4387" s="21"/>
      <c r="L4387" s="21">
        <f>I4387*2.14/100</f>
        <v>35861.811840000002</v>
      </c>
      <c r="M4387" s="1">
        <v>1</v>
      </c>
      <c r="N4387" s="22">
        <f t="shared" si="748"/>
        <v>44925</v>
      </c>
      <c r="O4387" s="3" t="s">
        <v>3014</v>
      </c>
      <c r="P4387" s="3" t="s">
        <v>7023</v>
      </c>
      <c r="Q4387" s="33">
        <f t="shared" si="756"/>
        <v>0</v>
      </c>
    </row>
    <row r="4388" spans="1:17" ht="30" customHeight="1" x14ac:dyDescent="0.35">
      <c r="A4388" s="1">
        <f t="shared" si="755"/>
        <v>4371</v>
      </c>
      <c r="B4388" s="1">
        <v>2020</v>
      </c>
      <c r="C4388" s="1" t="s">
        <v>1216</v>
      </c>
      <c r="D4388" s="1" t="str">
        <f t="shared" si="758"/>
        <v>Муниципальное образование Сосновоборский городской округ</v>
      </c>
      <c r="E4388" s="1" t="s">
        <v>568</v>
      </c>
      <c r="F4388" s="1" t="s">
        <v>7040</v>
      </c>
      <c r="G4388" s="1" t="s">
        <v>6040</v>
      </c>
      <c r="H4388" s="1" t="s">
        <v>7694</v>
      </c>
      <c r="I4388" s="21">
        <f t="shared" si="757"/>
        <v>48300.12</v>
      </c>
      <c r="J4388" s="21">
        <v>48300.12</v>
      </c>
      <c r="K4388" s="21"/>
      <c r="L4388" s="21"/>
      <c r="M4388" s="1"/>
      <c r="N4388" s="22">
        <f t="shared" si="748"/>
        <v>44925</v>
      </c>
      <c r="O4388" s="3" t="s">
        <v>3582</v>
      </c>
      <c r="P4388" s="3" t="s">
        <v>7023</v>
      </c>
      <c r="Q4388" s="33">
        <f t="shared" si="756"/>
        <v>0</v>
      </c>
    </row>
    <row r="4389" spans="1:17" ht="30" customHeight="1" x14ac:dyDescent="0.35">
      <c r="A4389" s="1">
        <f t="shared" si="755"/>
        <v>4372</v>
      </c>
      <c r="B4389" s="1">
        <v>2022</v>
      </c>
      <c r="C4389" s="1" t="s">
        <v>1216</v>
      </c>
      <c r="D4389" s="1" t="str">
        <f t="shared" si="758"/>
        <v>Муниципальное образование Сосновоборский городской округ</v>
      </c>
      <c r="E4389" s="1" t="s">
        <v>3609</v>
      </c>
      <c r="F4389" s="20" t="s">
        <v>5957</v>
      </c>
      <c r="G4389" s="1" t="s">
        <v>6040</v>
      </c>
      <c r="H4389" s="1" t="s">
        <v>1236</v>
      </c>
      <c r="I4389" s="21">
        <f t="shared" si="757"/>
        <v>1189101.03</v>
      </c>
      <c r="J4389" s="21">
        <v>1189101.03</v>
      </c>
      <c r="K4389" s="21"/>
      <c r="L4389" s="21"/>
      <c r="M4389" s="1"/>
      <c r="N4389" s="22">
        <f t="shared" si="748"/>
        <v>44925</v>
      </c>
      <c r="O4389" s="3" t="s">
        <v>3681</v>
      </c>
      <c r="P4389" s="3" t="s">
        <v>7023</v>
      </c>
      <c r="Q4389" s="33">
        <f t="shared" si="756"/>
        <v>0</v>
      </c>
    </row>
    <row r="4390" spans="1:17" ht="30" customHeight="1" x14ac:dyDescent="0.35">
      <c r="A4390" s="1">
        <f t="shared" si="755"/>
        <v>4373</v>
      </c>
      <c r="B4390" s="1">
        <v>2022</v>
      </c>
      <c r="C4390" s="1" t="s">
        <v>1216</v>
      </c>
      <c r="D4390" s="1" t="str">
        <f t="shared" si="758"/>
        <v>Муниципальное образование Сосновоборский городской округ</v>
      </c>
      <c r="E4390" s="1" t="s">
        <v>3610</v>
      </c>
      <c r="F4390" s="20" t="s">
        <v>5958</v>
      </c>
      <c r="G4390" s="1" t="s">
        <v>6040</v>
      </c>
      <c r="H4390" s="1" t="s">
        <v>1236</v>
      </c>
      <c r="I4390" s="21">
        <f t="shared" si="757"/>
        <v>1151273.75</v>
      </c>
      <c r="J4390" s="21">
        <v>1151273.75</v>
      </c>
      <c r="K4390" s="21"/>
      <c r="L4390" s="21"/>
      <c r="M4390" s="1"/>
      <c r="N4390" s="22">
        <f t="shared" si="748"/>
        <v>44925</v>
      </c>
      <c r="O4390" s="3" t="s">
        <v>462</v>
      </c>
      <c r="P4390" s="3" t="s">
        <v>7023</v>
      </c>
      <c r="Q4390" s="33">
        <f t="shared" si="756"/>
        <v>0</v>
      </c>
    </row>
    <row r="4391" spans="1:17" ht="30" customHeight="1" x14ac:dyDescent="0.35">
      <c r="A4391" s="1">
        <f t="shared" si="755"/>
        <v>4374</v>
      </c>
      <c r="B4391" s="1">
        <v>2022</v>
      </c>
      <c r="C4391" s="1" t="s">
        <v>1216</v>
      </c>
      <c r="D4391" s="1" t="str">
        <f t="shared" si="758"/>
        <v>Муниципальное образование Сосновоборский городской округ</v>
      </c>
      <c r="E4391" s="1" t="s">
        <v>3611</v>
      </c>
      <c r="F4391" s="20" t="s">
        <v>5959</v>
      </c>
      <c r="G4391" s="1" t="s">
        <v>6040</v>
      </c>
      <c r="H4391" s="1" t="s">
        <v>1236</v>
      </c>
      <c r="I4391" s="21">
        <f t="shared" si="757"/>
        <v>383678.6</v>
      </c>
      <c r="J4391" s="21">
        <v>383678.6</v>
      </c>
      <c r="K4391" s="21"/>
      <c r="L4391" s="21"/>
      <c r="M4391" s="1"/>
      <c r="N4391" s="22">
        <f t="shared" si="748"/>
        <v>44925</v>
      </c>
      <c r="O4391" s="3" t="s">
        <v>1309</v>
      </c>
      <c r="P4391" s="3" t="s">
        <v>7023</v>
      </c>
      <c r="Q4391" s="33">
        <f t="shared" si="756"/>
        <v>0</v>
      </c>
    </row>
    <row r="4392" spans="1:17" ht="30" customHeight="1" x14ac:dyDescent="0.35">
      <c r="A4392" s="1">
        <f t="shared" si="755"/>
        <v>4375</v>
      </c>
      <c r="B4392" s="1">
        <v>2022</v>
      </c>
      <c r="C4392" s="1" t="s">
        <v>1216</v>
      </c>
      <c r="D4392" s="1" t="str">
        <f t="shared" si="758"/>
        <v>Муниципальное образование Сосновоборский городской округ</v>
      </c>
      <c r="E4392" s="1" t="s">
        <v>3612</v>
      </c>
      <c r="F4392" s="20" t="s">
        <v>5960</v>
      </c>
      <c r="G4392" s="1" t="s">
        <v>6040</v>
      </c>
      <c r="H4392" s="1" t="s">
        <v>1236</v>
      </c>
      <c r="I4392" s="21">
        <f t="shared" si="757"/>
        <v>343341.26</v>
      </c>
      <c r="J4392" s="21">
        <v>343341.26</v>
      </c>
      <c r="K4392" s="21"/>
      <c r="L4392" s="21"/>
      <c r="M4392" s="1"/>
      <c r="N4392" s="22">
        <f t="shared" si="748"/>
        <v>44925</v>
      </c>
      <c r="O4392" s="3" t="s">
        <v>1310</v>
      </c>
      <c r="P4392" s="3" t="s">
        <v>7023</v>
      </c>
      <c r="Q4392" s="33">
        <f t="shared" si="756"/>
        <v>0</v>
      </c>
    </row>
    <row r="4393" spans="1:17" ht="30" customHeight="1" x14ac:dyDescent="0.35">
      <c r="A4393" s="1">
        <f t="shared" si="755"/>
        <v>4376</v>
      </c>
      <c r="B4393" s="1">
        <v>2022</v>
      </c>
      <c r="C4393" s="1" t="s">
        <v>1216</v>
      </c>
      <c r="D4393" s="1" t="str">
        <f t="shared" si="758"/>
        <v>Муниципальное образование Сосновоборский городской округ</v>
      </c>
      <c r="E4393" s="1" t="s">
        <v>3613</v>
      </c>
      <c r="F4393" s="20" t="s">
        <v>5961</v>
      </c>
      <c r="G4393" s="1" t="s">
        <v>6040</v>
      </c>
      <c r="H4393" s="1" t="s">
        <v>1236</v>
      </c>
      <c r="I4393" s="21">
        <f t="shared" si="757"/>
        <v>1115063.17</v>
      </c>
      <c r="J4393" s="21">
        <v>1115063.17</v>
      </c>
      <c r="K4393" s="21"/>
      <c r="L4393" s="21"/>
      <c r="M4393" s="1"/>
      <c r="N4393" s="22">
        <f t="shared" si="748"/>
        <v>44925</v>
      </c>
      <c r="O4393" s="3" t="s">
        <v>266</v>
      </c>
      <c r="P4393" s="3" t="s">
        <v>7023</v>
      </c>
      <c r="Q4393" s="33">
        <f t="shared" si="756"/>
        <v>0</v>
      </c>
    </row>
    <row r="4394" spans="1:17" ht="30" customHeight="1" x14ac:dyDescent="0.35">
      <c r="A4394" s="1">
        <f t="shared" si="755"/>
        <v>4377</v>
      </c>
      <c r="B4394" s="1">
        <v>2021</v>
      </c>
      <c r="C4394" s="1" t="s">
        <v>1216</v>
      </c>
      <c r="D4394" s="1" t="str">
        <f t="shared" si="758"/>
        <v>Муниципальное образование Сосновоборский городской округ</v>
      </c>
      <c r="E4394" s="1" t="s">
        <v>2790</v>
      </c>
      <c r="F4394" s="20" t="s">
        <v>5192</v>
      </c>
      <c r="G4394" s="1" t="s">
        <v>6040</v>
      </c>
      <c r="H4394" s="1" t="s">
        <v>1236</v>
      </c>
      <c r="I4394" s="21">
        <f t="shared" si="757"/>
        <v>700175.84</v>
      </c>
      <c r="J4394" s="21">
        <v>700175.84</v>
      </c>
      <c r="K4394" s="21"/>
      <c r="L4394" s="21"/>
      <c r="M4394" s="1"/>
      <c r="N4394" s="22">
        <f t="shared" si="748"/>
        <v>44925</v>
      </c>
      <c r="O4394" s="3" t="s">
        <v>3583</v>
      </c>
      <c r="P4394" s="3" t="s">
        <v>7023</v>
      </c>
      <c r="Q4394" s="33">
        <f t="shared" si="756"/>
        <v>0</v>
      </c>
    </row>
    <row r="4395" spans="1:17" ht="30" customHeight="1" x14ac:dyDescent="0.35">
      <c r="A4395" s="1">
        <f t="shared" si="755"/>
        <v>4378</v>
      </c>
      <c r="B4395" s="1">
        <v>2022</v>
      </c>
      <c r="C4395" s="1" t="s">
        <v>1216</v>
      </c>
      <c r="D4395" s="1" t="str">
        <f t="shared" si="758"/>
        <v>Муниципальное образование Сосновоборский городской округ</v>
      </c>
      <c r="E4395" s="1" t="s">
        <v>2790</v>
      </c>
      <c r="F4395" s="1" t="s">
        <v>5192</v>
      </c>
      <c r="G4395" s="1" t="s">
        <v>6040</v>
      </c>
      <c r="H4395" s="1" t="s">
        <v>1233</v>
      </c>
      <c r="I4395" s="21">
        <f t="shared" si="757"/>
        <v>3961875</v>
      </c>
      <c r="J4395" s="21">
        <v>3961875</v>
      </c>
      <c r="K4395" s="21"/>
      <c r="L4395" s="21">
        <f>I4395*2.14/100</f>
        <v>84784.125</v>
      </c>
      <c r="M4395" s="1"/>
      <c r="N4395" s="22">
        <f t="shared" si="748"/>
        <v>44925</v>
      </c>
      <c r="O4395" s="3" t="s">
        <v>267</v>
      </c>
      <c r="P4395" s="3" t="s">
        <v>7023</v>
      </c>
      <c r="Q4395" s="33">
        <f t="shared" si="756"/>
        <v>0</v>
      </c>
    </row>
    <row r="4396" spans="1:17" ht="30" customHeight="1" x14ac:dyDescent="0.35">
      <c r="A4396" s="1">
        <f t="shared" si="755"/>
        <v>4379</v>
      </c>
      <c r="B4396" s="1">
        <v>2022</v>
      </c>
      <c r="C4396" s="1" t="s">
        <v>1216</v>
      </c>
      <c r="D4396" s="1" t="str">
        <f t="shared" si="758"/>
        <v>Муниципальное образование Сосновоборский городской округ</v>
      </c>
      <c r="E4396" s="1" t="s">
        <v>2790</v>
      </c>
      <c r="F4396" s="1" t="s">
        <v>5192</v>
      </c>
      <c r="G4396" s="1" t="s">
        <v>6040</v>
      </c>
      <c r="H4396" s="1" t="s">
        <v>1234</v>
      </c>
      <c r="I4396" s="21">
        <f t="shared" si="757"/>
        <v>3817320</v>
      </c>
      <c r="J4396" s="21">
        <v>3817320</v>
      </c>
      <c r="K4396" s="21"/>
      <c r="L4396" s="21">
        <f>I4396*2.14/100</f>
        <v>81690.648000000001</v>
      </c>
      <c r="M4396" s="1"/>
      <c r="N4396" s="22">
        <f t="shared" si="748"/>
        <v>44925</v>
      </c>
      <c r="O4396" s="3" t="s">
        <v>268</v>
      </c>
      <c r="P4396" s="3" t="s">
        <v>7023</v>
      </c>
      <c r="Q4396" s="33">
        <f t="shared" si="756"/>
        <v>0</v>
      </c>
    </row>
    <row r="4397" spans="1:17" ht="30" customHeight="1" x14ac:dyDescent="0.35">
      <c r="A4397" s="1">
        <f t="shared" si="755"/>
        <v>4380</v>
      </c>
      <c r="B4397" s="1">
        <v>2022</v>
      </c>
      <c r="C4397" s="1" t="s">
        <v>1216</v>
      </c>
      <c r="D4397" s="1" t="str">
        <f t="shared" si="758"/>
        <v>Муниципальное образование Сосновоборский городской округ</v>
      </c>
      <c r="E4397" s="1" t="s">
        <v>2790</v>
      </c>
      <c r="F4397" s="1" t="s">
        <v>5192</v>
      </c>
      <c r="G4397" s="1" t="s">
        <v>6040</v>
      </c>
      <c r="H4397" s="1" t="s">
        <v>7432</v>
      </c>
      <c r="I4397" s="21">
        <f t="shared" si="757"/>
        <v>2134832</v>
      </c>
      <c r="J4397" s="21">
        <v>2134832</v>
      </c>
      <c r="K4397" s="21"/>
      <c r="L4397" s="21">
        <f>I4397*2.14/100</f>
        <v>45685.404800000004</v>
      </c>
      <c r="M4397" s="1"/>
      <c r="N4397" s="22">
        <f t="shared" si="748"/>
        <v>44925</v>
      </c>
      <c r="O4397" s="3" t="s">
        <v>1435</v>
      </c>
      <c r="P4397" s="3" t="s">
        <v>7023</v>
      </c>
      <c r="Q4397" s="33">
        <f t="shared" si="756"/>
        <v>0</v>
      </c>
    </row>
    <row r="4398" spans="1:17" ht="30" customHeight="1" x14ac:dyDescent="0.35">
      <c r="A4398" s="1">
        <f t="shared" si="755"/>
        <v>4381</v>
      </c>
      <c r="B4398" s="1">
        <v>2021</v>
      </c>
      <c r="C4398" s="1" t="s">
        <v>1216</v>
      </c>
      <c r="D4398" s="1" t="str">
        <f t="shared" si="758"/>
        <v>Муниципальное образование Сосновоборский городской округ</v>
      </c>
      <c r="E4398" s="1" t="s">
        <v>2791</v>
      </c>
      <c r="F4398" s="1" t="s">
        <v>5193</v>
      </c>
      <c r="G4398" s="1" t="s">
        <v>6040</v>
      </c>
      <c r="H4398" s="1" t="s">
        <v>1236</v>
      </c>
      <c r="I4398" s="21">
        <f t="shared" si="757"/>
        <v>262384.96999999997</v>
      </c>
      <c r="J4398" s="21">
        <v>262384.96999999997</v>
      </c>
      <c r="K4398" s="21"/>
      <c r="L4398" s="21"/>
      <c r="M4398" s="1"/>
      <c r="N4398" s="22">
        <f t="shared" ref="N4398:N4459" si="759">N4397</f>
        <v>44925</v>
      </c>
      <c r="O4398" s="3" t="s">
        <v>269</v>
      </c>
      <c r="P4398" s="3" t="s">
        <v>7023</v>
      </c>
      <c r="Q4398" s="33">
        <f t="shared" si="756"/>
        <v>0</v>
      </c>
    </row>
    <row r="4399" spans="1:17" ht="30" customHeight="1" x14ac:dyDescent="0.35">
      <c r="A4399" s="1">
        <f t="shared" si="755"/>
        <v>4382</v>
      </c>
      <c r="B4399" s="1">
        <v>2022</v>
      </c>
      <c r="C4399" s="1" t="s">
        <v>1216</v>
      </c>
      <c r="D4399" s="1" t="str">
        <f t="shared" si="758"/>
        <v>Муниципальное образование Сосновоборский городской округ</v>
      </c>
      <c r="E4399" s="1" t="s">
        <v>2791</v>
      </c>
      <c r="F4399" s="20" t="s">
        <v>5193</v>
      </c>
      <c r="G4399" s="1" t="s">
        <v>6040</v>
      </c>
      <c r="H4399" s="1" t="s">
        <v>7434</v>
      </c>
      <c r="I4399" s="21">
        <f t="shared" si="757"/>
        <v>5126107.2699999996</v>
      </c>
      <c r="J4399" s="21">
        <v>5126107.2699999996</v>
      </c>
      <c r="K4399" s="21"/>
      <c r="L4399" s="21">
        <f>I4399*2.14/100</f>
        <v>109698.695578</v>
      </c>
      <c r="M4399" s="1"/>
      <c r="N4399" s="22">
        <f t="shared" si="759"/>
        <v>44925</v>
      </c>
      <c r="O4399" s="3" t="s">
        <v>3584</v>
      </c>
      <c r="P4399" s="3" t="s">
        <v>7023</v>
      </c>
      <c r="Q4399" s="33">
        <f t="shared" si="756"/>
        <v>0</v>
      </c>
    </row>
    <row r="4400" spans="1:17" ht="30" customHeight="1" x14ac:dyDescent="0.35">
      <c r="A4400" s="1">
        <f t="shared" si="755"/>
        <v>4383</v>
      </c>
      <c r="B4400" s="1">
        <v>2022</v>
      </c>
      <c r="C4400" s="1" t="s">
        <v>1216</v>
      </c>
      <c r="D4400" s="1" t="str">
        <f t="shared" si="758"/>
        <v>Муниципальное образование Сосновоборский городской округ</v>
      </c>
      <c r="E4400" s="1" t="s">
        <v>3614</v>
      </c>
      <c r="F4400" s="20" t="s">
        <v>5962</v>
      </c>
      <c r="G4400" s="1" t="s">
        <v>6040</v>
      </c>
      <c r="H4400" s="1" t="s">
        <v>1236</v>
      </c>
      <c r="I4400" s="21">
        <f t="shared" si="757"/>
        <v>366811.35</v>
      </c>
      <c r="J4400" s="21">
        <v>366811.35</v>
      </c>
      <c r="K4400" s="21"/>
      <c r="L4400" s="21"/>
      <c r="M4400" s="1"/>
      <c r="N4400" s="22">
        <f t="shared" si="759"/>
        <v>44925</v>
      </c>
      <c r="O4400" s="3" t="s">
        <v>3585</v>
      </c>
      <c r="P4400" s="3" t="s">
        <v>7023</v>
      </c>
      <c r="Q4400" s="33">
        <f t="shared" si="756"/>
        <v>0</v>
      </c>
    </row>
    <row r="4401" spans="1:17" ht="30" customHeight="1" x14ac:dyDescent="0.35">
      <c r="A4401" s="1">
        <f t="shared" si="755"/>
        <v>4384</v>
      </c>
      <c r="B4401" s="1">
        <v>2021</v>
      </c>
      <c r="C4401" s="1" t="s">
        <v>1216</v>
      </c>
      <c r="D4401" s="1" t="s">
        <v>7023</v>
      </c>
      <c r="E4401" s="38" t="s">
        <v>7041</v>
      </c>
      <c r="F4401" s="1" t="s">
        <v>7042</v>
      </c>
      <c r="G4401" s="1" t="s">
        <v>6094</v>
      </c>
      <c r="H4401" s="1" t="s">
        <v>1236</v>
      </c>
      <c r="I4401" s="21">
        <v>1852399.63</v>
      </c>
      <c r="J4401" s="21">
        <v>1852399.63</v>
      </c>
      <c r="K4401" s="21"/>
      <c r="L4401" s="21"/>
      <c r="M4401" s="1"/>
      <c r="N4401" s="22">
        <v>44560</v>
      </c>
      <c r="Q4401" s="33">
        <f t="shared" si="756"/>
        <v>0</v>
      </c>
    </row>
    <row r="4402" spans="1:17" ht="30" customHeight="1" x14ac:dyDescent="0.35">
      <c r="A4402" s="1">
        <f t="shared" si="755"/>
        <v>4385</v>
      </c>
      <c r="B4402" s="1">
        <v>2022</v>
      </c>
      <c r="C4402" s="1" t="s">
        <v>1216</v>
      </c>
      <c r="D4402" s="1" t="str">
        <f t="shared" ref="D4402:D4437" si="760">VLOOKUP(E4402,O:P,2,0)</f>
        <v>Муниципальное образование Сосновоборский городской округ</v>
      </c>
      <c r="E4402" s="1" t="s">
        <v>3615</v>
      </c>
      <c r="F4402" s="20" t="s">
        <v>5963</v>
      </c>
      <c r="G4402" s="1" t="s">
        <v>6040</v>
      </c>
      <c r="H4402" s="1" t="s">
        <v>1236</v>
      </c>
      <c r="I4402" s="21">
        <f t="shared" ref="I4402:I4434" si="761">J4402+K4402</f>
        <v>569701.17000000004</v>
      </c>
      <c r="J4402" s="21">
        <v>569701.17000000004</v>
      </c>
      <c r="K4402" s="21"/>
      <c r="L4402" s="21"/>
      <c r="M4402" s="1"/>
      <c r="N4402" s="22">
        <v>44925</v>
      </c>
      <c r="O4402" s="3" t="s">
        <v>3586</v>
      </c>
      <c r="P4402" s="3" t="s">
        <v>7023</v>
      </c>
      <c r="Q4402" s="33">
        <f t="shared" si="756"/>
        <v>0</v>
      </c>
    </row>
    <row r="4403" spans="1:17" ht="30" customHeight="1" x14ac:dyDescent="0.35">
      <c r="A4403" s="1">
        <f t="shared" si="755"/>
        <v>4386</v>
      </c>
      <c r="B4403" s="1">
        <v>2020</v>
      </c>
      <c r="C4403" s="1" t="s">
        <v>1216</v>
      </c>
      <c r="D4403" s="1" t="str">
        <f t="shared" si="760"/>
        <v>Муниципальное образование Сосновоборский городской округ</v>
      </c>
      <c r="E4403" s="1" t="s">
        <v>656</v>
      </c>
      <c r="F4403" s="20" t="s">
        <v>7043</v>
      </c>
      <c r="G4403" s="1" t="s">
        <v>6040</v>
      </c>
      <c r="H4403" s="1" t="s">
        <v>1236</v>
      </c>
      <c r="I4403" s="21">
        <f t="shared" si="761"/>
        <v>125450</v>
      </c>
      <c r="J4403" s="21">
        <v>125450</v>
      </c>
      <c r="K4403" s="21"/>
      <c r="L4403" s="21"/>
      <c r="M4403" s="1"/>
      <c r="N4403" s="22">
        <f t="shared" si="759"/>
        <v>44925</v>
      </c>
      <c r="O4403" s="3" t="s">
        <v>3587</v>
      </c>
      <c r="P4403" s="3" t="s">
        <v>7023</v>
      </c>
      <c r="Q4403" s="33">
        <f t="shared" si="756"/>
        <v>0</v>
      </c>
    </row>
    <row r="4404" spans="1:17" ht="30" customHeight="1" x14ac:dyDescent="0.35">
      <c r="A4404" s="1">
        <f t="shared" si="755"/>
        <v>4387</v>
      </c>
      <c r="B4404" s="1">
        <v>2020</v>
      </c>
      <c r="C4404" s="1" t="s">
        <v>1216</v>
      </c>
      <c r="D4404" s="1" t="str">
        <f t="shared" si="760"/>
        <v>Муниципальное образование Сосновоборский городской округ</v>
      </c>
      <c r="E4404" s="1" t="s">
        <v>656</v>
      </c>
      <c r="F4404" s="1" t="s">
        <v>7043</v>
      </c>
      <c r="G4404" s="1" t="s">
        <v>6040</v>
      </c>
      <c r="H4404" s="1" t="s">
        <v>7693</v>
      </c>
      <c r="I4404" s="21">
        <f t="shared" si="761"/>
        <v>2528542.7999999998</v>
      </c>
      <c r="J4404" s="21">
        <v>717437.62</v>
      </c>
      <c r="K4404" s="21">
        <v>1811105.18</v>
      </c>
      <c r="L4404" s="21">
        <f>I4404*2.14/100</f>
        <v>54110.815920000001</v>
      </c>
      <c r="M4404" s="1">
        <v>1</v>
      </c>
      <c r="N4404" s="22">
        <f t="shared" si="759"/>
        <v>44925</v>
      </c>
      <c r="O4404" s="3" t="s">
        <v>3588</v>
      </c>
      <c r="P4404" s="3" t="s">
        <v>7023</v>
      </c>
      <c r="Q4404" s="33">
        <f>I4404-J4404-K4404</f>
        <v>0</v>
      </c>
    </row>
    <row r="4405" spans="1:17" ht="30" customHeight="1" x14ac:dyDescent="0.35">
      <c r="A4405" s="1">
        <f t="shared" si="755"/>
        <v>4388</v>
      </c>
      <c r="B4405" s="1">
        <v>2020</v>
      </c>
      <c r="C4405" s="1" t="s">
        <v>1216</v>
      </c>
      <c r="D4405" s="1" t="str">
        <f t="shared" si="760"/>
        <v>Муниципальное образование Сосновоборский городской округ</v>
      </c>
      <c r="E4405" s="1" t="s">
        <v>656</v>
      </c>
      <c r="F4405" s="1" t="s">
        <v>7043</v>
      </c>
      <c r="G4405" s="1" t="s">
        <v>6040</v>
      </c>
      <c r="H4405" s="1" t="s">
        <v>7694</v>
      </c>
      <c r="I4405" s="21">
        <f t="shared" si="761"/>
        <v>64457.67</v>
      </c>
      <c r="J4405" s="21">
        <v>64457.67</v>
      </c>
      <c r="K4405" s="21"/>
      <c r="L4405" s="21"/>
      <c r="M4405" s="1"/>
      <c r="N4405" s="22">
        <f t="shared" si="759"/>
        <v>44925</v>
      </c>
      <c r="O4405" s="3" t="s">
        <v>3589</v>
      </c>
      <c r="P4405" s="3" t="s">
        <v>7023</v>
      </c>
      <c r="Q4405" s="33">
        <f t="shared" ref="Q4405:Q4468" si="762">I4405-J4405</f>
        <v>0</v>
      </c>
    </row>
    <row r="4406" spans="1:17" ht="30" customHeight="1" x14ac:dyDescent="0.35">
      <c r="A4406" s="1">
        <f t="shared" si="755"/>
        <v>4389</v>
      </c>
      <c r="B4406" s="1">
        <v>2021</v>
      </c>
      <c r="C4406" s="1" t="s">
        <v>1216</v>
      </c>
      <c r="D4406" s="1" t="str">
        <f t="shared" si="760"/>
        <v>Муниципальное образование Сосновоборский городской округ</v>
      </c>
      <c r="E4406" s="1" t="s">
        <v>2792</v>
      </c>
      <c r="F4406" s="1" t="s">
        <v>5194</v>
      </c>
      <c r="G4406" s="1" t="s">
        <v>6040</v>
      </c>
      <c r="H4406" s="1" t="s">
        <v>1236</v>
      </c>
      <c r="I4406" s="21">
        <f t="shared" si="761"/>
        <v>194192.24</v>
      </c>
      <c r="J4406" s="21">
        <v>194192.24</v>
      </c>
      <c r="K4406" s="21"/>
      <c r="L4406" s="21"/>
      <c r="M4406" s="1"/>
      <c r="N4406" s="22">
        <f t="shared" si="759"/>
        <v>44925</v>
      </c>
      <c r="O4406" s="3" t="s">
        <v>3590</v>
      </c>
      <c r="P4406" s="3" t="s">
        <v>7023</v>
      </c>
      <c r="Q4406" s="33">
        <f t="shared" si="762"/>
        <v>0</v>
      </c>
    </row>
    <row r="4407" spans="1:17" ht="30" customHeight="1" x14ac:dyDescent="0.35">
      <c r="A4407" s="1">
        <f t="shared" si="755"/>
        <v>4390</v>
      </c>
      <c r="B4407" s="1">
        <v>2022</v>
      </c>
      <c r="C4407" s="1" t="s">
        <v>1216</v>
      </c>
      <c r="D4407" s="1" t="str">
        <f t="shared" si="760"/>
        <v>Муниципальное образование Сосновоборский городской округ</v>
      </c>
      <c r="E4407" s="1" t="s">
        <v>2792</v>
      </c>
      <c r="F4407" s="1" t="s">
        <v>5194</v>
      </c>
      <c r="G4407" s="1" t="s">
        <v>6040</v>
      </c>
      <c r="H4407" s="1" t="s">
        <v>7432</v>
      </c>
      <c r="I4407" s="21">
        <f t="shared" si="761"/>
        <v>2705584</v>
      </c>
      <c r="J4407" s="21">
        <v>2705584</v>
      </c>
      <c r="K4407" s="21"/>
      <c r="L4407" s="21">
        <f>I4407*2.14/100</f>
        <v>57899.49760000001</v>
      </c>
      <c r="M4407" s="1"/>
      <c r="N4407" s="22">
        <v>44925</v>
      </c>
      <c r="O4407" s="3" t="s">
        <v>3591</v>
      </c>
      <c r="P4407" s="3" t="s">
        <v>7023</v>
      </c>
      <c r="Q4407" s="33">
        <f t="shared" si="762"/>
        <v>0</v>
      </c>
    </row>
    <row r="4408" spans="1:17" ht="30" customHeight="1" x14ac:dyDescent="0.35">
      <c r="A4408" s="1">
        <f t="shared" si="755"/>
        <v>4391</v>
      </c>
      <c r="B4408" s="1">
        <v>2022</v>
      </c>
      <c r="C4408" s="1" t="s">
        <v>1216</v>
      </c>
      <c r="D4408" s="1" t="str">
        <f t="shared" si="760"/>
        <v>Муниципальное образование Сосновоборский городской округ</v>
      </c>
      <c r="E4408" s="1" t="s">
        <v>2792</v>
      </c>
      <c r="F4408" s="20" t="s">
        <v>5194</v>
      </c>
      <c r="G4408" s="1" t="s">
        <v>6040</v>
      </c>
      <c r="H4408" s="1" t="s">
        <v>7434</v>
      </c>
      <c r="I4408" s="21">
        <f t="shared" si="761"/>
        <v>2318800.41</v>
      </c>
      <c r="J4408" s="21">
        <v>2318800.41</v>
      </c>
      <c r="K4408" s="21"/>
      <c r="L4408" s="21">
        <f>I4408*2.14/100</f>
        <v>49622.328774000009</v>
      </c>
      <c r="M4408" s="1"/>
      <c r="N4408" s="22">
        <v>44925</v>
      </c>
      <c r="O4408" s="3" t="s">
        <v>3592</v>
      </c>
      <c r="P4408" s="3" t="s">
        <v>7023</v>
      </c>
      <c r="Q4408" s="33">
        <f t="shared" si="762"/>
        <v>0</v>
      </c>
    </row>
    <row r="4409" spans="1:17" ht="30" customHeight="1" x14ac:dyDescent="0.35">
      <c r="A4409" s="1">
        <f t="shared" si="755"/>
        <v>4392</v>
      </c>
      <c r="B4409" s="1">
        <v>2021</v>
      </c>
      <c r="C4409" s="1" t="s">
        <v>1216</v>
      </c>
      <c r="D4409" s="1" t="str">
        <f t="shared" si="760"/>
        <v>Муниципальное образование Сосновоборский городской округ</v>
      </c>
      <c r="E4409" s="1" t="s">
        <v>1459</v>
      </c>
      <c r="F4409" s="20" t="s">
        <v>3933</v>
      </c>
      <c r="G4409" s="1" t="s">
        <v>6040</v>
      </c>
      <c r="H4409" s="1" t="s">
        <v>7697</v>
      </c>
      <c r="I4409" s="21">
        <f t="shared" si="761"/>
        <v>4419285.92</v>
      </c>
      <c r="J4409" s="21">
        <v>4419285.92</v>
      </c>
      <c r="K4409" s="21"/>
      <c r="L4409" s="21">
        <f>I4409*2.14/100</f>
        <v>94572.718688000008</v>
      </c>
      <c r="M4409" s="1"/>
      <c r="N4409" s="22">
        <f t="shared" si="759"/>
        <v>44925</v>
      </c>
      <c r="O4409" s="3" t="s">
        <v>3593</v>
      </c>
      <c r="P4409" s="3" t="s">
        <v>7023</v>
      </c>
      <c r="Q4409" s="33">
        <f t="shared" si="762"/>
        <v>0</v>
      </c>
    </row>
    <row r="4410" spans="1:17" ht="30" customHeight="1" x14ac:dyDescent="0.35">
      <c r="A4410" s="1">
        <f t="shared" si="755"/>
        <v>4393</v>
      </c>
      <c r="B4410" s="1">
        <v>2020</v>
      </c>
      <c r="C4410" s="1" t="s">
        <v>1216</v>
      </c>
      <c r="D4410" s="1" t="str">
        <f t="shared" si="760"/>
        <v>Муниципальное образование Сосновоборский городской округ</v>
      </c>
      <c r="E4410" s="1" t="s">
        <v>270</v>
      </c>
      <c r="F4410" s="20" t="s">
        <v>899</v>
      </c>
      <c r="G4410" s="1" t="s">
        <v>6040</v>
      </c>
      <c r="H4410" s="1" t="s">
        <v>7434</v>
      </c>
      <c r="I4410" s="21">
        <f t="shared" si="761"/>
        <v>2568187.16</v>
      </c>
      <c r="J4410" s="21">
        <v>2568187.16</v>
      </c>
      <c r="K4410" s="21"/>
      <c r="L4410" s="21">
        <f>I4410*2.14/100</f>
        <v>54959.205224000012</v>
      </c>
      <c r="M4410" s="1"/>
      <c r="N4410" s="22">
        <f t="shared" si="759"/>
        <v>44925</v>
      </c>
      <c r="O4410" s="3" t="s">
        <v>3594</v>
      </c>
      <c r="P4410" s="3" t="s">
        <v>7023</v>
      </c>
      <c r="Q4410" s="33">
        <f t="shared" si="762"/>
        <v>0</v>
      </c>
    </row>
    <row r="4411" spans="1:17" ht="30" customHeight="1" x14ac:dyDescent="0.35">
      <c r="A4411" s="1">
        <f t="shared" si="755"/>
        <v>4394</v>
      </c>
      <c r="B4411" s="1">
        <v>2022</v>
      </c>
      <c r="C4411" s="1" t="s">
        <v>1216</v>
      </c>
      <c r="D4411" s="1" t="str">
        <f t="shared" si="760"/>
        <v>Муниципальное образование Сосновоборский городской округ</v>
      </c>
      <c r="E4411" s="1" t="s">
        <v>3616</v>
      </c>
      <c r="F4411" s="20" t="s">
        <v>5964</v>
      </c>
      <c r="G4411" s="1" t="s">
        <v>6040</v>
      </c>
      <c r="H4411" s="1" t="s">
        <v>1236</v>
      </c>
      <c r="I4411" s="21">
        <f t="shared" si="761"/>
        <v>546848.85</v>
      </c>
      <c r="J4411" s="21">
        <v>546848.85</v>
      </c>
      <c r="K4411" s="21"/>
      <c r="L4411" s="21"/>
      <c r="M4411" s="1"/>
      <c r="N4411" s="22">
        <v>44925</v>
      </c>
      <c r="O4411" s="3" t="s">
        <v>3595</v>
      </c>
      <c r="P4411" s="3" t="s">
        <v>7023</v>
      </c>
      <c r="Q4411" s="33">
        <f t="shared" si="762"/>
        <v>0</v>
      </c>
    </row>
    <row r="4412" spans="1:17" ht="30" customHeight="1" x14ac:dyDescent="0.35">
      <c r="A4412" s="1">
        <f t="shared" si="755"/>
        <v>4395</v>
      </c>
      <c r="B4412" s="1">
        <v>2020</v>
      </c>
      <c r="C4412" s="1" t="s">
        <v>1216</v>
      </c>
      <c r="D4412" s="1" t="str">
        <f t="shared" si="760"/>
        <v>Муниципальное образование Сосновоборский городской округ</v>
      </c>
      <c r="E4412" s="1" t="s">
        <v>569</v>
      </c>
      <c r="F4412" s="20" t="s">
        <v>5965</v>
      </c>
      <c r="G4412" s="1" t="s">
        <v>6040</v>
      </c>
      <c r="H4412" s="1" t="s">
        <v>7693</v>
      </c>
      <c r="I4412" s="21">
        <f t="shared" si="761"/>
        <v>4357773.5999999996</v>
      </c>
      <c r="J4412" s="21">
        <v>4357773.5999999996</v>
      </c>
      <c r="K4412" s="21"/>
      <c r="L4412" s="21">
        <f>I4412*2.14/100</f>
        <v>93256.355040000009</v>
      </c>
      <c r="M4412" s="1">
        <v>2</v>
      </c>
      <c r="N4412" s="22">
        <f t="shared" si="759"/>
        <v>44925</v>
      </c>
      <c r="O4412" s="3" t="s">
        <v>567</v>
      </c>
      <c r="P4412" s="3" t="s">
        <v>7023</v>
      </c>
      <c r="Q4412" s="33">
        <f t="shared" si="762"/>
        <v>0</v>
      </c>
    </row>
    <row r="4413" spans="1:17" ht="30" customHeight="1" x14ac:dyDescent="0.35">
      <c r="A4413" s="1">
        <f t="shared" si="755"/>
        <v>4396</v>
      </c>
      <c r="B4413" s="1">
        <v>2020</v>
      </c>
      <c r="C4413" s="1" t="s">
        <v>1216</v>
      </c>
      <c r="D4413" s="1" t="str">
        <f t="shared" si="760"/>
        <v>Муниципальное образование Сосновоборский городской округ</v>
      </c>
      <c r="E4413" s="1" t="s">
        <v>569</v>
      </c>
      <c r="F4413" s="1" t="s">
        <v>5965</v>
      </c>
      <c r="G4413" s="1" t="s">
        <v>6040</v>
      </c>
      <c r="H4413" s="1" t="s">
        <v>7694</v>
      </c>
      <c r="I4413" s="21">
        <f t="shared" si="761"/>
        <v>113609.04</v>
      </c>
      <c r="J4413" s="21">
        <v>113609.04</v>
      </c>
      <c r="K4413" s="21"/>
      <c r="L4413" s="21"/>
      <c r="M4413" s="1"/>
      <c r="N4413" s="22">
        <f t="shared" si="759"/>
        <v>44925</v>
      </c>
      <c r="O4413" s="3" t="s">
        <v>3596</v>
      </c>
      <c r="P4413" s="3" t="s">
        <v>7023</v>
      </c>
      <c r="Q4413" s="33">
        <f t="shared" si="762"/>
        <v>0</v>
      </c>
    </row>
    <row r="4414" spans="1:17" ht="30" customHeight="1" x14ac:dyDescent="0.35">
      <c r="A4414" s="1">
        <f t="shared" si="755"/>
        <v>4397</v>
      </c>
      <c r="B4414" s="1">
        <v>2022</v>
      </c>
      <c r="C4414" s="1" t="s">
        <v>1216</v>
      </c>
      <c r="D4414" s="1" t="str">
        <f t="shared" si="760"/>
        <v>Муниципальное образование Сосновоборский городской округ</v>
      </c>
      <c r="E4414" s="1" t="s">
        <v>569</v>
      </c>
      <c r="F4414" s="1" t="s">
        <v>5965</v>
      </c>
      <c r="G4414" s="1" t="s">
        <v>6040</v>
      </c>
      <c r="H4414" s="1" t="s">
        <v>1236</v>
      </c>
      <c r="I4414" s="21">
        <f t="shared" si="761"/>
        <v>539406.43000000005</v>
      </c>
      <c r="J4414" s="21">
        <v>539406.43000000005</v>
      </c>
      <c r="K4414" s="21"/>
      <c r="L4414" s="21"/>
      <c r="M4414" s="1"/>
      <c r="N4414" s="22">
        <v>44925</v>
      </c>
      <c r="O4414" s="3" t="s">
        <v>3597</v>
      </c>
      <c r="P4414" s="3" t="s">
        <v>7023</v>
      </c>
      <c r="Q4414" s="33">
        <f t="shared" si="762"/>
        <v>0</v>
      </c>
    </row>
    <row r="4415" spans="1:17" ht="30" customHeight="1" x14ac:dyDescent="0.35">
      <c r="A4415" s="1">
        <f t="shared" si="755"/>
        <v>4398</v>
      </c>
      <c r="B4415" s="1">
        <v>2022</v>
      </c>
      <c r="C4415" s="1" t="s">
        <v>1216</v>
      </c>
      <c r="D4415" s="1" t="str">
        <f t="shared" si="760"/>
        <v>Муниципальное образование Сосновоборский городской округ</v>
      </c>
      <c r="E4415" s="1" t="s">
        <v>3617</v>
      </c>
      <c r="F4415" s="20" t="s">
        <v>5966</v>
      </c>
      <c r="G4415" s="1" t="s">
        <v>6040</v>
      </c>
      <c r="H4415" s="1" t="s">
        <v>1236</v>
      </c>
      <c r="I4415" s="21">
        <f t="shared" si="761"/>
        <v>569188.77</v>
      </c>
      <c r="J4415" s="21">
        <v>569188.77</v>
      </c>
      <c r="K4415" s="21"/>
      <c r="L4415" s="21"/>
      <c r="M4415" s="1"/>
      <c r="N4415" s="22">
        <v>44925</v>
      </c>
      <c r="O4415" s="3" t="s">
        <v>651</v>
      </c>
      <c r="P4415" s="3" t="s">
        <v>7023</v>
      </c>
      <c r="Q4415" s="33">
        <f t="shared" si="762"/>
        <v>0</v>
      </c>
    </row>
    <row r="4416" spans="1:17" ht="30" customHeight="1" x14ac:dyDescent="0.35">
      <c r="A4416" s="1">
        <f t="shared" si="755"/>
        <v>4399</v>
      </c>
      <c r="B4416" s="1">
        <v>2022</v>
      </c>
      <c r="C4416" s="1" t="s">
        <v>1216</v>
      </c>
      <c r="D4416" s="1" t="str">
        <f t="shared" si="760"/>
        <v>Муниципальное образование Сосновоборский городской округ</v>
      </c>
      <c r="E4416" s="1" t="s">
        <v>3618</v>
      </c>
      <c r="F4416" s="20" t="s">
        <v>5967</v>
      </c>
      <c r="G4416" s="1" t="s">
        <v>6040</v>
      </c>
      <c r="H4416" s="1" t="s">
        <v>1236</v>
      </c>
      <c r="I4416" s="21">
        <f t="shared" si="761"/>
        <v>656793.06000000006</v>
      </c>
      <c r="J4416" s="21">
        <v>656793.06000000006</v>
      </c>
      <c r="K4416" s="21"/>
      <c r="L4416" s="21"/>
      <c r="M4416" s="1"/>
      <c r="N4416" s="22">
        <v>44925</v>
      </c>
      <c r="O4416" s="3" t="s">
        <v>3598</v>
      </c>
      <c r="P4416" s="3" t="s">
        <v>7023</v>
      </c>
      <c r="Q4416" s="33">
        <f t="shared" si="762"/>
        <v>0</v>
      </c>
    </row>
    <row r="4417" spans="1:17" ht="30" customHeight="1" x14ac:dyDescent="0.35">
      <c r="A4417" s="1">
        <f t="shared" si="755"/>
        <v>4400</v>
      </c>
      <c r="B4417" s="1">
        <v>2022</v>
      </c>
      <c r="C4417" s="1" t="s">
        <v>1216</v>
      </c>
      <c r="D4417" s="1" t="str">
        <f t="shared" si="760"/>
        <v>Муниципальное образование Сосновоборский городской округ</v>
      </c>
      <c r="E4417" s="1" t="s">
        <v>3619</v>
      </c>
      <c r="F4417" s="20" t="s">
        <v>5968</v>
      </c>
      <c r="G4417" s="1" t="s">
        <v>6040</v>
      </c>
      <c r="H4417" s="1" t="s">
        <v>1236</v>
      </c>
      <c r="I4417" s="21">
        <f t="shared" si="761"/>
        <v>1148670.75</v>
      </c>
      <c r="J4417" s="21">
        <v>1148670.75</v>
      </c>
      <c r="K4417" s="21"/>
      <c r="L4417" s="21"/>
      <c r="M4417" s="1"/>
      <c r="N4417" s="22">
        <v>44925</v>
      </c>
      <c r="O4417" s="3" t="s">
        <v>3599</v>
      </c>
      <c r="P4417" s="3" t="s">
        <v>7023</v>
      </c>
      <c r="Q4417" s="33">
        <f t="shared" si="762"/>
        <v>0</v>
      </c>
    </row>
    <row r="4418" spans="1:17" ht="30" customHeight="1" x14ac:dyDescent="0.35">
      <c r="A4418" s="1">
        <f t="shared" si="755"/>
        <v>4401</v>
      </c>
      <c r="B4418" s="1">
        <v>2022</v>
      </c>
      <c r="C4418" s="1" t="s">
        <v>1216</v>
      </c>
      <c r="D4418" s="1" t="str">
        <f t="shared" si="760"/>
        <v>Муниципальное образование Сосновоборский городской округ</v>
      </c>
      <c r="E4418" s="1" t="s">
        <v>3620</v>
      </c>
      <c r="F4418" s="20" t="s">
        <v>5969</v>
      </c>
      <c r="G4418" s="1" t="s">
        <v>6040</v>
      </c>
      <c r="H4418" s="1" t="s">
        <v>1236</v>
      </c>
      <c r="I4418" s="21">
        <f t="shared" si="761"/>
        <v>843807.4</v>
      </c>
      <c r="J4418" s="21">
        <v>843807.4</v>
      </c>
      <c r="K4418" s="21"/>
      <c r="L4418" s="21"/>
      <c r="M4418" s="1"/>
      <c r="N4418" s="22">
        <v>44925</v>
      </c>
      <c r="O4418" s="3" t="s">
        <v>3600</v>
      </c>
      <c r="P4418" s="3" t="s">
        <v>7023</v>
      </c>
      <c r="Q4418" s="33">
        <f t="shared" si="762"/>
        <v>0</v>
      </c>
    </row>
    <row r="4419" spans="1:17" ht="30" customHeight="1" x14ac:dyDescent="0.35">
      <c r="A4419" s="1">
        <f t="shared" si="755"/>
        <v>4402</v>
      </c>
      <c r="B4419" s="1">
        <v>2022</v>
      </c>
      <c r="C4419" s="1" t="s">
        <v>1216</v>
      </c>
      <c r="D4419" s="1" t="str">
        <f t="shared" si="760"/>
        <v>Муниципальное образование Сосновоборский городской округ</v>
      </c>
      <c r="E4419" s="1" t="s">
        <v>3621</v>
      </c>
      <c r="F4419" s="20" t="s">
        <v>5970</v>
      </c>
      <c r="G4419" s="1" t="s">
        <v>6040</v>
      </c>
      <c r="H4419" s="1" t="s">
        <v>1236</v>
      </c>
      <c r="I4419" s="21">
        <f t="shared" si="761"/>
        <v>1640963.99</v>
      </c>
      <c r="J4419" s="21">
        <v>1640963.99</v>
      </c>
      <c r="K4419" s="21"/>
      <c r="L4419" s="21"/>
      <c r="M4419" s="1"/>
      <c r="N4419" s="22">
        <v>44925</v>
      </c>
      <c r="O4419" s="3" t="s">
        <v>3601</v>
      </c>
      <c r="P4419" s="3" t="s">
        <v>7023</v>
      </c>
      <c r="Q4419" s="33">
        <f t="shared" si="762"/>
        <v>0</v>
      </c>
    </row>
    <row r="4420" spans="1:17" ht="30" customHeight="1" x14ac:dyDescent="0.35">
      <c r="A4420" s="1">
        <f t="shared" si="755"/>
        <v>4403</v>
      </c>
      <c r="B4420" s="1">
        <v>2022</v>
      </c>
      <c r="C4420" s="1" t="s">
        <v>1216</v>
      </c>
      <c r="D4420" s="1" t="str">
        <f t="shared" si="760"/>
        <v>Муниципальное образование Сосновоборский городской округ</v>
      </c>
      <c r="E4420" s="1" t="s">
        <v>3622</v>
      </c>
      <c r="F4420" s="20" t="s">
        <v>5971</v>
      </c>
      <c r="G4420" s="1" t="s">
        <v>6040</v>
      </c>
      <c r="H4420" s="1" t="s">
        <v>1236</v>
      </c>
      <c r="I4420" s="21">
        <f t="shared" si="761"/>
        <v>1660675.88</v>
      </c>
      <c r="J4420" s="21">
        <v>1660675.88</v>
      </c>
      <c r="K4420" s="21"/>
      <c r="L4420" s="21"/>
      <c r="M4420" s="1"/>
      <c r="N4420" s="22">
        <v>44925</v>
      </c>
      <c r="O4420" s="3" t="s">
        <v>652</v>
      </c>
      <c r="P4420" s="3" t="s">
        <v>7023</v>
      </c>
      <c r="Q4420" s="33">
        <f t="shared" si="762"/>
        <v>0</v>
      </c>
    </row>
    <row r="4421" spans="1:17" ht="30" customHeight="1" x14ac:dyDescent="0.35">
      <c r="A4421" s="1">
        <f t="shared" si="755"/>
        <v>4404</v>
      </c>
      <c r="B4421" s="1">
        <v>2021</v>
      </c>
      <c r="C4421" s="1" t="s">
        <v>1216</v>
      </c>
      <c r="D4421" s="1" t="str">
        <f t="shared" si="760"/>
        <v>Муниципальное образование Сосновоборский городской округ</v>
      </c>
      <c r="E4421" s="1" t="s">
        <v>2793</v>
      </c>
      <c r="F4421" s="20" t="s">
        <v>5195</v>
      </c>
      <c r="G4421" s="1" t="s">
        <v>6040</v>
      </c>
      <c r="H4421" s="1" t="s">
        <v>1236</v>
      </c>
      <c r="I4421" s="21">
        <f t="shared" si="761"/>
        <v>1577385.28</v>
      </c>
      <c r="J4421" s="21">
        <v>1577385.28</v>
      </c>
      <c r="K4421" s="21"/>
      <c r="L4421" s="21"/>
      <c r="M4421" s="1"/>
      <c r="N4421" s="22">
        <f t="shared" si="759"/>
        <v>44925</v>
      </c>
      <c r="O4421" s="3" t="s">
        <v>653</v>
      </c>
      <c r="P4421" s="3" t="s">
        <v>7023</v>
      </c>
      <c r="Q4421" s="33">
        <f t="shared" si="762"/>
        <v>0</v>
      </c>
    </row>
    <row r="4422" spans="1:17" ht="30" customHeight="1" x14ac:dyDescent="0.35">
      <c r="A4422" s="1">
        <f t="shared" si="755"/>
        <v>4405</v>
      </c>
      <c r="B4422" s="1">
        <v>2022</v>
      </c>
      <c r="C4422" s="1" t="s">
        <v>1216</v>
      </c>
      <c r="D4422" s="1" t="str">
        <f t="shared" si="760"/>
        <v>Муниципальное образование Сосновоборский городской округ</v>
      </c>
      <c r="E4422" s="1" t="s">
        <v>3623</v>
      </c>
      <c r="F4422" s="20" t="s">
        <v>5972</v>
      </c>
      <c r="G4422" s="1" t="s">
        <v>6040</v>
      </c>
      <c r="H4422" s="1" t="s">
        <v>1236</v>
      </c>
      <c r="I4422" s="21">
        <f t="shared" si="761"/>
        <v>615539.57999999996</v>
      </c>
      <c r="J4422" s="21">
        <v>615539.57999999996</v>
      </c>
      <c r="K4422" s="21"/>
      <c r="L4422" s="21"/>
      <c r="M4422" s="1"/>
      <c r="N4422" s="22">
        <v>44925</v>
      </c>
      <c r="O4422" s="3" t="s">
        <v>654</v>
      </c>
      <c r="P4422" s="3" t="s">
        <v>7023</v>
      </c>
      <c r="Q4422" s="33">
        <f t="shared" si="762"/>
        <v>0</v>
      </c>
    </row>
    <row r="4423" spans="1:17" ht="30" customHeight="1" x14ac:dyDescent="0.35">
      <c r="A4423" s="1">
        <f t="shared" si="755"/>
        <v>4406</v>
      </c>
      <c r="B4423" s="1">
        <v>2022</v>
      </c>
      <c r="C4423" s="1" t="s">
        <v>1216</v>
      </c>
      <c r="D4423" s="1" t="str">
        <f t="shared" si="760"/>
        <v>Муниципальное образование Сосновоборский городской округ</v>
      </c>
      <c r="E4423" s="1" t="s">
        <v>3624</v>
      </c>
      <c r="F4423" s="20" t="s">
        <v>5973</v>
      </c>
      <c r="G4423" s="1" t="s">
        <v>6040</v>
      </c>
      <c r="H4423" s="1" t="s">
        <v>1236</v>
      </c>
      <c r="I4423" s="21">
        <f t="shared" si="761"/>
        <v>1150661.29</v>
      </c>
      <c r="J4423" s="21">
        <v>1150661.29</v>
      </c>
      <c r="K4423" s="21"/>
      <c r="L4423" s="21"/>
      <c r="M4423" s="1"/>
      <c r="N4423" s="22">
        <v>44925</v>
      </c>
      <c r="O4423" s="3" t="s">
        <v>655</v>
      </c>
      <c r="P4423" s="3" t="s">
        <v>7023</v>
      </c>
      <c r="Q4423" s="33">
        <f t="shared" si="762"/>
        <v>0</v>
      </c>
    </row>
    <row r="4424" spans="1:17" ht="30" customHeight="1" x14ac:dyDescent="0.35">
      <c r="A4424" s="1">
        <f t="shared" si="755"/>
        <v>4407</v>
      </c>
      <c r="B4424" s="1">
        <v>2022</v>
      </c>
      <c r="C4424" s="1" t="s">
        <v>1216</v>
      </c>
      <c r="D4424" s="1" t="str">
        <f t="shared" si="760"/>
        <v>Муниципальное образование Сосновоборский городской округ</v>
      </c>
      <c r="E4424" s="1" t="s">
        <v>3625</v>
      </c>
      <c r="F4424" s="20" t="s">
        <v>5974</v>
      </c>
      <c r="G4424" s="1" t="s">
        <v>6040</v>
      </c>
      <c r="H4424" s="1" t="s">
        <v>1236</v>
      </c>
      <c r="I4424" s="21">
        <f t="shared" si="761"/>
        <v>559027.22</v>
      </c>
      <c r="J4424" s="21">
        <v>559027.22</v>
      </c>
      <c r="K4424" s="21"/>
      <c r="L4424" s="21"/>
      <c r="M4424" s="1"/>
      <c r="N4424" s="22">
        <v>44925</v>
      </c>
      <c r="O4424" s="3" t="s">
        <v>3015</v>
      </c>
      <c r="P4424" s="3" t="s">
        <v>7023</v>
      </c>
      <c r="Q4424" s="33">
        <f t="shared" si="762"/>
        <v>0</v>
      </c>
    </row>
    <row r="4425" spans="1:17" ht="30" customHeight="1" x14ac:dyDescent="0.35">
      <c r="A4425" s="1">
        <f t="shared" si="755"/>
        <v>4408</v>
      </c>
      <c r="B4425" s="1">
        <v>2022</v>
      </c>
      <c r="C4425" s="1" t="s">
        <v>1216</v>
      </c>
      <c r="D4425" s="1" t="str">
        <f t="shared" si="760"/>
        <v>Муниципальное образование Сосновоборский городской округ</v>
      </c>
      <c r="E4425" s="1" t="s">
        <v>3626</v>
      </c>
      <c r="F4425" s="20" t="s">
        <v>5975</v>
      </c>
      <c r="G4425" s="1" t="s">
        <v>6040</v>
      </c>
      <c r="H4425" s="1" t="s">
        <v>1236</v>
      </c>
      <c r="I4425" s="21">
        <f t="shared" si="761"/>
        <v>135771.63</v>
      </c>
      <c r="J4425" s="21">
        <v>135771.63</v>
      </c>
      <c r="K4425" s="21"/>
      <c r="L4425" s="21"/>
      <c r="M4425" s="1"/>
      <c r="N4425" s="22">
        <v>44925</v>
      </c>
      <c r="O4425" s="3" t="s">
        <v>3602</v>
      </c>
      <c r="P4425" s="3" t="s">
        <v>7023</v>
      </c>
      <c r="Q4425" s="33">
        <f t="shared" si="762"/>
        <v>0</v>
      </c>
    </row>
    <row r="4426" spans="1:17" ht="30" customHeight="1" x14ac:dyDescent="0.35">
      <c r="A4426" s="1">
        <f t="shared" si="755"/>
        <v>4409</v>
      </c>
      <c r="B4426" s="1">
        <v>2022</v>
      </c>
      <c r="C4426" s="1" t="s">
        <v>1216</v>
      </c>
      <c r="D4426" s="1" t="str">
        <f t="shared" si="760"/>
        <v>Муниципальное образование Сосновоборский городской округ</v>
      </c>
      <c r="E4426" s="1" t="s">
        <v>3627</v>
      </c>
      <c r="F4426" s="20" t="s">
        <v>5976</v>
      </c>
      <c r="G4426" s="1" t="s">
        <v>6040</v>
      </c>
      <c r="H4426" s="1" t="s">
        <v>1236</v>
      </c>
      <c r="I4426" s="21">
        <f t="shared" si="761"/>
        <v>929821.56</v>
      </c>
      <c r="J4426" s="21">
        <v>929821.56</v>
      </c>
      <c r="K4426" s="21"/>
      <c r="L4426" s="21"/>
      <c r="M4426" s="1"/>
      <c r="N4426" s="22">
        <v>44925</v>
      </c>
      <c r="O4426" s="3" t="s">
        <v>2789</v>
      </c>
      <c r="P4426" s="3" t="s">
        <v>7023</v>
      </c>
      <c r="Q4426" s="33">
        <f t="shared" si="762"/>
        <v>0</v>
      </c>
    </row>
    <row r="4427" spans="1:17" ht="30" customHeight="1" x14ac:dyDescent="0.35">
      <c r="A4427" s="1">
        <f t="shared" si="755"/>
        <v>4410</v>
      </c>
      <c r="B4427" s="1">
        <v>2022</v>
      </c>
      <c r="C4427" s="1" t="s">
        <v>1216</v>
      </c>
      <c r="D4427" s="1" t="str">
        <f t="shared" si="760"/>
        <v>Муниципальное образование Сосновоборский городской округ</v>
      </c>
      <c r="E4427" s="1" t="s">
        <v>3628</v>
      </c>
      <c r="F4427" s="20" t="s">
        <v>5977</v>
      </c>
      <c r="G4427" s="1" t="s">
        <v>6040</v>
      </c>
      <c r="H4427" s="1" t="s">
        <v>1236</v>
      </c>
      <c r="I4427" s="21">
        <f t="shared" si="761"/>
        <v>398372.48</v>
      </c>
      <c r="J4427" s="21">
        <v>398372.48</v>
      </c>
      <c r="K4427" s="21"/>
      <c r="L4427" s="21"/>
      <c r="M4427" s="1"/>
      <c r="N4427" s="22">
        <v>44925</v>
      </c>
      <c r="O4427" s="3" t="s">
        <v>3603</v>
      </c>
      <c r="P4427" s="3" t="s">
        <v>7023</v>
      </c>
      <c r="Q4427" s="33">
        <f t="shared" si="762"/>
        <v>0</v>
      </c>
    </row>
    <row r="4428" spans="1:17" ht="30" customHeight="1" x14ac:dyDescent="0.35">
      <c r="A4428" s="1">
        <f t="shared" si="755"/>
        <v>4411</v>
      </c>
      <c r="B4428" s="1">
        <v>2021</v>
      </c>
      <c r="C4428" s="1" t="s">
        <v>1216</v>
      </c>
      <c r="D4428" s="1" t="str">
        <f t="shared" si="760"/>
        <v>Муниципальное образование Сосновоборский городской округ</v>
      </c>
      <c r="E4428" s="1" t="s">
        <v>1415</v>
      </c>
      <c r="F4428" s="20" t="s">
        <v>3889</v>
      </c>
      <c r="G4428" s="1" t="s">
        <v>6040</v>
      </c>
      <c r="H4428" s="1" t="s">
        <v>7431</v>
      </c>
      <c r="I4428" s="21">
        <f t="shared" si="761"/>
        <v>6341846.4000000004</v>
      </c>
      <c r="J4428" s="21">
        <v>6341846.4000000004</v>
      </c>
      <c r="K4428" s="21"/>
      <c r="L4428" s="21">
        <f>I4428*2.14/100</f>
        <v>135715.51296000002</v>
      </c>
      <c r="M4428" s="1"/>
      <c r="N4428" s="22">
        <f t="shared" si="759"/>
        <v>44925</v>
      </c>
      <c r="O4428" s="3" t="s">
        <v>3604</v>
      </c>
      <c r="P4428" s="3" t="s">
        <v>7023</v>
      </c>
      <c r="Q4428" s="33">
        <f t="shared" si="762"/>
        <v>0</v>
      </c>
    </row>
    <row r="4429" spans="1:17" ht="30" customHeight="1" x14ac:dyDescent="0.35">
      <c r="A4429" s="1">
        <f t="shared" si="755"/>
        <v>4412</v>
      </c>
      <c r="B4429" s="1">
        <v>2021</v>
      </c>
      <c r="C4429" s="1" t="s">
        <v>1216</v>
      </c>
      <c r="D4429" s="1" t="str">
        <f t="shared" si="760"/>
        <v>Муниципальное образование Сосновоборский городской округ</v>
      </c>
      <c r="E4429" s="1" t="s">
        <v>1415</v>
      </c>
      <c r="F4429" s="1" t="s">
        <v>3889</v>
      </c>
      <c r="G4429" s="1" t="s">
        <v>6040</v>
      </c>
      <c r="H4429" s="1" t="s">
        <v>1236</v>
      </c>
      <c r="I4429" s="21">
        <f t="shared" si="761"/>
        <v>621389.56999999995</v>
      </c>
      <c r="J4429" s="21">
        <v>621389.56999999995</v>
      </c>
      <c r="K4429" s="21"/>
      <c r="L4429" s="21"/>
      <c r="M4429" s="1"/>
      <c r="N4429" s="22">
        <f t="shared" si="759"/>
        <v>44925</v>
      </c>
      <c r="O4429" s="3" t="s">
        <v>3605</v>
      </c>
      <c r="P4429" s="3" t="s">
        <v>7023</v>
      </c>
      <c r="Q4429" s="33">
        <f t="shared" si="762"/>
        <v>0</v>
      </c>
    </row>
    <row r="4430" spans="1:17" ht="30" customHeight="1" x14ac:dyDescent="0.35">
      <c r="A4430" s="1">
        <f t="shared" si="755"/>
        <v>4413</v>
      </c>
      <c r="B4430" s="1">
        <v>2022</v>
      </c>
      <c r="C4430" s="1" t="s">
        <v>1216</v>
      </c>
      <c r="D4430" s="1" t="str">
        <f t="shared" si="760"/>
        <v>Муниципальное образование Сосновоборский городской округ</v>
      </c>
      <c r="E4430" s="1" t="s">
        <v>1415</v>
      </c>
      <c r="F4430" s="1" t="s">
        <v>3889</v>
      </c>
      <c r="G4430" s="1" t="s">
        <v>6040</v>
      </c>
      <c r="H4430" s="1" t="s">
        <v>1233</v>
      </c>
      <c r="I4430" s="21">
        <f t="shared" si="761"/>
        <v>3629083</v>
      </c>
      <c r="J4430" s="21">
        <v>3629083</v>
      </c>
      <c r="K4430" s="21"/>
      <c r="L4430" s="21">
        <f>I4430*2.14/100</f>
        <v>77662.376199999999</v>
      </c>
      <c r="M4430" s="1"/>
      <c r="N4430" s="22">
        <v>44925</v>
      </c>
      <c r="O4430" s="3" t="s">
        <v>3606</v>
      </c>
      <c r="P4430" s="3" t="s">
        <v>7023</v>
      </c>
      <c r="Q4430" s="33">
        <f t="shared" si="762"/>
        <v>0</v>
      </c>
    </row>
    <row r="4431" spans="1:17" ht="30" customHeight="1" x14ac:dyDescent="0.35">
      <c r="A4431" s="1">
        <f t="shared" si="755"/>
        <v>4414</v>
      </c>
      <c r="B4431" s="1">
        <v>2022</v>
      </c>
      <c r="C4431" s="1" t="s">
        <v>1216</v>
      </c>
      <c r="D4431" s="1" t="str">
        <f t="shared" si="760"/>
        <v>Муниципальное образование Сосновоборский городской округ</v>
      </c>
      <c r="E4431" s="1" t="s">
        <v>1415</v>
      </c>
      <c r="F4431" s="1" t="s">
        <v>3889</v>
      </c>
      <c r="G4431" s="1" t="s">
        <v>6040</v>
      </c>
      <c r="H4431" s="1" t="s">
        <v>1234</v>
      </c>
      <c r="I4431" s="21">
        <f t="shared" si="761"/>
        <v>3484528</v>
      </c>
      <c r="J4431" s="21">
        <v>3484528</v>
      </c>
      <c r="K4431" s="21"/>
      <c r="L4431" s="21">
        <f>I4431*2.14/100</f>
        <v>74568.899200000014</v>
      </c>
      <c r="M4431" s="1"/>
      <c r="N4431" s="22">
        <v>44925</v>
      </c>
      <c r="O4431" s="3" t="s">
        <v>3607</v>
      </c>
      <c r="P4431" s="3" t="s">
        <v>7023</v>
      </c>
      <c r="Q4431" s="33">
        <f t="shared" si="762"/>
        <v>0</v>
      </c>
    </row>
    <row r="4432" spans="1:17" ht="30" customHeight="1" x14ac:dyDescent="0.35">
      <c r="A4432" s="1">
        <f t="shared" si="755"/>
        <v>4415</v>
      </c>
      <c r="B4432" s="1">
        <v>2022</v>
      </c>
      <c r="C4432" s="1" t="s">
        <v>1216</v>
      </c>
      <c r="D4432" s="1" t="str">
        <f t="shared" si="760"/>
        <v>Муниципальное образование Сосновоборский городской округ</v>
      </c>
      <c r="E4432" s="1" t="s">
        <v>1415</v>
      </c>
      <c r="F4432" s="1" t="s">
        <v>3889</v>
      </c>
      <c r="G4432" s="1" t="s">
        <v>6040</v>
      </c>
      <c r="H4432" s="1" t="s">
        <v>7432</v>
      </c>
      <c r="I4432" s="21">
        <f t="shared" si="761"/>
        <v>2969008</v>
      </c>
      <c r="J4432" s="21">
        <v>2969008</v>
      </c>
      <c r="K4432" s="21"/>
      <c r="L4432" s="21">
        <f>I4432*2.14/100</f>
        <v>63536.771200000003</v>
      </c>
      <c r="M4432" s="1"/>
      <c r="N4432" s="22">
        <v>44925</v>
      </c>
      <c r="O4432" s="3" t="s">
        <v>3608</v>
      </c>
      <c r="P4432" s="3" t="s">
        <v>7023</v>
      </c>
      <c r="Q4432" s="33">
        <f t="shared" si="762"/>
        <v>0</v>
      </c>
    </row>
    <row r="4433" spans="1:17" ht="30" customHeight="1" x14ac:dyDescent="0.35">
      <c r="A4433" s="1">
        <f t="shared" si="755"/>
        <v>4416</v>
      </c>
      <c r="B4433" s="1">
        <v>2020</v>
      </c>
      <c r="C4433" s="1" t="s">
        <v>1217</v>
      </c>
      <c r="D4433" s="1" t="str">
        <f t="shared" si="760"/>
        <v>Муниципальное образование Тихвинское городское поселение</v>
      </c>
      <c r="E4433" s="8" t="s">
        <v>7049</v>
      </c>
      <c r="F4433" s="1" t="s">
        <v>909</v>
      </c>
      <c r="G4433" s="1" t="s">
        <v>6040</v>
      </c>
      <c r="H4433" s="1" t="s">
        <v>7434</v>
      </c>
      <c r="I4433" s="21">
        <f t="shared" si="761"/>
        <v>1672838.4</v>
      </c>
      <c r="J4433" s="21">
        <v>1672838.4</v>
      </c>
      <c r="K4433" s="21"/>
      <c r="L4433" s="21">
        <f>I4433*2.14/100</f>
        <v>35798.741759999997</v>
      </c>
      <c r="M4433" s="1"/>
      <c r="N4433" s="22">
        <f t="shared" si="759"/>
        <v>44925</v>
      </c>
      <c r="O4433" s="3" t="s">
        <v>3625</v>
      </c>
      <c r="P4433" s="3" t="s">
        <v>7023</v>
      </c>
      <c r="Q4433" s="33">
        <f t="shared" si="762"/>
        <v>0</v>
      </c>
    </row>
    <row r="4434" spans="1:17" ht="30" customHeight="1" x14ac:dyDescent="0.35">
      <c r="A4434" s="1">
        <f t="shared" si="755"/>
        <v>4417</v>
      </c>
      <c r="B4434" s="1">
        <v>2022</v>
      </c>
      <c r="C4434" s="1" t="s">
        <v>1217</v>
      </c>
      <c r="D4434" s="1" t="str">
        <f t="shared" si="760"/>
        <v>Муниципальное образование Тихвинское городское поселение</v>
      </c>
      <c r="E4434" s="1" t="s">
        <v>3708</v>
      </c>
      <c r="F4434" s="1" t="s">
        <v>3893</v>
      </c>
      <c r="G4434" s="1" t="s">
        <v>6040</v>
      </c>
      <c r="H4434" s="1" t="s">
        <v>1236</v>
      </c>
      <c r="I4434" s="21">
        <f t="shared" si="761"/>
        <v>197701.12</v>
      </c>
      <c r="J4434" s="21">
        <v>197701.12</v>
      </c>
      <c r="K4434" s="21"/>
      <c r="L4434" s="21"/>
      <c r="M4434" s="1"/>
      <c r="N4434" s="22">
        <v>44925</v>
      </c>
      <c r="O4434" s="3" t="s">
        <v>3626</v>
      </c>
      <c r="P4434" s="3" t="s">
        <v>7023</v>
      </c>
      <c r="Q4434" s="33">
        <f t="shared" si="762"/>
        <v>0</v>
      </c>
    </row>
    <row r="4435" spans="1:17" ht="30" customHeight="1" x14ac:dyDescent="0.35">
      <c r="A4435" s="1">
        <f t="shared" si="755"/>
        <v>4418</v>
      </c>
      <c r="B4435" s="1">
        <v>2020</v>
      </c>
      <c r="C4435" s="1" t="s">
        <v>1217</v>
      </c>
      <c r="D4435" s="1" t="str">
        <f t="shared" si="760"/>
        <v>Муниципальное образование Тихвинское городское поселение</v>
      </c>
      <c r="E4435" s="8" t="s">
        <v>7145</v>
      </c>
      <c r="F4435" s="1" t="s">
        <v>900</v>
      </c>
      <c r="G4435" s="1" t="s">
        <v>6040</v>
      </c>
      <c r="H4435" s="1" t="s">
        <v>7434</v>
      </c>
      <c r="I4435" s="21">
        <v>3554467.08</v>
      </c>
      <c r="J4435" s="21">
        <v>3554467.08</v>
      </c>
      <c r="K4435" s="21"/>
      <c r="L4435" s="21">
        <f>I4435*2.14/100</f>
        <v>76065.595512</v>
      </c>
      <c r="M4435" s="1"/>
      <c r="N4435" s="22">
        <f t="shared" si="759"/>
        <v>44925</v>
      </c>
      <c r="O4435" s="3" t="s">
        <v>3627</v>
      </c>
      <c r="P4435" s="3" t="s">
        <v>7023</v>
      </c>
      <c r="Q4435" s="33">
        <f t="shared" si="762"/>
        <v>0</v>
      </c>
    </row>
    <row r="4436" spans="1:17" ht="30" customHeight="1" x14ac:dyDescent="0.35">
      <c r="A4436" s="1">
        <f t="shared" ref="A4436:A4499" si="763">A4435+1</f>
        <v>4419</v>
      </c>
      <c r="B4436" s="1">
        <v>2021</v>
      </c>
      <c r="C4436" s="1" t="s">
        <v>1217</v>
      </c>
      <c r="D4436" s="1" t="str">
        <f t="shared" si="760"/>
        <v>Муниципальное образование Тихвинское городское поселение</v>
      </c>
      <c r="E4436" s="1" t="s">
        <v>2919</v>
      </c>
      <c r="F4436" s="1" t="s">
        <v>5317</v>
      </c>
      <c r="G4436" s="1" t="s">
        <v>6040</v>
      </c>
      <c r="H4436" s="1" t="s">
        <v>1236</v>
      </c>
      <c r="I4436" s="21">
        <f t="shared" ref="I4436:I4467" si="764">J4436+K4436</f>
        <v>152319.04999999999</v>
      </c>
      <c r="J4436" s="21">
        <v>152319.04999999999</v>
      </c>
      <c r="K4436" s="21"/>
      <c r="L4436" s="21"/>
      <c r="M4436" s="1"/>
      <c r="N4436" s="22">
        <f t="shared" si="759"/>
        <v>44925</v>
      </c>
      <c r="O4436" s="3" t="s">
        <v>3628</v>
      </c>
      <c r="P4436" s="3" t="s">
        <v>7023</v>
      </c>
      <c r="Q4436" s="33">
        <f t="shared" si="762"/>
        <v>0</v>
      </c>
    </row>
    <row r="4437" spans="1:17" ht="30" customHeight="1" x14ac:dyDescent="0.35">
      <c r="A4437" s="1">
        <f t="shared" si="763"/>
        <v>4420</v>
      </c>
      <c r="B4437" s="1">
        <v>2022</v>
      </c>
      <c r="C4437" s="1" t="s">
        <v>1217</v>
      </c>
      <c r="D4437" s="1" t="str">
        <f t="shared" si="760"/>
        <v>Муниципальное образование Тихвинское городское поселение</v>
      </c>
      <c r="E4437" s="1" t="s">
        <v>2919</v>
      </c>
      <c r="F4437" s="1" t="s">
        <v>5317</v>
      </c>
      <c r="G4437" s="1" t="s">
        <v>6040</v>
      </c>
      <c r="H4437" s="1" t="s">
        <v>1236</v>
      </c>
      <c r="I4437" s="21">
        <f t="shared" si="764"/>
        <v>1130674.6599999999</v>
      </c>
      <c r="J4437" s="21">
        <v>1130674.6599999999</v>
      </c>
      <c r="K4437" s="21"/>
      <c r="L4437" s="21"/>
      <c r="M4437" s="1"/>
      <c r="N4437" s="22">
        <v>44925</v>
      </c>
      <c r="O4437" s="3" t="s">
        <v>1415</v>
      </c>
      <c r="P4437" s="3" t="s">
        <v>7023</v>
      </c>
      <c r="Q4437" s="33">
        <f t="shared" si="762"/>
        <v>0</v>
      </c>
    </row>
    <row r="4438" spans="1:17" ht="41.25" customHeight="1" x14ac:dyDescent="0.35">
      <c r="A4438" s="1">
        <f t="shared" si="763"/>
        <v>4421</v>
      </c>
      <c r="B4438" s="1">
        <v>2021</v>
      </c>
      <c r="C4438" s="1" t="s">
        <v>1217</v>
      </c>
      <c r="D4438" s="1" t="s">
        <v>7045</v>
      </c>
      <c r="E4438" s="1" t="s">
        <v>1313</v>
      </c>
      <c r="F4438" s="20" t="s">
        <v>3788</v>
      </c>
      <c r="G4438" s="1" t="s">
        <v>6040</v>
      </c>
      <c r="H4438" s="1" t="s">
        <v>7434</v>
      </c>
      <c r="I4438" s="21">
        <f t="shared" si="764"/>
        <v>1292608.8</v>
      </c>
      <c r="J4438" s="21">
        <v>1292608.8</v>
      </c>
      <c r="K4438" s="21"/>
      <c r="L4438" s="21">
        <f>I4438*2.14/100</f>
        <v>27661.828320000004</v>
      </c>
      <c r="M4438" s="1"/>
      <c r="N4438" s="22">
        <f t="shared" si="759"/>
        <v>44925</v>
      </c>
      <c r="O4438" s="3" t="s">
        <v>3708</v>
      </c>
      <c r="P4438" s="3" t="s">
        <v>7045</v>
      </c>
      <c r="Q4438" s="33">
        <f t="shared" si="762"/>
        <v>0</v>
      </c>
    </row>
    <row r="4439" spans="1:17" ht="30" customHeight="1" x14ac:dyDescent="0.35">
      <c r="A4439" s="1">
        <f t="shared" si="763"/>
        <v>4422</v>
      </c>
      <c r="B4439" s="1">
        <v>2022</v>
      </c>
      <c r="C4439" s="1" t="s">
        <v>1217</v>
      </c>
      <c r="D4439" s="1" t="s">
        <v>7045</v>
      </c>
      <c r="E4439" s="1" t="s">
        <v>3148</v>
      </c>
      <c r="F4439" s="20" t="s">
        <v>5533</v>
      </c>
      <c r="G4439" s="1" t="s">
        <v>6040</v>
      </c>
      <c r="H4439" s="1" t="s">
        <v>7696</v>
      </c>
      <c r="I4439" s="21">
        <f t="shared" si="764"/>
        <v>14944316.4</v>
      </c>
      <c r="J4439" s="21">
        <v>14944316.4</v>
      </c>
      <c r="K4439" s="21"/>
      <c r="L4439" s="21">
        <f>I4439*2.14/100</f>
        <v>319808.37096000003</v>
      </c>
      <c r="M4439" s="1"/>
      <c r="N4439" s="22">
        <v>44925</v>
      </c>
      <c r="O4439" s="3" t="s">
        <v>2919</v>
      </c>
      <c r="P4439" s="3" t="s">
        <v>7045</v>
      </c>
      <c r="Q4439" s="33">
        <f t="shared" si="762"/>
        <v>0</v>
      </c>
    </row>
    <row r="4440" spans="1:17" ht="30" customHeight="1" x14ac:dyDescent="0.35">
      <c r="A4440" s="1">
        <f t="shared" si="763"/>
        <v>4423</v>
      </c>
      <c r="B4440" s="1">
        <v>2022</v>
      </c>
      <c r="C4440" s="1" t="s">
        <v>1217</v>
      </c>
      <c r="D4440" s="1" t="s">
        <v>7045</v>
      </c>
      <c r="E4440" s="1" t="s">
        <v>3149</v>
      </c>
      <c r="F4440" s="1" t="s">
        <v>5534</v>
      </c>
      <c r="G4440" s="1" t="s">
        <v>6040</v>
      </c>
      <c r="H4440" s="1" t="s">
        <v>7696</v>
      </c>
      <c r="I4440" s="21">
        <f t="shared" si="764"/>
        <v>15823540.800000001</v>
      </c>
      <c r="J4440" s="21">
        <v>15823540.800000001</v>
      </c>
      <c r="K4440" s="21"/>
      <c r="L4440" s="21">
        <f>I4440*2.14/100</f>
        <v>338623.77312000009</v>
      </c>
      <c r="M4440" s="1"/>
      <c r="N4440" s="22">
        <v>44925</v>
      </c>
      <c r="O4440" s="3" t="s">
        <v>7046</v>
      </c>
      <c r="P4440" s="3" t="s">
        <v>7045</v>
      </c>
      <c r="Q4440" s="33">
        <f t="shared" si="762"/>
        <v>0</v>
      </c>
    </row>
    <row r="4441" spans="1:17" ht="30" customHeight="1" x14ac:dyDescent="0.35">
      <c r="A4441" s="1">
        <f t="shared" si="763"/>
        <v>4424</v>
      </c>
      <c r="B4441" s="1">
        <v>2021</v>
      </c>
      <c r="C4441" s="1" t="s">
        <v>1217</v>
      </c>
      <c r="D4441" s="1" t="s">
        <v>7045</v>
      </c>
      <c r="E4441" s="1" t="s">
        <v>2803</v>
      </c>
      <c r="F4441" s="20" t="s">
        <v>5205</v>
      </c>
      <c r="G4441" s="1" t="s">
        <v>6040</v>
      </c>
      <c r="H4441" s="1" t="s">
        <v>1236</v>
      </c>
      <c r="I4441" s="21">
        <f t="shared" si="764"/>
        <v>175224.4</v>
      </c>
      <c r="J4441" s="21">
        <v>175224.4</v>
      </c>
      <c r="K4441" s="21"/>
      <c r="L4441" s="21"/>
      <c r="M4441" s="1"/>
      <c r="N4441" s="22">
        <f t="shared" si="759"/>
        <v>44925</v>
      </c>
      <c r="O4441" s="3" t="s">
        <v>7047</v>
      </c>
      <c r="P4441" s="3" t="s">
        <v>7045</v>
      </c>
      <c r="Q4441" s="33">
        <f t="shared" si="762"/>
        <v>0</v>
      </c>
    </row>
    <row r="4442" spans="1:17" ht="30" customHeight="1" x14ac:dyDescent="0.35">
      <c r="A4442" s="1">
        <f t="shared" si="763"/>
        <v>4425</v>
      </c>
      <c r="B4442" s="1">
        <v>2021</v>
      </c>
      <c r="C4442" s="1" t="s">
        <v>1217</v>
      </c>
      <c r="D4442" s="1" t="s">
        <v>7045</v>
      </c>
      <c r="E4442" s="1" t="s">
        <v>2804</v>
      </c>
      <c r="F4442" s="20" t="s">
        <v>5206</v>
      </c>
      <c r="G4442" s="1" t="s">
        <v>6040</v>
      </c>
      <c r="H4442" s="1" t="s">
        <v>1236</v>
      </c>
      <c r="I4442" s="21">
        <f t="shared" si="764"/>
        <v>174452.04</v>
      </c>
      <c r="J4442" s="21">
        <v>174452.04</v>
      </c>
      <c r="K4442" s="21"/>
      <c r="L4442" s="21"/>
      <c r="M4442" s="1"/>
      <c r="N4442" s="22">
        <f t="shared" si="759"/>
        <v>44925</v>
      </c>
      <c r="O4442" s="3" t="s">
        <v>7048</v>
      </c>
      <c r="P4442" s="3" t="s">
        <v>7045</v>
      </c>
      <c r="Q4442" s="33">
        <f t="shared" si="762"/>
        <v>0</v>
      </c>
    </row>
    <row r="4443" spans="1:17" ht="30" customHeight="1" x14ac:dyDescent="0.35">
      <c r="A4443" s="1">
        <f t="shared" si="763"/>
        <v>4426</v>
      </c>
      <c r="B4443" s="1">
        <v>2021</v>
      </c>
      <c r="C4443" s="1" t="s">
        <v>1217</v>
      </c>
      <c r="D4443" s="1" t="s">
        <v>7045</v>
      </c>
      <c r="E4443" s="1" t="s">
        <v>2805</v>
      </c>
      <c r="F4443" s="20" t="s">
        <v>5207</v>
      </c>
      <c r="G4443" s="1" t="s">
        <v>6040</v>
      </c>
      <c r="H4443" s="1" t="s">
        <v>1236</v>
      </c>
      <c r="I4443" s="21">
        <f t="shared" si="764"/>
        <v>173292.07</v>
      </c>
      <c r="J4443" s="21">
        <v>173292.07</v>
      </c>
      <c r="K4443" s="21"/>
      <c r="L4443" s="21"/>
      <c r="M4443" s="1"/>
      <c r="N4443" s="22">
        <f t="shared" si="759"/>
        <v>44925</v>
      </c>
      <c r="O4443" s="3" t="s">
        <v>7049</v>
      </c>
      <c r="P4443" s="3" t="s">
        <v>7045</v>
      </c>
      <c r="Q4443" s="33">
        <f t="shared" si="762"/>
        <v>0</v>
      </c>
    </row>
    <row r="4444" spans="1:17" ht="30" customHeight="1" x14ac:dyDescent="0.35">
      <c r="A4444" s="1">
        <f t="shared" si="763"/>
        <v>4427</v>
      </c>
      <c r="B4444" s="1">
        <v>2021</v>
      </c>
      <c r="C4444" s="1" t="s">
        <v>1217</v>
      </c>
      <c r="D4444" s="1" t="s">
        <v>7045</v>
      </c>
      <c r="E4444" s="1" t="s">
        <v>2806</v>
      </c>
      <c r="F4444" s="20" t="s">
        <v>7054</v>
      </c>
      <c r="G4444" s="1" t="s">
        <v>6040</v>
      </c>
      <c r="H4444" s="1" t="s">
        <v>1236</v>
      </c>
      <c r="I4444" s="21">
        <f t="shared" si="764"/>
        <v>433853.94</v>
      </c>
      <c r="J4444" s="21">
        <v>433853.94</v>
      </c>
      <c r="K4444" s="21"/>
      <c r="L4444" s="21"/>
      <c r="M4444" s="1"/>
      <c r="N4444" s="22">
        <f t="shared" si="759"/>
        <v>44925</v>
      </c>
      <c r="O4444" s="3" t="s">
        <v>7050</v>
      </c>
      <c r="P4444" s="3" t="s">
        <v>7045</v>
      </c>
      <c r="Q4444" s="33">
        <f t="shared" si="762"/>
        <v>0</v>
      </c>
    </row>
    <row r="4445" spans="1:17" ht="30" customHeight="1" x14ac:dyDescent="0.35">
      <c r="A4445" s="1">
        <f t="shared" si="763"/>
        <v>4428</v>
      </c>
      <c r="B4445" s="1">
        <v>2021</v>
      </c>
      <c r="C4445" s="1" t="s">
        <v>1217</v>
      </c>
      <c r="D4445" s="1" t="s">
        <v>7045</v>
      </c>
      <c r="E4445" s="1" t="s">
        <v>2807</v>
      </c>
      <c r="F4445" s="20" t="s">
        <v>5208</v>
      </c>
      <c r="G4445" s="1" t="s">
        <v>6040</v>
      </c>
      <c r="H4445" s="1" t="s">
        <v>1236</v>
      </c>
      <c r="I4445" s="21">
        <f t="shared" si="764"/>
        <v>262639.03999999998</v>
      </c>
      <c r="J4445" s="21">
        <v>262639.03999999998</v>
      </c>
      <c r="K4445" s="21"/>
      <c r="L4445" s="21"/>
      <c r="M4445" s="1"/>
      <c r="N4445" s="22">
        <f t="shared" si="759"/>
        <v>44925</v>
      </c>
      <c r="O4445" s="3" t="s">
        <v>7051</v>
      </c>
      <c r="P4445" s="3" t="s">
        <v>7045</v>
      </c>
      <c r="Q4445" s="33">
        <f t="shared" si="762"/>
        <v>0</v>
      </c>
    </row>
    <row r="4446" spans="1:17" ht="30" customHeight="1" x14ac:dyDescent="0.35">
      <c r="A4446" s="1">
        <f t="shared" si="763"/>
        <v>4429</v>
      </c>
      <c r="B4446" s="1">
        <v>2021</v>
      </c>
      <c r="C4446" s="1" t="s">
        <v>1217</v>
      </c>
      <c r="D4446" s="1" t="s">
        <v>7045</v>
      </c>
      <c r="E4446" s="1" t="s">
        <v>2808</v>
      </c>
      <c r="F4446" s="20" t="s">
        <v>5209</v>
      </c>
      <c r="G4446" s="1" t="s">
        <v>6040</v>
      </c>
      <c r="H4446" s="1" t="s">
        <v>1236</v>
      </c>
      <c r="I4446" s="21">
        <f t="shared" si="764"/>
        <v>260707.75</v>
      </c>
      <c r="J4446" s="21">
        <v>260707.75</v>
      </c>
      <c r="K4446" s="21"/>
      <c r="L4446" s="21"/>
      <c r="M4446" s="1"/>
      <c r="N4446" s="22">
        <f t="shared" si="759"/>
        <v>44925</v>
      </c>
      <c r="O4446" s="3" t="s">
        <v>7052</v>
      </c>
      <c r="P4446" s="3" t="s">
        <v>7045</v>
      </c>
      <c r="Q4446" s="33">
        <f t="shared" si="762"/>
        <v>0</v>
      </c>
    </row>
    <row r="4447" spans="1:17" ht="30" customHeight="1" x14ac:dyDescent="0.35">
      <c r="A4447" s="1">
        <f t="shared" si="763"/>
        <v>4430</v>
      </c>
      <c r="B4447" s="1">
        <v>2021</v>
      </c>
      <c r="C4447" s="1" t="s">
        <v>1217</v>
      </c>
      <c r="D4447" s="1" t="s">
        <v>7045</v>
      </c>
      <c r="E4447" s="1" t="s">
        <v>2809</v>
      </c>
      <c r="F4447" s="20" t="s">
        <v>5210</v>
      </c>
      <c r="G4447" s="1" t="s">
        <v>6040</v>
      </c>
      <c r="H4447" s="1" t="s">
        <v>1236</v>
      </c>
      <c r="I4447" s="21">
        <f t="shared" si="764"/>
        <v>256563.49</v>
      </c>
      <c r="J4447" s="21">
        <v>256563.49</v>
      </c>
      <c r="K4447" s="21"/>
      <c r="L4447" s="21"/>
      <c r="M4447" s="1"/>
      <c r="N4447" s="22">
        <f t="shared" si="759"/>
        <v>44925</v>
      </c>
      <c r="O4447" s="3" t="s">
        <v>7053</v>
      </c>
      <c r="P4447" s="3" t="s">
        <v>7045</v>
      </c>
      <c r="Q4447" s="33">
        <f t="shared" si="762"/>
        <v>0</v>
      </c>
    </row>
    <row r="4448" spans="1:17" ht="30" customHeight="1" x14ac:dyDescent="0.35">
      <c r="A4448" s="1">
        <f t="shared" si="763"/>
        <v>4431</v>
      </c>
      <c r="B4448" s="1">
        <v>2021</v>
      </c>
      <c r="C4448" s="1" t="s">
        <v>1217</v>
      </c>
      <c r="D4448" s="1" t="s">
        <v>7045</v>
      </c>
      <c r="E4448" s="1" t="s">
        <v>2810</v>
      </c>
      <c r="F4448" s="20" t="s">
        <v>5211</v>
      </c>
      <c r="G4448" s="1" t="s">
        <v>6040</v>
      </c>
      <c r="H4448" s="1" t="s">
        <v>1236</v>
      </c>
      <c r="I4448" s="21">
        <f t="shared" si="764"/>
        <v>307753.63</v>
      </c>
      <c r="J4448" s="21">
        <v>307753.63</v>
      </c>
      <c r="K4448" s="21"/>
      <c r="L4448" s="21"/>
      <c r="M4448" s="1"/>
      <c r="N4448" s="22">
        <f t="shared" si="759"/>
        <v>44925</v>
      </c>
      <c r="O4448" s="3" t="s">
        <v>7055</v>
      </c>
      <c r="P4448" s="3" t="s">
        <v>7045</v>
      </c>
      <c r="Q4448" s="33">
        <f t="shared" si="762"/>
        <v>0</v>
      </c>
    </row>
    <row r="4449" spans="1:17" ht="30" customHeight="1" x14ac:dyDescent="0.35">
      <c r="A4449" s="1">
        <f t="shared" si="763"/>
        <v>4432</v>
      </c>
      <c r="B4449" s="1">
        <v>2021</v>
      </c>
      <c r="C4449" s="1" t="s">
        <v>1217</v>
      </c>
      <c r="D4449" s="1" t="s">
        <v>7045</v>
      </c>
      <c r="E4449" s="1" t="s">
        <v>2811</v>
      </c>
      <c r="F4449" s="20" t="s">
        <v>5212</v>
      </c>
      <c r="G4449" s="1" t="s">
        <v>6040</v>
      </c>
      <c r="H4449" s="1" t="s">
        <v>1236</v>
      </c>
      <c r="I4449" s="21">
        <f t="shared" si="764"/>
        <v>256576.8</v>
      </c>
      <c r="J4449" s="21">
        <v>256576.8</v>
      </c>
      <c r="K4449" s="21"/>
      <c r="L4449" s="21"/>
      <c r="M4449" s="1"/>
      <c r="N4449" s="22">
        <f t="shared" si="759"/>
        <v>44925</v>
      </c>
      <c r="O4449" s="3" t="s">
        <v>7056</v>
      </c>
      <c r="P4449" s="3" t="s">
        <v>7045</v>
      </c>
      <c r="Q4449" s="33">
        <f t="shared" si="762"/>
        <v>0</v>
      </c>
    </row>
    <row r="4450" spans="1:17" ht="30" customHeight="1" x14ac:dyDescent="0.35">
      <c r="A4450" s="1">
        <f t="shared" si="763"/>
        <v>4433</v>
      </c>
      <c r="B4450" s="1">
        <v>2021</v>
      </c>
      <c r="C4450" s="1" t="s">
        <v>1217</v>
      </c>
      <c r="D4450" s="1" t="s">
        <v>7045</v>
      </c>
      <c r="E4450" s="1" t="s">
        <v>2812</v>
      </c>
      <c r="F4450" s="20" t="s">
        <v>5213</v>
      </c>
      <c r="G4450" s="1" t="s">
        <v>6040</v>
      </c>
      <c r="H4450" s="1" t="s">
        <v>1236</v>
      </c>
      <c r="I4450" s="21">
        <f t="shared" si="764"/>
        <v>332543.52</v>
      </c>
      <c r="J4450" s="21">
        <v>332543.52</v>
      </c>
      <c r="K4450" s="21"/>
      <c r="L4450" s="21"/>
      <c r="M4450" s="1"/>
      <c r="N4450" s="22">
        <f t="shared" si="759"/>
        <v>44925</v>
      </c>
      <c r="O4450" s="3" t="s">
        <v>7057</v>
      </c>
      <c r="P4450" s="3" t="s">
        <v>7045</v>
      </c>
      <c r="Q4450" s="33">
        <f t="shared" si="762"/>
        <v>0</v>
      </c>
    </row>
    <row r="4451" spans="1:17" ht="30" customHeight="1" x14ac:dyDescent="0.35">
      <c r="A4451" s="1">
        <f t="shared" si="763"/>
        <v>4434</v>
      </c>
      <c r="B4451" s="1">
        <v>2022</v>
      </c>
      <c r="C4451" s="1" t="s">
        <v>1217</v>
      </c>
      <c r="D4451" s="1" t="s">
        <v>7045</v>
      </c>
      <c r="E4451" s="1" t="s">
        <v>3150</v>
      </c>
      <c r="F4451" s="20" t="s">
        <v>5535</v>
      </c>
      <c r="G4451" s="1" t="s">
        <v>6040</v>
      </c>
      <c r="H4451" s="1" t="s">
        <v>7696</v>
      </c>
      <c r="I4451" s="21">
        <f t="shared" si="764"/>
        <v>12930405.33</v>
      </c>
      <c r="J4451" s="21">
        <v>12930405.33</v>
      </c>
      <c r="K4451" s="21"/>
      <c r="L4451" s="21">
        <f t="shared" ref="L4451:L4458" si="765">I4451*2.14/100</f>
        <v>276710.67406200001</v>
      </c>
      <c r="M4451" s="1"/>
      <c r="N4451" s="22">
        <v>44925</v>
      </c>
      <c r="O4451" s="3" t="s">
        <v>7058</v>
      </c>
      <c r="P4451" s="3" t="s">
        <v>7045</v>
      </c>
      <c r="Q4451" s="33">
        <f t="shared" si="762"/>
        <v>0</v>
      </c>
    </row>
    <row r="4452" spans="1:17" ht="30" customHeight="1" x14ac:dyDescent="0.35">
      <c r="A4452" s="1">
        <f t="shared" si="763"/>
        <v>4435</v>
      </c>
      <c r="B4452" s="1">
        <v>2022</v>
      </c>
      <c r="C4452" s="1" t="s">
        <v>1217</v>
      </c>
      <c r="D4452" s="1" t="s">
        <v>7045</v>
      </c>
      <c r="E4452" s="1" t="s">
        <v>3151</v>
      </c>
      <c r="F4452" s="20" t="s">
        <v>5536</v>
      </c>
      <c r="G4452" s="1" t="s">
        <v>6040</v>
      </c>
      <c r="H4452" s="1" t="s">
        <v>7696</v>
      </c>
      <c r="I4452" s="21">
        <f t="shared" si="764"/>
        <v>15615179.76</v>
      </c>
      <c r="J4452" s="21">
        <v>15615179.76</v>
      </c>
      <c r="K4452" s="21"/>
      <c r="L4452" s="21">
        <f t="shared" si="765"/>
        <v>334164.84686400002</v>
      </c>
      <c r="M4452" s="1"/>
      <c r="N4452" s="22">
        <v>44925</v>
      </c>
      <c r="O4452" s="3" t="s">
        <v>7059</v>
      </c>
      <c r="P4452" s="3" t="s">
        <v>7045</v>
      </c>
      <c r="Q4452" s="33">
        <f t="shared" si="762"/>
        <v>0</v>
      </c>
    </row>
    <row r="4453" spans="1:17" ht="30" customHeight="1" x14ac:dyDescent="0.35">
      <c r="A4453" s="1">
        <f t="shared" si="763"/>
        <v>4436</v>
      </c>
      <c r="B4453" s="1">
        <v>2022</v>
      </c>
      <c r="C4453" s="1" t="s">
        <v>1217</v>
      </c>
      <c r="D4453" s="1" t="s">
        <v>7045</v>
      </c>
      <c r="E4453" s="1" t="s">
        <v>3152</v>
      </c>
      <c r="F4453" s="20" t="s">
        <v>5537</v>
      </c>
      <c r="G4453" s="1" t="s">
        <v>6040</v>
      </c>
      <c r="H4453" s="1" t="s">
        <v>7696</v>
      </c>
      <c r="I4453" s="21">
        <f t="shared" si="764"/>
        <v>21408867.75</v>
      </c>
      <c r="J4453" s="21">
        <v>21408867.75</v>
      </c>
      <c r="K4453" s="21"/>
      <c r="L4453" s="21">
        <f t="shared" si="765"/>
        <v>458149.76984999998</v>
      </c>
      <c r="M4453" s="1"/>
      <c r="N4453" s="22">
        <v>44925</v>
      </c>
      <c r="O4453" s="3" t="s">
        <v>7060</v>
      </c>
      <c r="P4453" s="3" t="s">
        <v>7045</v>
      </c>
      <c r="Q4453" s="33">
        <f t="shared" si="762"/>
        <v>0</v>
      </c>
    </row>
    <row r="4454" spans="1:17" ht="30" customHeight="1" x14ac:dyDescent="0.35">
      <c r="A4454" s="1">
        <f t="shared" si="763"/>
        <v>4437</v>
      </c>
      <c r="B4454" s="1">
        <v>2022</v>
      </c>
      <c r="C4454" s="1" t="s">
        <v>1217</v>
      </c>
      <c r="D4454" s="1" t="s">
        <v>7045</v>
      </c>
      <c r="E4454" s="1" t="s">
        <v>3153</v>
      </c>
      <c r="F4454" s="20" t="s">
        <v>5538</v>
      </c>
      <c r="G4454" s="1" t="s">
        <v>6040</v>
      </c>
      <c r="H4454" s="1" t="s">
        <v>7696</v>
      </c>
      <c r="I4454" s="21">
        <f t="shared" si="764"/>
        <v>30434446.859999999</v>
      </c>
      <c r="J4454" s="21">
        <v>30434446.859999999</v>
      </c>
      <c r="K4454" s="21"/>
      <c r="L4454" s="21">
        <f t="shared" si="765"/>
        <v>651297.16280399996</v>
      </c>
      <c r="M4454" s="1"/>
      <c r="N4454" s="22">
        <v>44925</v>
      </c>
      <c r="O4454" s="3" t="s">
        <v>7061</v>
      </c>
      <c r="P4454" s="3" t="s">
        <v>7045</v>
      </c>
      <c r="Q4454" s="33">
        <f t="shared" si="762"/>
        <v>0</v>
      </c>
    </row>
    <row r="4455" spans="1:17" ht="30" customHeight="1" x14ac:dyDescent="0.35">
      <c r="A4455" s="1">
        <f t="shared" si="763"/>
        <v>4438</v>
      </c>
      <c r="B4455" s="1">
        <v>2021</v>
      </c>
      <c r="C4455" s="1" t="s">
        <v>1217</v>
      </c>
      <c r="D4455" s="1" t="s">
        <v>7045</v>
      </c>
      <c r="E4455" s="1" t="s">
        <v>1311</v>
      </c>
      <c r="F4455" s="20" t="s">
        <v>3786</v>
      </c>
      <c r="G4455" s="1" t="s">
        <v>6040</v>
      </c>
      <c r="H4455" s="1" t="s">
        <v>7434</v>
      </c>
      <c r="I4455" s="21">
        <f t="shared" si="764"/>
        <v>1740920.4</v>
      </c>
      <c r="J4455" s="21">
        <v>1740920.4</v>
      </c>
      <c r="K4455" s="21"/>
      <c r="L4455" s="21">
        <f t="shared" si="765"/>
        <v>37255.696559999997</v>
      </c>
      <c r="M4455" s="1"/>
      <c r="N4455" s="22">
        <f t="shared" si="759"/>
        <v>44925</v>
      </c>
      <c r="O4455" s="3" t="s">
        <v>7062</v>
      </c>
      <c r="P4455" s="3" t="s">
        <v>7045</v>
      </c>
      <c r="Q4455" s="33">
        <f t="shared" si="762"/>
        <v>0</v>
      </c>
    </row>
    <row r="4456" spans="1:17" ht="30" customHeight="1" x14ac:dyDescent="0.35">
      <c r="A4456" s="1">
        <f t="shared" si="763"/>
        <v>4439</v>
      </c>
      <c r="B4456" s="1">
        <v>2022</v>
      </c>
      <c r="C4456" s="1" t="s">
        <v>1217</v>
      </c>
      <c r="D4456" s="1" t="s">
        <v>7045</v>
      </c>
      <c r="E4456" s="1" t="s">
        <v>3154</v>
      </c>
      <c r="F4456" s="20" t="s">
        <v>5539</v>
      </c>
      <c r="G4456" s="1" t="s">
        <v>6040</v>
      </c>
      <c r="H4456" s="1" t="s">
        <v>7696</v>
      </c>
      <c r="I4456" s="21">
        <f t="shared" si="764"/>
        <v>7207938</v>
      </c>
      <c r="J4456" s="21">
        <v>7207938</v>
      </c>
      <c r="K4456" s="21"/>
      <c r="L4456" s="21">
        <f t="shared" si="765"/>
        <v>154249.8732</v>
      </c>
      <c r="M4456" s="1"/>
      <c r="N4456" s="22">
        <v>44925</v>
      </c>
      <c r="O4456" s="3" t="s">
        <v>7063</v>
      </c>
      <c r="P4456" s="3" t="s">
        <v>7045</v>
      </c>
      <c r="Q4456" s="33">
        <f t="shared" si="762"/>
        <v>0</v>
      </c>
    </row>
    <row r="4457" spans="1:17" ht="30" customHeight="1" x14ac:dyDescent="0.35">
      <c r="A4457" s="1">
        <f t="shared" si="763"/>
        <v>4440</v>
      </c>
      <c r="B4457" s="1">
        <v>2022</v>
      </c>
      <c r="C4457" s="1" t="s">
        <v>1217</v>
      </c>
      <c r="D4457" s="1" t="s">
        <v>7045</v>
      </c>
      <c r="E4457" s="1" t="s">
        <v>3155</v>
      </c>
      <c r="F4457" s="20" t="s">
        <v>5540</v>
      </c>
      <c r="G4457" s="1" t="s">
        <v>6040</v>
      </c>
      <c r="H4457" s="1" t="s">
        <v>7696</v>
      </c>
      <c r="I4457" s="21">
        <f t="shared" si="764"/>
        <v>29238847.199999999</v>
      </c>
      <c r="J4457" s="21">
        <v>29238847.199999999</v>
      </c>
      <c r="K4457" s="21"/>
      <c r="L4457" s="21">
        <f t="shared" si="765"/>
        <v>625711.33007999999</v>
      </c>
      <c r="M4457" s="1"/>
      <c r="N4457" s="22">
        <v>44925</v>
      </c>
      <c r="O4457" s="3" t="s">
        <v>7064</v>
      </c>
      <c r="P4457" s="3" t="s">
        <v>7045</v>
      </c>
      <c r="Q4457" s="33">
        <f t="shared" si="762"/>
        <v>0</v>
      </c>
    </row>
    <row r="4458" spans="1:17" ht="30" customHeight="1" x14ac:dyDescent="0.35">
      <c r="A4458" s="1">
        <f t="shared" si="763"/>
        <v>4441</v>
      </c>
      <c r="B4458" s="1">
        <v>2022</v>
      </c>
      <c r="C4458" s="1" t="s">
        <v>1217</v>
      </c>
      <c r="D4458" s="1" t="s">
        <v>7045</v>
      </c>
      <c r="E4458" s="1" t="s">
        <v>3156</v>
      </c>
      <c r="F4458" s="20" t="s">
        <v>5541</v>
      </c>
      <c r="G4458" s="1" t="s">
        <v>6040</v>
      </c>
      <c r="H4458" s="1" t="s">
        <v>7696</v>
      </c>
      <c r="I4458" s="21">
        <f t="shared" si="764"/>
        <v>22457177.280000001</v>
      </c>
      <c r="J4458" s="21">
        <v>22457177.280000001</v>
      </c>
      <c r="K4458" s="21"/>
      <c r="L4458" s="21">
        <f t="shared" si="765"/>
        <v>480583.59379200003</v>
      </c>
      <c r="M4458" s="1"/>
      <c r="N4458" s="22">
        <v>44925</v>
      </c>
      <c r="O4458" s="3" t="s">
        <v>7065</v>
      </c>
      <c r="P4458" s="3" t="s">
        <v>7045</v>
      </c>
      <c r="Q4458" s="33">
        <f t="shared" si="762"/>
        <v>0</v>
      </c>
    </row>
    <row r="4459" spans="1:17" ht="30" customHeight="1" x14ac:dyDescent="0.35">
      <c r="A4459" s="1">
        <f t="shared" si="763"/>
        <v>4442</v>
      </c>
      <c r="B4459" s="1">
        <v>2021</v>
      </c>
      <c r="C4459" s="1" t="s">
        <v>1217</v>
      </c>
      <c r="D4459" s="1" t="s">
        <v>7045</v>
      </c>
      <c r="E4459" s="1" t="s">
        <v>2918</v>
      </c>
      <c r="F4459" s="20" t="s">
        <v>5316</v>
      </c>
      <c r="G4459" s="1" t="s">
        <v>6040</v>
      </c>
      <c r="H4459" s="1" t="s">
        <v>1236</v>
      </c>
      <c r="I4459" s="21">
        <f t="shared" si="764"/>
        <v>446548.28</v>
      </c>
      <c r="J4459" s="21">
        <v>446548.28</v>
      </c>
      <c r="K4459" s="21"/>
      <c r="L4459" s="21"/>
      <c r="M4459" s="1"/>
      <c r="N4459" s="22">
        <f t="shared" si="759"/>
        <v>44925</v>
      </c>
      <c r="O4459" s="3" t="s">
        <v>7066</v>
      </c>
      <c r="P4459" s="3" t="s">
        <v>7045</v>
      </c>
      <c r="Q4459" s="33">
        <f t="shared" si="762"/>
        <v>0</v>
      </c>
    </row>
    <row r="4460" spans="1:17" ht="30" customHeight="1" x14ac:dyDescent="0.35">
      <c r="A4460" s="1">
        <f t="shared" si="763"/>
        <v>4443</v>
      </c>
      <c r="B4460" s="1">
        <v>2022</v>
      </c>
      <c r="C4460" s="1" t="s">
        <v>1217</v>
      </c>
      <c r="D4460" s="1" t="s">
        <v>7045</v>
      </c>
      <c r="E4460" s="1" t="s">
        <v>2918</v>
      </c>
      <c r="F4460" s="1" t="s">
        <v>5316</v>
      </c>
      <c r="G4460" s="1" t="s">
        <v>6040</v>
      </c>
      <c r="H4460" s="1" t="s">
        <v>7696</v>
      </c>
      <c r="I4460" s="21">
        <f t="shared" si="764"/>
        <v>15472753.199999999</v>
      </c>
      <c r="J4460" s="21">
        <v>15472753.199999999</v>
      </c>
      <c r="K4460" s="21"/>
      <c r="L4460" s="21">
        <f>I4460*2.14/100</f>
        <v>331116.91847999999</v>
      </c>
      <c r="M4460" s="1"/>
      <c r="N4460" s="22">
        <v>44925</v>
      </c>
      <c r="O4460" s="3" t="s">
        <v>7067</v>
      </c>
      <c r="P4460" s="3" t="s">
        <v>7045</v>
      </c>
      <c r="Q4460" s="33">
        <f t="shared" si="762"/>
        <v>0</v>
      </c>
    </row>
    <row r="4461" spans="1:17" ht="30" customHeight="1" x14ac:dyDescent="0.35">
      <c r="A4461" s="1">
        <f t="shared" si="763"/>
        <v>4444</v>
      </c>
      <c r="B4461" s="1">
        <v>2022</v>
      </c>
      <c r="C4461" s="1" t="s">
        <v>1217</v>
      </c>
      <c r="D4461" s="1" t="s">
        <v>7045</v>
      </c>
      <c r="E4461" s="1" t="s">
        <v>3157</v>
      </c>
      <c r="F4461" s="20" t="s">
        <v>5542</v>
      </c>
      <c r="G4461" s="1" t="s">
        <v>6040</v>
      </c>
      <c r="H4461" s="1" t="s">
        <v>7696</v>
      </c>
      <c r="I4461" s="21">
        <f t="shared" si="764"/>
        <v>28781796.190000001</v>
      </c>
      <c r="J4461" s="21">
        <v>28781796.190000001</v>
      </c>
      <c r="K4461" s="21"/>
      <c r="L4461" s="21">
        <f>I4461*2.14/100</f>
        <v>615930.43846600002</v>
      </c>
      <c r="M4461" s="1"/>
      <c r="N4461" s="22">
        <v>44925</v>
      </c>
      <c r="O4461" s="3" t="s">
        <v>7068</v>
      </c>
      <c r="P4461" s="3" t="s">
        <v>7045</v>
      </c>
      <c r="Q4461" s="33">
        <f t="shared" si="762"/>
        <v>0</v>
      </c>
    </row>
    <row r="4462" spans="1:17" ht="30" customHeight="1" x14ac:dyDescent="0.35">
      <c r="A4462" s="1">
        <f t="shared" si="763"/>
        <v>4445</v>
      </c>
      <c r="B4462" s="1">
        <v>2022</v>
      </c>
      <c r="C4462" s="1" t="s">
        <v>1217</v>
      </c>
      <c r="D4462" s="1" t="s">
        <v>7045</v>
      </c>
      <c r="E4462" s="1" t="s">
        <v>3158</v>
      </c>
      <c r="F4462" s="20" t="s">
        <v>5543</v>
      </c>
      <c r="G4462" s="1" t="s">
        <v>6040</v>
      </c>
      <c r="H4462" s="1" t="s">
        <v>7696</v>
      </c>
      <c r="I4462" s="21">
        <f t="shared" si="764"/>
        <v>14886492</v>
      </c>
      <c r="J4462" s="21">
        <v>14886492</v>
      </c>
      <c r="K4462" s="21"/>
      <c r="L4462" s="21">
        <f>I4462*2.14/100</f>
        <v>318570.92880000005</v>
      </c>
      <c r="M4462" s="1"/>
      <c r="N4462" s="22">
        <v>44925</v>
      </c>
      <c r="O4462" s="3" t="s">
        <v>7069</v>
      </c>
      <c r="P4462" s="3" t="s">
        <v>7045</v>
      </c>
      <c r="Q4462" s="33">
        <f t="shared" si="762"/>
        <v>0</v>
      </c>
    </row>
    <row r="4463" spans="1:17" ht="30" customHeight="1" x14ac:dyDescent="0.35">
      <c r="A4463" s="1">
        <f t="shared" si="763"/>
        <v>4446</v>
      </c>
      <c r="B4463" s="1">
        <v>2021</v>
      </c>
      <c r="C4463" s="1" t="s">
        <v>1217</v>
      </c>
      <c r="D4463" s="1" t="s">
        <v>7045</v>
      </c>
      <c r="E4463" s="1" t="s">
        <v>2813</v>
      </c>
      <c r="F4463" s="20" t="s">
        <v>5214</v>
      </c>
      <c r="G4463" s="1" t="s">
        <v>6040</v>
      </c>
      <c r="H4463" s="1" t="s">
        <v>1236</v>
      </c>
      <c r="I4463" s="21">
        <f t="shared" si="764"/>
        <v>187209.19</v>
      </c>
      <c r="J4463" s="21">
        <v>187209.19</v>
      </c>
      <c r="K4463" s="21"/>
      <c r="L4463" s="21"/>
      <c r="M4463" s="1"/>
      <c r="N4463" s="22">
        <f t="shared" ref="N4463:N4525" si="766">N4462</f>
        <v>44925</v>
      </c>
      <c r="O4463" s="3" t="s">
        <v>7070</v>
      </c>
      <c r="P4463" s="3" t="s">
        <v>7045</v>
      </c>
      <c r="Q4463" s="33">
        <f t="shared" si="762"/>
        <v>0</v>
      </c>
    </row>
    <row r="4464" spans="1:17" ht="30" customHeight="1" x14ac:dyDescent="0.35">
      <c r="A4464" s="1">
        <f t="shared" si="763"/>
        <v>4447</v>
      </c>
      <c r="B4464" s="1">
        <v>2021</v>
      </c>
      <c r="C4464" s="1" t="s">
        <v>1217</v>
      </c>
      <c r="D4464" s="1" t="s">
        <v>7045</v>
      </c>
      <c r="E4464" s="1" t="s">
        <v>2814</v>
      </c>
      <c r="F4464" s="20" t="s">
        <v>5215</v>
      </c>
      <c r="G4464" s="1" t="s">
        <v>6040</v>
      </c>
      <c r="H4464" s="1" t="s">
        <v>1236</v>
      </c>
      <c r="I4464" s="21">
        <f t="shared" si="764"/>
        <v>199723.59</v>
      </c>
      <c r="J4464" s="21">
        <v>199723.59</v>
      </c>
      <c r="K4464" s="21"/>
      <c r="L4464" s="21"/>
      <c r="M4464" s="1"/>
      <c r="N4464" s="22">
        <f t="shared" si="766"/>
        <v>44925</v>
      </c>
      <c r="O4464" s="3" t="s">
        <v>7071</v>
      </c>
      <c r="P4464" s="3" t="s">
        <v>7045</v>
      </c>
      <c r="Q4464" s="33">
        <f t="shared" si="762"/>
        <v>0</v>
      </c>
    </row>
    <row r="4465" spans="1:17" ht="30" customHeight="1" x14ac:dyDescent="0.35">
      <c r="A4465" s="1">
        <f t="shared" si="763"/>
        <v>4448</v>
      </c>
      <c r="B4465" s="1">
        <v>2021</v>
      </c>
      <c r="C4465" s="1" t="s">
        <v>1217</v>
      </c>
      <c r="D4465" s="1" t="s">
        <v>7045</v>
      </c>
      <c r="E4465" s="1" t="s">
        <v>2815</v>
      </c>
      <c r="F4465" s="20" t="s">
        <v>5216</v>
      </c>
      <c r="G4465" s="1" t="s">
        <v>6040</v>
      </c>
      <c r="H4465" s="1" t="s">
        <v>1236</v>
      </c>
      <c r="I4465" s="21">
        <f t="shared" si="764"/>
        <v>185195.96</v>
      </c>
      <c r="J4465" s="21">
        <v>185195.96</v>
      </c>
      <c r="K4465" s="21"/>
      <c r="L4465" s="21"/>
      <c r="M4465" s="1"/>
      <c r="N4465" s="22">
        <f t="shared" si="766"/>
        <v>44925</v>
      </c>
      <c r="O4465" s="3" t="s">
        <v>7072</v>
      </c>
      <c r="P4465" s="3" t="s">
        <v>7045</v>
      </c>
      <c r="Q4465" s="33">
        <f t="shared" si="762"/>
        <v>0</v>
      </c>
    </row>
    <row r="4466" spans="1:17" ht="30" customHeight="1" x14ac:dyDescent="0.35">
      <c r="A4466" s="1">
        <f t="shared" si="763"/>
        <v>4449</v>
      </c>
      <c r="B4466" s="1">
        <v>2021</v>
      </c>
      <c r="C4466" s="1" t="s">
        <v>1217</v>
      </c>
      <c r="D4466" s="1" t="s">
        <v>7045</v>
      </c>
      <c r="E4466" s="1" t="s">
        <v>2816</v>
      </c>
      <c r="F4466" s="20" t="s">
        <v>5217</v>
      </c>
      <c r="G4466" s="1" t="s">
        <v>6040</v>
      </c>
      <c r="H4466" s="1" t="s">
        <v>1236</v>
      </c>
      <c r="I4466" s="21">
        <f t="shared" si="764"/>
        <v>727423.48</v>
      </c>
      <c r="J4466" s="21">
        <v>727423.48</v>
      </c>
      <c r="K4466" s="21"/>
      <c r="L4466" s="21"/>
      <c r="M4466" s="1"/>
      <c r="N4466" s="22">
        <f t="shared" si="766"/>
        <v>44925</v>
      </c>
      <c r="O4466" s="3" t="s">
        <v>7073</v>
      </c>
      <c r="P4466" s="3" t="s">
        <v>7045</v>
      </c>
      <c r="Q4466" s="33">
        <f t="shared" si="762"/>
        <v>0</v>
      </c>
    </row>
    <row r="4467" spans="1:17" ht="30" customHeight="1" x14ac:dyDescent="0.35">
      <c r="A4467" s="1">
        <f t="shared" si="763"/>
        <v>4450</v>
      </c>
      <c r="B4467" s="1">
        <v>2021</v>
      </c>
      <c r="C4467" s="1" t="s">
        <v>1217</v>
      </c>
      <c r="D4467" s="1" t="s">
        <v>7045</v>
      </c>
      <c r="E4467" s="1" t="s">
        <v>1312</v>
      </c>
      <c r="F4467" s="20" t="s">
        <v>3787</v>
      </c>
      <c r="G4467" s="1" t="s">
        <v>6040</v>
      </c>
      <c r="H4467" s="1" t="s">
        <v>7434</v>
      </c>
      <c r="I4467" s="21">
        <f t="shared" si="764"/>
        <v>2987047.2</v>
      </c>
      <c r="J4467" s="21">
        <v>2987047.2</v>
      </c>
      <c r="K4467" s="21"/>
      <c r="L4467" s="21">
        <f>I4467*2.14/100</f>
        <v>63922.810080000003</v>
      </c>
      <c r="M4467" s="1"/>
      <c r="N4467" s="22">
        <f t="shared" si="766"/>
        <v>44925</v>
      </c>
      <c r="O4467" s="3" t="s">
        <v>7074</v>
      </c>
      <c r="P4467" s="3" t="s">
        <v>7045</v>
      </c>
      <c r="Q4467" s="33">
        <f t="shared" si="762"/>
        <v>0</v>
      </c>
    </row>
    <row r="4468" spans="1:17" ht="30" customHeight="1" x14ac:dyDescent="0.35">
      <c r="A4468" s="1">
        <f t="shared" si="763"/>
        <v>4451</v>
      </c>
      <c r="B4468" s="1">
        <v>2021</v>
      </c>
      <c r="C4468" s="1" t="s">
        <v>1217</v>
      </c>
      <c r="D4468" s="1" t="s">
        <v>7045</v>
      </c>
      <c r="E4468" s="1" t="s">
        <v>2817</v>
      </c>
      <c r="F4468" s="20" t="s">
        <v>5218</v>
      </c>
      <c r="G4468" s="1" t="s">
        <v>6040</v>
      </c>
      <c r="H4468" s="1" t="s">
        <v>1236</v>
      </c>
      <c r="I4468" s="21">
        <f t="shared" ref="I4468:I4490" si="767">J4468+K4468</f>
        <v>224198.51</v>
      </c>
      <c r="J4468" s="21">
        <v>224198.51</v>
      </c>
      <c r="K4468" s="21"/>
      <c r="L4468" s="21"/>
      <c r="M4468" s="1"/>
      <c r="N4468" s="22">
        <f t="shared" si="766"/>
        <v>44925</v>
      </c>
      <c r="O4468" s="3" t="s">
        <v>7075</v>
      </c>
      <c r="P4468" s="3" t="s">
        <v>7045</v>
      </c>
      <c r="Q4468" s="33">
        <f t="shared" si="762"/>
        <v>0</v>
      </c>
    </row>
    <row r="4469" spans="1:17" ht="30" customHeight="1" x14ac:dyDescent="0.35">
      <c r="A4469" s="1">
        <f t="shared" si="763"/>
        <v>4452</v>
      </c>
      <c r="B4469" s="1">
        <v>2022</v>
      </c>
      <c r="C4469" s="1" t="s">
        <v>1217</v>
      </c>
      <c r="D4469" s="1" t="s">
        <v>7045</v>
      </c>
      <c r="E4469" s="1" t="s">
        <v>2817</v>
      </c>
      <c r="F4469" s="1" t="s">
        <v>5218</v>
      </c>
      <c r="G4469" s="1" t="s">
        <v>6040</v>
      </c>
      <c r="H4469" s="1" t="s">
        <v>7696</v>
      </c>
      <c r="I4469" s="21">
        <f t="shared" si="767"/>
        <v>8400983.2200000007</v>
      </c>
      <c r="J4469" s="21">
        <v>8400983.2200000007</v>
      </c>
      <c r="K4469" s="21"/>
      <c r="L4469" s="21">
        <f>I4469*2.14/100</f>
        <v>179781.04090800002</v>
      </c>
      <c r="M4469" s="1"/>
      <c r="N4469" s="22">
        <v>44925</v>
      </c>
      <c r="O4469" s="3" t="s">
        <v>7076</v>
      </c>
      <c r="P4469" s="3" t="s">
        <v>7045</v>
      </c>
      <c r="Q4469" s="33">
        <f t="shared" ref="Q4469:Q4532" si="768">I4469-J4469</f>
        <v>0</v>
      </c>
    </row>
    <row r="4470" spans="1:17" ht="30" customHeight="1" x14ac:dyDescent="0.35">
      <c r="A4470" s="1">
        <f t="shared" si="763"/>
        <v>4453</v>
      </c>
      <c r="B4470" s="1">
        <v>2020</v>
      </c>
      <c r="C4470" s="1" t="s">
        <v>1217</v>
      </c>
      <c r="D4470" s="1" t="s">
        <v>7045</v>
      </c>
      <c r="E4470" s="1" t="s">
        <v>558</v>
      </c>
      <c r="F4470" s="1" t="s">
        <v>1172</v>
      </c>
      <c r="G4470" s="1" t="s">
        <v>6040</v>
      </c>
      <c r="H4470" s="1" t="s">
        <v>1236</v>
      </c>
      <c r="I4470" s="21">
        <f t="shared" si="767"/>
        <v>245700</v>
      </c>
      <c r="J4470" s="21">
        <v>245700</v>
      </c>
      <c r="K4470" s="21"/>
      <c r="L4470" s="21"/>
      <c r="M4470" s="1"/>
      <c r="N4470" s="22">
        <f t="shared" si="766"/>
        <v>44925</v>
      </c>
      <c r="O4470" s="3" t="s">
        <v>7077</v>
      </c>
      <c r="P4470" s="3" t="s">
        <v>7045</v>
      </c>
      <c r="Q4470" s="33">
        <f t="shared" si="768"/>
        <v>0</v>
      </c>
    </row>
    <row r="4471" spans="1:17" ht="30" customHeight="1" x14ac:dyDescent="0.35">
      <c r="A4471" s="1">
        <f t="shared" si="763"/>
        <v>4454</v>
      </c>
      <c r="B4471" s="1">
        <v>2020</v>
      </c>
      <c r="C4471" s="1" t="s">
        <v>1217</v>
      </c>
      <c r="D4471" s="1" t="s">
        <v>7045</v>
      </c>
      <c r="E4471" s="1" t="s">
        <v>558</v>
      </c>
      <c r="F4471" s="1" t="s">
        <v>1172</v>
      </c>
      <c r="G4471" s="1" t="s">
        <v>6040</v>
      </c>
      <c r="H4471" s="1" t="s">
        <v>7693</v>
      </c>
      <c r="I4471" s="21">
        <f t="shared" si="767"/>
        <v>4873758.22</v>
      </c>
      <c r="J4471" s="21">
        <v>4873758.22</v>
      </c>
      <c r="K4471" s="21"/>
      <c r="L4471" s="21">
        <f>I4471*2.14/100</f>
        <v>104298.425908</v>
      </c>
      <c r="M4471" s="1">
        <v>2</v>
      </c>
      <c r="N4471" s="22">
        <f t="shared" si="766"/>
        <v>44925</v>
      </c>
      <c r="O4471" s="3" t="s">
        <v>7078</v>
      </c>
      <c r="P4471" s="3" t="s">
        <v>7045</v>
      </c>
      <c r="Q4471" s="33">
        <f t="shared" si="768"/>
        <v>0</v>
      </c>
    </row>
    <row r="4472" spans="1:17" ht="30" customHeight="1" x14ac:dyDescent="0.35">
      <c r="A4472" s="1">
        <f t="shared" si="763"/>
        <v>4455</v>
      </c>
      <c r="B4472" s="1">
        <v>2020</v>
      </c>
      <c r="C4472" s="1" t="s">
        <v>1217</v>
      </c>
      <c r="D4472" s="1" t="s">
        <v>7045</v>
      </c>
      <c r="E4472" s="1" t="s">
        <v>558</v>
      </c>
      <c r="F4472" s="20" t="s">
        <v>1172</v>
      </c>
      <c r="G4472" s="1" t="s">
        <v>6040</v>
      </c>
      <c r="H4472" s="1" t="s">
        <v>7694</v>
      </c>
      <c r="I4472" s="21">
        <f t="shared" si="767"/>
        <v>121349.12</v>
      </c>
      <c r="J4472" s="21">
        <v>121349.12</v>
      </c>
      <c r="K4472" s="21"/>
      <c r="L4472" s="21"/>
      <c r="M4472" s="1"/>
      <c r="N4472" s="22">
        <f t="shared" si="766"/>
        <v>44925</v>
      </c>
      <c r="O4472" s="3" t="s">
        <v>7079</v>
      </c>
      <c r="P4472" s="3" t="s">
        <v>7045</v>
      </c>
      <c r="Q4472" s="33">
        <f t="shared" si="768"/>
        <v>0</v>
      </c>
    </row>
    <row r="4473" spans="1:17" ht="30" customHeight="1" x14ac:dyDescent="0.35">
      <c r="A4473" s="1">
        <f t="shared" si="763"/>
        <v>4456</v>
      </c>
      <c r="B4473" s="1">
        <v>2021</v>
      </c>
      <c r="C4473" s="1" t="s">
        <v>1217</v>
      </c>
      <c r="D4473" s="1" t="s">
        <v>7045</v>
      </c>
      <c r="E4473" s="1" t="s">
        <v>2818</v>
      </c>
      <c r="F4473" s="20" t="s">
        <v>5219</v>
      </c>
      <c r="G4473" s="1" t="s">
        <v>6040</v>
      </c>
      <c r="H4473" s="1" t="s">
        <v>1236</v>
      </c>
      <c r="I4473" s="21">
        <f t="shared" si="767"/>
        <v>214194.89</v>
      </c>
      <c r="J4473" s="21">
        <v>214194.89</v>
      </c>
      <c r="K4473" s="21"/>
      <c r="L4473" s="21"/>
      <c r="M4473" s="1"/>
      <c r="N4473" s="22">
        <f t="shared" si="766"/>
        <v>44925</v>
      </c>
      <c r="O4473" s="3" t="s">
        <v>7080</v>
      </c>
      <c r="P4473" s="3" t="s">
        <v>7045</v>
      </c>
      <c r="Q4473" s="33">
        <f t="shared" si="768"/>
        <v>0</v>
      </c>
    </row>
    <row r="4474" spans="1:17" ht="30" customHeight="1" x14ac:dyDescent="0.35">
      <c r="A4474" s="1">
        <f t="shared" si="763"/>
        <v>4457</v>
      </c>
      <c r="B4474" s="1">
        <v>2021</v>
      </c>
      <c r="C4474" s="1" t="s">
        <v>1217</v>
      </c>
      <c r="D4474" s="1" t="s">
        <v>7045</v>
      </c>
      <c r="E4474" s="1" t="s">
        <v>2819</v>
      </c>
      <c r="F4474" s="20" t="s">
        <v>5220</v>
      </c>
      <c r="G4474" s="1" t="s">
        <v>6040</v>
      </c>
      <c r="H4474" s="1" t="s">
        <v>1236</v>
      </c>
      <c r="I4474" s="21">
        <f t="shared" si="767"/>
        <v>133954.81</v>
      </c>
      <c r="J4474" s="21">
        <v>133954.81</v>
      </c>
      <c r="K4474" s="21"/>
      <c r="L4474" s="21"/>
      <c r="M4474" s="1"/>
      <c r="N4474" s="22">
        <f t="shared" si="766"/>
        <v>44925</v>
      </c>
      <c r="O4474" s="3" t="s">
        <v>7081</v>
      </c>
      <c r="P4474" s="3" t="s">
        <v>7045</v>
      </c>
      <c r="Q4474" s="33">
        <f t="shared" si="768"/>
        <v>0</v>
      </c>
    </row>
    <row r="4475" spans="1:17" ht="30" customHeight="1" x14ac:dyDescent="0.35">
      <c r="A4475" s="1">
        <f t="shared" si="763"/>
        <v>4458</v>
      </c>
      <c r="B4475" s="1">
        <v>2021</v>
      </c>
      <c r="C4475" s="1" t="s">
        <v>1217</v>
      </c>
      <c r="D4475" s="1" t="s">
        <v>7045</v>
      </c>
      <c r="E4475" s="1" t="s">
        <v>2820</v>
      </c>
      <c r="F4475" s="20" t="s">
        <v>5221</v>
      </c>
      <c r="G4475" s="1" t="s">
        <v>6040</v>
      </c>
      <c r="H4475" s="1" t="s">
        <v>1236</v>
      </c>
      <c r="I4475" s="21">
        <f t="shared" si="767"/>
        <v>133730.47</v>
      </c>
      <c r="J4475" s="21">
        <v>133730.47</v>
      </c>
      <c r="K4475" s="21"/>
      <c r="L4475" s="21"/>
      <c r="M4475" s="1"/>
      <c r="N4475" s="22">
        <f t="shared" si="766"/>
        <v>44925</v>
      </c>
      <c r="O4475" s="3" t="s">
        <v>7082</v>
      </c>
      <c r="P4475" s="3" t="s">
        <v>7045</v>
      </c>
      <c r="Q4475" s="33">
        <f t="shared" si="768"/>
        <v>0</v>
      </c>
    </row>
    <row r="4476" spans="1:17" ht="30" customHeight="1" x14ac:dyDescent="0.35">
      <c r="A4476" s="1">
        <f t="shared" si="763"/>
        <v>4459</v>
      </c>
      <c r="B4476" s="1">
        <v>2021</v>
      </c>
      <c r="C4476" s="1" t="s">
        <v>1217</v>
      </c>
      <c r="D4476" s="1" t="s">
        <v>7045</v>
      </c>
      <c r="E4476" s="1" t="s">
        <v>2821</v>
      </c>
      <c r="F4476" s="20" t="s">
        <v>5222</v>
      </c>
      <c r="G4476" s="1" t="s">
        <v>6040</v>
      </c>
      <c r="H4476" s="1" t="s">
        <v>1236</v>
      </c>
      <c r="I4476" s="21">
        <f t="shared" si="767"/>
        <v>209582.34</v>
      </c>
      <c r="J4476" s="21">
        <v>209582.34</v>
      </c>
      <c r="K4476" s="21"/>
      <c r="L4476" s="21"/>
      <c r="M4476" s="1"/>
      <c r="N4476" s="22">
        <f t="shared" si="766"/>
        <v>44925</v>
      </c>
      <c r="O4476" s="3" t="s">
        <v>7083</v>
      </c>
      <c r="P4476" s="3" t="s">
        <v>7045</v>
      </c>
      <c r="Q4476" s="33">
        <f t="shared" si="768"/>
        <v>0</v>
      </c>
    </row>
    <row r="4477" spans="1:17" ht="30" customHeight="1" x14ac:dyDescent="0.35">
      <c r="A4477" s="1">
        <f t="shared" si="763"/>
        <v>4460</v>
      </c>
      <c r="B4477" s="1">
        <v>2021</v>
      </c>
      <c r="C4477" s="1" t="s">
        <v>1217</v>
      </c>
      <c r="D4477" s="1" t="s">
        <v>7045</v>
      </c>
      <c r="E4477" s="1" t="s">
        <v>2822</v>
      </c>
      <c r="F4477" s="20" t="s">
        <v>5223</v>
      </c>
      <c r="G4477" s="1" t="s">
        <v>6040</v>
      </c>
      <c r="H4477" s="1" t="s">
        <v>1236</v>
      </c>
      <c r="I4477" s="21">
        <f t="shared" si="767"/>
        <v>132903.35</v>
      </c>
      <c r="J4477" s="21">
        <v>132903.35</v>
      </c>
      <c r="K4477" s="21"/>
      <c r="L4477" s="21"/>
      <c r="M4477" s="1"/>
      <c r="N4477" s="22">
        <f t="shared" si="766"/>
        <v>44925</v>
      </c>
      <c r="O4477" s="3" t="s">
        <v>7084</v>
      </c>
      <c r="P4477" s="3" t="s">
        <v>7045</v>
      </c>
      <c r="Q4477" s="33">
        <f t="shared" si="768"/>
        <v>0</v>
      </c>
    </row>
    <row r="4478" spans="1:17" ht="30" customHeight="1" x14ac:dyDescent="0.35">
      <c r="A4478" s="1">
        <f t="shared" si="763"/>
        <v>4461</v>
      </c>
      <c r="B4478" s="1">
        <v>2021</v>
      </c>
      <c r="C4478" s="1" t="s">
        <v>1217</v>
      </c>
      <c r="D4478" s="1" t="s">
        <v>7045</v>
      </c>
      <c r="E4478" s="1" t="s">
        <v>2823</v>
      </c>
      <c r="F4478" s="20" t="s">
        <v>5224</v>
      </c>
      <c r="G4478" s="1" t="s">
        <v>6040</v>
      </c>
      <c r="H4478" s="1" t="s">
        <v>1236</v>
      </c>
      <c r="I4478" s="21">
        <f t="shared" si="767"/>
        <v>153644.89000000001</v>
      </c>
      <c r="J4478" s="21">
        <v>153644.89000000001</v>
      </c>
      <c r="K4478" s="21"/>
      <c r="L4478" s="21"/>
      <c r="M4478" s="1"/>
      <c r="N4478" s="22">
        <f t="shared" si="766"/>
        <v>44925</v>
      </c>
      <c r="O4478" s="3" t="s">
        <v>7085</v>
      </c>
      <c r="P4478" s="3" t="s">
        <v>7045</v>
      </c>
      <c r="Q4478" s="33">
        <f t="shared" si="768"/>
        <v>0</v>
      </c>
    </row>
    <row r="4479" spans="1:17" ht="30" customHeight="1" x14ac:dyDescent="0.35">
      <c r="A4479" s="1">
        <f t="shared" si="763"/>
        <v>4462</v>
      </c>
      <c r="B4479" s="1">
        <v>2021</v>
      </c>
      <c r="C4479" s="1" t="s">
        <v>1217</v>
      </c>
      <c r="D4479" s="1" t="s">
        <v>7045</v>
      </c>
      <c r="E4479" s="1" t="s">
        <v>2824</v>
      </c>
      <c r="F4479" s="20" t="s">
        <v>5225</v>
      </c>
      <c r="G4479" s="1" t="s">
        <v>6040</v>
      </c>
      <c r="H4479" s="1" t="s">
        <v>1236</v>
      </c>
      <c r="I4479" s="21">
        <f t="shared" si="767"/>
        <v>153644.89000000001</v>
      </c>
      <c r="J4479" s="21">
        <v>153644.89000000001</v>
      </c>
      <c r="K4479" s="21"/>
      <c r="L4479" s="21"/>
      <c r="M4479" s="1"/>
      <c r="N4479" s="22">
        <f t="shared" si="766"/>
        <v>44925</v>
      </c>
      <c r="O4479" s="3" t="s">
        <v>7086</v>
      </c>
      <c r="P4479" s="3" t="s">
        <v>7045</v>
      </c>
      <c r="Q4479" s="33">
        <f t="shared" si="768"/>
        <v>0</v>
      </c>
    </row>
    <row r="4480" spans="1:17" ht="30" customHeight="1" x14ac:dyDescent="0.35">
      <c r="A4480" s="1">
        <f t="shared" si="763"/>
        <v>4463</v>
      </c>
      <c r="B4480" s="1">
        <v>2021</v>
      </c>
      <c r="C4480" s="1" t="s">
        <v>1217</v>
      </c>
      <c r="D4480" s="1" t="s">
        <v>7045</v>
      </c>
      <c r="E4480" s="1" t="s">
        <v>2825</v>
      </c>
      <c r="F4480" s="20" t="s">
        <v>5226</v>
      </c>
      <c r="G4480" s="1" t="s">
        <v>6040</v>
      </c>
      <c r="H4480" s="1" t="s">
        <v>1236</v>
      </c>
      <c r="I4480" s="21">
        <f t="shared" si="767"/>
        <v>207886.13</v>
      </c>
      <c r="J4480" s="21">
        <v>207886.13</v>
      </c>
      <c r="K4480" s="21"/>
      <c r="L4480" s="21"/>
      <c r="M4480" s="1"/>
      <c r="N4480" s="22">
        <f t="shared" si="766"/>
        <v>44925</v>
      </c>
      <c r="O4480" s="3" t="s">
        <v>7087</v>
      </c>
      <c r="P4480" s="3" t="s">
        <v>7045</v>
      </c>
      <c r="Q4480" s="33">
        <f t="shared" si="768"/>
        <v>0</v>
      </c>
    </row>
    <row r="4481" spans="1:17" ht="30" customHeight="1" x14ac:dyDescent="0.35">
      <c r="A4481" s="1">
        <f t="shared" si="763"/>
        <v>4464</v>
      </c>
      <c r="B4481" s="1">
        <v>2021</v>
      </c>
      <c r="C4481" s="1" t="s">
        <v>1217</v>
      </c>
      <c r="D4481" s="1" t="s">
        <v>7045</v>
      </c>
      <c r="E4481" s="1" t="s">
        <v>2826</v>
      </c>
      <c r="F4481" s="20" t="s">
        <v>5227</v>
      </c>
      <c r="G4481" s="1" t="s">
        <v>6040</v>
      </c>
      <c r="H4481" s="1" t="s">
        <v>1236</v>
      </c>
      <c r="I4481" s="21">
        <f t="shared" si="767"/>
        <v>240907</v>
      </c>
      <c r="J4481" s="21">
        <v>240907</v>
      </c>
      <c r="K4481" s="21"/>
      <c r="L4481" s="21"/>
      <c r="M4481" s="1"/>
      <c r="N4481" s="22">
        <f t="shared" si="766"/>
        <v>44925</v>
      </c>
      <c r="O4481" s="3" t="s">
        <v>7088</v>
      </c>
      <c r="P4481" s="3" t="s">
        <v>7045</v>
      </c>
      <c r="Q4481" s="33">
        <f t="shared" si="768"/>
        <v>0</v>
      </c>
    </row>
    <row r="4482" spans="1:17" ht="30" customHeight="1" x14ac:dyDescent="0.35">
      <c r="A4482" s="1">
        <f t="shared" si="763"/>
        <v>4465</v>
      </c>
      <c r="B4482" s="1">
        <v>2021</v>
      </c>
      <c r="C4482" s="1" t="s">
        <v>1217</v>
      </c>
      <c r="D4482" s="1" t="s">
        <v>7045</v>
      </c>
      <c r="E4482" s="1" t="s">
        <v>2827</v>
      </c>
      <c r="F4482" s="20" t="s">
        <v>5228</v>
      </c>
      <c r="G4482" s="1" t="s">
        <v>6040</v>
      </c>
      <c r="H4482" s="1" t="s">
        <v>1236</v>
      </c>
      <c r="I4482" s="21">
        <f t="shared" si="767"/>
        <v>140850.56</v>
      </c>
      <c r="J4482" s="21">
        <v>140850.56</v>
      </c>
      <c r="K4482" s="21"/>
      <c r="L4482" s="21"/>
      <c r="M4482" s="1"/>
      <c r="N4482" s="22">
        <f t="shared" si="766"/>
        <v>44925</v>
      </c>
      <c r="O4482" s="3" t="s">
        <v>7089</v>
      </c>
      <c r="P4482" s="3" t="s">
        <v>7045</v>
      </c>
      <c r="Q4482" s="33">
        <f t="shared" si="768"/>
        <v>0</v>
      </c>
    </row>
    <row r="4483" spans="1:17" ht="30" customHeight="1" x14ac:dyDescent="0.35">
      <c r="A4483" s="1">
        <f t="shared" si="763"/>
        <v>4466</v>
      </c>
      <c r="B4483" s="1">
        <v>2021</v>
      </c>
      <c r="C4483" s="1" t="s">
        <v>1217</v>
      </c>
      <c r="D4483" s="1" t="s">
        <v>7045</v>
      </c>
      <c r="E4483" s="1" t="s">
        <v>2828</v>
      </c>
      <c r="F4483" s="20" t="s">
        <v>5229</v>
      </c>
      <c r="G4483" s="1" t="s">
        <v>6040</v>
      </c>
      <c r="H4483" s="1" t="s">
        <v>1236</v>
      </c>
      <c r="I4483" s="21">
        <f t="shared" si="767"/>
        <v>140850.56</v>
      </c>
      <c r="J4483" s="21">
        <v>140850.56</v>
      </c>
      <c r="K4483" s="21"/>
      <c r="L4483" s="21"/>
      <c r="M4483" s="1"/>
      <c r="N4483" s="22">
        <f t="shared" si="766"/>
        <v>44925</v>
      </c>
      <c r="O4483" s="3" t="s">
        <v>7090</v>
      </c>
      <c r="P4483" s="3" t="s">
        <v>7045</v>
      </c>
      <c r="Q4483" s="33">
        <f t="shared" si="768"/>
        <v>0</v>
      </c>
    </row>
    <row r="4484" spans="1:17" ht="30" customHeight="1" x14ac:dyDescent="0.35">
      <c r="A4484" s="1">
        <f t="shared" si="763"/>
        <v>4467</v>
      </c>
      <c r="B4484" s="1">
        <v>2021</v>
      </c>
      <c r="C4484" s="1" t="s">
        <v>1217</v>
      </c>
      <c r="D4484" s="1" t="s">
        <v>7045</v>
      </c>
      <c r="E4484" s="1" t="s">
        <v>2829</v>
      </c>
      <c r="F4484" s="20" t="s">
        <v>5230</v>
      </c>
      <c r="G4484" s="1" t="s">
        <v>6040</v>
      </c>
      <c r="H4484" s="1" t="s">
        <v>1236</v>
      </c>
      <c r="I4484" s="21">
        <f t="shared" si="767"/>
        <v>234436.27</v>
      </c>
      <c r="J4484" s="21">
        <v>234436.27</v>
      </c>
      <c r="K4484" s="21"/>
      <c r="L4484" s="21"/>
      <c r="M4484" s="1"/>
      <c r="N4484" s="22">
        <f t="shared" si="766"/>
        <v>44925</v>
      </c>
      <c r="O4484" s="3" t="s">
        <v>7091</v>
      </c>
      <c r="P4484" s="3" t="s">
        <v>7045</v>
      </c>
      <c r="Q4484" s="33">
        <f t="shared" si="768"/>
        <v>0</v>
      </c>
    </row>
    <row r="4485" spans="1:17" ht="30" customHeight="1" x14ac:dyDescent="0.35">
      <c r="A4485" s="1">
        <f t="shared" si="763"/>
        <v>4468</v>
      </c>
      <c r="B4485" s="1">
        <v>2021</v>
      </c>
      <c r="C4485" s="1" t="s">
        <v>1217</v>
      </c>
      <c r="D4485" s="1" t="s">
        <v>7045</v>
      </c>
      <c r="E4485" s="1" t="s">
        <v>2830</v>
      </c>
      <c r="F4485" s="20" t="s">
        <v>5231</v>
      </c>
      <c r="G4485" s="1" t="s">
        <v>6040</v>
      </c>
      <c r="H4485" s="1" t="s">
        <v>1236</v>
      </c>
      <c r="I4485" s="21">
        <f t="shared" si="767"/>
        <v>141624.28</v>
      </c>
      <c r="J4485" s="21">
        <v>141624.28</v>
      </c>
      <c r="K4485" s="21"/>
      <c r="L4485" s="21"/>
      <c r="M4485" s="1"/>
      <c r="N4485" s="22">
        <f t="shared" si="766"/>
        <v>44925</v>
      </c>
      <c r="O4485" s="3" t="s">
        <v>7092</v>
      </c>
      <c r="P4485" s="3" t="s">
        <v>7045</v>
      </c>
      <c r="Q4485" s="33">
        <f t="shared" si="768"/>
        <v>0</v>
      </c>
    </row>
    <row r="4486" spans="1:17" ht="30" customHeight="1" x14ac:dyDescent="0.35">
      <c r="A4486" s="1">
        <f t="shared" si="763"/>
        <v>4469</v>
      </c>
      <c r="B4486" s="1">
        <v>2021</v>
      </c>
      <c r="C4486" s="1" t="s">
        <v>1217</v>
      </c>
      <c r="D4486" s="1" t="s">
        <v>7045</v>
      </c>
      <c r="E4486" s="1" t="s">
        <v>2831</v>
      </c>
      <c r="F4486" s="20" t="s">
        <v>5232</v>
      </c>
      <c r="G4486" s="1" t="s">
        <v>6040</v>
      </c>
      <c r="H4486" s="1" t="s">
        <v>1236</v>
      </c>
      <c r="I4486" s="21">
        <f t="shared" si="767"/>
        <v>272927.96000000002</v>
      </c>
      <c r="J4486" s="21">
        <v>272927.96000000002</v>
      </c>
      <c r="K4486" s="21"/>
      <c r="L4486" s="21"/>
      <c r="M4486" s="1"/>
      <c r="N4486" s="22">
        <f t="shared" si="766"/>
        <v>44925</v>
      </c>
      <c r="O4486" s="3" t="s">
        <v>7093</v>
      </c>
      <c r="P4486" s="3" t="s">
        <v>7045</v>
      </c>
      <c r="Q4486" s="33">
        <f t="shared" si="768"/>
        <v>0</v>
      </c>
    </row>
    <row r="4487" spans="1:17" ht="30" customHeight="1" x14ac:dyDescent="0.35">
      <c r="A4487" s="1">
        <f t="shared" si="763"/>
        <v>4470</v>
      </c>
      <c r="B4487" s="1">
        <v>2021</v>
      </c>
      <c r="C4487" s="1" t="s">
        <v>1217</v>
      </c>
      <c r="D4487" s="1" t="s">
        <v>7045</v>
      </c>
      <c r="E4487" s="1" t="s">
        <v>2832</v>
      </c>
      <c r="F4487" s="20" t="s">
        <v>5233</v>
      </c>
      <c r="G4487" s="1" t="s">
        <v>6040</v>
      </c>
      <c r="H4487" s="1" t="s">
        <v>1236</v>
      </c>
      <c r="I4487" s="21">
        <f t="shared" si="767"/>
        <v>333888.13</v>
      </c>
      <c r="J4487" s="21">
        <v>333888.13</v>
      </c>
      <c r="K4487" s="21"/>
      <c r="L4487" s="21"/>
      <c r="M4487" s="1"/>
      <c r="N4487" s="22">
        <f t="shared" si="766"/>
        <v>44925</v>
      </c>
      <c r="O4487" s="3" t="s">
        <v>7094</v>
      </c>
      <c r="P4487" s="3" t="s">
        <v>7045</v>
      </c>
      <c r="Q4487" s="33">
        <f t="shared" si="768"/>
        <v>0</v>
      </c>
    </row>
    <row r="4488" spans="1:17" ht="30" customHeight="1" x14ac:dyDescent="0.35">
      <c r="A4488" s="1">
        <f t="shared" si="763"/>
        <v>4471</v>
      </c>
      <c r="B4488" s="1">
        <v>2021</v>
      </c>
      <c r="C4488" s="1" t="s">
        <v>1217</v>
      </c>
      <c r="D4488" s="1" t="s">
        <v>7045</v>
      </c>
      <c r="E4488" s="1" t="s">
        <v>2833</v>
      </c>
      <c r="F4488" s="20" t="s">
        <v>5234</v>
      </c>
      <c r="G4488" s="1" t="s">
        <v>6040</v>
      </c>
      <c r="H4488" s="1" t="s">
        <v>1236</v>
      </c>
      <c r="I4488" s="21">
        <f t="shared" si="767"/>
        <v>273833.49</v>
      </c>
      <c r="J4488" s="21">
        <v>273833.49</v>
      </c>
      <c r="K4488" s="21"/>
      <c r="L4488" s="21"/>
      <c r="M4488" s="1"/>
      <c r="N4488" s="22">
        <f t="shared" si="766"/>
        <v>44925</v>
      </c>
      <c r="O4488" s="3" t="s">
        <v>7095</v>
      </c>
      <c r="P4488" s="3" t="s">
        <v>7045</v>
      </c>
      <c r="Q4488" s="33">
        <f t="shared" si="768"/>
        <v>0</v>
      </c>
    </row>
    <row r="4489" spans="1:17" ht="30" customHeight="1" x14ac:dyDescent="0.35">
      <c r="A4489" s="1">
        <f t="shared" si="763"/>
        <v>4472</v>
      </c>
      <c r="B4489" s="1">
        <v>2022</v>
      </c>
      <c r="C4489" s="1" t="s">
        <v>1217</v>
      </c>
      <c r="D4489" s="1" t="s">
        <v>7045</v>
      </c>
      <c r="E4489" s="1" t="s">
        <v>3159</v>
      </c>
      <c r="F4489" s="1" t="s">
        <v>5544</v>
      </c>
      <c r="G4489" s="1" t="s">
        <v>6040</v>
      </c>
      <c r="H4489" s="1" t="s">
        <v>7696</v>
      </c>
      <c r="I4489" s="21">
        <f t="shared" si="767"/>
        <v>14805282.869999999</v>
      </c>
      <c r="J4489" s="21">
        <v>14805282.869999999</v>
      </c>
      <c r="K4489" s="21"/>
      <c r="L4489" s="21">
        <f>I4489*2.14/100</f>
        <v>316833.053418</v>
      </c>
      <c r="M4489" s="1"/>
      <c r="N4489" s="22">
        <v>44925</v>
      </c>
      <c r="O4489" s="3" t="s">
        <v>7096</v>
      </c>
      <c r="P4489" s="3" t="s">
        <v>7045</v>
      </c>
      <c r="Q4489" s="33">
        <f t="shared" si="768"/>
        <v>0</v>
      </c>
    </row>
    <row r="4490" spans="1:17" ht="30" customHeight="1" x14ac:dyDescent="0.35">
      <c r="A4490" s="1">
        <f t="shared" si="763"/>
        <v>4473</v>
      </c>
      <c r="B4490" s="1">
        <v>2021</v>
      </c>
      <c r="C4490" s="1" t="s">
        <v>1217</v>
      </c>
      <c r="D4490" s="1" t="s">
        <v>7045</v>
      </c>
      <c r="E4490" s="1" t="s">
        <v>2834</v>
      </c>
      <c r="F4490" s="1" t="s">
        <v>5235</v>
      </c>
      <c r="G4490" s="1" t="s">
        <v>6040</v>
      </c>
      <c r="H4490" s="1" t="s">
        <v>1236</v>
      </c>
      <c r="I4490" s="21">
        <f t="shared" si="767"/>
        <v>141869.48000000001</v>
      </c>
      <c r="J4490" s="21">
        <v>141869.48000000001</v>
      </c>
      <c r="K4490" s="21"/>
      <c r="L4490" s="21"/>
      <c r="M4490" s="1"/>
      <c r="N4490" s="22">
        <f t="shared" si="766"/>
        <v>44925</v>
      </c>
      <c r="O4490" s="3" t="s">
        <v>7097</v>
      </c>
      <c r="P4490" s="3" t="s">
        <v>7045</v>
      </c>
      <c r="Q4490" s="33">
        <f t="shared" si="768"/>
        <v>0</v>
      </c>
    </row>
    <row r="4491" spans="1:17" ht="30" customHeight="1" x14ac:dyDescent="0.35">
      <c r="A4491" s="1">
        <f t="shared" si="763"/>
        <v>4474</v>
      </c>
      <c r="B4491" s="1">
        <v>2021</v>
      </c>
      <c r="C4491" s="1" t="str">
        <f>C4490</f>
        <v>Тихвинский</v>
      </c>
      <c r="D4491" s="1" t="s">
        <v>7045</v>
      </c>
      <c r="E4491" s="38" t="s">
        <v>7401</v>
      </c>
      <c r="F4491" s="1" t="s">
        <v>7098</v>
      </c>
      <c r="G4491" s="1" t="s">
        <v>6090</v>
      </c>
      <c r="H4491" s="1" t="str">
        <f>H4490</f>
        <v>ПИР</v>
      </c>
      <c r="I4491" s="21">
        <v>130000</v>
      </c>
      <c r="J4491" s="21">
        <v>130000</v>
      </c>
      <c r="K4491" s="21"/>
      <c r="L4491" s="21"/>
      <c r="M4491" s="1"/>
      <c r="N4491" s="22">
        <v>44560</v>
      </c>
      <c r="Q4491" s="33">
        <f t="shared" si="768"/>
        <v>0</v>
      </c>
    </row>
    <row r="4492" spans="1:17" ht="30" customHeight="1" x14ac:dyDescent="0.35">
      <c r="A4492" s="1">
        <f t="shared" si="763"/>
        <v>4475</v>
      </c>
      <c r="B4492" s="1">
        <v>2021</v>
      </c>
      <c r="C4492" s="1" t="s">
        <v>1217</v>
      </c>
      <c r="D4492" s="1" t="s">
        <v>7045</v>
      </c>
      <c r="E4492" s="1" t="s">
        <v>1416</v>
      </c>
      <c r="F4492" s="1" t="s">
        <v>3890</v>
      </c>
      <c r="G4492" s="1" t="s">
        <v>6040</v>
      </c>
      <c r="H4492" s="1" t="s">
        <v>7431</v>
      </c>
      <c r="I4492" s="21">
        <f t="shared" ref="I4492:I4524" si="769">J4492+K4492</f>
        <v>1125790.2</v>
      </c>
      <c r="J4492" s="21">
        <v>1125790.2</v>
      </c>
      <c r="K4492" s="21"/>
      <c r="L4492" s="21">
        <f>I4492*2.14/100</f>
        <v>24091.91028</v>
      </c>
      <c r="M4492" s="1"/>
      <c r="N4492" s="22">
        <v>44925</v>
      </c>
      <c r="O4492" s="3" t="s">
        <v>7099</v>
      </c>
      <c r="P4492" s="3" t="s">
        <v>7045</v>
      </c>
      <c r="Q4492" s="33">
        <f t="shared" si="768"/>
        <v>0</v>
      </c>
    </row>
    <row r="4493" spans="1:17" ht="30" customHeight="1" x14ac:dyDescent="0.35">
      <c r="A4493" s="1">
        <f t="shared" si="763"/>
        <v>4476</v>
      </c>
      <c r="B4493" s="1">
        <v>2021</v>
      </c>
      <c r="C4493" s="1" t="s">
        <v>1217</v>
      </c>
      <c r="D4493" s="1" t="s">
        <v>7045</v>
      </c>
      <c r="E4493" s="1" t="s">
        <v>1416</v>
      </c>
      <c r="F4493" s="20" t="s">
        <v>3890</v>
      </c>
      <c r="G4493" s="1" t="s">
        <v>6040</v>
      </c>
      <c r="H4493" s="1" t="s">
        <v>1236</v>
      </c>
      <c r="I4493" s="21">
        <f t="shared" si="769"/>
        <v>211911.92</v>
      </c>
      <c r="J4493" s="21">
        <v>211911.92</v>
      </c>
      <c r="K4493" s="21"/>
      <c r="L4493" s="21"/>
      <c r="M4493" s="1"/>
      <c r="N4493" s="22">
        <v>44925</v>
      </c>
      <c r="O4493" s="3" t="s">
        <v>7100</v>
      </c>
      <c r="P4493" s="3" t="s">
        <v>7045</v>
      </c>
      <c r="Q4493" s="33">
        <f t="shared" si="768"/>
        <v>0</v>
      </c>
    </row>
    <row r="4494" spans="1:17" ht="30" customHeight="1" x14ac:dyDescent="0.35">
      <c r="A4494" s="1">
        <f t="shared" si="763"/>
        <v>4477</v>
      </c>
      <c r="B4494" s="1">
        <v>2021</v>
      </c>
      <c r="C4494" s="1" t="s">
        <v>1217</v>
      </c>
      <c r="D4494" s="1" t="s">
        <v>7045</v>
      </c>
      <c r="E4494" s="1" t="s">
        <v>1417</v>
      </c>
      <c r="F4494" s="20" t="s">
        <v>3891</v>
      </c>
      <c r="G4494" s="1" t="s">
        <v>6040</v>
      </c>
      <c r="H4494" s="1" t="s">
        <v>7431</v>
      </c>
      <c r="I4494" s="21">
        <f t="shared" si="769"/>
        <v>1125790.2</v>
      </c>
      <c r="J4494" s="21">
        <v>1125790.2</v>
      </c>
      <c r="K4494" s="21"/>
      <c r="L4494" s="21">
        <f>I4494*2.14/100</f>
        <v>24091.91028</v>
      </c>
      <c r="M4494" s="1"/>
      <c r="N4494" s="22">
        <v>44925</v>
      </c>
      <c r="O4494" s="3" t="s">
        <v>7101</v>
      </c>
      <c r="P4494" s="3" t="s">
        <v>7045</v>
      </c>
      <c r="Q4494" s="33">
        <f t="shared" si="768"/>
        <v>0</v>
      </c>
    </row>
    <row r="4495" spans="1:17" ht="30" customHeight="1" x14ac:dyDescent="0.35">
      <c r="A4495" s="1">
        <f t="shared" si="763"/>
        <v>4478</v>
      </c>
      <c r="B4495" s="1">
        <v>2021</v>
      </c>
      <c r="C4495" s="1" t="s">
        <v>1217</v>
      </c>
      <c r="D4495" s="1" t="s">
        <v>7045</v>
      </c>
      <c r="E4495" s="1" t="s">
        <v>1417</v>
      </c>
      <c r="F4495" s="1" t="s">
        <v>3891</v>
      </c>
      <c r="G4495" s="1" t="s">
        <v>6040</v>
      </c>
      <c r="H4495" s="1" t="s">
        <v>1236</v>
      </c>
      <c r="I4495" s="21">
        <f t="shared" si="769"/>
        <v>211911.92</v>
      </c>
      <c r="J4495" s="21">
        <v>211911.92</v>
      </c>
      <c r="K4495" s="21"/>
      <c r="L4495" s="21"/>
      <c r="M4495" s="1"/>
      <c r="N4495" s="22">
        <v>44925</v>
      </c>
      <c r="O4495" s="3" t="s">
        <v>7102</v>
      </c>
      <c r="P4495" s="3" t="s">
        <v>7045</v>
      </c>
      <c r="Q4495" s="33">
        <f t="shared" si="768"/>
        <v>0</v>
      </c>
    </row>
    <row r="4496" spans="1:17" ht="30" customHeight="1" x14ac:dyDescent="0.35">
      <c r="A4496" s="1">
        <f t="shared" si="763"/>
        <v>4479</v>
      </c>
      <c r="B4496" s="1">
        <v>2021</v>
      </c>
      <c r="C4496" s="1" t="s">
        <v>1217</v>
      </c>
      <c r="D4496" s="1" t="s">
        <v>7045</v>
      </c>
      <c r="E4496" s="1" t="s">
        <v>2835</v>
      </c>
      <c r="F4496" s="20" t="s">
        <v>5236</v>
      </c>
      <c r="G4496" s="1" t="s">
        <v>6040</v>
      </c>
      <c r="H4496" s="1" t="s">
        <v>1236</v>
      </c>
      <c r="I4496" s="21">
        <f t="shared" si="769"/>
        <v>178655.23</v>
      </c>
      <c r="J4496" s="21">
        <v>178655.23</v>
      </c>
      <c r="K4496" s="21"/>
      <c r="L4496" s="21"/>
      <c r="M4496" s="1"/>
      <c r="N4496" s="22">
        <v>44925</v>
      </c>
      <c r="O4496" s="3" t="s">
        <v>7103</v>
      </c>
      <c r="P4496" s="3" t="s">
        <v>7045</v>
      </c>
      <c r="Q4496" s="33">
        <f t="shared" si="768"/>
        <v>0</v>
      </c>
    </row>
    <row r="4497" spans="1:17" ht="30" customHeight="1" x14ac:dyDescent="0.35">
      <c r="A4497" s="1">
        <f t="shared" si="763"/>
        <v>4480</v>
      </c>
      <c r="B4497" s="1">
        <v>2021</v>
      </c>
      <c r="C4497" s="1" t="s">
        <v>1217</v>
      </c>
      <c r="D4497" s="1" t="s">
        <v>7045</v>
      </c>
      <c r="E4497" s="1" t="s">
        <v>2836</v>
      </c>
      <c r="F4497" s="20" t="s">
        <v>5237</v>
      </c>
      <c r="G4497" s="1" t="s">
        <v>6040</v>
      </c>
      <c r="H4497" s="1" t="s">
        <v>1236</v>
      </c>
      <c r="I4497" s="21">
        <f t="shared" si="769"/>
        <v>526626.84</v>
      </c>
      <c r="J4497" s="21">
        <v>526626.84</v>
      </c>
      <c r="K4497" s="21"/>
      <c r="L4497" s="21"/>
      <c r="M4497" s="1"/>
      <c r="N4497" s="22">
        <v>44925</v>
      </c>
      <c r="O4497" s="3" t="s">
        <v>7104</v>
      </c>
      <c r="P4497" s="3" t="s">
        <v>7045</v>
      </c>
      <c r="Q4497" s="33">
        <f t="shared" si="768"/>
        <v>0</v>
      </c>
    </row>
    <row r="4498" spans="1:17" ht="30" customHeight="1" x14ac:dyDescent="0.35">
      <c r="A4498" s="1">
        <f t="shared" si="763"/>
        <v>4481</v>
      </c>
      <c r="B4498" s="1">
        <v>2021</v>
      </c>
      <c r="C4498" s="1" t="s">
        <v>1217</v>
      </c>
      <c r="D4498" s="1" t="s">
        <v>7045</v>
      </c>
      <c r="E4498" s="1" t="s">
        <v>2837</v>
      </c>
      <c r="F4498" s="20" t="s">
        <v>5238</v>
      </c>
      <c r="G4498" s="1" t="s">
        <v>6040</v>
      </c>
      <c r="H4498" s="1" t="s">
        <v>1236</v>
      </c>
      <c r="I4498" s="21">
        <f t="shared" si="769"/>
        <v>604971.12</v>
      </c>
      <c r="J4498" s="21">
        <v>604971.12</v>
      </c>
      <c r="K4498" s="21"/>
      <c r="L4498" s="21"/>
      <c r="M4498" s="1"/>
      <c r="N4498" s="22">
        <v>44925</v>
      </c>
      <c r="O4498" s="3" t="s">
        <v>7105</v>
      </c>
      <c r="P4498" s="3" t="s">
        <v>7045</v>
      </c>
      <c r="Q4498" s="33">
        <f t="shared" si="768"/>
        <v>0</v>
      </c>
    </row>
    <row r="4499" spans="1:17" ht="30" customHeight="1" x14ac:dyDescent="0.35">
      <c r="A4499" s="1">
        <f t="shared" si="763"/>
        <v>4482</v>
      </c>
      <c r="B4499" s="1">
        <v>2021</v>
      </c>
      <c r="C4499" s="1" t="s">
        <v>1217</v>
      </c>
      <c r="D4499" s="1" t="s">
        <v>7045</v>
      </c>
      <c r="E4499" s="1" t="s">
        <v>2838</v>
      </c>
      <c r="F4499" s="20" t="s">
        <v>5239</v>
      </c>
      <c r="G4499" s="1" t="s">
        <v>6040</v>
      </c>
      <c r="H4499" s="1" t="s">
        <v>1236</v>
      </c>
      <c r="I4499" s="21">
        <f t="shared" si="769"/>
        <v>405577.85</v>
      </c>
      <c r="J4499" s="21">
        <v>405577.85</v>
      </c>
      <c r="K4499" s="21"/>
      <c r="L4499" s="21"/>
      <c r="M4499" s="1"/>
      <c r="N4499" s="22">
        <v>44925</v>
      </c>
      <c r="O4499" s="3" t="s">
        <v>7106</v>
      </c>
      <c r="P4499" s="3" t="s">
        <v>7045</v>
      </c>
      <c r="Q4499" s="33">
        <f t="shared" si="768"/>
        <v>0</v>
      </c>
    </row>
    <row r="4500" spans="1:17" ht="30" customHeight="1" x14ac:dyDescent="0.35">
      <c r="A4500" s="1">
        <f t="shared" ref="A4500:A4563" si="770">A4499+1</f>
        <v>4483</v>
      </c>
      <c r="B4500" s="1">
        <v>2021</v>
      </c>
      <c r="C4500" s="1" t="s">
        <v>1217</v>
      </c>
      <c r="D4500" s="1" t="s">
        <v>7045</v>
      </c>
      <c r="E4500" s="1" t="s">
        <v>2839</v>
      </c>
      <c r="F4500" s="20" t="s">
        <v>5240</v>
      </c>
      <c r="G4500" s="1" t="s">
        <v>6040</v>
      </c>
      <c r="H4500" s="1" t="s">
        <v>1236</v>
      </c>
      <c r="I4500" s="21">
        <f t="shared" si="769"/>
        <v>211378.72</v>
      </c>
      <c r="J4500" s="21">
        <v>211378.72</v>
      </c>
      <c r="K4500" s="21"/>
      <c r="L4500" s="21"/>
      <c r="M4500" s="1"/>
      <c r="N4500" s="22">
        <v>44925</v>
      </c>
      <c r="O4500" s="3" t="s">
        <v>7107</v>
      </c>
      <c r="P4500" s="3" t="s">
        <v>7045</v>
      </c>
      <c r="Q4500" s="33">
        <f t="shared" si="768"/>
        <v>0</v>
      </c>
    </row>
    <row r="4501" spans="1:17" ht="30" customHeight="1" x14ac:dyDescent="0.35">
      <c r="A4501" s="1">
        <f t="shared" si="770"/>
        <v>4484</v>
      </c>
      <c r="B4501" s="1">
        <v>2022</v>
      </c>
      <c r="C4501" s="1" t="s">
        <v>1217</v>
      </c>
      <c r="D4501" s="1" t="s">
        <v>7045</v>
      </c>
      <c r="E4501" s="1" t="s">
        <v>3226</v>
      </c>
      <c r="F4501" s="20" t="s">
        <v>5612</v>
      </c>
      <c r="G4501" s="1" t="s">
        <v>6040</v>
      </c>
      <c r="H4501" s="1" t="s">
        <v>7697</v>
      </c>
      <c r="I4501" s="21">
        <f t="shared" si="769"/>
        <v>40942879.689999998</v>
      </c>
      <c r="J4501" s="21">
        <v>40942879.689999998</v>
      </c>
      <c r="K4501" s="21"/>
      <c r="L4501" s="21">
        <f>I4501*2.14/100</f>
        <v>876177.62536599999</v>
      </c>
      <c r="M4501" s="1"/>
      <c r="N4501" s="22">
        <v>44925</v>
      </c>
      <c r="O4501" s="3" t="s">
        <v>7108</v>
      </c>
      <c r="P4501" s="3" t="s">
        <v>7045</v>
      </c>
      <c r="Q4501" s="33">
        <f t="shared" si="768"/>
        <v>0</v>
      </c>
    </row>
    <row r="4502" spans="1:17" ht="30" customHeight="1" x14ac:dyDescent="0.35">
      <c r="A4502" s="1">
        <f t="shared" si="770"/>
        <v>4485</v>
      </c>
      <c r="B4502" s="1">
        <v>2022</v>
      </c>
      <c r="C4502" s="1" t="s">
        <v>1217</v>
      </c>
      <c r="D4502" s="1" t="s">
        <v>7045</v>
      </c>
      <c r="E4502" s="1" t="s">
        <v>3160</v>
      </c>
      <c r="F4502" s="20" t="s">
        <v>5545</v>
      </c>
      <c r="G4502" s="1" t="s">
        <v>6040</v>
      </c>
      <c r="H4502" s="1" t="s">
        <v>7696</v>
      </c>
      <c r="I4502" s="21">
        <f t="shared" si="769"/>
        <v>20973739.199999999</v>
      </c>
      <c r="J4502" s="21">
        <v>20973739.199999999</v>
      </c>
      <c r="K4502" s="21"/>
      <c r="L4502" s="21">
        <f>I4502*2.14/100</f>
        <v>448838.01888000005</v>
      </c>
      <c r="M4502" s="1"/>
      <c r="N4502" s="22">
        <v>44925</v>
      </c>
      <c r="O4502" s="3" t="s">
        <v>7109</v>
      </c>
      <c r="P4502" s="3" t="s">
        <v>7045</v>
      </c>
      <c r="Q4502" s="33">
        <f t="shared" si="768"/>
        <v>0</v>
      </c>
    </row>
    <row r="4503" spans="1:17" ht="30" customHeight="1" x14ac:dyDescent="0.35">
      <c r="A4503" s="1">
        <f t="shared" si="770"/>
        <v>4486</v>
      </c>
      <c r="B4503" s="1">
        <v>2021</v>
      </c>
      <c r="C4503" s="1" t="s">
        <v>1217</v>
      </c>
      <c r="D4503" s="1" t="s">
        <v>7045</v>
      </c>
      <c r="E4503" s="1" t="s">
        <v>2840</v>
      </c>
      <c r="F4503" s="20" t="s">
        <v>5241</v>
      </c>
      <c r="G4503" s="1" t="s">
        <v>6040</v>
      </c>
      <c r="H4503" s="1" t="s">
        <v>1236</v>
      </c>
      <c r="I4503" s="21">
        <f t="shared" si="769"/>
        <v>307350.21999999997</v>
      </c>
      <c r="J4503" s="21">
        <v>307350.21999999997</v>
      </c>
      <c r="K4503" s="21"/>
      <c r="L4503" s="21"/>
      <c r="M4503" s="1"/>
      <c r="N4503" s="22">
        <f t="shared" si="766"/>
        <v>44925</v>
      </c>
      <c r="O4503" s="3" t="s">
        <v>7110</v>
      </c>
      <c r="P4503" s="3" t="s">
        <v>7045</v>
      </c>
      <c r="Q4503" s="33">
        <f t="shared" si="768"/>
        <v>0</v>
      </c>
    </row>
    <row r="4504" spans="1:17" ht="30" customHeight="1" x14ac:dyDescent="0.35">
      <c r="A4504" s="1">
        <f t="shared" si="770"/>
        <v>4487</v>
      </c>
      <c r="B4504" s="1">
        <v>2021</v>
      </c>
      <c r="C4504" s="1" t="s">
        <v>1217</v>
      </c>
      <c r="D4504" s="1" t="s">
        <v>7045</v>
      </c>
      <c r="E4504" s="1" t="s">
        <v>2841</v>
      </c>
      <c r="F4504" s="20" t="s">
        <v>5242</v>
      </c>
      <c r="G4504" s="1" t="s">
        <v>6040</v>
      </c>
      <c r="H4504" s="1" t="s">
        <v>1236</v>
      </c>
      <c r="I4504" s="21">
        <f t="shared" si="769"/>
        <v>192157.38</v>
      </c>
      <c r="J4504" s="21">
        <v>192157.38</v>
      </c>
      <c r="K4504" s="21"/>
      <c r="L4504" s="21"/>
      <c r="M4504" s="1"/>
      <c r="N4504" s="22">
        <f t="shared" si="766"/>
        <v>44925</v>
      </c>
      <c r="O4504" s="3" t="s">
        <v>7111</v>
      </c>
      <c r="P4504" s="3" t="s">
        <v>7045</v>
      </c>
      <c r="Q4504" s="33">
        <f t="shared" si="768"/>
        <v>0</v>
      </c>
    </row>
    <row r="4505" spans="1:17" ht="30" customHeight="1" x14ac:dyDescent="0.35">
      <c r="A4505" s="1">
        <f t="shared" si="770"/>
        <v>4488</v>
      </c>
      <c r="B4505" s="1">
        <v>2021</v>
      </c>
      <c r="C4505" s="1" t="s">
        <v>1217</v>
      </c>
      <c r="D4505" s="1" t="s">
        <v>7045</v>
      </c>
      <c r="E4505" s="1" t="s">
        <v>2842</v>
      </c>
      <c r="F4505" s="20" t="s">
        <v>5243</v>
      </c>
      <c r="G4505" s="1" t="s">
        <v>6040</v>
      </c>
      <c r="H4505" s="1" t="s">
        <v>1236</v>
      </c>
      <c r="I4505" s="21">
        <f t="shared" si="769"/>
        <v>449879.91</v>
      </c>
      <c r="J4505" s="21">
        <v>449879.91</v>
      </c>
      <c r="K4505" s="21"/>
      <c r="L4505" s="21"/>
      <c r="M4505" s="1"/>
      <c r="N4505" s="22">
        <f t="shared" si="766"/>
        <v>44925</v>
      </c>
      <c r="O4505" s="3" t="s">
        <v>7112</v>
      </c>
      <c r="P4505" s="3" t="s">
        <v>7045</v>
      </c>
      <c r="Q4505" s="33">
        <f t="shared" si="768"/>
        <v>0</v>
      </c>
    </row>
    <row r="4506" spans="1:17" ht="30" customHeight="1" x14ac:dyDescent="0.35">
      <c r="A4506" s="1">
        <f t="shared" si="770"/>
        <v>4489</v>
      </c>
      <c r="B4506" s="1">
        <v>2021</v>
      </c>
      <c r="C4506" s="1" t="s">
        <v>1217</v>
      </c>
      <c r="D4506" s="1" t="s">
        <v>7045</v>
      </c>
      <c r="E4506" s="1" t="s">
        <v>2843</v>
      </c>
      <c r="F4506" s="20" t="s">
        <v>5244</v>
      </c>
      <c r="G4506" s="1" t="s">
        <v>6040</v>
      </c>
      <c r="H4506" s="1" t="s">
        <v>1236</v>
      </c>
      <c r="I4506" s="21">
        <f t="shared" si="769"/>
        <v>306349.59999999998</v>
      </c>
      <c r="J4506" s="21">
        <v>306349.59999999998</v>
      </c>
      <c r="K4506" s="21"/>
      <c r="L4506" s="21"/>
      <c r="M4506" s="1"/>
      <c r="N4506" s="22">
        <f t="shared" si="766"/>
        <v>44925</v>
      </c>
      <c r="O4506" s="3" t="s">
        <v>7113</v>
      </c>
      <c r="P4506" s="3" t="s">
        <v>7045</v>
      </c>
      <c r="Q4506" s="33">
        <f t="shared" si="768"/>
        <v>0</v>
      </c>
    </row>
    <row r="4507" spans="1:17" ht="30" customHeight="1" x14ac:dyDescent="0.35">
      <c r="A4507" s="1">
        <f t="shared" si="770"/>
        <v>4490</v>
      </c>
      <c r="B4507" s="1">
        <v>2021</v>
      </c>
      <c r="C4507" s="1" t="s">
        <v>1217</v>
      </c>
      <c r="D4507" s="1" t="s">
        <v>7045</v>
      </c>
      <c r="E4507" s="1" t="s">
        <v>2844</v>
      </c>
      <c r="F4507" s="20" t="s">
        <v>5245</v>
      </c>
      <c r="G4507" s="1" t="s">
        <v>6040</v>
      </c>
      <c r="H4507" s="1" t="s">
        <v>1236</v>
      </c>
      <c r="I4507" s="21">
        <f t="shared" si="769"/>
        <v>376464.6</v>
      </c>
      <c r="J4507" s="21">
        <v>376464.6</v>
      </c>
      <c r="K4507" s="21"/>
      <c r="L4507" s="21"/>
      <c r="M4507" s="1"/>
      <c r="N4507" s="22">
        <f t="shared" si="766"/>
        <v>44925</v>
      </c>
      <c r="O4507" s="3" t="s">
        <v>7114</v>
      </c>
      <c r="P4507" s="3" t="s">
        <v>7045</v>
      </c>
      <c r="Q4507" s="33">
        <f t="shared" si="768"/>
        <v>0</v>
      </c>
    </row>
    <row r="4508" spans="1:17" ht="30" customHeight="1" x14ac:dyDescent="0.35">
      <c r="A4508" s="1">
        <f t="shared" si="770"/>
        <v>4491</v>
      </c>
      <c r="B4508" s="1">
        <v>2021</v>
      </c>
      <c r="C4508" s="1" t="s">
        <v>1217</v>
      </c>
      <c r="D4508" s="1" t="s">
        <v>7045</v>
      </c>
      <c r="E4508" s="1" t="s">
        <v>2845</v>
      </c>
      <c r="F4508" s="20" t="s">
        <v>5246</v>
      </c>
      <c r="G4508" s="1" t="s">
        <v>6040</v>
      </c>
      <c r="H4508" s="1" t="s">
        <v>1236</v>
      </c>
      <c r="I4508" s="21">
        <f t="shared" si="769"/>
        <v>258789.54</v>
      </c>
      <c r="J4508" s="21">
        <v>258789.54</v>
      </c>
      <c r="K4508" s="21"/>
      <c r="L4508" s="21"/>
      <c r="M4508" s="1"/>
      <c r="N4508" s="22">
        <f t="shared" si="766"/>
        <v>44925</v>
      </c>
      <c r="O4508" s="3" t="s">
        <v>7115</v>
      </c>
      <c r="P4508" s="3" t="s">
        <v>7045</v>
      </c>
      <c r="Q4508" s="33">
        <f t="shared" si="768"/>
        <v>0</v>
      </c>
    </row>
    <row r="4509" spans="1:17" ht="30" customHeight="1" x14ac:dyDescent="0.35">
      <c r="A4509" s="1">
        <f t="shared" si="770"/>
        <v>4492</v>
      </c>
      <c r="B4509" s="1">
        <v>2022</v>
      </c>
      <c r="C4509" s="1" t="s">
        <v>1217</v>
      </c>
      <c r="D4509" s="1" t="s">
        <v>7045</v>
      </c>
      <c r="E4509" s="1" t="s">
        <v>3161</v>
      </c>
      <c r="F4509" s="20" t="s">
        <v>5546</v>
      </c>
      <c r="G4509" s="1" t="s">
        <v>6040</v>
      </c>
      <c r="H4509" s="1" t="s">
        <v>7696</v>
      </c>
      <c r="I4509" s="21">
        <f t="shared" si="769"/>
        <v>6054612</v>
      </c>
      <c r="J4509" s="21">
        <v>6054612</v>
      </c>
      <c r="K4509" s="21"/>
      <c r="L4509" s="21">
        <f>I4509*2.14/100</f>
        <v>129568.69680000002</v>
      </c>
      <c r="M4509" s="1"/>
      <c r="N4509" s="22">
        <v>44925</v>
      </c>
      <c r="O4509" s="3" t="s">
        <v>7116</v>
      </c>
      <c r="P4509" s="3" t="s">
        <v>7045</v>
      </c>
      <c r="Q4509" s="33">
        <f t="shared" si="768"/>
        <v>0</v>
      </c>
    </row>
    <row r="4510" spans="1:17" ht="30" customHeight="1" x14ac:dyDescent="0.35">
      <c r="A4510" s="1">
        <f t="shared" si="770"/>
        <v>4493</v>
      </c>
      <c r="B4510" s="1">
        <v>2022</v>
      </c>
      <c r="C4510" s="1" t="s">
        <v>1217</v>
      </c>
      <c r="D4510" s="1" t="s">
        <v>7045</v>
      </c>
      <c r="E4510" s="1" t="s">
        <v>3227</v>
      </c>
      <c r="F4510" s="20" t="s">
        <v>5613</v>
      </c>
      <c r="G4510" s="1" t="s">
        <v>6040</v>
      </c>
      <c r="H4510" s="1" t="s">
        <v>7697</v>
      </c>
      <c r="I4510" s="21">
        <f t="shared" si="769"/>
        <v>23313494.09</v>
      </c>
      <c r="J4510" s="21">
        <v>23313494.09</v>
      </c>
      <c r="K4510" s="21"/>
      <c r="L4510" s="21">
        <f>I4510*2.14/100</f>
        <v>498908.77352600003</v>
      </c>
      <c r="M4510" s="1"/>
      <c r="N4510" s="22">
        <v>44925</v>
      </c>
      <c r="O4510" s="3" t="s">
        <v>7117</v>
      </c>
      <c r="P4510" s="3" t="s">
        <v>7045</v>
      </c>
      <c r="Q4510" s="33">
        <f t="shared" si="768"/>
        <v>0</v>
      </c>
    </row>
    <row r="4511" spans="1:17" ht="30" customHeight="1" x14ac:dyDescent="0.35">
      <c r="A4511" s="1">
        <f t="shared" si="770"/>
        <v>4494</v>
      </c>
      <c r="B4511" s="1">
        <v>2021</v>
      </c>
      <c r="C4511" s="1" t="s">
        <v>1217</v>
      </c>
      <c r="D4511" s="1" t="s">
        <v>7045</v>
      </c>
      <c r="E4511" s="1" t="s">
        <v>2846</v>
      </c>
      <c r="F4511" s="20" t="s">
        <v>5247</v>
      </c>
      <c r="G4511" s="1" t="s">
        <v>6040</v>
      </c>
      <c r="H4511" s="1" t="s">
        <v>1236</v>
      </c>
      <c r="I4511" s="21">
        <f t="shared" si="769"/>
        <v>211217.3</v>
      </c>
      <c r="J4511" s="21">
        <v>211217.3</v>
      </c>
      <c r="K4511" s="21"/>
      <c r="L4511" s="21"/>
      <c r="M4511" s="1"/>
      <c r="N4511" s="22">
        <f t="shared" si="766"/>
        <v>44925</v>
      </c>
      <c r="O4511" s="3" t="s">
        <v>7118</v>
      </c>
      <c r="P4511" s="3" t="s">
        <v>7045</v>
      </c>
      <c r="Q4511" s="33">
        <f t="shared" si="768"/>
        <v>0</v>
      </c>
    </row>
    <row r="4512" spans="1:17" ht="30" customHeight="1" x14ac:dyDescent="0.35">
      <c r="A4512" s="1">
        <f t="shared" si="770"/>
        <v>4495</v>
      </c>
      <c r="B4512" s="1">
        <v>2021</v>
      </c>
      <c r="C4512" s="1" t="s">
        <v>1217</v>
      </c>
      <c r="D4512" s="1" t="s">
        <v>7045</v>
      </c>
      <c r="E4512" s="1" t="s">
        <v>1314</v>
      </c>
      <c r="F4512" s="20" t="s">
        <v>3789</v>
      </c>
      <c r="G4512" s="1" t="s">
        <v>6040</v>
      </c>
      <c r="H4512" s="1" t="s">
        <v>7434</v>
      </c>
      <c r="I4512" s="21">
        <f t="shared" si="769"/>
        <v>356354.4</v>
      </c>
      <c r="J4512" s="21">
        <v>356354.4</v>
      </c>
      <c r="K4512" s="21"/>
      <c r="L4512" s="21">
        <f>I4512*2.14/100</f>
        <v>7625.9841600000009</v>
      </c>
      <c r="M4512" s="1"/>
      <c r="N4512" s="22">
        <f t="shared" si="766"/>
        <v>44925</v>
      </c>
      <c r="O4512" s="3" t="s">
        <v>7119</v>
      </c>
      <c r="P4512" s="3" t="s">
        <v>7045</v>
      </c>
      <c r="Q4512" s="33">
        <f t="shared" si="768"/>
        <v>0</v>
      </c>
    </row>
    <row r="4513" spans="1:17" ht="30" customHeight="1" x14ac:dyDescent="0.35">
      <c r="A4513" s="1">
        <f t="shared" si="770"/>
        <v>4496</v>
      </c>
      <c r="B4513" s="1">
        <v>2021</v>
      </c>
      <c r="C4513" s="1" t="s">
        <v>1217</v>
      </c>
      <c r="D4513" s="1" t="s">
        <v>7045</v>
      </c>
      <c r="E4513" s="1" t="s">
        <v>1314</v>
      </c>
      <c r="F4513" s="1" t="s">
        <v>3789</v>
      </c>
      <c r="G4513" s="1" t="s">
        <v>6040</v>
      </c>
      <c r="H4513" s="1" t="s">
        <v>7433</v>
      </c>
      <c r="I4513" s="21">
        <f t="shared" si="769"/>
        <v>1848070</v>
      </c>
      <c r="J4513" s="21">
        <v>1848070</v>
      </c>
      <c r="K4513" s="21"/>
      <c r="L4513" s="21">
        <f>I4513*2.14/100</f>
        <v>39548.698000000004</v>
      </c>
      <c r="M4513" s="1"/>
      <c r="N4513" s="22">
        <f t="shared" si="766"/>
        <v>44925</v>
      </c>
      <c r="O4513" s="3" t="s">
        <v>7120</v>
      </c>
      <c r="P4513" s="3" t="s">
        <v>7045</v>
      </c>
      <c r="Q4513" s="33">
        <f t="shared" si="768"/>
        <v>0</v>
      </c>
    </row>
    <row r="4514" spans="1:17" ht="30" customHeight="1" x14ac:dyDescent="0.35">
      <c r="A4514" s="1">
        <f t="shared" si="770"/>
        <v>4497</v>
      </c>
      <c r="B4514" s="1">
        <v>2021</v>
      </c>
      <c r="C4514" s="1" t="s">
        <v>1217</v>
      </c>
      <c r="D4514" s="1" t="s">
        <v>7045</v>
      </c>
      <c r="E4514" s="1" t="s">
        <v>1314</v>
      </c>
      <c r="F4514" s="1" t="s">
        <v>3789</v>
      </c>
      <c r="G4514" s="1" t="s">
        <v>6040</v>
      </c>
      <c r="H4514" s="1" t="s">
        <v>1233</v>
      </c>
      <c r="I4514" s="21">
        <f t="shared" si="769"/>
        <v>177114</v>
      </c>
      <c r="J4514" s="21">
        <v>177114</v>
      </c>
      <c r="K4514" s="21"/>
      <c r="L4514" s="21">
        <f>I4514*2.14/100</f>
        <v>3790.2396000000003</v>
      </c>
      <c r="M4514" s="1"/>
      <c r="N4514" s="22">
        <f t="shared" si="766"/>
        <v>44925</v>
      </c>
      <c r="O4514" s="3" t="s">
        <v>7121</v>
      </c>
      <c r="P4514" s="3" t="s">
        <v>7045</v>
      </c>
      <c r="Q4514" s="33">
        <f t="shared" si="768"/>
        <v>0</v>
      </c>
    </row>
    <row r="4515" spans="1:17" ht="30" customHeight="1" x14ac:dyDescent="0.35">
      <c r="A4515" s="1">
        <f t="shared" si="770"/>
        <v>4498</v>
      </c>
      <c r="B4515" s="1">
        <v>2022</v>
      </c>
      <c r="C4515" s="1" t="s">
        <v>1217</v>
      </c>
      <c r="D4515" s="1" t="s">
        <v>7045</v>
      </c>
      <c r="E4515" s="1" t="s">
        <v>1314</v>
      </c>
      <c r="F4515" s="1" t="s">
        <v>3789</v>
      </c>
      <c r="G4515" s="1" t="s">
        <v>6040</v>
      </c>
      <c r="H4515" s="1" t="s">
        <v>7696</v>
      </c>
      <c r="I4515" s="21">
        <f t="shared" si="769"/>
        <v>5381546.4000000004</v>
      </c>
      <c r="J4515" s="21">
        <v>5381546.4000000004</v>
      </c>
      <c r="K4515" s="21"/>
      <c r="L4515" s="21">
        <f>I4515*2.14/100</f>
        <v>115165.09296000002</v>
      </c>
      <c r="M4515" s="1"/>
      <c r="N4515" s="22">
        <v>44925</v>
      </c>
      <c r="O4515" s="3" t="s">
        <v>7122</v>
      </c>
      <c r="P4515" s="3" t="s">
        <v>7045</v>
      </c>
      <c r="Q4515" s="33">
        <f t="shared" si="768"/>
        <v>0</v>
      </c>
    </row>
    <row r="4516" spans="1:17" ht="30" customHeight="1" x14ac:dyDescent="0.35">
      <c r="A4516" s="1">
        <f t="shared" si="770"/>
        <v>4499</v>
      </c>
      <c r="B4516" s="1">
        <v>2021</v>
      </c>
      <c r="C4516" s="1" t="s">
        <v>1217</v>
      </c>
      <c r="D4516" s="1" t="s">
        <v>7045</v>
      </c>
      <c r="E4516" s="1" t="s">
        <v>2847</v>
      </c>
      <c r="F4516" s="20" t="s">
        <v>5248</v>
      </c>
      <c r="G4516" s="1" t="s">
        <v>6040</v>
      </c>
      <c r="H4516" s="1" t="s">
        <v>1236</v>
      </c>
      <c r="I4516" s="21">
        <f t="shared" si="769"/>
        <v>142987.76</v>
      </c>
      <c r="J4516" s="21">
        <v>142987.76</v>
      </c>
      <c r="K4516" s="21"/>
      <c r="L4516" s="21"/>
      <c r="M4516" s="1"/>
      <c r="N4516" s="22">
        <f t="shared" si="766"/>
        <v>44925</v>
      </c>
      <c r="O4516" s="3" t="s">
        <v>7123</v>
      </c>
      <c r="P4516" s="3" t="s">
        <v>7045</v>
      </c>
      <c r="Q4516" s="33">
        <f t="shared" si="768"/>
        <v>0</v>
      </c>
    </row>
    <row r="4517" spans="1:17" ht="30" customHeight="1" x14ac:dyDescent="0.35">
      <c r="A4517" s="1">
        <f t="shared" si="770"/>
        <v>4500</v>
      </c>
      <c r="B4517" s="1">
        <v>2021</v>
      </c>
      <c r="C4517" s="1" t="s">
        <v>1217</v>
      </c>
      <c r="D4517" s="1" t="s">
        <v>7045</v>
      </c>
      <c r="E4517" s="1" t="s">
        <v>2848</v>
      </c>
      <c r="F4517" s="20" t="s">
        <v>5249</v>
      </c>
      <c r="G4517" s="1" t="s">
        <v>6040</v>
      </c>
      <c r="H4517" s="1" t="s">
        <v>1236</v>
      </c>
      <c r="I4517" s="21">
        <f t="shared" si="769"/>
        <v>344634.77</v>
      </c>
      <c r="J4517" s="21">
        <v>344634.77</v>
      </c>
      <c r="K4517" s="21"/>
      <c r="L4517" s="21"/>
      <c r="M4517" s="1"/>
      <c r="N4517" s="22">
        <f t="shared" si="766"/>
        <v>44925</v>
      </c>
      <c r="O4517" s="3" t="s">
        <v>7124</v>
      </c>
      <c r="P4517" s="3" t="s">
        <v>7045</v>
      </c>
      <c r="Q4517" s="33">
        <f t="shared" si="768"/>
        <v>0</v>
      </c>
    </row>
    <row r="4518" spans="1:17" ht="30" customHeight="1" x14ac:dyDescent="0.35">
      <c r="A4518" s="1">
        <f t="shared" si="770"/>
        <v>4501</v>
      </c>
      <c r="B4518" s="1">
        <v>2021</v>
      </c>
      <c r="C4518" s="1" t="s">
        <v>1217</v>
      </c>
      <c r="D4518" s="1" t="s">
        <v>7045</v>
      </c>
      <c r="E4518" s="1" t="s">
        <v>2849</v>
      </c>
      <c r="F4518" s="20" t="s">
        <v>5250</v>
      </c>
      <c r="G4518" s="1" t="s">
        <v>6040</v>
      </c>
      <c r="H4518" s="1" t="s">
        <v>1236</v>
      </c>
      <c r="I4518" s="21">
        <f t="shared" si="769"/>
        <v>187126.29</v>
      </c>
      <c r="J4518" s="21">
        <v>187126.29</v>
      </c>
      <c r="K4518" s="21"/>
      <c r="L4518" s="21"/>
      <c r="M4518" s="1"/>
      <c r="N4518" s="22">
        <f t="shared" si="766"/>
        <v>44925</v>
      </c>
      <c r="O4518" s="3" t="s">
        <v>7125</v>
      </c>
      <c r="P4518" s="3" t="s">
        <v>7045</v>
      </c>
      <c r="Q4518" s="33">
        <f t="shared" si="768"/>
        <v>0</v>
      </c>
    </row>
    <row r="4519" spans="1:17" ht="30" customHeight="1" x14ac:dyDescent="0.35">
      <c r="A4519" s="1">
        <f t="shared" si="770"/>
        <v>4502</v>
      </c>
      <c r="B4519" s="1">
        <v>2022</v>
      </c>
      <c r="C4519" s="1" t="s">
        <v>1217</v>
      </c>
      <c r="D4519" s="1" t="s">
        <v>7045</v>
      </c>
      <c r="E4519" s="1" t="s">
        <v>3228</v>
      </c>
      <c r="F4519" s="20" t="s">
        <v>5614</v>
      </c>
      <c r="G4519" s="1" t="s">
        <v>6040</v>
      </c>
      <c r="H4519" s="1" t="s">
        <v>7697</v>
      </c>
      <c r="I4519" s="21">
        <f t="shared" si="769"/>
        <v>24742350.530000001</v>
      </c>
      <c r="J4519" s="21">
        <v>24742350.530000001</v>
      </c>
      <c r="K4519" s="21"/>
      <c r="L4519" s="21">
        <f t="shared" ref="L4519:L4526" si="771">I4519*2.14/100</f>
        <v>529486.30134200002</v>
      </c>
      <c r="M4519" s="1"/>
      <c r="N4519" s="22">
        <v>44925</v>
      </c>
      <c r="O4519" s="3" t="s">
        <v>7126</v>
      </c>
      <c r="P4519" s="3" t="s">
        <v>7045</v>
      </c>
      <c r="Q4519" s="33">
        <f t="shared" si="768"/>
        <v>0</v>
      </c>
    </row>
    <row r="4520" spans="1:17" ht="30" customHeight="1" x14ac:dyDescent="0.35">
      <c r="A4520" s="1">
        <f t="shared" si="770"/>
        <v>4503</v>
      </c>
      <c r="B4520" s="1">
        <v>2022</v>
      </c>
      <c r="C4520" s="1" t="s">
        <v>1217</v>
      </c>
      <c r="D4520" s="1" t="s">
        <v>7045</v>
      </c>
      <c r="E4520" s="1" t="s">
        <v>3162</v>
      </c>
      <c r="F4520" s="20" t="s">
        <v>5547</v>
      </c>
      <c r="G4520" s="1" t="s">
        <v>6040</v>
      </c>
      <c r="H4520" s="1" t="s">
        <v>7696</v>
      </c>
      <c r="I4520" s="21">
        <f t="shared" si="769"/>
        <v>13212120</v>
      </c>
      <c r="J4520" s="21">
        <v>13212120</v>
      </c>
      <c r="K4520" s="21"/>
      <c r="L4520" s="21">
        <f t="shared" si="771"/>
        <v>282739.36800000002</v>
      </c>
      <c r="M4520" s="1"/>
      <c r="N4520" s="22">
        <v>44925</v>
      </c>
      <c r="O4520" s="3" t="s">
        <v>7127</v>
      </c>
      <c r="P4520" s="3" t="s">
        <v>7045</v>
      </c>
      <c r="Q4520" s="33">
        <f t="shared" si="768"/>
        <v>0</v>
      </c>
    </row>
    <row r="4521" spans="1:17" ht="30" customHeight="1" x14ac:dyDescent="0.35">
      <c r="A4521" s="1">
        <f t="shared" si="770"/>
        <v>4504</v>
      </c>
      <c r="B4521" s="1">
        <v>2022</v>
      </c>
      <c r="C4521" s="1" t="s">
        <v>1217</v>
      </c>
      <c r="D4521" s="1" t="s">
        <v>7045</v>
      </c>
      <c r="E4521" s="1" t="s">
        <v>3146</v>
      </c>
      <c r="F4521" s="20" t="s">
        <v>5531</v>
      </c>
      <c r="G4521" s="1" t="s">
        <v>6040</v>
      </c>
      <c r="H4521" s="1" t="s">
        <v>7431</v>
      </c>
      <c r="I4521" s="21">
        <f t="shared" si="769"/>
        <v>12938575.199999999</v>
      </c>
      <c r="J4521" s="21">
        <v>12938575.199999999</v>
      </c>
      <c r="K4521" s="21"/>
      <c r="L4521" s="21">
        <f t="shared" si="771"/>
        <v>276885.50928</v>
      </c>
      <c r="M4521" s="1"/>
      <c r="N4521" s="22">
        <v>44925</v>
      </c>
      <c r="O4521" s="3" t="s">
        <v>7128</v>
      </c>
      <c r="P4521" s="3" t="s">
        <v>7045</v>
      </c>
      <c r="Q4521" s="33">
        <f t="shared" si="768"/>
        <v>0</v>
      </c>
    </row>
    <row r="4522" spans="1:17" ht="30" customHeight="1" x14ac:dyDescent="0.35">
      <c r="A4522" s="1">
        <f t="shared" si="770"/>
        <v>4505</v>
      </c>
      <c r="B4522" s="1">
        <v>2022</v>
      </c>
      <c r="C4522" s="1" t="s">
        <v>1217</v>
      </c>
      <c r="D4522" s="1" t="s">
        <v>7045</v>
      </c>
      <c r="E4522" s="1" t="s">
        <v>3146</v>
      </c>
      <c r="F4522" s="1" t="s">
        <v>5531</v>
      </c>
      <c r="G4522" s="1" t="s">
        <v>6040</v>
      </c>
      <c r="H4522" s="1" t="s">
        <v>7696</v>
      </c>
      <c r="I4522" s="21">
        <f t="shared" si="769"/>
        <v>8466572.4000000004</v>
      </c>
      <c r="J4522" s="21">
        <v>8466572.4000000004</v>
      </c>
      <c r="K4522" s="21"/>
      <c r="L4522" s="21">
        <f t="shared" si="771"/>
        <v>181184.64936000001</v>
      </c>
      <c r="M4522" s="1"/>
      <c r="N4522" s="22">
        <v>44925</v>
      </c>
      <c r="O4522" s="3" t="s">
        <v>7129</v>
      </c>
      <c r="P4522" s="3" t="s">
        <v>7045</v>
      </c>
      <c r="Q4522" s="33">
        <f t="shared" si="768"/>
        <v>0</v>
      </c>
    </row>
    <row r="4523" spans="1:17" ht="30" customHeight="1" x14ac:dyDescent="0.35">
      <c r="A4523" s="1">
        <f t="shared" si="770"/>
        <v>4506</v>
      </c>
      <c r="B4523" s="1">
        <v>2021</v>
      </c>
      <c r="C4523" s="1" t="s">
        <v>1217</v>
      </c>
      <c r="D4523" s="1" t="s">
        <v>7045</v>
      </c>
      <c r="E4523" s="1" t="s">
        <v>1418</v>
      </c>
      <c r="F4523" s="1" t="s">
        <v>3892</v>
      </c>
      <c r="G4523" s="1" t="s">
        <v>6040</v>
      </c>
      <c r="H4523" s="1" t="s">
        <v>7431</v>
      </c>
      <c r="I4523" s="21">
        <f t="shared" si="769"/>
        <v>6871145.2000000002</v>
      </c>
      <c r="J4523" s="21">
        <v>6871145.2000000002</v>
      </c>
      <c r="K4523" s="21"/>
      <c r="L4523" s="21">
        <f t="shared" si="771"/>
        <v>147042.50728000002</v>
      </c>
      <c r="M4523" s="1"/>
      <c r="N4523" s="22">
        <f t="shared" si="766"/>
        <v>44925</v>
      </c>
      <c r="O4523" s="3" t="s">
        <v>7130</v>
      </c>
      <c r="P4523" s="3" t="s">
        <v>7045</v>
      </c>
      <c r="Q4523" s="33">
        <f t="shared" si="768"/>
        <v>0</v>
      </c>
    </row>
    <row r="4524" spans="1:17" ht="30" customHeight="1" x14ac:dyDescent="0.35">
      <c r="A4524" s="1">
        <f t="shared" si="770"/>
        <v>4507</v>
      </c>
      <c r="B4524" s="1">
        <v>2022</v>
      </c>
      <c r="C4524" s="1" t="s">
        <v>1217</v>
      </c>
      <c r="D4524" s="1" t="s">
        <v>7045</v>
      </c>
      <c r="E4524" s="1" t="s">
        <v>1418</v>
      </c>
      <c r="F4524" s="20" t="s">
        <v>3892</v>
      </c>
      <c r="G4524" s="1" t="s">
        <v>6040</v>
      </c>
      <c r="H4524" s="1" t="s">
        <v>7696</v>
      </c>
      <c r="I4524" s="21">
        <f t="shared" si="769"/>
        <v>21269676</v>
      </c>
      <c r="J4524" s="21">
        <v>21269676</v>
      </c>
      <c r="K4524" s="21"/>
      <c r="L4524" s="21">
        <f t="shared" si="771"/>
        <v>455171.06640000001</v>
      </c>
      <c r="M4524" s="1"/>
      <c r="N4524" s="22">
        <v>44925</v>
      </c>
      <c r="O4524" s="3" t="s">
        <v>7131</v>
      </c>
      <c r="P4524" s="3" t="s">
        <v>7045</v>
      </c>
      <c r="Q4524" s="33">
        <f t="shared" si="768"/>
        <v>0</v>
      </c>
    </row>
    <row r="4525" spans="1:17" ht="30" customHeight="1" x14ac:dyDescent="0.35">
      <c r="A4525" s="1">
        <f t="shared" si="770"/>
        <v>4508</v>
      </c>
      <c r="B4525" s="1">
        <v>2021</v>
      </c>
      <c r="C4525" s="1" t="s">
        <v>1217</v>
      </c>
      <c r="D4525" s="1" t="s">
        <v>7045</v>
      </c>
      <c r="E4525" s="1" t="s">
        <v>1315</v>
      </c>
      <c r="F4525" s="20" t="s">
        <v>3790</v>
      </c>
      <c r="G4525" s="1" t="s">
        <v>6040</v>
      </c>
      <c r="H4525" s="1" t="s">
        <v>7434</v>
      </c>
      <c r="I4525" s="21">
        <f>J4525</f>
        <v>3561320.4</v>
      </c>
      <c r="J4525" s="21">
        <v>3561320.4</v>
      </c>
      <c r="K4525" s="21"/>
      <c r="L4525" s="21">
        <f t="shared" si="771"/>
        <v>76212.256560000009</v>
      </c>
      <c r="M4525" s="1"/>
      <c r="N4525" s="22">
        <f t="shared" si="766"/>
        <v>44925</v>
      </c>
      <c r="O4525" s="3" t="s">
        <v>7132</v>
      </c>
      <c r="P4525" s="3" t="s">
        <v>7045</v>
      </c>
      <c r="Q4525" s="33">
        <f t="shared" si="768"/>
        <v>0</v>
      </c>
    </row>
    <row r="4526" spans="1:17" ht="30" customHeight="1" x14ac:dyDescent="0.35">
      <c r="A4526" s="1">
        <f t="shared" si="770"/>
        <v>4509</v>
      </c>
      <c r="B4526" s="1">
        <v>2022</v>
      </c>
      <c r="C4526" s="1" t="s">
        <v>1217</v>
      </c>
      <c r="D4526" s="1" t="s">
        <v>7045</v>
      </c>
      <c r="E4526" s="1" t="s">
        <v>3163</v>
      </c>
      <c r="F4526" s="20" t="s">
        <v>5548</v>
      </c>
      <c r="G4526" s="1" t="s">
        <v>6040</v>
      </c>
      <c r="H4526" s="1" t="s">
        <v>7696</v>
      </c>
      <c r="I4526" s="21">
        <f t="shared" ref="I4526:I4557" si="772">J4526+K4526</f>
        <v>7786942.7999999998</v>
      </c>
      <c r="J4526" s="21">
        <v>7786942.7999999998</v>
      </c>
      <c r="K4526" s="21"/>
      <c r="L4526" s="21">
        <f t="shared" si="771"/>
        <v>166640.57592</v>
      </c>
      <c r="M4526" s="1"/>
      <c r="N4526" s="22">
        <v>44925</v>
      </c>
      <c r="O4526" s="3" t="s">
        <v>7133</v>
      </c>
      <c r="P4526" s="3" t="s">
        <v>7045</v>
      </c>
      <c r="Q4526" s="33">
        <f t="shared" si="768"/>
        <v>0</v>
      </c>
    </row>
    <row r="4527" spans="1:17" ht="30" customHeight="1" x14ac:dyDescent="0.35">
      <c r="A4527" s="1">
        <f t="shared" si="770"/>
        <v>4510</v>
      </c>
      <c r="B4527" s="1">
        <v>2021</v>
      </c>
      <c r="C4527" s="1" t="s">
        <v>1217</v>
      </c>
      <c r="D4527" s="1" t="s">
        <v>7045</v>
      </c>
      <c r="E4527" s="1" t="s">
        <v>2850</v>
      </c>
      <c r="F4527" s="20" t="s">
        <v>5251</v>
      </c>
      <c r="G4527" s="1" t="s">
        <v>6040</v>
      </c>
      <c r="H4527" s="1" t="s">
        <v>1236</v>
      </c>
      <c r="I4527" s="21">
        <f t="shared" si="772"/>
        <v>167302.13</v>
      </c>
      <c r="J4527" s="21">
        <v>167302.13</v>
      </c>
      <c r="K4527" s="21"/>
      <c r="L4527" s="21"/>
      <c r="M4527" s="1"/>
      <c r="N4527" s="22">
        <f t="shared" ref="N4527:N4589" si="773">N4526</f>
        <v>44925</v>
      </c>
      <c r="O4527" s="3" t="s">
        <v>7134</v>
      </c>
      <c r="P4527" s="3" t="s">
        <v>7045</v>
      </c>
      <c r="Q4527" s="33">
        <f t="shared" si="768"/>
        <v>0</v>
      </c>
    </row>
    <row r="4528" spans="1:17" ht="30" customHeight="1" x14ac:dyDescent="0.35">
      <c r="A4528" s="1">
        <f t="shared" si="770"/>
        <v>4511</v>
      </c>
      <c r="B4528" s="1">
        <v>2020</v>
      </c>
      <c r="C4528" s="1" t="s">
        <v>1217</v>
      </c>
      <c r="D4528" s="1" t="s">
        <v>7045</v>
      </c>
      <c r="E4528" s="1" t="s">
        <v>365</v>
      </c>
      <c r="F4528" s="20" t="s">
        <v>1002</v>
      </c>
      <c r="G4528" s="1" t="s">
        <v>6040</v>
      </c>
      <c r="H4528" s="1" t="s">
        <v>1233</v>
      </c>
      <c r="I4528" s="21">
        <f t="shared" si="772"/>
        <v>498005.81</v>
      </c>
      <c r="J4528" s="21">
        <v>498005.81</v>
      </c>
      <c r="K4528" s="21"/>
      <c r="L4528" s="21">
        <f>I4528*2.14/100</f>
        <v>10657.324333999999</v>
      </c>
      <c r="M4528" s="1"/>
      <c r="N4528" s="22">
        <f t="shared" si="773"/>
        <v>44925</v>
      </c>
      <c r="O4528" s="3" t="s">
        <v>7135</v>
      </c>
      <c r="P4528" s="3" t="s">
        <v>7045</v>
      </c>
      <c r="Q4528" s="33">
        <f t="shared" si="768"/>
        <v>0</v>
      </c>
    </row>
    <row r="4529" spans="1:17" ht="30" customHeight="1" x14ac:dyDescent="0.35">
      <c r="A4529" s="1">
        <f t="shared" si="770"/>
        <v>4512</v>
      </c>
      <c r="B4529" s="1">
        <v>2020</v>
      </c>
      <c r="C4529" s="1" t="s">
        <v>1217</v>
      </c>
      <c r="D4529" s="1" t="s">
        <v>7045</v>
      </c>
      <c r="E4529" s="1" t="s">
        <v>365</v>
      </c>
      <c r="F4529" s="1" t="s">
        <v>1002</v>
      </c>
      <c r="G4529" s="1" t="s">
        <v>6040</v>
      </c>
      <c r="H4529" s="1" t="s">
        <v>1234</v>
      </c>
      <c r="I4529" s="21">
        <f t="shared" si="772"/>
        <v>857117.96</v>
      </c>
      <c r="J4529" s="21">
        <v>857117.96</v>
      </c>
      <c r="K4529" s="21"/>
      <c r="L4529" s="21">
        <f>I4529*2.14/100</f>
        <v>18342.324344000001</v>
      </c>
      <c r="M4529" s="1"/>
      <c r="N4529" s="22">
        <f t="shared" si="773"/>
        <v>44925</v>
      </c>
      <c r="O4529" s="3" t="s">
        <v>7136</v>
      </c>
      <c r="P4529" s="3" t="s">
        <v>7045</v>
      </c>
      <c r="Q4529" s="33">
        <f t="shared" si="768"/>
        <v>0</v>
      </c>
    </row>
    <row r="4530" spans="1:17" ht="30" customHeight="1" x14ac:dyDescent="0.35">
      <c r="A4530" s="1">
        <f t="shared" si="770"/>
        <v>4513</v>
      </c>
      <c r="B4530" s="1">
        <v>2020</v>
      </c>
      <c r="C4530" s="1" t="s">
        <v>1217</v>
      </c>
      <c r="D4530" s="1" t="s">
        <v>7045</v>
      </c>
      <c r="E4530" s="1" t="s">
        <v>365</v>
      </c>
      <c r="F4530" s="1" t="s">
        <v>1002</v>
      </c>
      <c r="G4530" s="1" t="s">
        <v>6040</v>
      </c>
      <c r="H4530" s="1" t="s">
        <v>7432</v>
      </c>
      <c r="I4530" s="21">
        <f t="shared" si="772"/>
        <v>344494.33</v>
      </c>
      <c r="J4530" s="21">
        <v>344494.33</v>
      </c>
      <c r="K4530" s="21"/>
      <c r="L4530" s="21">
        <f>I4530*2.14/100</f>
        <v>7372.1786620000003</v>
      </c>
      <c r="M4530" s="1"/>
      <c r="N4530" s="22">
        <f t="shared" si="773"/>
        <v>44925</v>
      </c>
      <c r="O4530" s="3" t="s">
        <v>7137</v>
      </c>
      <c r="P4530" s="3" t="s">
        <v>7045</v>
      </c>
      <c r="Q4530" s="33">
        <f t="shared" si="768"/>
        <v>0</v>
      </c>
    </row>
    <row r="4531" spans="1:17" ht="30" customHeight="1" x14ac:dyDescent="0.35">
      <c r="A4531" s="1">
        <f t="shared" si="770"/>
        <v>4514</v>
      </c>
      <c r="B4531" s="1">
        <v>2021</v>
      </c>
      <c r="C4531" s="1" t="s">
        <v>1217</v>
      </c>
      <c r="D4531" s="1" t="s">
        <v>7045</v>
      </c>
      <c r="E4531" s="1" t="s">
        <v>2851</v>
      </c>
      <c r="F4531" s="20" t="s">
        <v>5252</v>
      </c>
      <c r="G4531" s="1" t="s">
        <v>6040</v>
      </c>
      <c r="H4531" s="1" t="s">
        <v>1236</v>
      </c>
      <c r="I4531" s="21">
        <f t="shared" si="772"/>
        <v>164494.93</v>
      </c>
      <c r="J4531" s="21">
        <v>164494.93</v>
      </c>
      <c r="K4531" s="21"/>
      <c r="L4531" s="21"/>
      <c r="M4531" s="1"/>
      <c r="N4531" s="22">
        <f t="shared" si="773"/>
        <v>44925</v>
      </c>
      <c r="O4531" s="3" t="s">
        <v>7138</v>
      </c>
      <c r="P4531" s="3" t="s">
        <v>7045</v>
      </c>
      <c r="Q4531" s="33">
        <f t="shared" si="768"/>
        <v>0</v>
      </c>
    </row>
    <row r="4532" spans="1:17" ht="30" customHeight="1" x14ac:dyDescent="0.35">
      <c r="A4532" s="1">
        <f t="shared" si="770"/>
        <v>4515</v>
      </c>
      <c r="B4532" s="1">
        <v>2021</v>
      </c>
      <c r="C4532" s="1" t="s">
        <v>1217</v>
      </c>
      <c r="D4532" s="1" t="s">
        <v>7045</v>
      </c>
      <c r="E4532" s="1" t="s">
        <v>2852</v>
      </c>
      <c r="F4532" s="20" t="s">
        <v>5253</v>
      </c>
      <c r="G4532" s="1" t="s">
        <v>6040</v>
      </c>
      <c r="H4532" s="1" t="s">
        <v>1236</v>
      </c>
      <c r="I4532" s="21">
        <f t="shared" si="772"/>
        <v>166538.32999999999</v>
      </c>
      <c r="J4532" s="21">
        <v>166538.32999999999</v>
      </c>
      <c r="K4532" s="21"/>
      <c r="L4532" s="21"/>
      <c r="M4532" s="1"/>
      <c r="N4532" s="22">
        <f t="shared" si="773"/>
        <v>44925</v>
      </c>
      <c r="O4532" s="3" t="s">
        <v>7139</v>
      </c>
      <c r="P4532" s="3" t="s">
        <v>7045</v>
      </c>
      <c r="Q4532" s="33">
        <f t="shared" si="768"/>
        <v>0</v>
      </c>
    </row>
    <row r="4533" spans="1:17" ht="30" customHeight="1" x14ac:dyDescent="0.35">
      <c r="A4533" s="1">
        <f t="shared" si="770"/>
        <v>4516</v>
      </c>
      <c r="B4533" s="1">
        <v>2022</v>
      </c>
      <c r="C4533" s="1" t="s">
        <v>1217</v>
      </c>
      <c r="D4533" s="1" t="s">
        <v>7045</v>
      </c>
      <c r="E4533" s="1" t="s">
        <v>3164</v>
      </c>
      <c r="F4533" s="20" t="s">
        <v>5549</v>
      </c>
      <c r="G4533" s="1" t="s">
        <v>6040</v>
      </c>
      <c r="H4533" s="1" t="s">
        <v>7696</v>
      </c>
      <c r="I4533" s="21">
        <f t="shared" si="772"/>
        <v>16495492.800000001</v>
      </c>
      <c r="J4533" s="21">
        <v>16495492.800000001</v>
      </c>
      <c r="K4533" s="21"/>
      <c r="L4533" s="21">
        <f>I4533*2.14/100</f>
        <v>353003.54592</v>
      </c>
      <c r="M4533" s="1"/>
      <c r="N4533" s="22">
        <v>44925</v>
      </c>
      <c r="O4533" s="3" t="s">
        <v>7140</v>
      </c>
      <c r="P4533" s="3" t="s">
        <v>7045</v>
      </c>
      <c r="Q4533" s="33">
        <f t="shared" ref="Q4533:Q4596" si="774">I4533-J4533</f>
        <v>0</v>
      </c>
    </row>
    <row r="4534" spans="1:17" ht="30" customHeight="1" x14ac:dyDescent="0.35">
      <c r="A4534" s="1">
        <f t="shared" si="770"/>
        <v>4517</v>
      </c>
      <c r="B4534" s="1">
        <v>2021</v>
      </c>
      <c r="C4534" s="1" t="s">
        <v>1217</v>
      </c>
      <c r="D4534" s="1" t="s">
        <v>7045</v>
      </c>
      <c r="E4534" s="1" t="s">
        <v>2853</v>
      </c>
      <c r="F4534" s="20" t="s">
        <v>5254</v>
      </c>
      <c r="G4534" s="1" t="s">
        <v>6040</v>
      </c>
      <c r="H4534" s="1" t="s">
        <v>1236</v>
      </c>
      <c r="I4534" s="21">
        <f t="shared" si="772"/>
        <v>169395.12</v>
      </c>
      <c r="J4534" s="21">
        <v>169395.12</v>
      </c>
      <c r="K4534" s="21"/>
      <c r="L4534" s="21"/>
      <c r="M4534" s="1"/>
      <c r="N4534" s="22">
        <f t="shared" si="773"/>
        <v>44925</v>
      </c>
      <c r="O4534" s="3" t="s">
        <v>7141</v>
      </c>
      <c r="P4534" s="3" t="s">
        <v>7045</v>
      </c>
      <c r="Q4534" s="33">
        <f t="shared" si="774"/>
        <v>0</v>
      </c>
    </row>
    <row r="4535" spans="1:17" ht="30" customHeight="1" x14ac:dyDescent="0.35">
      <c r="A4535" s="1">
        <f t="shared" si="770"/>
        <v>4518</v>
      </c>
      <c r="B4535" s="1">
        <v>2021</v>
      </c>
      <c r="C4535" s="1" t="s">
        <v>1217</v>
      </c>
      <c r="D4535" s="1" t="s">
        <v>7045</v>
      </c>
      <c r="E4535" s="1" t="s">
        <v>2854</v>
      </c>
      <c r="F4535" s="20" t="s">
        <v>5255</v>
      </c>
      <c r="G4535" s="1" t="s">
        <v>6040</v>
      </c>
      <c r="H4535" s="1" t="s">
        <v>1236</v>
      </c>
      <c r="I4535" s="21">
        <f t="shared" si="772"/>
        <v>92854.09</v>
      </c>
      <c r="J4535" s="21">
        <v>92854.09</v>
      </c>
      <c r="K4535" s="21"/>
      <c r="L4535" s="21"/>
      <c r="M4535" s="1"/>
      <c r="N4535" s="22">
        <f t="shared" si="773"/>
        <v>44925</v>
      </c>
      <c r="O4535" s="16" t="s">
        <v>3708</v>
      </c>
      <c r="P4535" s="3" t="s">
        <v>7045</v>
      </c>
      <c r="Q4535" s="33">
        <f t="shared" si="774"/>
        <v>0</v>
      </c>
    </row>
    <row r="4536" spans="1:17" ht="30" customHeight="1" x14ac:dyDescent="0.35">
      <c r="A4536" s="1">
        <f t="shared" si="770"/>
        <v>4519</v>
      </c>
      <c r="B4536" s="1">
        <v>2021</v>
      </c>
      <c r="C4536" s="1" t="s">
        <v>1217</v>
      </c>
      <c r="D4536" s="1" t="s">
        <v>7045</v>
      </c>
      <c r="E4536" s="1" t="s">
        <v>2855</v>
      </c>
      <c r="F4536" s="20" t="s">
        <v>5256</v>
      </c>
      <c r="G4536" s="1" t="s">
        <v>6040</v>
      </c>
      <c r="H4536" s="1" t="s">
        <v>1236</v>
      </c>
      <c r="I4536" s="21">
        <f t="shared" si="772"/>
        <v>238183.12</v>
      </c>
      <c r="J4536" s="21">
        <v>238183.12</v>
      </c>
      <c r="K4536" s="21"/>
      <c r="L4536" s="21"/>
      <c r="M4536" s="1"/>
      <c r="N4536" s="22">
        <f t="shared" si="773"/>
        <v>44925</v>
      </c>
      <c r="O4536" s="16" t="s">
        <v>7142</v>
      </c>
      <c r="P4536" s="3" t="s">
        <v>7045</v>
      </c>
      <c r="Q4536" s="33">
        <f t="shared" si="774"/>
        <v>0</v>
      </c>
    </row>
    <row r="4537" spans="1:17" ht="30" customHeight="1" x14ac:dyDescent="0.35">
      <c r="A4537" s="1">
        <f t="shared" si="770"/>
        <v>4520</v>
      </c>
      <c r="B4537" s="1">
        <v>2021</v>
      </c>
      <c r="C4537" s="1" t="s">
        <v>1217</v>
      </c>
      <c r="D4537" s="1" t="s">
        <v>7045</v>
      </c>
      <c r="E4537" s="1" t="s">
        <v>2856</v>
      </c>
      <c r="F4537" s="20" t="s">
        <v>5257</v>
      </c>
      <c r="G4537" s="1" t="s">
        <v>6040</v>
      </c>
      <c r="H4537" s="1" t="s">
        <v>1236</v>
      </c>
      <c r="I4537" s="21">
        <f t="shared" si="772"/>
        <v>246429.72</v>
      </c>
      <c r="J4537" s="21">
        <v>246429.72</v>
      </c>
      <c r="K4537" s="21"/>
      <c r="L4537" s="21"/>
      <c r="M4537" s="1"/>
      <c r="N4537" s="22">
        <f t="shared" si="773"/>
        <v>44925</v>
      </c>
      <c r="O4537" s="3" t="s">
        <v>7143</v>
      </c>
      <c r="P4537" s="3" t="s">
        <v>7045</v>
      </c>
      <c r="Q4537" s="33">
        <f t="shared" si="774"/>
        <v>0</v>
      </c>
    </row>
    <row r="4538" spans="1:17" ht="30" customHeight="1" x14ac:dyDescent="0.35">
      <c r="A4538" s="1">
        <f t="shared" si="770"/>
        <v>4521</v>
      </c>
      <c r="B4538" s="1">
        <v>2021</v>
      </c>
      <c r="C4538" s="1" t="s">
        <v>1217</v>
      </c>
      <c r="D4538" s="1" t="s">
        <v>7045</v>
      </c>
      <c r="E4538" s="1" t="s">
        <v>2857</v>
      </c>
      <c r="F4538" s="20" t="s">
        <v>5258</v>
      </c>
      <c r="G4538" s="1" t="s">
        <v>6040</v>
      </c>
      <c r="H4538" s="1" t="s">
        <v>1236</v>
      </c>
      <c r="I4538" s="21">
        <f t="shared" si="772"/>
        <v>208500.18</v>
      </c>
      <c r="J4538" s="21">
        <v>208500.18</v>
      </c>
      <c r="K4538" s="21"/>
      <c r="L4538" s="21"/>
      <c r="M4538" s="1"/>
      <c r="N4538" s="22">
        <f t="shared" si="773"/>
        <v>44925</v>
      </c>
      <c r="O4538" s="3" t="s">
        <v>7144</v>
      </c>
      <c r="P4538" s="3" t="s">
        <v>7045</v>
      </c>
      <c r="Q4538" s="33">
        <f t="shared" si="774"/>
        <v>0</v>
      </c>
    </row>
    <row r="4539" spans="1:17" ht="30" customHeight="1" x14ac:dyDescent="0.35">
      <c r="A4539" s="1">
        <f t="shared" si="770"/>
        <v>4522</v>
      </c>
      <c r="B4539" s="1">
        <v>2021</v>
      </c>
      <c r="C4539" s="1" t="s">
        <v>1217</v>
      </c>
      <c r="D4539" s="1" t="s">
        <v>7045</v>
      </c>
      <c r="E4539" s="1" t="s">
        <v>2858</v>
      </c>
      <c r="F4539" s="20" t="s">
        <v>5259</v>
      </c>
      <c r="G4539" s="1" t="s">
        <v>6040</v>
      </c>
      <c r="H4539" s="1" t="s">
        <v>1236</v>
      </c>
      <c r="I4539" s="21">
        <f t="shared" si="772"/>
        <v>439012.89</v>
      </c>
      <c r="J4539" s="21">
        <v>439012.89</v>
      </c>
      <c r="K4539" s="21"/>
      <c r="L4539" s="21"/>
      <c r="M4539" s="1"/>
      <c r="N4539" s="22">
        <f t="shared" si="773"/>
        <v>44925</v>
      </c>
      <c r="O4539" s="3" t="s">
        <v>7145</v>
      </c>
      <c r="P4539" s="3" t="s">
        <v>7045</v>
      </c>
      <c r="Q4539" s="33">
        <f t="shared" si="774"/>
        <v>0</v>
      </c>
    </row>
    <row r="4540" spans="1:17" ht="30" customHeight="1" x14ac:dyDescent="0.35">
      <c r="A4540" s="1">
        <f t="shared" si="770"/>
        <v>4523</v>
      </c>
      <c r="B4540" s="1">
        <v>2021</v>
      </c>
      <c r="C4540" s="1" t="s">
        <v>1217</v>
      </c>
      <c r="D4540" s="1" t="s">
        <v>7045</v>
      </c>
      <c r="E4540" s="1" t="s">
        <v>2859</v>
      </c>
      <c r="F4540" s="20" t="s">
        <v>5260</v>
      </c>
      <c r="G4540" s="1" t="s">
        <v>6040</v>
      </c>
      <c r="H4540" s="1" t="s">
        <v>1236</v>
      </c>
      <c r="I4540" s="21">
        <f t="shared" si="772"/>
        <v>448991.48</v>
      </c>
      <c r="J4540" s="21">
        <v>448991.48</v>
      </c>
      <c r="K4540" s="21"/>
      <c r="L4540" s="21"/>
      <c r="M4540" s="1"/>
      <c r="N4540" s="22">
        <f t="shared" si="773"/>
        <v>44925</v>
      </c>
      <c r="O4540" s="3" t="s">
        <v>7146</v>
      </c>
      <c r="P4540" s="3" t="s">
        <v>7045</v>
      </c>
      <c r="Q4540" s="33">
        <f t="shared" si="774"/>
        <v>0</v>
      </c>
    </row>
    <row r="4541" spans="1:17" ht="30" customHeight="1" x14ac:dyDescent="0.35">
      <c r="A4541" s="1">
        <f t="shared" si="770"/>
        <v>4524</v>
      </c>
      <c r="B4541" s="1">
        <v>2021</v>
      </c>
      <c r="C4541" s="1" t="s">
        <v>1217</v>
      </c>
      <c r="D4541" s="1" t="s">
        <v>7045</v>
      </c>
      <c r="E4541" s="1" t="s">
        <v>2860</v>
      </c>
      <c r="F4541" s="1" t="s">
        <v>5261</v>
      </c>
      <c r="G4541" s="1" t="s">
        <v>6040</v>
      </c>
      <c r="H4541" s="1" t="s">
        <v>1236</v>
      </c>
      <c r="I4541" s="21">
        <f t="shared" si="772"/>
        <v>520131.4</v>
      </c>
      <c r="J4541" s="21">
        <v>520131.4</v>
      </c>
      <c r="K4541" s="21"/>
      <c r="L4541" s="21"/>
      <c r="M4541" s="1"/>
      <c r="N4541" s="22">
        <f t="shared" si="773"/>
        <v>44925</v>
      </c>
      <c r="O4541" s="3" t="s">
        <v>7147</v>
      </c>
      <c r="P4541" s="3" t="s">
        <v>7045</v>
      </c>
      <c r="Q4541" s="33">
        <f t="shared" si="774"/>
        <v>0</v>
      </c>
    </row>
    <row r="4542" spans="1:17" ht="30" customHeight="1" x14ac:dyDescent="0.35">
      <c r="A4542" s="1">
        <f t="shared" si="770"/>
        <v>4525</v>
      </c>
      <c r="B4542" s="1">
        <v>2022</v>
      </c>
      <c r="C4542" s="1" t="s">
        <v>1217</v>
      </c>
      <c r="D4542" s="1" t="s">
        <v>7045</v>
      </c>
      <c r="E4542" s="1" t="s">
        <v>2860</v>
      </c>
      <c r="F4542" s="1" t="s">
        <v>5261</v>
      </c>
      <c r="G4542" s="1" t="s">
        <v>6040</v>
      </c>
      <c r="H4542" s="1" t="s">
        <v>7431</v>
      </c>
      <c r="I4542" s="21">
        <f t="shared" si="772"/>
        <v>7588808.4000000004</v>
      </c>
      <c r="J4542" s="21">
        <v>7588808.4000000004</v>
      </c>
      <c r="K4542" s="21"/>
      <c r="L4542" s="21">
        <f>I4542*2.14/100</f>
        <v>162400.49976000001</v>
      </c>
      <c r="M4542" s="1"/>
      <c r="N4542" s="22">
        <v>44925</v>
      </c>
      <c r="O4542" s="3" t="s">
        <v>7148</v>
      </c>
      <c r="P4542" s="3" t="s">
        <v>7045</v>
      </c>
      <c r="Q4542" s="33">
        <f t="shared" si="774"/>
        <v>0</v>
      </c>
    </row>
    <row r="4543" spans="1:17" ht="30" customHeight="1" x14ac:dyDescent="0.35">
      <c r="A4543" s="1">
        <f t="shared" si="770"/>
        <v>4526</v>
      </c>
      <c r="B4543" s="1">
        <v>2021</v>
      </c>
      <c r="C4543" s="1" t="s">
        <v>1217</v>
      </c>
      <c r="D4543" s="1" t="s">
        <v>7045</v>
      </c>
      <c r="E4543" s="1" t="s">
        <v>2861</v>
      </c>
      <c r="F4543" s="20" t="s">
        <v>5262</v>
      </c>
      <c r="G4543" s="1" t="s">
        <v>6040</v>
      </c>
      <c r="H4543" s="1" t="s">
        <v>1236</v>
      </c>
      <c r="I4543" s="21">
        <f t="shared" si="772"/>
        <v>507321.41</v>
      </c>
      <c r="J4543" s="21">
        <v>507321.41</v>
      </c>
      <c r="K4543" s="21"/>
      <c r="L4543" s="21"/>
      <c r="M4543" s="1"/>
      <c r="N4543" s="22">
        <f t="shared" si="773"/>
        <v>44925</v>
      </c>
      <c r="O4543" s="3" t="s">
        <v>7149</v>
      </c>
      <c r="P4543" s="3" t="s">
        <v>7045</v>
      </c>
      <c r="Q4543" s="33">
        <f t="shared" si="774"/>
        <v>0</v>
      </c>
    </row>
    <row r="4544" spans="1:17" ht="30" customHeight="1" x14ac:dyDescent="0.35">
      <c r="A4544" s="1">
        <f t="shared" si="770"/>
        <v>4527</v>
      </c>
      <c r="B4544" s="1">
        <v>2021</v>
      </c>
      <c r="C4544" s="1" t="s">
        <v>1217</v>
      </c>
      <c r="D4544" s="1" t="s">
        <v>7045</v>
      </c>
      <c r="E4544" s="1" t="s">
        <v>2862</v>
      </c>
      <c r="F4544" s="20" t="s">
        <v>5263</v>
      </c>
      <c r="G4544" s="1" t="s">
        <v>6040</v>
      </c>
      <c r="H4544" s="1" t="s">
        <v>1236</v>
      </c>
      <c r="I4544" s="21">
        <f t="shared" si="772"/>
        <v>260792.5</v>
      </c>
      <c r="J4544" s="21">
        <v>260792.5</v>
      </c>
      <c r="K4544" s="21"/>
      <c r="L4544" s="21"/>
      <c r="M4544" s="1"/>
      <c r="N4544" s="22">
        <f t="shared" si="773"/>
        <v>44925</v>
      </c>
      <c r="O4544" s="3" t="s">
        <v>7150</v>
      </c>
      <c r="P4544" s="3" t="s">
        <v>7045</v>
      </c>
      <c r="Q4544" s="33">
        <f t="shared" si="774"/>
        <v>0</v>
      </c>
    </row>
    <row r="4545" spans="1:17" ht="30" customHeight="1" x14ac:dyDescent="0.35">
      <c r="A4545" s="1">
        <f t="shared" si="770"/>
        <v>4528</v>
      </c>
      <c r="B4545" s="1">
        <v>2021</v>
      </c>
      <c r="C4545" s="1" t="s">
        <v>1217</v>
      </c>
      <c r="D4545" s="1" t="s">
        <v>7045</v>
      </c>
      <c r="E4545" s="1" t="s">
        <v>1419</v>
      </c>
      <c r="F4545" s="20" t="s">
        <v>3893</v>
      </c>
      <c r="G4545" s="1" t="s">
        <v>6040</v>
      </c>
      <c r="H4545" s="1" t="s">
        <v>7431</v>
      </c>
      <c r="I4545" s="21">
        <f t="shared" si="772"/>
        <v>7050330.7999999998</v>
      </c>
      <c r="J4545" s="21">
        <v>7050330.7999999998</v>
      </c>
      <c r="K4545" s="21"/>
      <c r="L4545" s="21">
        <f>I4545*2.14/100</f>
        <v>150877.07912000001</v>
      </c>
      <c r="M4545" s="1"/>
      <c r="N4545" s="22">
        <f t="shared" si="773"/>
        <v>44925</v>
      </c>
      <c r="O4545" s="3" t="s">
        <v>7151</v>
      </c>
      <c r="P4545" s="3" t="s">
        <v>7045</v>
      </c>
      <c r="Q4545" s="33">
        <f t="shared" si="774"/>
        <v>0</v>
      </c>
    </row>
    <row r="4546" spans="1:17" ht="30" customHeight="1" x14ac:dyDescent="0.35">
      <c r="A4546" s="1">
        <f t="shared" si="770"/>
        <v>4529</v>
      </c>
      <c r="B4546" s="1">
        <v>2021</v>
      </c>
      <c r="C4546" s="1" t="s">
        <v>1217</v>
      </c>
      <c r="D4546" s="1" t="s">
        <v>7045</v>
      </c>
      <c r="E4546" s="1" t="s">
        <v>1419</v>
      </c>
      <c r="F4546" s="1" t="s">
        <v>3893</v>
      </c>
      <c r="G4546" s="1" t="s">
        <v>6040</v>
      </c>
      <c r="H4546" s="1" t="s">
        <v>1236</v>
      </c>
      <c r="I4546" s="21">
        <f t="shared" si="772"/>
        <v>329453.05</v>
      </c>
      <c r="J4546" s="21">
        <v>329453.05</v>
      </c>
      <c r="K4546" s="21"/>
      <c r="L4546" s="21"/>
      <c r="M4546" s="1"/>
      <c r="N4546" s="22">
        <f t="shared" si="773"/>
        <v>44925</v>
      </c>
      <c r="O4546" s="3" t="s">
        <v>7152</v>
      </c>
      <c r="P4546" s="3" t="s">
        <v>7045</v>
      </c>
      <c r="Q4546" s="33">
        <f t="shared" si="774"/>
        <v>0</v>
      </c>
    </row>
    <row r="4547" spans="1:17" ht="30" customHeight="1" x14ac:dyDescent="0.35">
      <c r="A4547" s="1">
        <f t="shared" si="770"/>
        <v>4530</v>
      </c>
      <c r="B4547" s="1">
        <v>2021</v>
      </c>
      <c r="C4547" s="1" t="s">
        <v>1217</v>
      </c>
      <c r="D4547" s="1" t="s">
        <v>7045</v>
      </c>
      <c r="E4547" s="1" t="s">
        <v>2863</v>
      </c>
      <c r="F4547" s="20" t="s">
        <v>5264</v>
      </c>
      <c r="G4547" s="1" t="s">
        <v>6040</v>
      </c>
      <c r="H4547" s="1" t="s">
        <v>1236</v>
      </c>
      <c r="I4547" s="21">
        <f t="shared" si="772"/>
        <v>333170.56</v>
      </c>
      <c r="J4547" s="21">
        <v>333170.56</v>
      </c>
      <c r="K4547" s="21"/>
      <c r="L4547" s="21"/>
      <c r="M4547" s="1"/>
      <c r="N4547" s="22">
        <f t="shared" si="773"/>
        <v>44925</v>
      </c>
      <c r="O4547" s="3" t="s">
        <v>7153</v>
      </c>
      <c r="P4547" s="3" t="s">
        <v>7045</v>
      </c>
      <c r="Q4547" s="33">
        <f t="shared" si="774"/>
        <v>0</v>
      </c>
    </row>
    <row r="4548" spans="1:17" ht="30" customHeight="1" x14ac:dyDescent="0.35">
      <c r="A4548" s="1">
        <f t="shared" si="770"/>
        <v>4531</v>
      </c>
      <c r="B4548" s="1">
        <v>2022</v>
      </c>
      <c r="C4548" s="1" t="s">
        <v>1217</v>
      </c>
      <c r="D4548" s="1" t="s">
        <v>7045</v>
      </c>
      <c r="E4548" s="1" t="s">
        <v>3229</v>
      </c>
      <c r="F4548" s="20" t="s">
        <v>5615</v>
      </c>
      <c r="G4548" s="1" t="s">
        <v>6040</v>
      </c>
      <c r="H4548" s="1" t="s">
        <v>7697</v>
      </c>
      <c r="I4548" s="21">
        <f t="shared" si="772"/>
        <v>18212920.800000001</v>
      </c>
      <c r="J4548" s="21">
        <v>18212920.800000001</v>
      </c>
      <c r="K4548" s="21"/>
      <c r="L4548" s="21">
        <f>I4548*2.14/100</f>
        <v>389756.50512000005</v>
      </c>
      <c r="M4548" s="1"/>
      <c r="N4548" s="22">
        <v>44925</v>
      </c>
      <c r="O4548" s="3" t="s">
        <v>7154</v>
      </c>
      <c r="P4548" s="3" t="s">
        <v>7045</v>
      </c>
      <c r="Q4548" s="33">
        <f t="shared" si="774"/>
        <v>0</v>
      </c>
    </row>
    <row r="4549" spans="1:17" ht="30" customHeight="1" x14ac:dyDescent="0.35">
      <c r="A4549" s="1">
        <f t="shared" si="770"/>
        <v>4532</v>
      </c>
      <c r="B4549" s="1">
        <v>2022</v>
      </c>
      <c r="C4549" s="1" t="s">
        <v>1217</v>
      </c>
      <c r="D4549" s="1" t="s">
        <v>7045</v>
      </c>
      <c r="E4549" s="1" t="s">
        <v>3165</v>
      </c>
      <c r="F4549" s="20" t="s">
        <v>5550</v>
      </c>
      <c r="G4549" s="1" t="s">
        <v>6040</v>
      </c>
      <c r="H4549" s="1" t="s">
        <v>7696</v>
      </c>
      <c r="I4549" s="21">
        <f t="shared" si="772"/>
        <v>17030832.48</v>
      </c>
      <c r="J4549" s="21">
        <v>17030832.48</v>
      </c>
      <c r="K4549" s="21"/>
      <c r="L4549" s="21">
        <f>I4549*2.14/100</f>
        <v>364459.81507200003</v>
      </c>
      <c r="M4549" s="1"/>
      <c r="N4549" s="22">
        <v>44925</v>
      </c>
      <c r="O4549" s="3" t="s">
        <v>7155</v>
      </c>
      <c r="P4549" s="3" t="s">
        <v>7045</v>
      </c>
      <c r="Q4549" s="33">
        <f t="shared" si="774"/>
        <v>0</v>
      </c>
    </row>
    <row r="4550" spans="1:17" ht="30" customHeight="1" x14ac:dyDescent="0.35">
      <c r="A4550" s="1">
        <f t="shared" si="770"/>
        <v>4533</v>
      </c>
      <c r="B4550" s="1">
        <v>2021</v>
      </c>
      <c r="C4550" s="1" t="s">
        <v>1217</v>
      </c>
      <c r="D4550" s="1" t="s">
        <v>7045</v>
      </c>
      <c r="E4550" s="1" t="s">
        <v>271</v>
      </c>
      <c r="F4550" s="20" t="s">
        <v>900</v>
      </c>
      <c r="G4550" s="1" t="s">
        <v>6040</v>
      </c>
      <c r="H4550" s="1" t="s">
        <v>1236</v>
      </c>
      <c r="I4550" s="21">
        <f t="shared" si="772"/>
        <v>267422.55</v>
      </c>
      <c r="J4550" s="21">
        <v>267422.55</v>
      </c>
      <c r="K4550" s="21"/>
      <c r="L4550" s="21"/>
      <c r="M4550" s="1"/>
      <c r="N4550" s="22">
        <f t="shared" si="773"/>
        <v>44925</v>
      </c>
      <c r="O4550" s="3" t="s">
        <v>7156</v>
      </c>
      <c r="P4550" s="3" t="s">
        <v>7045</v>
      </c>
      <c r="Q4550" s="33">
        <f t="shared" si="774"/>
        <v>0</v>
      </c>
    </row>
    <row r="4551" spans="1:17" ht="30" customHeight="1" x14ac:dyDescent="0.35">
      <c r="A4551" s="1">
        <f t="shared" si="770"/>
        <v>4534</v>
      </c>
      <c r="B4551" s="1">
        <v>2021</v>
      </c>
      <c r="C4551" s="1" t="s">
        <v>1217</v>
      </c>
      <c r="D4551" s="1" t="s">
        <v>7045</v>
      </c>
      <c r="E4551" s="1" t="s">
        <v>2864</v>
      </c>
      <c r="F4551" s="20" t="s">
        <v>5265</v>
      </c>
      <c r="G4551" s="1" t="s">
        <v>6040</v>
      </c>
      <c r="H4551" s="1" t="s">
        <v>1236</v>
      </c>
      <c r="I4551" s="21">
        <f t="shared" si="772"/>
        <v>399924.91</v>
      </c>
      <c r="J4551" s="21">
        <v>399924.91</v>
      </c>
      <c r="K4551" s="21"/>
      <c r="L4551" s="21"/>
      <c r="M4551" s="1"/>
      <c r="N4551" s="22">
        <f t="shared" si="773"/>
        <v>44925</v>
      </c>
      <c r="O4551" s="3" t="s">
        <v>7157</v>
      </c>
      <c r="P4551" s="3" t="s">
        <v>7045</v>
      </c>
      <c r="Q4551" s="33">
        <f t="shared" si="774"/>
        <v>0</v>
      </c>
    </row>
    <row r="4552" spans="1:17" ht="30" customHeight="1" x14ac:dyDescent="0.35">
      <c r="A4552" s="1">
        <f t="shared" si="770"/>
        <v>4535</v>
      </c>
      <c r="B4552" s="1">
        <v>2021</v>
      </c>
      <c r="C4552" s="1" t="s">
        <v>1217</v>
      </c>
      <c r="D4552" s="1" t="s">
        <v>7045</v>
      </c>
      <c r="E4552" s="1" t="s">
        <v>2865</v>
      </c>
      <c r="F4552" s="20" t="s">
        <v>5266</v>
      </c>
      <c r="G4552" s="1" t="s">
        <v>6040</v>
      </c>
      <c r="H4552" s="1" t="s">
        <v>1236</v>
      </c>
      <c r="I4552" s="21">
        <f t="shared" si="772"/>
        <v>263741.63</v>
      </c>
      <c r="J4552" s="21">
        <v>263741.63</v>
      </c>
      <c r="K4552" s="21"/>
      <c r="L4552" s="21"/>
      <c r="M4552" s="1"/>
      <c r="N4552" s="22">
        <f t="shared" si="773"/>
        <v>44925</v>
      </c>
      <c r="O4552" s="3" t="s">
        <v>7158</v>
      </c>
      <c r="P4552" s="3" t="s">
        <v>7045</v>
      </c>
      <c r="Q4552" s="33">
        <f t="shared" si="774"/>
        <v>0</v>
      </c>
    </row>
    <row r="4553" spans="1:17" ht="30" customHeight="1" x14ac:dyDescent="0.35">
      <c r="A4553" s="1">
        <f t="shared" si="770"/>
        <v>4536</v>
      </c>
      <c r="B4553" s="1">
        <v>2021</v>
      </c>
      <c r="C4553" s="1" t="s">
        <v>1217</v>
      </c>
      <c r="D4553" s="1" t="s">
        <v>7045</v>
      </c>
      <c r="E4553" s="1" t="s">
        <v>2866</v>
      </c>
      <c r="F4553" s="20" t="s">
        <v>5267</v>
      </c>
      <c r="G4553" s="1" t="s">
        <v>6040</v>
      </c>
      <c r="H4553" s="1" t="s">
        <v>1236</v>
      </c>
      <c r="I4553" s="21">
        <f t="shared" si="772"/>
        <v>452938.17</v>
      </c>
      <c r="J4553" s="21">
        <v>452938.17</v>
      </c>
      <c r="K4553" s="21"/>
      <c r="L4553" s="21"/>
      <c r="M4553" s="1"/>
      <c r="N4553" s="22">
        <f t="shared" si="773"/>
        <v>44925</v>
      </c>
      <c r="O4553" s="3" t="s">
        <v>7159</v>
      </c>
      <c r="P4553" s="3" t="s">
        <v>7045</v>
      </c>
      <c r="Q4553" s="33">
        <f t="shared" si="774"/>
        <v>0</v>
      </c>
    </row>
    <row r="4554" spans="1:17" ht="30" customHeight="1" x14ac:dyDescent="0.35">
      <c r="A4554" s="1">
        <f t="shared" si="770"/>
        <v>4537</v>
      </c>
      <c r="B4554" s="1">
        <v>2021</v>
      </c>
      <c r="C4554" s="1" t="s">
        <v>1217</v>
      </c>
      <c r="D4554" s="1" t="s">
        <v>7045</v>
      </c>
      <c r="E4554" s="1" t="s">
        <v>2867</v>
      </c>
      <c r="F4554" s="20" t="s">
        <v>5268</v>
      </c>
      <c r="G4554" s="1" t="s">
        <v>6040</v>
      </c>
      <c r="H4554" s="1" t="s">
        <v>1236</v>
      </c>
      <c r="I4554" s="21">
        <f t="shared" si="772"/>
        <v>1030738.18</v>
      </c>
      <c r="J4554" s="21">
        <v>1030738.18</v>
      </c>
      <c r="K4554" s="21"/>
      <c r="L4554" s="21"/>
      <c r="M4554" s="1"/>
      <c r="N4554" s="22">
        <f t="shared" si="773"/>
        <v>44925</v>
      </c>
      <c r="O4554" s="3" t="s">
        <v>7160</v>
      </c>
      <c r="P4554" s="3" t="s">
        <v>7045</v>
      </c>
      <c r="Q4554" s="33">
        <f t="shared" si="774"/>
        <v>0</v>
      </c>
    </row>
    <row r="4555" spans="1:17" ht="30" customHeight="1" x14ac:dyDescent="0.35">
      <c r="A4555" s="1">
        <f t="shared" si="770"/>
        <v>4538</v>
      </c>
      <c r="B4555" s="1">
        <v>2021</v>
      </c>
      <c r="C4555" s="1" t="s">
        <v>1217</v>
      </c>
      <c r="D4555" s="1" t="s">
        <v>7045</v>
      </c>
      <c r="E4555" s="1" t="s">
        <v>2868</v>
      </c>
      <c r="F4555" s="20" t="s">
        <v>5269</v>
      </c>
      <c r="G4555" s="1" t="s">
        <v>6040</v>
      </c>
      <c r="H4555" s="1" t="s">
        <v>1236</v>
      </c>
      <c r="I4555" s="21">
        <f t="shared" si="772"/>
        <v>1044006.6</v>
      </c>
      <c r="J4555" s="21">
        <v>1044006.6</v>
      </c>
      <c r="K4555" s="21"/>
      <c r="L4555" s="21"/>
      <c r="M4555" s="1"/>
      <c r="N4555" s="22">
        <f t="shared" si="773"/>
        <v>44925</v>
      </c>
      <c r="O4555" s="3" t="s">
        <v>7161</v>
      </c>
      <c r="P4555" s="3" t="s">
        <v>7045</v>
      </c>
      <c r="Q4555" s="33">
        <f t="shared" si="774"/>
        <v>0</v>
      </c>
    </row>
    <row r="4556" spans="1:17" ht="30" customHeight="1" x14ac:dyDescent="0.35">
      <c r="A4556" s="1">
        <f t="shared" si="770"/>
        <v>4539</v>
      </c>
      <c r="B4556" s="1">
        <v>2021</v>
      </c>
      <c r="C4556" s="1" t="s">
        <v>1217</v>
      </c>
      <c r="D4556" s="1" t="s">
        <v>7045</v>
      </c>
      <c r="E4556" s="1" t="s">
        <v>2869</v>
      </c>
      <c r="F4556" s="20" t="s">
        <v>5270</v>
      </c>
      <c r="G4556" s="1" t="s">
        <v>6040</v>
      </c>
      <c r="H4556" s="1" t="s">
        <v>1236</v>
      </c>
      <c r="I4556" s="21">
        <f t="shared" si="772"/>
        <v>631838.06000000006</v>
      </c>
      <c r="J4556" s="21">
        <v>631838.06000000006</v>
      </c>
      <c r="K4556" s="21"/>
      <c r="L4556" s="21"/>
      <c r="M4556" s="1"/>
      <c r="N4556" s="22">
        <f t="shared" si="773"/>
        <v>44925</v>
      </c>
      <c r="O4556" s="3" t="s">
        <v>7162</v>
      </c>
      <c r="P4556" s="3" t="s">
        <v>7045</v>
      </c>
      <c r="Q4556" s="33">
        <f t="shared" si="774"/>
        <v>0</v>
      </c>
    </row>
    <row r="4557" spans="1:17" ht="30" customHeight="1" x14ac:dyDescent="0.35">
      <c r="A4557" s="1">
        <f t="shared" si="770"/>
        <v>4540</v>
      </c>
      <c r="B4557" s="1">
        <v>2021</v>
      </c>
      <c r="C4557" s="1" t="s">
        <v>1217</v>
      </c>
      <c r="D4557" s="1" t="s">
        <v>7045</v>
      </c>
      <c r="E4557" s="1" t="s">
        <v>2870</v>
      </c>
      <c r="F4557" s="20" t="s">
        <v>5271</v>
      </c>
      <c r="G4557" s="1" t="s">
        <v>6040</v>
      </c>
      <c r="H4557" s="1" t="s">
        <v>1236</v>
      </c>
      <c r="I4557" s="21">
        <f t="shared" si="772"/>
        <v>283623.34000000003</v>
      </c>
      <c r="J4557" s="21">
        <v>283623.34000000003</v>
      </c>
      <c r="K4557" s="21"/>
      <c r="L4557" s="21"/>
      <c r="M4557" s="1"/>
      <c r="N4557" s="22">
        <f t="shared" si="773"/>
        <v>44925</v>
      </c>
      <c r="O4557" s="3" t="s">
        <v>7164</v>
      </c>
      <c r="P4557" s="3" t="s">
        <v>7045</v>
      </c>
      <c r="Q4557" s="33">
        <f t="shared" si="774"/>
        <v>0</v>
      </c>
    </row>
    <row r="4558" spans="1:17" ht="30" customHeight="1" x14ac:dyDescent="0.35">
      <c r="A4558" s="1">
        <f t="shared" si="770"/>
        <v>4541</v>
      </c>
      <c r="B4558" s="1">
        <v>2021</v>
      </c>
      <c r="C4558" s="1" t="s">
        <v>1217</v>
      </c>
      <c r="D4558" s="1" t="s">
        <v>7045</v>
      </c>
      <c r="E4558" s="1" t="s">
        <v>2871</v>
      </c>
      <c r="F4558" s="20" t="s">
        <v>5272</v>
      </c>
      <c r="G4558" s="1" t="s">
        <v>6040</v>
      </c>
      <c r="H4558" s="1" t="s">
        <v>1236</v>
      </c>
      <c r="I4558" s="21">
        <f t="shared" ref="I4558:I4589" si="775">J4558+K4558</f>
        <v>282529.87</v>
      </c>
      <c r="J4558" s="21">
        <v>282529.87</v>
      </c>
      <c r="K4558" s="21"/>
      <c r="L4558" s="21"/>
      <c r="M4558" s="1"/>
      <c r="N4558" s="22">
        <f t="shared" si="773"/>
        <v>44925</v>
      </c>
      <c r="O4558" s="3" t="s">
        <v>7165</v>
      </c>
      <c r="P4558" s="3" t="s">
        <v>7045</v>
      </c>
      <c r="Q4558" s="33">
        <f t="shared" si="774"/>
        <v>0</v>
      </c>
    </row>
    <row r="4559" spans="1:17" ht="30" customHeight="1" x14ac:dyDescent="0.35">
      <c r="A4559" s="1">
        <f t="shared" si="770"/>
        <v>4542</v>
      </c>
      <c r="B4559" s="1">
        <v>2021</v>
      </c>
      <c r="C4559" s="1" t="s">
        <v>1217</v>
      </c>
      <c r="D4559" s="1" t="s">
        <v>7045</v>
      </c>
      <c r="E4559" s="1" t="s">
        <v>2872</v>
      </c>
      <c r="F4559" s="20" t="s">
        <v>5273</v>
      </c>
      <c r="G4559" s="1" t="s">
        <v>6040</v>
      </c>
      <c r="H4559" s="1" t="s">
        <v>1236</v>
      </c>
      <c r="I4559" s="21">
        <f t="shared" si="775"/>
        <v>336143.4</v>
      </c>
      <c r="J4559" s="21">
        <v>336143.4</v>
      </c>
      <c r="K4559" s="21"/>
      <c r="L4559" s="21"/>
      <c r="M4559" s="1"/>
      <c r="N4559" s="22">
        <f t="shared" si="773"/>
        <v>44925</v>
      </c>
      <c r="O4559" s="3" t="s">
        <v>7166</v>
      </c>
      <c r="P4559" s="3" t="s">
        <v>7045</v>
      </c>
      <c r="Q4559" s="33">
        <f t="shared" si="774"/>
        <v>0</v>
      </c>
    </row>
    <row r="4560" spans="1:17" ht="30" customHeight="1" x14ac:dyDescent="0.35">
      <c r="A4560" s="1">
        <f t="shared" si="770"/>
        <v>4543</v>
      </c>
      <c r="B4560" s="1">
        <v>2021</v>
      </c>
      <c r="C4560" s="1" t="s">
        <v>1217</v>
      </c>
      <c r="D4560" s="1" t="s">
        <v>7045</v>
      </c>
      <c r="E4560" s="1" t="s">
        <v>2873</v>
      </c>
      <c r="F4560" s="20" t="s">
        <v>5274</v>
      </c>
      <c r="G4560" s="1" t="s">
        <v>6040</v>
      </c>
      <c r="H4560" s="1" t="s">
        <v>1236</v>
      </c>
      <c r="I4560" s="21">
        <f t="shared" si="775"/>
        <v>336143.4</v>
      </c>
      <c r="J4560" s="21">
        <v>336143.4</v>
      </c>
      <c r="K4560" s="21"/>
      <c r="L4560" s="21"/>
      <c r="M4560" s="1"/>
      <c r="N4560" s="22">
        <f t="shared" si="773"/>
        <v>44925</v>
      </c>
      <c r="O4560" s="3" t="s">
        <v>7167</v>
      </c>
      <c r="P4560" s="3" t="s">
        <v>7045</v>
      </c>
      <c r="Q4560" s="33">
        <f t="shared" si="774"/>
        <v>0</v>
      </c>
    </row>
    <row r="4561" spans="1:17" ht="30" customHeight="1" x14ac:dyDescent="0.35">
      <c r="A4561" s="1">
        <f t="shared" si="770"/>
        <v>4544</v>
      </c>
      <c r="B4561" s="1">
        <v>2021</v>
      </c>
      <c r="C4561" s="1" t="s">
        <v>1217</v>
      </c>
      <c r="D4561" s="1" t="s">
        <v>7045</v>
      </c>
      <c r="E4561" s="1" t="s">
        <v>2874</v>
      </c>
      <c r="F4561" s="20" t="s">
        <v>5275</v>
      </c>
      <c r="G4561" s="1" t="s">
        <v>6040</v>
      </c>
      <c r="H4561" s="1" t="s">
        <v>1236</v>
      </c>
      <c r="I4561" s="21">
        <f t="shared" si="775"/>
        <v>466640.53</v>
      </c>
      <c r="J4561" s="21">
        <v>466640.53</v>
      </c>
      <c r="K4561" s="21"/>
      <c r="L4561" s="21"/>
      <c r="M4561" s="1"/>
      <c r="N4561" s="22">
        <f t="shared" si="773"/>
        <v>44925</v>
      </c>
      <c r="O4561" s="3" t="s">
        <v>7168</v>
      </c>
      <c r="P4561" s="3" t="s">
        <v>7045</v>
      </c>
      <c r="Q4561" s="33">
        <f t="shared" si="774"/>
        <v>0</v>
      </c>
    </row>
    <row r="4562" spans="1:17" ht="30" customHeight="1" x14ac:dyDescent="0.35">
      <c r="A4562" s="1">
        <f t="shared" si="770"/>
        <v>4545</v>
      </c>
      <c r="B4562" s="1">
        <v>2021</v>
      </c>
      <c r="C4562" s="1" t="s">
        <v>1217</v>
      </c>
      <c r="D4562" s="1" t="s">
        <v>7045</v>
      </c>
      <c r="E4562" s="1" t="s">
        <v>2875</v>
      </c>
      <c r="F4562" s="20" t="s">
        <v>5276</v>
      </c>
      <c r="G4562" s="1" t="s">
        <v>6040</v>
      </c>
      <c r="H4562" s="1" t="s">
        <v>1236</v>
      </c>
      <c r="I4562" s="21">
        <f t="shared" si="775"/>
        <v>715574.15</v>
      </c>
      <c r="J4562" s="21">
        <v>715574.15</v>
      </c>
      <c r="K4562" s="21"/>
      <c r="L4562" s="21"/>
      <c r="M4562" s="1"/>
      <c r="N4562" s="22">
        <f t="shared" si="773"/>
        <v>44925</v>
      </c>
      <c r="O4562" s="3" t="s">
        <v>7169</v>
      </c>
      <c r="P4562" s="3" t="s">
        <v>7045</v>
      </c>
      <c r="Q4562" s="33">
        <f t="shared" si="774"/>
        <v>0</v>
      </c>
    </row>
    <row r="4563" spans="1:17" ht="30" customHeight="1" x14ac:dyDescent="0.35">
      <c r="A4563" s="1">
        <f t="shared" si="770"/>
        <v>4546</v>
      </c>
      <c r="B4563" s="1">
        <v>2021</v>
      </c>
      <c r="C4563" s="1" t="s">
        <v>1217</v>
      </c>
      <c r="D4563" s="1" t="s">
        <v>7045</v>
      </c>
      <c r="E4563" s="1" t="s">
        <v>2876</v>
      </c>
      <c r="F4563" s="20" t="s">
        <v>5277</v>
      </c>
      <c r="G4563" s="1" t="s">
        <v>6040</v>
      </c>
      <c r="H4563" s="1" t="s">
        <v>1236</v>
      </c>
      <c r="I4563" s="21">
        <f t="shared" si="775"/>
        <v>349743.25</v>
      </c>
      <c r="J4563" s="21">
        <v>349743.25</v>
      </c>
      <c r="K4563" s="21"/>
      <c r="L4563" s="21"/>
      <c r="M4563" s="1"/>
      <c r="N4563" s="22">
        <f t="shared" si="773"/>
        <v>44925</v>
      </c>
      <c r="O4563" s="3" t="s">
        <v>7170</v>
      </c>
      <c r="P4563" s="3" t="s">
        <v>7045</v>
      </c>
      <c r="Q4563" s="33">
        <f t="shared" si="774"/>
        <v>0</v>
      </c>
    </row>
    <row r="4564" spans="1:17" ht="30" customHeight="1" x14ac:dyDescent="0.35">
      <c r="A4564" s="1">
        <f t="shared" ref="A4564:A4627" si="776">A4563+1</f>
        <v>4547</v>
      </c>
      <c r="B4564" s="1">
        <v>2021</v>
      </c>
      <c r="C4564" s="1" t="s">
        <v>1217</v>
      </c>
      <c r="D4564" s="1" t="s">
        <v>7045</v>
      </c>
      <c r="E4564" s="1" t="s">
        <v>2877</v>
      </c>
      <c r="F4564" s="20" t="s">
        <v>5278</v>
      </c>
      <c r="G4564" s="1" t="s">
        <v>6040</v>
      </c>
      <c r="H4564" s="1" t="s">
        <v>1236</v>
      </c>
      <c r="I4564" s="21">
        <f t="shared" si="775"/>
        <v>1937660.74</v>
      </c>
      <c r="J4564" s="21">
        <v>1937660.74</v>
      </c>
      <c r="K4564" s="21"/>
      <c r="L4564" s="21"/>
      <c r="M4564" s="1"/>
      <c r="N4564" s="22">
        <f t="shared" si="773"/>
        <v>44925</v>
      </c>
      <c r="O4564" s="3" t="s">
        <v>7171</v>
      </c>
      <c r="P4564" s="3" t="s">
        <v>7045</v>
      </c>
      <c r="Q4564" s="33">
        <f t="shared" si="774"/>
        <v>0</v>
      </c>
    </row>
    <row r="4565" spans="1:17" ht="30" customHeight="1" x14ac:dyDescent="0.35">
      <c r="A4565" s="1">
        <f t="shared" si="776"/>
        <v>4548</v>
      </c>
      <c r="B4565" s="1">
        <v>2021</v>
      </c>
      <c r="C4565" s="1" t="s">
        <v>1217</v>
      </c>
      <c r="D4565" s="1" t="s">
        <v>7045</v>
      </c>
      <c r="E4565" s="1" t="s">
        <v>2878</v>
      </c>
      <c r="F4565" s="20" t="s">
        <v>5279</v>
      </c>
      <c r="G4565" s="1" t="s">
        <v>6040</v>
      </c>
      <c r="H4565" s="1" t="s">
        <v>1236</v>
      </c>
      <c r="I4565" s="21">
        <f t="shared" si="775"/>
        <v>274431.46999999997</v>
      </c>
      <c r="J4565" s="21">
        <v>274431.46999999997</v>
      </c>
      <c r="K4565" s="21"/>
      <c r="L4565" s="21"/>
      <c r="M4565" s="1"/>
      <c r="N4565" s="22">
        <f t="shared" si="773"/>
        <v>44925</v>
      </c>
      <c r="O4565" s="3" t="s">
        <v>7172</v>
      </c>
      <c r="P4565" s="3" t="s">
        <v>7045</v>
      </c>
      <c r="Q4565" s="33">
        <f t="shared" si="774"/>
        <v>0</v>
      </c>
    </row>
    <row r="4566" spans="1:17" ht="30" customHeight="1" x14ac:dyDescent="0.35">
      <c r="A4566" s="1">
        <f t="shared" si="776"/>
        <v>4549</v>
      </c>
      <c r="B4566" s="1">
        <v>2021</v>
      </c>
      <c r="C4566" s="1" t="s">
        <v>1217</v>
      </c>
      <c r="D4566" s="1" t="s">
        <v>7045</v>
      </c>
      <c r="E4566" s="1" t="s">
        <v>2879</v>
      </c>
      <c r="F4566" s="20" t="s">
        <v>5280</v>
      </c>
      <c r="G4566" s="1" t="s">
        <v>6040</v>
      </c>
      <c r="H4566" s="1" t="s">
        <v>1236</v>
      </c>
      <c r="I4566" s="21">
        <f t="shared" si="775"/>
        <v>274431.46999999997</v>
      </c>
      <c r="J4566" s="21">
        <v>274431.46999999997</v>
      </c>
      <c r="K4566" s="21"/>
      <c r="L4566" s="21"/>
      <c r="M4566" s="1"/>
      <c r="N4566" s="22">
        <f t="shared" si="773"/>
        <v>44925</v>
      </c>
      <c r="O4566" s="3" t="s">
        <v>2919</v>
      </c>
      <c r="P4566" s="3" t="s">
        <v>7045</v>
      </c>
      <c r="Q4566" s="33">
        <f t="shared" si="774"/>
        <v>0</v>
      </c>
    </row>
    <row r="4567" spans="1:17" ht="30" customHeight="1" x14ac:dyDescent="0.35">
      <c r="A4567" s="1">
        <f t="shared" si="776"/>
        <v>4550</v>
      </c>
      <c r="B4567" s="1">
        <v>2022</v>
      </c>
      <c r="C4567" s="1" t="s">
        <v>1217</v>
      </c>
      <c r="D4567" s="1" t="s">
        <v>7045</v>
      </c>
      <c r="E4567" s="1" t="s">
        <v>3166</v>
      </c>
      <c r="F4567" s="20" t="s">
        <v>7163</v>
      </c>
      <c r="G4567" s="1" t="s">
        <v>6040</v>
      </c>
      <c r="H4567" s="1" t="s">
        <v>7696</v>
      </c>
      <c r="I4567" s="21">
        <f t="shared" si="775"/>
        <v>21153924</v>
      </c>
      <c r="J4567" s="21">
        <v>21153924</v>
      </c>
      <c r="K4567" s="21"/>
      <c r="L4567" s="21">
        <f>I4567*2.14/100</f>
        <v>452693.97359999997</v>
      </c>
      <c r="M4567" s="1"/>
      <c r="N4567" s="22">
        <v>44925</v>
      </c>
      <c r="O4567" s="3" t="s">
        <v>7173</v>
      </c>
      <c r="P4567" s="3" t="s">
        <v>7045</v>
      </c>
      <c r="Q4567" s="33">
        <f t="shared" si="774"/>
        <v>0</v>
      </c>
    </row>
    <row r="4568" spans="1:17" ht="30" customHeight="1" x14ac:dyDescent="0.35">
      <c r="A4568" s="1">
        <f t="shared" si="776"/>
        <v>4551</v>
      </c>
      <c r="B4568" s="1">
        <v>2021</v>
      </c>
      <c r="C4568" s="1" t="s">
        <v>1217</v>
      </c>
      <c r="D4568" s="1" t="s">
        <v>7045</v>
      </c>
      <c r="E4568" s="1" t="s">
        <v>1420</v>
      </c>
      <c r="F4568" s="1" t="s">
        <v>3894</v>
      </c>
      <c r="G4568" s="1" t="s">
        <v>6040</v>
      </c>
      <c r="H4568" s="1" t="s">
        <v>7431</v>
      </c>
      <c r="I4568" s="21">
        <f t="shared" si="775"/>
        <v>4124682.82</v>
      </c>
      <c r="J4568" s="21">
        <v>4124682.82</v>
      </c>
      <c r="K4568" s="21"/>
      <c r="L4568" s="21">
        <f>I4568*2.14/100</f>
        <v>88268.212348000001</v>
      </c>
      <c r="M4568" s="1"/>
      <c r="N4568" s="22">
        <f t="shared" si="773"/>
        <v>44925</v>
      </c>
      <c r="O4568" s="3" t="s">
        <v>7174</v>
      </c>
      <c r="P4568" s="3" t="s">
        <v>7045</v>
      </c>
      <c r="Q4568" s="33">
        <f t="shared" si="774"/>
        <v>0</v>
      </c>
    </row>
    <row r="4569" spans="1:17" ht="30" customHeight="1" x14ac:dyDescent="0.35">
      <c r="A4569" s="1">
        <f t="shared" si="776"/>
        <v>4552</v>
      </c>
      <c r="B4569" s="1">
        <v>2022</v>
      </c>
      <c r="C4569" s="1" t="s">
        <v>1217</v>
      </c>
      <c r="D4569" s="1" t="s">
        <v>7045</v>
      </c>
      <c r="E4569" s="1" t="s">
        <v>1420</v>
      </c>
      <c r="F4569" s="20" t="s">
        <v>3894</v>
      </c>
      <c r="G4569" s="1" t="s">
        <v>6040</v>
      </c>
      <c r="H4569" s="1" t="s">
        <v>7696</v>
      </c>
      <c r="I4569" s="21">
        <f t="shared" si="775"/>
        <v>2462708.4</v>
      </c>
      <c r="J4569" s="21">
        <v>2462708.4</v>
      </c>
      <c r="K4569" s="21"/>
      <c r="L4569" s="21">
        <f>I4569*2.14/100</f>
        <v>52701.959759999998</v>
      </c>
      <c r="M4569" s="1"/>
      <c r="N4569" s="22">
        <v>44925</v>
      </c>
      <c r="O4569" s="3" t="s">
        <v>7175</v>
      </c>
      <c r="P4569" s="3" t="s">
        <v>7045</v>
      </c>
      <c r="Q4569" s="33">
        <f t="shared" si="774"/>
        <v>0</v>
      </c>
    </row>
    <row r="4570" spans="1:17" ht="30" customHeight="1" x14ac:dyDescent="0.35">
      <c r="A4570" s="1">
        <f t="shared" si="776"/>
        <v>4553</v>
      </c>
      <c r="B4570" s="1">
        <v>2021</v>
      </c>
      <c r="C4570" s="1" t="s">
        <v>1217</v>
      </c>
      <c r="D4570" s="1" t="s">
        <v>7045</v>
      </c>
      <c r="E4570" s="1" t="s">
        <v>1421</v>
      </c>
      <c r="F4570" s="20" t="s">
        <v>3895</v>
      </c>
      <c r="G4570" s="1" t="s">
        <v>6040</v>
      </c>
      <c r="H4570" s="1" t="s">
        <v>7431</v>
      </c>
      <c r="I4570" s="21">
        <f t="shared" si="775"/>
        <v>3944106.32</v>
      </c>
      <c r="J4570" s="21">
        <v>3944106.32</v>
      </c>
      <c r="K4570" s="21"/>
      <c r="L4570" s="21">
        <f>I4570*2.14/100</f>
        <v>84403.875248000011</v>
      </c>
      <c r="M4570" s="1"/>
      <c r="N4570" s="22">
        <f t="shared" si="773"/>
        <v>44925</v>
      </c>
      <c r="O4570" s="3" t="s">
        <v>7176</v>
      </c>
      <c r="P4570" s="3" t="s">
        <v>7045</v>
      </c>
      <c r="Q4570" s="33">
        <f t="shared" si="774"/>
        <v>0</v>
      </c>
    </row>
    <row r="4571" spans="1:17" ht="30" customHeight="1" x14ac:dyDescent="0.35">
      <c r="A4571" s="1">
        <f t="shared" si="776"/>
        <v>4554</v>
      </c>
      <c r="B4571" s="1">
        <v>2022</v>
      </c>
      <c r="C4571" s="1" t="s">
        <v>1217</v>
      </c>
      <c r="D4571" s="1" t="s">
        <v>7045</v>
      </c>
      <c r="E4571" s="1" t="s">
        <v>1421</v>
      </c>
      <c r="F4571" s="1" t="s">
        <v>3895</v>
      </c>
      <c r="G4571" s="1" t="s">
        <v>6040</v>
      </c>
      <c r="H4571" s="1" t="s">
        <v>7696</v>
      </c>
      <c r="I4571" s="21">
        <f t="shared" si="775"/>
        <v>3820892.4</v>
      </c>
      <c r="J4571" s="21">
        <v>3820892.4</v>
      </c>
      <c r="K4571" s="21"/>
      <c r="L4571" s="21">
        <f>I4571*2.14/100</f>
        <v>81767.09736</v>
      </c>
      <c r="M4571" s="1"/>
      <c r="N4571" s="22">
        <v>44925</v>
      </c>
      <c r="O4571" s="3" t="s">
        <v>7177</v>
      </c>
      <c r="P4571" s="3" t="s">
        <v>7045</v>
      </c>
      <c r="Q4571" s="33">
        <f t="shared" si="774"/>
        <v>0</v>
      </c>
    </row>
    <row r="4572" spans="1:17" ht="30" customHeight="1" x14ac:dyDescent="0.35">
      <c r="A4572" s="1">
        <f t="shared" si="776"/>
        <v>4555</v>
      </c>
      <c r="B4572" s="1">
        <v>2021</v>
      </c>
      <c r="C4572" s="1" t="s">
        <v>1217</v>
      </c>
      <c r="D4572" s="1" t="s">
        <v>7045</v>
      </c>
      <c r="E4572" s="1" t="s">
        <v>2880</v>
      </c>
      <c r="F4572" s="20" t="s">
        <v>5281</v>
      </c>
      <c r="G4572" s="1" t="s">
        <v>6040</v>
      </c>
      <c r="H4572" s="1" t="s">
        <v>1236</v>
      </c>
      <c r="I4572" s="21">
        <f t="shared" si="775"/>
        <v>350033.7</v>
      </c>
      <c r="J4572" s="21">
        <v>350033.7</v>
      </c>
      <c r="K4572" s="21"/>
      <c r="L4572" s="21"/>
      <c r="M4572" s="1"/>
      <c r="N4572" s="22">
        <f t="shared" si="773"/>
        <v>44925</v>
      </c>
      <c r="O4572" s="3" t="s">
        <v>7178</v>
      </c>
      <c r="P4572" s="3" t="s">
        <v>7045</v>
      </c>
      <c r="Q4572" s="33">
        <f t="shared" si="774"/>
        <v>0</v>
      </c>
    </row>
    <row r="4573" spans="1:17" ht="30" customHeight="1" x14ac:dyDescent="0.35">
      <c r="A4573" s="1">
        <f t="shared" si="776"/>
        <v>4556</v>
      </c>
      <c r="B4573" s="1">
        <v>2022</v>
      </c>
      <c r="C4573" s="1" t="s">
        <v>1217</v>
      </c>
      <c r="D4573" s="1" t="s">
        <v>7045</v>
      </c>
      <c r="E4573" s="1" t="s">
        <v>3145</v>
      </c>
      <c r="F4573" s="20" t="s">
        <v>5530</v>
      </c>
      <c r="G4573" s="1" t="s">
        <v>6040</v>
      </c>
      <c r="H4573" s="1" t="s">
        <v>7431</v>
      </c>
      <c r="I4573" s="21">
        <f t="shared" si="775"/>
        <v>6000000</v>
      </c>
      <c r="J4573" s="21">
        <v>6000000</v>
      </c>
      <c r="K4573" s="21"/>
      <c r="L4573" s="21">
        <f>I4573*2.14/100</f>
        <v>128400</v>
      </c>
      <c r="M4573" s="1"/>
      <c r="N4573" s="22">
        <v>44925</v>
      </c>
      <c r="O4573" s="3" t="s">
        <v>7179</v>
      </c>
      <c r="P4573" s="3" t="s">
        <v>7045</v>
      </c>
      <c r="Q4573" s="33">
        <f t="shared" si="774"/>
        <v>0</v>
      </c>
    </row>
    <row r="4574" spans="1:17" ht="30" customHeight="1" x14ac:dyDescent="0.35">
      <c r="A4574" s="1">
        <f t="shared" si="776"/>
        <v>4557</v>
      </c>
      <c r="B4574" s="1">
        <v>2022</v>
      </c>
      <c r="C4574" s="1" t="s">
        <v>1217</v>
      </c>
      <c r="D4574" s="1" t="s">
        <v>7045</v>
      </c>
      <c r="E4574" s="1" t="s">
        <v>3145</v>
      </c>
      <c r="F4574" s="1" t="s">
        <v>5530</v>
      </c>
      <c r="G4574" s="1" t="s">
        <v>6040</v>
      </c>
      <c r="H4574" s="1" t="s">
        <v>1236</v>
      </c>
      <c r="I4574" s="21">
        <f t="shared" si="775"/>
        <v>435305.62</v>
      </c>
      <c r="J4574" s="21">
        <v>435305.62</v>
      </c>
      <c r="K4574" s="21"/>
      <c r="L4574" s="21"/>
      <c r="M4574" s="1"/>
      <c r="N4574" s="22">
        <v>44925</v>
      </c>
      <c r="O4574" s="3" t="s">
        <v>7180</v>
      </c>
      <c r="P4574" s="3" t="s">
        <v>7045</v>
      </c>
      <c r="Q4574" s="33">
        <f t="shared" si="774"/>
        <v>0</v>
      </c>
    </row>
    <row r="4575" spans="1:17" ht="30" customHeight="1" x14ac:dyDescent="0.35">
      <c r="A4575" s="1">
        <f t="shared" si="776"/>
        <v>4558</v>
      </c>
      <c r="B4575" s="1">
        <v>2021</v>
      </c>
      <c r="C4575" s="1" t="s">
        <v>1217</v>
      </c>
      <c r="D4575" s="1" t="s">
        <v>7045</v>
      </c>
      <c r="E4575" s="1" t="s">
        <v>2881</v>
      </c>
      <c r="F4575" s="20" t="s">
        <v>5282</v>
      </c>
      <c r="G4575" s="1" t="s">
        <v>6040</v>
      </c>
      <c r="H4575" s="1" t="s">
        <v>1236</v>
      </c>
      <c r="I4575" s="21">
        <f t="shared" si="775"/>
        <v>249207.67999999999</v>
      </c>
      <c r="J4575" s="21">
        <v>249207.67999999999</v>
      </c>
      <c r="K4575" s="21"/>
      <c r="L4575" s="21"/>
      <c r="M4575" s="1"/>
      <c r="N4575" s="22">
        <f t="shared" si="773"/>
        <v>44925</v>
      </c>
      <c r="O4575" s="3" t="s">
        <v>7181</v>
      </c>
      <c r="P4575" s="3" t="s">
        <v>7045</v>
      </c>
      <c r="Q4575" s="33">
        <f t="shared" si="774"/>
        <v>0</v>
      </c>
    </row>
    <row r="4576" spans="1:17" ht="30" customHeight="1" x14ac:dyDescent="0.35">
      <c r="A4576" s="1">
        <f t="shared" si="776"/>
        <v>4559</v>
      </c>
      <c r="B4576" s="1">
        <v>2021</v>
      </c>
      <c r="C4576" s="1" t="s">
        <v>1217</v>
      </c>
      <c r="D4576" s="1" t="s">
        <v>7045</v>
      </c>
      <c r="E4576" s="1" t="s">
        <v>2882</v>
      </c>
      <c r="F4576" s="20" t="s">
        <v>5283</v>
      </c>
      <c r="G4576" s="1" t="s">
        <v>6040</v>
      </c>
      <c r="H4576" s="1" t="s">
        <v>1236</v>
      </c>
      <c r="I4576" s="21">
        <f t="shared" si="775"/>
        <v>339440.85</v>
      </c>
      <c r="J4576" s="21">
        <v>339440.85</v>
      </c>
      <c r="K4576" s="21"/>
      <c r="L4576" s="21"/>
      <c r="M4576" s="1"/>
      <c r="N4576" s="22">
        <f t="shared" si="773"/>
        <v>44925</v>
      </c>
      <c r="O4576" s="3" t="s">
        <v>7182</v>
      </c>
      <c r="P4576" s="3" t="s">
        <v>7045</v>
      </c>
      <c r="Q4576" s="33">
        <f t="shared" si="774"/>
        <v>0</v>
      </c>
    </row>
    <row r="4577" spans="1:17" ht="30" customHeight="1" x14ac:dyDescent="0.35">
      <c r="A4577" s="1">
        <f t="shared" si="776"/>
        <v>4560</v>
      </c>
      <c r="B4577" s="1">
        <v>2021</v>
      </c>
      <c r="C4577" s="1" t="s">
        <v>1217</v>
      </c>
      <c r="D4577" s="1" t="s">
        <v>7045</v>
      </c>
      <c r="E4577" s="1" t="s">
        <v>2883</v>
      </c>
      <c r="F4577" s="20" t="s">
        <v>5284</v>
      </c>
      <c r="G4577" s="1" t="s">
        <v>6040</v>
      </c>
      <c r="H4577" s="1" t="s">
        <v>1236</v>
      </c>
      <c r="I4577" s="21">
        <f t="shared" si="775"/>
        <v>718442.05</v>
      </c>
      <c r="J4577" s="21">
        <v>718442.05</v>
      </c>
      <c r="K4577" s="21"/>
      <c r="L4577" s="21"/>
      <c r="M4577" s="1"/>
      <c r="N4577" s="22">
        <f t="shared" si="773"/>
        <v>44925</v>
      </c>
      <c r="O4577" s="3" t="s">
        <v>7183</v>
      </c>
      <c r="P4577" s="3" t="s">
        <v>7045</v>
      </c>
      <c r="Q4577" s="33">
        <f t="shared" si="774"/>
        <v>0</v>
      </c>
    </row>
    <row r="4578" spans="1:17" ht="30" customHeight="1" x14ac:dyDescent="0.35">
      <c r="A4578" s="1">
        <f t="shared" si="776"/>
        <v>4561</v>
      </c>
      <c r="B4578" s="1">
        <v>2021</v>
      </c>
      <c r="C4578" s="1" t="s">
        <v>1217</v>
      </c>
      <c r="D4578" s="1" t="s">
        <v>7045</v>
      </c>
      <c r="E4578" s="1" t="s">
        <v>2884</v>
      </c>
      <c r="F4578" s="20" t="s">
        <v>5285</v>
      </c>
      <c r="G4578" s="1" t="s">
        <v>6040</v>
      </c>
      <c r="H4578" s="1" t="s">
        <v>1236</v>
      </c>
      <c r="I4578" s="21">
        <f t="shared" si="775"/>
        <v>466726.34</v>
      </c>
      <c r="J4578" s="21">
        <v>466726.34</v>
      </c>
      <c r="K4578" s="21"/>
      <c r="L4578" s="21"/>
      <c r="M4578" s="1"/>
      <c r="N4578" s="22">
        <f t="shared" si="773"/>
        <v>44925</v>
      </c>
      <c r="O4578" s="3" t="s">
        <v>280</v>
      </c>
      <c r="P4578" s="3" t="s">
        <v>7045</v>
      </c>
      <c r="Q4578" s="33">
        <f t="shared" si="774"/>
        <v>0</v>
      </c>
    </row>
    <row r="4579" spans="1:17" ht="30" customHeight="1" x14ac:dyDescent="0.35">
      <c r="A4579" s="1">
        <f t="shared" si="776"/>
        <v>4562</v>
      </c>
      <c r="B4579" s="1">
        <v>2021</v>
      </c>
      <c r="C4579" s="1" t="s">
        <v>1217</v>
      </c>
      <c r="D4579" s="1" t="s">
        <v>7045</v>
      </c>
      <c r="E4579" s="1" t="s">
        <v>2885</v>
      </c>
      <c r="F4579" s="20" t="s">
        <v>5286</v>
      </c>
      <c r="G4579" s="1" t="s">
        <v>6040</v>
      </c>
      <c r="H4579" s="1" t="s">
        <v>1236</v>
      </c>
      <c r="I4579" s="21">
        <f t="shared" si="775"/>
        <v>775292.9</v>
      </c>
      <c r="J4579" s="21">
        <v>775292.9</v>
      </c>
      <c r="K4579" s="21"/>
      <c r="L4579" s="21"/>
      <c r="M4579" s="1"/>
      <c r="N4579" s="22">
        <f t="shared" si="773"/>
        <v>44925</v>
      </c>
      <c r="O4579" s="3" t="s">
        <v>2896</v>
      </c>
      <c r="P4579" s="3" t="s">
        <v>7045</v>
      </c>
      <c r="Q4579" s="33">
        <f t="shared" si="774"/>
        <v>0</v>
      </c>
    </row>
    <row r="4580" spans="1:17" ht="30" customHeight="1" x14ac:dyDescent="0.35">
      <c r="A4580" s="1">
        <f t="shared" si="776"/>
        <v>4563</v>
      </c>
      <c r="B4580" s="1">
        <v>2021</v>
      </c>
      <c r="C4580" s="1" t="s">
        <v>1217</v>
      </c>
      <c r="D4580" s="1" t="s">
        <v>7045</v>
      </c>
      <c r="E4580" s="1" t="s">
        <v>2886</v>
      </c>
      <c r="F4580" s="20" t="s">
        <v>5287</v>
      </c>
      <c r="G4580" s="1" t="s">
        <v>6040</v>
      </c>
      <c r="H4580" s="1" t="s">
        <v>1236</v>
      </c>
      <c r="I4580" s="21">
        <f t="shared" si="775"/>
        <v>402723.41</v>
      </c>
      <c r="J4580" s="21">
        <v>402723.41</v>
      </c>
      <c r="K4580" s="21"/>
      <c r="L4580" s="21"/>
      <c r="M4580" s="1"/>
      <c r="N4580" s="22">
        <f t="shared" si="773"/>
        <v>44925</v>
      </c>
      <c r="O4580" s="3" t="s">
        <v>1422</v>
      </c>
      <c r="P4580" s="3" t="s">
        <v>7045</v>
      </c>
      <c r="Q4580" s="33">
        <f t="shared" si="774"/>
        <v>0</v>
      </c>
    </row>
    <row r="4581" spans="1:17" ht="30" customHeight="1" x14ac:dyDescent="0.35">
      <c r="A4581" s="1">
        <f t="shared" si="776"/>
        <v>4564</v>
      </c>
      <c r="B4581" s="1">
        <v>2021</v>
      </c>
      <c r="C4581" s="1" t="s">
        <v>1217</v>
      </c>
      <c r="D4581" s="1" t="s">
        <v>7045</v>
      </c>
      <c r="E4581" s="1" t="s">
        <v>2887</v>
      </c>
      <c r="F4581" s="20" t="s">
        <v>5288</v>
      </c>
      <c r="G4581" s="1" t="s">
        <v>6040</v>
      </c>
      <c r="H4581" s="1" t="s">
        <v>1236</v>
      </c>
      <c r="I4581" s="21">
        <f t="shared" si="775"/>
        <v>336707.21</v>
      </c>
      <c r="J4581" s="21">
        <v>336707.21</v>
      </c>
      <c r="K4581" s="21"/>
      <c r="L4581" s="21"/>
      <c r="M4581" s="1"/>
      <c r="N4581" s="22">
        <f t="shared" si="773"/>
        <v>44925</v>
      </c>
      <c r="O4581" s="3" t="s">
        <v>2897</v>
      </c>
      <c r="P4581" s="3" t="s">
        <v>7045</v>
      </c>
      <c r="Q4581" s="33">
        <f t="shared" si="774"/>
        <v>0</v>
      </c>
    </row>
    <row r="4582" spans="1:17" ht="30" customHeight="1" x14ac:dyDescent="0.35">
      <c r="A4582" s="1">
        <f t="shared" si="776"/>
        <v>4565</v>
      </c>
      <c r="B4582" s="1">
        <v>2021</v>
      </c>
      <c r="C4582" s="1" t="s">
        <v>1217</v>
      </c>
      <c r="D4582" s="1" t="s">
        <v>7045</v>
      </c>
      <c r="E4582" s="1" t="s">
        <v>2888</v>
      </c>
      <c r="F4582" s="20" t="s">
        <v>5289</v>
      </c>
      <c r="G4582" s="1" t="s">
        <v>6040</v>
      </c>
      <c r="H4582" s="1" t="s">
        <v>1236</v>
      </c>
      <c r="I4582" s="21">
        <f t="shared" si="775"/>
        <v>276208.33</v>
      </c>
      <c r="J4582" s="21">
        <v>276208.33</v>
      </c>
      <c r="K4582" s="21"/>
      <c r="L4582" s="21"/>
      <c r="M4582" s="1"/>
      <c r="N4582" s="22">
        <f t="shared" si="773"/>
        <v>44925</v>
      </c>
      <c r="O4582" s="3" t="s">
        <v>440</v>
      </c>
      <c r="P4582" s="3" t="s">
        <v>7045</v>
      </c>
      <c r="Q4582" s="33">
        <f t="shared" si="774"/>
        <v>0</v>
      </c>
    </row>
    <row r="4583" spans="1:17" ht="30" customHeight="1" x14ac:dyDescent="0.35">
      <c r="A4583" s="1">
        <f t="shared" si="776"/>
        <v>4566</v>
      </c>
      <c r="B4583" s="1">
        <v>2021</v>
      </c>
      <c r="C4583" s="1" t="s">
        <v>1217</v>
      </c>
      <c r="D4583" s="1" t="s">
        <v>7045</v>
      </c>
      <c r="E4583" s="1" t="s">
        <v>2889</v>
      </c>
      <c r="F4583" s="20" t="s">
        <v>5290</v>
      </c>
      <c r="G4583" s="1" t="s">
        <v>6040</v>
      </c>
      <c r="H4583" s="1" t="s">
        <v>1236</v>
      </c>
      <c r="I4583" s="21">
        <f t="shared" si="775"/>
        <v>278566.11</v>
      </c>
      <c r="J4583" s="21">
        <v>278566.11</v>
      </c>
      <c r="K4583" s="21"/>
      <c r="L4583" s="21"/>
      <c r="M4583" s="1"/>
      <c r="N4583" s="22">
        <f t="shared" si="773"/>
        <v>44925</v>
      </c>
      <c r="O4583" s="3" t="s">
        <v>281</v>
      </c>
      <c r="P4583" s="3" t="s">
        <v>7045</v>
      </c>
      <c r="Q4583" s="33">
        <f t="shared" si="774"/>
        <v>0</v>
      </c>
    </row>
    <row r="4584" spans="1:17" ht="30" customHeight="1" x14ac:dyDescent="0.35">
      <c r="A4584" s="1">
        <f t="shared" si="776"/>
        <v>4567</v>
      </c>
      <c r="B4584" s="1">
        <v>2021</v>
      </c>
      <c r="C4584" s="1" t="s">
        <v>1217</v>
      </c>
      <c r="D4584" s="1" t="s">
        <v>7045</v>
      </c>
      <c r="E4584" s="1" t="s">
        <v>2890</v>
      </c>
      <c r="F4584" s="20" t="s">
        <v>5291</v>
      </c>
      <c r="G4584" s="1" t="s">
        <v>6040</v>
      </c>
      <c r="H4584" s="1" t="s">
        <v>1236</v>
      </c>
      <c r="I4584" s="21">
        <f t="shared" si="775"/>
        <v>402723.41</v>
      </c>
      <c r="J4584" s="21">
        <v>402723.41</v>
      </c>
      <c r="K4584" s="21"/>
      <c r="L4584" s="21"/>
      <c r="M4584" s="1"/>
      <c r="N4584" s="22">
        <f t="shared" si="773"/>
        <v>44925</v>
      </c>
      <c r="O4584" s="3" t="s">
        <v>272</v>
      </c>
      <c r="P4584" s="3" t="s">
        <v>7045</v>
      </c>
      <c r="Q4584" s="33">
        <f t="shared" si="774"/>
        <v>0</v>
      </c>
    </row>
    <row r="4585" spans="1:17" ht="30" customHeight="1" x14ac:dyDescent="0.35">
      <c r="A4585" s="1">
        <f t="shared" si="776"/>
        <v>4568</v>
      </c>
      <c r="B4585" s="1">
        <v>2021</v>
      </c>
      <c r="C4585" s="1" t="s">
        <v>1217</v>
      </c>
      <c r="D4585" s="1" t="s">
        <v>7045</v>
      </c>
      <c r="E4585" s="1" t="s">
        <v>1323</v>
      </c>
      <c r="F4585" s="1" t="s">
        <v>3798</v>
      </c>
      <c r="G4585" s="1" t="s">
        <v>6040</v>
      </c>
      <c r="H4585" s="1" t="s">
        <v>7434</v>
      </c>
      <c r="I4585" s="21">
        <f t="shared" si="775"/>
        <v>4939493.34</v>
      </c>
      <c r="J4585" s="21">
        <v>4939493.34</v>
      </c>
      <c r="K4585" s="21"/>
      <c r="L4585" s="21">
        <f>I4585*2.14/100</f>
        <v>105705.15747600001</v>
      </c>
      <c r="M4585" s="1"/>
      <c r="N4585" s="22">
        <f t="shared" si="773"/>
        <v>44925</v>
      </c>
      <c r="O4585" s="3" t="s">
        <v>2898</v>
      </c>
      <c r="P4585" s="3" t="s">
        <v>7045</v>
      </c>
      <c r="Q4585" s="33">
        <f t="shared" si="774"/>
        <v>0</v>
      </c>
    </row>
    <row r="4586" spans="1:17" ht="30" customHeight="1" x14ac:dyDescent="0.35">
      <c r="A4586" s="1">
        <f t="shared" si="776"/>
        <v>4569</v>
      </c>
      <c r="B4586" s="1">
        <v>2022</v>
      </c>
      <c r="C4586" s="1" t="s">
        <v>1217</v>
      </c>
      <c r="D4586" s="1" t="s">
        <v>7045</v>
      </c>
      <c r="E4586" s="1" t="s">
        <v>1323</v>
      </c>
      <c r="F4586" s="1" t="s">
        <v>3798</v>
      </c>
      <c r="G4586" s="1" t="s">
        <v>6040</v>
      </c>
      <c r="H4586" s="1" t="s">
        <v>7696</v>
      </c>
      <c r="I4586" s="21">
        <f t="shared" si="775"/>
        <v>16021524</v>
      </c>
      <c r="J4586" s="21">
        <v>16021524</v>
      </c>
      <c r="K4586" s="21"/>
      <c r="L4586" s="21">
        <f>I4586*2.14/100</f>
        <v>342860.61359999998</v>
      </c>
      <c r="M4586" s="1"/>
      <c r="N4586" s="22">
        <v>44925</v>
      </c>
      <c r="O4586" s="3" t="s">
        <v>2899</v>
      </c>
      <c r="P4586" s="3" t="s">
        <v>7045</v>
      </c>
      <c r="Q4586" s="33">
        <f t="shared" si="774"/>
        <v>0</v>
      </c>
    </row>
    <row r="4587" spans="1:17" ht="30" customHeight="1" x14ac:dyDescent="0.35">
      <c r="A4587" s="1">
        <f t="shared" si="776"/>
        <v>4570</v>
      </c>
      <c r="B4587" s="1">
        <v>2021</v>
      </c>
      <c r="C4587" s="1" t="s">
        <v>1217</v>
      </c>
      <c r="D4587" s="1" t="s">
        <v>7045</v>
      </c>
      <c r="E4587" s="1" t="s">
        <v>2891</v>
      </c>
      <c r="F4587" s="20" t="s">
        <v>5292</v>
      </c>
      <c r="G4587" s="1" t="s">
        <v>6040</v>
      </c>
      <c r="H4587" s="1" t="s">
        <v>1236</v>
      </c>
      <c r="I4587" s="21">
        <f t="shared" si="775"/>
        <v>631991.49</v>
      </c>
      <c r="J4587" s="21">
        <v>631991.49</v>
      </c>
      <c r="K4587" s="21"/>
      <c r="L4587" s="21"/>
      <c r="M4587" s="1"/>
      <c r="N4587" s="22">
        <f t="shared" si="773"/>
        <v>44925</v>
      </c>
      <c r="O4587" s="3" t="s">
        <v>1423</v>
      </c>
      <c r="P4587" s="3" t="s">
        <v>7045</v>
      </c>
      <c r="Q4587" s="33">
        <f t="shared" si="774"/>
        <v>0</v>
      </c>
    </row>
    <row r="4588" spans="1:17" ht="30" customHeight="1" x14ac:dyDescent="0.35">
      <c r="A4588" s="1">
        <f t="shared" si="776"/>
        <v>4571</v>
      </c>
      <c r="B4588" s="1">
        <v>2021</v>
      </c>
      <c r="C4588" s="1" t="s">
        <v>1217</v>
      </c>
      <c r="D4588" s="1" t="s">
        <v>7045</v>
      </c>
      <c r="E4588" s="1" t="s">
        <v>2892</v>
      </c>
      <c r="F4588" s="20" t="s">
        <v>5293</v>
      </c>
      <c r="G4588" s="1" t="s">
        <v>6040</v>
      </c>
      <c r="H4588" s="1" t="s">
        <v>1236</v>
      </c>
      <c r="I4588" s="21">
        <f t="shared" si="775"/>
        <v>556977.18999999994</v>
      </c>
      <c r="J4588" s="21">
        <v>556977.18999999994</v>
      </c>
      <c r="K4588" s="21"/>
      <c r="L4588" s="21"/>
      <c r="M4588" s="1"/>
      <c r="N4588" s="22">
        <f t="shared" si="773"/>
        <v>44925</v>
      </c>
      <c r="O4588" s="3" t="s">
        <v>2900</v>
      </c>
      <c r="P4588" s="3" t="s">
        <v>7045</v>
      </c>
      <c r="Q4588" s="33">
        <f t="shared" si="774"/>
        <v>0</v>
      </c>
    </row>
    <row r="4589" spans="1:17" ht="30" customHeight="1" x14ac:dyDescent="0.35">
      <c r="A4589" s="1">
        <f t="shared" si="776"/>
        <v>4572</v>
      </c>
      <c r="B4589" s="1">
        <v>2021</v>
      </c>
      <c r="C4589" s="1" t="s">
        <v>1217</v>
      </c>
      <c r="D4589" s="1" t="s">
        <v>7045</v>
      </c>
      <c r="E4589" s="1" t="s">
        <v>2893</v>
      </c>
      <c r="F4589" s="20" t="s">
        <v>5294</v>
      </c>
      <c r="G4589" s="1" t="s">
        <v>6040</v>
      </c>
      <c r="H4589" s="1" t="s">
        <v>1236</v>
      </c>
      <c r="I4589" s="21">
        <f t="shared" si="775"/>
        <v>565805.18000000005</v>
      </c>
      <c r="J4589" s="21">
        <v>565805.18000000005</v>
      </c>
      <c r="K4589" s="21"/>
      <c r="L4589" s="21"/>
      <c r="M4589" s="1"/>
      <c r="N4589" s="22">
        <f t="shared" si="773"/>
        <v>44925</v>
      </c>
      <c r="O4589" s="3" t="s">
        <v>560</v>
      </c>
      <c r="P4589" s="3" t="s">
        <v>7045</v>
      </c>
      <c r="Q4589" s="33">
        <f t="shared" si="774"/>
        <v>0</v>
      </c>
    </row>
    <row r="4590" spans="1:17" ht="30" customHeight="1" x14ac:dyDescent="0.35">
      <c r="A4590" s="1">
        <f t="shared" si="776"/>
        <v>4573</v>
      </c>
      <c r="B4590" s="1">
        <v>2022</v>
      </c>
      <c r="C4590" s="1" t="s">
        <v>1217</v>
      </c>
      <c r="D4590" s="1" t="s">
        <v>7045</v>
      </c>
      <c r="E4590" s="1" t="s">
        <v>2893</v>
      </c>
      <c r="F4590" s="1" t="s">
        <v>5294</v>
      </c>
      <c r="G4590" s="1" t="s">
        <v>6040</v>
      </c>
      <c r="H4590" s="1" t="s">
        <v>7431</v>
      </c>
      <c r="I4590" s="21">
        <f t="shared" ref="I4590:I4592" si="777">J4590+K4590</f>
        <v>8311384.7999999998</v>
      </c>
      <c r="J4590" s="21">
        <v>8311384.7999999998</v>
      </c>
      <c r="K4590" s="21"/>
      <c r="L4590" s="21">
        <f>I4590*2.14/100</f>
        <v>177863.63472</v>
      </c>
      <c r="M4590" s="1"/>
      <c r="N4590" s="22">
        <v>44925</v>
      </c>
      <c r="O4590" s="3" t="s">
        <v>3128</v>
      </c>
      <c r="P4590" s="3" t="s">
        <v>7045</v>
      </c>
      <c r="Q4590" s="33">
        <f t="shared" si="774"/>
        <v>0</v>
      </c>
    </row>
    <row r="4591" spans="1:17" ht="30" customHeight="1" x14ac:dyDescent="0.35">
      <c r="A4591" s="1">
        <f t="shared" si="776"/>
        <v>4574</v>
      </c>
      <c r="B4591" s="1">
        <v>2021</v>
      </c>
      <c r="C4591" s="1" t="s">
        <v>1217</v>
      </c>
      <c r="D4591" s="1" t="s">
        <v>7045</v>
      </c>
      <c r="E4591" s="1" t="s">
        <v>2894</v>
      </c>
      <c r="F4591" s="20" t="s">
        <v>5295</v>
      </c>
      <c r="G4591" s="1" t="s">
        <v>6040</v>
      </c>
      <c r="H4591" s="1" t="s">
        <v>1236</v>
      </c>
      <c r="I4591" s="21">
        <f t="shared" si="777"/>
        <v>1453858.78</v>
      </c>
      <c r="J4591" s="21">
        <v>1453858.78</v>
      </c>
      <c r="K4591" s="21"/>
      <c r="L4591" s="21"/>
      <c r="M4591" s="1"/>
      <c r="N4591" s="22">
        <f t="shared" ref="N4591:N4617" si="778">N4590</f>
        <v>44925</v>
      </c>
      <c r="O4591" s="3" t="s">
        <v>1316</v>
      </c>
      <c r="P4591" s="3" t="s">
        <v>7045</v>
      </c>
      <c r="Q4591" s="33">
        <f t="shared" si="774"/>
        <v>0</v>
      </c>
    </row>
    <row r="4592" spans="1:17" ht="30" customHeight="1" x14ac:dyDescent="0.35">
      <c r="A4592" s="1">
        <f t="shared" si="776"/>
        <v>4575</v>
      </c>
      <c r="B4592" s="1">
        <v>2021</v>
      </c>
      <c r="C4592" s="1" t="s">
        <v>1217</v>
      </c>
      <c r="D4592" s="1" t="s">
        <v>7045</v>
      </c>
      <c r="E4592" s="1" t="s">
        <v>2895</v>
      </c>
      <c r="F4592" s="20" t="s">
        <v>5296</v>
      </c>
      <c r="G4592" s="1" t="s">
        <v>6040</v>
      </c>
      <c r="H4592" s="1" t="s">
        <v>1236</v>
      </c>
      <c r="I4592" s="21">
        <f t="shared" si="777"/>
        <v>409043.44</v>
      </c>
      <c r="J4592" s="21">
        <v>409043.44</v>
      </c>
      <c r="K4592" s="21"/>
      <c r="L4592" s="21"/>
      <c r="M4592" s="1"/>
      <c r="N4592" s="22">
        <f t="shared" si="778"/>
        <v>44925</v>
      </c>
      <c r="O4592" s="3" t="s">
        <v>273</v>
      </c>
      <c r="P4592" s="3" t="s">
        <v>7045</v>
      </c>
      <c r="Q4592" s="33">
        <f t="shared" si="774"/>
        <v>0</v>
      </c>
    </row>
    <row r="4593" spans="1:17" ht="30" customHeight="1" x14ac:dyDescent="0.35">
      <c r="A4593" s="1">
        <f t="shared" si="776"/>
        <v>4576</v>
      </c>
      <c r="B4593" s="1" t="s">
        <v>7367</v>
      </c>
      <c r="C4593" s="1" t="s">
        <v>1217</v>
      </c>
      <c r="D4593" s="1" t="str">
        <f t="shared" ref="D4593:D4624" si="779">VLOOKUP(E4593,O:P,2,0)</f>
        <v>Муниципальное образование Тихвинское городское поселение</v>
      </c>
      <c r="E4593" s="1" t="s">
        <v>280</v>
      </c>
      <c r="F4593" s="1" t="s">
        <v>910</v>
      </c>
      <c r="G4593" s="1" t="s">
        <v>6040</v>
      </c>
      <c r="H4593" s="1" t="s">
        <v>7434</v>
      </c>
      <c r="I4593" s="21">
        <v>473955.6</v>
      </c>
      <c r="J4593" s="21">
        <v>473955.6</v>
      </c>
      <c r="K4593" s="21"/>
      <c r="L4593" s="21">
        <f>I4593*2.14/100</f>
        <v>10142.64984</v>
      </c>
      <c r="M4593" s="1"/>
      <c r="N4593" s="22">
        <f t="shared" si="778"/>
        <v>44925</v>
      </c>
      <c r="O4593" s="3" t="s">
        <v>3230</v>
      </c>
      <c r="P4593" s="3" t="s">
        <v>7045</v>
      </c>
      <c r="Q4593" s="33">
        <f t="shared" si="774"/>
        <v>0</v>
      </c>
    </row>
    <row r="4594" spans="1:17" ht="30" customHeight="1" x14ac:dyDescent="0.35">
      <c r="A4594" s="1">
        <f t="shared" si="776"/>
        <v>4577</v>
      </c>
      <c r="B4594" s="1" t="s">
        <v>7368</v>
      </c>
      <c r="C4594" s="1" t="s">
        <v>1217</v>
      </c>
      <c r="D4594" s="1" t="str">
        <f t="shared" si="779"/>
        <v>Муниципальное образование Тихвинское городское поселение</v>
      </c>
      <c r="E4594" s="38" t="s">
        <v>280</v>
      </c>
      <c r="F4594" s="20" t="s">
        <v>910</v>
      </c>
      <c r="G4594" s="1" t="s">
        <v>6040</v>
      </c>
      <c r="H4594" s="1" t="s">
        <v>1236</v>
      </c>
      <c r="I4594" s="21">
        <f t="shared" ref="I4594:I4601" si="780">J4594+K4594</f>
        <v>905376</v>
      </c>
      <c r="J4594" s="21">
        <v>905376</v>
      </c>
      <c r="K4594" s="21"/>
      <c r="L4594" s="21"/>
      <c r="M4594" s="1"/>
      <c r="N4594" s="22">
        <f t="shared" si="778"/>
        <v>44925</v>
      </c>
      <c r="O4594" s="3" t="s">
        <v>282</v>
      </c>
      <c r="P4594" s="3" t="s">
        <v>7045</v>
      </c>
      <c r="Q4594" s="33">
        <f t="shared" si="774"/>
        <v>0</v>
      </c>
    </row>
    <row r="4595" spans="1:17" ht="30" customHeight="1" x14ac:dyDescent="0.35">
      <c r="A4595" s="1">
        <f t="shared" si="776"/>
        <v>4578</v>
      </c>
      <c r="B4595" s="1">
        <v>2021</v>
      </c>
      <c r="C4595" s="1" t="s">
        <v>1217</v>
      </c>
      <c r="D4595" s="1" t="str">
        <f t="shared" si="779"/>
        <v>Муниципальное образование Тихвинское городское поселение</v>
      </c>
      <c r="E4595" s="1" t="s">
        <v>2896</v>
      </c>
      <c r="F4595" s="20" t="s">
        <v>5297</v>
      </c>
      <c r="G4595" s="1" t="s">
        <v>6040</v>
      </c>
      <c r="H4595" s="1" t="s">
        <v>1236</v>
      </c>
      <c r="I4595" s="21">
        <f t="shared" si="780"/>
        <v>598199.28</v>
      </c>
      <c r="J4595" s="21">
        <v>598199.28</v>
      </c>
      <c r="K4595" s="21"/>
      <c r="L4595" s="21"/>
      <c r="M4595" s="1"/>
      <c r="N4595" s="22">
        <f t="shared" si="778"/>
        <v>44925</v>
      </c>
      <c r="O4595" s="3" t="s">
        <v>274</v>
      </c>
      <c r="P4595" s="3" t="s">
        <v>7045</v>
      </c>
      <c r="Q4595" s="33">
        <f t="shared" si="774"/>
        <v>0</v>
      </c>
    </row>
    <row r="4596" spans="1:17" ht="30" customHeight="1" x14ac:dyDescent="0.35">
      <c r="A4596" s="1">
        <f t="shared" si="776"/>
        <v>4579</v>
      </c>
      <c r="B4596" s="1">
        <v>2022</v>
      </c>
      <c r="C4596" s="1" t="s">
        <v>1217</v>
      </c>
      <c r="D4596" s="1" t="str">
        <f t="shared" si="779"/>
        <v>Муниципальное образование Тихвинское городское поселение</v>
      </c>
      <c r="E4596" s="1" t="s">
        <v>2896</v>
      </c>
      <c r="F4596" s="1" t="s">
        <v>5297</v>
      </c>
      <c r="G4596" s="1" t="s">
        <v>6040</v>
      </c>
      <c r="H4596" s="1" t="s">
        <v>7696</v>
      </c>
      <c r="I4596" s="21">
        <f t="shared" si="780"/>
        <v>8673043.5299999993</v>
      </c>
      <c r="J4596" s="21">
        <v>8673043.5299999993</v>
      </c>
      <c r="K4596" s="21"/>
      <c r="L4596" s="21">
        <f>I4596*2.14/100</f>
        <v>185603.13154199999</v>
      </c>
      <c r="M4596" s="1"/>
      <c r="N4596" s="22">
        <v>44925</v>
      </c>
      <c r="O4596" s="3" t="s">
        <v>2901</v>
      </c>
      <c r="P4596" s="3" t="s">
        <v>7045</v>
      </c>
      <c r="Q4596" s="33">
        <f t="shared" si="774"/>
        <v>0</v>
      </c>
    </row>
    <row r="4597" spans="1:17" ht="30" customHeight="1" x14ac:dyDescent="0.35">
      <c r="A4597" s="1">
        <f t="shared" si="776"/>
        <v>4580</v>
      </c>
      <c r="B4597" s="1">
        <v>2021</v>
      </c>
      <c r="C4597" s="1" t="s">
        <v>1217</v>
      </c>
      <c r="D4597" s="1" t="str">
        <f t="shared" si="779"/>
        <v>Муниципальное образование Тихвинское городское поселение</v>
      </c>
      <c r="E4597" s="1" t="s">
        <v>1422</v>
      </c>
      <c r="F4597" s="1" t="s">
        <v>3896</v>
      </c>
      <c r="G4597" s="1" t="s">
        <v>6040</v>
      </c>
      <c r="H4597" s="1" t="s">
        <v>7431</v>
      </c>
      <c r="I4597" s="21">
        <f t="shared" si="780"/>
        <v>6461193.3600000003</v>
      </c>
      <c r="J4597" s="21">
        <v>6461193.3600000003</v>
      </c>
      <c r="K4597" s="21"/>
      <c r="L4597" s="21">
        <f>I4597*2.14/100</f>
        <v>138269.53790400003</v>
      </c>
      <c r="M4597" s="1"/>
      <c r="N4597" s="22">
        <f t="shared" si="778"/>
        <v>44925</v>
      </c>
      <c r="O4597" s="3" t="s">
        <v>1317</v>
      </c>
      <c r="P4597" s="3" t="s">
        <v>7045</v>
      </c>
      <c r="Q4597" s="33">
        <f t="shared" ref="Q4597:Q4660" si="781">I4597-J4597</f>
        <v>0</v>
      </c>
    </row>
    <row r="4598" spans="1:17" ht="30" customHeight="1" x14ac:dyDescent="0.35">
      <c r="A4598" s="1">
        <f t="shared" si="776"/>
        <v>4581</v>
      </c>
      <c r="B4598" s="1">
        <v>2021</v>
      </c>
      <c r="C4598" s="1" t="s">
        <v>1217</v>
      </c>
      <c r="D4598" s="1" t="str">
        <f t="shared" si="779"/>
        <v>Муниципальное образование Тихвинское городское поселение</v>
      </c>
      <c r="E4598" s="1" t="s">
        <v>1422</v>
      </c>
      <c r="F4598" s="1" t="s">
        <v>3896</v>
      </c>
      <c r="G4598" s="1" t="s">
        <v>6040</v>
      </c>
      <c r="H4598" s="1" t="s">
        <v>1236</v>
      </c>
      <c r="I4598" s="21">
        <f t="shared" si="780"/>
        <v>269939.34999999998</v>
      </c>
      <c r="J4598" s="21">
        <v>269939.34999999998</v>
      </c>
      <c r="K4598" s="21"/>
      <c r="L4598" s="21"/>
      <c r="M4598" s="1"/>
      <c r="N4598" s="22">
        <f t="shared" si="778"/>
        <v>44925</v>
      </c>
      <c r="O4598" s="3" t="s">
        <v>275</v>
      </c>
      <c r="P4598" s="3" t="s">
        <v>7045</v>
      </c>
      <c r="Q4598" s="33">
        <f t="shared" si="781"/>
        <v>0</v>
      </c>
    </row>
    <row r="4599" spans="1:17" ht="30" customHeight="1" x14ac:dyDescent="0.35">
      <c r="A4599" s="1">
        <f t="shared" si="776"/>
        <v>4582</v>
      </c>
      <c r="B4599" s="1">
        <v>2022</v>
      </c>
      <c r="C4599" s="1" t="s">
        <v>1217</v>
      </c>
      <c r="D4599" s="1" t="str">
        <f t="shared" si="779"/>
        <v>Муниципальное образование Тихвинское городское поселение</v>
      </c>
      <c r="E4599" s="1" t="s">
        <v>1422</v>
      </c>
      <c r="F4599" s="1" t="s">
        <v>3896</v>
      </c>
      <c r="G4599" s="1" t="s">
        <v>6040</v>
      </c>
      <c r="H4599" s="1" t="s">
        <v>7696</v>
      </c>
      <c r="I4599" s="21">
        <f t="shared" si="780"/>
        <v>9125809.1999999993</v>
      </c>
      <c r="J4599" s="21">
        <v>9125809.1999999993</v>
      </c>
      <c r="K4599" s="21"/>
      <c r="L4599" s="21">
        <f>I4599*2.14/100</f>
        <v>195292.31688</v>
      </c>
      <c r="M4599" s="1"/>
      <c r="N4599" s="22">
        <v>44925</v>
      </c>
      <c r="O4599" s="3" t="s">
        <v>3231</v>
      </c>
      <c r="P4599" s="3" t="s">
        <v>7045</v>
      </c>
      <c r="Q4599" s="33">
        <f t="shared" si="781"/>
        <v>0</v>
      </c>
    </row>
    <row r="4600" spans="1:17" ht="30" customHeight="1" x14ac:dyDescent="0.35">
      <c r="A4600" s="1">
        <f t="shared" si="776"/>
        <v>4583</v>
      </c>
      <c r="B4600" s="1">
        <v>2021</v>
      </c>
      <c r="C4600" s="1" t="s">
        <v>1217</v>
      </c>
      <c r="D4600" s="1" t="str">
        <f t="shared" si="779"/>
        <v>Муниципальное образование Тихвинское городское поселение</v>
      </c>
      <c r="E4600" s="1" t="s">
        <v>2897</v>
      </c>
      <c r="F4600" s="20" t="s">
        <v>5298</v>
      </c>
      <c r="G4600" s="1" t="s">
        <v>6040</v>
      </c>
      <c r="H4600" s="1" t="s">
        <v>1236</v>
      </c>
      <c r="I4600" s="21">
        <f t="shared" si="780"/>
        <v>216325.18</v>
      </c>
      <c r="J4600" s="21">
        <v>216325.18</v>
      </c>
      <c r="K4600" s="21"/>
      <c r="L4600" s="21"/>
      <c r="M4600" s="1"/>
      <c r="N4600" s="22">
        <f t="shared" si="778"/>
        <v>44925</v>
      </c>
      <c r="O4600" s="3" t="s">
        <v>2902</v>
      </c>
      <c r="P4600" s="3" t="s">
        <v>7045</v>
      </c>
      <c r="Q4600" s="33">
        <f t="shared" si="781"/>
        <v>0</v>
      </c>
    </row>
    <row r="4601" spans="1:17" ht="30" customHeight="1" x14ac:dyDescent="0.35">
      <c r="A4601" s="1">
        <f t="shared" si="776"/>
        <v>4584</v>
      </c>
      <c r="B4601" s="1">
        <v>2020</v>
      </c>
      <c r="C4601" s="1" t="s">
        <v>1217</v>
      </c>
      <c r="D4601" s="1" t="str">
        <f t="shared" si="779"/>
        <v>Муниципальное образование Тихвинское городское поселение</v>
      </c>
      <c r="E4601" s="1" t="s">
        <v>440</v>
      </c>
      <c r="F4601" s="20" t="s">
        <v>1073</v>
      </c>
      <c r="G4601" s="1" t="s">
        <v>6040</v>
      </c>
      <c r="H4601" s="1" t="s">
        <v>7431</v>
      </c>
      <c r="I4601" s="21">
        <f t="shared" si="780"/>
        <v>3258902.4</v>
      </c>
      <c r="J4601" s="21">
        <v>3258902.4</v>
      </c>
      <c r="K4601" s="21"/>
      <c r="L4601" s="21">
        <f>I4601*2.14/100</f>
        <v>69740.511360000004</v>
      </c>
      <c r="M4601" s="1"/>
      <c r="N4601" s="22">
        <f t="shared" si="778"/>
        <v>44925</v>
      </c>
      <c r="O4601" s="3" t="s">
        <v>276</v>
      </c>
      <c r="P4601" s="3" t="s">
        <v>7045</v>
      </c>
      <c r="Q4601" s="33">
        <f t="shared" si="781"/>
        <v>0</v>
      </c>
    </row>
    <row r="4602" spans="1:17" ht="30" customHeight="1" x14ac:dyDescent="0.35">
      <c r="A4602" s="1">
        <f t="shared" si="776"/>
        <v>4585</v>
      </c>
      <c r="B4602" s="1">
        <v>2020</v>
      </c>
      <c r="C4602" s="1" t="s">
        <v>1217</v>
      </c>
      <c r="D4602" s="1" t="str">
        <f t="shared" si="779"/>
        <v>Муниципальное образование Тихвинское городское поселение</v>
      </c>
      <c r="E4602" s="1" t="s">
        <v>281</v>
      </c>
      <c r="F4602" s="20" t="s">
        <v>911</v>
      </c>
      <c r="G4602" s="1" t="s">
        <v>6040</v>
      </c>
      <c r="H4602" s="1" t="s">
        <v>7434</v>
      </c>
      <c r="I4602" s="21">
        <v>383628</v>
      </c>
      <c r="J4602" s="21">
        <v>383628</v>
      </c>
      <c r="K4602" s="21"/>
      <c r="L4602" s="21">
        <f>I4602*2.14/100</f>
        <v>8209.6391999999996</v>
      </c>
      <c r="M4602" s="1"/>
      <c r="N4602" s="22">
        <f t="shared" si="778"/>
        <v>44925</v>
      </c>
      <c r="O4602" s="3" t="s">
        <v>559</v>
      </c>
      <c r="P4602" s="3" t="s">
        <v>7045</v>
      </c>
      <c r="Q4602" s="33">
        <f t="shared" si="781"/>
        <v>0</v>
      </c>
    </row>
    <row r="4603" spans="1:17" ht="30" customHeight="1" x14ac:dyDescent="0.35">
      <c r="A4603" s="1">
        <f t="shared" si="776"/>
        <v>4586</v>
      </c>
      <c r="B4603" s="1">
        <v>2020</v>
      </c>
      <c r="C4603" s="1" t="s">
        <v>1217</v>
      </c>
      <c r="D4603" s="1" t="str">
        <f t="shared" si="779"/>
        <v>Муниципальное образование Тихвинское городское поселение</v>
      </c>
      <c r="E4603" s="1" t="s">
        <v>272</v>
      </c>
      <c r="F4603" s="20" t="s">
        <v>901</v>
      </c>
      <c r="G4603" s="1" t="s">
        <v>6040</v>
      </c>
      <c r="H4603" s="1" t="s">
        <v>7434</v>
      </c>
      <c r="I4603" s="21">
        <f t="shared" ref="I4603:I4617" si="782">J4603+K4603</f>
        <v>468708.78</v>
      </c>
      <c r="J4603" s="21">
        <v>468708.78</v>
      </c>
      <c r="K4603" s="21"/>
      <c r="L4603" s="21">
        <f>I4603*2.14/100</f>
        <v>10030.367892000002</v>
      </c>
      <c r="M4603" s="1"/>
      <c r="N4603" s="22">
        <f t="shared" si="778"/>
        <v>44925</v>
      </c>
      <c r="O4603" s="3" t="s">
        <v>283</v>
      </c>
      <c r="P4603" s="3" t="s">
        <v>7045</v>
      </c>
      <c r="Q4603" s="33">
        <f t="shared" si="781"/>
        <v>0</v>
      </c>
    </row>
    <row r="4604" spans="1:17" ht="30" customHeight="1" x14ac:dyDescent="0.35">
      <c r="A4604" s="1">
        <f t="shared" si="776"/>
        <v>4587</v>
      </c>
      <c r="B4604" s="1">
        <v>2021</v>
      </c>
      <c r="C4604" s="1" t="s">
        <v>1217</v>
      </c>
      <c r="D4604" s="1" t="str">
        <f t="shared" si="779"/>
        <v>Муниципальное образование Тихвинское городское поселение</v>
      </c>
      <c r="E4604" s="1" t="s">
        <v>2898</v>
      </c>
      <c r="F4604" s="20" t="s">
        <v>5299</v>
      </c>
      <c r="G4604" s="1" t="s">
        <v>6040</v>
      </c>
      <c r="H4604" s="1" t="s">
        <v>1236</v>
      </c>
      <c r="I4604" s="21">
        <f t="shared" si="782"/>
        <v>179639.02</v>
      </c>
      <c r="J4604" s="21">
        <v>179639.02</v>
      </c>
      <c r="K4604" s="21"/>
      <c r="L4604" s="21"/>
      <c r="M4604" s="1"/>
      <c r="N4604" s="22">
        <f t="shared" si="778"/>
        <v>44925</v>
      </c>
      <c r="O4604" s="3" t="s">
        <v>277</v>
      </c>
      <c r="P4604" s="3" t="s">
        <v>7045</v>
      </c>
      <c r="Q4604" s="33">
        <f t="shared" si="781"/>
        <v>0</v>
      </c>
    </row>
    <row r="4605" spans="1:17" ht="30" customHeight="1" x14ac:dyDescent="0.35">
      <c r="A4605" s="1">
        <f t="shared" si="776"/>
        <v>4588</v>
      </c>
      <c r="B4605" s="1">
        <v>2021</v>
      </c>
      <c r="C4605" s="1" t="s">
        <v>1217</v>
      </c>
      <c r="D4605" s="1" t="str">
        <f t="shared" si="779"/>
        <v>Муниципальное образование Тихвинское городское поселение</v>
      </c>
      <c r="E4605" s="1" t="s">
        <v>2899</v>
      </c>
      <c r="F4605" s="20" t="s">
        <v>5300</v>
      </c>
      <c r="G4605" s="1" t="s">
        <v>6040</v>
      </c>
      <c r="H4605" s="1" t="s">
        <v>1236</v>
      </c>
      <c r="I4605" s="21">
        <f t="shared" si="782"/>
        <v>221934.94</v>
      </c>
      <c r="J4605" s="21">
        <v>221934.94</v>
      </c>
      <c r="K4605" s="21"/>
      <c r="L4605" s="21"/>
      <c r="M4605" s="1"/>
      <c r="N4605" s="22">
        <f t="shared" si="778"/>
        <v>44925</v>
      </c>
      <c r="O4605" s="3" t="s">
        <v>278</v>
      </c>
      <c r="P4605" s="3" t="s">
        <v>7045</v>
      </c>
      <c r="Q4605" s="33">
        <f t="shared" si="781"/>
        <v>0</v>
      </c>
    </row>
    <row r="4606" spans="1:17" ht="30" customHeight="1" x14ac:dyDescent="0.35">
      <c r="A4606" s="1">
        <f t="shared" si="776"/>
        <v>4589</v>
      </c>
      <c r="B4606" s="1">
        <v>2021</v>
      </c>
      <c r="C4606" s="1" t="s">
        <v>1217</v>
      </c>
      <c r="D4606" s="1" t="str">
        <f t="shared" si="779"/>
        <v>Муниципальное образование Тихвинское городское поселение</v>
      </c>
      <c r="E4606" s="1" t="s">
        <v>1423</v>
      </c>
      <c r="F4606" s="1" t="s">
        <v>3897</v>
      </c>
      <c r="G4606" s="1" t="s">
        <v>6040</v>
      </c>
      <c r="H4606" s="1" t="s">
        <v>7431</v>
      </c>
      <c r="I4606" s="21">
        <f t="shared" si="782"/>
        <v>5293524.68</v>
      </c>
      <c r="J4606" s="21">
        <v>5293524.68</v>
      </c>
      <c r="K4606" s="21"/>
      <c r="L4606" s="21">
        <f>I4606*2.14/100</f>
        <v>113281.42815199999</v>
      </c>
      <c r="M4606" s="1"/>
      <c r="N4606" s="22">
        <f t="shared" si="778"/>
        <v>44925</v>
      </c>
      <c r="O4606" s="3" t="s">
        <v>279</v>
      </c>
      <c r="P4606" s="3" t="s">
        <v>7045</v>
      </c>
      <c r="Q4606" s="33">
        <f t="shared" si="781"/>
        <v>0</v>
      </c>
    </row>
    <row r="4607" spans="1:17" ht="30" customHeight="1" x14ac:dyDescent="0.35">
      <c r="A4607" s="1">
        <f t="shared" si="776"/>
        <v>4590</v>
      </c>
      <c r="B4607" s="1">
        <v>2021</v>
      </c>
      <c r="C4607" s="1" t="s">
        <v>1217</v>
      </c>
      <c r="D4607" s="1" t="str">
        <f t="shared" si="779"/>
        <v>Муниципальное образование Тихвинское городское поселение</v>
      </c>
      <c r="E4607" s="1" t="s">
        <v>1423</v>
      </c>
      <c r="F4607" s="1" t="s">
        <v>3897</v>
      </c>
      <c r="G4607" s="1" t="s">
        <v>6040</v>
      </c>
      <c r="H4607" s="1" t="s">
        <v>1236</v>
      </c>
      <c r="I4607" s="21">
        <f t="shared" si="782"/>
        <v>186970.65</v>
      </c>
      <c r="J4607" s="21">
        <v>186970.65</v>
      </c>
      <c r="K4607" s="21"/>
      <c r="L4607" s="21"/>
      <c r="M4607" s="1"/>
      <c r="N4607" s="22">
        <f t="shared" si="778"/>
        <v>44925</v>
      </c>
      <c r="O4607" s="3" t="s">
        <v>660</v>
      </c>
      <c r="P4607" s="3" t="s">
        <v>7045</v>
      </c>
      <c r="Q4607" s="33">
        <f t="shared" si="781"/>
        <v>0</v>
      </c>
    </row>
    <row r="4608" spans="1:17" ht="30" customHeight="1" x14ac:dyDescent="0.35">
      <c r="A4608" s="1">
        <f t="shared" si="776"/>
        <v>4591</v>
      </c>
      <c r="B4608" s="1">
        <v>2021</v>
      </c>
      <c r="C4608" s="1" t="s">
        <v>1217</v>
      </c>
      <c r="D4608" s="1" t="str">
        <f t="shared" si="779"/>
        <v>Муниципальное образование Тихвинское городское поселение</v>
      </c>
      <c r="E4608" s="1" t="s">
        <v>2900</v>
      </c>
      <c r="F4608" s="20" t="s">
        <v>5301</v>
      </c>
      <c r="G4608" s="1" t="s">
        <v>6040</v>
      </c>
      <c r="H4608" s="1" t="s">
        <v>1236</v>
      </c>
      <c r="I4608" s="21">
        <f t="shared" si="782"/>
        <v>178892.86</v>
      </c>
      <c r="J4608" s="21">
        <v>178892.86</v>
      </c>
      <c r="K4608" s="21"/>
      <c r="L4608" s="21"/>
      <c r="M4608" s="1"/>
      <c r="N4608" s="22">
        <f t="shared" si="778"/>
        <v>44925</v>
      </c>
      <c r="O4608" s="3" t="s">
        <v>284</v>
      </c>
      <c r="P4608" s="3" t="s">
        <v>7045</v>
      </c>
      <c r="Q4608" s="33">
        <f t="shared" si="781"/>
        <v>0</v>
      </c>
    </row>
    <row r="4609" spans="1:17" ht="30" customHeight="1" x14ac:dyDescent="0.35">
      <c r="A4609" s="1">
        <f t="shared" si="776"/>
        <v>4592</v>
      </c>
      <c r="B4609" s="1">
        <v>2020</v>
      </c>
      <c r="C4609" s="1" t="s">
        <v>1217</v>
      </c>
      <c r="D4609" s="1" t="str">
        <f t="shared" si="779"/>
        <v>Муниципальное образование Тихвинское городское поселение</v>
      </c>
      <c r="E4609" s="1" t="s">
        <v>560</v>
      </c>
      <c r="F4609" s="20" t="s">
        <v>1173</v>
      </c>
      <c r="G4609" s="1" t="s">
        <v>6040</v>
      </c>
      <c r="H4609" s="1" t="s">
        <v>1236</v>
      </c>
      <c r="I4609" s="21">
        <f t="shared" si="782"/>
        <v>480350</v>
      </c>
      <c r="J4609" s="21">
        <v>480350</v>
      </c>
      <c r="K4609" s="21"/>
      <c r="L4609" s="21"/>
      <c r="M4609" s="1"/>
      <c r="N4609" s="22">
        <f t="shared" si="778"/>
        <v>44925</v>
      </c>
      <c r="O4609" s="3" t="s">
        <v>2903</v>
      </c>
      <c r="P4609" s="3" t="s">
        <v>7045</v>
      </c>
      <c r="Q4609" s="33">
        <f t="shared" si="781"/>
        <v>0</v>
      </c>
    </row>
    <row r="4610" spans="1:17" ht="30" customHeight="1" x14ac:dyDescent="0.35">
      <c r="A4610" s="1">
        <f t="shared" si="776"/>
        <v>4593</v>
      </c>
      <c r="B4610" s="1">
        <v>2021</v>
      </c>
      <c r="C4610" s="1" t="s">
        <v>1217</v>
      </c>
      <c r="D4610" s="1" t="str">
        <f t="shared" si="779"/>
        <v>Муниципальное образование Тихвинское городское поселение</v>
      </c>
      <c r="E4610" s="1" t="s">
        <v>560</v>
      </c>
      <c r="F4610" s="1" t="s">
        <v>1173</v>
      </c>
      <c r="G4610" s="1" t="s">
        <v>6040</v>
      </c>
      <c r="H4610" s="1" t="s">
        <v>7693</v>
      </c>
      <c r="I4610" s="21">
        <f t="shared" si="782"/>
        <v>8688315.6799999997</v>
      </c>
      <c r="J4610" s="21">
        <v>8688315.6799999997</v>
      </c>
      <c r="K4610" s="21"/>
      <c r="L4610" s="21">
        <f>I4610*2.14/100</f>
        <v>185929.955552</v>
      </c>
      <c r="M4610" s="1">
        <v>5</v>
      </c>
      <c r="N4610" s="22">
        <f t="shared" si="778"/>
        <v>44925</v>
      </c>
      <c r="O4610" s="3" t="s">
        <v>1318</v>
      </c>
      <c r="P4610" s="3" t="s">
        <v>7045</v>
      </c>
      <c r="Q4610" s="33">
        <f t="shared" si="781"/>
        <v>0</v>
      </c>
    </row>
    <row r="4611" spans="1:17" ht="30" customHeight="1" x14ac:dyDescent="0.35">
      <c r="A4611" s="1">
        <f t="shared" si="776"/>
        <v>4594</v>
      </c>
      <c r="B4611" s="1">
        <v>2021</v>
      </c>
      <c r="C4611" s="1" t="s">
        <v>1217</v>
      </c>
      <c r="D4611" s="1" t="str">
        <f t="shared" si="779"/>
        <v>Муниципальное образование Тихвинское городское поселение</v>
      </c>
      <c r="E4611" s="1" t="s">
        <v>560</v>
      </c>
      <c r="F4611" s="1" t="s">
        <v>1173</v>
      </c>
      <c r="G4611" s="1" t="s">
        <v>6040</v>
      </c>
      <c r="H4611" s="1" t="s">
        <v>7694</v>
      </c>
      <c r="I4611" s="21">
        <f t="shared" si="782"/>
        <v>305658.05</v>
      </c>
      <c r="J4611" s="21">
        <v>305658.05</v>
      </c>
      <c r="K4611" s="21"/>
      <c r="L4611" s="21"/>
      <c r="M4611" s="1"/>
      <c r="N4611" s="22">
        <f t="shared" si="778"/>
        <v>44925</v>
      </c>
      <c r="O4611" s="3" t="s">
        <v>285</v>
      </c>
      <c r="P4611" s="3" t="s">
        <v>7045</v>
      </c>
      <c r="Q4611" s="33">
        <f t="shared" si="781"/>
        <v>0</v>
      </c>
    </row>
    <row r="4612" spans="1:17" ht="30" customHeight="1" x14ac:dyDescent="0.35">
      <c r="A4612" s="1">
        <f t="shared" si="776"/>
        <v>4595</v>
      </c>
      <c r="B4612" s="1">
        <v>2021</v>
      </c>
      <c r="C4612" s="1" t="s">
        <v>1217</v>
      </c>
      <c r="D4612" s="1" t="str">
        <f t="shared" si="779"/>
        <v>Муниципальное образование Тихвинское городское поселение</v>
      </c>
      <c r="E4612" s="1" t="s">
        <v>3128</v>
      </c>
      <c r="F4612" s="20" t="s">
        <v>5516</v>
      </c>
      <c r="G4612" s="1" t="s">
        <v>6040</v>
      </c>
      <c r="H4612" s="1" t="s">
        <v>1236</v>
      </c>
      <c r="I4612" s="21">
        <f t="shared" si="782"/>
        <v>200244.98</v>
      </c>
      <c r="J4612" s="21">
        <v>200244.98</v>
      </c>
      <c r="K4612" s="21"/>
      <c r="L4612" s="21"/>
      <c r="M4612" s="1"/>
      <c r="N4612" s="22">
        <f t="shared" si="778"/>
        <v>44925</v>
      </c>
      <c r="O4612" s="3" t="s">
        <v>286</v>
      </c>
      <c r="P4612" s="3" t="s">
        <v>7045</v>
      </c>
      <c r="Q4612" s="33">
        <f t="shared" si="781"/>
        <v>0</v>
      </c>
    </row>
    <row r="4613" spans="1:17" ht="30" customHeight="1" x14ac:dyDescent="0.35">
      <c r="A4613" s="1">
        <f t="shared" si="776"/>
        <v>4596</v>
      </c>
      <c r="B4613" s="1">
        <v>2021</v>
      </c>
      <c r="C4613" s="1" t="s">
        <v>1217</v>
      </c>
      <c r="D4613" s="1" t="str">
        <f t="shared" si="779"/>
        <v>Муниципальное образование Тихвинское городское поселение</v>
      </c>
      <c r="E4613" s="1" t="s">
        <v>1316</v>
      </c>
      <c r="F4613" s="20" t="s">
        <v>3791</v>
      </c>
      <c r="G4613" s="1" t="s">
        <v>6040</v>
      </c>
      <c r="H4613" s="1" t="s">
        <v>7434</v>
      </c>
      <c r="I4613" s="21">
        <f t="shared" si="782"/>
        <v>270120</v>
      </c>
      <c r="J4613" s="21">
        <v>270120</v>
      </c>
      <c r="K4613" s="21"/>
      <c r="L4613" s="21">
        <f>I4613*2.14/100</f>
        <v>5780.5680000000002</v>
      </c>
      <c r="M4613" s="1"/>
      <c r="N4613" s="22">
        <f t="shared" si="778"/>
        <v>44925</v>
      </c>
      <c r="O4613" s="3" t="s">
        <v>287</v>
      </c>
      <c r="P4613" s="3" t="s">
        <v>7045</v>
      </c>
      <c r="Q4613" s="33">
        <f t="shared" si="781"/>
        <v>0</v>
      </c>
    </row>
    <row r="4614" spans="1:17" ht="30" customHeight="1" x14ac:dyDescent="0.35">
      <c r="A4614" s="1">
        <f t="shared" si="776"/>
        <v>4597</v>
      </c>
      <c r="B4614" s="1">
        <v>2021</v>
      </c>
      <c r="C4614" s="1" t="s">
        <v>1217</v>
      </c>
      <c r="D4614" s="1" t="str">
        <f t="shared" si="779"/>
        <v>Муниципальное образование Тихвинское городское поселение</v>
      </c>
      <c r="E4614" s="1" t="s">
        <v>1316</v>
      </c>
      <c r="F4614" s="1" t="s">
        <v>3791</v>
      </c>
      <c r="G4614" s="1" t="s">
        <v>6040</v>
      </c>
      <c r="H4614" s="1" t="s">
        <v>7433</v>
      </c>
      <c r="I4614" s="21">
        <f t="shared" si="782"/>
        <v>1141604.3999999999</v>
      </c>
      <c r="J4614" s="21">
        <v>1141604.3999999999</v>
      </c>
      <c r="K4614" s="21"/>
      <c r="L4614" s="21">
        <f>I4614*2.14/100</f>
        <v>24430.334159999999</v>
      </c>
      <c r="M4614" s="1"/>
      <c r="N4614" s="22">
        <f t="shared" si="778"/>
        <v>44925</v>
      </c>
      <c r="O4614" s="3" t="s">
        <v>288</v>
      </c>
      <c r="P4614" s="3" t="s">
        <v>7045</v>
      </c>
      <c r="Q4614" s="33">
        <f t="shared" si="781"/>
        <v>0</v>
      </c>
    </row>
    <row r="4615" spans="1:17" ht="30" customHeight="1" x14ac:dyDescent="0.35">
      <c r="A4615" s="1">
        <f t="shared" si="776"/>
        <v>4598</v>
      </c>
      <c r="B4615" s="1">
        <v>2021</v>
      </c>
      <c r="C4615" s="1" t="s">
        <v>1217</v>
      </c>
      <c r="D4615" s="1" t="str">
        <f t="shared" si="779"/>
        <v>Муниципальное образование Тихвинское городское поселение</v>
      </c>
      <c r="E4615" s="1" t="s">
        <v>1316</v>
      </c>
      <c r="F4615" s="1" t="s">
        <v>3791</v>
      </c>
      <c r="G4615" s="1" t="s">
        <v>6040</v>
      </c>
      <c r="H4615" s="1" t="s">
        <v>1236</v>
      </c>
      <c r="I4615" s="21">
        <f t="shared" si="782"/>
        <v>227814.72</v>
      </c>
      <c r="J4615" s="21">
        <v>227814.72</v>
      </c>
      <c r="K4615" s="21"/>
      <c r="L4615" s="21"/>
      <c r="M4615" s="1"/>
      <c r="N4615" s="22">
        <f t="shared" si="778"/>
        <v>44925</v>
      </c>
      <c r="O4615" s="3" t="s">
        <v>289</v>
      </c>
      <c r="P4615" s="3" t="s">
        <v>7045</v>
      </c>
      <c r="Q4615" s="33">
        <f t="shared" si="781"/>
        <v>0</v>
      </c>
    </row>
    <row r="4616" spans="1:17" ht="30" customHeight="1" x14ac:dyDescent="0.35">
      <c r="A4616" s="1">
        <f t="shared" si="776"/>
        <v>4599</v>
      </c>
      <c r="B4616" s="1">
        <v>2022</v>
      </c>
      <c r="C4616" s="1" t="s">
        <v>1217</v>
      </c>
      <c r="D4616" s="1" t="str">
        <f t="shared" si="779"/>
        <v>Муниципальное образование Тихвинское городское поселение</v>
      </c>
      <c r="E4616" s="1" t="s">
        <v>1316</v>
      </c>
      <c r="F4616" s="1" t="s">
        <v>3791</v>
      </c>
      <c r="G4616" s="1" t="s">
        <v>6040</v>
      </c>
      <c r="H4616" s="1" t="s">
        <v>1236</v>
      </c>
      <c r="I4616" s="21">
        <f t="shared" si="782"/>
        <v>265063.53999999998</v>
      </c>
      <c r="J4616" s="21">
        <v>265063.53999999998</v>
      </c>
      <c r="K4616" s="21"/>
      <c r="L4616" s="21"/>
      <c r="M4616" s="1"/>
      <c r="N4616" s="22">
        <v>44925</v>
      </c>
      <c r="O4616" s="3" t="s">
        <v>2904</v>
      </c>
      <c r="P4616" s="3" t="s">
        <v>7045</v>
      </c>
      <c r="Q4616" s="33">
        <f t="shared" si="781"/>
        <v>0</v>
      </c>
    </row>
    <row r="4617" spans="1:17" ht="30" customHeight="1" x14ac:dyDescent="0.35">
      <c r="A4617" s="1">
        <f t="shared" si="776"/>
        <v>4600</v>
      </c>
      <c r="B4617" s="1">
        <v>2020</v>
      </c>
      <c r="C4617" s="1" t="s">
        <v>1217</v>
      </c>
      <c r="D4617" s="1" t="str">
        <f t="shared" si="779"/>
        <v>Муниципальное образование Тихвинское городское поселение</v>
      </c>
      <c r="E4617" s="1" t="s">
        <v>273</v>
      </c>
      <c r="F4617" s="1" t="s">
        <v>902</v>
      </c>
      <c r="G4617" s="1" t="s">
        <v>6040</v>
      </c>
      <c r="H4617" s="1" t="s">
        <v>7434</v>
      </c>
      <c r="I4617" s="21">
        <f t="shared" si="782"/>
        <v>295176.19</v>
      </c>
      <c r="J4617" s="21">
        <v>295176.19</v>
      </c>
      <c r="K4617" s="21"/>
      <c r="L4617" s="21">
        <f>I4617*2.14/100</f>
        <v>6316.7704659999999</v>
      </c>
      <c r="M4617" s="1"/>
      <c r="N4617" s="22">
        <f t="shared" si="778"/>
        <v>44925</v>
      </c>
      <c r="O4617" s="3" t="s">
        <v>2905</v>
      </c>
      <c r="P4617" s="3" t="s">
        <v>7045</v>
      </c>
      <c r="Q4617" s="33">
        <f t="shared" si="781"/>
        <v>0</v>
      </c>
    </row>
    <row r="4618" spans="1:17" ht="30" customHeight="1" x14ac:dyDescent="0.35">
      <c r="A4618" s="1">
        <f t="shared" si="776"/>
        <v>4601</v>
      </c>
      <c r="B4618" s="1">
        <v>2020</v>
      </c>
      <c r="C4618" s="1" t="s">
        <v>1217</v>
      </c>
      <c r="D4618" s="1" t="str">
        <f t="shared" si="779"/>
        <v>Муниципальное образование Тихвинское городское поселение</v>
      </c>
      <c r="E4618" s="1" t="s">
        <v>282</v>
      </c>
      <c r="F4618" s="20" t="s">
        <v>912</v>
      </c>
      <c r="G4618" s="1" t="s">
        <v>6040</v>
      </c>
      <c r="H4618" s="1" t="s">
        <v>7434</v>
      </c>
      <c r="I4618" s="21">
        <v>592780.80000000005</v>
      </c>
      <c r="J4618" s="21">
        <v>592780.80000000005</v>
      </c>
      <c r="K4618" s="21"/>
      <c r="L4618" s="21">
        <f>I4618*2.14/100</f>
        <v>12685.509120000002</v>
      </c>
      <c r="M4618" s="1"/>
      <c r="N4618" s="22">
        <v>44925</v>
      </c>
      <c r="O4618" s="3" t="s">
        <v>2907</v>
      </c>
      <c r="P4618" s="3" t="s">
        <v>7045</v>
      </c>
      <c r="Q4618" s="33">
        <f t="shared" si="781"/>
        <v>0</v>
      </c>
    </row>
    <row r="4619" spans="1:17" ht="30" customHeight="1" x14ac:dyDescent="0.35">
      <c r="A4619" s="1">
        <f t="shared" si="776"/>
        <v>4602</v>
      </c>
      <c r="B4619" s="1">
        <v>2020</v>
      </c>
      <c r="C4619" s="1" t="s">
        <v>1217</v>
      </c>
      <c r="D4619" s="1" t="str">
        <f t="shared" si="779"/>
        <v>Муниципальное образование Тихвинское городское поселение</v>
      </c>
      <c r="E4619" s="1" t="s">
        <v>274</v>
      </c>
      <c r="F4619" s="99" t="s">
        <v>903</v>
      </c>
      <c r="G4619" s="1" t="s">
        <v>6040</v>
      </c>
      <c r="H4619" s="1" t="s">
        <v>7434</v>
      </c>
      <c r="I4619" s="21">
        <f t="shared" ref="I4619:I4630" si="783">J4619+K4619</f>
        <v>297880.59999999998</v>
      </c>
      <c r="J4619" s="21">
        <v>297880.59999999998</v>
      </c>
      <c r="K4619" s="21"/>
      <c r="L4619" s="21">
        <f>I4619*2.14/100</f>
        <v>6374.644839999999</v>
      </c>
      <c r="M4619" s="1"/>
      <c r="N4619" s="22">
        <v>44925</v>
      </c>
      <c r="O4619" s="3" t="s">
        <v>2908</v>
      </c>
      <c r="P4619" s="3" t="s">
        <v>7045</v>
      </c>
      <c r="Q4619" s="33">
        <f t="shared" si="781"/>
        <v>0</v>
      </c>
    </row>
    <row r="4620" spans="1:17" ht="30" customHeight="1" x14ac:dyDescent="0.35">
      <c r="A4620" s="1">
        <f t="shared" si="776"/>
        <v>4603</v>
      </c>
      <c r="B4620" s="1">
        <v>2021</v>
      </c>
      <c r="C4620" s="1" t="s">
        <v>1217</v>
      </c>
      <c r="D4620" s="1" t="str">
        <f t="shared" si="779"/>
        <v>Муниципальное образование Тихвинское городское поселение</v>
      </c>
      <c r="E4620" s="1" t="s">
        <v>2901</v>
      </c>
      <c r="F4620" s="20" t="s">
        <v>5302</v>
      </c>
      <c r="G4620" s="1" t="s">
        <v>6040</v>
      </c>
      <c r="H4620" s="1" t="s">
        <v>1236</v>
      </c>
      <c r="I4620" s="21">
        <f t="shared" si="783"/>
        <v>551647.44999999995</v>
      </c>
      <c r="J4620" s="21">
        <v>551647.44999999995</v>
      </c>
      <c r="K4620" s="21"/>
      <c r="L4620" s="21"/>
      <c r="M4620" s="1"/>
      <c r="N4620" s="22">
        <f>N4615</f>
        <v>44925</v>
      </c>
      <c r="O4620" s="3" t="s">
        <v>1319</v>
      </c>
      <c r="P4620" s="3" t="s">
        <v>7045</v>
      </c>
      <c r="Q4620" s="33">
        <f t="shared" si="781"/>
        <v>0</v>
      </c>
    </row>
    <row r="4621" spans="1:17" ht="30" customHeight="1" x14ac:dyDescent="0.35">
      <c r="A4621" s="1">
        <f t="shared" si="776"/>
        <v>4604</v>
      </c>
      <c r="B4621" s="1">
        <v>2021</v>
      </c>
      <c r="C4621" s="1" t="s">
        <v>1217</v>
      </c>
      <c r="D4621" s="1" t="str">
        <f t="shared" si="779"/>
        <v>Муниципальное образование Тихвинское городское поселение</v>
      </c>
      <c r="E4621" s="1" t="s">
        <v>1317</v>
      </c>
      <c r="F4621" s="20" t="s">
        <v>3792</v>
      </c>
      <c r="G4621" s="1" t="s">
        <v>6040</v>
      </c>
      <c r="H4621" s="1" t="s">
        <v>7434</v>
      </c>
      <c r="I4621" s="21">
        <f t="shared" si="783"/>
        <v>229968</v>
      </c>
      <c r="J4621" s="21">
        <v>229968</v>
      </c>
      <c r="K4621" s="21"/>
      <c r="L4621" s="21">
        <f>I4621*2.14/100</f>
        <v>4921.3152</v>
      </c>
      <c r="M4621" s="1"/>
      <c r="N4621" s="22">
        <f t="shared" ref="N4621:N4622" si="784">N4616</f>
        <v>44925</v>
      </c>
      <c r="O4621" s="3" t="s">
        <v>1320</v>
      </c>
      <c r="P4621" s="3" t="s">
        <v>7045</v>
      </c>
      <c r="Q4621" s="33">
        <f t="shared" si="781"/>
        <v>0</v>
      </c>
    </row>
    <row r="4622" spans="1:17" ht="30" customHeight="1" x14ac:dyDescent="0.35">
      <c r="A4622" s="1">
        <f t="shared" si="776"/>
        <v>4605</v>
      </c>
      <c r="B4622" s="1">
        <v>2021</v>
      </c>
      <c r="C4622" s="1" t="s">
        <v>1217</v>
      </c>
      <c r="D4622" s="1" t="str">
        <f t="shared" si="779"/>
        <v>Муниципальное образование Тихвинское городское поселение</v>
      </c>
      <c r="E4622" s="1" t="s">
        <v>1317</v>
      </c>
      <c r="F4622" s="20" t="s">
        <v>3792</v>
      </c>
      <c r="G4622" s="1" t="s">
        <v>6040</v>
      </c>
      <c r="H4622" s="1" t="s">
        <v>1236</v>
      </c>
      <c r="I4622" s="21">
        <f t="shared" si="783"/>
        <v>148811.16</v>
      </c>
      <c r="J4622" s="21">
        <v>148811.16</v>
      </c>
      <c r="K4622" s="21"/>
      <c r="L4622" s="21"/>
      <c r="M4622" s="1"/>
      <c r="N4622" s="22">
        <f t="shared" si="784"/>
        <v>44925</v>
      </c>
      <c r="O4622" s="3" t="s">
        <v>3167</v>
      </c>
      <c r="P4622" s="3" t="s">
        <v>7045</v>
      </c>
      <c r="Q4622" s="33">
        <f t="shared" si="781"/>
        <v>0</v>
      </c>
    </row>
    <row r="4623" spans="1:17" ht="30" customHeight="1" x14ac:dyDescent="0.35">
      <c r="A4623" s="1">
        <f t="shared" si="776"/>
        <v>4606</v>
      </c>
      <c r="B4623" s="1">
        <v>2020</v>
      </c>
      <c r="C4623" s="1" t="s">
        <v>1217</v>
      </c>
      <c r="D4623" s="1" t="str">
        <f t="shared" si="779"/>
        <v>Муниципальное образование Тихвинское городское поселение</v>
      </c>
      <c r="E4623" s="1" t="s">
        <v>275</v>
      </c>
      <c r="F4623" s="1" t="s">
        <v>904</v>
      </c>
      <c r="G4623" s="1" t="s">
        <v>6040</v>
      </c>
      <c r="H4623" s="1" t="s">
        <v>7434</v>
      </c>
      <c r="I4623" s="21">
        <f t="shared" si="783"/>
        <v>419314.18</v>
      </c>
      <c r="J4623" s="21">
        <v>419314.18</v>
      </c>
      <c r="K4623" s="21"/>
      <c r="L4623" s="21">
        <f>I4623*2.14/100</f>
        <v>8973.3234520000005</v>
      </c>
      <c r="M4623" s="1"/>
      <c r="N4623" s="22">
        <f t="shared" ref="N4623:N4649" si="785">N4622</f>
        <v>44925</v>
      </c>
      <c r="O4623" s="3" t="s">
        <v>661</v>
      </c>
      <c r="P4623" s="3" t="s">
        <v>7045</v>
      </c>
      <c r="Q4623" s="33">
        <f t="shared" si="781"/>
        <v>0</v>
      </c>
    </row>
    <row r="4624" spans="1:17" ht="30" customHeight="1" x14ac:dyDescent="0.35">
      <c r="A4624" s="1">
        <f t="shared" si="776"/>
        <v>4607</v>
      </c>
      <c r="B4624" s="1">
        <v>2022</v>
      </c>
      <c r="C4624" s="1" t="s">
        <v>1217</v>
      </c>
      <c r="D4624" s="1" t="str">
        <f t="shared" si="779"/>
        <v>Муниципальное образование Тихвинское городское поселение</v>
      </c>
      <c r="E4624" s="1" t="s">
        <v>275</v>
      </c>
      <c r="F4624" s="20" t="s">
        <v>904</v>
      </c>
      <c r="G4624" s="1" t="s">
        <v>6040</v>
      </c>
      <c r="H4624" s="1" t="s">
        <v>7697</v>
      </c>
      <c r="I4624" s="21">
        <f t="shared" si="783"/>
        <v>5060119.2</v>
      </c>
      <c r="J4624" s="21">
        <v>5060119.2</v>
      </c>
      <c r="K4624" s="21"/>
      <c r="L4624" s="21">
        <f>I4624*2.14/100</f>
        <v>108286.55088000001</v>
      </c>
      <c r="M4624" s="1"/>
      <c r="N4624" s="22">
        <v>44925</v>
      </c>
      <c r="O4624" s="3" t="s">
        <v>2909</v>
      </c>
      <c r="P4624" s="3" t="s">
        <v>7045</v>
      </c>
      <c r="Q4624" s="33">
        <f t="shared" si="781"/>
        <v>0</v>
      </c>
    </row>
    <row r="4625" spans="1:17" ht="30" customHeight="1" x14ac:dyDescent="0.35">
      <c r="A4625" s="1">
        <f t="shared" si="776"/>
        <v>4608</v>
      </c>
      <c r="B4625" s="1">
        <v>2022</v>
      </c>
      <c r="C4625" s="1" t="s">
        <v>1217</v>
      </c>
      <c r="D4625" s="1" t="str">
        <f t="shared" ref="D4625:D4646" si="786">VLOOKUP(E4625,O:P,2,0)</f>
        <v>Муниципальное образование Тихвинское городское поселение</v>
      </c>
      <c r="E4625" s="1" t="s">
        <v>3231</v>
      </c>
      <c r="F4625" s="20" t="s">
        <v>5616</v>
      </c>
      <c r="G4625" s="1" t="s">
        <v>6040</v>
      </c>
      <c r="H4625" s="1" t="s">
        <v>7697</v>
      </c>
      <c r="I4625" s="21">
        <f t="shared" si="783"/>
        <v>4060680</v>
      </c>
      <c r="J4625" s="21">
        <v>4060680</v>
      </c>
      <c r="K4625" s="21"/>
      <c r="L4625" s="21">
        <f>I4625*2.14/100</f>
        <v>86898.552000000011</v>
      </c>
      <c r="M4625" s="1"/>
      <c r="N4625" s="22">
        <v>44925</v>
      </c>
      <c r="O4625" s="3" t="s">
        <v>2796</v>
      </c>
      <c r="P4625" s="3" t="s">
        <v>7186</v>
      </c>
      <c r="Q4625" s="33">
        <f t="shared" si="781"/>
        <v>0</v>
      </c>
    </row>
    <row r="4626" spans="1:17" ht="30" customHeight="1" x14ac:dyDescent="0.35">
      <c r="A4626" s="1">
        <f t="shared" si="776"/>
        <v>4609</v>
      </c>
      <c r="B4626" s="1">
        <v>2021</v>
      </c>
      <c r="C4626" s="1" t="s">
        <v>1217</v>
      </c>
      <c r="D4626" s="1" t="str">
        <f t="shared" si="786"/>
        <v>Муниципальное образование Тихвинское городское поселение</v>
      </c>
      <c r="E4626" s="1" t="s">
        <v>2902</v>
      </c>
      <c r="F4626" s="20" t="s">
        <v>5303</v>
      </c>
      <c r="G4626" s="1" t="s">
        <v>6040</v>
      </c>
      <c r="H4626" s="1" t="s">
        <v>1236</v>
      </c>
      <c r="I4626" s="21">
        <f t="shared" si="783"/>
        <v>313917.31</v>
      </c>
      <c r="J4626" s="21">
        <v>313917.31</v>
      </c>
      <c r="K4626" s="21"/>
      <c r="L4626" s="21"/>
      <c r="M4626" s="1"/>
      <c r="N4626" s="22">
        <f t="shared" si="785"/>
        <v>44925</v>
      </c>
      <c r="O4626" s="3" t="s">
        <v>2797</v>
      </c>
      <c r="P4626" s="3" t="s">
        <v>7186</v>
      </c>
      <c r="Q4626" s="33">
        <f t="shared" si="781"/>
        <v>0</v>
      </c>
    </row>
    <row r="4627" spans="1:17" ht="30" customHeight="1" x14ac:dyDescent="0.35">
      <c r="A4627" s="1">
        <f t="shared" si="776"/>
        <v>4610</v>
      </c>
      <c r="B4627" s="1">
        <v>2020</v>
      </c>
      <c r="C4627" s="1" t="s">
        <v>1217</v>
      </c>
      <c r="D4627" s="1" t="str">
        <f t="shared" si="786"/>
        <v>Муниципальное образование Тихвинское городское поселение</v>
      </c>
      <c r="E4627" s="1" t="s">
        <v>276</v>
      </c>
      <c r="F4627" s="20" t="s">
        <v>905</v>
      </c>
      <c r="G4627" s="1" t="s">
        <v>6040</v>
      </c>
      <c r="H4627" s="1" t="s">
        <v>7434</v>
      </c>
      <c r="I4627" s="21">
        <f t="shared" si="783"/>
        <v>255912.61</v>
      </c>
      <c r="J4627" s="21">
        <v>255912.61</v>
      </c>
      <c r="K4627" s="21"/>
      <c r="L4627" s="21">
        <f>I4627*2.14/100</f>
        <v>5476.5298540000003</v>
      </c>
      <c r="M4627" s="1"/>
      <c r="N4627" s="22">
        <f t="shared" si="785"/>
        <v>44925</v>
      </c>
      <c r="O4627" s="3" t="s">
        <v>444</v>
      </c>
      <c r="P4627" s="3" t="s">
        <v>7186</v>
      </c>
      <c r="Q4627" s="33">
        <f t="shared" si="781"/>
        <v>0</v>
      </c>
    </row>
    <row r="4628" spans="1:17" ht="30" customHeight="1" x14ac:dyDescent="0.35">
      <c r="A4628" s="1">
        <f t="shared" ref="A4628:A4691" si="787">A4627+1</f>
        <v>4611</v>
      </c>
      <c r="B4628" s="1">
        <v>2020</v>
      </c>
      <c r="C4628" s="1" t="s">
        <v>1217</v>
      </c>
      <c r="D4628" s="1" t="str">
        <f t="shared" si="786"/>
        <v>Муниципальное образование Тихвинское городское поселение</v>
      </c>
      <c r="E4628" s="1" t="s">
        <v>559</v>
      </c>
      <c r="F4628" s="1" t="s">
        <v>7184</v>
      </c>
      <c r="G4628" s="1" t="s">
        <v>6040</v>
      </c>
      <c r="H4628" s="1" t="s">
        <v>1236</v>
      </c>
      <c r="I4628" s="21">
        <f t="shared" si="783"/>
        <v>245700</v>
      </c>
      <c r="J4628" s="21">
        <v>245700</v>
      </c>
      <c r="K4628" s="21"/>
      <c r="L4628" s="21"/>
      <c r="M4628" s="1"/>
      <c r="N4628" s="22">
        <f t="shared" si="785"/>
        <v>44925</v>
      </c>
      <c r="O4628" s="3" t="s">
        <v>2798</v>
      </c>
      <c r="P4628" s="3" t="s">
        <v>7186</v>
      </c>
      <c r="Q4628" s="33">
        <f t="shared" si="781"/>
        <v>0</v>
      </c>
    </row>
    <row r="4629" spans="1:17" ht="30" customHeight="1" x14ac:dyDescent="0.35">
      <c r="A4629" s="1">
        <f t="shared" si="787"/>
        <v>4612</v>
      </c>
      <c r="B4629" s="1">
        <v>2020</v>
      </c>
      <c r="C4629" s="1" t="s">
        <v>1217</v>
      </c>
      <c r="D4629" s="1" t="str">
        <f t="shared" si="786"/>
        <v>Муниципальное образование Тихвинское городское поселение</v>
      </c>
      <c r="E4629" s="1" t="s">
        <v>559</v>
      </c>
      <c r="F4629" s="1" t="s">
        <v>7184</v>
      </c>
      <c r="G4629" s="1" t="s">
        <v>6040</v>
      </c>
      <c r="H4629" s="1" t="s">
        <v>7693</v>
      </c>
      <c r="I4629" s="21">
        <f t="shared" si="783"/>
        <v>4892794.63</v>
      </c>
      <c r="J4629" s="21">
        <v>4892794.63</v>
      </c>
      <c r="K4629" s="21"/>
      <c r="L4629" s="21">
        <f>I4629*2.14/100</f>
        <v>104705.80508200001</v>
      </c>
      <c r="M4629" s="1">
        <v>2</v>
      </c>
      <c r="N4629" s="22">
        <f t="shared" si="785"/>
        <v>44925</v>
      </c>
      <c r="O4629" s="3" t="s">
        <v>2799</v>
      </c>
      <c r="P4629" s="3" t="s">
        <v>7186</v>
      </c>
      <c r="Q4629" s="33">
        <f t="shared" si="781"/>
        <v>0</v>
      </c>
    </row>
    <row r="4630" spans="1:17" ht="30" customHeight="1" x14ac:dyDescent="0.35">
      <c r="A4630" s="1">
        <f t="shared" si="787"/>
        <v>4613</v>
      </c>
      <c r="B4630" s="1">
        <v>2020</v>
      </c>
      <c r="C4630" s="1" t="s">
        <v>1217</v>
      </c>
      <c r="D4630" s="1" t="str">
        <f t="shared" si="786"/>
        <v>Муниципальное образование Тихвинское городское поселение</v>
      </c>
      <c r="E4630" s="1" t="s">
        <v>559</v>
      </c>
      <c r="F4630" s="20" t="s">
        <v>7184</v>
      </c>
      <c r="G4630" s="1" t="s">
        <v>6040</v>
      </c>
      <c r="H4630" s="1" t="s">
        <v>7694</v>
      </c>
      <c r="I4630" s="21">
        <f t="shared" si="783"/>
        <v>121349.12</v>
      </c>
      <c r="J4630" s="21">
        <v>121349.12</v>
      </c>
      <c r="K4630" s="21"/>
      <c r="L4630" s="21"/>
      <c r="M4630" s="1"/>
      <c r="N4630" s="22">
        <f t="shared" si="785"/>
        <v>44925</v>
      </c>
      <c r="O4630" s="3" t="s">
        <v>2800</v>
      </c>
      <c r="P4630" s="3" t="s">
        <v>7186</v>
      </c>
      <c r="Q4630" s="33">
        <f t="shared" si="781"/>
        <v>0</v>
      </c>
    </row>
    <row r="4631" spans="1:17" ht="30" customHeight="1" x14ac:dyDescent="0.35">
      <c r="A4631" s="1">
        <f t="shared" si="787"/>
        <v>4614</v>
      </c>
      <c r="B4631" s="1">
        <v>2020</v>
      </c>
      <c r="C4631" s="1" t="s">
        <v>1217</v>
      </c>
      <c r="D4631" s="1" t="str">
        <f t="shared" si="786"/>
        <v>Муниципальное образование Тихвинское городское поселение</v>
      </c>
      <c r="E4631" s="1" t="s">
        <v>283</v>
      </c>
      <c r="F4631" s="100" t="s">
        <v>913</v>
      </c>
      <c r="G4631" s="1" t="s">
        <v>6040</v>
      </c>
      <c r="H4631" s="1" t="s">
        <v>7434</v>
      </c>
      <c r="I4631" s="21">
        <v>320896.8</v>
      </c>
      <c r="J4631" s="21">
        <v>320896.8</v>
      </c>
      <c r="K4631" s="21"/>
      <c r="L4631" s="21">
        <f t="shared" ref="L4631:L4636" si="788">I4631*2.14/100</f>
        <v>6867.1915200000003</v>
      </c>
      <c r="M4631" s="1"/>
      <c r="N4631" s="22">
        <f t="shared" si="785"/>
        <v>44925</v>
      </c>
      <c r="O4631" s="3" t="s">
        <v>2801</v>
      </c>
      <c r="P4631" s="3" t="s">
        <v>7186</v>
      </c>
      <c r="Q4631" s="33">
        <f t="shared" si="781"/>
        <v>0</v>
      </c>
    </row>
    <row r="4632" spans="1:17" ht="30" customHeight="1" x14ac:dyDescent="0.35">
      <c r="A4632" s="1">
        <f t="shared" si="787"/>
        <v>4615</v>
      </c>
      <c r="B4632" s="1">
        <v>2020</v>
      </c>
      <c r="C4632" s="1" t="s">
        <v>1217</v>
      </c>
      <c r="D4632" s="1" t="str">
        <f t="shared" si="786"/>
        <v>Муниципальное образование Тихвинское городское поселение</v>
      </c>
      <c r="E4632" s="1" t="s">
        <v>277</v>
      </c>
      <c r="F4632" s="100" t="s">
        <v>906</v>
      </c>
      <c r="G4632" s="1" t="s">
        <v>6040</v>
      </c>
      <c r="H4632" s="1" t="s">
        <v>7434</v>
      </c>
      <c r="I4632" s="21">
        <f t="shared" ref="I4632:I4663" si="789">J4632+K4632</f>
        <v>247943.06</v>
      </c>
      <c r="J4632" s="21">
        <v>247943.06</v>
      </c>
      <c r="K4632" s="21"/>
      <c r="L4632" s="21">
        <f t="shared" si="788"/>
        <v>5305.9814840000008</v>
      </c>
      <c r="M4632" s="1"/>
      <c r="N4632" s="22">
        <f t="shared" si="785"/>
        <v>44925</v>
      </c>
      <c r="O4632" s="3" t="s">
        <v>2802</v>
      </c>
      <c r="P4632" s="3" t="s">
        <v>7186</v>
      </c>
      <c r="Q4632" s="33">
        <f t="shared" si="781"/>
        <v>0</v>
      </c>
    </row>
    <row r="4633" spans="1:17" ht="30" customHeight="1" x14ac:dyDescent="0.35">
      <c r="A4633" s="1">
        <f t="shared" si="787"/>
        <v>4616</v>
      </c>
      <c r="B4633" s="1">
        <v>2020</v>
      </c>
      <c r="C4633" s="1" t="s">
        <v>1217</v>
      </c>
      <c r="D4633" s="1" t="str">
        <f t="shared" si="786"/>
        <v>Муниципальное образование Тихвинское городское поселение</v>
      </c>
      <c r="E4633" s="1" t="s">
        <v>278</v>
      </c>
      <c r="F4633" s="100" t="s">
        <v>907</v>
      </c>
      <c r="G4633" s="1" t="s">
        <v>6040</v>
      </c>
      <c r="H4633" s="1" t="s">
        <v>7434</v>
      </c>
      <c r="I4633" s="21">
        <f t="shared" si="789"/>
        <v>288408.14</v>
      </c>
      <c r="J4633" s="21">
        <v>288408.14</v>
      </c>
      <c r="K4633" s="21"/>
      <c r="L4633" s="21">
        <f t="shared" si="788"/>
        <v>6171.9341960000002</v>
      </c>
      <c r="M4633" s="1"/>
      <c r="N4633" s="22">
        <f t="shared" si="785"/>
        <v>44925</v>
      </c>
      <c r="O4633" s="3" t="s">
        <v>3629</v>
      </c>
      <c r="P4633" s="3" t="s">
        <v>7187</v>
      </c>
      <c r="Q4633" s="33">
        <f t="shared" si="781"/>
        <v>0</v>
      </c>
    </row>
    <row r="4634" spans="1:17" ht="30" customHeight="1" x14ac:dyDescent="0.35">
      <c r="A4634" s="1">
        <f t="shared" si="787"/>
        <v>4617</v>
      </c>
      <c r="B4634" s="1">
        <v>2020</v>
      </c>
      <c r="C4634" s="1" t="s">
        <v>1217</v>
      </c>
      <c r="D4634" s="1" t="str">
        <f t="shared" si="786"/>
        <v>Муниципальное образование Тихвинское городское поселение</v>
      </c>
      <c r="E4634" s="1" t="s">
        <v>279</v>
      </c>
      <c r="F4634" s="100" t="s">
        <v>908</v>
      </c>
      <c r="G4634" s="1" t="s">
        <v>6040</v>
      </c>
      <c r="H4634" s="1" t="s">
        <v>7434</v>
      </c>
      <c r="I4634" s="21">
        <f t="shared" si="789"/>
        <v>377539.03</v>
      </c>
      <c r="J4634" s="21">
        <v>377539.03</v>
      </c>
      <c r="K4634" s="21"/>
      <c r="L4634" s="21">
        <f t="shared" si="788"/>
        <v>8079.335242000001</v>
      </c>
      <c r="M4634" s="1"/>
      <c r="N4634" s="22">
        <f t="shared" si="785"/>
        <v>44925</v>
      </c>
      <c r="O4634" s="3" t="s">
        <v>3630</v>
      </c>
      <c r="P4634" s="3" t="s">
        <v>7187</v>
      </c>
      <c r="Q4634" s="33">
        <f t="shared" si="781"/>
        <v>0</v>
      </c>
    </row>
    <row r="4635" spans="1:17" ht="30" customHeight="1" x14ac:dyDescent="0.35">
      <c r="A4635" s="1">
        <f t="shared" si="787"/>
        <v>4618</v>
      </c>
      <c r="B4635" s="1" t="s">
        <v>7367</v>
      </c>
      <c r="C4635" s="1" t="s">
        <v>1217</v>
      </c>
      <c r="D4635" s="1" t="str">
        <f t="shared" si="786"/>
        <v>Муниципальное образование Тихвинское городское поселение</v>
      </c>
      <c r="E4635" s="1" t="s">
        <v>660</v>
      </c>
      <c r="F4635" s="105" t="s">
        <v>1201</v>
      </c>
      <c r="G4635" s="1" t="s">
        <v>6040</v>
      </c>
      <c r="H4635" s="1" t="s">
        <v>7434</v>
      </c>
      <c r="I4635" s="21">
        <f t="shared" si="789"/>
        <v>297836.99</v>
      </c>
      <c r="J4635" s="21">
        <v>297836.99</v>
      </c>
      <c r="K4635" s="21"/>
      <c r="L4635" s="21">
        <f t="shared" si="788"/>
        <v>6373.7115859999994</v>
      </c>
      <c r="M4635" s="1"/>
      <c r="N4635" s="22">
        <f t="shared" si="785"/>
        <v>44925</v>
      </c>
      <c r="O4635" s="3" t="s">
        <v>7189</v>
      </c>
      <c r="P4635" s="3" t="s">
        <v>6058</v>
      </c>
      <c r="Q4635" s="33">
        <f t="shared" si="781"/>
        <v>0</v>
      </c>
    </row>
    <row r="4636" spans="1:17" ht="30" customHeight="1" x14ac:dyDescent="0.35">
      <c r="A4636" s="1">
        <f t="shared" si="787"/>
        <v>4619</v>
      </c>
      <c r="B4636" s="1">
        <v>2020</v>
      </c>
      <c r="C4636" s="1" t="s">
        <v>1217</v>
      </c>
      <c r="D4636" s="1" t="str">
        <f t="shared" si="786"/>
        <v>Муниципальное образование Тихвинское городское поселение</v>
      </c>
      <c r="E4636" s="1" t="s">
        <v>284</v>
      </c>
      <c r="F4636" s="20" t="s">
        <v>914</v>
      </c>
      <c r="G4636" s="1" t="s">
        <v>6040</v>
      </c>
      <c r="H4636" s="1" t="s">
        <v>7434</v>
      </c>
      <c r="I4636" s="21">
        <f t="shared" si="789"/>
        <v>322812.90000000002</v>
      </c>
      <c r="J4636" s="21">
        <v>322812.90000000002</v>
      </c>
      <c r="K4636" s="21"/>
      <c r="L4636" s="21">
        <f t="shared" si="788"/>
        <v>6908.1960600000011</v>
      </c>
      <c r="M4636" s="1"/>
      <c r="N4636" s="22">
        <f t="shared" si="785"/>
        <v>44925</v>
      </c>
      <c r="O4636" s="3" t="s">
        <v>7190</v>
      </c>
      <c r="P4636" s="3" t="s">
        <v>6058</v>
      </c>
      <c r="Q4636" s="33">
        <f t="shared" si="781"/>
        <v>0</v>
      </c>
    </row>
    <row r="4637" spans="1:17" ht="30" customHeight="1" x14ac:dyDescent="0.35">
      <c r="A4637" s="1">
        <f t="shared" si="787"/>
        <v>4620</v>
      </c>
      <c r="B4637" s="1">
        <v>2021</v>
      </c>
      <c r="C4637" s="1" t="s">
        <v>1217</v>
      </c>
      <c r="D4637" s="1" t="str">
        <f t="shared" si="786"/>
        <v>Муниципальное образование Тихвинское городское поселение</v>
      </c>
      <c r="E4637" s="1" t="s">
        <v>2903</v>
      </c>
      <c r="F4637" s="20" t="s">
        <v>5304</v>
      </c>
      <c r="G4637" s="1" t="s">
        <v>6040</v>
      </c>
      <c r="H4637" s="1" t="s">
        <v>1236</v>
      </c>
      <c r="I4637" s="21">
        <f t="shared" si="789"/>
        <v>87054.29</v>
      </c>
      <c r="J4637" s="21">
        <v>87054.29</v>
      </c>
      <c r="K4637" s="21"/>
      <c r="L4637" s="21"/>
      <c r="M4637" s="1"/>
      <c r="N4637" s="22">
        <f t="shared" si="785"/>
        <v>44925</v>
      </c>
      <c r="O4637" s="3" t="s">
        <v>7191</v>
      </c>
      <c r="P4637" s="3" t="s">
        <v>6058</v>
      </c>
      <c r="Q4637" s="33">
        <f t="shared" si="781"/>
        <v>0</v>
      </c>
    </row>
    <row r="4638" spans="1:17" ht="30" customHeight="1" x14ac:dyDescent="0.35">
      <c r="A4638" s="1">
        <f t="shared" si="787"/>
        <v>4621</v>
      </c>
      <c r="B4638" s="1">
        <v>2021</v>
      </c>
      <c r="C4638" s="1" t="s">
        <v>1217</v>
      </c>
      <c r="D4638" s="1" t="str">
        <f t="shared" si="786"/>
        <v>Муниципальное образование Тихвинское городское поселение</v>
      </c>
      <c r="E4638" s="1" t="s">
        <v>1318</v>
      </c>
      <c r="F4638" s="1" t="s">
        <v>3793</v>
      </c>
      <c r="G4638" s="1" t="s">
        <v>6040</v>
      </c>
      <c r="H4638" s="1" t="s">
        <v>7434</v>
      </c>
      <c r="I4638" s="21">
        <f t="shared" si="789"/>
        <v>365269.2</v>
      </c>
      <c r="J4638" s="21">
        <v>365269.2</v>
      </c>
      <c r="K4638" s="21"/>
      <c r="L4638" s="21">
        <f>I4638*2.14/100</f>
        <v>7816.7608800000007</v>
      </c>
      <c r="M4638" s="1"/>
      <c r="N4638" s="22">
        <f t="shared" si="785"/>
        <v>44925</v>
      </c>
      <c r="O4638" s="3" t="s">
        <v>7192</v>
      </c>
      <c r="P4638" s="3" t="s">
        <v>6058</v>
      </c>
      <c r="Q4638" s="33">
        <f t="shared" si="781"/>
        <v>0</v>
      </c>
    </row>
    <row r="4639" spans="1:17" ht="30" customHeight="1" x14ac:dyDescent="0.35">
      <c r="A4639" s="1">
        <f t="shared" si="787"/>
        <v>4622</v>
      </c>
      <c r="B4639" s="1">
        <v>2021</v>
      </c>
      <c r="C4639" s="1" t="s">
        <v>1217</v>
      </c>
      <c r="D4639" s="1" t="str">
        <f t="shared" si="786"/>
        <v>Муниципальное образование Тихвинское городское поселение</v>
      </c>
      <c r="E4639" s="1" t="s">
        <v>1318</v>
      </c>
      <c r="F4639" s="20" t="s">
        <v>3793</v>
      </c>
      <c r="G4639" s="1" t="s">
        <v>6040</v>
      </c>
      <c r="H4639" s="1" t="s">
        <v>1236</v>
      </c>
      <c r="I4639" s="21">
        <f t="shared" si="789"/>
        <v>57293.87</v>
      </c>
      <c r="J4639" s="21">
        <v>57293.87</v>
      </c>
      <c r="K4639" s="21"/>
      <c r="L4639" s="21"/>
      <c r="M4639" s="1"/>
      <c r="N4639" s="22">
        <f t="shared" si="785"/>
        <v>44925</v>
      </c>
      <c r="O4639" s="3" t="s">
        <v>7193</v>
      </c>
      <c r="P4639" s="3" t="s">
        <v>6058</v>
      </c>
      <c r="Q4639" s="33">
        <f t="shared" si="781"/>
        <v>0</v>
      </c>
    </row>
    <row r="4640" spans="1:17" ht="30" customHeight="1" x14ac:dyDescent="0.35">
      <c r="A4640" s="1">
        <f t="shared" si="787"/>
        <v>4623</v>
      </c>
      <c r="B4640" s="1">
        <v>2020</v>
      </c>
      <c r="C4640" s="1" t="s">
        <v>1217</v>
      </c>
      <c r="D4640" s="1" t="str">
        <f t="shared" si="786"/>
        <v>Муниципальное образование Тихвинское городское поселение</v>
      </c>
      <c r="E4640" s="1" t="s">
        <v>285</v>
      </c>
      <c r="F4640" s="99" t="s">
        <v>915</v>
      </c>
      <c r="G4640" s="1" t="s">
        <v>6040</v>
      </c>
      <c r="H4640" s="1" t="s">
        <v>7434</v>
      </c>
      <c r="I4640" s="21">
        <f t="shared" si="789"/>
        <v>282262.52</v>
      </c>
      <c r="J4640" s="21">
        <v>282262.52</v>
      </c>
      <c r="K4640" s="21"/>
      <c r="L4640" s="21">
        <f>I4640*2.14/100</f>
        <v>6040.4179280000008</v>
      </c>
      <c r="M4640" s="1"/>
      <c r="N4640" s="22">
        <f t="shared" si="785"/>
        <v>44925</v>
      </c>
      <c r="O4640" s="3" t="s">
        <v>2910</v>
      </c>
      <c r="P4640" s="3" t="s">
        <v>7045</v>
      </c>
      <c r="Q4640" s="33">
        <f t="shared" si="781"/>
        <v>0</v>
      </c>
    </row>
    <row r="4641" spans="1:17" ht="30" customHeight="1" x14ac:dyDescent="0.35">
      <c r="A4641" s="1">
        <f t="shared" si="787"/>
        <v>4624</v>
      </c>
      <c r="B4641" s="1">
        <v>2020</v>
      </c>
      <c r="C4641" s="1" t="s">
        <v>1217</v>
      </c>
      <c r="D4641" s="1" t="str">
        <f t="shared" si="786"/>
        <v>Муниципальное образование Тихвинское городское поселение</v>
      </c>
      <c r="E4641" s="1" t="s">
        <v>286</v>
      </c>
      <c r="F4641" s="20" t="s">
        <v>916</v>
      </c>
      <c r="G4641" s="1" t="s">
        <v>6040</v>
      </c>
      <c r="H4641" s="1" t="s">
        <v>7434</v>
      </c>
      <c r="I4641" s="21">
        <f t="shared" si="789"/>
        <v>297764.46000000002</v>
      </c>
      <c r="J4641" s="21">
        <v>297764.46000000002</v>
      </c>
      <c r="K4641" s="21"/>
      <c r="L4641" s="21">
        <f>I4641*2.14/100</f>
        <v>6372.1594440000008</v>
      </c>
      <c r="M4641" s="1"/>
      <c r="N4641" s="22">
        <f t="shared" si="785"/>
        <v>44925</v>
      </c>
      <c r="O4641" s="3" t="s">
        <v>2911</v>
      </c>
      <c r="P4641" s="3" t="s">
        <v>7045</v>
      </c>
      <c r="Q4641" s="33">
        <f t="shared" si="781"/>
        <v>0</v>
      </c>
    </row>
    <row r="4642" spans="1:17" ht="30" customHeight="1" x14ac:dyDescent="0.35">
      <c r="A4642" s="1">
        <f t="shared" si="787"/>
        <v>4625</v>
      </c>
      <c r="B4642" s="1">
        <v>2020</v>
      </c>
      <c r="C4642" s="1" t="s">
        <v>1217</v>
      </c>
      <c r="D4642" s="1" t="str">
        <f t="shared" si="786"/>
        <v>Муниципальное образование Тихвинское городское поселение</v>
      </c>
      <c r="E4642" s="1" t="s">
        <v>287</v>
      </c>
      <c r="F4642" s="20" t="s">
        <v>917</v>
      </c>
      <c r="G4642" s="1" t="s">
        <v>6040</v>
      </c>
      <c r="H4642" s="1" t="s">
        <v>7434</v>
      </c>
      <c r="I4642" s="21">
        <f t="shared" si="789"/>
        <v>436160.63</v>
      </c>
      <c r="J4642" s="21">
        <v>436160.63</v>
      </c>
      <c r="K4642" s="21"/>
      <c r="L4642" s="21">
        <f>I4642*2.14/100</f>
        <v>9333.8374820000008</v>
      </c>
      <c r="M4642" s="1"/>
      <c r="N4642" s="22">
        <f t="shared" si="785"/>
        <v>44925</v>
      </c>
      <c r="O4642" s="3" t="s">
        <v>2912</v>
      </c>
      <c r="P4642" s="3" t="s">
        <v>7045</v>
      </c>
      <c r="Q4642" s="33">
        <f t="shared" si="781"/>
        <v>0</v>
      </c>
    </row>
    <row r="4643" spans="1:17" ht="30" customHeight="1" x14ac:dyDescent="0.35">
      <c r="A4643" s="1">
        <f t="shared" si="787"/>
        <v>4626</v>
      </c>
      <c r="B4643" s="1">
        <v>2020</v>
      </c>
      <c r="C4643" s="1" t="s">
        <v>1217</v>
      </c>
      <c r="D4643" s="1" t="str">
        <f t="shared" si="786"/>
        <v>Муниципальное образование Тихвинское городское поселение</v>
      </c>
      <c r="E4643" s="1" t="s">
        <v>288</v>
      </c>
      <c r="F4643" s="20" t="s">
        <v>918</v>
      </c>
      <c r="G4643" s="1" t="s">
        <v>6040</v>
      </c>
      <c r="H4643" s="1" t="s">
        <v>7434</v>
      </c>
      <c r="I4643" s="21">
        <f t="shared" si="789"/>
        <v>240521.77</v>
      </c>
      <c r="J4643" s="21">
        <v>240521.77</v>
      </c>
      <c r="K4643" s="21"/>
      <c r="L4643" s="21">
        <f>I4643*2.14/100</f>
        <v>5147.1658779999998</v>
      </c>
      <c r="M4643" s="1"/>
      <c r="N4643" s="22">
        <f t="shared" si="785"/>
        <v>44925</v>
      </c>
      <c r="O4643" s="3" t="s">
        <v>2913</v>
      </c>
      <c r="P4643" s="3" t="s">
        <v>7045</v>
      </c>
      <c r="Q4643" s="33">
        <f t="shared" si="781"/>
        <v>0</v>
      </c>
    </row>
    <row r="4644" spans="1:17" ht="30" customHeight="1" x14ac:dyDescent="0.35">
      <c r="A4644" s="1">
        <f t="shared" si="787"/>
        <v>4627</v>
      </c>
      <c r="B4644" s="1">
        <v>2020</v>
      </c>
      <c r="C4644" s="1" t="s">
        <v>1217</v>
      </c>
      <c r="D4644" s="1" t="str">
        <f t="shared" si="786"/>
        <v>Муниципальное образование Тихвинское городское поселение</v>
      </c>
      <c r="E4644" s="1" t="s">
        <v>289</v>
      </c>
      <c r="F4644" s="20" t="s">
        <v>7185</v>
      </c>
      <c r="G4644" s="1" t="s">
        <v>6040</v>
      </c>
      <c r="H4644" s="1" t="s">
        <v>7434</v>
      </c>
      <c r="I4644" s="21">
        <f t="shared" si="789"/>
        <v>406813.39</v>
      </c>
      <c r="J4644" s="21">
        <v>406813.39</v>
      </c>
      <c r="K4644" s="21"/>
      <c r="L4644" s="21">
        <f>I4644*2.14/100</f>
        <v>8705.8065460000016</v>
      </c>
      <c r="M4644" s="1"/>
      <c r="N4644" s="22">
        <f t="shared" si="785"/>
        <v>44925</v>
      </c>
      <c r="O4644" s="3" t="s">
        <v>1424</v>
      </c>
      <c r="P4644" s="3" t="s">
        <v>7045</v>
      </c>
      <c r="Q4644" s="33">
        <f t="shared" si="781"/>
        <v>0</v>
      </c>
    </row>
    <row r="4645" spans="1:17" ht="30" customHeight="1" x14ac:dyDescent="0.35">
      <c r="A4645" s="1">
        <f t="shared" si="787"/>
        <v>4628</v>
      </c>
      <c r="B4645" s="1">
        <v>2021</v>
      </c>
      <c r="C4645" s="1" t="s">
        <v>1217</v>
      </c>
      <c r="D4645" s="1" t="str">
        <f t="shared" si="786"/>
        <v>Муниципальное образование Тихвинское городское поселение</v>
      </c>
      <c r="E4645" s="1" t="s">
        <v>2904</v>
      </c>
      <c r="F4645" s="20" t="s">
        <v>5305</v>
      </c>
      <c r="G4645" s="1" t="s">
        <v>6040</v>
      </c>
      <c r="H4645" s="1" t="s">
        <v>1236</v>
      </c>
      <c r="I4645" s="21">
        <f t="shared" si="789"/>
        <v>240370.79</v>
      </c>
      <c r="J4645" s="21">
        <v>240370.79</v>
      </c>
      <c r="K4645" s="21"/>
      <c r="L4645" s="21"/>
      <c r="M4645" s="1"/>
      <c r="N4645" s="22">
        <f t="shared" si="785"/>
        <v>44925</v>
      </c>
      <c r="O4645" s="3" t="s">
        <v>2915</v>
      </c>
      <c r="P4645" s="3" t="s">
        <v>7045</v>
      </c>
      <c r="Q4645" s="33">
        <f t="shared" si="781"/>
        <v>0</v>
      </c>
    </row>
    <row r="4646" spans="1:17" ht="30" customHeight="1" x14ac:dyDescent="0.35">
      <c r="A4646" s="1">
        <f t="shared" si="787"/>
        <v>4629</v>
      </c>
      <c r="B4646" s="1">
        <v>2021</v>
      </c>
      <c r="C4646" s="1" t="s">
        <v>1217</v>
      </c>
      <c r="D4646" s="1" t="str">
        <f t="shared" si="786"/>
        <v>Муниципальное образование Тихвинское городское поселение</v>
      </c>
      <c r="E4646" s="1" t="s">
        <v>2905</v>
      </c>
      <c r="F4646" s="20" t="s">
        <v>5306</v>
      </c>
      <c r="G4646" s="1" t="s">
        <v>6040</v>
      </c>
      <c r="H4646" s="1" t="s">
        <v>1236</v>
      </c>
      <c r="I4646" s="21">
        <f t="shared" si="789"/>
        <v>288840.98</v>
      </c>
      <c r="J4646" s="21">
        <v>288840.98</v>
      </c>
      <c r="K4646" s="21"/>
      <c r="L4646" s="21"/>
      <c r="M4646" s="1"/>
      <c r="N4646" s="22">
        <f t="shared" si="785"/>
        <v>44925</v>
      </c>
      <c r="O4646" s="3" t="s">
        <v>2916</v>
      </c>
      <c r="P4646" s="3" t="s">
        <v>7045</v>
      </c>
      <c r="Q4646" s="33">
        <f t="shared" si="781"/>
        <v>0</v>
      </c>
    </row>
    <row r="4647" spans="1:17" ht="30" customHeight="1" x14ac:dyDescent="0.35">
      <c r="A4647" s="1">
        <f t="shared" si="787"/>
        <v>4630</v>
      </c>
      <c r="B4647" s="1">
        <v>2021</v>
      </c>
      <c r="C4647" s="1" t="s">
        <v>1217</v>
      </c>
      <c r="D4647" s="1" t="s">
        <v>7045</v>
      </c>
      <c r="E4647" s="1" t="s">
        <v>2906</v>
      </c>
      <c r="F4647" s="20" t="s">
        <v>5307</v>
      </c>
      <c r="G4647" s="1" t="s">
        <v>6040</v>
      </c>
      <c r="H4647" s="1" t="s">
        <v>1236</v>
      </c>
      <c r="I4647" s="21">
        <f t="shared" si="789"/>
        <v>175696.18</v>
      </c>
      <c r="J4647" s="21">
        <v>175696.18</v>
      </c>
      <c r="K4647" s="21"/>
      <c r="L4647" s="21"/>
      <c r="M4647" s="1"/>
      <c r="N4647" s="22">
        <f t="shared" si="785"/>
        <v>44925</v>
      </c>
      <c r="O4647" s="3" t="s">
        <v>2917</v>
      </c>
      <c r="P4647" s="3" t="s">
        <v>7045</v>
      </c>
      <c r="Q4647" s="33">
        <f t="shared" si="781"/>
        <v>0</v>
      </c>
    </row>
    <row r="4648" spans="1:17" ht="30" customHeight="1" x14ac:dyDescent="0.35">
      <c r="A4648" s="1">
        <f t="shared" si="787"/>
        <v>4631</v>
      </c>
      <c r="B4648" s="1">
        <v>2021</v>
      </c>
      <c r="C4648" s="1" t="s">
        <v>1217</v>
      </c>
      <c r="D4648" s="1" t="str">
        <f t="shared" ref="D4648:D4670" si="790">VLOOKUP(E4648,O:P,2,0)</f>
        <v>Муниципальное образование Тихвинское городское поселение</v>
      </c>
      <c r="E4648" s="1" t="s">
        <v>2907</v>
      </c>
      <c r="F4648" s="20" t="s">
        <v>5308</v>
      </c>
      <c r="G4648" s="1" t="s">
        <v>6040</v>
      </c>
      <c r="H4648" s="1" t="s">
        <v>1236</v>
      </c>
      <c r="I4648" s="21">
        <f t="shared" si="789"/>
        <v>179212.74</v>
      </c>
      <c r="J4648" s="21">
        <v>179212.74</v>
      </c>
      <c r="K4648" s="21"/>
      <c r="L4648" s="21"/>
      <c r="M4648" s="1"/>
      <c r="N4648" s="22">
        <f t="shared" si="785"/>
        <v>44925</v>
      </c>
      <c r="O4648" s="3" t="s">
        <v>3232</v>
      </c>
      <c r="P4648" s="3" t="s">
        <v>7045</v>
      </c>
      <c r="Q4648" s="33">
        <f t="shared" si="781"/>
        <v>0</v>
      </c>
    </row>
    <row r="4649" spans="1:17" ht="30" customHeight="1" x14ac:dyDescent="0.35">
      <c r="A4649" s="1">
        <f t="shared" si="787"/>
        <v>4632</v>
      </c>
      <c r="B4649" s="1">
        <v>2021</v>
      </c>
      <c r="C4649" s="1" t="s">
        <v>1217</v>
      </c>
      <c r="D4649" s="1" t="str">
        <f t="shared" si="790"/>
        <v>Муниципальное образование Тихвинское городское поселение</v>
      </c>
      <c r="E4649" s="1" t="s">
        <v>2908</v>
      </c>
      <c r="F4649" s="20" t="s">
        <v>5309</v>
      </c>
      <c r="G4649" s="1" t="s">
        <v>6040</v>
      </c>
      <c r="H4649" s="1" t="s">
        <v>1236</v>
      </c>
      <c r="I4649" s="21">
        <f t="shared" si="789"/>
        <v>130533.52</v>
      </c>
      <c r="J4649" s="21">
        <v>130533.52</v>
      </c>
      <c r="K4649" s="21"/>
      <c r="L4649" s="21"/>
      <c r="M4649" s="1"/>
      <c r="N4649" s="22">
        <f t="shared" si="785"/>
        <v>44925</v>
      </c>
      <c r="O4649" s="3" t="s">
        <v>7198</v>
      </c>
      <c r="P4649" s="3" t="s">
        <v>7045</v>
      </c>
      <c r="Q4649" s="33">
        <f t="shared" si="781"/>
        <v>0</v>
      </c>
    </row>
    <row r="4650" spans="1:17" ht="30" customHeight="1" x14ac:dyDescent="0.35">
      <c r="A4650" s="1">
        <f t="shared" si="787"/>
        <v>4633</v>
      </c>
      <c r="B4650" s="1">
        <v>2022</v>
      </c>
      <c r="C4650" s="1" t="s">
        <v>1217</v>
      </c>
      <c r="D4650" s="1" t="str">
        <f t="shared" si="790"/>
        <v>Муниципальное образование Тихвинское городское поселение</v>
      </c>
      <c r="E4650" s="1" t="s">
        <v>2908</v>
      </c>
      <c r="F4650" s="1" t="s">
        <v>5309</v>
      </c>
      <c r="G4650" s="1" t="s">
        <v>6040</v>
      </c>
      <c r="H4650" s="1" t="s">
        <v>7697</v>
      </c>
      <c r="I4650" s="21">
        <f t="shared" si="789"/>
        <v>3898827.6</v>
      </c>
      <c r="J4650" s="21">
        <v>3898827.6</v>
      </c>
      <c r="K4650" s="21"/>
      <c r="L4650" s="21">
        <f>I4650*2.14/100</f>
        <v>83434.910640000002</v>
      </c>
      <c r="M4650" s="1"/>
      <c r="N4650" s="22">
        <v>44925</v>
      </c>
      <c r="O4650" s="3" t="s">
        <v>1321</v>
      </c>
      <c r="P4650" s="3" t="s">
        <v>7045</v>
      </c>
      <c r="Q4650" s="33">
        <f t="shared" si="781"/>
        <v>0</v>
      </c>
    </row>
    <row r="4651" spans="1:17" ht="30" customHeight="1" x14ac:dyDescent="0.35">
      <c r="A4651" s="1">
        <f t="shared" si="787"/>
        <v>4634</v>
      </c>
      <c r="B4651" s="1">
        <v>2021</v>
      </c>
      <c r="C4651" s="1" t="s">
        <v>1217</v>
      </c>
      <c r="D4651" s="1" t="str">
        <f t="shared" si="790"/>
        <v>Муниципальное образование Тихвинское городское поселение</v>
      </c>
      <c r="E4651" s="1" t="s">
        <v>1319</v>
      </c>
      <c r="F4651" s="1" t="s">
        <v>3794</v>
      </c>
      <c r="G4651" s="1" t="s">
        <v>6040</v>
      </c>
      <c r="H4651" s="1" t="s">
        <v>7434</v>
      </c>
      <c r="I4651" s="21">
        <f t="shared" si="789"/>
        <v>2122429.2000000002</v>
      </c>
      <c r="J4651" s="21">
        <v>2122429.2000000002</v>
      </c>
      <c r="K4651" s="21"/>
      <c r="L4651" s="21">
        <f>I4651*2.14/100</f>
        <v>45419.984880000011</v>
      </c>
      <c r="M4651" s="1"/>
      <c r="N4651" s="22">
        <f t="shared" ref="N4651:N4682" si="791">N4650</f>
        <v>44925</v>
      </c>
      <c r="O4651" s="3" t="s">
        <v>1322</v>
      </c>
      <c r="P4651" s="3" t="s">
        <v>7045</v>
      </c>
      <c r="Q4651" s="33">
        <f t="shared" si="781"/>
        <v>0</v>
      </c>
    </row>
    <row r="4652" spans="1:17" ht="30" customHeight="1" x14ac:dyDescent="0.35">
      <c r="A4652" s="1">
        <f t="shared" si="787"/>
        <v>4635</v>
      </c>
      <c r="B4652" s="1">
        <v>2021</v>
      </c>
      <c r="C4652" s="1" t="s">
        <v>1217</v>
      </c>
      <c r="D4652" s="1" t="str">
        <f t="shared" si="790"/>
        <v>Муниципальное образование Тихвинское городское поселение</v>
      </c>
      <c r="E4652" s="1" t="s">
        <v>1319</v>
      </c>
      <c r="F4652" s="1" t="s">
        <v>3794</v>
      </c>
      <c r="G4652" s="1" t="s">
        <v>6040</v>
      </c>
      <c r="H4652" s="1" t="s">
        <v>1236</v>
      </c>
      <c r="I4652" s="21">
        <f t="shared" si="789"/>
        <v>329158.84999999998</v>
      </c>
      <c r="J4652" s="21">
        <v>329158.84999999998</v>
      </c>
      <c r="K4652" s="21"/>
      <c r="L4652" s="21"/>
      <c r="M4652" s="1"/>
      <c r="N4652" s="22">
        <f t="shared" si="791"/>
        <v>44925</v>
      </c>
      <c r="O4652" s="3" t="s">
        <v>3631</v>
      </c>
      <c r="P4652" s="3" t="s">
        <v>7187</v>
      </c>
      <c r="Q4652" s="33">
        <f t="shared" si="781"/>
        <v>0</v>
      </c>
    </row>
    <row r="4653" spans="1:17" ht="30" customHeight="1" x14ac:dyDescent="0.35">
      <c r="A4653" s="1">
        <f t="shared" si="787"/>
        <v>4636</v>
      </c>
      <c r="B4653" s="1">
        <v>2022</v>
      </c>
      <c r="C4653" s="1" t="s">
        <v>1217</v>
      </c>
      <c r="D4653" s="1" t="str">
        <f t="shared" si="790"/>
        <v>Муниципальное образование Тихвинское городское поселение</v>
      </c>
      <c r="E4653" s="1" t="s">
        <v>1319</v>
      </c>
      <c r="F4653" s="20" t="s">
        <v>3794</v>
      </c>
      <c r="G4653" s="1" t="s">
        <v>6040</v>
      </c>
      <c r="H4653" s="1" t="s">
        <v>7696</v>
      </c>
      <c r="I4653" s="21">
        <f t="shared" si="789"/>
        <v>4037826</v>
      </c>
      <c r="J4653" s="21">
        <v>4037826</v>
      </c>
      <c r="K4653" s="21"/>
      <c r="L4653" s="21">
        <f>I4653*2.14/100</f>
        <v>86409.4764</v>
      </c>
      <c r="M4653" s="1"/>
      <c r="N4653" s="22">
        <v>44925</v>
      </c>
      <c r="O4653" s="3" t="s">
        <v>3632</v>
      </c>
      <c r="P4653" s="3" t="s">
        <v>7187</v>
      </c>
      <c r="Q4653" s="33">
        <f t="shared" si="781"/>
        <v>0</v>
      </c>
    </row>
    <row r="4654" spans="1:17" ht="30" customHeight="1" x14ac:dyDescent="0.35">
      <c r="A4654" s="1">
        <f t="shared" si="787"/>
        <v>4637</v>
      </c>
      <c r="B4654" s="1">
        <v>2021</v>
      </c>
      <c r="C4654" s="1" t="s">
        <v>1217</v>
      </c>
      <c r="D4654" s="1" t="str">
        <f t="shared" si="790"/>
        <v>Муниципальное образование Тихвинское городское поселение</v>
      </c>
      <c r="E4654" s="1" t="s">
        <v>1320</v>
      </c>
      <c r="F4654" s="20" t="s">
        <v>3795</v>
      </c>
      <c r="G4654" s="1" t="s">
        <v>6040</v>
      </c>
      <c r="H4654" s="1" t="s">
        <v>7434</v>
      </c>
      <c r="I4654" s="21">
        <f t="shared" si="789"/>
        <v>2122429.2000000002</v>
      </c>
      <c r="J4654" s="21">
        <v>2122429.2000000002</v>
      </c>
      <c r="K4654" s="21"/>
      <c r="L4654" s="21">
        <f>I4654*2.14/100</f>
        <v>45419.984880000011</v>
      </c>
      <c r="M4654" s="1"/>
      <c r="N4654" s="22">
        <f t="shared" si="791"/>
        <v>44925</v>
      </c>
      <c r="O4654" s="3" t="s">
        <v>3633</v>
      </c>
      <c r="P4654" s="3" t="s">
        <v>7187</v>
      </c>
      <c r="Q4654" s="33">
        <f t="shared" si="781"/>
        <v>0</v>
      </c>
    </row>
    <row r="4655" spans="1:17" ht="30" customHeight="1" x14ac:dyDescent="0.35">
      <c r="A4655" s="1">
        <f t="shared" si="787"/>
        <v>4638</v>
      </c>
      <c r="B4655" s="1">
        <v>2021</v>
      </c>
      <c r="C4655" s="1" t="s">
        <v>1217</v>
      </c>
      <c r="D4655" s="1" t="str">
        <f t="shared" si="790"/>
        <v>Муниципальное образование Тихвинское городское поселение</v>
      </c>
      <c r="E4655" s="1" t="s">
        <v>1320</v>
      </c>
      <c r="F4655" s="1" t="s">
        <v>3795</v>
      </c>
      <c r="G4655" s="1" t="s">
        <v>6040</v>
      </c>
      <c r="H4655" s="1" t="s">
        <v>1236</v>
      </c>
      <c r="I4655" s="21">
        <f t="shared" si="789"/>
        <v>329872.78000000003</v>
      </c>
      <c r="J4655" s="21">
        <v>329872.78000000003</v>
      </c>
      <c r="K4655" s="21"/>
      <c r="L4655" s="21"/>
      <c r="M4655" s="1"/>
      <c r="N4655" s="22">
        <f t="shared" si="791"/>
        <v>44925</v>
      </c>
      <c r="O4655" s="3" t="s">
        <v>3634</v>
      </c>
      <c r="P4655" s="3" t="s">
        <v>7187</v>
      </c>
      <c r="Q4655" s="33">
        <f t="shared" si="781"/>
        <v>0</v>
      </c>
    </row>
    <row r="4656" spans="1:17" ht="30" customHeight="1" x14ac:dyDescent="0.35">
      <c r="A4656" s="1">
        <f t="shared" si="787"/>
        <v>4639</v>
      </c>
      <c r="B4656" s="1">
        <v>2022</v>
      </c>
      <c r="C4656" s="1" t="s">
        <v>1217</v>
      </c>
      <c r="D4656" s="1" t="str">
        <f t="shared" si="790"/>
        <v>Муниципальное образование Тихвинское городское поселение</v>
      </c>
      <c r="E4656" s="1" t="s">
        <v>1320</v>
      </c>
      <c r="F4656" s="1" t="s">
        <v>3795</v>
      </c>
      <c r="G4656" s="1" t="s">
        <v>6040</v>
      </c>
      <c r="H4656" s="1" t="s">
        <v>7696</v>
      </c>
      <c r="I4656" s="21">
        <f t="shared" si="789"/>
        <v>4029876</v>
      </c>
      <c r="J4656" s="21">
        <v>4029876</v>
      </c>
      <c r="K4656" s="21"/>
      <c r="L4656" s="21">
        <f>I4656*2.14/100</f>
        <v>86239.346400000009</v>
      </c>
      <c r="M4656" s="1"/>
      <c r="N4656" s="22">
        <v>44925</v>
      </c>
      <c r="O4656" s="3" t="s">
        <v>3635</v>
      </c>
      <c r="P4656" s="3" t="s">
        <v>7187</v>
      </c>
      <c r="Q4656" s="33">
        <f t="shared" si="781"/>
        <v>0</v>
      </c>
    </row>
    <row r="4657" spans="1:17" ht="30" customHeight="1" x14ac:dyDescent="0.35">
      <c r="A4657" s="1">
        <f t="shared" si="787"/>
        <v>4640</v>
      </c>
      <c r="B4657" s="1">
        <v>2022</v>
      </c>
      <c r="C4657" s="1" t="s">
        <v>1217</v>
      </c>
      <c r="D4657" s="1" t="str">
        <f t="shared" si="790"/>
        <v>Муниципальное образование Тихвинское городское поселение</v>
      </c>
      <c r="E4657" s="1" t="s">
        <v>3167</v>
      </c>
      <c r="F4657" s="1" t="s">
        <v>5551</v>
      </c>
      <c r="G4657" s="1" t="s">
        <v>6040</v>
      </c>
      <c r="H4657" s="1" t="s">
        <v>7696</v>
      </c>
      <c r="I4657" s="21">
        <f t="shared" si="789"/>
        <v>5061832.8</v>
      </c>
      <c r="J4657" s="21">
        <v>5061832.8</v>
      </c>
      <c r="K4657" s="21"/>
      <c r="L4657" s="21">
        <f>I4657*2.14/100</f>
        <v>108323.22192</v>
      </c>
      <c r="M4657" s="1"/>
      <c r="N4657" s="22">
        <v>44925</v>
      </c>
      <c r="O4657" s="3" t="s">
        <v>3636</v>
      </c>
      <c r="P4657" s="3" t="s">
        <v>7187</v>
      </c>
      <c r="Q4657" s="33">
        <f t="shared" si="781"/>
        <v>0</v>
      </c>
    </row>
    <row r="4658" spans="1:17" ht="30" customHeight="1" x14ac:dyDescent="0.35">
      <c r="A4658" s="1">
        <f t="shared" si="787"/>
        <v>4641</v>
      </c>
      <c r="B4658" s="1" t="s">
        <v>7367</v>
      </c>
      <c r="C4658" s="1" t="s">
        <v>1217</v>
      </c>
      <c r="D4658" s="1" t="str">
        <f t="shared" si="790"/>
        <v>Муниципальное образование Тихвинское городское поселение</v>
      </c>
      <c r="E4658" s="1" t="s">
        <v>661</v>
      </c>
      <c r="F4658" s="1" t="s">
        <v>1202</v>
      </c>
      <c r="G4658" s="1" t="s">
        <v>6040</v>
      </c>
      <c r="H4658" s="1" t="s">
        <v>7434</v>
      </c>
      <c r="I4658" s="21">
        <f t="shared" si="789"/>
        <v>263165.33</v>
      </c>
      <c r="J4658" s="21">
        <v>263165.33</v>
      </c>
      <c r="K4658" s="21"/>
      <c r="L4658" s="21">
        <f>I4658*2.14/100</f>
        <v>5631.7380620000013</v>
      </c>
      <c r="M4658" s="1"/>
      <c r="N4658" s="22">
        <f t="shared" si="791"/>
        <v>44925</v>
      </c>
      <c r="O4658" s="3" t="s">
        <v>3637</v>
      </c>
      <c r="P4658" s="3" t="s">
        <v>7187</v>
      </c>
      <c r="Q4658" s="33">
        <f t="shared" si="781"/>
        <v>0</v>
      </c>
    </row>
    <row r="4659" spans="1:17" ht="30" customHeight="1" x14ac:dyDescent="0.35">
      <c r="A4659" s="1">
        <f t="shared" si="787"/>
        <v>4642</v>
      </c>
      <c r="B4659" s="1">
        <v>2021</v>
      </c>
      <c r="C4659" s="1" t="s">
        <v>1217</v>
      </c>
      <c r="D4659" s="1" t="str">
        <f t="shared" si="790"/>
        <v>Муниципальное образование Тихвинское городское поселение</v>
      </c>
      <c r="E4659" s="1" t="s">
        <v>2909</v>
      </c>
      <c r="F4659" s="1" t="s">
        <v>5310</v>
      </c>
      <c r="G4659" s="1" t="s">
        <v>6040</v>
      </c>
      <c r="H4659" s="1" t="s">
        <v>1236</v>
      </c>
      <c r="I4659" s="21">
        <f t="shared" si="789"/>
        <v>289316.59000000003</v>
      </c>
      <c r="J4659" s="21">
        <v>289316.59000000003</v>
      </c>
      <c r="K4659" s="21"/>
      <c r="L4659" s="21"/>
      <c r="M4659" s="1"/>
      <c r="N4659" s="22">
        <f t="shared" si="791"/>
        <v>44925</v>
      </c>
      <c r="O4659" s="3" t="s">
        <v>3638</v>
      </c>
      <c r="P4659" s="3" t="s">
        <v>7187</v>
      </c>
      <c r="Q4659" s="33">
        <f t="shared" si="781"/>
        <v>0</v>
      </c>
    </row>
    <row r="4660" spans="1:17" ht="30" customHeight="1" x14ac:dyDescent="0.35">
      <c r="A4660" s="1">
        <f t="shared" si="787"/>
        <v>4643</v>
      </c>
      <c r="B4660" s="1">
        <v>2021</v>
      </c>
      <c r="C4660" s="1" t="s">
        <v>1217</v>
      </c>
      <c r="D4660" s="1" t="str">
        <f t="shared" si="790"/>
        <v>Муниципальное образование Горское сельское поселение</v>
      </c>
      <c r="E4660" s="1" t="s">
        <v>2796</v>
      </c>
      <c r="F4660" s="20" t="s">
        <v>5198</v>
      </c>
      <c r="G4660" s="1" t="s">
        <v>6040</v>
      </c>
      <c r="H4660" s="1" t="s">
        <v>1236</v>
      </c>
      <c r="I4660" s="21">
        <f t="shared" si="789"/>
        <v>179559.67</v>
      </c>
      <c r="J4660" s="21">
        <v>179559.67</v>
      </c>
      <c r="K4660" s="21"/>
      <c r="L4660" s="21"/>
      <c r="M4660" s="1"/>
      <c r="N4660" s="22">
        <f t="shared" si="791"/>
        <v>44925</v>
      </c>
      <c r="Q4660" s="33">
        <f t="shared" si="781"/>
        <v>0</v>
      </c>
    </row>
    <row r="4661" spans="1:17" ht="30" customHeight="1" x14ac:dyDescent="0.35">
      <c r="A4661" s="1">
        <f t="shared" si="787"/>
        <v>4644</v>
      </c>
      <c r="B4661" s="1">
        <v>2021</v>
      </c>
      <c r="C4661" s="1" t="s">
        <v>1217</v>
      </c>
      <c r="D4661" s="1" t="str">
        <f t="shared" si="790"/>
        <v>Муниципальное образование Горское сельское поселение</v>
      </c>
      <c r="E4661" s="1" t="s">
        <v>2797</v>
      </c>
      <c r="F4661" s="20" t="s">
        <v>5199</v>
      </c>
      <c r="G4661" s="1" t="s">
        <v>6040</v>
      </c>
      <c r="H4661" s="1" t="s">
        <v>1236</v>
      </c>
      <c r="I4661" s="21">
        <f t="shared" si="789"/>
        <v>174741.6</v>
      </c>
      <c r="J4661" s="21">
        <v>174741.6</v>
      </c>
      <c r="K4661" s="21"/>
      <c r="L4661" s="21"/>
      <c r="M4661" s="1"/>
      <c r="N4661" s="22">
        <f t="shared" si="791"/>
        <v>44925</v>
      </c>
      <c r="Q4661" s="33">
        <f t="shared" ref="Q4661:Q4724" si="792">I4661-J4661</f>
        <v>0</v>
      </c>
    </row>
    <row r="4662" spans="1:17" ht="30" customHeight="1" x14ac:dyDescent="0.35">
      <c r="A4662" s="1">
        <f t="shared" si="787"/>
        <v>4645</v>
      </c>
      <c r="B4662" s="1">
        <v>2020</v>
      </c>
      <c r="C4662" s="1" t="s">
        <v>1217</v>
      </c>
      <c r="D4662" s="1" t="str">
        <f t="shared" si="790"/>
        <v>Муниципальное образование Горское сельское поселение</v>
      </c>
      <c r="E4662" s="1" t="s">
        <v>444</v>
      </c>
      <c r="F4662" s="20" t="s">
        <v>1077</v>
      </c>
      <c r="G4662" s="1" t="s">
        <v>6040</v>
      </c>
      <c r="H4662" s="1" t="s">
        <v>7431</v>
      </c>
      <c r="I4662" s="21">
        <f t="shared" si="789"/>
        <v>1272960</v>
      </c>
      <c r="J4662" s="21">
        <v>1272960</v>
      </c>
      <c r="K4662" s="21"/>
      <c r="L4662" s="21">
        <f>I4662*2.14/100</f>
        <v>27241.344000000005</v>
      </c>
      <c r="M4662" s="1"/>
      <c r="N4662" s="22">
        <f t="shared" si="791"/>
        <v>44925</v>
      </c>
      <c r="Q4662" s="33">
        <f t="shared" si="792"/>
        <v>0</v>
      </c>
    </row>
    <row r="4663" spans="1:17" ht="30" customHeight="1" x14ac:dyDescent="0.35">
      <c r="A4663" s="1">
        <f t="shared" si="787"/>
        <v>4646</v>
      </c>
      <c r="B4663" s="1">
        <v>2021</v>
      </c>
      <c r="C4663" s="1" t="s">
        <v>1217</v>
      </c>
      <c r="D4663" s="1" t="str">
        <f t="shared" si="790"/>
        <v>Муниципальное образование Горское сельское поселение</v>
      </c>
      <c r="E4663" s="1" t="s">
        <v>444</v>
      </c>
      <c r="F4663" s="1" t="s">
        <v>1077</v>
      </c>
      <c r="G4663" s="1" t="s">
        <v>6040</v>
      </c>
      <c r="H4663" s="1" t="s">
        <v>1236</v>
      </c>
      <c r="I4663" s="21">
        <f t="shared" si="789"/>
        <v>149618.91</v>
      </c>
      <c r="J4663" s="21">
        <v>149618.91</v>
      </c>
      <c r="K4663" s="21"/>
      <c r="L4663" s="21"/>
      <c r="M4663" s="1"/>
      <c r="N4663" s="22">
        <f t="shared" si="791"/>
        <v>44925</v>
      </c>
      <c r="Q4663" s="33">
        <f t="shared" si="792"/>
        <v>0</v>
      </c>
    </row>
    <row r="4664" spans="1:17" ht="30" customHeight="1" x14ac:dyDescent="0.35">
      <c r="A4664" s="1">
        <f t="shared" si="787"/>
        <v>4647</v>
      </c>
      <c r="B4664" s="1">
        <v>2021</v>
      </c>
      <c r="C4664" s="1" t="s">
        <v>1217</v>
      </c>
      <c r="D4664" s="1" t="str">
        <f t="shared" si="790"/>
        <v>Муниципальное образование Горское сельское поселение</v>
      </c>
      <c r="E4664" s="1" t="s">
        <v>2798</v>
      </c>
      <c r="F4664" s="20" t="s">
        <v>5200</v>
      </c>
      <c r="G4664" s="1" t="s">
        <v>6040</v>
      </c>
      <c r="H4664" s="1" t="s">
        <v>1236</v>
      </c>
      <c r="I4664" s="21">
        <f t="shared" ref="I4664:I4695" si="793">J4664+K4664</f>
        <v>178393.19</v>
      </c>
      <c r="J4664" s="21">
        <v>178393.19</v>
      </c>
      <c r="K4664" s="21"/>
      <c r="L4664" s="21"/>
      <c r="M4664" s="1"/>
      <c r="N4664" s="22">
        <f t="shared" si="791"/>
        <v>44925</v>
      </c>
      <c r="Q4664" s="33">
        <f t="shared" si="792"/>
        <v>0</v>
      </c>
    </row>
    <row r="4665" spans="1:17" ht="30" customHeight="1" x14ac:dyDescent="0.35">
      <c r="A4665" s="1">
        <f t="shared" si="787"/>
        <v>4648</v>
      </c>
      <c r="B4665" s="1">
        <v>2021</v>
      </c>
      <c r="C4665" s="1" t="s">
        <v>1217</v>
      </c>
      <c r="D4665" s="1" t="str">
        <f t="shared" si="790"/>
        <v>Муниципальное образование Горское сельское поселение</v>
      </c>
      <c r="E4665" s="1" t="s">
        <v>2799</v>
      </c>
      <c r="F4665" s="20" t="s">
        <v>5201</v>
      </c>
      <c r="G4665" s="1" t="s">
        <v>6040</v>
      </c>
      <c r="H4665" s="1" t="s">
        <v>1236</v>
      </c>
      <c r="I4665" s="21">
        <f t="shared" si="793"/>
        <v>332624.27</v>
      </c>
      <c r="J4665" s="21">
        <v>332624.27</v>
      </c>
      <c r="K4665" s="21"/>
      <c r="L4665" s="21"/>
      <c r="M4665" s="1"/>
      <c r="N4665" s="22">
        <f t="shared" si="791"/>
        <v>44925</v>
      </c>
      <c r="Q4665" s="33">
        <f t="shared" si="792"/>
        <v>0</v>
      </c>
    </row>
    <row r="4666" spans="1:17" ht="30" customHeight="1" x14ac:dyDescent="0.35">
      <c r="A4666" s="1">
        <f t="shared" si="787"/>
        <v>4649</v>
      </c>
      <c r="B4666" s="1">
        <v>2021</v>
      </c>
      <c r="C4666" s="1" t="s">
        <v>1217</v>
      </c>
      <c r="D4666" s="1" t="str">
        <f t="shared" si="790"/>
        <v>Муниципальное образование Горское сельское поселение</v>
      </c>
      <c r="E4666" s="1" t="s">
        <v>2800</v>
      </c>
      <c r="F4666" s="20" t="s">
        <v>5202</v>
      </c>
      <c r="G4666" s="1" t="s">
        <v>6040</v>
      </c>
      <c r="H4666" s="1" t="s">
        <v>1236</v>
      </c>
      <c r="I4666" s="21">
        <f t="shared" si="793"/>
        <v>202164.84</v>
      </c>
      <c r="J4666" s="21">
        <v>202164.84</v>
      </c>
      <c r="K4666" s="21"/>
      <c r="L4666" s="21"/>
      <c r="M4666" s="1"/>
      <c r="N4666" s="22">
        <f t="shared" si="791"/>
        <v>44925</v>
      </c>
      <c r="Q4666" s="33">
        <f t="shared" si="792"/>
        <v>0</v>
      </c>
    </row>
    <row r="4667" spans="1:17" ht="30" customHeight="1" x14ac:dyDescent="0.35">
      <c r="A4667" s="1">
        <f t="shared" si="787"/>
        <v>4650</v>
      </c>
      <c r="B4667" s="1">
        <v>2021</v>
      </c>
      <c r="C4667" s="1" t="s">
        <v>1217</v>
      </c>
      <c r="D4667" s="1" t="str">
        <f t="shared" si="790"/>
        <v>Муниципальное образование Горское сельское поселение</v>
      </c>
      <c r="E4667" s="1" t="s">
        <v>2801</v>
      </c>
      <c r="F4667" s="20" t="s">
        <v>5203</v>
      </c>
      <c r="G4667" s="1" t="s">
        <v>6040</v>
      </c>
      <c r="H4667" s="1" t="s">
        <v>1236</v>
      </c>
      <c r="I4667" s="21">
        <f t="shared" si="793"/>
        <v>222920.74</v>
      </c>
      <c r="J4667" s="21">
        <v>222920.74</v>
      </c>
      <c r="K4667" s="21"/>
      <c r="L4667" s="21"/>
      <c r="M4667" s="1"/>
      <c r="N4667" s="22">
        <f t="shared" si="791"/>
        <v>44925</v>
      </c>
      <c r="Q4667" s="33">
        <f t="shared" si="792"/>
        <v>0</v>
      </c>
    </row>
    <row r="4668" spans="1:17" ht="30" customHeight="1" x14ac:dyDescent="0.35">
      <c r="A4668" s="1">
        <f t="shared" si="787"/>
        <v>4651</v>
      </c>
      <c r="B4668" s="1">
        <v>2021</v>
      </c>
      <c r="C4668" s="1" t="s">
        <v>1217</v>
      </c>
      <c r="D4668" s="1" t="str">
        <f t="shared" si="790"/>
        <v>Муниципальное образование Горское сельское поселение</v>
      </c>
      <c r="E4668" s="1" t="s">
        <v>2802</v>
      </c>
      <c r="F4668" s="20" t="s">
        <v>5204</v>
      </c>
      <c r="G4668" s="1" t="s">
        <v>6040</v>
      </c>
      <c r="H4668" s="1" t="s">
        <v>1236</v>
      </c>
      <c r="I4668" s="21">
        <f t="shared" si="793"/>
        <v>333502.94</v>
      </c>
      <c r="J4668" s="21">
        <v>333502.94</v>
      </c>
      <c r="K4668" s="21"/>
      <c r="L4668" s="21"/>
      <c r="M4668" s="1"/>
      <c r="N4668" s="22">
        <f t="shared" si="791"/>
        <v>44925</v>
      </c>
      <c r="Q4668" s="33">
        <f t="shared" si="792"/>
        <v>0</v>
      </c>
    </row>
    <row r="4669" spans="1:17" ht="30" customHeight="1" x14ac:dyDescent="0.35">
      <c r="A4669" s="1">
        <f t="shared" si="787"/>
        <v>4652</v>
      </c>
      <c r="B4669" s="1">
        <v>2022</v>
      </c>
      <c r="C4669" s="1" t="s">
        <v>1217</v>
      </c>
      <c r="D4669" s="1" t="str">
        <f t="shared" si="790"/>
        <v>Муниципальное образование Шугозерское сельское поселение</v>
      </c>
      <c r="E4669" s="1" t="s">
        <v>3629</v>
      </c>
      <c r="F4669" s="20" t="s">
        <v>7188</v>
      </c>
      <c r="G4669" s="1" t="s">
        <v>6040</v>
      </c>
      <c r="H4669" s="1" t="s">
        <v>1236</v>
      </c>
      <c r="I4669" s="21">
        <f t="shared" si="793"/>
        <v>339460.77</v>
      </c>
      <c r="J4669" s="21">
        <v>339460.77</v>
      </c>
      <c r="K4669" s="21"/>
      <c r="L4669" s="21"/>
      <c r="M4669" s="1"/>
      <c r="N4669" s="22">
        <v>44925</v>
      </c>
      <c r="Q4669" s="33">
        <f t="shared" si="792"/>
        <v>0</v>
      </c>
    </row>
    <row r="4670" spans="1:17" ht="30" customHeight="1" x14ac:dyDescent="0.35">
      <c r="A4670" s="1">
        <f t="shared" si="787"/>
        <v>4653</v>
      </c>
      <c r="B4670" s="1">
        <v>2022</v>
      </c>
      <c r="C4670" s="1" t="s">
        <v>1217</v>
      </c>
      <c r="D4670" s="1" t="str">
        <f t="shared" si="790"/>
        <v>Муниципальное образование Шугозерское сельское поселение</v>
      </c>
      <c r="E4670" s="1" t="s">
        <v>3630</v>
      </c>
      <c r="F4670" s="20" t="s">
        <v>5978</v>
      </c>
      <c r="G4670" s="1" t="s">
        <v>6040</v>
      </c>
      <c r="H4670" s="1" t="s">
        <v>1236</v>
      </c>
      <c r="I4670" s="21">
        <f t="shared" si="793"/>
        <v>199414.62</v>
      </c>
      <c r="J4670" s="21">
        <v>199414.62</v>
      </c>
      <c r="K4670" s="21"/>
      <c r="L4670" s="21"/>
      <c r="M4670" s="1"/>
      <c r="N4670" s="22">
        <v>44925</v>
      </c>
      <c r="Q4670" s="33">
        <f t="shared" si="792"/>
        <v>0</v>
      </c>
    </row>
    <row r="4671" spans="1:17" ht="30" customHeight="1" x14ac:dyDescent="0.35">
      <c r="A4671" s="1">
        <f t="shared" si="787"/>
        <v>4654</v>
      </c>
      <c r="B4671" s="1">
        <v>2021</v>
      </c>
      <c r="C4671" s="1" t="s">
        <v>1217</v>
      </c>
      <c r="D4671" s="1" t="s">
        <v>6058</v>
      </c>
      <c r="E4671" s="1" t="s">
        <v>2794</v>
      </c>
      <c r="F4671" s="20" t="s">
        <v>5196</v>
      </c>
      <c r="G4671" s="1" t="s">
        <v>6040</v>
      </c>
      <c r="H4671" s="1" t="s">
        <v>1236</v>
      </c>
      <c r="I4671" s="21">
        <f t="shared" si="793"/>
        <v>240084.79</v>
      </c>
      <c r="J4671" s="21">
        <v>240084.79</v>
      </c>
      <c r="K4671" s="21"/>
      <c r="L4671" s="21"/>
      <c r="M4671" s="1"/>
      <c r="N4671" s="22">
        <f t="shared" si="791"/>
        <v>44925</v>
      </c>
      <c r="Q4671" s="33">
        <f t="shared" si="792"/>
        <v>0</v>
      </c>
    </row>
    <row r="4672" spans="1:17" ht="30" customHeight="1" x14ac:dyDescent="0.35">
      <c r="A4672" s="1">
        <f t="shared" si="787"/>
        <v>4655</v>
      </c>
      <c r="B4672" s="1">
        <v>2021</v>
      </c>
      <c r="C4672" s="1" t="s">
        <v>1217</v>
      </c>
      <c r="D4672" s="1" t="s">
        <v>6058</v>
      </c>
      <c r="E4672" s="1" t="s">
        <v>2795</v>
      </c>
      <c r="F4672" s="20" t="s">
        <v>5197</v>
      </c>
      <c r="G4672" s="1" t="s">
        <v>6040</v>
      </c>
      <c r="H4672" s="1" t="s">
        <v>1236</v>
      </c>
      <c r="I4672" s="21">
        <f t="shared" si="793"/>
        <v>175358.66</v>
      </c>
      <c r="J4672" s="21">
        <v>175358.66</v>
      </c>
      <c r="K4672" s="21"/>
      <c r="L4672" s="21"/>
      <c r="M4672" s="1"/>
      <c r="N4672" s="22">
        <f t="shared" si="791"/>
        <v>44925</v>
      </c>
      <c r="Q4672" s="33">
        <f t="shared" si="792"/>
        <v>0</v>
      </c>
    </row>
    <row r="4673" spans="1:17" ht="30" customHeight="1" x14ac:dyDescent="0.35">
      <c r="A4673" s="1">
        <f t="shared" si="787"/>
        <v>4656</v>
      </c>
      <c r="B4673" s="1">
        <v>2020</v>
      </c>
      <c r="C4673" s="1" t="s">
        <v>1217</v>
      </c>
      <c r="D4673" s="1" t="s">
        <v>6058</v>
      </c>
      <c r="E4673" s="1" t="s">
        <v>441</v>
      </c>
      <c r="F4673" s="20" t="s">
        <v>1074</v>
      </c>
      <c r="G4673" s="1" t="s">
        <v>6040</v>
      </c>
      <c r="H4673" s="1" t="s">
        <v>7431</v>
      </c>
      <c r="I4673" s="21">
        <f t="shared" si="793"/>
        <v>3025191.61</v>
      </c>
      <c r="J4673" s="21">
        <v>3025191.61</v>
      </c>
      <c r="K4673" s="21"/>
      <c r="L4673" s="21">
        <f>I4673*2.14/100</f>
        <v>64739.100453999999</v>
      </c>
      <c r="M4673" s="1"/>
      <c r="N4673" s="22">
        <f t="shared" si="791"/>
        <v>44925</v>
      </c>
      <c r="Q4673" s="33">
        <f t="shared" si="792"/>
        <v>0</v>
      </c>
    </row>
    <row r="4674" spans="1:17" ht="30" customHeight="1" x14ac:dyDescent="0.35">
      <c r="A4674" s="1">
        <f t="shared" si="787"/>
        <v>4657</v>
      </c>
      <c r="B4674" s="1">
        <v>2020</v>
      </c>
      <c r="C4674" s="1" t="s">
        <v>1217</v>
      </c>
      <c r="D4674" s="1" t="s">
        <v>6058</v>
      </c>
      <c r="E4674" s="1" t="s">
        <v>442</v>
      </c>
      <c r="F4674" s="20" t="s">
        <v>1075</v>
      </c>
      <c r="G4674" s="1" t="s">
        <v>6040</v>
      </c>
      <c r="H4674" s="1" t="s">
        <v>7431</v>
      </c>
      <c r="I4674" s="21">
        <f t="shared" si="793"/>
        <v>2940601.18</v>
      </c>
      <c r="J4674" s="21">
        <v>2940601.18</v>
      </c>
      <c r="K4674" s="21"/>
      <c r="L4674" s="21">
        <f>I4674*2.14/100</f>
        <v>62928.865252000011</v>
      </c>
      <c r="M4674" s="1"/>
      <c r="N4674" s="22">
        <f t="shared" si="791"/>
        <v>44925</v>
      </c>
      <c r="Q4674" s="33">
        <f t="shared" si="792"/>
        <v>0</v>
      </c>
    </row>
    <row r="4675" spans="1:17" ht="30" customHeight="1" x14ac:dyDescent="0.35">
      <c r="A4675" s="1">
        <f t="shared" si="787"/>
        <v>4658</v>
      </c>
      <c r="B4675" s="1">
        <v>2020</v>
      </c>
      <c r="C4675" s="1" t="s">
        <v>1217</v>
      </c>
      <c r="D4675" s="1" t="s">
        <v>6058</v>
      </c>
      <c r="E4675" s="1" t="s">
        <v>443</v>
      </c>
      <c r="F4675" s="20" t="s">
        <v>1076</v>
      </c>
      <c r="G4675" s="1" t="s">
        <v>6040</v>
      </c>
      <c r="H4675" s="1" t="s">
        <v>7431</v>
      </c>
      <c r="I4675" s="21">
        <f t="shared" si="793"/>
        <v>2961175.37</v>
      </c>
      <c r="J4675" s="21">
        <v>2961175.37</v>
      </c>
      <c r="K4675" s="21"/>
      <c r="L4675" s="21">
        <f>I4675*2.14/100</f>
        <v>63369.152918000007</v>
      </c>
      <c r="M4675" s="1"/>
      <c r="N4675" s="22">
        <f t="shared" si="791"/>
        <v>44925</v>
      </c>
      <c r="Q4675" s="33">
        <f t="shared" si="792"/>
        <v>0</v>
      </c>
    </row>
    <row r="4676" spans="1:17" ht="30" customHeight="1" x14ac:dyDescent="0.35">
      <c r="A4676" s="1">
        <f t="shared" si="787"/>
        <v>4659</v>
      </c>
      <c r="B4676" s="1">
        <v>2021</v>
      </c>
      <c r="C4676" s="1" t="s">
        <v>1217</v>
      </c>
      <c r="D4676" s="1" t="str">
        <f t="shared" ref="D4676:D4688" si="794">VLOOKUP(E4676,O:P,2,0)</f>
        <v>Муниципальное образование Тихвинское городское поселение</v>
      </c>
      <c r="E4676" s="1" t="s">
        <v>2910</v>
      </c>
      <c r="F4676" s="20" t="s">
        <v>5311</v>
      </c>
      <c r="G4676" s="1" t="s">
        <v>6040</v>
      </c>
      <c r="H4676" s="1" t="s">
        <v>1236</v>
      </c>
      <c r="I4676" s="21">
        <f t="shared" si="793"/>
        <v>192838.64</v>
      </c>
      <c r="J4676" s="21">
        <v>192838.64</v>
      </c>
      <c r="K4676" s="21"/>
      <c r="L4676" s="21"/>
      <c r="M4676" s="1"/>
      <c r="N4676" s="22">
        <f t="shared" si="791"/>
        <v>44925</v>
      </c>
      <c r="Q4676" s="33">
        <f t="shared" si="792"/>
        <v>0</v>
      </c>
    </row>
    <row r="4677" spans="1:17" ht="30" customHeight="1" x14ac:dyDescent="0.35">
      <c r="A4677" s="1">
        <f t="shared" si="787"/>
        <v>4660</v>
      </c>
      <c r="B4677" s="1">
        <v>2021</v>
      </c>
      <c r="C4677" s="1" t="s">
        <v>1217</v>
      </c>
      <c r="D4677" s="1" t="str">
        <f t="shared" si="794"/>
        <v>Муниципальное образование Тихвинское городское поселение</v>
      </c>
      <c r="E4677" s="1" t="s">
        <v>2911</v>
      </c>
      <c r="F4677" s="20" t="s">
        <v>5312</v>
      </c>
      <c r="G4677" s="1" t="s">
        <v>6040</v>
      </c>
      <c r="H4677" s="1" t="s">
        <v>1236</v>
      </c>
      <c r="I4677" s="21">
        <f t="shared" si="793"/>
        <v>119930.17</v>
      </c>
      <c r="J4677" s="21">
        <v>119930.17</v>
      </c>
      <c r="K4677" s="21"/>
      <c r="L4677" s="21"/>
      <c r="M4677" s="1"/>
      <c r="N4677" s="22">
        <f t="shared" si="791"/>
        <v>44925</v>
      </c>
      <c r="Q4677" s="33">
        <f t="shared" si="792"/>
        <v>0</v>
      </c>
    </row>
    <row r="4678" spans="1:17" ht="30" customHeight="1" x14ac:dyDescent="0.35">
      <c r="A4678" s="1">
        <f t="shared" si="787"/>
        <v>4661</v>
      </c>
      <c r="B4678" s="1">
        <v>2021</v>
      </c>
      <c r="C4678" s="1" t="s">
        <v>1217</v>
      </c>
      <c r="D4678" s="1" t="str">
        <f t="shared" si="794"/>
        <v>Муниципальное образование Тихвинское городское поселение</v>
      </c>
      <c r="E4678" s="1" t="s">
        <v>2912</v>
      </c>
      <c r="F4678" s="1" t="s">
        <v>5313</v>
      </c>
      <c r="G4678" s="1" t="s">
        <v>6040</v>
      </c>
      <c r="H4678" s="1" t="s">
        <v>1236</v>
      </c>
      <c r="I4678" s="21">
        <f t="shared" si="793"/>
        <v>201288.78</v>
      </c>
      <c r="J4678" s="21">
        <v>201288.78</v>
      </c>
      <c r="K4678" s="21"/>
      <c r="L4678" s="21"/>
      <c r="M4678" s="1"/>
      <c r="N4678" s="22">
        <f t="shared" si="791"/>
        <v>44925</v>
      </c>
      <c r="Q4678" s="33">
        <f t="shared" si="792"/>
        <v>0</v>
      </c>
    </row>
    <row r="4679" spans="1:17" ht="30" customHeight="1" x14ac:dyDescent="0.35">
      <c r="A4679" s="1">
        <f t="shared" si="787"/>
        <v>4662</v>
      </c>
      <c r="B4679" s="1">
        <v>2022</v>
      </c>
      <c r="C4679" s="1" t="s">
        <v>1217</v>
      </c>
      <c r="D4679" s="1" t="str">
        <f t="shared" si="794"/>
        <v>Муниципальное образование Тихвинское городское поселение</v>
      </c>
      <c r="E4679" s="1" t="s">
        <v>2912</v>
      </c>
      <c r="F4679" s="20" t="s">
        <v>5313</v>
      </c>
      <c r="G4679" s="1" t="s">
        <v>6040</v>
      </c>
      <c r="H4679" s="1" t="s">
        <v>7697</v>
      </c>
      <c r="I4679" s="21">
        <f t="shared" si="793"/>
        <v>9187618.8000000007</v>
      </c>
      <c r="J4679" s="21">
        <v>9187618.8000000007</v>
      </c>
      <c r="K4679" s="21"/>
      <c r="L4679" s="21">
        <f>I4679*2.14/100</f>
        <v>196615.04232000004</v>
      </c>
      <c r="M4679" s="1"/>
      <c r="N4679" s="22">
        <v>44925</v>
      </c>
      <c r="Q4679" s="33">
        <f t="shared" si="792"/>
        <v>0</v>
      </c>
    </row>
    <row r="4680" spans="1:17" ht="30" customHeight="1" x14ac:dyDescent="0.35">
      <c r="A4680" s="1">
        <f t="shared" si="787"/>
        <v>4663</v>
      </c>
      <c r="B4680" s="1">
        <v>2021</v>
      </c>
      <c r="C4680" s="1" t="s">
        <v>1217</v>
      </c>
      <c r="D4680" s="1" t="str">
        <f t="shared" si="794"/>
        <v>Муниципальное образование Тихвинское городское поселение</v>
      </c>
      <c r="E4680" s="1" t="s">
        <v>2913</v>
      </c>
      <c r="F4680" s="20" t="s">
        <v>5314</v>
      </c>
      <c r="G4680" s="1" t="s">
        <v>6040</v>
      </c>
      <c r="H4680" s="1" t="s">
        <v>1236</v>
      </c>
      <c r="I4680" s="21">
        <f t="shared" si="793"/>
        <v>225596.08</v>
      </c>
      <c r="J4680" s="21">
        <v>225596.08</v>
      </c>
      <c r="K4680" s="21"/>
      <c r="L4680" s="21"/>
      <c r="M4680" s="1"/>
      <c r="N4680" s="22">
        <f t="shared" si="791"/>
        <v>44925</v>
      </c>
      <c r="Q4680" s="33">
        <f t="shared" si="792"/>
        <v>0</v>
      </c>
    </row>
    <row r="4681" spans="1:17" ht="30" customHeight="1" x14ac:dyDescent="0.35">
      <c r="A4681" s="1">
        <f t="shared" si="787"/>
        <v>4664</v>
      </c>
      <c r="B4681" s="1">
        <v>2022</v>
      </c>
      <c r="C4681" s="1" t="s">
        <v>1217</v>
      </c>
      <c r="D4681" s="1" t="str">
        <f t="shared" si="794"/>
        <v>Муниципальное образование Тихвинское городское поселение</v>
      </c>
      <c r="E4681" s="1" t="s">
        <v>2913</v>
      </c>
      <c r="F4681" s="1" t="s">
        <v>5314</v>
      </c>
      <c r="G4681" s="1" t="s">
        <v>6040</v>
      </c>
      <c r="H4681" s="1" t="s">
        <v>7697</v>
      </c>
      <c r="I4681" s="21">
        <f t="shared" si="793"/>
        <v>8614315.1999999993</v>
      </c>
      <c r="J4681" s="21">
        <v>8614315.1999999993</v>
      </c>
      <c r="K4681" s="21"/>
      <c r="L4681" s="21">
        <f>I4681*2.14/100</f>
        <v>184346.34528000001</v>
      </c>
      <c r="M4681" s="1"/>
      <c r="N4681" s="22">
        <v>44925</v>
      </c>
      <c r="Q4681" s="33">
        <f t="shared" si="792"/>
        <v>0</v>
      </c>
    </row>
    <row r="4682" spans="1:17" ht="30" customHeight="1" x14ac:dyDescent="0.35">
      <c r="A4682" s="1">
        <f t="shared" si="787"/>
        <v>4665</v>
      </c>
      <c r="B4682" s="1">
        <v>2021</v>
      </c>
      <c r="C4682" s="1" t="s">
        <v>1217</v>
      </c>
      <c r="D4682" s="1" t="str">
        <f t="shared" si="794"/>
        <v>Муниципальное образование Тихвинское городское поселение</v>
      </c>
      <c r="E4682" s="1" t="s">
        <v>1424</v>
      </c>
      <c r="F4682" s="20" t="s">
        <v>3898</v>
      </c>
      <c r="G4682" s="1" t="s">
        <v>6040</v>
      </c>
      <c r="H4682" s="1" t="s">
        <v>7431</v>
      </c>
      <c r="I4682" s="21">
        <f t="shared" si="793"/>
        <v>2384107.2000000002</v>
      </c>
      <c r="J4682" s="21">
        <v>2384107.2000000002</v>
      </c>
      <c r="K4682" s="21"/>
      <c r="L4682" s="21">
        <f>I4682*2.14/100</f>
        <v>51019.894080000005</v>
      </c>
      <c r="M4682" s="1"/>
      <c r="N4682" s="22">
        <f t="shared" si="791"/>
        <v>44925</v>
      </c>
      <c r="Q4682" s="33">
        <f t="shared" si="792"/>
        <v>0</v>
      </c>
    </row>
    <row r="4683" spans="1:17" ht="30" customHeight="1" x14ac:dyDescent="0.35">
      <c r="A4683" s="1">
        <f t="shared" si="787"/>
        <v>4666</v>
      </c>
      <c r="B4683" s="1">
        <v>2021</v>
      </c>
      <c r="C4683" s="1" t="s">
        <v>1217</v>
      </c>
      <c r="D4683" s="1" t="str">
        <f t="shared" si="794"/>
        <v>Муниципальное образование Тихвинское городское поселение</v>
      </c>
      <c r="E4683" s="1" t="s">
        <v>2915</v>
      </c>
      <c r="F4683" s="20" t="s">
        <v>7194</v>
      </c>
      <c r="G4683" s="1" t="s">
        <v>6040</v>
      </c>
      <c r="H4683" s="1" t="s">
        <v>1236</v>
      </c>
      <c r="I4683" s="21">
        <f t="shared" si="793"/>
        <v>179262.57</v>
      </c>
      <c r="J4683" s="21">
        <v>179262.57</v>
      </c>
      <c r="K4683" s="21"/>
      <c r="L4683" s="21"/>
      <c r="M4683" s="1"/>
      <c r="N4683" s="22">
        <f t="shared" ref="N4683:N4714" si="795">N4682</f>
        <v>44925</v>
      </c>
      <c r="Q4683" s="33">
        <f t="shared" si="792"/>
        <v>0</v>
      </c>
    </row>
    <row r="4684" spans="1:17" ht="30" customHeight="1" x14ac:dyDescent="0.35">
      <c r="A4684" s="1">
        <f t="shared" si="787"/>
        <v>4667</v>
      </c>
      <c r="B4684" s="1">
        <v>2022</v>
      </c>
      <c r="C4684" s="1" t="s">
        <v>1217</v>
      </c>
      <c r="D4684" s="1" t="str">
        <f t="shared" si="794"/>
        <v>Муниципальное образование Тихвинское городское поселение</v>
      </c>
      <c r="E4684" s="1" t="s">
        <v>2915</v>
      </c>
      <c r="F4684" s="1" t="s">
        <v>7194</v>
      </c>
      <c r="G4684" s="1" t="s">
        <v>6040</v>
      </c>
      <c r="H4684" s="1" t="s">
        <v>7697</v>
      </c>
      <c r="I4684" s="21">
        <f t="shared" si="793"/>
        <v>5434854</v>
      </c>
      <c r="J4684" s="21">
        <v>5434854</v>
      </c>
      <c r="K4684" s="21"/>
      <c r="L4684" s="21">
        <f>I4684*2.14/100</f>
        <v>116305.8756</v>
      </c>
      <c r="M4684" s="1"/>
      <c r="N4684" s="22">
        <v>44925</v>
      </c>
      <c r="Q4684" s="33">
        <f t="shared" si="792"/>
        <v>0</v>
      </c>
    </row>
    <row r="4685" spans="1:17" ht="30" customHeight="1" x14ac:dyDescent="0.35">
      <c r="A4685" s="1">
        <f t="shared" si="787"/>
        <v>4668</v>
      </c>
      <c r="B4685" s="1">
        <v>2021</v>
      </c>
      <c r="C4685" s="1" t="s">
        <v>1217</v>
      </c>
      <c r="D4685" s="1" t="str">
        <f t="shared" si="794"/>
        <v>Муниципальное образование Тихвинское городское поселение</v>
      </c>
      <c r="E4685" s="1" t="s">
        <v>2916</v>
      </c>
      <c r="F4685" s="20" t="s">
        <v>7195</v>
      </c>
      <c r="G4685" s="1" t="s">
        <v>6040</v>
      </c>
      <c r="H4685" s="1" t="s">
        <v>1236</v>
      </c>
      <c r="I4685" s="21">
        <f t="shared" si="793"/>
        <v>169178.15</v>
      </c>
      <c r="J4685" s="21">
        <v>169178.15</v>
      </c>
      <c r="K4685" s="21"/>
      <c r="L4685" s="21"/>
      <c r="M4685" s="1"/>
      <c r="N4685" s="22">
        <f t="shared" si="795"/>
        <v>44925</v>
      </c>
      <c r="Q4685" s="33">
        <f t="shared" si="792"/>
        <v>0</v>
      </c>
    </row>
    <row r="4686" spans="1:17" ht="30" customHeight="1" x14ac:dyDescent="0.35">
      <c r="A4686" s="1">
        <f t="shared" si="787"/>
        <v>4669</v>
      </c>
      <c r="B4686" s="1">
        <v>2021</v>
      </c>
      <c r="C4686" s="1" t="s">
        <v>1217</v>
      </c>
      <c r="D4686" s="1" t="str">
        <f t="shared" si="794"/>
        <v>Муниципальное образование Тихвинское городское поселение</v>
      </c>
      <c r="E4686" s="1" t="s">
        <v>2917</v>
      </c>
      <c r="F4686" s="20" t="s">
        <v>7196</v>
      </c>
      <c r="G4686" s="1" t="s">
        <v>6040</v>
      </c>
      <c r="H4686" s="1" t="s">
        <v>1236</v>
      </c>
      <c r="I4686" s="21">
        <f t="shared" si="793"/>
        <v>193123.29</v>
      </c>
      <c r="J4686" s="21">
        <v>193123.29</v>
      </c>
      <c r="K4686" s="21"/>
      <c r="L4686" s="21"/>
      <c r="M4686" s="1"/>
      <c r="N4686" s="22">
        <f t="shared" si="795"/>
        <v>44925</v>
      </c>
      <c r="Q4686" s="33">
        <f t="shared" si="792"/>
        <v>0</v>
      </c>
    </row>
    <row r="4687" spans="1:17" ht="30" customHeight="1" x14ac:dyDescent="0.35">
      <c r="A4687" s="1">
        <f t="shared" si="787"/>
        <v>4670</v>
      </c>
      <c r="B4687" s="1">
        <v>2022</v>
      </c>
      <c r="C4687" s="1" t="s">
        <v>1217</v>
      </c>
      <c r="D4687" s="1" t="str">
        <f t="shared" si="794"/>
        <v>Муниципальное образование Тихвинское городское поселение</v>
      </c>
      <c r="E4687" s="1" t="s">
        <v>2917</v>
      </c>
      <c r="F4687" s="1" t="s">
        <v>7196</v>
      </c>
      <c r="G4687" s="1" t="s">
        <v>6040</v>
      </c>
      <c r="H4687" s="1" t="s">
        <v>7697</v>
      </c>
      <c r="I4687" s="21">
        <f t="shared" si="793"/>
        <v>13450595.67</v>
      </c>
      <c r="J4687" s="21">
        <v>13450595.67</v>
      </c>
      <c r="K4687" s="21"/>
      <c r="L4687" s="21">
        <f>I4687*2.14/100</f>
        <v>287842.74733799999</v>
      </c>
      <c r="M4687" s="1"/>
      <c r="N4687" s="22">
        <v>44925</v>
      </c>
      <c r="Q4687" s="33">
        <f t="shared" si="792"/>
        <v>0</v>
      </c>
    </row>
    <row r="4688" spans="1:17" ht="30" customHeight="1" x14ac:dyDescent="0.35">
      <c r="A4688" s="1">
        <f t="shared" si="787"/>
        <v>4671</v>
      </c>
      <c r="B4688" s="1">
        <v>2022</v>
      </c>
      <c r="C4688" s="1" t="s">
        <v>1217</v>
      </c>
      <c r="D4688" s="1" t="str">
        <f t="shared" si="794"/>
        <v>Муниципальное образование Тихвинское городское поселение</v>
      </c>
      <c r="E4688" s="1" t="s">
        <v>3232</v>
      </c>
      <c r="F4688" s="20" t="s">
        <v>7197</v>
      </c>
      <c r="G4688" s="1" t="s">
        <v>6040</v>
      </c>
      <c r="H4688" s="1" t="s">
        <v>7697</v>
      </c>
      <c r="I4688" s="21">
        <f t="shared" si="793"/>
        <v>7522672.0099999998</v>
      </c>
      <c r="J4688" s="21">
        <v>7522672.0099999998</v>
      </c>
      <c r="K4688" s="21"/>
      <c r="L4688" s="21">
        <f>I4688*2.14/100</f>
        <v>160985.181014</v>
      </c>
      <c r="M4688" s="1"/>
      <c r="N4688" s="22">
        <v>44925</v>
      </c>
      <c r="Q4688" s="33">
        <f t="shared" si="792"/>
        <v>0</v>
      </c>
    </row>
    <row r="4689" spans="1:17" ht="30" customHeight="1" x14ac:dyDescent="0.35">
      <c r="A4689" s="1">
        <f t="shared" si="787"/>
        <v>4672</v>
      </c>
      <c r="B4689" s="1">
        <v>2021</v>
      </c>
      <c r="C4689" s="1" t="s">
        <v>1217</v>
      </c>
      <c r="D4689" s="1" t="s">
        <v>7045</v>
      </c>
      <c r="E4689" s="1" t="s">
        <v>2914</v>
      </c>
      <c r="F4689" s="20" t="s">
        <v>5315</v>
      </c>
      <c r="G4689" s="1" t="s">
        <v>6040</v>
      </c>
      <c r="H4689" s="1" t="s">
        <v>1236</v>
      </c>
      <c r="I4689" s="21">
        <f t="shared" si="793"/>
        <v>200402.28</v>
      </c>
      <c r="J4689" s="21">
        <v>200402.28</v>
      </c>
      <c r="K4689" s="21"/>
      <c r="L4689" s="21"/>
      <c r="M4689" s="1"/>
      <c r="N4689" s="22">
        <f t="shared" si="795"/>
        <v>44925</v>
      </c>
      <c r="Q4689" s="33">
        <f t="shared" si="792"/>
        <v>0</v>
      </c>
    </row>
    <row r="4690" spans="1:17" ht="30" customHeight="1" x14ac:dyDescent="0.35">
      <c r="A4690" s="1">
        <f t="shared" si="787"/>
        <v>4673</v>
      </c>
      <c r="B4690" s="1">
        <v>2021</v>
      </c>
      <c r="C4690" s="1" t="s">
        <v>1217</v>
      </c>
      <c r="D4690" s="1" t="str">
        <f t="shared" ref="D4690:D4730" si="796">VLOOKUP(E4690,O:P,2,0)</f>
        <v>Муниципальное образование Тихвинское городское поселение</v>
      </c>
      <c r="E4690" s="1" t="s">
        <v>1321</v>
      </c>
      <c r="F4690" s="1" t="s">
        <v>3796</v>
      </c>
      <c r="G4690" s="1" t="s">
        <v>6040</v>
      </c>
      <c r="H4690" s="1" t="s">
        <v>7434</v>
      </c>
      <c r="I4690" s="21">
        <f t="shared" si="793"/>
        <v>1770483.6</v>
      </c>
      <c r="J4690" s="21">
        <v>1770483.6</v>
      </c>
      <c r="K4690" s="21"/>
      <c r="L4690" s="21">
        <f>I4690*2.14/100</f>
        <v>37888.349040000008</v>
      </c>
      <c r="M4690" s="1"/>
      <c r="N4690" s="22">
        <f t="shared" si="795"/>
        <v>44925</v>
      </c>
      <c r="Q4690" s="33">
        <f t="shared" si="792"/>
        <v>0</v>
      </c>
    </row>
    <row r="4691" spans="1:17" ht="30" customHeight="1" x14ac:dyDescent="0.35">
      <c r="A4691" s="1">
        <f t="shared" si="787"/>
        <v>4674</v>
      </c>
      <c r="B4691" s="1">
        <v>2021</v>
      </c>
      <c r="C4691" s="1" t="s">
        <v>1217</v>
      </c>
      <c r="D4691" s="1" t="str">
        <f t="shared" si="796"/>
        <v>Муниципальное образование Тихвинское городское поселение</v>
      </c>
      <c r="E4691" s="1" t="s">
        <v>1321</v>
      </c>
      <c r="F4691" s="20" t="s">
        <v>3796</v>
      </c>
      <c r="G4691" s="1" t="s">
        <v>6040</v>
      </c>
      <c r="H4691" s="1" t="s">
        <v>1236</v>
      </c>
      <c r="I4691" s="21">
        <f t="shared" si="793"/>
        <v>289901.55</v>
      </c>
      <c r="J4691" s="21">
        <v>289901.55</v>
      </c>
      <c r="K4691" s="21"/>
      <c r="L4691" s="21"/>
      <c r="M4691" s="1"/>
      <c r="N4691" s="22">
        <f t="shared" si="795"/>
        <v>44925</v>
      </c>
      <c r="Q4691" s="33">
        <f t="shared" si="792"/>
        <v>0</v>
      </c>
    </row>
    <row r="4692" spans="1:17" ht="30" customHeight="1" x14ac:dyDescent="0.35">
      <c r="A4692" s="1">
        <f t="shared" ref="A4692:A4755" si="797">A4691+1</f>
        <v>4675</v>
      </c>
      <c r="B4692" s="1">
        <v>2021</v>
      </c>
      <c r="C4692" s="1" t="s">
        <v>1217</v>
      </c>
      <c r="D4692" s="1" t="str">
        <f t="shared" si="796"/>
        <v>Муниципальное образование Тихвинское городское поселение</v>
      </c>
      <c r="E4692" s="1" t="s">
        <v>1322</v>
      </c>
      <c r="F4692" s="36" t="s">
        <v>3797</v>
      </c>
      <c r="G4692" s="1" t="s">
        <v>6040</v>
      </c>
      <c r="H4692" s="1" t="s">
        <v>7434</v>
      </c>
      <c r="I4692" s="21">
        <f t="shared" si="793"/>
        <v>1791846</v>
      </c>
      <c r="J4692" s="21">
        <v>1791846</v>
      </c>
      <c r="K4692" s="21"/>
      <c r="L4692" s="21">
        <f>I4692*2.14/100</f>
        <v>38345.504400000005</v>
      </c>
      <c r="M4692" s="1"/>
      <c r="N4692" s="22">
        <f t="shared" si="795"/>
        <v>44925</v>
      </c>
      <c r="Q4692" s="33">
        <f t="shared" si="792"/>
        <v>0</v>
      </c>
    </row>
    <row r="4693" spans="1:17" ht="30" customHeight="1" x14ac:dyDescent="0.35">
      <c r="A4693" s="1">
        <f t="shared" si="797"/>
        <v>4676</v>
      </c>
      <c r="B4693" s="1">
        <v>2021</v>
      </c>
      <c r="C4693" s="1" t="s">
        <v>1217</v>
      </c>
      <c r="D4693" s="1" t="str">
        <f t="shared" si="796"/>
        <v>Муниципальное образование Тихвинское городское поселение</v>
      </c>
      <c r="E4693" s="1" t="s">
        <v>1322</v>
      </c>
      <c r="F4693" s="37" t="s">
        <v>3797</v>
      </c>
      <c r="G4693" s="1" t="s">
        <v>6040</v>
      </c>
      <c r="H4693" s="1" t="s">
        <v>1236</v>
      </c>
      <c r="I4693" s="21">
        <f t="shared" si="793"/>
        <v>245474.52</v>
      </c>
      <c r="J4693" s="21">
        <v>245474.52</v>
      </c>
      <c r="K4693" s="21"/>
      <c r="L4693" s="21"/>
      <c r="M4693" s="1"/>
      <c r="N4693" s="22">
        <f t="shared" si="795"/>
        <v>44925</v>
      </c>
      <c r="Q4693" s="33">
        <f t="shared" si="792"/>
        <v>0</v>
      </c>
    </row>
    <row r="4694" spans="1:17" ht="30" customHeight="1" x14ac:dyDescent="0.35">
      <c r="A4694" s="1">
        <f t="shared" si="797"/>
        <v>4677</v>
      </c>
      <c r="B4694" s="1">
        <v>2022</v>
      </c>
      <c r="C4694" s="1" t="s">
        <v>1217</v>
      </c>
      <c r="D4694" s="1" t="str">
        <f t="shared" si="796"/>
        <v>Муниципальное образование Шугозерское сельское поселение</v>
      </c>
      <c r="E4694" s="1" t="s">
        <v>3631</v>
      </c>
      <c r="F4694" s="20" t="s">
        <v>5979</v>
      </c>
      <c r="G4694" s="1" t="s">
        <v>6040</v>
      </c>
      <c r="H4694" s="1" t="s">
        <v>1236</v>
      </c>
      <c r="I4694" s="21">
        <f t="shared" si="793"/>
        <v>300776.84999999998</v>
      </c>
      <c r="J4694" s="21">
        <v>300776.84999999998</v>
      </c>
      <c r="K4694" s="21"/>
      <c r="L4694" s="21"/>
      <c r="M4694" s="1"/>
      <c r="N4694" s="22">
        <v>44925</v>
      </c>
      <c r="Q4694" s="33">
        <f t="shared" si="792"/>
        <v>0</v>
      </c>
    </row>
    <row r="4695" spans="1:17" ht="30" customHeight="1" x14ac:dyDescent="0.35">
      <c r="A4695" s="1">
        <f t="shared" si="797"/>
        <v>4678</v>
      </c>
      <c r="B4695" s="1">
        <v>2022</v>
      </c>
      <c r="C4695" s="1" t="s">
        <v>1217</v>
      </c>
      <c r="D4695" s="1" t="str">
        <f t="shared" si="796"/>
        <v>Муниципальное образование Шугозерское сельское поселение</v>
      </c>
      <c r="E4695" s="1" t="s">
        <v>3632</v>
      </c>
      <c r="F4695" s="20" t="s">
        <v>5980</v>
      </c>
      <c r="G4695" s="1" t="s">
        <v>6040</v>
      </c>
      <c r="H4695" s="1" t="s">
        <v>1236</v>
      </c>
      <c r="I4695" s="21">
        <f t="shared" si="793"/>
        <v>274311.93</v>
      </c>
      <c r="J4695" s="21">
        <v>274311.93</v>
      </c>
      <c r="K4695" s="21"/>
      <c r="L4695" s="21"/>
      <c r="M4695" s="1"/>
      <c r="N4695" s="22">
        <v>44925</v>
      </c>
      <c r="Q4695" s="33">
        <f t="shared" si="792"/>
        <v>0</v>
      </c>
    </row>
    <row r="4696" spans="1:17" ht="30" customHeight="1" x14ac:dyDescent="0.35">
      <c r="A4696" s="1">
        <f t="shared" si="797"/>
        <v>4679</v>
      </c>
      <c r="B4696" s="1">
        <v>2022</v>
      </c>
      <c r="C4696" s="1" t="s">
        <v>1217</v>
      </c>
      <c r="D4696" s="1" t="str">
        <f t="shared" si="796"/>
        <v>Муниципальное образование Шугозерское сельское поселение</v>
      </c>
      <c r="E4696" s="1" t="s">
        <v>3633</v>
      </c>
      <c r="F4696" s="20" t="s">
        <v>7199</v>
      </c>
      <c r="G4696" s="1" t="s">
        <v>6040</v>
      </c>
      <c r="H4696" s="1" t="s">
        <v>1236</v>
      </c>
      <c r="I4696" s="21">
        <f t="shared" ref="I4696:I4721" si="798">J4696+K4696</f>
        <v>214693.66</v>
      </c>
      <c r="J4696" s="21">
        <v>214693.66</v>
      </c>
      <c r="K4696" s="21"/>
      <c r="L4696" s="21"/>
      <c r="M4696" s="1"/>
      <c r="N4696" s="22">
        <v>44925</v>
      </c>
      <c r="Q4696" s="33">
        <f t="shared" si="792"/>
        <v>0</v>
      </c>
    </row>
    <row r="4697" spans="1:17" ht="30" customHeight="1" x14ac:dyDescent="0.35">
      <c r="A4697" s="1">
        <f t="shared" si="797"/>
        <v>4680</v>
      </c>
      <c r="B4697" s="1">
        <v>2022</v>
      </c>
      <c r="C4697" s="1" t="s">
        <v>1217</v>
      </c>
      <c r="D4697" s="1" t="str">
        <f t="shared" si="796"/>
        <v>Муниципальное образование Шугозерское сельское поселение</v>
      </c>
      <c r="E4697" s="1" t="s">
        <v>3634</v>
      </c>
      <c r="F4697" s="20" t="s">
        <v>7200</v>
      </c>
      <c r="G4697" s="1" t="s">
        <v>6040</v>
      </c>
      <c r="H4697" s="1" t="s">
        <v>1236</v>
      </c>
      <c r="I4697" s="21">
        <f t="shared" si="798"/>
        <v>87324.51</v>
      </c>
      <c r="J4697" s="21">
        <v>87324.51</v>
      </c>
      <c r="K4697" s="21"/>
      <c r="L4697" s="21"/>
      <c r="M4697" s="1"/>
      <c r="N4697" s="22">
        <v>44925</v>
      </c>
      <c r="Q4697" s="33">
        <f t="shared" si="792"/>
        <v>0</v>
      </c>
    </row>
    <row r="4698" spans="1:17" ht="30" customHeight="1" x14ac:dyDescent="0.35">
      <c r="A4698" s="1">
        <f t="shared" si="797"/>
        <v>4681</v>
      </c>
      <c r="B4698" s="1">
        <v>2022</v>
      </c>
      <c r="C4698" s="1" t="s">
        <v>1217</v>
      </c>
      <c r="D4698" s="1" t="str">
        <f t="shared" si="796"/>
        <v>Муниципальное образование Шугозерское сельское поселение</v>
      </c>
      <c r="E4698" s="1" t="s">
        <v>3635</v>
      </c>
      <c r="F4698" s="20" t="s">
        <v>5981</v>
      </c>
      <c r="G4698" s="1" t="s">
        <v>6040</v>
      </c>
      <c r="H4698" s="1" t="s">
        <v>1236</v>
      </c>
      <c r="I4698" s="21">
        <f t="shared" si="798"/>
        <v>492482.23</v>
      </c>
      <c r="J4698" s="21">
        <v>492482.23</v>
      </c>
      <c r="K4698" s="21"/>
      <c r="L4698" s="21"/>
      <c r="M4698" s="1"/>
      <c r="N4698" s="22">
        <v>44925</v>
      </c>
      <c r="Q4698" s="33">
        <f t="shared" si="792"/>
        <v>0</v>
      </c>
    </row>
    <row r="4699" spans="1:17" ht="30" customHeight="1" x14ac:dyDescent="0.35">
      <c r="A4699" s="1">
        <f t="shared" si="797"/>
        <v>4682</v>
      </c>
      <c r="B4699" s="1">
        <v>2022</v>
      </c>
      <c r="C4699" s="1" t="s">
        <v>1217</v>
      </c>
      <c r="D4699" s="1" t="str">
        <f t="shared" si="796"/>
        <v>Муниципальное образование Шугозерское сельское поселение</v>
      </c>
      <c r="E4699" s="1" t="s">
        <v>3636</v>
      </c>
      <c r="F4699" s="20" t="s">
        <v>5982</v>
      </c>
      <c r="G4699" s="1" t="s">
        <v>6040</v>
      </c>
      <c r="H4699" s="1" t="s">
        <v>1236</v>
      </c>
      <c r="I4699" s="21">
        <f t="shared" si="798"/>
        <v>83701.48</v>
      </c>
      <c r="J4699" s="21">
        <v>83701.48</v>
      </c>
      <c r="K4699" s="21"/>
      <c r="L4699" s="21"/>
      <c r="M4699" s="1"/>
      <c r="N4699" s="22">
        <f t="shared" si="795"/>
        <v>44925</v>
      </c>
      <c r="Q4699" s="33">
        <f t="shared" si="792"/>
        <v>0</v>
      </c>
    </row>
    <row r="4700" spans="1:17" ht="30" customHeight="1" x14ac:dyDescent="0.35">
      <c r="A4700" s="1">
        <f t="shared" si="797"/>
        <v>4683</v>
      </c>
      <c r="B4700" s="1">
        <v>2022</v>
      </c>
      <c r="C4700" s="1" t="s">
        <v>1217</v>
      </c>
      <c r="D4700" s="1" t="str">
        <f t="shared" si="796"/>
        <v>Муниципальное образование Шугозерское сельское поселение</v>
      </c>
      <c r="E4700" s="1" t="s">
        <v>3637</v>
      </c>
      <c r="F4700" s="20" t="s">
        <v>7201</v>
      </c>
      <c r="G4700" s="1" t="s">
        <v>6040</v>
      </c>
      <c r="H4700" s="1" t="s">
        <v>1236</v>
      </c>
      <c r="I4700" s="21">
        <f t="shared" si="798"/>
        <v>85659.33</v>
      </c>
      <c r="J4700" s="21">
        <v>85659.33</v>
      </c>
      <c r="K4700" s="21"/>
      <c r="L4700" s="21"/>
      <c r="M4700" s="1"/>
      <c r="N4700" s="22">
        <f t="shared" si="795"/>
        <v>44925</v>
      </c>
      <c r="Q4700" s="33">
        <f t="shared" si="792"/>
        <v>0</v>
      </c>
    </row>
    <row r="4701" spans="1:17" ht="30" customHeight="1" x14ac:dyDescent="0.35">
      <c r="A4701" s="1">
        <f t="shared" si="797"/>
        <v>4684</v>
      </c>
      <c r="B4701" s="1">
        <v>2022</v>
      </c>
      <c r="C4701" s="1" t="s">
        <v>1217</v>
      </c>
      <c r="D4701" s="1" t="str">
        <f t="shared" si="796"/>
        <v>Муниципальное образование Шугозерское сельское поселение</v>
      </c>
      <c r="E4701" s="1" t="s">
        <v>3638</v>
      </c>
      <c r="F4701" s="20" t="s">
        <v>5983</v>
      </c>
      <c r="G4701" s="1" t="s">
        <v>6040</v>
      </c>
      <c r="H4701" s="1" t="s">
        <v>1236</v>
      </c>
      <c r="I4701" s="21">
        <f t="shared" si="798"/>
        <v>86099.08</v>
      </c>
      <c r="J4701" s="21">
        <v>86099.08</v>
      </c>
      <c r="K4701" s="21"/>
      <c r="L4701" s="21"/>
      <c r="M4701" s="1"/>
      <c r="N4701" s="22">
        <f t="shared" si="795"/>
        <v>44925</v>
      </c>
      <c r="Q4701" s="33">
        <f t="shared" si="792"/>
        <v>0</v>
      </c>
    </row>
    <row r="4702" spans="1:17" ht="30" customHeight="1" x14ac:dyDescent="0.35">
      <c r="A4702" s="1">
        <f t="shared" si="797"/>
        <v>4685</v>
      </c>
      <c r="B4702" s="1">
        <v>2022</v>
      </c>
      <c r="C4702" s="1" t="s">
        <v>1217</v>
      </c>
      <c r="D4702" s="1" t="str">
        <f t="shared" si="796"/>
        <v>Муниципальное образование Шугозерское сельское поселение</v>
      </c>
      <c r="E4702" s="1" t="s">
        <v>3639</v>
      </c>
      <c r="F4702" s="20" t="s">
        <v>5984</v>
      </c>
      <c r="G4702" s="1" t="s">
        <v>6040</v>
      </c>
      <c r="H4702" s="1" t="s">
        <v>1236</v>
      </c>
      <c r="I4702" s="21">
        <f t="shared" si="798"/>
        <v>192610.88</v>
      </c>
      <c r="J4702" s="21">
        <v>192610.88</v>
      </c>
      <c r="K4702" s="21"/>
      <c r="L4702" s="21"/>
      <c r="M4702" s="1"/>
      <c r="N4702" s="22">
        <f>N4701</f>
        <v>44925</v>
      </c>
      <c r="Q4702" s="33">
        <f t="shared" si="792"/>
        <v>0</v>
      </c>
    </row>
    <row r="4703" spans="1:17" ht="30" customHeight="1" x14ac:dyDescent="0.35">
      <c r="A4703" s="1">
        <f t="shared" si="797"/>
        <v>4686</v>
      </c>
      <c r="B4703" s="1">
        <v>2022</v>
      </c>
      <c r="C4703" s="1" t="s">
        <v>1217</v>
      </c>
      <c r="D4703" s="1" t="str">
        <f t="shared" si="796"/>
        <v>Муниципальное образование Шугозерское сельское поселение</v>
      </c>
      <c r="E4703" s="1" t="s">
        <v>3640</v>
      </c>
      <c r="F4703" s="20" t="s">
        <v>5985</v>
      </c>
      <c r="G4703" s="1" t="s">
        <v>6040</v>
      </c>
      <c r="H4703" s="1" t="s">
        <v>1236</v>
      </c>
      <c r="I4703" s="21">
        <f t="shared" si="798"/>
        <v>192610.88</v>
      </c>
      <c r="J4703" s="21">
        <v>192610.88</v>
      </c>
      <c r="K4703" s="21"/>
      <c r="L4703" s="21"/>
      <c r="M4703" s="1"/>
      <c r="N4703" s="22">
        <f t="shared" si="795"/>
        <v>44925</v>
      </c>
      <c r="Q4703" s="33">
        <f t="shared" si="792"/>
        <v>0</v>
      </c>
    </row>
    <row r="4704" spans="1:17" ht="30" customHeight="1" x14ac:dyDescent="0.35">
      <c r="A4704" s="1">
        <f t="shared" si="797"/>
        <v>4687</v>
      </c>
      <c r="B4704" s="1">
        <v>2022</v>
      </c>
      <c r="C4704" s="1" t="s">
        <v>1217</v>
      </c>
      <c r="D4704" s="1" t="str">
        <f t="shared" si="796"/>
        <v>Муниципальное образование Шугозерское сельское поселение</v>
      </c>
      <c r="E4704" s="1" t="s">
        <v>3641</v>
      </c>
      <c r="F4704" s="20" t="s">
        <v>5986</v>
      </c>
      <c r="G4704" s="1" t="s">
        <v>6040</v>
      </c>
      <c r="H4704" s="1" t="s">
        <v>1236</v>
      </c>
      <c r="I4704" s="21">
        <f t="shared" si="798"/>
        <v>197942.32</v>
      </c>
      <c r="J4704" s="21">
        <v>197942.32</v>
      </c>
      <c r="K4704" s="21"/>
      <c r="L4704" s="21"/>
      <c r="M4704" s="1"/>
      <c r="N4704" s="22">
        <f t="shared" si="795"/>
        <v>44925</v>
      </c>
      <c r="Q4704" s="33">
        <f t="shared" si="792"/>
        <v>0</v>
      </c>
    </row>
    <row r="4705" spans="1:17" ht="36" customHeight="1" x14ac:dyDescent="0.35">
      <c r="A4705" s="1">
        <f t="shared" si="797"/>
        <v>4688</v>
      </c>
      <c r="B4705" s="1">
        <v>2022</v>
      </c>
      <c r="C4705" s="1" t="s">
        <v>1217</v>
      </c>
      <c r="D4705" s="1" t="str">
        <f t="shared" si="796"/>
        <v>Муниципальное образование Шугозерское сельское поселение</v>
      </c>
      <c r="E4705" s="1" t="s">
        <v>3642</v>
      </c>
      <c r="F4705" s="20" t="s">
        <v>5987</v>
      </c>
      <c r="G4705" s="1" t="s">
        <v>6040</v>
      </c>
      <c r="H4705" s="1" t="s">
        <v>1236</v>
      </c>
      <c r="I4705" s="21">
        <f t="shared" si="798"/>
        <v>199064.7</v>
      </c>
      <c r="J4705" s="21">
        <v>199064.7</v>
      </c>
      <c r="K4705" s="21"/>
      <c r="L4705" s="21"/>
      <c r="M4705" s="1"/>
      <c r="N4705" s="22">
        <f t="shared" si="795"/>
        <v>44925</v>
      </c>
      <c r="Q4705" s="33">
        <f t="shared" si="792"/>
        <v>0</v>
      </c>
    </row>
    <row r="4706" spans="1:17" ht="30" customHeight="1" x14ac:dyDescent="0.35">
      <c r="A4706" s="1">
        <f t="shared" si="797"/>
        <v>4689</v>
      </c>
      <c r="B4706" s="1">
        <v>2022</v>
      </c>
      <c r="C4706" s="1" t="s">
        <v>1217</v>
      </c>
      <c r="D4706" s="1" t="str">
        <f t="shared" si="796"/>
        <v>Муниципальное образование Шугозерское сельское поселение</v>
      </c>
      <c r="E4706" s="1" t="s">
        <v>3643</v>
      </c>
      <c r="F4706" s="20" t="s">
        <v>5988</v>
      </c>
      <c r="G4706" s="1" t="s">
        <v>6040</v>
      </c>
      <c r="H4706" s="1" t="s">
        <v>1236</v>
      </c>
      <c r="I4706" s="21">
        <f t="shared" si="798"/>
        <v>365612.65</v>
      </c>
      <c r="J4706" s="21">
        <v>365612.65</v>
      </c>
      <c r="K4706" s="21"/>
      <c r="L4706" s="21"/>
      <c r="M4706" s="1"/>
      <c r="N4706" s="22">
        <f t="shared" si="795"/>
        <v>44925</v>
      </c>
      <c r="Q4706" s="33">
        <f t="shared" si="792"/>
        <v>0</v>
      </c>
    </row>
    <row r="4707" spans="1:17" ht="30" customHeight="1" x14ac:dyDescent="0.35">
      <c r="A4707" s="1">
        <f t="shared" si="797"/>
        <v>4690</v>
      </c>
      <c r="B4707" s="1">
        <v>2022</v>
      </c>
      <c r="C4707" s="1" t="s">
        <v>1217</v>
      </c>
      <c r="D4707" s="1" t="str">
        <f t="shared" si="796"/>
        <v>Муниципальное образование Шугозерское сельское поселение</v>
      </c>
      <c r="E4707" s="1" t="s">
        <v>3716</v>
      </c>
      <c r="F4707" s="20" t="s">
        <v>7202</v>
      </c>
      <c r="G4707" s="1" t="s">
        <v>6040</v>
      </c>
      <c r="H4707" s="1" t="s">
        <v>7432</v>
      </c>
      <c r="I4707" s="21">
        <f t="shared" si="798"/>
        <v>4656282</v>
      </c>
      <c r="J4707" s="21">
        <v>4656282</v>
      </c>
      <c r="K4707" s="21"/>
      <c r="L4707" s="21">
        <f>I4707*2.14/100</f>
        <v>99644.434800000003</v>
      </c>
      <c r="M4707" s="1"/>
      <c r="N4707" s="22">
        <f t="shared" si="795"/>
        <v>44925</v>
      </c>
      <c r="Q4707" s="33">
        <f t="shared" si="792"/>
        <v>0</v>
      </c>
    </row>
    <row r="4708" spans="1:17" ht="30" customHeight="1" x14ac:dyDescent="0.35">
      <c r="A4708" s="1">
        <f t="shared" si="797"/>
        <v>4691</v>
      </c>
      <c r="B4708" s="1">
        <v>2022</v>
      </c>
      <c r="C4708" s="1" t="s">
        <v>1217</v>
      </c>
      <c r="D4708" s="1" t="str">
        <f t="shared" si="796"/>
        <v>Муниципальное образование Шугозерское сельское поселение</v>
      </c>
      <c r="E4708" s="1" t="s">
        <v>3644</v>
      </c>
      <c r="F4708" s="20" t="s">
        <v>5989</v>
      </c>
      <c r="G4708" s="1" t="s">
        <v>6040</v>
      </c>
      <c r="H4708" s="1" t="s">
        <v>1236</v>
      </c>
      <c r="I4708" s="21">
        <f t="shared" si="798"/>
        <v>451180.4</v>
      </c>
      <c r="J4708" s="21">
        <v>451180.4</v>
      </c>
      <c r="K4708" s="21"/>
      <c r="L4708" s="21"/>
      <c r="M4708" s="1"/>
      <c r="N4708" s="22">
        <f t="shared" si="795"/>
        <v>44925</v>
      </c>
      <c r="Q4708" s="33">
        <f t="shared" si="792"/>
        <v>0</v>
      </c>
    </row>
    <row r="4709" spans="1:17" ht="30" customHeight="1" x14ac:dyDescent="0.35">
      <c r="A4709" s="1">
        <f t="shared" si="797"/>
        <v>4692</v>
      </c>
      <c r="B4709" s="1">
        <v>2022</v>
      </c>
      <c r="C4709" s="1" t="s">
        <v>1217</v>
      </c>
      <c r="D4709" s="1" t="str">
        <f t="shared" si="796"/>
        <v>Муниципальное образование Шугозерское сельское поселение</v>
      </c>
      <c r="E4709" s="1" t="s">
        <v>3645</v>
      </c>
      <c r="F4709" s="20" t="s">
        <v>7203</v>
      </c>
      <c r="G4709" s="1" t="s">
        <v>6040</v>
      </c>
      <c r="H4709" s="1" t="s">
        <v>1236</v>
      </c>
      <c r="I4709" s="21">
        <f t="shared" si="798"/>
        <v>189827.08</v>
      </c>
      <c r="J4709" s="21">
        <v>189827.08</v>
      </c>
      <c r="K4709" s="21"/>
      <c r="L4709" s="21"/>
      <c r="M4709" s="1"/>
      <c r="N4709" s="22">
        <f t="shared" si="795"/>
        <v>44925</v>
      </c>
      <c r="Q4709" s="33">
        <f t="shared" si="792"/>
        <v>0</v>
      </c>
    </row>
    <row r="4710" spans="1:17" ht="31.5" customHeight="1" x14ac:dyDescent="0.35">
      <c r="A4710" s="1">
        <f t="shared" si="797"/>
        <v>4693</v>
      </c>
      <c r="B4710" s="1">
        <v>2022</v>
      </c>
      <c r="C4710" s="1" t="s">
        <v>1217</v>
      </c>
      <c r="D4710" s="1" t="str">
        <f t="shared" si="796"/>
        <v>Муниципальное образование Шугозерское сельское поселение</v>
      </c>
      <c r="E4710" s="1" t="s">
        <v>3717</v>
      </c>
      <c r="F4710" s="1" t="s">
        <v>7204</v>
      </c>
      <c r="G4710" s="1" t="s">
        <v>6040</v>
      </c>
      <c r="H4710" s="1" t="s">
        <v>7432</v>
      </c>
      <c r="I4710" s="21">
        <f>J4710</f>
        <v>2923153.62</v>
      </c>
      <c r="J4710" s="21">
        <v>2923153.62</v>
      </c>
      <c r="K4710" s="21"/>
      <c r="L4710" s="21">
        <f>I4710*2.14/100</f>
        <v>62555.487468000007</v>
      </c>
      <c r="M4710" s="1"/>
      <c r="N4710" s="22">
        <f t="shared" si="795"/>
        <v>44925</v>
      </c>
      <c r="Q4710" s="33">
        <f t="shared" si="792"/>
        <v>0</v>
      </c>
    </row>
    <row r="4711" spans="1:17" ht="30" customHeight="1" x14ac:dyDescent="0.35">
      <c r="A4711" s="1">
        <f t="shared" si="797"/>
        <v>4694</v>
      </c>
      <c r="B4711" s="1">
        <v>2020</v>
      </c>
      <c r="C4711" s="1" t="s">
        <v>1217</v>
      </c>
      <c r="D4711" s="1" t="str">
        <f t="shared" si="796"/>
        <v>Муниципальное образование Шугозерское сельское поселение</v>
      </c>
      <c r="E4711" s="1" t="s">
        <v>290</v>
      </c>
      <c r="F4711" s="20" t="s">
        <v>919</v>
      </c>
      <c r="G4711" s="1" t="s">
        <v>6040</v>
      </c>
      <c r="H4711" s="1" t="s">
        <v>7434</v>
      </c>
      <c r="I4711" s="21">
        <f t="shared" si="798"/>
        <v>351555.71</v>
      </c>
      <c r="J4711" s="21">
        <v>351555.71</v>
      </c>
      <c r="K4711" s="21"/>
      <c r="L4711" s="21">
        <f>I4711*2.14/100</f>
        <v>7523.2921940000006</v>
      </c>
      <c r="M4711" s="1"/>
      <c r="N4711" s="22">
        <f t="shared" si="795"/>
        <v>44925</v>
      </c>
      <c r="Q4711" s="33">
        <f t="shared" si="792"/>
        <v>0</v>
      </c>
    </row>
    <row r="4712" spans="1:17" ht="30" customHeight="1" x14ac:dyDescent="0.35">
      <c r="A4712" s="1">
        <f t="shared" si="797"/>
        <v>4695</v>
      </c>
      <c r="B4712" s="1">
        <v>2020</v>
      </c>
      <c r="C4712" s="1" t="s">
        <v>1218</v>
      </c>
      <c r="D4712" s="1" t="str">
        <f t="shared" si="796"/>
        <v>Муниципальное образование Любанское городское поселение</v>
      </c>
      <c r="E4712" s="1" t="s">
        <v>513</v>
      </c>
      <c r="F4712" s="20" t="s">
        <v>1148</v>
      </c>
      <c r="G4712" s="1" t="s">
        <v>6040</v>
      </c>
      <c r="H4712" s="1" t="s">
        <v>1236</v>
      </c>
      <c r="I4712" s="21">
        <f t="shared" si="798"/>
        <v>832695.66</v>
      </c>
      <c r="J4712" s="21">
        <v>832695.66</v>
      </c>
      <c r="K4712" s="21"/>
      <c r="L4712" s="21"/>
      <c r="M4712" s="1"/>
      <c r="N4712" s="22">
        <f t="shared" si="795"/>
        <v>44925</v>
      </c>
      <c r="O4712" s="3" t="s">
        <v>3432</v>
      </c>
      <c r="P4712" s="3" t="s">
        <v>6760</v>
      </c>
      <c r="Q4712" s="33">
        <f t="shared" si="792"/>
        <v>0</v>
      </c>
    </row>
    <row r="4713" spans="1:17" ht="30" customHeight="1" x14ac:dyDescent="0.35">
      <c r="A4713" s="1">
        <f t="shared" si="797"/>
        <v>4696</v>
      </c>
      <c r="B4713" s="1">
        <v>2022</v>
      </c>
      <c r="C4713" s="1" t="s">
        <v>1218</v>
      </c>
      <c r="D4713" s="1" t="str">
        <f t="shared" si="796"/>
        <v>Муниципальное образование Любанское городское поселение</v>
      </c>
      <c r="E4713" s="1" t="s">
        <v>513</v>
      </c>
      <c r="F4713" s="1" t="s">
        <v>1148</v>
      </c>
      <c r="G4713" s="1" t="s">
        <v>6040</v>
      </c>
      <c r="H4713" s="1" t="s">
        <v>7431</v>
      </c>
      <c r="I4713" s="21">
        <f t="shared" si="798"/>
        <v>3864463.2</v>
      </c>
      <c r="J4713" s="21">
        <v>3864463.2</v>
      </c>
      <c r="K4713" s="21"/>
      <c r="L4713" s="21">
        <f>I4713*2.14/100</f>
        <v>82699.512480000005</v>
      </c>
      <c r="M4713" s="1"/>
      <c r="N4713" s="22">
        <f t="shared" si="795"/>
        <v>44925</v>
      </c>
      <c r="O4713" s="3" t="s">
        <v>205</v>
      </c>
      <c r="P4713" s="3" t="s">
        <v>6760</v>
      </c>
      <c r="Q4713" s="33">
        <f t="shared" si="792"/>
        <v>0</v>
      </c>
    </row>
    <row r="4714" spans="1:17" ht="30" customHeight="1" x14ac:dyDescent="0.35">
      <c r="A4714" s="1">
        <f t="shared" si="797"/>
        <v>4697</v>
      </c>
      <c r="B4714" s="1">
        <v>2022</v>
      </c>
      <c r="C4714" s="1" t="s">
        <v>1218</v>
      </c>
      <c r="D4714" s="1" t="str">
        <f t="shared" si="796"/>
        <v>Муниципальное образование Любанское городское поселение</v>
      </c>
      <c r="E4714" s="1" t="s">
        <v>3648</v>
      </c>
      <c r="F4714" s="20" t="s">
        <v>5992</v>
      </c>
      <c r="G4714" s="1" t="s">
        <v>6040</v>
      </c>
      <c r="H4714" s="1" t="s">
        <v>1236</v>
      </c>
      <c r="I4714" s="21">
        <f t="shared" si="798"/>
        <v>174502.1</v>
      </c>
      <c r="J4714" s="21">
        <v>174502.1</v>
      </c>
      <c r="K4714" s="21"/>
      <c r="L4714" s="21"/>
      <c r="M4714" s="1"/>
      <c r="N4714" s="22">
        <f t="shared" si="795"/>
        <v>44925</v>
      </c>
      <c r="O4714" s="3" t="s">
        <v>3433</v>
      </c>
      <c r="P4714" s="3" t="s">
        <v>6760</v>
      </c>
      <c r="Q4714" s="33">
        <f t="shared" si="792"/>
        <v>0</v>
      </c>
    </row>
    <row r="4715" spans="1:17" ht="30" customHeight="1" x14ac:dyDescent="0.35">
      <c r="A4715" s="1">
        <f t="shared" si="797"/>
        <v>4698</v>
      </c>
      <c r="B4715" s="1">
        <v>2020</v>
      </c>
      <c r="C4715" s="1" t="s">
        <v>1218</v>
      </c>
      <c r="D4715" s="1" t="str">
        <f t="shared" si="796"/>
        <v>Муниципальное образование Любанское городское поселение</v>
      </c>
      <c r="E4715" s="1" t="s">
        <v>514</v>
      </c>
      <c r="F4715" s="20" t="s">
        <v>1149</v>
      </c>
      <c r="G4715" s="1" t="s">
        <v>6040</v>
      </c>
      <c r="H4715" s="1" t="s">
        <v>1236</v>
      </c>
      <c r="I4715" s="21">
        <f t="shared" si="798"/>
        <v>309637.59999999998</v>
      </c>
      <c r="J4715" s="21">
        <v>309637.59999999998</v>
      </c>
      <c r="K4715" s="21"/>
      <c r="L4715" s="21"/>
      <c r="M4715" s="1"/>
      <c r="N4715" s="22">
        <f t="shared" ref="N4715:N4739" si="799">N4714</f>
        <v>44925</v>
      </c>
      <c r="O4715" s="3" t="s">
        <v>3434</v>
      </c>
      <c r="P4715" s="3" t="s">
        <v>6760</v>
      </c>
      <c r="Q4715" s="33">
        <f t="shared" si="792"/>
        <v>0</v>
      </c>
    </row>
    <row r="4716" spans="1:17" ht="30" customHeight="1" x14ac:dyDescent="0.35">
      <c r="A4716" s="1">
        <f t="shared" si="797"/>
        <v>4699</v>
      </c>
      <c r="B4716" s="1">
        <v>2022</v>
      </c>
      <c r="C4716" s="1" t="s">
        <v>1218</v>
      </c>
      <c r="D4716" s="1" t="str">
        <f t="shared" si="796"/>
        <v>Муниципальное образование Любанское городское поселение</v>
      </c>
      <c r="E4716" s="1" t="s">
        <v>514</v>
      </c>
      <c r="F4716" s="1" t="s">
        <v>1149</v>
      </c>
      <c r="G4716" s="1" t="s">
        <v>6040</v>
      </c>
      <c r="H4716" s="1" t="s">
        <v>7431</v>
      </c>
      <c r="I4716" s="21">
        <f t="shared" si="798"/>
        <v>6559572</v>
      </c>
      <c r="J4716" s="21">
        <v>6559572</v>
      </c>
      <c r="K4716" s="21"/>
      <c r="L4716" s="21">
        <f>I4716*2.14/100</f>
        <v>140374.84080000001</v>
      </c>
      <c r="M4716" s="1"/>
      <c r="N4716" s="22">
        <f t="shared" si="799"/>
        <v>44925</v>
      </c>
      <c r="O4716" s="3" t="s">
        <v>206</v>
      </c>
      <c r="P4716" s="3" t="s">
        <v>6760</v>
      </c>
      <c r="Q4716" s="33">
        <f t="shared" si="792"/>
        <v>0</v>
      </c>
    </row>
    <row r="4717" spans="1:17" ht="30" customHeight="1" x14ac:dyDescent="0.35">
      <c r="A4717" s="1">
        <f t="shared" si="797"/>
        <v>4700</v>
      </c>
      <c r="B4717" s="1">
        <v>2022</v>
      </c>
      <c r="C4717" s="1" t="s">
        <v>1218</v>
      </c>
      <c r="D4717" s="1" t="str">
        <f t="shared" si="796"/>
        <v>Муниципальное образование Любанское городское поселение</v>
      </c>
      <c r="E4717" s="1" t="s">
        <v>3649</v>
      </c>
      <c r="F4717" s="20" t="s">
        <v>5993</v>
      </c>
      <c r="G4717" s="1" t="s">
        <v>6040</v>
      </c>
      <c r="H4717" s="1" t="s">
        <v>1236</v>
      </c>
      <c r="I4717" s="21">
        <f t="shared" si="798"/>
        <v>122311.67</v>
      </c>
      <c r="J4717" s="21">
        <v>122311.67</v>
      </c>
      <c r="K4717" s="21"/>
      <c r="L4717" s="21"/>
      <c r="M4717" s="1"/>
      <c r="N4717" s="22">
        <f t="shared" si="799"/>
        <v>44925</v>
      </c>
      <c r="O4717" s="3" t="s">
        <v>3435</v>
      </c>
      <c r="P4717" s="3" t="s">
        <v>6760</v>
      </c>
      <c r="Q4717" s="33">
        <f t="shared" si="792"/>
        <v>0</v>
      </c>
    </row>
    <row r="4718" spans="1:17" ht="30" customHeight="1" x14ac:dyDescent="0.35">
      <c r="A4718" s="1">
        <f t="shared" si="797"/>
        <v>4701</v>
      </c>
      <c r="B4718" s="1">
        <v>2021</v>
      </c>
      <c r="C4718" s="1" t="s">
        <v>1218</v>
      </c>
      <c r="D4718" s="1" t="str">
        <f t="shared" si="796"/>
        <v>Муниципальное образование Никольское городское поселение</v>
      </c>
      <c r="E4718" s="1" t="s">
        <v>2960</v>
      </c>
      <c r="F4718" s="20" t="s">
        <v>5354</v>
      </c>
      <c r="G4718" s="1" t="s">
        <v>6040</v>
      </c>
      <c r="H4718" s="1" t="s">
        <v>1236</v>
      </c>
      <c r="I4718" s="21">
        <f t="shared" si="798"/>
        <v>185288.25</v>
      </c>
      <c r="J4718" s="21">
        <v>185288.25</v>
      </c>
      <c r="K4718" s="21"/>
      <c r="L4718" s="21"/>
      <c r="M4718" s="1"/>
      <c r="N4718" s="22">
        <f t="shared" si="799"/>
        <v>44925</v>
      </c>
      <c r="O4718" s="3" t="s">
        <v>3205</v>
      </c>
      <c r="P4718" s="3" t="s">
        <v>6769</v>
      </c>
      <c r="Q4718" s="33">
        <f t="shared" si="792"/>
        <v>0</v>
      </c>
    </row>
    <row r="4719" spans="1:17" ht="39.75" customHeight="1" x14ac:dyDescent="0.35">
      <c r="A4719" s="1">
        <f t="shared" si="797"/>
        <v>4702</v>
      </c>
      <c r="B4719" s="1">
        <v>2021</v>
      </c>
      <c r="C4719" s="1" t="s">
        <v>1218</v>
      </c>
      <c r="D4719" s="1" t="str">
        <f t="shared" si="796"/>
        <v>Муниципальное образование Никольское городское поселение</v>
      </c>
      <c r="E4719" s="1" t="s">
        <v>2961</v>
      </c>
      <c r="F4719" s="20" t="s">
        <v>5355</v>
      </c>
      <c r="G4719" s="1" t="s">
        <v>6040</v>
      </c>
      <c r="H4719" s="1" t="s">
        <v>1236</v>
      </c>
      <c r="I4719" s="21">
        <f t="shared" si="798"/>
        <v>186073.14</v>
      </c>
      <c r="J4719" s="21">
        <v>186073.14</v>
      </c>
      <c r="K4719" s="21"/>
      <c r="L4719" s="21"/>
      <c r="M4719" s="1"/>
      <c r="N4719" s="22">
        <f t="shared" si="799"/>
        <v>44925</v>
      </c>
      <c r="O4719" s="3" t="s">
        <v>2399</v>
      </c>
      <c r="P4719" s="3" t="s">
        <v>6769</v>
      </c>
      <c r="Q4719" s="33">
        <f t="shared" si="792"/>
        <v>0</v>
      </c>
    </row>
    <row r="4720" spans="1:17" ht="45" customHeight="1" x14ac:dyDescent="0.35">
      <c r="A4720" s="1">
        <f t="shared" si="797"/>
        <v>4703</v>
      </c>
      <c r="B4720" s="1">
        <v>2021</v>
      </c>
      <c r="C4720" s="1" t="s">
        <v>1218</v>
      </c>
      <c r="D4720" s="1" t="str">
        <f t="shared" si="796"/>
        <v>Муниципальное образование Никольское городское поселение</v>
      </c>
      <c r="E4720" s="1" t="s">
        <v>2962</v>
      </c>
      <c r="F4720" s="20" t="s">
        <v>5356</v>
      </c>
      <c r="G4720" s="1" t="s">
        <v>6040</v>
      </c>
      <c r="H4720" s="1" t="s">
        <v>1236</v>
      </c>
      <c r="I4720" s="21">
        <f t="shared" si="798"/>
        <v>197898.76</v>
      </c>
      <c r="J4720" s="21">
        <v>197898.76</v>
      </c>
      <c r="K4720" s="21"/>
      <c r="L4720" s="21"/>
      <c r="M4720" s="1"/>
      <c r="N4720" s="22">
        <f t="shared" si="799"/>
        <v>44925</v>
      </c>
      <c r="O4720" s="3" t="s">
        <v>2400</v>
      </c>
      <c r="P4720" s="3" t="s">
        <v>6769</v>
      </c>
      <c r="Q4720" s="33">
        <f t="shared" si="792"/>
        <v>0</v>
      </c>
    </row>
    <row r="4721" spans="1:17" ht="45" customHeight="1" x14ac:dyDescent="0.35">
      <c r="A4721" s="1">
        <f t="shared" si="797"/>
        <v>4704</v>
      </c>
      <c r="B4721" s="1">
        <v>2021</v>
      </c>
      <c r="C4721" s="1" t="s">
        <v>1218</v>
      </c>
      <c r="D4721" s="1" t="str">
        <f t="shared" si="796"/>
        <v>Муниципальное образование Никольское городское поселение</v>
      </c>
      <c r="E4721" s="1" t="s">
        <v>2963</v>
      </c>
      <c r="F4721" s="20" t="s">
        <v>5357</v>
      </c>
      <c r="G4721" s="1" t="s">
        <v>6040</v>
      </c>
      <c r="H4721" s="1" t="s">
        <v>1236</v>
      </c>
      <c r="I4721" s="21">
        <f t="shared" si="798"/>
        <v>197218.53</v>
      </c>
      <c r="J4721" s="21">
        <v>197218.53</v>
      </c>
      <c r="K4721" s="21"/>
      <c r="L4721" s="21"/>
      <c r="M4721" s="1"/>
      <c r="N4721" s="22">
        <f t="shared" si="799"/>
        <v>44925</v>
      </c>
      <c r="O4721" s="3" t="s">
        <v>2401</v>
      </c>
      <c r="P4721" s="3" t="s">
        <v>6769</v>
      </c>
      <c r="Q4721" s="33">
        <f t="shared" si="792"/>
        <v>0</v>
      </c>
    </row>
    <row r="4722" spans="1:17" ht="37.5" customHeight="1" x14ac:dyDescent="0.35">
      <c r="A4722" s="1">
        <f t="shared" si="797"/>
        <v>4705</v>
      </c>
      <c r="B4722" s="1">
        <v>2020</v>
      </c>
      <c r="C4722" s="1" t="s">
        <v>1218</v>
      </c>
      <c r="D4722" s="1" t="str">
        <f t="shared" si="796"/>
        <v>Муниципальное образование Никольское городское поселение</v>
      </c>
      <c r="E4722" s="1" t="s">
        <v>295</v>
      </c>
      <c r="F4722" s="20" t="s">
        <v>924</v>
      </c>
      <c r="G4722" s="1" t="s">
        <v>6040</v>
      </c>
      <c r="H4722" s="1" t="s">
        <v>7434</v>
      </c>
      <c r="I4722" s="21">
        <v>410828.87</v>
      </c>
      <c r="J4722" s="21">
        <v>410828.87</v>
      </c>
      <c r="K4722" s="21"/>
      <c r="L4722" s="21">
        <f t="shared" ref="L4722:L4728" si="800">I4722*2.14/100</f>
        <v>8791.7378179999996</v>
      </c>
      <c r="M4722" s="1"/>
      <c r="N4722" s="22">
        <f t="shared" si="799"/>
        <v>44925</v>
      </c>
      <c r="O4722" s="3" t="s">
        <v>6770</v>
      </c>
      <c r="P4722" s="3" t="s">
        <v>6769</v>
      </c>
      <c r="Q4722" s="33">
        <f t="shared" si="792"/>
        <v>0</v>
      </c>
    </row>
    <row r="4723" spans="1:17" ht="30" customHeight="1" x14ac:dyDescent="0.35">
      <c r="A4723" s="1">
        <f t="shared" si="797"/>
        <v>4706</v>
      </c>
      <c r="B4723" s="1">
        <v>2020</v>
      </c>
      <c r="C4723" s="1" t="s">
        <v>1218</v>
      </c>
      <c r="D4723" s="1" t="str">
        <f t="shared" si="796"/>
        <v>Муниципальное образование Никольское городское поселение</v>
      </c>
      <c r="E4723" s="1" t="s">
        <v>295</v>
      </c>
      <c r="F4723" s="1" t="s">
        <v>924</v>
      </c>
      <c r="G4723" s="1" t="s">
        <v>6040</v>
      </c>
      <c r="H4723" s="1" t="s">
        <v>7433</v>
      </c>
      <c r="I4723" s="21">
        <f t="shared" ref="I4723:I4739" si="801">J4723+K4723</f>
        <v>3242991.6</v>
      </c>
      <c r="J4723" s="21">
        <v>3242991.6</v>
      </c>
      <c r="K4723" s="21"/>
      <c r="L4723" s="21">
        <f t="shared" si="800"/>
        <v>69400.020239999998</v>
      </c>
      <c r="M4723" s="1"/>
      <c r="N4723" s="22">
        <f t="shared" si="799"/>
        <v>44925</v>
      </c>
      <c r="O4723" s="3" t="s">
        <v>488</v>
      </c>
      <c r="P4723" s="3" t="s">
        <v>6772</v>
      </c>
      <c r="Q4723" s="33">
        <f t="shared" si="792"/>
        <v>0</v>
      </c>
    </row>
    <row r="4724" spans="1:17" ht="30" customHeight="1" x14ac:dyDescent="0.35">
      <c r="A4724" s="1">
        <f t="shared" si="797"/>
        <v>4707</v>
      </c>
      <c r="B4724" s="1">
        <v>2020</v>
      </c>
      <c r="C4724" s="1" t="s">
        <v>1218</v>
      </c>
      <c r="D4724" s="1" t="str">
        <f t="shared" si="796"/>
        <v>Муниципальное образование Никольское городское поселение</v>
      </c>
      <c r="E4724" s="1" t="s">
        <v>295</v>
      </c>
      <c r="F4724" s="1" t="s">
        <v>924</v>
      </c>
      <c r="G4724" s="1" t="s">
        <v>6040</v>
      </c>
      <c r="H4724" s="1" t="s">
        <v>1233</v>
      </c>
      <c r="I4724" s="21">
        <f t="shared" si="801"/>
        <v>238182</v>
      </c>
      <c r="J4724" s="21">
        <v>238182</v>
      </c>
      <c r="K4724" s="21"/>
      <c r="L4724" s="21">
        <f t="shared" si="800"/>
        <v>5097.0948000000008</v>
      </c>
      <c r="M4724" s="1"/>
      <c r="N4724" s="22">
        <f t="shared" si="799"/>
        <v>44925</v>
      </c>
      <c r="O4724" s="3" t="s">
        <v>489</v>
      </c>
      <c r="P4724" s="3" t="s">
        <v>6772</v>
      </c>
      <c r="Q4724" s="33">
        <f t="shared" si="792"/>
        <v>0</v>
      </c>
    </row>
    <row r="4725" spans="1:17" ht="30" customHeight="1" x14ac:dyDescent="0.35">
      <c r="A4725" s="1">
        <f t="shared" si="797"/>
        <v>4708</v>
      </c>
      <c r="B4725" s="1">
        <v>2020</v>
      </c>
      <c r="C4725" s="1" t="s">
        <v>1218</v>
      </c>
      <c r="D4725" s="1" t="str">
        <f t="shared" si="796"/>
        <v>Муниципальное образование Никольское городское поселение</v>
      </c>
      <c r="E4725" s="1" t="s">
        <v>295</v>
      </c>
      <c r="F4725" s="1" t="s">
        <v>924</v>
      </c>
      <c r="G4725" s="1" t="s">
        <v>6040</v>
      </c>
      <c r="H4725" s="1" t="s">
        <v>1234</v>
      </c>
      <c r="I4725" s="21">
        <f t="shared" si="801"/>
        <v>355653.6</v>
      </c>
      <c r="J4725" s="21">
        <v>355653.6</v>
      </c>
      <c r="K4725" s="21"/>
      <c r="L4725" s="21">
        <f t="shared" si="800"/>
        <v>7610.98704</v>
      </c>
      <c r="M4725" s="1"/>
      <c r="N4725" s="22">
        <f t="shared" si="799"/>
        <v>44925</v>
      </c>
      <c r="O4725" s="3" t="s">
        <v>3423</v>
      </c>
      <c r="P4725" s="3" t="s">
        <v>6773</v>
      </c>
      <c r="Q4725" s="33">
        <f t="shared" ref="Q4725:Q4788" si="802">I4725-J4725</f>
        <v>0</v>
      </c>
    </row>
    <row r="4726" spans="1:17" ht="30" customHeight="1" x14ac:dyDescent="0.35">
      <c r="A4726" s="1">
        <f t="shared" si="797"/>
        <v>4709</v>
      </c>
      <c r="B4726" s="1">
        <v>2022</v>
      </c>
      <c r="C4726" s="1" t="s">
        <v>1218</v>
      </c>
      <c r="D4726" s="1" t="str">
        <f t="shared" si="796"/>
        <v>Муниципальное образование Никольское городское поселение</v>
      </c>
      <c r="E4726" s="1" t="s">
        <v>295</v>
      </c>
      <c r="F4726" s="1" t="s">
        <v>924</v>
      </c>
      <c r="G4726" s="1" t="s">
        <v>6040</v>
      </c>
      <c r="H4726" s="1" t="s">
        <v>7697</v>
      </c>
      <c r="I4726" s="21">
        <f t="shared" si="801"/>
        <v>16020368.4</v>
      </c>
      <c r="J4726" s="21">
        <v>16020368.4</v>
      </c>
      <c r="K4726" s="21"/>
      <c r="L4726" s="21">
        <f t="shared" si="800"/>
        <v>342835.88376</v>
      </c>
      <c r="M4726" s="1"/>
      <c r="N4726" s="22">
        <f t="shared" si="799"/>
        <v>44925</v>
      </c>
      <c r="O4726" s="3" t="s">
        <v>3424</v>
      </c>
      <c r="P4726" s="3" t="s">
        <v>6773</v>
      </c>
      <c r="Q4726" s="33">
        <f t="shared" si="802"/>
        <v>0</v>
      </c>
    </row>
    <row r="4727" spans="1:17" ht="30" customHeight="1" x14ac:dyDescent="0.35">
      <c r="A4727" s="1">
        <f t="shared" si="797"/>
        <v>4710</v>
      </c>
      <c r="B4727" s="1">
        <v>2020</v>
      </c>
      <c r="C4727" s="1" t="s">
        <v>1218</v>
      </c>
      <c r="D4727" s="1" t="str">
        <f t="shared" si="796"/>
        <v>Муниципальное образование Никольское городское поселение</v>
      </c>
      <c r="E4727" s="1" t="s">
        <v>296</v>
      </c>
      <c r="F4727" s="1" t="s">
        <v>925</v>
      </c>
      <c r="G4727" s="1" t="s">
        <v>6040</v>
      </c>
      <c r="H4727" s="1" t="s">
        <v>7434</v>
      </c>
      <c r="I4727" s="21">
        <f t="shared" si="801"/>
        <v>1397738.82</v>
      </c>
      <c r="J4727" s="21">
        <v>1397738.82</v>
      </c>
      <c r="K4727" s="21"/>
      <c r="L4727" s="21">
        <f t="shared" si="800"/>
        <v>29911.610748000006</v>
      </c>
      <c r="M4727" s="1"/>
      <c r="N4727" s="22">
        <f t="shared" si="799"/>
        <v>44925</v>
      </c>
      <c r="O4727" s="3" t="s">
        <v>2403</v>
      </c>
      <c r="P4727" s="3" t="s">
        <v>6774</v>
      </c>
      <c r="Q4727" s="33">
        <f t="shared" si="802"/>
        <v>0</v>
      </c>
    </row>
    <row r="4728" spans="1:17" ht="30" customHeight="1" x14ac:dyDescent="0.35">
      <c r="A4728" s="1">
        <f t="shared" si="797"/>
        <v>4711</v>
      </c>
      <c r="B4728" s="1">
        <v>2020</v>
      </c>
      <c r="C4728" s="1" t="s">
        <v>1218</v>
      </c>
      <c r="D4728" s="1" t="str">
        <f t="shared" si="796"/>
        <v>Муниципальное образование Никольское городское поселение</v>
      </c>
      <c r="E4728" s="1" t="s">
        <v>296</v>
      </c>
      <c r="F4728" s="1" t="s">
        <v>925</v>
      </c>
      <c r="G4728" s="1" t="s">
        <v>6040</v>
      </c>
      <c r="H4728" s="1" t="s">
        <v>7697</v>
      </c>
      <c r="I4728" s="21">
        <f t="shared" si="801"/>
        <v>22193010.699999999</v>
      </c>
      <c r="J4728" s="21">
        <v>22193010.699999999</v>
      </c>
      <c r="K4728" s="21"/>
      <c r="L4728" s="21">
        <f t="shared" si="800"/>
        <v>474930.42898000003</v>
      </c>
      <c r="M4728" s="1"/>
      <c r="N4728" s="22">
        <f t="shared" si="799"/>
        <v>44925</v>
      </c>
      <c r="O4728" s="3" t="s">
        <v>372</v>
      </c>
      <c r="P4728" s="3" t="s">
        <v>6774</v>
      </c>
      <c r="Q4728" s="33">
        <f t="shared" si="802"/>
        <v>0</v>
      </c>
    </row>
    <row r="4729" spans="1:17" ht="30" customHeight="1" x14ac:dyDescent="0.35">
      <c r="A4729" s="1">
        <f t="shared" si="797"/>
        <v>4712</v>
      </c>
      <c r="B4729" s="1">
        <v>2021</v>
      </c>
      <c r="C4729" s="1" t="s">
        <v>1218</v>
      </c>
      <c r="D4729" s="1" t="str">
        <f t="shared" si="796"/>
        <v>Муниципальное образование Никольское городское поселение</v>
      </c>
      <c r="E4729" s="1" t="s">
        <v>296</v>
      </c>
      <c r="F4729" s="20" t="s">
        <v>925</v>
      </c>
      <c r="G4729" s="1" t="s">
        <v>6040</v>
      </c>
      <c r="H4729" s="1" t="s">
        <v>1236</v>
      </c>
      <c r="I4729" s="21">
        <f t="shared" si="801"/>
        <v>373203.49</v>
      </c>
      <c r="J4729" s="21">
        <v>373203.49</v>
      </c>
      <c r="K4729" s="21"/>
      <c r="L4729" s="21"/>
      <c r="M4729" s="1"/>
      <c r="N4729" s="22">
        <f t="shared" si="799"/>
        <v>44925</v>
      </c>
      <c r="O4729" s="3" t="s">
        <v>2404</v>
      </c>
      <c r="P4729" s="3" t="s">
        <v>6774</v>
      </c>
      <c r="Q4729" s="33">
        <f t="shared" si="802"/>
        <v>0</v>
      </c>
    </row>
    <row r="4730" spans="1:17" ht="30" customHeight="1" x14ac:dyDescent="0.35">
      <c r="A4730" s="1">
        <f t="shared" si="797"/>
        <v>4713</v>
      </c>
      <c r="B4730" s="1">
        <v>2022</v>
      </c>
      <c r="C4730" s="1" t="s">
        <v>1218</v>
      </c>
      <c r="D4730" s="1" t="str">
        <f t="shared" si="796"/>
        <v>Муниципальное образование Никольское городское поселение</v>
      </c>
      <c r="E4730" s="1" t="s">
        <v>3233</v>
      </c>
      <c r="F4730" s="20" t="s">
        <v>7207</v>
      </c>
      <c r="G4730" s="1" t="s">
        <v>6040</v>
      </c>
      <c r="H4730" s="1" t="s">
        <v>7697</v>
      </c>
      <c r="I4730" s="21">
        <f t="shared" si="801"/>
        <v>27528180.670000002</v>
      </c>
      <c r="J4730" s="21">
        <v>27528180.670000002</v>
      </c>
      <c r="K4730" s="21"/>
      <c r="L4730" s="21">
        <f>I4730*2.14/100</f>
        <v>589103.06633800012</v>
      </c>
      <c r="M4730" s="1"/>
      <c r="N4730" s="22">
        <f t="shared" si="799"/>
        <v>44925</v>
      </c>
      <c r="O4730" s="3" t="s">
        <v>2405</v>
      </c>
      <c r="P4730" s="3" t="s">
        <v>6774</v>
      </c>
      <c r="Q4730" s="33">
        <f t="shared" si="802"/>
        <v>0</v>
      </c>
    </row>
    <row r="4731" spans="1:17" ht="30" customHeight="1" x14ac:dyDescent="0.35">
      <c r="A4731" s="1">
        <f t="shared" si="797"/>
        <v>4714</v>
      </c>
      <c r="B4731" s="1">
        <v>2020</v>
      </c>
      <c r="C4731" s="1" t="s">
        <v>1218</v>
      </c>
      <c r="D4731" s="1" t="s">
        <v>6909</v>
      </c>
      <c r="E4731" s="1" t="s">
        <v>297</v>
      </c>
      <c r="F4731" s="20" t="s">
        <v>926</v>
      </c>
      <c r="G4731" s="1" t="s">
        <v>6040</v>
      </c>
      <c r="H4731" s="1" t="s">
        <v>7434</v>
      </c>
      <c r="I4731" s="21">
        <f t="shared" si="801"/>
        <v>892673.44</v>
      </c>
      <c r="J4731" s="21">
        <v>892673.44</v>
      </c>
      <c r="K4731" s="21"/>
      <c r="L4731" s="21">
        <f>I4731*2.14/100</f>
        <v>19103.211616000001</v>
      </c>
      <c r="M4731" s="1"/>
      <c r="N4731" s="22">
        <f t="shared" si="799"/>
        <v>44925</v>
      </c>
      <c r="O4731" s="3" t="s">
        <v>2406</v>
      </c>
      <c r="P4731" s="3" t="s">
        <v>6774</v>
      </c>
      <c r="Q4731" s="33">
        <f t="shared" si="802"/>
        <v>0</v>
      </c>
    </row>
    <row r="4732" spans="1:17" ht="30" customHeight="1" x14ac:dyDescent="0.35">
      <c r="A4732" s="1">
        <f t="shared" si="797"/>
        <v>4715</v>
      </c>
      <c r="B4732" s="1">
        <v>2021</v>
      </c>
      <c r="C4732" s="1" t="s">
        <v>1218</v>
      </c>
      <c r="D4732" s="1" t="s">
        <v>6909</v>
      </c>
      <c r="E4732" s="1" t="s">
        <v>2995</v>
      </c>
      <c r="F4732" s="20" t="s">
        <v>5387</v>
      </c>
      <c r="G4732" s="1" t="s">
        <v>6040</v>
      </c>
      <c r="H4732" s="1" t="s">
        <v>1236</v>
      </c>
      <c r="I4732" s="21">
        <f t="shared" si="801"/>
        <v>167314.87</v>
      </c>
      <c r="J4732" s="21">
        <v>167314.87</v>
      </c>
      <c r="K4732" s="21"/>
      <c r="L4732" s="21"/>
      <c r="M4732" s="1"/>
      <c r="N4732" s="22">
        <f t="shared" si="799"/>
        <v>44925</v>
      </c>
      <c r="O4732" s="3" t="s">
        <v>2407</v>
      </c>
      <c r="P4732" s="3" t="s">
        <v>6774</v>
      </c>
      <c r="Q4732" s="33">
        <f t="shared" si="802"/>
        <v>0</v>
      </c>
    </row>
    <row r="4733" spans="1:17" ht="30" customHeight="1" x14ac:dyDescent="0.35">
      <c r="A4733" s="1">
        <f t="shared" si="797"/>
        <v>4716</v>
      </c>
      <c r="B4733" s="1">
        <v>2021</v>
      </c>
      <c r="C4733" s="1" t="s">
        <v>1218</v>
      </c>
      <c r="D4733" s="1" t="str">
        <f t="shared" ref="D4733:D4741" si="803">VLOOKUP(E4733,O:P,2,0)</f>
        <v>Муниципальное образование Никольское городское поселение</v>
      </c>
      <c r="E4733" s="1" t="s">
        <v>1436</v>
      </c>
      <c r="F4733" s="20" t="s">
        <v>3911</v>
      </c>
      <c r="G4733" s="1" t="s">
        <v>6040</v>
      </c>
      <c r="H4733" s="1" t="s">
        <v>7696</v>
      </c>
      <c r="I4733" s="21">
        <f t="shared" si="801"/>
        <v>5283571.2</v>
      </c>
      <c r="J4733" s="21">
        <v>5283571.2</v>
      </c>
      <c r="K4733" s="21"/>
      <c r="L4733" s="21">
        <f>I4733*2.14/100</f>
        <v>113068.42368000001</v>
      </c>
      <c r="M4733" s="1"/>
      <c r="N4733" s="22">
        <f t="shared" si="799"/>
        <v>44925</v>
      </c>
      <c r="O4733" s="3" t="s">
        <v>2408</v>
      </c>
      <c r="P4733" s="3" t="s">
        <v>6774</v>
      </c>
      <c r="Q4733" s="33">
        <f t="shared" si="802"/>
        <v>0</v>
      </c>
    </row>
    <row r="4734" spans="1:17" ht="30" customHeight="1" x14ac:dyDescent="0.35">
      <c r="A4734" s="1">
        <f t="shared" si="797"/>
        <v>4717</v>
      </c>
      <c r="B4734" s="1">
        <v>2021</v>
      </c>
      <c r="C4734" s="1" t="s">
        <v>1218</v>
      </c>
      <c r="D4734" s="1" t="str">
        <f t="shared" si="803"/>
        <v>Муниципальное образование Никольское городское поселение</v>
      </c>
      <c r="E4734" s="1" t="s">
        <v>2964</v>
      </c>
      <c r="F4734" s="20" t="s">
        <v>5358</v>
      </c>
      <c r="G4734" s="1" t="s">
        <v>6040</v>
      </c>
      <c r="H4734" s="1" t="s">
        <v>1236</v>
      </c>
      <c r="I4734" s="21">
        <f t="shared" si="801"/>
        <v>700332.6</v>
      </c>
      <c r="J4734" s="21">
        <v>700332.6</v>
      </c>
      <c r="K4734" s="21"/>
      <c r="L4734" s="21"/>
      <c r="M4734" s="1"/>
      <c r="N4734" s="22">
        <f t="shared" si="799"/>
        <v>44925</v>
      </c>
      <c r="O4734" s="3" t="s">
        <v>3397</v>
      </c>
      <c r="P4734" s="3" t="s">
        <v>6775</v>
      </c>
      <c r="Q4734" s="33">
        <f t="shared" si="802"/>
        <v>0</v>
      </c>
    </row>
    <row r="4735" spans="1:17" ht="30" customHeight="1" x14ac:dyDescent="0.35">
      <c r="A4735" s="1">
        <f t="shared" si="797"/>
        <v>4718</v>
      </c>
      <c r="B4735" s="1">
        <v>2020</v>
      </c>
      <c r="C4735" s="1" t="s">
        <v>1218</v>
      </c>
      <c r="D4735" s="1" t="str">
        <f t="shared" si="803"/>
        <v>Муниципальное образование Никольское городское поселение</v>
      </c>
      <c r="E4735" s="1" t="s">
        <v>509</v>
      </c>
      <c r="F4735" s="20" t="s">
        <v>1144</v>
      </c>
      <c r="G4735" s="1" t="s">
        <v>6040</v>
      </c>
      <c r="H4735" s="1" t="s">
        <v>1236</v>
      </c>
      <c r="I4735" s="21">
        <f t="shared" si="801"/>
        <v>1587381.34</v>
      </c>
      <c r="J4735" s="21">
        <v>1587381.34</v>
      </c>
      <c r="K4735" s="21"/>
      <c r="L4735" s="21"/>
      <c r="M4735" s="1"/>
      <c r="N4735" s="22">
        <f t="shared" si="799"/>
        <v>44925</v>
      </c>
      <c r="O4735" s="3" t="s">
        <v>3398</v>
      </c>
      <c r="P4735" s="3" t="s">
        <v>6775</v>
      </c>
      <c r="Q4735" s="33">
        <f t="shared" si="802"/>
        <v>0</v>
      </c>
    </row>
    <row r="4736" spans="1:17" ht="30" customHeight="1" x14ac:dyDescent="0.35">
      <c r="A4736" s="1">
        <f t="shared" si="797"/>
        <v>4719</v>
      </c>
      <c r="B4736" s="1">
        <v>2021</v>
      </c>
      <c r="C4736" s="1" t="s">
        <v>1218</v>
      </c>
      <c r="D4736" s="1" t="str">
        <f t="shared" si="803"/>
        <v>Муниципальное образование Никольское городское поселение</v>
      </c>
      <c r="E4736" s="1" t="s">
        <v>509</v>
      </c>
      <c r="F4736" s="1" t="s">
        <v>1144</v>
      </c>
      <c r="G4736" s="1" t="s">
        <v>6040</v>
      </c>
      <c r="H4736" s="1" t="s">
        <v>7697</v>
      </c>
      <c r="I4736" s="21">
        <f t="shared" si="801"/>
        <v>42260075.130000003</v>
      </c>
      <c r="J4736" s="21">
        <v>42260075.130000003</v>
      </c>
      <c r="K4736" s="21"/>
      <c r="L4736" s="21">
        <f>I4736*2.14/100</f>
        <v>904365.60778200021</v>
      </c>
      <c r="M4736" s="1"/>
      <c r="N4736" s="22">
        <f t="shared" si="799"/>
        <v>44925</v>
      </c>
      <c r="O4736" s="3" t="s">
        <v>3399</v>
      </c>
      <c r="P4736" s="3" t="s">
        <v>6775</v>
      </c>
      <c r="Q4736" s="33">
        <f t="shared" si="802"/>
        <v>0</v>
      </c>
    </row>
    <row r="4737" spans="1:17" ht="38.25" customHeight="1" x14ac:dyDescent="0.35">
      <c r="A4737" s="1">
        <f t="shared" si="797"/>
        <v>4720</v>
      </c>
      <c r="B4737" s="1">
        <v>2021</v>
      </c>
      <c r="C4737" s="1" t="s">
        <v>1218</v>
      </c>
      <c r="D4737" s="1" t="str">
        <f t="shared" si="803"/>
        <v>Муниципальное образование Никольское городское поселение</v>
      </c>
      <c r="E4737" s="1" t="s">
        <v>509</v>
      </c>
      <c r="F4737" s="1" t="s">
        <v>1144</v>
      </c>
      <c r="G4737" s="1" t="s">
        <v>6040</v>
      </c>
      <c r="H4737" s="1" t="s">
        <v>1236</v>
      </c>
      <c r="I4737" s="21">
        <f t="shared" si="801"/>
        <v>0</v>
      </c>
      <c r="J4737" s="21">
        <v>0</v>
      </c>
      <c r="K4737" s="21"/>
      <c r="L4737" s="21"/>
      <c r="M4737" s="1"/>
      <c r="N4737" s="22">
        <f t="shared" si="799"/>
        <v>44925</v>
      </c>
      <c r="O4737" s="3" t="s">
        <v>2409</v>
      </c>
      <c r="P4737" s="3" t="s">
        <v>6776</v>
      </c>
      <c r="Q4737" s="33">
        <f t="shared" si="802"/>
        <v>0</v>
      </c>
    </row>
    <row r="4738" spans="1:17" ht="32.25" customHeight="1" x14ac:dyDescent="0.35">
      <c r="A4738" s="1">
        <f t="shared" si="797"/>
        <v>4721</v>
      </c>
      <c r="B4738" s="1">
        <v>2021</v>
      </c>
      <c r="C4738" s="1" t="s">
        <v>1218</v>
      </c>
      <c r="D4738" s="1" t="str">
        <f t="shared" si="803"/>
        <v>Муниципальное образование Никольское городское поселение</v>
      </c>
      <c r="E4738" s="1" t="s">
        <v>1425</v>
      </c>
      <c r="F4738" s="1" t="s">
        <v>3899</v>
      </c>
      <c r="G4738" s="1" t="s">
        <v>6040</v>
      </c>
      <c r="H4738" s="1" t="s">
        <v>7431</v>
      </c>
      <c r="I4738" s="21">
        <f t="shared" si="801"/>
        <v>8711046</v>
      </c>
      <c r="J4738" s="21">
        <v>8711046</v>
      </c>
      <c r="K4738" s="21"/>
      <c r="L4738" s="21">
        <f>I4738*2.14/100</f>
        <v>186416.38440000001</v>
      </c>
      <c r="M4738" s="1"/>
      <c r="N4738" s="22">
        <f t="shared" si="799"/>
        <v>44925</v>
      </c>
      <c r="O4738" s="3" t="s">
        <v>373</v>
      </c>
      <c r="P4738" s="3" t="s">
        <v>6776</v>
      </c>
      <c r="Q4738" s="33">
        <f t="shared" si="802"/>
        <v>0</v>
      </c>
    </row>
    <row r="4739" spans="1:17" ht="42.75" customHeight="1" x14ac:dyDescent="0.35">
      <c r="A4739" s="1">
        <f t="shared" si="797"/>
        <v>4722</v>
      </c>
      <c r="B4739" s="1">
        <v>2021</v>
      </c>
      <c r="C4739" s="1" t="s">
        <v>1218</v>
      </c>
      <c r="D4739" s="1" t="str">
        <f t="shared" si="803"/>
        <v>Муниципальное образование Никольское городское поселение</v>
      </c>
      <c r="E4739" s="1" t="s">
        <v>1425</v>
      </c>
      <c r="F4739" s="1" t="s">
        <v>3899</v>
      </c>
      <c r="G4739" s="1" t="s">
        <v>6040</v>
      </c>
      <c r="H4739" s="1" t="s">
        <v>1236</v>
      </c>
      <c r="I4739" s="21">
        <f t="shared" si="801"/>
        <v>211562.9</v>
      </c>
      <c r="J4739" s="21">
        <v>211562.9</v>
      </c>
      <c r="K4739" s="21"/>
      <c r="L4739" s="21"/>
      <c r="M4739" s="1"/>
      <c r="N4739" s="22">
        <f t="shared" si="799"/>
        <v>44925</v>
      </c>
      <c r="O4739" s="3" t="s">
        <v>374</v>
      </c>
      <c r="P4739" s="3" t="s">
        <v>6776</v>
      </c>
      <c r="Q4739" s="33">
        <f t="shared" si="802"/>
        <v>0</v>
      </c>
    </row>
    <row r="4740" spans="1:17" ht="32.25" customHeight="1" x14ac:dyDescent="0.35">
      <c r="A4740" s="1">
        <f t="shared" si="797"/>
        <v>4723</v>
      </c>
      <c r="B4740" s="1">
        <v>2020</v>
      </c>
      <c r="C4740" s="1" t="s">
        <v>1218</v>
      </c>
      <c r="D4740" s="1" t="str">
        <f t="shared" si="803"/>
        <v>Муниципальное образование Тосненское городское поселение</v>
      </c>
      <c r="E4740" s="38" t="s">
        <v>7209</v>
      </c>
      <c r="F4740" s="1" t="s">
        <v>7210</v>
      </c>
      <c r="G4740" s="1" t="s">
        <v>6090</v>
      </c>
      <c r="H4740" s="1" t="s">
        <v>7434</v>
      </c>
      <c r="I4740" s="21">
        <v>2721744.67</v>
      </c>
      <c r="J4740" s="21">
        <v>2721744.67</v>
      </c>
      <c r="K4740" s="21"/>
      <c r="L4740" s="21">
        <f>I4740*2.14/100</f>
        <v>58245.335937999997</v>
      </c>
      <c r="M4740" s="1"/>
      <c r="N4740" s="22">
        <v>44195</v>
      </c>
      <c r="Q4740" s="33">
        <f t="shared" si="802"/>
        <v>0</v>
      </c>
    </row>
    <row r="4741" spans="1:17" ht="41.25" customHeight="1" x14ac:dyDescent="0.35">
      <c r="A4741" s="1">
        <f t="shared" si="797"/>
        <v>4724</v>
      </c>
      <c r="B4741" s="1">
        <v>2021</v>
      </c>
      <c r="C4741" s="1" t="s">
        <v>1218</v>
      </c>
      <c r="D4741" s="1" t="str">
        <f t="shared" si="803"/>
        <v>Муниципальное образование Тосненское городское поселение</v>
      </c>
      <c r="E4741" s="38" t="s">
        <v>7211</v>
      </c>
      <c r="F4741" s="1" t="s">
        <v>7212</v>
      </c>
      <c r="G4741" s="1" t="s">
        <v>6090</v>
      </c>
      <c r="H4741" s="1" t="s">
        <v>1234</v>
      </c>
      <c r="I4741" s="126">
        <v>334634.53000000003</v>
      </c>
      <c r="J4741" s="126">
        <v>334634.53000000003</v>
      </c>
      <c r="K4741" s="21"/>
      <c r="L4741" s="21">
        <f>I4741*2.14/100</f>
        <v>7161.1789420000014</v>
      </c>
      <c r="M4741" s="1"/>
      <c r="N4741" s="22">
        <v>44560</v>
      </c>
      <c r="Q4741" s="33">
        <f t="shared" si="802"/>
        <v>0</v>
      </c>
    </row>
    <row r="4742" spans="1:17" ht="41.25" customHeight="1" x14ac:dyDescent="0.35">
      <c r="A4742" s="1">
        <f t="shared" si="797"/>
        <v>4725</v>
      </c>
      <c r="B4742" s="1">
        <v>2021</v>
      </c>
      <c r="C4742" s="1" t="s">
        <v>1218</v>
      </c>
      <c r="D4742" s="1" t="s">
        <v>7208</v>
      </c>
      <c r="E4742" s="38" t="s">
        <v>7402</v>
      </c>
      <c r="F4742" s="1" t="s">
        <v>7214</v>
      </c>
      <c r="G4742" s="1" t="s">
        <v>6090</v>
      </c>
      <c r="H4742" s="1" t="s">
        <v>7677</v>
      </c>
      <c r="I4742" s="40">
        <v>1306139.1499999999</v>
      </c>
      <c r="J4742" s="40">
        <v>1306139.1499999999</v>
      </c>
      <c r="K4742" s="21"/>
      <c r="L4742" s="21">
        <f>I4742*2.14/100</f>
        <v>27951.377809999998</v>
      </c>
      <c r="M4742" s="1"/>
      <c r="N4742" s="22">
        <v>44560</v>
      </c>
      <c r="Q4742" s="33">
        <f t="shared" si="802"/>
        <v>0</v>
      </c>
    </row>
    <row r="4743" spans="1:17" ht="41.25" customHeight="1" x14ac:dyDescent="0.35">
      <c r="A4743" s="1">
        <f t="shared" si="797"/>
        <v>4726</v>
      </c>
      <c r="B4743" s="1">
        <v>2020</v>
      </c>
      <c r="C4743" s="1" t="s">
        <v>1218</v>
      </c>
      <c r="D4743" s="1" t="s">
        <v>7208</v>
      </c>
      <c r="E4743" s="38" t="s">
        <v>7671</v>
      </c>
      <c r="F4743" s="1" t="s">
        <v>7380</v>
      </c>
      <c r="G4743" s="1" t="s">
        <v>6090</v>
      </c>
      <c r="H4743" s="1" t="s">
        <v>7433</v>
      </c>
      <c r="I4743" s="21">
        <v>1012392.52</v>
      </c>
      <c r="J4743" s="21">
        <v>1012392.52</v>
      </c>
      <c r="K4743" s="21"/>
      <c r="L4743" s="21">
        <f>I4743*2.14/100</f>
        <v>21665.199928000002</v>
      </c>
      <c r="M4743" s="1"/>
      <c r="N4743" s="22">
        <v>44195</v>
      </c>
      <c r="Q4743" s="33">
        <f t="shared" si="802"/>
        <v>0</v>
      </c>
    </row>
    <row r="4744" spans="1:17" ht="41.25" customHeight="1" x14ac:dyDescent="0.35">
      <c r="A4744" s="1">
        <f t="shared" si="797"/>
        <v>4727</v>
      </c>
      <c r="B4744" s="1">
        <v>2021</v>
      </c>
      <c r="C4744" s="1" t="s">
        <v>1218</v>
      </c>
      <c r="D4744" s="1" t="s">
        <v>7208</v>
      </c>
      <c r="E4744" s="38" t="s">
        <v>7216</v>
      </c>
      <c r="F4744" s="1" t="s">
        <v>7217</v>
      </c>
      <c r="G4744" s="1" t="s">
        <v>6090</v>
      </c>
      <c r="H4744" s="1" t="s">
        <v>7432</v>
      </c>
      <c r="I4744" s="21">
        <v>236636.98</v>
      </c>
      <c r="J4744" s="21">
        <v>236636.98</v>
      </c>
      <c r="K4744" s="21"/>
      <c r="L4744" s="21">
        <f>I4744*2.14/100</f>
        <v>5064.0313720000004</v>
      </c>
      <c r="M4744" s="1"/>
      <c r="N4744" s="22">
        <v>44560</v>
      </c>
      <c r="Q4744" s="33">
        <f t="shared" si="802"/>
        <v>0</v>
      </c>
    </row>
    <row r="4745" spans="1:17" ht="46.5" customHeight="1" x14ac:dyDescent="0.35">
      <c r="A4745" s="1">
        <f t="shared" si="797"/>
        <v>4728</v>
      </c>
      <c r="B4745" s="1">
        <v>2020</v>
      </c>
      <c r="C4745" s="1" t="s">
        <v>1218</v>
      </c>
      <c r="D4745" s="1" t="str">
        <f t="shared" ref="D4745:D4753" si="804">VLOOKUP(E4745,O:P,2,0)</f>
        <v>Муниципальное образование Тосненское городское поселение</v>
      </c>
      <c r="E4745" s="1" t="s">
        <v>561</v>
      </c>
      <c r="F4745" s="1" t="s">
        <v>1175</v>
      </c>
      <c r="G4745" s="1" t="s">
        <v>6040</v>
      </c>
      <c r="H4745" s="1" t="s">
        <v>1236</v>
      </c>
      <c r="I4745" s="21">
        <f>J4745+K4745</f>
        <v>384280</v>
      </c>
      <c r="J4745" s="21">
        <v>384280</v>
      </c>
      <c r="K4745" s="21"/>
      <c r="L4745" s="21"/>
      <c r="M4745" s="1"/>
      <c r="N4745" s="22">
        <v>44925</v>
      </c>
      <c r="O4745" s="3" t="s">
        <v>3639</v>
      </c>
      <c r="P4745" s="3" t="s">
        <v>7187</v>
      </c>
      <c r="Q4745" s="33">
        <f t="shared" si="802"/>
        <v>0</v>
      </c>
    </row>
    <row r="4746" spans="1:17" ht="30" customHeight="1" x14ac:dyDescent="0.35">
      <c r="A4746" s="1">
        <f t="shared" si="797"/>
        <v>4729</v>
      </c>
      <c r="B4746" s="1">
        <v>2021</v>
      </c>
      <c r="C4746" s="1" t="s">
        <v>1218</v>
      </c>
      <c r="D4746" s="1" t="str">
        <f t="shared" si="804"/>
        <v>Муниципальное образование Тосненское городское поселение</v>
      </c>
      <c r="E4746" s="1" t="s">
        <v>561</v>
      </c>
      <c r="F4746" s="1" t="s">
        <v>1175</v>
      </c>
      <c r="G4746" s="1" t="s">
        <v>6040</v>
      </c>
      <c r="H4746" s="1" t="s">
        <v>7693</v>
      </c>
      <c r="I4746" s="21">
        <f>J4746+K4746</f>
        <v>6703877.0499999998</v>
      </c>
      <c r="J4746" s="21">
        <v>6703877.0499999998</v>
      </c>
      <c r="K4746" s="21"/>
      <c r="L4746" s="21">
        <f>I4746*2.14/100</f>
        <v>143462.96887000001</v>
      </c>
      <c r="M4746" s="1">
        <v>4</v>
      </c>
      <c r="N4746" s="22">
        <v>44925</v>
      </c>
      <c r="O4746" s="3" t="s">
        <v>3640</v>
      </c>
      <c r="P4746" s="3" t="s">
        <v>7187</v>
      </c>
      <c r="Q4746" s="33">
        <f t="shared" si="802"/>
        <v>0</v>
      </c>
    </row>
    <row r="4747" spans="1:17" ht="30" customHeight="1" x14ac:dyDescent="0.35">
      <c r="A4747" s="1">
        <f t="shared" si="797"/>
        <v>4730</v>
      </c>
      <c r="B4747" s="1">
        <v>2021</v>
      </c>
      <c r="C4747" s="1" t="s">
        <v>1218</v>
      </c>
      <c r="D4747" s="1" t="str">
        <f t="shared" si="804"/>
        <v>Муниципальное образование Тосненское городское поселение</v>
      </c>
      <c r="E4747" s="1" t="s">
        <v>561</v>
      </c>
      <c r="F4747" s="1" t="s">
        <v>1175</v>
      </c>
      <c r="G4747" s="1" t="s">
        <v>6040</v>
      </c>
      <c r="H4747" s="1" t="s">
        <v>7694</v>
      </c>
      <c r="I4747" s="21">
        <f>J4747+K4747</f>
        <v>229281.44</v>
      </c>
      <c r="J4747" s="21">
        <v>229281.44</v>
      </c>
      <c r="K4747" s="21"/>
      <c r="L4747" s="21"/>
      <c r="M4747" s="1"/>
      <c r="N4747" s="22">
        <v>44925</v>
      </c>
      <c r="O4747" s="3" t="s">
        <v>3641</v>
      </c>
      <c r="P4747" s="3" t="s">
        <v>7187</v>
      </c>
      <c r="Q4747" s="33">
        <f t="shared" si="802"/>
        <v>0</v>
      </c>
    </row>
    <row r="4748" spans="1:17" ht="30" customHeight="1" x14ac:dyDescent="0.35">
      <c r="A4748" s="1">
        <f t="shared" si="797"/>
        <v>4731</v>
      </c>
      <c r="B4748" s="1">
        <v>2020</v>
      </c>
      <c r="C4748" s="1" t="s">
        <v>1218</v>
      </c>
      <c r="D4748" s="1" t="str">
        <f t="shared" si="804"/>
        <v>Муниципальное образование Тосненское городское поселение</v>
      </c>
      <c r="E4748" s="38" t="s">
        <v>7218</v>
      </c>
      <c r="F4748" s="1" t="s">
        <v>7219</v>
      </c>
      <c r="G4748" s="1" t="s">
        <v>6090</v>
      </c>
      <c r="H4748" s="1" t="s">
        <v>7432</v>
      </c>
      <c r="I4748" s="21">
        <v>208315.93</v>
      </c>
      <c r="J4748" s="21">
        <v>208315.93</v>
      </c>
      <c r="K4748" s="21"/>
      <c r="L4748" s="21">
        <f t="shared" ref="L4748:L4763" si="805">I4748*2.14/100</f>
        <v>4457.9609020000007</v>
      </c>
      <c r="M4748" s="1"/>
      <c r="N4748" s="22">
        <v>44195</v>
      </c>
      <c r="Q4748" s="33">
        <f t="shared" si="802"/>
        <v>0</v>
      </c>
    </row>
    <row r="4749" spans="1:17" ht="30" customHeight="1" x14ac:dyDescent="0.35">
      <c r="A4749" s="1">
        <f t="shared" si="797"/>
        <v>4732</v>
      </c>
      <c r="B4749" s="1">
        <v>2021</v>
      </c>
      <c r="C4749" s="1" t="s">
        <v>1218</v>
      </c>
      <c r="D4749" s="1" t="str">
        <f t="shared" si="804"/>
        <v>Муниципальное образование Тосненское городское поселение</v>
      </c>
      <c r="E4749" s="38" t="s">
        <v>7220</v>
      </c>
      <c r="F4749" s="1" t="s">
        <v>7221</v>
      </c>
      <c r="G4749" s="1" t="s">
        <v>6090</v>
      </c>
      <c r="H4749" s="1" t="s">
        <v>1234</v>
      </c>
      <c r="I4749" s="126">
        <v>887995.98</v>
      </c>
      <c r="J4749" s="126">
        <v>887995.98</v>
      </c>
      <c r="K4749" s="21"/>
      <c r="L4749" s="21">
        <f t="shared" si="805"/>
        <v>19003.113971999999</v>
      </c>
      <c r="M4749" s="1"/>
      <c r="N4749" s="22">
        <v>44560</v>
      </c>
      <c r="Q4749" s="33">
        <f t="shared" si="802"/>
        <v>0</v>
      </c>
    </row>
    <row r="4750" spans="1:17" ht="30" customHeight="1" x14ac:dyDescent="0.35">
      <c r="A4750" s="1">
        <f t="shared" si="797"/>
        <v>4733</v>
      </c>
      <c r="B4750" s="1">
        <v>2020</v>
      </c>
      <c r="C4750" s="1" t="s">
        <v>1218</v>
      </c>
      <c r="D4750" s="1" t="str">
        <f t="shared" si="804"/>
        <v>Муниципальное образование Тосненское городское поселение</v>
      </c>
      <c r="E4750" s="38" t="s">
        <v>7220</v>
      </c>
      <c r="F4750" s="1" t="s">
        <v>7221</v>
      </c>
      <c r="G4750" s="1" t="s">
        <v>6090</v>
      </c>
      <c r="H4750" s="1" t="s">
        <v>7677</v>
      </c>
      <c r="I4750" s="21">
        <v>754536.68</v>
      </c>
      <c r="J4750" s="21">
        <v>754536.68</v>
      </c>
      <c r="K4750" s="21"/>
      <c r="L4750" s="21">
        <f t="shared" si="805"/>
        <v>16147.084952000003</v>
      </c>
      <c r="M4750" s="1"/>
      <c r="N4750" s="22">
        <v>44195</v>
      </c>
      <c r="Q4750" s="33">
        <f t="shared" si="802"/>
        <v>0</v>
      </c>
    </row>
    <row r="4751" spans="1:17" ht="30" customHeight="1" x14ac:dyDescent="0.35">
      <c r="A4751" s="1">
        <f t="shared" si="797"/>
        <v>4734</v>
      </c>
      <c r="B4751" s="1">
        <v>2020</v>
      </c>
      <c r="C4751" s="1" t="s">
        <v>1218</v>
      </c>
      <c r="D4751" s="1" t="str">
        <f t="shared" si="804"/>
        <v>Муниципальное образование Тосненское городское поселение</v>
      </c>
      <c r="E4751" s="38" t="s">
        <v>7222</v>
      </c>
      <c r="F4751" s="1" t="s">
        <v>7223</v>
      </c>
      <c r="G4751" s="1" t="s">
        <v>6090</v>
      </c>
      <c r="H4751" s="1" t="s">
        <v>7433</v>
      </c>
      <c r="I4751" s="21">
        <v>1759221.84</v>
      </c>
      <c r="J4751" s="21">
        <v>1759221.84</v>
      </c>
      <c r="K4751" s="21"/>
      <c r="L4751" s="21">
        <f t="shared" si="805"/>
        <v>37647.347376000005</v>
      </c>
      <c r="M4751" s="1"/>
      <c r="N4751" s="22">
        <v>44195</v>
      </c>
      <c r="Q4751" s="33">
        <f t="shared" si="802"/>
        <v>0</v>
      </c>
    </row>
    <row r="4752" spans="1:17" ht="30" customHeight="1" x14ac:dyDescent="0.35">
      <c r="A4752" s="1">
        <f t="shared" si="797"/>
        <v>4735</v>
      </c>
      <c r="B4752" s="1">
        <v>2021</v>
      </c>
      <c r="C4752" s="1" t="s">
        <v>1218</v>
      </c>
      <c r="D4752" s="1" t="str">
        <f t="shared" si="804"/>
        <v>Муниципальное образование Тосненское городское поселение</v>
      </c>
      <c r="E4752" s="38" t="s">
        <v>7224</v>
      </c>
      <c r="F4752" s="1" t="s">
        <v>7225</v>
      </c>
      <c r="G4752" s="1" t="s">
        <v>6090</v>
      </c>
      <c r="H4752" s="1" t="s">
        <v>7432</v>
      </c>
      <c r="I4752" s="21">
        <v>330826.36</v>
      </c>
      <c r="J4752" s="21">
        <v>330826.36</v>
      </c>
      <c r="K4752" s="21"/>
      <c r="L4752" s="21">
        <f t="shared" si="805"/>
        <v>7079.6841040000008</v>
      </c>
      <c r="M4752" s="1"/>
      <c r="N4752" s="22">
        <v>44560</v>
      </c>
      <c r="Q4752" s="33">
        <f t="shared" si="802"/>
        <v>0</v>
      </c>
    </row>
    <row r="4753" spans="1:17" ht="30" customHeight="1" x14ac:dyDescent="0.35">
      <c r="A4753" s="1">
        <f t="shared" si="797"/>
        <v>4736</v>
      </c>
      <c r="B4753" s="1">
        <v>2021</v>
      </c>
      <c r="C4753" s="1" t="s">
        <v>1218</v>
      </c>
      <c r="D4753" s="1" t="str">
        <f t="shared" si="804"/>
        <v>Муниципальное образование Тосненское городское поселение</v>
      </c>
      <c r="E4753" s="38" t="s">
        <v>7226</v>
      </c>
      <c r="F4753" s="1" t="s">
        <v>7227</v>
      </c>
      <c r="G4753" s="1" t="s">
        <v>6090</v>
      </c>
      <c r="H4753" s="1" t="s">
        <v>7677</v>
      </c>
      <c r="I4753" s="21">
        <v>1864293.56</v>
      </c>
      <c r="J4753" s="21">
        <v>1864293.56</v>
      </c>
      <c r="K4753" s="21"/>
      <c r="L4753" s="21">
        <f t="shared" si="805"/>
        <v>39895.882184000002</v>
      </c>
      <c r="M4753" s="1"/>
      <c r="N4753" s="22">
        <v>44560</v>
      </c>
      <c r="Q4753" s="33">
        <f t="shared" si="802"/>
        <v>0</v>
      </c>
    </row>
    <row r="4754" spans="1:17" ht="30" customHeight="1" x14ac:dyDescent="0.35">
      <c r="A4754" s="1">
        <f t="shared" si="797"/>
        <v>4737</v>
      </c>
      <c r="B4754" s="1">
        <v>2020</v>
      </c>
      <c r="C4754" s="1" t="s">
        <v>1218</v>
      </c>
      <c r="D4754" s="1" t="s">
        <v>7208</v>
      </c>
      <c r="E4754" s="38" t="s">
        <v>7403</v>
      </c>
      <c r="F4754" s="1" t="s">
        <v>7229</v>
      </c>
      <c r="G4754" s="1" t="s">
        <v>6090</v>
      </c>
      <c r="H4754" s="1" t="s">
        <v>7431</v>
      </c>
      <c r="I4754" s="21">
        <v>1277250.68</v>
      </c>
      <c r="J4754" s="21">
        <v>1277250.68</v>
      </c>
      <c r="K4754" s="21"/>
      <c r="L4754" s="21">
        <f t="shared" si="805"/>
        <v>27333.164552000002</v>
      </c>
      <c r="M4754" s="1"/>
      <c r="N4754" s="22">
        <v>44195</v>
      </c>
      <c r="Q4754" s="33">
        <f t="shared" si="802"/>
        <v>0</v>
      </c>
    </row>
    <row r="4755" spans="1:17" ht="30" customHeight="1" x14ac:dyDescent="0.35">
      <c r="A4755" s="1">
        <f t="shared" si="797"/>
        <v>4738</v>
      </c>
      <c r="B4755" s="1">
        <v>2020</v>
      </c>
      <c r="C4755" s="1" t="s">
        <v>1218</v>
      </c>
      <c r="D4755" s="1" t="s">
        <v>7208</v>
      </c>
      <c r="E4755" s="38" t="s">
        <v>7404</v>
      </c>
      <c r="F4755" s="1" t="s">
        <v>7242</v>
      </c>
      <c r="G4755" s="1" t="s">
        <v>6090</v>
      </c>
      <c r="H4755" s="1" t="s">
        <v>1234</v>
      </c>
      <c r="I4755" s="21">
        <v>931092.88</v>
      </c>
      <c r="J4755" s="21">
        <v>931092.88</v>
      </c>
      <c r="K4755" s="21"/>
      <c r="L4755" s="21">
        <f t="shared" si="805"/>
        <v>19925.387632000002</v>
      </c>
      <c r="M4755" s="1"/>
      <c r="N4755" s="22">
        <v>44195</v>
      </c>
      <c r="Q4755" s="33">
        <f t="shared" si="802"/>
        <v>0</v>
      </c>
    </row>
    <row r="4756" spans="1:17" ht="30" customHeight="1" x14ac:dyDescent="0.35">
      <c r="A4756" s="1">
        <f t="shared" ref="A4756:A4819" si="806">A4755+1</f>
        <v>4739</v>
      </c>
      <c r="B4756" s="1">
        <v>2020</v>
      </c>
      <c r="C4756" s="1" t="s">
        <v>1218</v>
      </c>
      <c r="D4756" s="1" t="s">
        <v>7208</v>
      </c>
      <c r="E4756" s="38" t="s">
        <v>7405</v>
      </c>
      <c r="F4756" s="1" t="s">
        <v>7244</v>
      </c>
      <c r="G4756" s="1" t="s">
        <v>6090</v>
      </c>
      <c r="H4756" s="1" t="s">
        <v>1234</v>
      </c>
      <c r="I4756" s="21">
        <v>1113524.8</v>
      </c>
      <c r="J4756" s="21">
        <v>1113524.8</v>
      </c>
      <c r="K4756" s="21"/>
      <c r="L4756" s="21">
        <f t="shared" si="805"/>
        <v>23829.43072</v>
      </c>
      <c r="M4756" s="1"/>
      <c r="N4756" s="22">
        <v>44195</v>
      </c>
      <c r="Q4756" s="33">
        <f t="shared" si="802"/>
        <v>0</v>
      </c>
    </row>
    <row r="4757" spans="1:17" ht="30" customHeight="1" x14ac:dyDescent="0.35">
      <c r="A4757" s="1">
        <f t="shared" si="806"/>
        <v>4740</v>
      </c>
      <c r="B4757" s="1">
        <v>2021</v>
      </c>
      <c r="C4757" s="1" t="s">
        <v>1218</v>
      </c>
      <c r="D4757" s="1" t="s">
        <v>7208</v>
      </c>
      <c r="E4757" s="38" t="s">
        <v>7245</v>
      </c>
      <c r="F4757" s="1" t="s">
        <v>7246</v>
      </c>
      <c r="G4757" s="1" t="s">
        <v>6090</v>
      </c>
      <c r="H4757" s="1" t="s">
        <v>1234</v>
      </c>
      <c r="I4757" s="126">
        <v>1882239.38</v>
      </c>
      <c r="J4757" s="126">
        <v>1882239.38</v>
      </c>
      <c r="K4757" s="21"/>
      <c r="L4757" s="21">
        <f t="shared" si="805"/>
        <v>40279.922731999999</v>
      </c>
      <c r="M4757" s="1"/>
      <c r="N4757" s="22">
        <v>44560</v>
      </c>
      <c r="Q4757" s="33">
        <f t="shared" si="802"/>
        <v>0</v>
      </c>
    </row>
    <row r="4758" spans="1:17" ht="30" customHeight="1" x14ac:dyDescent="0.35">
      <c r="A4758" s="1">
        <f t="shared" si="806"/>
        <v>4741</v>
      </c>
      <c r="B4758" s="1">
        <v>2021</v>
      </c>
      <c r="C4758" s="1" t="s">
        <v>1218</v>
      </c>
      <c r="D4758" s="1" t="s">
        <v>7208</v>
      </c>
      <c r="E4758" s="38" t="s">
        <v>7245</v>
      </c>
      <c r="F4758" s="1" t="s">
        <v>7246</v>
      </c>
      <c r="G4758" s="1" t="s">
        <v>6090</v>
      </c>
      <c r="H4758" s="1" t="s">
        <v>7432</v>
      </c>
      <c r="I4758" s="21">
        <v>472216.88</v>
      </c>
      <c r="J4758" s="21">
        <v>472216.88</v>
      </c>
      <c r="K4758" s="21"/>
      <c r="L4758" s="21">
        <f t="shared" si="805"/>
        <v>10105.441232000001</v>
      </c>
      <c r="M4758" s="1"/>
      <c r="N4758" s="22">
        <v>44560</v>
      </c>
      <c r="Q4758" s="33">
        <f t="shared" si="802"/>
        <v>0</v>
      </c>
    </row>
    <row r="4759" spans="1:17" ht="30" customHeight="1" x14ac:dyDescent="0.35">
      <c r="A4759" s="1">
        <f t="shared" si="806"/>
        <v>4742</v>
      </c>
      <c r="B4759" s="1">
        <v>2020</v>
      </c>
      <c r="C4759" s="1" t="s">
        <v>1218</v>
      </c>
      <c r="D4759" s="1" t="s">
        <v>7208</v>
      </c>
      <c r="E4759" s="38" t="s">
        <v>7230</v>
      </c>
      <c r="F4759" s="1" t="s">
        <v>7231</v>
      </c>
      <c r="G4759" s="1" t="s">
        <v>6090</v>
      </c>
      <c r="H4759" s="1" t="s">
        <v>7433</v>
      </c>
      <c r="I4759" s="21">
        <v>1292192.51</v>
      </c>
      <c r="J4759" s="21">
        <v>1292192.51</v>
      </c>
      <c r="K4759" s="21"/>
      <c r="L4759" s="21">
        <f t="shared" si="805"/>
        <v>27652.919714000003</v>
      </c>
      <c r="M4759" s="1"/>
      <c r="N4759" s="22">
        <v>44195</v>
      </c>
      <c r="Q4759" s="33">
        <f t="shared" si="802"/>
        <v>0</v>
      </c>
    </row>
    <row r="4760" spans="1:17" ht="30" customHeight="1" x14ac:dyDescent="0.35">
      <c r="A4760" s="1">
        <f t="shared" si="806"/>
        <v>4743</v>
      </c>
      <c r="B4760" s="1">
        <v>2021</v>
      </c>
      <c r="C4760" s="1" t="s">
        <v>1218</v>
      </c>
      <c r="D4760" s="1" t="s">
        <v>7208</v>
      </c>
      <c r="E4760" s="38" t="s">
        <v>7230</v>
      </c>
      <c r="F4760" s="1" t="s">
        <v>7231</v>
      </c>
      <c r="G4760" s="1" t="s">
        <v>6090</v>
      </c>
      <c r="H4760" s="1" t="s">
        <v>7677</v>
      </c>
      <c r="I4760" s="21">
        <v>1255545.98</v>
      </c>
      <c r="J4760" s="21">
        <v>1255545.98</v>
      </c>
      <c r="K4760" s="21"/>
      <c r="L4760" s="21">
        <f t="shared" si="805"/>
        <v>26868.683971999999</v>
      </c>
      <c r="M4760" s="1"/>
      <c r="N4760" s="22">
        <v>44560</v>
      </c>
      <c r="Q4760" s="33">
        <f t="shared" si="802"/>
        <v>0</v>
      </c>
    </row>
    <row r="4761" spans="1:17" ht="30" customHeight="1" x14ac:dyDescent="0.35">
      <c r="A4761" s="1">
        <f t="shared" si="806"/>
        <v>4744</v>
      </c>
      <c r="B4761" s="1">
        <v>2021</v>
      </c>
      <c r="C4761" s="1" t="s">
        <v>1218</v>
      </c>
      <c r="D4761" s="1" t="s">
        <v>7208</v>
      </c>
      <c r="E4761" s="38" t="s">
        <v>7232</v>
      </c>
      <c r="F4761" s="1" t="s">
        <v>7233</v>
      </c>
      <c r="G4761" s="1" t="s">
        <v>6090</v>
      </c>
      <c r="H4761" s="1" t="s">
        <v>7433</v>
      </c>
      <c r="I4761" s="21">
        <v>551467.88</v>
      </c>
      <c r="J4761" s="21">
        <v>551467.88</v>
      </c>
      <c r="K4761" s="21"/>
      <c r="L4761" s="21">
        <f t="shared" si="805"/>
        <v>11801.412632000001</v>
      </c>
      <c r="M4761" s="1"/>
      <c r="N4761" s="22">
        <v>44560</v>
      </c>
      <c r="Q4761" s="33">
        <f t="shared" si="802"/>
        <v>0</v>
      </c>
    </row>
    <row r="4762" spans="1:17" ht="30" customHeight="1" x14ac:dyDescent="0.35">
      <c r="A4762" s="1">
        <f t="shared" si="806"/>
        <v>4745</v>
      </c>
      <c r="B4762" s="1">
        <v>2020</v>
      </c>
      <c r="C4762" s="1" t="s">
        <v>1218</v>
      </c>
      <c r="D4762" s="1" t="s">
        <v>7208</v>
      </c>
      <c r="E4762" s="38" t="s">
        <v>7406</v>
      </c>
      <c r="F4762" s="1" t="s">
        <v>7248</v>
      </c>
      <c r="G4762" s="1" t="s">
        <v>6090</v>
      </c>
      <c r="H4762" s="1" t="s">
        <v>1234</v>
      </c>
      <c r="I4762" s="21">
        <v>868382.86</v>
      </c>
      <c r="J4762" s="21">
        <v>868382.86</v>
      </c>
      <c r="K4762" s="21"/>
      <c r="L4762" s="21">
        <f t="shared" si="805"/>
        <v>18583.393204</v>
      </c>
      <c r="M4762" s="1"/>
      <c r="N4762" s="22">
        <v>44195</v>
      </c>
      <c r="Q4762" s="33">
        <f t="shared" si="802"/>
        <v>0</v>
      </c>
    </row>
    <row r="4763" spans="1:17" ht="30" customHeight="1" x14ac:dyDescent="0.35">
      <c r="A4763" s="1">
        <f t="shared" si="806"/>
        <v>4746</v>
      </c>
      <c r="B4763" s="1">
        <v>2020</v>
      </c>
      <c r="C4763" s="1" t="s">
        <v>1218</v>
      </c>
      <c r="D4763" s="1" t="s">
        <v>7208</v>
      </c>
      <c r="E4763" s="38" t="s">
        <v>7407</v>
      </c>
      <c r="F4763" s="1" t="s">
        <v>7235</v>
      </c>
      <c r="G4763" s="1" t="s">
        <v>6090</v>
      </c>
      <c r="H4763" s="1" t="str">
        <f>H4762</f>
        <v>ГВС</v>
      </c>
      <c r="I4763" s="21">
        <v>1009419.11</v>
      </c>
      <c r="J4763" s="21">
        <v>1009419.11</v>
      </c>
      <c r="K4763" s="21"/>
      <c r="L4763" s="21">
        <f t="shared" si="805"/>
        <v>21601.568954000002</v>
      </c>
      <c r="M4763" s="1"/>
      <c r="N4763" s="22">
        <v>44195</v>
      </c>
      <c r="Q4763" s="33">
        <f t="shared" si="802"/>
        <v>0</v>
      </c>
    </row>
    <row r="4764" spans="1:17" ht="30" customHeight="1" x14ac:dyDescent="0.35">
      <c r="A4764" s="1">
        <f t="shared" si="806"/>
        <v>4747</v>
      </c>
      <c r="B4764" s="1">
        <v>2022</v>
      </c>
      <c r="C4764" s="1" t="s">
        <v>1218</v>
      </c>
      <c r="D4764" s="1" t="str">
        <f t="shared" ref="D4764:D4788" si="807">VLOOKUP(E4764,O:P,2,0)</f>
        <v>Муниципальное образование Тосненское городское поселение</v>
      </c>
      <c r="E4764" s="20" t="s">
        <v>3683</v>
      </c>
      <c r="F4764" s="1" t="s">
        <v>7236</v>
      </c>
      <c r="G4764" s="1" t="s">
        <v>6040</v>
      </c>
      <c r="H4764" s="1" t="s">
        <v>1236</v>
      </c>
      <c r="I4764" s="21">
        <f>J4764+K4764</f>
        <v>404643.62</v>
      </c>
      <c r="J4764" s="21">
        <v>404643.62</v>
      </c>
      <c r="K4764" s="21"/>
      <c r="L4764" s="21"/>
      <c r="M4764" s="1"/>
      <c r="N4764" s="22">
        <v>44925</v>
      </c>
      <c r="O4764" s="3" t="s">
        <v>3642</v>
      </c>
      <c r="P4764" s="3" t="s">
        <v>7187</v>
      </c>
      <c r="Q4764" s="33">
        <f t="shared" si="802"/>
        <v>0</v>
      </c>
    </row>
    <row r="4765" spans="1:17" ht="30" customHeight="1" x14ac:dyDescent="0.35">
      <c r="A4765" s="1">
        <f t="shared" si="806"/>
        <v>4748</v>
      </c>
      <c r="B4765" s="1">
        <v>2022</v>
      </c>
      <c r="C4765" s="1" t="s">
        <v>1218</v>
      </c>
      <c r="D4765" s="1" t="str">
        <f t="shared" si="807"/>
        <v>Муниципальное образование Тосненское городское поселение</v>
      </c>
      <c r="E4765" s="20" t="s">
        <v>3683</v>
      </c>
      <c r="F4765" s="1" t="s">
        <v>7236</v>
      </c>
      <c r="G4765" s="1" t="s">
        <v>6040</v>
      </c>
      <c r="H4765" s="1" t="s">
        <v>7693</v>
      </c>
      <c r="I4765" s="21">
        <f>J4765+K4765</f>
        <v>6063291.5999999996</v>
      </c>
      <c r="J4765" s="21">
        <v>6063291.5999999996</v>
      </c>
      <c r="K4765" s="21"/>
      <c r="L4765" s="21">
        <f>I4765*2.14/100</f>
        <v>129754.44024</v>
      </c>
      <c r="M4765" s="1">
        <v>2</v>
      </c>
      <c r="N4765" s="22">
        <v>44925</v>
      </c>
      <c r="O4765" s="3" t="s">
        <v>3643</v>
      </c>
      <c r="P4765" s="3" t="s">
        <v>7187</v>
      </c>
      <c r="Q4765" s="33">
        <f t="shared" si="802"/>
        <v>0</v>
      </c>
    </row>
    <row r="4766" spans="1:17" ht="30" customHeight="1" x14ac:dyDescent="0.35">
      <c r="A4766" s="1">
        <f t="shared" si="806"/>
        <v>4749</v>
      </c>
      <c r="B4766" s="1">
        <v>2022</v>
      </c>
      <c r="C4766" s="1" t="s">
        <v>1218</v>
      </c>
      <c r="D4766" s="1" t="str">
        <f t="shared" si="807"/>
        <v>Муниципальное образование Тосненское городское поселение</v>
      </c>
      <c r="E4766" s="20" t="s">
        <v>3683</v>
      </c>
      <c r="F4766" s="1" t="s">
        <v>7236</v>
      </c>
      <c r="G4766" s="1" t="s">
        <v>6040</v>
      </c>
      <c r="H4766" s="1" t="s">
        <v>7694</v>
      </c>
      <c r="I4766" s="21">
        <f>J4766+K4766</f>
        <v>165705.34</v>
      </c>
      <c r="J4766" s="21">
        <v>165705.34</v>
      </c>
      <c r="K4766" s="21"/>
      <c r="L4766" s="21"/>
      <c r="M4766" s="1"/>
      <c r="N4766" s="22">
        <v>44925</v>
      </c>
      <c r="O4766" s="3" t="s">
        <v>3716</v>
      </c>
      <c r="P4766" s="3" t="s">
        <v>7187</v>
      </c>
      <c r="Q4766" s="33">
        <f t="shared" si="802"/>
        <v>0</v>
      </c>
    </row>
    <row r="4767" spans="1:17" ht="30" customHeight="1" x14ac:dyDescent="0.35">
      <c r="A4767" s="1">
        <f t="shared" si="806"/>
        <v>4750</v>
      </c>
      <c r="B4767" s="1">
        <v>2020</v>
      </c>
      <c r="C4767" s="1" t="s">
        <v>1218</v>
      </c>
      <c r="D4767" s="1" t="str">
        <f t="shared" si="807"/>
        <v>Муниципальное образование Тосненское городское поселение</v>
      </c>
      <c r="E4767" s="62" t="s">
        <v>3683</v>
      </c>
      <c r="F4767" s="1" t="s">
        <v>7236</v>
      </c>
      <c r="G4767" s="1" t="s">
        <v>6090</v>
      </c>
      <c r="H4767" s="1" t="s">
        <v>7677</v>
      </c>
      <c r="I4767" s="21">
        <v>792582.72</v>
      </c>
      <c r="J4767" s="21">
        <v>792582.72</v>
      </c>
      <c r="K4767" s="21"/>
      <c r="L4767" s="21">
        <f t="shared" ref="L4767:L4772" si="808">I4767*2.14/100</f>
        <v>16961.270208000002</v>
      </c>
      <c r="M4767" s="1"/>
      <c r="N4767" s="22">
        <v>44195</v>
      </c>
      <c r="Q4767" s="33">
        <f t="shared" si="802"/>
        <v>0</v>
      </c>
    </row>
    <row r="4768" spans="1:17" ht="30" customHeight="1" x14ac:dyDescent="0.35">
      <c r="A4768" s="1">
        <f t="shared" si="806"/>
        <v>4751</v>
      </c>
      <c r="B4768" s="1">
        <v>2020</v>
      </c>
      <c r="C4768" s="1" t="s">
        <v>1218</v>
      </c>
      <c r="D4768" s="1" t="str">
        <f t="shared" si="807"/>
        <v>Муниципальное образование Тосненское городское поселение</v>
      </c>
      <c r="E4768" s="62" t="s">
        <v>7237</v>
      </c>
      <c r="F4768" s="1" t="s">
        <v>7238</v>
      </c>
      <c r="G4768" s="1" t="s">
        <v>6090</v>
      </c>
      <c r="H4768" s="1" t="s">
        <v>7431</v>
      </c>
      <c r="I4768" s="21">
        <v>1647739.96</v>
      </c>
      <c r="J4768" s="21">
        <v>1647739.96</v>
      </c>
      <c r="K4768" s="21"/>
      <c r="L4768" s="21">
        <f t="shared" si="808"/>
        <v>35261.635144</v>
      </c>
      <c r="M4768" s="1"/>
      <c r="N4768" s="22">
        <v>44195</v>
      </c>
      <c r="Q4768" s="33">
        <f t="shared" si="802"/>
        <v>0</v>
      </c>
    </row>
    <row r="4769" spans="1:17" ht="30" customHeight="1" x14ac:dyDescent="0.35">
      <c r="A4769" s="1">
        <f t="shared" si="806"/>
        <v>4752</v>
      </c>
      <c r="B4769" s="1">
        <v>2020</v>
      </c>
      <c r="C4769" s="1" t="s">
        <v>1218</v>
      </c>
      <c r="D4769" s="1" t="str">
        <f t="shared" si="807"/>
        <v>Муниципальное образование Тосненское городское поселение</v>
      </c>
      <c r="E4769" s="62" t="s">
        <v>7239</v>
      </c>
      <c r="F4769" s="37" t="s">
        <v>7240</v>
      </c>
      <c r="G4769" s="1" t="s">
        <v>6090</v>
      </c>
      <c r="H4769" s="1" t="s">
        <v>7433</v>
      </c>
      <c r="I4769" s="21">
        <v>2906325.53</v>
      </c>
      <c r="J4769" s="21">
        <v>2906325.53</v>
      </c>
      <c r="K4769" s="21"/>
      <c r="L4769" s="21">
        <f t="shared" si="808"/>
        <v>62195.366342000001</v>
      </c>
      <c r="M4769" s="1"/>
      <c r="N4769" s="22">
        <v>44195</v>
      </c>
      <c r="Q4769" s="33">
        <f t="shared" si="802"/>
        <v>0</v>
      </c>
    </row>
    <row r="4770" spans="1:17" ht="30" customHeight="1" x14ac:dyDescent="0.35">
      <c r="A4770" s="1">
        <f t="shared" si="806"/>
        <v>4753</v>
      </c>
      <c r="B4770" s="1">
        <v>2021</v>
      </c>
      <c r="C4770" s="1" t="s">
        <v>1218</v>
      </c>
      <c r="D4770" s="1" t="str">
        <f t="shared" si="807"/>
        <v>Муниципальное образование Тосненское городское поселение</v>
      </c>
      <c r="E4770" s="62" t="s">
        <v>7249</v>
      </c>
      <c r="F4770" s="1" t="s">
        <v>7250</v>
      </c>
      <c r="G4770" s="1" t="s">
        <v>6090</v>
      </c>
      <c r="H4770" s="1" t="s">
        <v>7433</v>
      </c>
      <c r="I4770" s="21">
        <v>870925.21</v>
      </c>
      <c r="J4770" s="21">
        <v>870925.21</v>
      </c>
      <c r="K4770" s="21"/>
      <c r="L4770" s="21">
        <f t="shared" si="808"/>
        <v>18637.799493999999</v>
      </c>
      <c r="M4770" s="1"/>
      <c r="N4770" s="22">
        <v>44560</v>
      </c>
      <c r="Q4770" s="33">
        <f t="shared" si="802"/>
        <v>0</v>
      </c>
    </row>
    <row r="4771" spans="1:17" ht="35.25" customHeight="1" x14ac:dyDescent="0.35">
      <c r="A4771" s="1">
        <f t="shared" si="806"/>
        <v>4754</v>
      </c>
      <c r="B4771" s="1">
        <v>2020</v>
      </c>
      <c r="C4771" s="1" t="s">
        <v>1218</v>
      </c>
      <c r="D4771" s="1" t="str">
        <f t="shared" si="807"/>
        <v>Муниципальное образование Тосненское городское поселение</v>
      </c>
      <c r="E4771" s="62" t="s">
        <v>7249</v>
      </c>
      <c r="F4771" s="1" t="s">
        <v>7250</v>
      </c>
      <c r="G4771" s="1" t="s">
        <v>6090</v>
      </c>
      <c r="H4771" s="1" t="s">
        <v>7677</v>
      </c>
      <c r="I4771" s="21">
        <v>658786.15</v>
      </c>
      <c r="J4771" s="21">
        <f>I4771</f>
        <v>658786.15</v>
      </c>
      <c r="K4771" s="21"/>
      <c r="L4771" s="21">
        <f t="shared" si="808"/>
        <v>14098.02361</v>
      </c>
      <c r="M4771" s="1"/>
      <c r="N4771" s="22">
        <v>44195</v>
      </c>
      <c r="Q4771" s="33">
        <f t="shared" si="802"/>
        <v>0</v>
      </c>
    </row>
    <row r="4772" spans="1:17" ht="30" customHeight="1" x14ac:dyDescent="0.35">
      <c r="A4772" s="1">
        <f t="shared" si="806"/>
        <v>4755</v>
      </c>
      <c r="B4772" s="1">
        <v>2021</v>
      </c>
      <c r="C4772" s="1" t="s">
        <v>1218</v>
      </c>
      <c r="D4772" s="1" t="str">
        <f t="shared" si="807"/>
        <v>Муниципальное образование Тосненское городское поселение</v>
      </c>
      <c r="E4772" s="38" t="s">
        <v>7251</v>
      </c>
      <c r="F4772" s="1" t="s">
        <v>7252</v>
      </c>
      <c r="G4772" s="1" t="s">
        <v>6090</v>
      </c>
      <c r="H4772" s="1" t="s">
        <v>1234</v>
      </c>
      <c r="I4772" s="126">
        <v>570532.57999999996</v>
      </c>
      <c r="J4772" s="126">
        <v>570532.57999999996</v>
      </c>
      <c r="K4772" s="21"/>
      <c r="L4772" s="21">
        <f t="shared" si="808"/>
        <v>12209.397212</v>
      </c>
      <c r="M4772" s="1"/>
      <c r="N4772" s="22">
        <v>44560</v>
      </c>
      <c r="Q4772" s="33">
        <f t="shared" si="802"/>
        <v>0</v>
      </c>
    </row>
    <row r="4773" spans="1:17" ht="30" customHeight="1" x14ac:dyDescent="0.35">
      <c r="A4773" s="1">
        <f t="shared" si="806"/>
        <v>4756</v>
      </c>
      <c r="B4773" s="1">
        <v>2022</v>
      </c>
      <c r="C4773" s="1" t="s">
        <v>1218</v>
      </c>
      <c r="D4773" s="1" t="str">
        <f t="shared" si="807"/>
        <v>Муниципальное образование Тосненское городское поселение</v>
      </c>
      <c r="E4773" s="1" t="s">
        <v>3682</v>
      </c>
      <c r="F4773" s="1" t="s">
        <v>6020</v>
      </c>
      <c r="G4773" s="1" t="s">
        <v>6040</v>
      </c>
      <c r="H4773" s="1" t="s">
        <v>1236</v>
      </c>
      <c r="I4773" s="21">
        <f>J4773+K4773</f>
        <v>1010253.15</v>
      </c>
      <c r="J4773" s="21">
        <v>1010253.15</v>
      </c>
      <c r="K4773" s="21"/>
      <c r="L4773" s="21"/>
      <c r="M4773" s="1"/>
      <c r="N4773" s="22">
        <v>44925</v>
      </c>
      <c r="O4773" s="3" t="s">
        <v>3644</v>
      </c>
      <c r="P4773" s="3" t="s">
        <v>7187</v>
      </c>
      <c r="Q4773" s="33">
        <f t="shared" si="802"/>
        <v>0</v>
      </c>
    </row>
    <row r="4774" spans="1:17" ht="30" customHeight="1" x14ac:dyDescent="0.35">
      <c r="A4774" s="1">
        <f t="shared" si="806"/>
        <v>4757</v>
      </c>
      <c r="B4774" s="1">
        <v>2022</v>
      </c>
      <c r="C4774" s="1" t="s">
        <v>1218</v>
      </c>
      <c r="D4774" s="1" t="str">
        <f t="shared" si="807"/>
        <v>Муниципальное образование Тосненское городское поселение</v>
      </c>
      <c r="E4774" s="1" t="s">
        <v>3682</v>
      </c>
      <c r="F4774" s="1" t="s">
        <v>6020</v>
      </c>
      <c r="G4774" s="1" t="s">
        <v>6040</v>
      </c>
      <c r="H4774" s="1" t="s">
        <v>7693</v>
      </c>
      <c r="I4774" s="21">
        <f>J4774+K4774</f>
        <v>13752026.4</v>
      </c>
      <c r="J4774" s="21">
        <v>13752026.4</v>
      </c>
      <c r="K4774" s="21"/>
      <c r="L4774" s="21">
        <f>I4774*2.14/100</f>
        <v>294293.36496000004</v>
      </c>
      <c r="M4774" s="1">
        <v>5</v>
      </c>
      <c r="N4774" s="22">
        <v>44925</v>
      </c>
      <c r="O4774" s="3" t="s">
        <v>3645</v>
      </c>
      <c r="P4774" s="3" t="s">
        <v>7187</v>
      </c>
      <c r="Q4774" s="33">
        <f t="shared" si="802"/>
        <v>0</v>
      </c>
    </row>
    <row r="4775" spans="1:17" ht="30" customHeight="1" x14ac:dyDescent="0.35">
      <c r="A4775" s="1">
        <f t="shared" si="806"/>
        <v>4758</v>
      </c>
      <c r="B4775" s="1">
        <v>2022</v>
      </c>
      <c r="C4775" s="1" t="s">
        <v>1218</v>
      </c>
      <c r="D4775" s="1" t="str">
        <f t="shared" si="807"/>
        <v>Муниципальное образование Тосненское городское поселение</v>
      </c>
      <c r="E4775" s="20" t="s">
        <v>3682</v>
      </c>
      <c r="F4775" s="20" t="s">
        <v>6020</v>
      </c>
      <c r="G4775" s="1" t="s">
        <v>6040</v>
      </c>
      <c r="H4775" s="1" t="s">
        <v>7694</v>
      </c>
      <c r="I4775" s="21">
        <f>J4775+K4775</f>
        <v>372915.94</v>
      </c>
      <c r="J4775" s="21">
        <v>372915.94</v>
      </c>
      <c r="K4775" s="21"/>
      <c r="L4775" s="21"/>
      <c r="M4775" s="1"/>
      <c r="N4775" s="22">
        <v>44925</v>
      </c>
      <c r="O4775" s="3" t="s">
        <v>3717</v>
      </c>
      <c r="P4775" s="3" t="s">
        <v>7187</v>
      </c>
      <c r="Q4775" s="33">
        <f t="shared" si="802"/>
        <v>0</v>
      </c>
    </row>
    <row r="4776" spans="1:17" ht="39" customHeight="1" x14ac:dyDescent="0.35">
      <c r="A4776" s="1">
        <f t="shared" si="806"/>
        <v>4759</v>
      </c>
      <c r="B4776" s="1">
        <v>2020</v>
      </c>
      <c r="C4776" s="1" t="s">
        <v>1218</v>
      </c>
      <c r="D4776" s="1" t="str">
        <f t="shared" si="807"/>
        <v>Муниципальное образование Тосненское городское поселение</v>
      </c>
      <c r="E4776" s="62" t="s">
        <v>3682</v>
      </c>
      <c r="F4776" s="20" t="s">
        <v>6020</v>
      </c>
      <c r="G4776" s="1" t="s">
        <v>6090</v>
      </c>
      <c r="H4776" s="1" t="s">
        <v>1234</v>
      </c>
      <c r="I4776" s="21">
        <v>2656752.16</v>
      </c>
      <c r="J4776" s="21">
        <v>2656752.16</v>
      </c>
      <c r="K4776" s="21"/>
      <c r="L4776" s="21">
        <f t="shared" ref="L4776:L4788" si="809">I4776*2.14/100</f>
        <v>56854.49622400001</v>
      </c>
      <c r="M4776" s="1"/>
      <c r="N4776" s="22">
        <v>44195</v>
      </c>
      <c r="Q4776" s="33">
        <f t="shared" si="802"/>
        <v>0</v>
      </c>
    </row>
    <row r="4777" spans="1:17" ht="38.25" customHeight="1" x14ac:dyDescent="0.35">
      <c r="A4777" s="1">
        <f t="shared" si="806"/>
        <v>4760</v>
      </c>
      <c r="B4777" s="1">
        <v>2020</v>
      </c>
      <c r="C4777" s="1" t="s">
        <v>1218</v>
      </c>
      <c r="D4777" s="1" t="str">
        <f t="shared" si="807"/>
        <v>Муниципальное образование Тосненское городское поселение</v>
      </c>
      <c r="E4777" s="62" t="s">
        <v>3682</v>
      </c>
      <c r="F4777" s="20" t="s">
        <v>6020</v>
      </c>
      <c r="G4777" s="1" t="s">
        <v>6090</v>
      </c>
      <c r="H4777" s="1" t="s">
        <v>7677</v>
      </c>
      <c r="I4777" s="21">
        <v>1748492.82</v>
      </c>
      <c r="J4777" s="21">
        <v>1748492.82</v>
      </c>
      <c r="K4777" s="21"/>
      <c r="L4777" s="21">
        <f t="shared" si="809"/>
        <v>37417.746348000008</v>
      </c>
      <c r="M4777" s="1"/>
      <c r="N4777" s="22">
        <v>44195</v>
      </c>
      <c r="Q4777" s="33">
        <f t="shared" si="802"/>
        <v>0</v>
      </c>
    </row>
    <row r="4778" spans="1:17" ht="38.25" customHeight="1" x14ac:dyDescent="0.35">
      <c r="A4778" s="1">
        <f t="shared" si="806"/>
        <v>4761</v>
      </c>
      <c r="B4778" s="1">
        <v>2020</v>
      </c>
      <c r="C4778" s="1" t="s">
        <v>1218</v>
      </c>
      <c r="D4778" s="1" t="str">
        <f t="shared" si="807"/>
        <v>Муниципальное образование Тосненское городское поселение</v>
      </c>
      <c r="E4778" s="1" t="s">
        <v>7253</v>
      </c>
      <c r="F4778" s="1" t="s">
        <v>7254</v>
      </c>
      <c r="G4778" s="1" t="str">
        <f>G4777</f>
        <v>СС</v>
      </c>
      <c r="H4778" s="1" t="s">
        <v>7433</v>
      </c>
      <c r="I4778" s="21">
        <v>1854221.05</v>
      </c>
      <c r="J4778" s="21">
        <v>1854221.05</v>
      </c>
      <c r="K4778" s="21"/>
      <c r="L4778" s="21">
        <f t="shared" si="809"/>
        <v>39680.330470000001</v>
      </c>
      <c r="M4778" s="1"/>
      <c r="N4778" s="22">
        <v>44195</v>
      </c>
      <c r="Q4778" s="33">
        <f t="shared" si="802"/>
        <v>0</v>
      </c>
    </row>
    <row r="4779" spans="1:17" ht="30" customHeight="1" x14ac:dyDescent="0.35">
      <c r="A4779" s="1">
        <f t="shared" si="806"/>
        <v>4762</v>
      </c>
      <c r="B4779" s="1">
        <v>2020</v>
      </c>
      <c r="C4779" s="1" t="s">
        <v>1218</v>
      </c>
      <c r="D4779" s="1" t="str">
        <f t="shared" si="807"/>
        <v>Муниципальное образование Тосненское городское поселение</v>
      </c>
      <c r="E4779" s="38" t="s">
        <v>7255</v>
      </c>
      <c r="F4779" s="1" t="s">
        <v>7256</v>
      </c>
      <c r="G4779" s="1" t="s">
        <v>6090</v>
      </c>
      <c r="H4779" s="1" t="s">
        <v>1234</v>
      </c>
      <c r="I4779" s="21">
        <v>555434.44999999995</v>
      </c>
      <c r="J4779" s="21">
        <v>555434.44999999995</v>
      </c>
      <c r="K4779" s="21"/>
      <c r="L4779" s="21">
        <f t="shared" si="809"/>
        <v>11886.29723</v>
      </c>
      <c r="M4779" s="1"/>
      <c r="N4779" s="22">
        <v>44195</v>
      </c>
      <c r="Q4779" s="33">
        <f t="shared" si="802"/>
        <v>0</v>
      </c>
    </row>
    <row r="4780" spans="1:17" ht="30" customHeight="1" x14ac:dyDescent="0.35">
      <c r="A4780" s="1">
        <f t="shared" si="806"/>
        <v>4763</v>
      </c>
      <c r="B4780" s="1">
        <v>2021</v>
      </c>
      <c r="C4780" s="1" t="s">
        <v>1218</v>
      </c>
      <c r="D4780" s="1" t="str">
        <f t="shared" si="807"/>
        <v>Муниципальное образование Тосненское городское поселение</v>
      </c>
      <c r="E4780" s="38" t="s">
        <v>7257</v>
      </c>
      <c r="F4780" s="1" t="s">
        <v>7258</v>
      </c>
      <c r="G4780" s="1" t="str">
        <f>G4779</f>
        <v>СС</v>
      </c>
      <c r="H4780" s="1" t="s">
        <v>1234</v>
      </c>
      <c r="I4780" s="126">
        <v>396331.36</v>
      </c>
      <c r="J4780" s="126">
        <v>396331.36</v>
      </c>
      <c r="K4780" s="21"/>
      <c r="L4780" s="21">
        <f t="shared" si="809"/>
        <v>8481.4911040000006</v>
      </c>
      <c r="M4780" s="1"/>
      <c r="N4780" s="22">
        <v>44560</v>
      </c>
      <c r="Q4780" s="33">
        <f t="shared" si="802"/>
        <v>0</v>
      </c>
    </row>
    <row r="4781" spans="1:17" ht="30" customHeight="1" x14ac:dyDescent="0.35">
      <c r="A4781" s="1">
        <f t="shared" si="806"/>
        <v>4764</v>
      </c>
      <c r="B4781" s="1">
        <v>2020</v>
      </c>
      <c r="C4781" s="1" t="s">
        <v>1218</v>
      </c>
      <c r="D4781" s="1" t="str">
        <f t="shared" si="807"/>
        <v>Муниципальное образование Тосненское городское поселение</v>
      </c>
      <c r="E4781" s="1" t="s">
        <v>366</v>
      </c>
      <c r="F4781" s="1" t="s">
        <v>1003</v>
      </c>
      <c r="G4781" s="1" t="s">
        <v>6040</v>
      </c>
      <c r="H4781" s="1" t="s">
        <v>1233</v>
      </c>
      <c r="I4781" s="21">
        <f>J4781+K4781</f>
        <v>160258.26999999999</v>
      </c>
      <c r="J4781" s="21">
        <v>160258.26999999999</v>
      </c>
      <c r="K4781" s="21"/>
      <c r="L4781" s="21">
        <f t="shared" si="809"/>
        <v>3429.5269780000003</v>
      </c>
      <c r="M4781" s="1"/>
      <c r="N4781" s="22">
        <v>44925</v>
      </c>
      <c r="O4781" s="3" t="s">
        <v>290</v>
      </c>
      <c r="P4781" s="3" t="s">
        <v>7187</v>
      </c>
      <c r="Q4781" s="33">
        <f t="shared" si="802"/>
        <v>0</v>
      </c>
    </row>
    <row r="4782" spans="1:17" ht="30" customHeight="1" x14ac:dyDescent="0.35">
      <c r="A4782" s="1">
        <f t="shared" si="806"/>
        <v>4765</v>
      </c>
      <c r="B4782" s="1">
        <v>2022</v>
      </c>
      <c r="C4782" s="1" t="s">
        <v>1218</v>
      </c>
      <c r="D4782" s="1" t="str">
        <f t="shared" si="807"/>
        <v>Муниципальное образование Тосненское городское поселение</v>
      </c>
      <c r="E4782" s="1" t="s">
        <v>366</v>
      </c>
      <c r="F4782" s="1" t="s">
        <v>1003</v>
      </c>
      <c r="G4782" s="1" t="s">
        <v>6040</v>
      </c>
      <c r="H4782" s="1" t="s">
        <v>7697</v>
      </c>
      <c r="I4782" s="21">
        <f>J4782+K4782</f>
        <v>10281817.199999999</v>
      </c>
      <c r="J4782" s="21">
        <v>10281817.199999999</v>
      </c>
      <c r="K4782" s="21"/>
      <c r="L4782" s="21">
        <f t="shared" si="809"/>
        <v>220030.88807999998</v>
      </c>
      <c r="M4782" s="1"/>
      <c r="N4782" s="22">
        <v>44925</v>
      </c>
      <c r="O4782" s="3" t="s">
        <v>513</v>
      </c>
      <c r="P4782" s="3" t="s">
        <v>7206</v>
      </c>
      <c r="Q4782" s="33">
        <f t="shared" si="802"/>
        <v>0</v>
      </c>
    </row>
    <row r="4783" spans="1:17" ht="30" customHeight="1" x14ac:dyDescent="0.35">
      <c r="A4783" s="1">
        <f t="shared" si="806"/>
        <v>4766</v>
      </c>
      <c r="B4783" s="1">
        <v>2022</v>
      </c>
      <c r="C4783" s="1" t="s">
        <v>1218</v>
      </c>
      <c r="D4783" s="1" t="str">
        <f t="shared" si="807"/>
        <v>Муниципальное образование Тосненское городское поселение</v>
      </c>
      <c r="E4783" s="1" t="s">
        <v>3234</v>
      </c>
      <c r="F4783" s="1" t="s">
        <v>5617</v>
      </c>
      <c r="G4783" s="1" t="s">
        <v>6040</v>
      </c>
      <c r="H4783" s="1" t="s">
        <v>7697</v>
      </c>
      <c r="I4783" s="21">
        <f>J4783+K4783</f>
        <v>10591281.6</v>
      </c>
      <c r="J4783" s="21">
        <v>10591281.6</v>
      </c>
      <c r="K4783" s="21"/>
      <c r="L4783" s="21">
        <f t="shared" si="809"/>
        <v>226653.42624000003</v>
      </c>
      <c r="M4783" s="1"/>
      <c r="N4783" s="22">
        <v>44925</v>
      </c>
      <c r="O4783" s="3" t="s">
        <v>3648</v>
      </c>
      <c r="P4783" s="3" t="s">
        <v>7206</v>
      </c>
      <c r="Q4783" s="33">
        <f t="shared" si="802"/>
        <v>0</v>
      </c>
    </row>
    <row r="4784" spans="1:17" ht="30" customHeight="1" x14ac:dyDescent="0.35">
      <c r="A4784" s="1">
        <f t="shared" si="806"/>
        <v>4767</v>
      </c>
      <c r="B4784" s="1">
        <v>2020</v>
      </c>
      <c r="C4784" s="1" t="s">
        <v>1218</v>
      </c>
      <c r="D4784" s="1" t="str">
        <f t="shared" si="807"/>
        <v>Муниципальное образование Тосненское городское поселение</v>
      </c>
      <c r="E4784" s="38" t="s">
        <v>7259</v>
      </c>
      <c r="F4784" s="1" t="s">
        <v>7260</v>
      </c>
      <c r="G4784" s="1" t="s">
        <v>6090</v>
      </c>
      <c r="H4784" s="1" t="s">
        <v>1233</v>
      </c>
      <c r="I4784" s="125">
        <v>678456.59</v>
      </c>
      <c r="J4784" s="125">
        <v>678456.59</v>
      </c>
      <c r="K4784" s="21"/>
      <c r="L4784" s="21">
        <f t="shared" si="809"/>
        <v>14518.971026000001</v>
      </c>
      <c r="M4784" s="1"/>
      <c r="N4784" s="22">
        <v>44195</v>
      </c>
      <c r="Q4784" s="33">
        <f t="shared" si="802"/>
        <v>0</v>
      </c>
    </row>
    <row r="4785" spans="1:17" ht="30" customHeight="1" x14ac:dyDescent="0.35">
      <c r="A4785" s="1">
        <f t="shared" si="806"/>
        <v>4768</v>
      </c>
      <c r="B4785" s="1">
        <v>2021</v>
      </c>
      <c r="C4785" s="1" t="s">
        <v>1218</v>
      </c>
      <c r="D4785" s="1" t="str">
        <f t="shared" si="807"/>
        <v>Муниципальное образование Тосненское городское поселение</v>
      </c>
      <c r="E4785" s="38" t="s">
        <v>7261</v>
      </c>
      <c r="F4785" s="1" t="s">
        <v>7262</v>
      </c>
      <c r="G4785" s="1" t="s">
        <v>6090</v>
      </c>
      <c r="H4785" s="1" t="s">
        <v>7677</v>
      </c>
      <c r="I4785" s="21">
        <v>1043829.4</v>
      </c>
      <c r="J4785" s="21">
        <v>1043829.4</v>
      </c>
      <c r="K4785" s="21"/>
      <c r="L4785" s="21">
        <f t="shared" si="809"/>
        <v>22337.949160000004</v>
      </c>
      <c r="M4785" s="1"/>
      <c r="N4785" s="22">
        <v>44560</v>
      </c>
      <c r="Q4785" s="33">
        <f t="shared" si="802"/>
        <v>0</v>
      </c>
    </row>
    <row r="4786" spans="1:17" ht="30" customHeight="1" x14ac:dyDescent="0.35">
      <c r="A4786" s="1">
        <f t="shared" si="806"/>
        <v>4769</v>
      </c>
      <c r="B4786" s="1">
        <v>2020</v>
      </c>
      <c r="C4786" s="1" t="s">
        <v>1218</v>
      </c>
      <c r="D4786" s="1" t="str">
        <f t="shared" si="807"/>
        <v>Муниципальное образование Тосненское городское поселение</v>
      </c>
      <c r="E4786" s="38" t="s">
        <v>7263</v>
      </c>
      <c r="F4786" s="1" t="s">
        <v>7264</v>
      </c>
      <c r="G4786" s="1" t="s">
        <v>6090</v>
      </c>
      <c r="H4786" s="1" t="s">
        <v>1234</v>
      </c>
      <c r="I4786" s="125">
        <v>613397.12</v>
      </c>
      <c r="J4786" s="125">
        <v>613397.12</v>
      </c>
      <c r="K4786" s="21"/>
      <c r="L4786" s="21">
        <f t="shared" si="809"/>
        <v>13126.698368000001</v>
      </c>
      <c r="M4786" s="1"/>
      <c r="N4786" s="22">
        <v>44195</v>
      </c>
      <c r="Q4786" s="33">
        <f t="shared" si="802"/>
        <v>0</v>
      </c>
    </row>
    <row r="4787" spans="1:17" ht="44.25" customHeight="1" x14ac:dyDescent="0.35">
      <c r="A4787" s="1">
        <f t="shared" si="806"/>
        <v>4770</v>
      </c>
      <c r="B4787" s="1">
        <v>2021</v>
      </c>
      <c r="C4787" s="1" t="s">
        <v>1218</v>
      </c>
      <c r="D4787" s="1" t="str">
        <f t="shared" si="807"/>
        <v>Муниципальное образование Тосненское городское поселение</v>
      </c>
      <c r="E4787" s="38" t="s">
        <v>7263</v>
      </c>
      <c r="F4787" s="1" t="s">
        <v>7264</v>
      </c>
      <c r="G4787" s="1" t="s">
        <v>6090</v>
      </c>
      <c r="H4787" s="1" t="s">
        <v>7432</v>
      </c>
      <c r="I4787" s="125">
        <v>213542.9</v>
      </c>
      <c r="J4787" s="125">
        <v>213542.9</v>
      </c>
      <c r="K4787" s="21"/>
      <c r="L4787" s="21">
        <f t="shared" si="809"/>
        <v>4569.8180600000005</v>
      </c>
      <c r="M4787" s="1"/>
      <c r="N4787" s="22">
        <v>44560</v>
      </c>
      <c r="Q4787" s="33">
        <f t="shared" si="802"/>
        <v>0</v>
      </c>
    </row>
    <row r="4788" spans="1:17" ht="30" customHeight="1" x14ac:dyDescent="0.35">
      <c r="A4788" s="1">
        <f t="shared" si="806"/>
        <v>4771</v>
      </c>
      <c r="B4788" s="1">
        <v>2021</v>
      </c>
      <c r="C4788" s="1" t="s">
        <v>1218</v>
      </c>
      <c r="D4788" s="1" t="str">
        <f t="shared" si="807"/>
        <v>Муниципальное образование Тосненское городское поселение</v>
      </c>
      <c r="E4788" s="12" t="s">
        <v>7274</v>
      </c>
      <c r="F4788" s="1" t="s">
        <v>1174</v>
      </c>
      <c r="G4788" s="1" t="s">
        <v>6040</v>
      </c>
      <c r="H4788" s="1" t="s">
        <v>7693</v>
      </c>
      <c r="I4788" s="21">
        <f>J4788+K4788</f>
        <v>3475322.81</v>
      </c>
      <c r="J4788" s="21">
        <v>3475322.81</v>
      </c>
      <c r="K4788" s="21"/>
      <c r="L4788" s="21">
        <f t="shared" si="809"/>
        <v>74371.908133999998</v>
      </c>
      <c r="M4788" s="1">
        <v>2</v>
      </c>
      <c r="N4788" s="22">
        <v>44925</v>
      </c>
      <c r="O4788" s="3" t="s">
        <v>514</v>
      </c>
      <c r="P4788" s="3" t="s">
        <v>7206</v>
      </c>
      <c r="Q4788" s="33">
        <f t="shared" si="802"/>
        <v>0</v>
      </c>
    </row>
    <row r="4789" spans="1:17" ht="30" customHeight="1" x14ac:dyDescent="0.35">
      <c r="A4789" s="1">
        <f t="shared" si="806"/>
        <v>4772</v>
      </c>
      <c r="B4789" s="1">
        <v>2020</v>
      </c>
      <c r="C4789" s="1" t="s">
        <v>1218</v>
      </c>
      <c r="D4789" s="1" t="s">
        <v>7208</v>
      </c>
      <c r="E4789" s="1" t="s">
        <v>508</v>
      </c>
      <c r="F4789" s="1" t="s">
        <v>1143</v>
      </c>
      <c r="G4789" s="1" t="s">
        <v>6040</v>
      </c>
      <c r="H4789" s="1" t="s">
        <v>1236</v>
      </c>
      <c r="I4789" s="40">
        <f>J4789+K4789</f>
        <v>306034.57</v>
      </c>
      <c r="J4789" s="40">
        <v>306034.57</v>
      </c>
      <c r="K4789" s="21"/>
      <c r="L4789" s="21"/>
      <c r="M4789" s="1"/>
      <c r="N4789" s="22">
        <v>44925</v>
      </c>
      <c r="O4789" s="3" t="s">
        <v>3649</v>
      </c>
      <c r="P4789" s="3" t="s">
        <v>7206</v>
      </c>
      <c r="Q4789" s="33">
        <f t="shared" ref="Q4789:Q4794" si="810">I4789-J4789</f>
        <v>0</v>
      </c>
    </row>
    <row r="4790" spans="1:17" ht="30" customHeight="1" x14ac:dyDescent="0.35">
      <c r="A4790" s="1">
        <f t="shared" si="806"/>
        <v>4773</v>
      </c>
      <c r="B4790" s="1">
        <v>2021</v>
      </c>
      <c r="C4790" s="1" t="s">
        <v>1218</v>
      </c>
      <c r="D4790" s="1" t="s">
        <v>7208</v>
      </c>
      <c r="E4790" s="1" t="s">
        <v>508</v>
      </c>
      <c r="F4790" s="1" t="s">
        <v>1143</v>
      </c>
      <c r="G4790" s="1" t="s">
        <v>6040</v>
      </c>
      <c r="H4790" s="1" t="s">
        <v>7697</v>
      </c>
      <c r="I4790" s="21">
        <f>J4790+K4790</f>
        <v>4724564.4000000004</v>
      </c>
      <c r="J4790" s="21">
        <v>4724564.4000000004</v>
      </c>
      <c r="K4790" s="21"/>
      <c r="L4790" s="21">
        <f>I4790*2.14/100</f>
        <v>101105.67816000001</v>
      </c>
      <c r="M4790" s="1"/>
      <c r="N4790" s="22">
        <v>44925</v>
      </c>
      <c r="O4790" s="3" t="s">
        <v>2960</v>
      </c>
      <c r="P4790" s="3" t="s">
        <v>6909</v>
      </c>
      <c r="Q4790" s="33">
        <f t="shared" si="810"/>
        <v>0</v>
      </c>
    </row>
    <row r="4791" spans="1:17" ht="30" customHeight="1" x14ac:dyDescent="0.35">
      <c r="A4791" s="1">
        <f t="shared" si="806"/>
        <v>4774</v>
      </c>
      <c r="B4791" s="1">
        <v>2020</v>
      </c>
      <c r="C4791" s="1" t="s">
        <v>1218</v>
      </c>
      <c r="D4791" s="1" t="s">
        <v>7208</v>
      </c>
      <c r="E4791" s="38" t="s">
        <v>7410</v>
      </c>
      <c r="F4791" s="1" t="s">
        <v>7269</v>
      </c>
      <c r="G4791" s="1" t="s">
        <v>6090</v>
      </c>
      <c r="H4791" s="1" t="s">
        <v>7433</v>
      </c>
      <c r="I4791" s="21">
        <v>829476.73</v>
      </c>
      <c r="J4791" s="21">
        <f>I4791</f>
        <v>829476.73</v>
      </c>
      <c r="K4791" s="21"/>
      <c r="L4791" s="21">
        <f>I4791*2.14/100</f>
        <v>17750.802022000003</v>
      </c>
      <c r="M4791" s="1"/>
      <c r="N4791" s="22">
        <v>44195</v>
      </c>
      <c r="Q4791" s="33">
        <f t="shared" si="810"/>
        <v>0</v>
      </c>
    </row>
    <row r="4792" spans="1:17" ht="30" customHeight="1" x14ac:dyDescent="0.35">
      <c r="A4792" s="1">
        <f t="shared" si="806"/>
        <v>4775</v>
      </c>
      <c r="B4792" s="1">
        <v>2020</v>
      </c>
      <c r="C4792" s="1" t="s">
        <v>1218</v>
      </c>
      <c r="D4792" s="1" t="s">
        <v>7208</v>
      </c>
      <c r="E4792" s="62" t="s">
        <v>7410</v>
      </c>
      <c r="F4792" s="20" t="s">
        <v>7269</v>
      </c>
      <c r="G4792" s="1" t="s">
        <v>6090</v>
      </c>
      <c r="H4792" s="1" t="s">
        <v>7677</v>
      </c>
      <c r="I4792" s="21">
        <v>987089.69</v>
      </c>
      <c r="J4792" s="21">
        <v>987089.69</v>
      </c>
      <c r="K4792" s="21"/>
      <c r="L4792" s="21">
        <f>I4792*2.14/100</f>
        <v>21123.719366000001</v>
      </c>
      <c r="M4792" s="1"/>
      <c r="N4792" s="22">
        <f t="shared" ref="N4792:N4800" si="811">N4791</f>
        <v>44195</v>
      </c>
      <c r="Q4792" s="33">
        <f t="shared" si="810"/>
        <v>0</v>
      </c>
    </row>
    <row r="4793" spans="1:17" ht="30" customHeight="1" x14ac:dyDescent="0.35">
      <c r="A4793" s="1">
        <f t="shared" si="806"/>
        <v>4776</v>
      </c>
      <c r="B4793" s="1">
        <v>2021</v>
      </c>
      <c r="C4793" s="1" t="s">
        <v>1218</v>
      </c>
      <c r="D4793" s="1" t="s">
        <v>7208</v>
      </c>
      <c r="E4793" s="62" t="s">
        <v>7408</v>
      </c>
      <c r="F4793" s="20" t="s">
        <v>7266</v>
      </c>
      <c r="G4793" s="1" t="s">
        <v>6090</v>
      </c>
      <c r="H4793" s="1" t="s">
        <v>7677</v>
      </c>
      <c r="I4793" s="21">
        <v>1671094.78</v>
      </c>
      <c r="J4793" s="21">
        <v>1671094.78</v>
      </c>
      <c r="K4793" s="21"/>
      <c r="L4793" s="21">
        <f>I4793*2.14/100</f>
        <v>35761.428291999997</v>
      </c>
      <c r="M4793" s="1"/>
      <c r="N4793" s="22">
        <v>44560</v>
      </c>
      <c r="Q4793" s="33">
        <f t="shared" si="810"/>
        <v>0</v>
      </c>
    </row>
    <row r="4794" spans="1:17" ht="30" customHeight="1" x14ac:dyDescent="0.35">
      <c r="A4794" s="1">
        <f t="shared" si="806"/>
        <v>4777</v>
      </c>
      <c r="B4794" s="1">
        <v>2020</v>
      </c>
      <c r="C4794" s="1" t="s">
        <v>1218</v>
      </c>
      <c r="D4794" s="1" t="s">
        <v>7208</v>
      </c>
      <c r="E4794" s="20" t="s">
        <v>657</v>
      </c>
      <c r="F4794" s="20" t="s">
        <v>7271</v>
      </c>
      <c r="G4794" s="1" t="s">
        <v>6040</v>
      </c>
      <c r="H4794" s="1" t="s">
        <v>1236</v>
      </c>
      <c r="I4794" s="21">
        <f>J4794+K4794</f>
        <v>254800</v>
      </c>
      <c r="J4794" s="21">
        <v>254800</v>
      </c>
      <c r="K4794" s="21"/>
      <c r="L4794" s="21"/>
      <c r="M4794" s="1"/>
      <c r="N4794" s="22">
        <v>44925</v>
      </c>
      <c r="O4794" s="3" t="s">
        <v>2961</v>
      </c>
      <c r="P4794" s="3" t="s">
        <v>6909</v>
      </c>
      <c r="Q4794" s="33">
        <f t="shared" si="810"/>
        <v>0</v>
      </c>
    </row>
    <row r="4795" spans="1:17" ht="30" customHeight="1" x14ac:dyDescent="0.35">
      <c r="A4795" s="1">
        <f t="shared" si="806"/>
        <v>4778</v>
      </c>
      <c r="B4795" s="1">
        <v>2020</v>
      </c>
      <c r="C4795" s="1" t="s">
        <v>1218</v>
      </c>
      <c r="D4795" s="1" t="s">
        <v>7208</v>
      </c>
      <c r="E4795" s="20" t="s">
        <v>657</v>
      </c>
      <c r="F4795" s="1" t="s">
        <v>7271</v>
      </c>
      <c r="G4795" s="1" t="s">
        <v>6040</v>
      </c>
      <c r="H4795" s="1" t="s">
        <v>7693</v>
      </c>
      <c r="I4795" s="21">
        <f>J4795+K4795</f>
        <v>4862767.1400000006</v>
      </c>
      <c r="J4795" s="21">
        <v>1320399.98</v>
      </c>
      <c r="K4795" s="21">
        <v>3542367.16</v>
      </c>
      <c r="L4795" s="21">
        <f>I4795*2.14/100</f>
        <v>104063.21679600002</v>
      </c>
      <c r="M4795" s="1">
        <v>2</v>
      </c>
      <c r="N4795" s="22">
        <v>44925</v>
      </c>
      <c r="O4795" s="3" t="s">
        <v>2962</v>
      </c>
      <c r="P4795" s="3" t="s">
        <v>6909</v>
      </c>
      <c r="Q4795" s="33">
        <f>I4795-J4795-K4795</f>
        <v>0</v>
      </c>
    </row>
    <row r="4796" spans="1:17" ht="30" customHeight="1" x14ac:dyDescent="0.35">
      <c r="A4796" s="1">
        <f t="shared" si="806"/>
        <v>4779</v>
      </c>
      <c r="B4796" s="1">
        <v>2020</v>
      </c>
      <c r="C4796" s="1" t="s">
        <v>1218</v>
      </c>
      <c r="D4796" s="1" t="s">
        <v>7208</v>
      </c>
      <c r="E4796" s="20" t="s">
        <v>657</v>
      </c>
      <c r="F4796" s="1" t="s">
        <v>7271</v>
      </c>
      <c r="G4796" s="1" t="s">
        <v>6040</v>
      </c>
      <c r="H4796" s="1" t="s">
        <v>7694</v>
      </c>
      <c r="I4796" s="21">
        <f>J4796+K4796</f>
        <v>121349.12</v>
      </c>
      <c r="J4796" s="21">
        <v>121349.12</v>
      </c>
      <c r="K4796" s="21"/>
      <c r="L4796" s="21"/>
      <c r="M4796" s="1"/>
      <c r="N4796" s="22">
        <v>44925</v>
      </c>
      <c r="O4796" s="3" t="s">
        <v>2963</v>
      </c>
      <c r="P4796" s="3" t="s">
        <v>6909</v>
      </c>
      <c r="Q4796" s="33">
        <f t="shared" ref="Q4796:Q4810" si="812">I4796-J4796</f>
        <v>0</v>
      </c>
    </row>
    <row r="4797" spans="1:17" ht="30" customHeight="1" x14ac:dyDescent="0.35">
      <c r="A4797" s="1">
        <f t="shared" si="806"/>
        <v>4780</v>
      </c>
      <c r="B4797" s="1">
        <v>2020</v>
      </c>
      <c r="C4797" s="1" t="s">
        <v>1218</v>
      </c>
      <c r="D4797" s="1" t="s">
        <v>7208</v>
      </c>
      <c r="E4797" s="62" t="s">
        <v>7409</v>
      </c>
      <c r="F4797" s="1" t="s">
        <v>7273</v>
      </c>
      <c r="G4797" s="1" t="s">
        <v>6090</v>
      </c>
      <c r="H4797" s="1" t="s">
        <v>1234</v>
      </c>
      <c r="I4797" s="21">
        <v>1215027.28</v>
      </c>
      <c r="J4797" s="21">
        <v>1215027.28</v>
      </c>
      <c r="K4797" s="21"/>
      <c r="L4797" s="21">
        <f>I4797*2.14/100</f>
        <v>26001.583792000005</v>
      </c>
      <c r="M4797" s="1"/>
      <c r="N4797" s="22">
        <v>44195</v>
      </c>
      <c r="Q4797" s="33">
        <f t="shared" si="812"/>
        <v>0</v>
      </c>
    </row>
    <row r="4798" spans="1:17" ht="30" customHeight="1" x14ac:dyDescent="0.35">
      <c r="A4798" s="1">
        <f t="shared" si="806"/>
        <v>4781</v>
      </c>
      <c r="B4798" s="1">
        <v>2020</v>
      </c>
      <c r="C4798" s="1" t="s">
        <v>1218</v>
      </c>
      <c r="D4798" s="1" t="s">
        <v>7208</v>
      </c>
      <c r="E4798" s="20" t="s">
        <v>7274</v>
      </c>
      <c r="F4798" s="1" t="s">
        <v>1174</v>
      </c>
      <c r="G4798" s="1" t="s">
        <v>6040</v>
      </c>
      <c r="H4798" s="1" t="s">
        <v>1236</v>
      </c>
      <c r="I4798" s="21">
        <f>J4798+K4798</f>
        <v>192140</v>
      </c>
      <c r="J4798" s="21">
        <v>192140</v>
      </c>
      <c r="K4798" s="21"/>
      <c r="L4798" s="21"/>
      <c r="M4798" s="1"/>
      <c r="N4798" s="22">
        <v>44925</v>
      </c>
      <c r="O4798" s="3" t="s">
        <v>295</v>
      </c>
      <c r="P4798" s="3" t="s">
        <v>6909</v>
      </c>
      <c r="Q4798" s="33">
        <f t="shared" si="812"/>
        <v>0</v>
      </c>
    </row>
    <row r="4799" spans="1:17" ht="30" customHeight="1" x14ac:dyDescent="0.35">
      <c r="A4799" s="1">
        <f t="shared" si="806"/>
        <v>4782</v>
      </c>
      <c r="B4799" s="1">
        <v>2021</v>
      </c>
      <c r="C4799" s="1" t="s">
        <v>1218</v>
      </c>
      <c r="D4799" s="1" t="s">
        <v>7208</v>
      </c>
      <c r="E4799" s="1" t="s">
        <v>7274</v>
      </c>
      <c r="F4799" s="1" t="s">
        <v>1174</v>
      </c>
      <c r="G4799" s="1" t="s">
        <v>6040</v>
      </c>
      <c r="H4799" s="1" t="s">
        <v>7694</v>
      </c>
      <c r="I4799" s="21">
        <f>J4799+K4799</f>
        <v>122263.22</v>
      </c>
      <c r="J4799" s="21">
        <v>122263.22</v>
      </c>
      <c r="K4799" s="21"/>
      <c r="L4799" s="21"/>
      <c r="M4799" s="1"/>
      <c r="N4799" s="22">
        <v>44925</v>
      </c>
      <c r="O4799" s="3" t="s">
        <v>296</v>
      </c>
      <c r="P4799" s="3" t="s">
        <v>6909</v>
      </c>
      <c r="Q4799" s="33">
        <f t="shared" si="812"/>
        <v>0</v>
      </c>
    </row>
    <row r="4800" spans="1:17" ht="30" customHeight="1" x14ac:dyDescent="0.35">
      <c r="A4800" s="1">
        <f t="shared" si="806"/>
        <v>4783</v>
      </c>
      <c r="B4800" s="1">
        <v>2020</v>
      </c>
      <c r="C4800" s="1" t="s">
        <v>1218</v>
      </c>
      <c r="D4800" s="1" t="str">
        <f t="shared" ref="D4800:D4815" si="813">VLOOKUP(E4800,O:P,2,0)</f>
        <v>Муниципальное образование Тосненское городское поселение</v>
      </c>
      <c r="E4800" s="1" t="s">
        <v>512</v>
      </c>
      <c r="F4800" s="1" t="s">
        <v>1147</v>
      </c>
      <c r="G4800" s="1" t="s">
        <v>6040</v>
      </c>
      <c r="H4800" s="1" t="s">
        <v>1236</v>
      </c>
      <c r="I4800" s="21">
        <f>J4800+K4800</f>
        <v>353865.96</v>
      </c>
      <c r="J4800" s="21">
        <v>353865.96</v>
      </c>
      <c r="K4800" s="21"/>
      <c r="L4800" s="21"/>
      <c r="M4800" s="1"/>
      <c r="N4800" s="22">
        <f t="shared" si="811"/>
        <v>44925</v>
      </c>
      <c r="O4800" s="3" t="s">
        <v>3233</v>
      </c>
      <c r="P4800" s="3" t="s">
        <v>6909</v>
      </c>
      <c r="Q4800" s="33">
        <f t="shared" si="812"/>
        <v>0</v>
      </c>
    </row>
    <row r="4801" spans="1:17" ht="30" customHeight="1" x14ac:dyDescent="0.35">
      <c r="A4801" s="1">
        <f t="shared" si="806"/>
        <v>4784</v>
      </c>
      <c r="B4801" s="1">
        <v>2021</v>
      </c>
      <c r="C4801" s="1" t="s">
        <v>1218</v>
      </c>
      <c r="D4801" s="1" t="str">
        <f t="shared" si="813"/>
        <v>Муниципальное образование Тосненское городское поселение</v>
      </c>
      <c r="E4801" s="1" t="s">
        <v>512</v>
      </c>
      <c r="F4801" s="1" t="s">
        <v>1147</v>
      </c>
      <c r="G4801" s="1" t="s">
        <v>6040</v>
      </c>
      <c r="H4801" s="1" t="s">
        <v>1236</v>
      </c>
      <c r="I4801" s="40">
        <f>J4801+K4801</f>
        <v>116575.69</v>
      </c>
      <c r="J4801" s="21">
        <v>116575.69</v>
      </c>
      <c r="K4801" s="21"/>
      <c r="L4801" s="21"/>
      <c r="M4801" s="1"/>
      <c r="N4801" s="22">
        <v>44925</v>
      </c>
      <c r="O4801" s="3" t="s">
        <v>1436</v>
      </c>
      <c r="P4801" s="3" t="s">
        <v>6909</v>
      </c>
      <c r="Q4801" s="33">
        <f t="shared" si="812"/>
        <v>0</v>
      </c>
    </row>
    <row r="4802" spans="1:17" ht="31.5" customHeight="1" x14ac:dyDescent="0.35">
      <c r="A4802" s="1">
        <f t="shared" si="806"/>
        <v>4785</v>
      </c>
      <c r="B4802" s="1">
        <v>2020</v>
      </c>
      <c r="C4802" s="1" t="s">
        <v>1218</v>
      </c>
      <c r="D4802" s="1" t="str">
        <f t="shared" si="813"/>
        <v>Муниципальное образование Тосненское городское поселение</v>
      </c>
      <c r="E4802" s="14" t="s">
        <v>7275</v>
      </c>
      <c r="F4802" s="1" t="s">
        <v>7276</v>
      </c>
      <c r="G4802" s="1" t="s">
        <v>6090</v>
      </c>
      <c r="H4802" s="1" t="s">
        <v>1234</v>
      </c>
      <c r="I4802" s="40">
        <v>641577.18999999994</v>
      </c>
      <c r="J4802" s="21">
        <f>I4802</f>
        <v>641577.18999999994</v>
      </c>
      <c r="K4802" s="21"/>
      <c r="L4802" s="21">
        <f t="shared" ref="L4802:L4809" si="814">I4802*2.14/100</f>
        <v>13729.751865999999</v>
      </c>
      <c r="M4802" s="1"/>
      <c r="N4802" s="22">
        <f>N4797</f>
        <v>44195</v>
      </c>
      <c r="Q4802" s="33">
        <f t="shared" si="812"/>
        <v>0</v>
      </c>
    </row>
    <row r="4803" spans="1:17" ht="44.25" customHeight="1" x14ac:dyDescent="0.35">
      <c r="A4803" s="1">
        <f t="shared" si="806"/>
        <v>4786</v>
      </c>
      <c r="B4803" s="1">
        <v>2020</v>
      </c>
      <c r="C4803" s="1" t="s">
        <v>1218</v>
      </c>
      <c r="D4803" s="1" t="str">
        <f t="shared" si="813"/>
        <v>Муниципальное образование Тосненское городское поселение</v>
      </c>
      <c r="E4803" s="14" t="s">
        <v>7275</v>
      </c>
      <c r="F4803" s="1" t="s">
        <v>7276</v>
      </c>
      <c r="G4803" s="1" t="s">
        <v>6090</v>
      </c>
      <c r="H4803" s="1" t="s">
        <v>1233</v>
      </c>
      <c r="I4803" s="40">
        <v>487649.84</v>
      </c>
      <c r="J4803" s="21">
        <f>I4803</f>
        <v>487649.84</v>
      </c>
      <c r="K4803" s="21"/>
      <c r="L4803" s="21">
        <f t="shared" si="814"/>
        <v>10435.706576000002</v>
      </c>
      <c r="M4803" s="1"/>
      <c r="N4803" s="22">
        <f>N4802</f>
        <v>44195</v>
      </c>
      <c r="Q4803" s="33">
        <f t="shared" si="812"/>
        <v>0</v>
      </c>
    </row>
    <row r="4804" spans="1:17" ht="30" customHeight="1" x14ac:dyDescent="0.35">
      <c r="A4804" s="1">
        <f t="shared" si="806"/>
        <v>4787</v>
      </c>
      <c r="B4804" s="1">
        <v>2021</v>
      </c>
      <c r="C4804" s="1" t="s">
        <v>1218</v>
      </c>
      <c r="D4804" s="1" t="str">
        <f t="shared" si="813"/>
        <v>Муниципальное образование Тосненское городское поселение</v>
      </c>
      <c r="E4804" s="14" t="s">
        <v>7277</v>
      </c>
      <c r="F4804" s="1" t="s">
        <v>7278</v>
      </c>
      <c r="G4804" s="1" t="s">
        <v>6090</v>
      </c>
      <c r="H4804" s="1" t="s">
        <v>7433</v>
      </c>
      <c r="I4804" s="40">
        <v>1082496.32</v>
      </c>
      <c r="J4804" s="21">
        <v>1082496.32</v>
      </c>
      <c r="K4804" s="21"/>
      <c r="L4804" s="21">
        <f t="shared" si="814"/>
        <v>23165.421248000002</v>
      </c>
      <c r="M4804" s="1"/>
      <c r="N4804" s="22">
        <v>44560</v>
      </c>
      <c r="Q4804" s="33">
        <f t="shared" si="812"/>
        <v>0</v>
      </c>
    </row>
    <row r="4805" spans="1:17" ht="30" customHeight="1" x14ac:dyDescent="0.35">
      <c r="A4805" s="1">
        <f t="shared" si="806"/>
        <v>4788</v>
      </c>
      <c r="B4805" s="1">
        <v>2021</v>
      </c>
      <c r="C4805" s="1" t="s">
        <v>1218</v>
      </c>
      <c r="D4805" s="1" t="str">
        <f t="shared" si="813"/>
        <v>Муниципальное образование Тосненское городское поселение</v>
      </c>
      <c r="E4805" s="14" t="s">
        <v>7279</v>
      </c>
      <c r="F4805" s="1" t="s">
        <v>7280</v>
      </c>
      <c r="G4805" s="1" t="s">
        <v>6090</v>
      </c>
      <c r="H4805" s="1" t="s">
        <v>1234</v>
      </c>
      <c r="I4805" s="126">
        <v>544173.22</v>
      </c>
      <c r="J4805" s="126">
        <v>544173.22</v>
      </c>
      <c r="K4805" s="21"/>
      <c r="L4805" s="21">
        <f t="shared" si="814"/>
        <v>11645.306908</v>
      </c>
      <c r="M4805" s="1"/>
      <c r="N4805" s="22">
        <v>44560</v>
      </c>
      <c r="Q4805" s="33">
        <f t="shared" si="812"/>
        <v>0</v>
      </c>
    </row>
    <row r="4806" spans="1:17" ht="30" customHeight="1" x14ac:dyDescent="0.35">
      <c r="A4806" s="1">
        <f t="shared" si="806"/>
        <v>4789</v>
      </c>
      <c r="B4806" s="1">
        <v>2021</v>
      </c>
      <c r="C4806" s="1" t="s">
        <v>1218</v>
      </c>
      <c r="D4806" s="1" t="str">
        <f t="shared" si="813"/>
        <v>Муниципальное образование Тосненское городское поселение</v>
      </c>
      <c r="E4806" s="158" t="s">
        <v>7281</v>
      </c>
      <c r="F4806" s="1" t="s">
        <v>7282</v>
      </c>
      <c r="G4806" s="1" t="s">
        <v>6090</v>
      </c>
      <c r="H4806" s="1" t="s">
        <v>1234</v>
      </c>
      <c r="I4806" s="126">
        <v>518409.35</v>
      </c>
      <c r="J4806" s="126">
        <v>518409.35</v>
      </c>
      <c r="K4806" s="21"/>
      <c r="L4806" s="21">
        <f t="shared" si="814"/>
        <v>11093.96009</v>
      </c>
      <c r="M4806" s="1"/>
      <c r="N4806" s="22">
        <v>44560</v>
      </c>
      <c r="Q4806" s="33">
        <f t="shared" si="812"/>
        <v>0</v>
      </c>
    </row>
    <row r="4807" spans="1:17" ht="30" customHeight="1" x14ac:dyDescent="0.35">
      <c r="A4807" s="1">
        <f t="shared" si="806"/>
        <v>4790</v>
      </c>
      <c r="B4807" s="1">
        <v>2020</v>
      </c>
      <c r="C4807" s="1" t="s">
        <v>1218</v>
      </c>
      <c r="D4807" s="1" t="str">
        <f t="shared" si="813"/>
        <v>Муниципальное образование Тосненское городское поселение</v>
      </c>
      <c r="E4807" s="158" t="s">
        <v>7283</v>
      </c>
      <c r="F4807" s="1" t="s">
        <v>7284</v>
      </c>
      <c r="G4807" s="1" t="s">
        <v>6090</v>
      </c>
      <c r="H4807" s="1" t="s">
        <v>1234</v>
      </c>
      <c r="I4807" s="21">
        <v>1089272.1599999999</v>
      </c>
      <c r="J4807" s="21">
        <f>I4807</f>
        <v>1089272.1599999999</v>
      </c>
      <c r="K4807" s="21"/>
      <c r="L4807" s="21">
        <f t="shared" si="814"/>
        <v>23310.424224000002</v>
      </c>
      <c r="M4807" s="1"/>
      <c r="N4807" s="22">
        <v>44195</v>
      </c>
      <c r="Q4807" s="33">
        <f t="shared" si="812"/>
        <v>0</v>
      </c>
    </row>
    <row r="4808" spans="1:17" ht="30" customHeight="1" x14ac:dyDescent="0.35">
      <c r="A4808" s="1">
        <f t="shared" si="806"/>
        <v>4791</v>
      </c>
      <c r="B4808" s="1">
        <v>2020</v>
      </c>
      <c r="C4808" s="1" t="s">
        <v>1218</v>
      </c>
      <c r="D4808" s="1" t="str">
        <f t="shared" si="813"/>
        <v>Муниципальное образование Тосненское городское поселение</v>
      </c>
      <c r="E4808" s="14" t="s">
        <v>7285</v>
      </c>
      <c r="F4808" s="1" t="s">
        <v>7286</v>
      </c>
      <c r="G4808" s="1" t="str">
        <f>G4807</f>
        <v>СС</v>
      </c>
      <c r="H4808" s="1" t="s">
        <v>7432</v>
      </c>
      <c r="I4808" s="21">
        <v>450987.97</v>
      </c>
      <c r="J4808" s="21">
        <v>450987.97</v>
      </c>
      <c r="K4808" s="21"/>
      <c r="L4808" s="21">
        <f t="shared" si="814"/>
        <v>9651.1425579999996</v>
      </c>
      <c r="M4808" s="1"/>
      <c r="N4808" s="22">
        <f t="shared" ref="N4808:N4833" si="815">N4807</f>
        <v>44195</v>
      </c>
      <c r="Q4808" s="33">
        <f t="shared" si="812"/>
        <v>0</v>
      </c>
    </row>
    <row r="4809" spans="1:17" ht="30" customHeight="1" x14ac:dyDescent="0.35">
      <c r="A4809" s="1">
        <f t="shared" si="806"/>
        <v>4792</v>
      </c>
      <c r="B4809" s="1">
        <v>2020</v>
      </c>
      <c r="C4809" s="1" t="s">
        <v>1218</v>
      </c>
      <c r="D4809" s="1" t="str">
        <f t="shared" si="813"/>
        <v>Муниципальное образование Тосненское городское поселение</v>
      </c>
      <c r="E4809" s="14" t="s">
        <v>7287</v>
      </c>
      <c r="F4809" s="1" t="s">
        <v>7288</v>
      </c>
      <c r="G4809" s="1" t="str">
        <f>G4808</f>
        <v>СС</v>
      </c>
      <c r="H4809" s="1" t="s">
        <v>7432</v>
      </c>
      <c r="I4809" s="21">
        <v>284821.93</v>
      </c>
      <c r="J4809" s="21">
        <v>284821.93</v>
      </c>
      <c r="K4809" s="21"/>
      <c r="L4809" s="21">
        <f t="shared" si="814"/>
        <v>6095.1893020000007</v>
      </c>
      <c r="M4809" s="1"/>
      <c r="N4809" s="22">
        <f t="shared" si="815"/>
        <v>44195</v>
      </c>
      <c r="Q4809" s="33">
        <f t="shared" si="812"/>
        <v>0</v>
      </c>
    </row>
    <row r="4810" spans="1:17" ht="30" customHeight="1" x14ac:dyDescent="0.35">
      <c r="A4810" s="1">
        <f t="shared" si="806"/>
        <v>4793</v>
      </c>
      <c r="B4810" s="1">
        <v>2020</v>
      </c>
      <c r="C4810" s="1" t="s">
        <v>1218</v>
      </c>
      <c r="D4810" s="1" t="str">
        <f t="shared" si="813"/>
        <v>Муниципальное образование Тосненское городское поселение</v>
      </c>
      <c r="E4810" s="1" t="s">
        <v>658</v>
      </c>
      <c r="F4810" s="1" t="s">
        <v>7289</v>
      </c>
      <c r="G4810" s="1" t="s">
        <v>6040</v>
      </c>
      <c r="H4810" s="1" t="s">
        <v>1236</v>
      </c>
      <c r="I4810" s="21">
        <f>J4810+K4810</f>
        <v>254800</v>
      </c>
      <c r="J4810" s="21">
        <v>254800</v>
      </c>
      <c r="K4810" s="21"/>
      <c r="L4810" s="21"/>
      <c r="M4810" s="1"/>
      <c r="N4810" s="22">
        <v>44925</v>
      </c>
      <c r="O4810" s="3" t="s">
        <v>2964</v>
      </c>
      <c r="P4810" s="3" t="s">
        <v>6909</v>
      </c>
      <c r="Q4810" s="33">
        <f t="shared" si="812"/>
        <v>0</v>
      </c>
    </row>
    <row r="4811" spans="1:17" ht="30" customHeight="1" x14ac:dyDescent="0.35">
      <c r="A4811" s="1">
        <f t="shared" si="806"/>
        <v>4794</v>
      </c>
      <c r="B4811" s="1">
        <v>2020</v>
      </c>
      <c r="C4811" s="1" t="s">
        <v>1218</v>
      </c>
      <c r="D4811" s="1" t="str">
        <f t="shared" si="813"/>
        <v>Муниципальное образование Тосненское городское поселение</v>
      </c>
      <c r="E4811" s="1" t="s">
        <v>658</v>
      </c>
      <c r="F4811" s="1" t="s">
        <v>7289</v>
      </c>
      <c r="G4811" s="1" t="s">
        <v>6040</v>
      </c>
      <c r="H4811" s="1" t="s">
        <v>7693</v>
      </c>
      <c r="I4811" s="21">
        <f>J4811+K4811</f>
        <v>4857857.96</v>
      </c>
      <c r="J4811" s="21">
        <v>1315546.8500000001</v>
      </c>
      <c r="K4811" s="21">
        <v>3542311.11</v>
      </c>
      <c r="L4811" s="21">
        <f>I4811*2.14/100</f>
        <v>103958.16034400002</v>
      </c>
      <c r="M4811" s="1">
        <v>2</v>
      </c>
      <c r="N4811" s="22">
        <v>44925</v>
      </c>
      <c r="O4811" s="3" t="s">
        <v>509</v>
      </c>
      <c r="P4811" s="3" t="s">
        <v>6909</v>
      </c>
      <c r="Q4811" s="33">
        <f>I4811-J4811-K4811</f>
        <v>0</v>
      </c>
    </row>
    <row r="4812" spans="1:17" ht="30" customHeight="1" x14ac:dyDescent="0.35">
      <c r="A4812" s="1">
        <f t="shared" si="806"/>
        <v>4795</v>
      </c>
      <c r="B4812" s="1">
        <v>2020</v>
      </c>
      <c r="C4812" s="1" t="s">
        <v>1218</v>
      </c>
      <c r="D4812" s="1" t="str">
        <f t="shared" si="813"/>
        <v>Муниципальное образование Тосненское городское поселение</v>
      </c>
      <c r="E4812" s="1" t="s">
        <v>658</v>
      </c>
      <c r="F4812" s="1" t="s">
        <v>7289</v>
      </c>
      <c r="G4812" s="1" t="s">
        <v>6040</v>
      </c>
      <c r="H4812" s="1" t="s">
        <v>7694</v>
      </c>
      <c r="I4812" s="21">
        <f>J4812+K4812</f>
        <v>121349.12</v>
      </c>
      <c r="J4812" s="21">
        <v>121349.12</v>
      </c>
      <c r="K4812" s="21"/>
      <c r="L4812" s="21"/>
      <c r="M4812" s="1"/>
      <c r="N4812" s="22">
        <v>44925</v>
      </c>
      <c r="O4812" s="3" t="s">
        <v>1425</v>
      </c>
      <c r="P4812" s="3" t="s">
        <v>6909</v>
      </c>
      <c r="Q4812" s="33">
        <f t="shared" ref="Q4812:Q4845" si="816">I4812-J4812</f>
        <v>0</v>
      </c>
    </row>
    <row r="4813" spans="1:17" ht="30" customHeight="1" x14ac:dyDescent="0.35">
      <c r="A4813" s="1">
        <f t="shared" si="806"/>
        <v>4796</v>
      </c>
      <c r="B4813" s="1">
        <v>2021</v>
      </c>
      <c r="C4813" s="1" t="s">
        <v>1218</v>
      </c>
      <c r="D4813" s="1" t="str">
        <f t="shared" si="813"/>
        <v>Муниципальное образование Тосненское городское поселение</v>
      </c>
      <c r="E4813" s="14" t="s">
        <v>7290</v>
      </c>
      <c r="F4813" s="8" t="s">
        <v>7291</v>
      </c>
      <c r="G4813" s="1" t="s">
        <v>6090</v>
      </c>
      <c r="H4813" s="1" t="s">
        <v>7677</v>
      </c>
      <c r="I4813" s="21">
        <v>1635829.58</v>
      </c>
      <c r="J4813" s="21">
        <f>I4813</f>
        <v>1635829.58</v>
      </c>
      <c r="K4813" s="21"/>
      <c r="L4813" s="21">
        <f>I4813*2.14/100</f>
        <v>35006.753012000008</v>
      </c>
      <c r="M4813" s="1"/>
      <c r="N4813" s="22">
        <v>44560</v>
      </c>
      <c r="Q4813" s="33">
        <f t="shared" si="816"/>
        <v>0</v>
      </c>
    </row>
    <row r="4814" spans="1:17" ht="30" customHeight="1" x14ac:dyDescent="0.35">
      <c r="A4814" s="1">
        <f t="shared" si="806"/>
        <v>4797</v>
      </c>
      <c r="B4814" s="1">
        <v>2021</v>
      </c>
      <c r="C4814" s="1" t="s">
        <v>1218</v>
      </c>
      <c r="D4814" s="1" t="str">
        <f t="shared" si="813"/>
        <v>Муниципальное образование Тосненское городское поселение</v>
      </c>
      <c r="E4814" s="14" t="s">
        <v>7292</v>
      </c>
      <c r="F4814" s="8" t="s">
        <v>7293</v>
      </c>
      <c r="G4814" s="1" t="s">
        <v>6090</v>
      </c>
      <c r="H4814" s="1" t="s">
        <v>1234</v>
      </c>
      <c r="I4814" s="126">
        <v>847498.69</v>
      </c>
      <c r="J4814" s="126">
        <v>847498.69</v>
      </c>
      <c r="K4814" s="21"/>
      <c r="L4814" s="21">
        <f>I4814*2.14/100</f>
        <v>18136.471965999997</v>
      </c>
      <c r="M4814" s="1"/>
      <c r="N4814" s="22">
        <v>44560</v>
      </c>
      <c r="Q4814" s="33">
        <f t="shared" si="816"/>
        <v>0</v>
      </c>
    </row>
    <row r="4815" spans="1:17" ht="30" customHeight="1" x14ac:dyDescent="0.35">
      <c r="A4815" s="1">
        <f t="shared" si="806"/>
        <v>4798</v>
      </c>
      <c r="B4815" s="1">
        <v>2020</v>
      </c>
      <c r="C4815" s="1" t="s">
        <v>1218</v>
      </c>
      <c r="D4815" s="1" t="str">
        <f t="shared" si="813"/>
        <v>Муниципальное образование Тосненское городское поселение</v>
      </c>
      <c r="E4815" s="14" t="s">
        <v>7294</v>
      </c>
      <c r="F4815" s="8" t="s">
        <v>7295</v>
      </c>
      <c r="G4815" s="1" t="s">
        <v>6090</v>
      </c>
      <c r="H4815" s="1" t="s">
        <v>1234</v>
      </c>
      <c r="I4815" s="21">
        <v>671687.24</v>
      </c>
      <c r="J4815" s="21">
        <v>671687.24</v>
      </c>
      <c r="K4815" s="21"/>
      <c r="L4815" s="21">
        <f>I4815*2.14/100</f>
        <v>14374.106936000002</v>
      </c>
      <c r="M4815" s="1"/>
      <c r="N4815" s="22">
        <v>44195</v>
      </c>
      <c r="Q4815" s="33">
        <f t="shared" si="816"/>
        <v>0</v>
      </c>
    </row>
    <row r="4816" spans="1:17" ht="30" customHeight="1" x14ac:dyDescent="0.35">
      <c r="A4816" s="1">
        <f t="shared" si="806"/>
        <v>4799</v>
      </c>
      <c r="B4816" s="1">
        <v>2020</v>
      </c>
      <c r="C4816" s="1" t="s">
        <v>1218</v>
      </c>
      <c r="D4816" s="1" t="s">
        <v>7208</v>
      </c>
      <c r="E4816" s="38" t="s">
        <v>7411</v>
      </c>
      <c r="F4816" s="8" t="s">
        <v>7297</v>
      </c>
      <c r="G4816" s="1" t="s">
        <v>6090</v>
      </c>
      <c r="H4816" s="1" t="s">
        <v>7433</v>
      </c>
      <c r="I4816" s="21">
        <v>775713.44</v>
      </c>
      <c r="J4816" s="21">
        <v>775713.44</v>
      </c>
      <c r="K4816" s="21"/>
      <c r="L4816" s="21">
        <f>I4816*2.14/100</f>
        <v>16600.267616000001</v>
      </c>
      <c r="M4816" s="1"/>
      <c r="N4816" s="22">
        <f t="shared" si="815"/>
        <v>44195</v>
      </c>
      <c r="Q4816" s="33">
        <f t="shared" si="816"/>
        <v>0</v>
      </c>
    </row>
    <row r="4817" spans="1:17" ht="30" customHeight="1" x14ac:dyDescent="0.35">
      <c r="A4817" s="1">
        <f t="shared" si="806"/>
        <v>4800</v>
      </c>
      <c r="B4817" s="1">
        <v>2020</v>
      </c>
      <c r="C4817" s="1" t="s">
        <v>1218</v>
      </c>
      <c r="D4817" s="1" t="s">
        <v>7208</v>
      </c>
      <c r="E4817" s="1" t="s">
        <v>511</v>
      </c>
      <c r="F4817" s="37" t="s">
        <v>1146</v>
      </c>
      <c r="G4817" s="1" t="s">
        <v>6040</v>
      </c>
      <c r="H4817" s="1" t="s">
        <v>1236</v>
      </c>
      <c r="I4817" s="21">
        <f>J4817+K4817</f>
        <v>224331.96</v>
      </c>
      <c r="J4817" s="21">
        <v>224331.96</v>
      </c>
      <c r="K4817" s="21"/>
      <c r="L4817" s="21"/>
      <c r="M4817" s="1"/>
      <c r="N4817" s="22">
        <v>44925</v>
      </c>
      <c r="O4817" s="3" t="s">
        <v>7209</v>
      </c>
      <c r="P4817" s="3" t="s">
        <v>7208</v>
      </c>
      <c r="Q4817" s="33">
        <f t="shared" si="816"/>
        <v>0</v>
      </c>
    </row>
    <row r="4818" spans="1:17" ht="30" customHeight="1" x14ac:dyDescent="0.35">
      <c r="A4818" s="1">
        <f t="shared" si="806"/>
        <v>4801</v>
      </c>
      <c r="B4818" s="1">
        <v>2021</v>
      </c>
      <c r="C4818" s="1" t="s">
        <v>1218</v>
      </c>
      <c r="D4818" s="1" t="s">
        <v>7208</v>
      </c>
      <c r="E4818" s="1" t="s">
        <v>511</v>
      </c>
      <c r="F4818" s="37" t="s">
        <v>1146</v>
      </c>
      <c r="G4818" s="1" t="s">
        <v>6040</v>
      </c>
      <c r="H4818" s="1" t="s">
        <v>7697</v>
      </c>
      <c r="I4818" s="21">
        <f>J4818+K4818</f>
        <v>4137022.8</v>
      </c>
      <c r="J4818" s="21">
        <v>4137022.8</v>
      </c>
      <c r="K4818" s="21"/>
      <c r="L4818" s="21">
        <f t="shared" ref="L4818:L4824" si="817">I4818*2.14/100</f>
        <v>88532.287919999988</v>
      </c>
      <c r="M4818" s="1"/>
      <c r="N4818" s="22">
        <v>44925</v>
      </c>
      <c r="O4818" s="3" t="s">
        <v>7211</v>
      </c>
      <c r="P4818" s="3" t="s">
        <v>7208</v>
      </c>
      <c r="Q4818" s="33">
        <f t="shared" si="816"/>
        <v>0</v>
      </c>
    </row>
    <row r="4819" spans="1:17" ht="30" customHeight="1" x14ac:dyDescent="0.35">
      <c r="A4819" s="1">
        <f t="shared" si="806"/>
        <v>4802</v>
      </c>
      <c r="B4819" s="1">
        <v>2020</v>
      </c>
      <c r="C4819" s="1" t="s">
        <v>1218</v>
      </c>
      <c r="D4819" s="1" t="s">
        <v>7208</v>
      </c>
      <c r="E4819" s="38" t="s">
        <v>7412</v>
      </c>
      <c r="F4819" s="1" t="s">
        <v>7299</v>
      </c>
      <c r="G4819" s="1" t="s">
        <v>6090</v>
      </c>
      <c r="H4819" s="1" t="s">
        <v>7677</v>
      </c>
      <c r="I4819" s="21">
        <v>2293426.16</v>
      </c>
      <c r="J4819" s="21">
        <v>2293426.16</v>
      </c>
      <c r="K4819" s="21"/>
      <c r="L4819" s="21">
        <f t="shared" si="817"/>
        <v>49079.319824000013</v>
      </c>
      <c r="M4819" s="1"/>
      <c r="N4819" s="22">
        <v>44195</v>
      </c>
      <c r="Q4819" s="33">
        <f t="shared" si="816"/>
        <v>0</v>
      </c>
    </row>
    <row r="4820" spans="1:17" ht="30" customHeight="1" x14ac:dyDescent="0.35">
      <c r="A4820" s="1">
        <f t="shared" ref="A4820:A4883" si="818">A4819+1</f>
        <v>4803</v>
      </c>
      <c r="B4820" s="1">
        <v>2021</v>
      </c>
      <c r="C4820" s="1" t="s">
        <v>1218</v>
      </c>
      <c r="D4820" s="1" t="s">
        <v>7208</v>
      </c>
      <c r="E4820" s="38" t="s">
        <v>7413</v>
      </c>
      <c r="F4820" s="1" t="s">
        <v>7301</v>
      </c>
      <c r="G4820" s="1" t="s">
        <v>6090</v>
      </c>
      <c r="H4820" s="1" t="s">
        <v>7433</v>
      </c>
      <c r="I4820" s="21">
        <v>468218.21</v>
      </c>
      <c r="J4820" s="21">
        <v>468218.21</v>
      </c>
      <c r="K4820" s="21"/>
      <c r="L4820" s="21">
        <f t="shared" si="817"/>
        <v>10019.869694000001</v>
      </c>
      <c r="M4820" s="1"/>
      <c r="N4820" s="22">
        <v>44560</v>
      </c>
      <c r="Q4820" s="33">
        <f t="shared" si="816"/>
        <v>0</v>
      </c>
    </row>
    <row r="4821" spans="1:17" ht="30" customHeight="1" x14ac:dyDescent="0.35">
      <c r="A4821" s="1">
        <f t="shared" si="818"/>
        <v>4804</v>
      </c>
      <c r="B4821" s="1">
        <v>2021</v>
      </c>
      <c r="C4821" s="1" t="s">
        <v>1218</v>
      </c>
      <c r="D4821" s="1" t="str">
        <f t="shared" ref="D4821:D4828" si="819">VLOOKUP(E4821,O:P,2,0)</f>
        <v>Муниципальное образование Тосненское городское поселение</v>
      </c>
      <c r="E4821" s="38" t="s">
        <v>7303</v>
      </c>
      <c r="F4821" s="1" t="s">
        <v>7304</v>
      </c>
      <c r="G4821" s="1" t="s">
        <v>6090</v>
      </c>
      <c r="H4821" s="1" t="s">
        <v>1234</v>
      </c>
      <c r="I4821" s="125">
        <v>1209539.1100000001</v>
      </c>
      <c r="J4821" s="125">
        <f>I4821</f>
        <v>1209539.1100000001</v>
      </c>
      <c r="K4821" s="21"/>
      <c r="L4821" s="21">
        <f t="shared" si="817"/>
        <v>25884.136954000005</v>
      </c>
      <c r="M4821" s="1"/>
      <c r="N4821" s="22">
        <v>44560</v>
      </c>
      <c r="Q4821" s="33">
        <f t="shared" si="816"/>
        <v>0</v>
      </c>
    </row>
    <row r="4822" spans="1:17" ht="30" customHeight="1" x14ac:dyDescent="0.35">
      <c r="A4822" s="1">
        <f t="shared" si="818"/>
        <v>4805</v>
      </c>
      <c r="B4822" s="1">
        <v>2021</v>
      </c>
      <c r="C4822" s="1" t="s">
        <v>1218</v>
      </c>
      <c r="D4822" s="1" t="str">
        <f t="shared" si="819"/>
        <v>Муниципальное образование Тосненское городское поселение</v>
      </c>
      <c r="E4822" s="38" t="s">
        <v>7303</v>
      </c>
      <c r="F4822" s="1" t="s">
        <v>7304</v>
      </c>
      <c r="G4822" s="1" t="s">
        <v>6090</v>
      </c>
      <c r="H4822" s="1" t="s">
        <v>1233</v>
      </c>
      <c r="I4822" s="125">
        <v>487939.63</v>
      </c>
      <c r="J4822" s="125">
        <v>487939.63</v>
      </c>
      <c r="K4822" s="21"/>
      <c r="L4822" s="21">
        <f t="shared" si="817"/>
        <v>10441.908082000002</v>
      </c>
      <c r="M4822" s="1"/>
      <c r="N4822" s="22">
        <v>44560</v>
      </c>
      <c r="Q4822" s="33">
        <f t="shared" si="816"/>
        <v>0</v>
      </c>
    </row>
    <row r="4823" spans="1:17" ht="30" customHeight="1" x14ac:dyDescent="0.35">
      <c r="A4823" s="1">
        <f t="shared" si="818"/>
        <v>4806</v>
      </c>
      <c r="B4823" s="1">
        <v>2021</v>
      </c>
      <c r="C4823" s="1" t="s">
        <v>1218</v>
      </c>
      <c r="D4823" s="1" t="str">
        <f t="shared" si="819"/>
        <v>Муниципальное образование Тосненское городское поселение</v>
      </c>
      <c r="E4823" s="38" t="s">
        <v>7305</v>
      </c>
      <c r="F4823" s="1" t="s">
        <v>7306</v>
      </c>
      <c r="G4823" s="1" t="s">
        <v>6090</v>
      </c>
      <c r="H4823" s="1" t="s">
        <v>7677</v>
      </c>
      <c r="I4823" s="21">
        <v>981444.59</v>
      </c>
      <c r="J4823" s="21">
        <v>981444.59</v>
      </c>
      <c r="K4823" s="21"/>
      <c r="L4823" s="21">
        <f t="shared" si="817"/>
        <v>21002.914226000001</v>
      </c>
      <c r="M4823" s="1"/>
      <c r="N4823" s="22">
        <v>44560</v>
      </c>
      <c r="Q4823" s="33">
        <f t="shared" si="816"/>
        <v>0</v>
      </c>
    </row>
    <row r="4824" spans="1:17" ht="30" customHeight="1" x14ac:dyDescent="0.35">
      <c r="A4824" s="1">
        <f t="shared" si="818"/>
        <v>4807</v>
      </c>
      <c r="B4824" s="1">
        <v>2022</v>
      </c>
      <c r="C4824" s="1" t="s">
        <v>1218</v>
      </c>
      <c r="D4824" s="1" t="str">
        <f t="shared" si="819"/>
        <v>Муниципальное образование Тосненское городское поселение</v>
      </c>
      <c r="E4824" s="1" t="s">
        <v>3691</v>
      </c>
      <c r="F4824" s="1" t="s">
        <v>7307</v>
      </c>
      <c r="G4824" s="1" t="s">
        <v>6040</v>
      </c>
      <c r="H4824" s="1" t="s">
        <v>7693</v>
      </c>
      <c r="I4824" s="21">
        <f>J4824+K4824</f>
        <v>13438172</v>
      </c>
      <c r="J4824" s="21">
        <v>13438172</v>
      </c>
      <c r="K4824" s="21"/>
      <c r="L4824" s="21">
        <f t="shared" si="817"/>
        <v>287576.88080000004</v>
      </c>
      <c r="M4824" s="1">
        <v>4</v>
      </c>
      <c r="N4824" s="22">
        <v>44925</v>
      </c>
      <c r="O4824" s="3" t="s">
        <v>7213</v>
      </c>
      <c r="P4824" s="3" t="s">
        <v>7208</v>
      </c>
      <c r="Q4824" s="33">
        <f t="shared" si="816"/>
        <v>0</v>
      </c>
    </row>
    <row r="4825" spans="1:17" ht="30" customHeight="1" x14ac:dyDescent="0.35">
      <c r="A4825" s="1">
        <f t="shared" si="818"/>
        <v>4808</v>
      </c>
      <c r="B4825" s="1">
        <v>2022</v>
      </c>
      <c r="C4825" s="1" t="s">
        <v>1218</v>
      </c>
      <c r="D4825" s="1" t="str">
        <f t="shared" si="819"/>
        <v>Муниципальное образование Тосненское городское поселение</v>
      </c>
      <c r="E4825" s="1" t="s">
        <v>3691</v>
      </c>
      <c r="F4825" s="1" t="s">
        <v>7307</v>
      </c>
      <c r="G4825" s="1" t="s">
        <v>6040</v>
      </c>
      <c r="H4825" s="1" t="s">
        <v>7694</v>
      </c>
      <c r="I4825" s="21">
        <f>J4825+K4825</f>
        <v>286883.8</v>
      </c>
      <c r="J4825" s="21">
        <v>286883.8</v>
      </c>
      <c r="K4825" s="21"/>
      <c r="L4825" s="21"/>
      <c r="M4825" s="1"/>
      <c r="N4825" s="22">
        <v>44925</v>
      </c>
      <c r="O4825" s="3" t="s">
        <v>7215</v>
      </c>
      <c r="P4825" s="3" t="s">
        <v>7208</v>
      </c>
      <c r="Q4825" s="33">
        <f t="shared" si="816"/>
        <v>0</v>
      </c>
    </row>
    <row r="4826" spans="1:17" ht="30" customHeight="1" x14ac:dyDescent="0.35">
      <c r="A4826" s="1">
        <f t="shared" si="818"/>
        <v>4809</v>
      </c>
      <c r="B4826" s="1">
        <v>2022</v>
      </c>
      <c r="C4826" s="1" t="s">
        <v>1218</v>
      </c>
      <c r="D4826" s="1" t="str">
        <f t="shared" si="819"/>
        <v>Муниципальное образование Тосненское городское поселение</v>
      </c>
      <c r="E4826" s="1" t="s">
        <v>3691</v>
      </c>
      <c r="F4826" s="1" t="s">
        <v>7307</v>
      </c>
      <c r="G4826" s="1" t="s">
        <v>6040</v>
      </c>
      <c r="H4826" s="1" t="s">
        <v>1236</v>
      </c>
      <c r="I4826" s="21">
        <f>J4826+K4826</f>
        <v>871925.11</v>
      </c>
      <c r="J4826" s="21">
        <v>871925.11</v>
      </c>
      <c r="K4826" s="21"/>
      <c r="L4826" s="21"/>
      <c r="M4826" s="1"/>
      <c r="N4826" s="22">
        <v>44925</v>
      </c>
      <c r="O4826" s="3" t="s">
        <v>7216</v>
      </c>
      <c r="P4826" s="3" t="s">
        <v>7208</v>
      </c>
      <c r="Q4826" s="33">
        <f t="shared" si="816"/>
        <v>0</v>
      </c>
    </row>
    <row r="4827" spans="1:17" ht="30" customHeight="1" x14ac:dyDescent="0.35">
      <c r="A4827" s="1">
        <f t="shared" si="818"/>
        <v>4810</v>
      </c>
      <c r="B4827" s="1">
        <v>2021</v>
      </c>
      <c r="C4827" s="1" t="s">
        <v>1218</v>
      </c>
      <c r="D4827" s="1" t="str">
        <f t="shared" si="819"/>
        <v>Муниципальное образование Тосненское городское поселение</v>
      </c>
      <c r="E4827" s="38" t="s">
        <v>3691</v>
      </c>
      <c r="F4827" s="1" t="s">
        <v>7307</v>
      </c>
      <c r="G4827" s="1" t="s">
        <v>6090</v>
      </c>
      <c r="H4827" s="1" t="s">
        <v>7432</v>
      </c>
      <c r="I4827" s="21">
        <v>241470</v>
      </c>
      <c r="J4827" s="21">
        <v>241470</v>
      </c>
      <c r="K4827" s="21"/>
      <c r="L4827" s="21">
        <f t="shared" ref="L4827:L4836" si="820">I4827*2.14/100</f>
        <v>5167.4580000000005</v>
      </c>
      <c r="M4827" s="1"/>
      <c r="N4827" s="22">
        <v>44560</v>
      </c>
      <c r="Q4827" s="33">
        <f t="shared" si="816"/>
        <v>0</v>
      </c>
    </row>
    <row r="4828" spans="1:17" ht="30" customHeight="1" x14ac:dyDescent="0.35">
      <c r="A4828" s="1">
        <f t="shared" si="818"/>
        <v>4811</v>
      </c>
      <c r="B4828" s="1">
        <v>2021</v>
      </c>
      <c r="C4828" s="1" t="s">
        <v>1218</v>
      </c>
      <c r="D4828" s="1" t="str">
        <f t="shared" si="819"/>
        <v>Муниципальное образование Тосненское городское поселение</v>
      </c>
      <c r="E4828" s="38" t="s">
        <v>7308</v>
      </c>
      <c r="F4828" s="1" t="s">
        <v>7309</v>
      </c>
      <c r="G4828" s="1" t="s">
        <v>6090</v>
      </c>
      <c r="H4828" s="1" t="s">
        <v>1234</v>
      </c>
      <c r="I4828" s="21">
        <v>1053145.1000000001</v>
      </c>
      <c r="J4828" s="21">
        <v>1053145.1000000001</v>
      </c>
      <c r="K4828" s="21"/>
      <c r="L4828" s="21">
        <f t="shared" si="820"/>
        <v>22537.305140000004</v>
      </c>
      <c r="M4828" s="1"/>
      <c r="N4828" s="22">
        <v>44560</v>
      </c>
      <c r="Q4828" s="33">
        <f t="shared" si="816"/>
        <v>0</v>
      </c>
    </row>
    <row r="4829" spans="1:17" ht="40.5" customHeight="1" x14ac:dyDescent="0.35">
      <c r="A4829" s="1">
        <f t="shared" si="818"/>
        <v>4812</v>
      </c>
      <c r="B4829" s="1">
        <v>2021</v>
      </c>
      <c r="C4829" s="1" t="s">
        <v>1218</v>
      </c>
      <c r="D4829" s="20" t="s">
        <v>7208</v>
      </c>
      <c r="E4829" s="62" t="s">
        <v>7310</v>
      </c>
      <c r="F4829" s="1" t="s">
        <v>7311</v>
      </c>
      <c r="G4829" s="1" t="s">
        <v>6090</v>
      </c>
      <c r="H4829" s="1" t="s">
        <v>7677</v>
      </c>
      <c r="I4829" s="21">
        <v>1349285.88</v>
      </c>
      <c r="J4829" s="21">
        <v>1349285.88</v>
      </c>
      <c r="K4829" s="21"/>
      <c r="L4829" s="21">
        <f t="shared" si="820"/>
        <v>28874.717831999998</v>
      </c>
      <c r="M4829" s="1"/>
      <c r="N4829" s="22">
        <v>44560</v>
      </c>
      <c r="Q4829" s="33">
        <f t="shared" si="816"/>
        <v>0</v>
      </c>
    </row>
    <row r="4830" spans="1:17" ht="30" customHeight="1" x14ac:dyDescent="0.35">
      <c r="A4830" s="1">
        <f t="shared" si="818"/>
        <v>4813</v>
      </c>
      <c r="B4830" s="1">
        <v>2021</v>
      </c>
      <c r="C4830" s="1" t="s">
        <v>1218</v>
      </c>
      <c r="D4830" s="1" t="s">
        <v>7208</v>
      </c>
      <c r="E4830" s="14" t="s">
        <v>7312</v>
      </c>
      <c r="F4830" s="8" t="s">
        <v>7313</v>
      </c>
      <c r="G4830" s="1" t="s">
        <v>6090</v>
      </c>
      <c r="H4830" s="1" t="s">
        <v>1234</v>
      </c>
      <c r="I4830" s="21">
        <v>961868.77</v>
      </c>
      <c r="J4830" s="21">
        <v>961868.77</v>
      </c>
      <c r="K4830" s="21"/>
      <c r="L4830" s="21">
        <f t="shared" si="820"/>
        <v>20583.991678000002</v>
      </c>
      <c r="M4830" s="1"/>
      <c r="N4830" s="22">
        <v>44560</v>
      </c>
      <c r="Q4830" s="33">
        <f t="shared" si="816"/>
        <v>0</v>
      </c>
    </row>
    <row r="4831" spans="1:17" ht="34.5" customHeight="1" x14ac:dyDescent="0.35">
      <c r="A4831" s="1">
        <f t="shared" si="818"/>
        <v>4814</v>
      </c>
      <c r="B4831" s="1">
        <v>2021</v>
      </c>
      <c r="C4831" s="1" t="s">
        <v>1218</v>
      </c>
      <c r="D4831" s="1" t="s">
        <v>7208</v>
      </c>
      <c r="E4831" s="14" t="s">
        <v>7314</v>
      </c>
      <c r="F4831" s="8" t="s">
        <v>7315</v>
      </c>
      <c r="G4831" s="1" t="s">
        <v>6090</v>
      </c>
      <c r="H4831" s="1" t="s">
        <v>7433</v>
      </c>
      <c r="I4831" s="21">
        <v>1316310.3500000001</v>
      </c>
      <c r="J4831" s="21">
        <v>1316310.3500000001</v>
      </c>
      <c r="K4831" s="21"/>
      <c r="L4831" s="21">
        <f t="shared" si="820"/>
        <v>28169.041490000003</v>
      </c>
      <c r="M4831" s="1"/>
      <c r="N4831" s="22">
        <v>44560</v>
      </c>
      <c r="Q4831" s="33">
        <f t="shared" si="816"/>
        <v>0</v>
      </c>
    </row>
    <row r="4832" spans="1:17" ht="30" customHeight="1" x14ac:dyDescent="0.35">
      <c r="A4832" s="1">
        <f t="shared" si="818"/>
        <v>4815</v>
      </c>
      <c r="B4832" s="1">
        <v>2020</v>
      </c>
      <c r="C4832" s="1" t="s">
        <v>1218</v>
      </c>
      <c r="D4832" s="1" t="s">
        <v>7208</v>
      </c>
      <c r="E4832" s="14" t="s">
        <v>7316</v>
      </c>
      <c r="F4832" s="8" t="s">
        <v>7317</v>
      </c>
      <c r="G4832" s="1" t="s">
        <v>6090</v>
      </c>
      <c r="H4832" s="1" t="s">
        <v>7432</v>
      </c>
      <c r="I4832" s="21">
        <v>236053.04</v>
      </c>
      <c r="J4832" s="21">
        <v>236053.04</v>
      </c>
      <c r="K4832" s="21"/>
      <c r="L4832" s="21">
        <f t="shared" si="820"/>
        <v>5051.5350560000006</v>
      </c>
      <c r="M4832" s="1"/>
      <c r="N4832" s="22">
        <v>44195</v>
      </c>
      <c r="Q4832" s="33">
        <f t="shared" si="816"/>
        <v>0</v>
      </c>
    </row>
    <row r="4833" spans="1:17" ht="30" customHeight="1" x14ac:dyDescent="0.35">
      <c r="A4833" s="1">
        <f t="shared" si="818"/>
        <v>4816</v>
      </c>
      <c r="B4833" s="1">
        <v>2020</v>
      </c>
      <c r="C4833" s="1" t="s">
        <v>1218</v>
      </c>
      <c r="D4833" s="1" t="s">
        <v>7208</v>
      </c>
      <c r="E4833" s="14" t="s">
        <v>7318</v>
      </c>
      <c r="F4833" s="8" t="s">
        <v>7319</v>
      </c>
      <c r="G4833" s="1" t="s">
        <v>6090</v>
      </c>
      <c r="H4833" s="1" t="s">
        <v>1234</v>
      </c>
      <c r="I4833" s="21">
        <v>788999.53</v>
      </c>
      <c r="J4833" s="21">
        <v>788999.53</v>
      </c>
      <c r="K4833" s="21"/>
      <c r="L4833" s="21">
        <f t="shared" si="820"/>
        <v>16884.589942000002</v>
      </c>
      <c r="M4833" s="1"/>
      <c r="N4833" s="22">
        <f t="shared" si="815"/>
        <v>44195</v>
      </c>
      <c r="Q4833" s="33">
        <f t="shared" si="816"/>
        <v>0</v>
      </c>
    </row>
    <row r="4834" spans="1:17" ht="30" customHeight="1" x14ac:dyDescent="0.35">
      <c r="A4834" s="1">
        <f t="shared" si="818"/>
        <v>4817</v>
      </c>
      <c r="B4834" s="1">
        <v>2021</v>
      </c>
      <c r="C4834" s="1" t="s">
        <v>1218</v>
      </c>
      <c r="D4834" s="1" t="s">
        <v>7208</v>
      </c>
      <c r="E4834" s="14" t="s">
        <v>7320</v>
      </c>
      <c r="F4834" s="8" t="s">
        <v>7321</v>
      </c>
      <c r="G4834" s="1" t="s">
        <v>6090</v>
      </c>
      <c r="H4834" s="1" t="s">
        <v>1234</v>
      </c>
      <c r="I4834" s="21">
        <v>1098624.77</v>
      </c>
      <c r="J4834" s="21">
        <f>I4834</f>
        <v>1098624.77</v>
      </c>
      <c r="K4834" s="21"/>
      <c r="L4834" s="21">
        <f t="shared" si="820"/>
        <v>23510.570078000004</v>
      </c>
      <c r="M4834" s="1"/>
      <c r="N4834" s="22">
        <v>44560</v>
      </c>
      <c r="Q4834" s="33">
        <f t="shared" si="816"/>
        <v>0</v>
      </c>
    </row>
    <row r="4835" spans="1:17" ht="30" customHeight="1" x14ac:dyDescent="0.35">
      <c r="A4835" s="1">
        <f t="shared" si="818"/>
        <v>4818</v>
      </c>
      <c r="B4835" s="1">
        <v>2021</v>
      </c>
      <c r="C4835" s="1" t="s">
        <v>1218</v>
      </c>
      <c r="D4835" s="1" t="s">
        <v>7208</v>
      </c>
      <c r="E4835" s="14" t="s">
        <v>7320</v>
      </c>
      <c r="F4835" s="8" t="s">
        <v>7321</v>
      </c>
      <c r="G4835" s="1" t="s">
        <v>6090</v>
      </c>
      <c r="H4835" s="1" t="s">
        <v>7432</v>
      </c>
      <c r="I4835" s="21">
        <v>242594.47</v>
      </c>
      <c r="J4835" s="21">
        <f>I4835</f>
        <v>242594.47</v>
      </c>
      <c r="K4835" s="21"/>
      <c r="L4835" s="21">
        <f t="shared" si="820"/>
        <v>5191.5216580000006</v>
      </c>
      <c r="M4835" s="1"/>
      <c r="N4835" s="22">
        <v>44560</v>
      </c>
      <c r="Q4835" s="33">
        <f t="shared" si="816"/>
        <v>0</v>
      </c>
    </row>
    <row r="4836" spans="1:17" ht="30" customHeight="1" x14ac:dyDescent="0.35">
      <c r="A4836" s="1">
        <f t="shared" si="818"/>
        <v>4819</v>
      </c>
      <c r="B4836" s="1">
        <v>2020</v>
      </c>
      <c r="C4836" s="1" t="s">
        <v>1218</v>
      </c>
      <c r="D4836" s="1" t="s">
        <v>7208</v>
      </c>
      <c r="E4836" s="14" t="s">
        <v>7322</v>
      </c>
      <c r="F4836" s="8" t="s">
        <v>7323</v>
      </c>
      <c r="G4836" s="1" t="s">
        <v>6090</v>
      </c>
      <c r="H4836" s="1" t="s">
        <v>1234</v>
      </c>
      <c r="I4836" s="21">
        <v>726414.17</v>
      </c>
      <c r="J4836" s="21">
        <v>726414.17</v>
      </c>
      <c r="K4836" s="21"/>
      <c r="L4836" s="21">
        <f t="shared" si="820"/>
        <v>15545.263238000001</v>
      </c>
      <c r="M4836" s="1"/>
      <c r="N4836" s="22">
        <v>44195</v>
      </c>
      <c r="Q4836" s="33">
        <f t="shared" si="816"/>
        <v>0</v>
      </c>
    </row>
    <row r="4837" spans="1:17" ht="30" customHeight="1" x14ac:dyDescent="0.35">
      <c r="A4837" s="1">
        <f t="shared" si="818"/>
        <v>4820</v>
      </c>
      <c r="B4837" s="1">
        <v>2020</v>
      </c>
      <c r="C4837" s="1" t="s">
        <v>1218</v>
      </c>
      <c r="D4837" s="1" t="str">
        <f>VLOOKUP(E4837,O:P,2,0)</f>
        <v>Муниципальное образование Тосненское городское поселение</v>
      </c>
      <c r="E4837" s="1" t="s">
        <v>510</v>
      </c>
      <c r="F4837" s="1" t="s">
        <v>1145</v>
      </c>
      <c r="G4837" s="1" t="s">
        <v>6040</v>
      </c>
      <c r="H4837" s="1" t="s">
        <v>1236</v>
      </c>
      <c r="I4837" s="21">
        <f>J4837+K4837</f>
        <v>170528.82</v>
      </c>
      <c r="J4837" s="21">
        <v>170528.82</v>
      </c>
      <c r="K4837" s="21"/>
      <c r="L4837" s="21"/>
      <c r="M4837" s="1"/>
      <c r="N4837" s="22">
        <v>44925</v>
      </c>
      <c r="O4837" s="3" t="s">
        <v>561</v>
      </c>
      <c r="P4837" s="3" t="s">
        <v>7208</v>
      </c>
      <c r="Q4837" s="33">
        <f t="shared" si="816"/>
        <v>0</v>
      </c>
    </row>
    <row r="4838" spans="1:17" ht="30" customHeight="1" x14ac:dyDescent="0.35">
      <c r="A4838" s="1">
        <f t="shared" si="818"/>
        <v>4821</v>
      </c>
      <c r="B4838" s="1">
        <v>2021</v>
      </c>
      <c r="C4838" s="1" t="s">
        <v>1218</v>
      </c>
      <c r="D4838" s="1" t="str">
        <f>VLOOKUP(E4838,O:P,2,0)</f>
        <v>Муниципальное образование Тосненское городское поселение</v>
      </c>
      <c r="E4838" s="1" t="s">
        <v>510</v>
      </c>
      <c r="F4838" s="1" t="s">
        <v>1145</v>
      </c>
      <c r="G4838" s="1" t="s">
        <v>6040</v>
      </c>
      <c r="H4838" s="1" t="s">
        <v>7431</v>
      </c>
      <c r="I4838" s="21">
        <f>J4838+K4838</f>
        <v>2114850</v>
      </c>
      <c r="J4838" s="21">
        <v>2114850</v>
      </c>
      <c r="K4838" s="21"/>
      <c r="L4838" s="21">
        <f t="shared" ref="L4838:L4844" si="821">I4838*2.14/100</f>
        <v>45257.79</v>
      </c>
      <c r="M4838" s="1"/>
      <c r="N4838" s="22">
        <v>44925</v>
      </c>
      <c r="O4838" s="3" t="s">
        <v>7218</v>
      </c>
      <c r="P4838" s="3" t="s">
        <v>7208</v>
      </c>
      <c r="Q4838" s="33">
        <f t="shared" si="816"/>
        <v>0</v>
      </c>
    </row>
    <row r="4839" spans="1:17" ht="39" customHeight="1" x14ac:dyDescent="0.35">
      <c r="A4839" s="1">
        <f t="shared" si="818"/>
        <v>4822</v>
      </c>
      <c r="B4839" s="1">
        <v>2020</v>
      </c>
      <c r="C4839" s="1" t="s">
        <v>1218</v>
      </c>
      <c r="D4839" s="1" t="s">
        <v>7208</v>
      </c>
      <c r="E4839" s="38" t="s">
        <v>7324</v>
      </c>
      <c r="F4839" s="1" t="s">
        <v>7325</v>
      </c>
      <c r="G4839" s="1" t="s">
        <v>6094</v>
      </c>
      <c r="H4839" s="21" t="s">
        <v>7697</v>
      </c>
      <c r="I4839" s="157">
        <f>J4839</f>
        <v>1493606.71</v>
      </c>
      <c r="J4839" s="126">
        <v>1493606.71</v>
      </c>
      <c r="K4839" s="21"/>
      <c r="L4839" s="21">
        <f t="shared" si="821"/>
        <v>31963.183593999998</v>
      </c>
      <c r="M4839" s="1"/>
      <c r="N4839" s="22">
        <v>44195</v>
      </c>
      <c r="Q4839" s="33">
        <f t="shared" si="816"/>
        <v>0</v>
      </c>
    </row>
    <row r="4840" spans="1:17" ht="30" customHeight="1" x14ac:dyDescent="0.35">
      <c r="A4840" s="1">
        <f t="shared" si="818"/>
        <v>4823</v>
      </c>
      <c r="B4840" s="1">
        <v>2021</v>
      </c>
      <c r="C4840" s="1" t="s">
        <v>1218</v>
      </c>
      <c r="D4840" s="1" t="s">
        <v>7208</v>
      </c>
      <c r="E4840" s="38" t="s">
        <v>7326</v>
      </c>
      <c r="F4840" s="1" t="s">
        <v>7327</v>
      </c>
      <c r="G4840" s="1" t="s">
        <v>6090</v>
      </c>
      <c r="H4840" s="21" t="s">
        <v>7677</v>
      </c>
      <c r="I4840" s="157">
        <v>2226027.0699999998</v>
      </c>
      <c r="J4840" s="21">
        <v>2226027.0699999998</v>
      </c>
      <c r="K4840" s="21"/>
      <c r="L4840" s="21">
        <f t="shared" si="821"/>
        <v>47636.979297999998</v>
      </c>
      <c r="M4840" s="1"/>
      <c r="N4840" s="22">
        <v>44560</v>
      </c>
      <c r="Q4840" s="33">
        <f t="shared" si="816"/>
        <v>0</v>
      </c>
    </row>
    <row r="4841" spans="1:17" ht="30" customHeight="1" x14ac:dyDescent="0.35">
      <c r="A4841" s="1">
        <f t="shared" si="818"/>
        <v>4824</v>
      </c>
      <c r="B4841" s="1">
        <v>2020</v>
      </c>
      <c r="C4841" s="1" t="s">
        <v>1218</v>
      </c>
      <c r="D4841" s="1" t="s">
        <v>7208</v>
      </c>
      <c r="E4841" s="38" t="s">
        <v>7328</v>
      </c>
      <c r="F4841" s="1" t="s">
        <v>7329</v>
      </c>
      <c r="G4841" s="1" t="s">
        <v>6090</v>
      </c>
      <c r="H4841" s="1" t="s">
        <v>7431</v>
      </c>
      <c r="I4841" s="157">
        <v>1024444.9</v>
      </c>
      <c r="J4841" s="21">
        <v>1024444.9</v>
      </c>
      <c r="K4841" s="21"/>
      <c r="L4841" s="21">
        <f t="shared" si="821"/>
        <v>21923.120860000003</v>
      </c>
      <c r="M4841" s="1"/>
      <c r="N4841" s="22">
        <v>44195</v>
      </c>
      <c r="Q4841" s="33">
        <f t="shared" si="816"/>
        <v>0</v>
      </c>
    </row>
    <row r="4842" spans="1:17" ht="30" customHeight="1" x14ac:dyDescent="0.35">
      <c r="A4842" s="1">
        <f t="shared" si="818"/>
        <v>4825</v>
      </c>
      <c r="B4842" s="1">
        <v>2020</v>
      </c>
      <c r="C4842" s="1" t="s">
        <v>1218</v>
      </c>
      <c r="D4842" s="1" t="str">
        <f t="shared" ref="D4842:D4852" si="822">VLOOKUP(E4842,O:P,2,0)</f>
        <v>Муниципальное образование Тосненское городское поселение</v>
      </c>
      <c r="E4842" s="1" t="s">
        <v>298</v>
      </c>
      <c r="F4842" s="20" t="s">
        <v>927</v>
      </c>
      <c r="G4842" s="1" t="s">
        <v>6040</v>
      </c>
      <c r="H4842" s="1" t="s">
        <v>7434</v>
      </c>
      <c r="I4842" s="21">
        <f>J4842+K4842</f>
        <v>347610.58</v>
      </c>
      <c r="J4842" s="21">
        <v>347610.58</v>
      </c>
      <c r="K4842" s="21"/>
      <c r="L4842" s="21">
        <f t="shared" si="821"/>
        <v>7438.8664120000003</v>
      </c>
      <c r="M4842" s="1"/>
      <c r="N4842" s="22">
        <v>44925</v>
      </c>
      <c r="O4842" s="3" t="s">
        <v>7220</v>
      </c>
      <c r="P4842" s="3" t="s">
        <v>7208</v>
      </c>
      <c r="Q4842" s="33">
        <f t="shared" si="816"/>
        <v>0</v>
      </c>
    </row>
    <row r="4843" spans="1:17" ht="30" customHeight="1" x14ac:dyDescent="0.35">
      <c r="A4843" s="1">
        <f t="shared" si="818"/>
        <v>4826</v>
      </c>
      <c r="B4843" s="1">
        <v>2020</v>
      </c>
      <c r="C4843" s="1" t="s">
        <v>1218</v>
      </c>
      <c r="D4843" s="1" t="str">
        <f t="shared" si="822"/>
        <v>Муниципальное образование Тосненское городское поселение</v>
      </c>
      <c r="E4843" s="1" t="s">
        <v>299</v>
      </c>
      <c r="F4843" s="20" t="s">
        <v>928</v>
      </c>
      <c r="G4843" s="1" t="s">
        <v>6040</v>
      </c>
      <c r="H4843" s="1" t="s">
        <v>7434</v>
      </c>
      <c r="I4843" s="21">
        <f>J4843+K4843</f>
        <v>355532.88</v>
      </c>
      <c r="J4843" s="21">
        <v>355532.88</v>
      </c>
      <c r="K4843" s="21"/>
      <c r="L4843" s="21">
        <f t="shared" si="821"/>
        <v>7608.4036320000005</v>
      </c>
      <c r="M4843" s="1"/>
      <c r="N4843" s="22">
        <v>44925</v>
      </c>
      <c r="O4843" s="3" t="s">
        <v>7222</v>
      </c>
      <c r="P4843" s="3" t="s">
        <v>7208</v>
      </c>
      <c r="Q4843" s="33">
        <f t="shared" si="816"/>
        <v>0</v>
      </c>
    </row>
    <row r="4844" spans="1:17" ht="30" customHeight="1" x14ac:dyDescent="0.35">
      <c r="A4844" s="1">
        <f t="shared" si="818"/>
        <v>4827</v>
      </c>
      <c r="B4844" s="1">
        <v>2020</v>
      </c>
      <c r="C4844" s="1" t="s">
        <v>1218</v>
      </c>
      <c r="D4844" s="1" t="str">
        <f t="shared" si="822"/>
        <v>Муниципальное образование Тосненское городское поселение</v>
      </c>
      <c r="E4844" s="1" t="s">
        <v>299</v>
      </c>
      <c r="F4844" s="1" t="s">
        <v>928</v>
      </c>
      <c r="G4844" s="1" t="s">
        <v>6040</v>
      </c>
      <c r="H4844" s="1" t="s">
        <v>7433</v>
      </c>
      <c r="I4844" s="21">
        <f>J4844+K4844</f>
        <v>2067647.4</v>
      </c>
      <c r="J4844" s="21">
        <v>2067647.4</v>
      </c>
      <c r="K4844" s="21"/>
      <c r="L4844" s="21">
        <f t="shared" si="821"/>
        <v>44247.65436</v>
      </c>
      <c r="M4844" s="1"/>
      <c r="N4844" s="22">
        <v>44925</v>
      </c>
      <c r="O4844" s="3" t="s">
        <v>7224</v>
      </c>
      <c r="P4844" s="3" t="s">
        <v>7208</v>
      </c>
      <c r="Q4844" s="33">
        <f t="shared" si="816"/>
        <v>0</v>
      </c>
    </row>
    <row r="4845" spans="1:17" ht="30" customHeight="1" x14ac:dyDescent="0.35">
      <c r="A4845" s="1">
        <f t="shared" si="818"/>
        <v>4828</v>
      </c>
      <c r="B4845" s="1">
        <v>2020</v>
      </c>
      <c r="C4845" s="1" t="s">
        <v>1218</v>
      </c>
      <c r="D4845" s="1" t="str">
        <f t="shared" si="822"/>
        <v>Муниципальное образование Тосненское городское поселение</v>
      </c>
      <c r="E4845" s="1" t="s">
        <v>299</v>
      </c>
      <c r="F4845" s="1" t="s">
        <v>928</v>
      </c>
      <c r="G4845" s="1" t="s">
        <v>6040</v>
      </c>
      <c r="H4845" s="1" t="s">
        <v>1236</v>
      </c>
      <c r="I4845" s="21">
        <f>J4845+K4845</f>
        <v>265904.38</v>
      </c>
      <c r="J4845" s="21">
        <v>265904.38</v>
      </c>
      <c r="K4845" s="21"/>
      <c r="L4845" s="21"/>
      <c r="M4845" s="1"/>
      <c r="N4845" s="22">
        <v>44925</v>
      </c>
      <c r="O4845" s="3" t="s">
        <v>7226</v>
      </c>
      <c r="P4845" s="3" t="s">
        <v>7208</v>
      </c>
      <c r="Q4845" s="33">
        <f t="shared" si="816"/>
        <v>0</v>
      </c>
    </row>
    <row r="4846" spans="1:17" ht="30" customHeight="1" x14ac:dyDescent="0.35">
      <c r="A4846" s="1">
        <f t="shared" si="818"/>
        <v>4829</v>
      </c>
      <c r="B4846" s="1">
        <v>2021</v>
      </c>
      <c r="C4846" s="1" t="s">
        <v>1218</v>
      </c>
      <c r="D4846" s="1" t="str">
        <f t="shared" si="822"/>
        <v>Муниципальное образование Тосненское городское поселение</v>
      </c>
      <c r="E4846" s="1" t="s">
        <v>299</v>
      </c>
      <c r="F4846" s="1" t="s">
        <v>928</v>
      </c>
      <c r="G4846" s="1" t="s">
        <v>6040</v>
      </c>
      <c r="H4846" s="1" t="s">
        <v>7697</v>
      </c>
      <c r="I4846" s="21">
        <f>J4846+K4846</f>
        <v>5486002.8000000007</v>
      </c>
      <c r="J4846" s="21">
        <v>1589685.58</v>
      </c>
      <c r="K4846" s="21">
        <v>3896317.22</v>
      </c>
      <c r="L4846" s="21">
        <f t="shared" ref="L4846:L4852" si="823">I4846*2.14/100</f>
        <v>117400.45992000002</v>
      </c>
      <c r="M4846" s="1"/>
      <c r="N4846" s="22">
        <v>44925</v>
      </c>
      <c r="O4846" s="3" t="s">
        <v>7228</v>
      </c>
      <c r="P4846" s="3" t="s">
        <v>7208</v>
      </c>
      <c r="Q4846" s="33">
        <f>I4846-J4846-K4846</f>
        <v>0</v>
      </c>
    </row>
    <row r="4847" spans="1:17" ht="30" customHeight="1" x14ac:dyDescent="0.35">
      <c r="A4847" s="1">
        <f t="shared" si="818"/>
        <v>4830</v>
      </c>
      <c r="B4847" s="1">
        <v>2020</v>
      </c>
      <c r="C4847" s="1" t="s">
        <v>1218</v>
      </c>
      <c r="D4847" s="1" t="str">
        <f t="shared" si="822"/>
        <v>Муниципальное образование Тосненское городское поселение</v>
      </c>
      <c r="E4847" s="38" t="s">
        <v>7330</v>
      </c>
      <c r="F4847" s="1" t="s">
        <v>7331</v>
      </c>
      <c r="G4847" s="1" t="s">
        <v>6090</v>
      </c>
      <c r="H4847" s="1" t="s">
        <v>1234</v>
      </c>
      <c r="I4847" s="21">
        <v>567691.91</v>
      </c>
      <c r="J4847" s="21">
        <v>567691.91</v>
      </c>
      <c r="K4847" s="21"/>
      <c r="L4847" s="21">
        <f t="shared" si="823"/>
        <v>12148.606874000001</v>
      </c>
      <c r="M4847" s="1"/>
      <c r="N4847" s="22">
        <v>44195</v>
      </c>
      <c r="Q4847" s="33">
        <f t="shared" ref="Q4847:Q4910" si="824">I4847-J4847</f>
        <v>0</v>
      </c>
    </row>
    <row r="4848" spans="1:17" ht="30" customHeight="1" x14ac:dyDescent="0.35">
      <c r="A4848" s="1">
        <f t="shared" si="818"/>
        <v>4831</v>
      </c>
      <c r="B4848" s="1">
        <v>2020</v>
      </c>
      <c r="C4848" s="1" t="s">
        <v>1218</v>
      </c>
      <c r="D4848" s="1" t="str">
        <f t="shared" si="822"/>
        <v>Муниципальное образование Тосненское городское поселение</v>
      </c>
      <c r="E4848" s="38" t="s">
        <v>7332</v>
      </c>
      <c r="F4848" s="1" t="s">
        <v>7333</v>
      </c>
      <c r="G4848" s="1" t="str">
        <f>G4847</f>
        <v>СС</v>
      </c>
      <c r="H4848" s="1" t="str">
        <f>H4847</f>
        <v>ГВС</v>
      </c>
      <c r="I4848" s="21">
        <v>438869.27</v>
      </c>
      <c r="J4848" s="21">
        <v>438869.27</v>
      </c>
      <c r="K4848" s="21"/>
      <c r="L4848" s="21">
        <f t="shared" si="823"/>
        <v>9391.8023780000003</v>
      </c>
      <c r="M4848" s="1"/>
      <c r="N4848" s="22">
        <f t="shared" ref="N4848:N4866" si="825">N4847</f>
        <v>44195</v>
      </c>
      <c r="Q4848" s="33">
        <f t="shared" si="824"/>
        <v>0</v>
      </c>
    </row>
    <row r="4849" spans="1:17" ht="30" customHeight="1" x14ac:dyDescent="0.35">
      <c r="A4849" s="1">
        <f t="shared" si="818"/>
        <v>4832</v>
      </c>
      <c r="B4849" s="1">
        <v>2020</v>
      </c>
      <c r="C4849" s="1" t="s">
        <v>1218</v>
      </c>
      <c r="D4849" s="1" t="str">
        <f t="shared" si="822"/>
        <v>Муниципальное образование Тосненское городское поселение</v>
      </c>
      <c r="E4849" s="38" t="s">
        <v>7334</v>
      </c>
      <c r="F4849" s="1" t="s">
        <v>7335</v>
      </c>
      <c r="G4849" s="1" t="str">
        <f>G4848</f>
        <v>СС</v>
      </c>
      <c r="H4849" s="1" t="s">
        <v>7433</v>
      </c>
      <c r="I4849" s="21">
        <v>1164168.6100000001</v>
      </c>
      <c r="J4849" s="21">
        <v>1164168.6100000001</v>
      </c>
      <c r="K4849" s="21"/>
      <c r="L4849" s="21">
        <f t="shared" si="823"/>
        <v>24913.208254000005</v>
      </c>
      <c r="M4849" s="1"/>
      <c r="N4849" s="22">
        <f t="shared" si="825"/>
        <v>44195</v>
      </c>
      <c r="Q4849" s="33">
        <f t="shared" si="824"/>
        <v>0</v>
      </c>
    </row>
    <row r="4850" spans="1:17" ht="30" customHeight="1" x14ac:dyDescent="0.35">
      <c r="A4850" s="1">
        <f t="shared" si="818"/>
        <v>4833</v>
      </c>
      <c r="B4850" s="1">
        <v>2020</v>
      </c>
      <c r="C4850" s="1" t="s">
        <v>1218</v>
      </c>
      <c r="D4850" s="1" t="str">
        <f t="shared" si="822"/>
        <v>Муниципальное образование Тосненское городское поселение</v>
      </c>
      <c r="E4850" s="38" t="s">
        <v>7336</v>
      </c>
      <c r="F4850" s="1" t="s">
        <v>7337</v>
      </c>
      <c r="G4850" s="1" t="str">
        <f>G4849</f>
        <v>СС</v>
      </c>
      <c r="H4850" s="1" t="s">
        <v>1234</v>
      </c>
      <c r="I4850" s="21">
        <v>1778179.01</v>
      </c>
      <c r="J4850" s="21">
        <f>I4850</f>
        <v>1778179.01</v>
      </c>
      <c r="K4850" s="21"/>
      <c r="L4850" s="21">
        <f t="shared" si="823"/>
        <v>38053.030813999998</v>
      </c>
      <c r="M4850" s="1"/>
      <c r="N4850" s="22">
        <f t="shared" si="825"/>
        <v>44195</v>
      </c>
      <c r="Q4850" s="33">
        <f t="shared" si="824"/>
        <v>0</v>
      </c>
    </row>
    <row r="4851" spans="1:17" ht="30" customHeight="1" x14ac:dyDescent="0.35">
      <c r="A4851" s="1">
        <f t="shared" si="818"/>
        <v>4834</v>
      </c>
      <c r="B4851" s="1">
        <v>2020</v>
      </c>
      <c r="C4851" s="1" t="s">
        <v>1218</v>
      </c>
      <c r="D4851" s="1" t="str">
        <f t="shared" si="822"/>
        <v>Муниципальное образование Тосненское городское поселение</v>
      </c>
      <c r="E4851" s="38" t="s">
        <v>7336</v>
      </c>
      <c r="F4851" s="1" t="s">
        <v>7337</v>
      </c>
      <c r="G4851" s="1" t="str">
        <f>G4850</f>
        <v>СС</v>
      </c>
      <c r="H4851" s="1" t="s">
        <v>1233</v>
      </c>
      <c r="I4851" s="21">
        <v>679308.05</v>
      </c>
      <c r="J4851" s="21">
        <f>I4851</f>
        <v>679308.05</v>
      </c>
      <c r="K4851" s="21"/>
      <c r="L4851" s="21">
        <f t="shared" si="823"/>
        <v>14537.192270000001</v>
      </c>
      <c r="M4851" s="1"/>
      <c r="N4851" s="22">
        <f t="shared" si="825"/>
        <v>44195</v>
      </c>
      <c r="Q4851" s="33">
        <f t="shared" si="824"/>
        <v>0</v>
      </c>
    </row>
    <row r="4852" spans="1:17" ht="30" customHeight="1" x14ac:dyDescent="0.35">
      <c r="A4852" s="1">
        <f t="shared" si="818"/>
        <v>4835</v>
      </c>
      <c r="B4852" s="1">
        <v>2021</v>
      </c>
      <c r="C4852" s="1" t="s">
        <v>1218</v>
      </c>
      <c r="D4852" s="1" t="str">
        <f t="shared" si="822"/>
        <v>Муниципальное образование Тосненское городское поселение</v>
      </c>
      <c r="E4852" s="38" t="s">
        <v>7338</v>
      </c>
      <c r="F4852" s="1" t="s">
        <v>7339</v>
      </c>
      <c r="G4852" s="1" t="str">
        <f>G4850</f>
        <v>СС</v>
      </c>
      <c r="H4852" s="1" t="s">
        <v>1234</v>
      </c>
      <c r="I4852" s="21">
        <v>630325.62</v>
      </c>
      <c r="J4852" s="21">
        <f>I4852</f>
        <v>630325.62</v>
      </c>
      <c r="K4852" s="21"/>
      <c r="L4852" s="21">
        <f t="shared" si="823"/>
        <v>13488.968268000002</v>
      </c>
      <c r="M4852" s="1"/>
      <c r="N4852" s="22">
        <v>44560</v>
      </c>
      <c r="Q4852" s="33">
        <f t="shared" si="824"/>
        <v>0</v>
      </c>
    </row>
    <row r="4853" spans="1:17" ht="30" customHeight="1" x14ac:dyDescent="0.35">
      <c r="A4853" s="1">
        <f t="shared" si="818"/>
        <v>4836</v>
      </c>
      <c r="B4853" s="1">
        <v>2021</v>
      </c>
      <c r="C4853" s="1" t="s">
        <v>1218</v>
      </c>
      <c r="D4853" s="1" t="s">
        <v>7724</v>
      </c>
      <c r="E4853" s="1" t="s">
        <v>2036</v>
      </c>
      <c r="F4853" s="20" t="s">
        <v>4471</v>
      </c>
      <c r="G4853" s="1" t="s">
        <v>6040</v>
      </c>
      <c r="H4853" s="1" t="s">
        <v>1236</v>
      </c>
      <c r="I4853" s="21">
        <f t="shared" ref="I4853:I4868" si="826">J4853+K4853</f>
        <v>363275.93</v>
      </c>
      <c r="J4853" s="21">
        <v>363275.93</v>
      </c>
      <c r="K4853" s="21"/>
      <c r="L4853" s="21"/>
      <c r="M4853" s="1"/>
      <c r="N4853" s="22">
        <v>44925</v>
      </c>
      <c r="Q4853" s="33">
        <f t="shared" si="824"/>
        <v>0</v>
      </c>
    </row>
    <row r="4854" spans="1:17" ht="30" customHeight="1" x14ac:dyDescent="0.35">
      <c r="A4854" s="1">
        <f t="shared" si="818"/>
        <v>4837</v>
      </c>
      <c r="B4854" s="1">
        <v>2021</v>
      </c>
      <c r="C4854" s="1" t="s">
        <v>1218</v>
      </c>
      <c r="D4854" s="1" t="s">
        <v>7724</v>
      </c>
      <c r="E4854" s="1" t="s">
        <v>2037</v>
      </c>
      <c r="F4854" s="20" t="s">
        <v>4472</v>
      </c>
      <c r="G4854" s="1" t="s">
        <v>6040</v>
      </c>
      <c r="H4854" s="1" t="s">
        <v>1236</v>
      </c>
      <c r="I4854" s="21">
        <f t="shared" si="826"/>
        <v>196435.23</v>
      </c>
      <c r="J4854" s="21">
        <v>196435.23</v>
      </c>
      <c r="K4854" s="21"/>
      <c r="L4854" s="21"/>
      <c r="M4854" s="1"/>
      <c r="N4854" s="22">
        <v>44925</v>
      </c>
      <c r="Q4854" s="33">
        <f t="shared" si="824"/>
        <v>0</v>
      </c>
    </row>
    <row r="4855" spans="1:17" ht="30" customHeight="1" x14ac:dyDescent="0.35">
      <c r="A4855" s="1">
        <f t="shared" si="818"/>
        <v>4838</v>
      </c>
      <c r="B4855" s="1">
        <v>2021</v>
      </c>
      <c r="C4855" s="1" t="s">
        <v>1218</v>
      </c>
      <c r="D4855" s="1" t="s">
        <v>7724</v>
      </c>
      <c r="E4855" s="1" t="s">
        <v>2038</v>
      </c>
      <c r="F4855" s="20" t="s">
        <v>4473</v>
      </c>
      <c r="G4855" s="1" t="s">
        <v>6040</v>
      </c>
      <c r="H4855" s="1" t="s">
        <v>1236</v>
      </c>
      <c r="I4855" s="21">
        <f t="shared" si="826"/>
        <v>193418.16</v>
      </c>
      <c r="J4855" s="21">
        <v>193418.16</v>
      </c>
      <c r="K4855" s="21"/>
      <c r="L4855" s="21"/>
      <c r="M4855" s="1"/>
      <c r="N4855" s="22">
        <v>44925</v>
      </c>
      <c r="Q4855" s="33">
        <f t="shared" si="824"/>
        <v>0</v>
      </c>
    </row>
    <row r="4856" spans="1:17" ht="30" customHeight="1" x14ac:dyDescent="0.35">
      <c r="A4856" s="1">
        <f t="shared" si="818"/>
        <v>4839</v>
      </c>
      <c r="B4856" s="1">
        <v>2021</v>
      </c>
      <c r="C4856" s="1" t="s">
        <v>1218</v>
      </c>
      <c r="D4856" s="1" t="s">
        <v>7724</v>
      </c>
      <c r="E4856" s="1" t="s">
        <v>2923</v>
      </c>
      <c r="F4856" s="20" t="s">
        <v>5320</v>
      </c>
      <c r="G4856" s="1" t="s">
        <v>6040</v>
      </c>
      <c r="H4856" s="1" t="s">
        <v>1236</v>
      </c>
      <c r="I4856" s="21">
        <f t="shared" si="826"/>
        <v>153532.23000000001</v>
      </c>
      <c r="J4856" s="21">
        <v>153532.23000000001</v>
      </c>
      <c r="K4856" s="21"/>
      <c r="L4856" s="21"/>
      <c r="M4856" s="1"/>
      <c r="N4856" s="22">
        <v>44925</v>
      </c>
      <c r="Q4856" s="33">
        <f t="shared" si="824"/>
        <v>0</v>
      </c>
    </row>
    <row r="4857" spans="1:17" ht="30" customHeight="1" x14ac:dyDescent="0.35">
      <c r="A4857" s="1">
        <f t="shared" si="818"/>
        <v>4840</v>
      </c>
      <c r="B4857" s="1">
        <v>2021</v>
      </c>
      <c r="C4857" s="1" t="s">
        <v>1218</v>
      </c>
      <c r="D4857" s="1" t="s">
        <v>7724</v>
      </c>
      <c r="E4857" s="1" t="s">
        <v>2924</v>
      </c>
      <c r="F4857" s="20" t="s">
        <v>5321</v>
      </c>
      <c r="G4857" s="1" t="s">
        <v>6040</v>
      </c>
      <c r="H4857" s="1" t="s">
        <v>1236</v>
      </c>
      <c r="I4857" s="21">
        <f t="shared" si="826"/>
        <v>171055.65</v>
      </c>
      <c r="J4857" s="21">
        <v>171055.65</v>
      </c>
      <c r="K4857" s="21"/>
      <c r="L4857" s="21"/>
      <c r="M4857" s="1"/>
      <c r="N4857" s="22">
        <v>44925</v>
      </c>
      <c r="Q4857" s="33">
        <f t="shared" si="824"/>
        <v>0</v>
      </c>
    </row>
    <row r="4858" spans="1:17" ht="30" customHeight="1" x14ac:dyDescent="0.35">
      <c r="A4858" s="1">
        <f t="shared" si="818"/>
        <v>4841</v>
      </c>
      <c r="B4858" s="1">
        <v>2020</v>
      </c>
      <c r="C4858" s="1" t="s">
        <v>1218</v>
      </c>
      <c r="D4858" s="1" t="s">
        <v>7724</v>
      </c>
      <c r="E4858" s="1" t="s">
        <v>291</v>
      </c>
      <c r="F4858" s="20" t="s">
        <v>920</v>
      </c>
      <c r="G4858" s="1" t="s">
        <v>6040</v>
      </c>
      <c r="H4858" s="1" t="s">
        <v>7434</v>
      </c>
      <c r="I4858" s="21">
        <f t="shared" si="826"/>
        <v>347685.08</v>
      </c>
      <c r="J4858" s="21">
        <v>347685.08</v>
      </c>
      <c r="K4858" s="21"/>
      <c r="L4858" s="21">
        <f>I4858*2.14/100</f>
        <v>7440.460712000001</v>
      </c>
      <c r="M4858" s="1"/>
      <c r="N4858" s="22">
        <f t="shared" si="825"/>
        <v>44925</v>
      </c>
      <c r="Q4858" s="33">
        <f t="shared" si="824"/>
        <v>0</v>
      </c>
    </row>
    <row r="4859" spans="1:17" ht="30" customHeight="1" x14ac:dyDescent="0.35">
      <c r="A4859" s="1">
        <f t="shared" si="818"/>
        <v>4842</v>
      </c>
      <c r="B4859" s="1">
        <v>2020</v>
      </c>
      <c r="C4859" s="1" t="s">
        <v>1218</v>
      </c>
      <c r="D4859" s="1" t="s">
        <v>7724</v>
      </c>
      <c r="E4859" s="1" t="s">
        <v>291</v>
      </c>
      <c r="F4859" s="1" t="s">
        <v>920</v>
      </c>
      <c r="G4859" s="1" t="s">
        <v>6040</v>
      </c>
      <c r="H4859" s="1" t="s">
        <v>7433</v>
      </c>
      <c r="I4859" s="21">
        <f t="shared" si="826"/>
        <v>2232238.69</v>
      </c>
      <c r="J4859" s="21">
        <v>2232238.69</v>
      </c>
      <c r="K4859" s="21"/>
      <c r="L4859" s="21">
        <f>I4859*2.14/100</f>
        <v>47769.907965999999</v>
      </c>
      <c r="M4859" s="1"/>
      <c r="N4859" s="22">
        <f t="shared" si="825"/>
        <v>44925</v>
      </c>
      <c r="Q4859" s="33">
        <f t="shared" si="824"/>
        <v>0</v>
      </c>
    </row>
    <row r="4860" spans="1:17" ht="30" customHeight="1" x14ac:dyDescent="0.35">
      <c r="A4860" s="1">
        <f t="shared" si="818"/>
        <v>4843</v>
      </c>
      <c r="B4860" s="1">
        <v>2020</v>
      </c>
      <c r="C4860" s="1" t="s">
        <v>1218</v>
      </c>
      <c r="D4860" s="1" t="s">
        <v>7724</v>
      </c>
      <c r="E4860" s="1" t="s">
        <v>291</v>
      </c>
      <c r="F4860" s="1" t="s">
        <v>920</v>
      </c>
      <c r="G4860" s="1" t="s">
        <v>6040</v>
      </c>
      <c r="H4860" s="1" t="s">
        <v>7695</v>
      </c>
      <c r="I4860" s="21">
        <f t="shared" si="826"/>
        <v>328525.90999999997</v>
      </c>
      <c r="J4860" s="21">
        <v>328525.90999999997</v>
      </c>
      <c r="K4860" s="21"/>
      <c r="L4860" s="21">
        <f>I4860*2.14/100</f>
        <v>7030.4544739999992</v>
      </c>
      <c r="M4860" s="1"/>
      <c r="N4860" s="22">
        <f t="shared" si="825"/>
        <v>44925</v>
      </c>
      <c r="Q4860" s="33">
        <f t="shared" si="824"/>
        <v>0</v>
      </c>
    </row>
    <row r="4861" spans="1:17" ht="30" customHeight="1" x14ac:dyDescent="0.35">
      <c r="A4861" s="1">
        <f t="shared" si="818"/>
        <v>4844</v>
      </c>
      <c r="B4861" s="1">
        <v>2021</v>
      </c>
      <c r="C4861" s="1" t="s">
        <v>1218</v>
      </c>
      <c r="D4861" s="1" t="s">
        <v>7724</v>
      </c>
      <c r="E4861" s="1" t="s">
        <v>291</v>
      </c>
      <c r="F4861" s="1" t="s">
        <v>920</v>
      </c>
      <c r="G4861" s="1" t="s">
        <v>6040</v>
      </c>
      <c r="H4861" s="1" t="s">
        <v>1236</v>
      </c>
      <c r="I4861" s="21">
        <f t="shared" si="826"/>
        <v>156889.53</v>
      </c>
      <c r="J4861" s="21">
        <v>156889.53</v>
      </c>
      <c r="K4861" s="21"/>
      <c r="L4861" s="21"/>
      <c r="M4861" s="1"/>
      <c r="N4861" s="22">
        <v>44925</v>
      </c>
      <c r="Q4861" s="33">
        <f t="shared" si="824"/>
        <v>0</v>
      </c>
    </row>
    <row r="4862" spans="1:17" ht="30" customHeight="1" x14ac:dyDescent="0.35">
      <c r="A4862" s="1">
        <f t="shared" si="818"/>
        <v>4845</v>
      </c>
      <c r="B4862" s="1">
        <v>2021</v>
      </c>
      <c r="C4862" s="1" t="s">
        <v>1218</v>
      </c>
      <c r="D4862" s="1" t="s">
        <v>7724</v>
      </c>
      <c r="E4862" s="1" t="s">
        <v>2043</v>
      </c>
      <c r="F4862" s="20" t="s">
        <v>4478</v>
      </c>
      <c r="G4862" s="1" t="s">
        <v>6040</v>
      </c>
      <c r="H4862" s="1" t="s">
        <v>1236</v>
      </c>
      <c r="I4862" s="21">
        <f t="shared" si="826"/>
        <v>153131.35999999999</v>
      </c>
      <c r="J4862" s="21">
        <v>153131.35999999999</v>
      </c>
      <c r="K4862" s="21"/>
      <c r="L4862" s="21"/>
      <c r="M4862" s="1"/>
      <c r="N4862" s="22">
        <v>44925</v>
      </c>
      <c r="Q4862" s="33">
        <f t="shared" si="824"/>
        <v>0</v>
      </c>
    </row>
    <row r="4863" spans="1:17" ht="30" customHeight="1" x14ac:dyDescent="0.35">
      <c r="A4863" s="1">
        <f t="shared" si="818"/>
        <v>4846</v>
      </c>
      <c r="B4863" s="1">
        <v>2021</v>
      </c>
      <c r="C4863" s="1" t="s">
        <v>1218</v>
      </c>
      <c r="D4863" s="1" t="s">
        <v>7724</v>
      </c>
      <c r="E4863" s="1" t="s">
        <v>2050</v>
      </c>
      <c r="F4863" s="20" t="s">
        <v>4485</v>
      </c>
      <c r="G4863" s="1" t="s">
        <v>6040</v>
      </c>
      <c r="H4863" s="1" t="s">
        <v>1236</v>
      </c>
      <c r="I4863" s="21">
        <f t="shared" si="826"/>
        <v>152981.01999999999</v>
      </c>
      <c r="J4863" s="21">
        <v>152981.01999999999</v>
      </c>
      <c r="K4863" s="21"/>
      <c r="L4863" s="21"/>
      <c r="M4863" s="1"/>
      <c r="N4863" s="22">
        <v>44925</v>
      </c>
      <c r="Q4863" s="33">
        <f t="shared" si="824"/>
        <v>0</v>
      </c>
    </row>
    <row r="4864" spans="1:17" ht="30" customHeight="1" x14ac:dyDescent="0.35">
      <c r="A4864" s="1">
        <f t="shared" si="818"/>
        <v>4847</v>
      </c>
      <c r="B4864" s="1">
        <v>2020</v>
      </c>
      <c r="C4864" s="1" t="s">
        <v>1218</v>
      </c>
      <c r="D4864" s="1" t="s">
        <v>7724</v>
      </c>
      <c r="E4864" s="1" t="s">
        <v>292</v>
      </c>
      <c r="F4864" s="20" t="s">
        <v>921</v>
      </c>
      <c r="G4864" s="1" t="s">
        <v>6040</v>
      </c>
      <c r="H4864" s="1" t="s">
        <v>7434</v>
      </c>
      <c r="I4864" s="21">
        <f t="shared" si="826"/>
        <v>343960.88</v>
      </c>
      <c r="J4864" s="21">
        <v>343960.88</v>
      </c>
      <c r="K4864" s="21"/>
      <c r="L4864" s="21">
        <f>I4864*2.14/100</f>
        <v>7360.7628320000003</v>
      </c>
      <c r="M4864" s="1"/>
      <c r="N4864" s="22">
        <f t="shared" si="825"/>
        <v>44925</v>
      </c>
      <c r="Q4864" s="33">
        <f t="shared" si="824"/>
        <v>0</v>
      </c>
    </row>
    <row r="4865" spans="1:17" ht="30" customHeight="1" x14ac:dyDescent="0.35">
      <c r="A4865" s="1">
        <f t="shared" si="818"/>
        <v>4848</v>
      </c>
      <c r="B4865" s="1">
        <v>2020</v>
      </c>
      <c r="C4865" s="1" t="s">
        <v>1218</v>
      </c>
      <c r="D4865" s="1" t="s">
        <v>7724</v>
      </c>
      <c r="E4865" s="1" t="s">
        <v>292</v>
      </c>
      <c r="F4865" s="1" t="s">
        <v>921</v>
      </c>
      <c r="G4865" s="1" t="s">
        <v>6040</v>
      </c>
      <c r="H4865" s="1" t="s">
        <v>7433</v>
      </c>
      <c r="I4865" s="21">
        <f t="shared" si="826"/>
        <v>2263529.39</v>
      </c>
      <c r="J4865" s="21">
        <v>2263529.39</v>
      </c>
      <c r="K4865" s="21"/>
      <c r="L4865" s="21">
        <f>I4865*2.14/100</f>
        <v>48439.528946000006</v>
      </c>
      <c r="M4865" s="1"/>
      <c r="N4865" s="22">
        <f t="shared" si="825"/>
        <v>44925</v>
      </c>
      <c r="Q4865" s="33">
        <f t="shared" si="824"/>
        <v>0</v>
      </c>
    </row>
    <row r="4866" spans="1:17" ht="30" customHeight="1" x14ac:dyDescent="0.35">
      <c r="A4866" s="1">
        <f t="shared" si="818"/>
        <v>4849</v>
      </c>
      <c r="B4866" s="1">
        <v>2020</v>
      </c>
      <c r="C4866" s="1" t="s">
        <v>1218</v>
      </c>
      <c r="D4866" s="1" t="s">
        <v>7724</v>
      </c>
      <c r="E4866" s="1" t="s">
        <v>292</v>
      </c>
      <c r="F4866" s="1" t="s">
        <v>921</v>
      </c>
      <c r="G4866" s="1" t="s">
        <v>6040</v>
      </c>
      <c r="H4866" s="1" t="s">
        <v>7695</v>
      </c>
      <c r="I4866" s="21">
        <f t="shared" si="826"/>
        <v>326320.12</v>
      </c>
      <c r="J4866" s="21">
        <v>326320.12</v>
      </c>
      <c r="K4866" s="21"/>
      <c r="L4866" s="21">
        <f>I4866*2.14/100</f>
        <v>6983.2505680000004</v>
      </c>
      <c r="M4866" s="1"/>
      <c r="N4866" s="22">
        <f t="shared" si="825"/>
        <v>44925</v>
      </c>
      <c r="Q4866" s="33">
        <f t="shared" si="824"/>
        <v>0</v>
      </c>
    </row>
    <row r="4867" spans="1:17" ht="30" customHeight="1" x14ac:dyDescent="0.35">
      <c r="A4867" s="1">
        <f t="shared" si="818"/>
        <v>4850</v>
      </c>
      <c r="B4867" s="1">
        <v>2021</v>
      </c>
      <c r="C4867" s="1" t="s">
        <v>1218</v>
      </c>
      <c r="D4867" s="1" t="s">
        <v>7724</v>
      </c>
      <c r="E4867" s="1" t="s">
        <v>292</v>
      </c>
      <c r="F4867" s="1" t="s">
        <v>921</v>
      </c>
      <c r="G4867" s="1" t="s">
        <v>6040</v>
      </c>
      <c r="H4867" s="1" t="s">
        <v>1236</v>
      </c>
      <c r="I4867" s="21">
        <f t="shared" si="826"/>
        <v>152379.72</v>
      </c>
      <c r="J4867" s="21">
        <v>152379.72</v>
      </c>
      <c r="K4867" s="21"/>
      <c r="L4867" s="21"/>
      <c r="M4867" s="1"/>
      <c r="N4867" s="22">
        <v>44925</v>
      </c>
      <c r="Q4867" s="33">
        <f t="shared" si="824"/>
        <v>0</v>
      </c>
    </row>
    <row r="4868" spans="1:17" ht="30" customHeight="1" x14ac:dyDescent="0.35">
      <c r="A4868" s="1">
        <f t="shared" si="818"/>
        <v>4851</v>
      </c>
      <c r="B4868" s="1">
        <v>2021</v>
      </c>
      <c r="C4868" s="1" t="s">
        <v>1218</v>
      </c>
      <c r="D4868" s="1" t="s">
        <v>7724</v>
      </c>
      <c r="E4868" s="1" t="s">
        <v>2051</v>
      </c>
      <c r="F4868" s="1" t="s">
        <v>4486</v>
      </c>
      <c r="G4868" s="1" t="s">
        <v>6040</v>
      </c>
      <c r="H4868" s="1" t="s">
        <v>1236</v>
      </c>
      <c r="I4868" s="21">
        <f t="shared" si="826"/>
        <v>119002.69</v>
      </c>
      <c r="J4868" s="21">
        <v>119002.69</v>
      </c>
      <c r="K4868" s="21"/>
      <c r="L4868" s="21"/>
      <c r="M4868" s="1"/>
      <c r="N4868" s="22">
        <v>44925</v>
      </c>
      <c r="Q4868" s="33">
        <f t="shared" si="824"/>
        <v>0</v>
      </c>
    </row>
    <row r="4869" spans="1:17" ht="45.75" customHeight="1" x14ac:dyDescent="0.35">
      <c r="A4869" s="1">
        <f t="shared" si="818"/>
        <v>4852</v>
      </c>
      <c r="B4869" s="1">
        <v>2021</v>
      </c>
      <c r="C4869" s="1" t="s">
        <v>1218</v>
      </c>
      <c r="D4869" s="1" t="s">
        <v>7724</v>
      </c>
      <c r="E4869" s="38" t="s">
        <v>7341</v>
      </c>
      <c r="F4869" s="1" t="s">
        <v>7342</v>
      </c>
      <c r="G4869" s="1" t="s">
        <v>6090</v>
      </c>
      <c r="H4869" s="1" t="str">
        <f>H4868</f>
        <v>ПИР</v>
      </c>
      <c r="I4869" s="21">
        <v>259457.47</v>
      </c>
      <c r="J4869" s="21">
        <f>I4869</f>
        <v>259457.47</v>
      </c>
      <c r="K4869" s="21"/>
      <c r="L4869" s="21"/>
      <c r="M4869" s="1"/>
      <c r="N4869" s="22">
        <v>44560</v>
      </c>
      <c r="Q4869" s="33">
        <f t="shared" si="824"/>
        <v>0</v>
      </c>
    </row>
    <row r="4870" spans="1:17" ht="30" customHeight="1" x14ac:dyDescent="0.35">
      <c r="A4870" s="1">
        <f t="shared" si="818"/>
        <v>4853</v>
      </c>
      <c r="B4870" s="1">
        <v>2021</v>
      </c>
      <c r="C4870" s="1" t="s">
        <v>1218</v>
      </c>
      <c r="D4870" s="1" t="s">
        <v>7724</v>
      </c>
      <c r="E4870" s="1" t="s">
        <v>2052</v>
      </c>
      <c r="F4870" s="1" t="s">
        <v>4487</v>
      </c>
      <c r="G4870" s="1" t="s">
        <v>6040</v>
      </c>
      <c r="H4870" s="1" t="s">
        <v>1236</v>
      </c>
      <c r="I4870" s="21">
        <f>J4870+K4870</f>
        <v>184526.05</v>
      </c>
      <c r="J4870" s="21">
        <v>184526.05</v>
      </c>
      <c r="K4870" s="21"/>
      <c r="L4870" s="21"/>
      <c r="M4870" s="1"/>
      <c r="N4870" s="22">
        <v>44925</v>
      </c>
      <c r="Q4870" s="33">
        <f t="shared" si="824"/>
        <v>0</v>
      </c>
    </row>
    <row r="4871" spans="1:17" ht="30" customHeight="1" x14ac:dyDescent="0.35">
      <c r="A4871" s="1">
        <f t="shared" si="818"/>
        <v>4854</v>
      </c>
      <c r="B4871" s="1">
        <v>2021</v>
      </c>
      <c r="C4871" s="1" t="s">
        <v>1218</v>
      </c>
      <c r="D4871" s="1" t="s">
        <v>7724</v>
      </c>
      <c r="E4871" s="38" t="s">
        <v>7343</v>
      </c>
      <c r="F4871" s="1" t="s">
        <v>7344</v>
      </c>
      <c r="G4871" s="1" t="s">
        <v>6090</v>
      </c>
      <c r="H4871" s="1" t="s">
        <v>1236</v>
      </c>
      <c r="I4871" s="21">
        <v>255571.43</v>
      </c>
      <c r="J4871" s="21">
        <v>255571.43</v>
      </c>
      <c r="K4871" s="21"/>
      <c r="L4871" s="21"/>
      <c r="M4871" s="1"/>
      <c r="N4871" s="22">
        <v>44560</v>
      </c>
      <c r="Q4871" s="33">
        <f t="shared" si="824"/>
        <v>0</v>
      </c>
    </row>
    <row r="4872" spans="1:17" ht="30" customHeight="1" x14ac:dyDescent="0.35">
      <c r="A4872" s="1">
        <f t="shared" si="818"/>
        <v>4855</v>
      </c>
      <c r="B4872" s="1">
        <v>2021</v>
      </c>
      <c r="C4872" s="1" t="s">
        <v>1218</v>
      </c>
      <c r="D4872" s="1" t="s">
        <v>7724</v>
      </c>
      <c r="E4872" s="1" t="s">
        <v>2930</v>
      </c>
      <c r="F4872" s="20" t="s">
        <v>5327</v>
      </c>
      <c r="G4872" s="1" t="s">
        <v>6040</v>
      </c>
      <c r="H4872" s="1" t="s">
        <v>1236</v>
      </c>
      <c r="I4872" s="21">
        <f t="shared" ref="I4872:I4878" si="827">J4872+K4872</f>
        <v>243578.49</v>
      </c>
      <c r="J4872" s="21">
        <v>243578.49</v>
      </c>
      <c r="K4872" s="21"/>
      <c r="L4872" s="21"/>
      <c r="M4872" s="1"/>
      <c r="N4872" s="22">
        <v>44925</v>
      </c>
      <c r="Q4872" s="33">
        <f t="shared" si="824"/>
        <v>0</v>
      </c>
    </row>
    <row r="4873" spans="1:17" ht="30" customHeight="1" x14ac:dyDescent="0.35">
      <c r="A4873" s="1">
        <f t="shared" si="818"/>
        <v>4856</v>
      </c>
      <c r="B4873" s="1">
        <v>2021</v>
      </c>
      <c r="C4873" s="1" t="s">
        <v>1218</v>
      </c>
      <c r="D4873" s="1" t="s">
        <v>7724</v>
      </c>
      <c r="E4873" s="1" t="s">
        <v>2053</v>
      </c>
      <c r="F4873" s="20" t="s">
        <v>4488</v>
      </c>
      <c r="G4873" s="1" t="s">
        <v>6040</v>
      </c>
      <c r="H4873" s="1" t="s">
        <v>1236</v>
      </c>
      <c r="I4873" s="21">
        <f t="shared" si="827"/>
        <v>188248.2</v>
      </c>
      <c r="J4873" s="21">
        <v>188248.2</v>
      </c>
      <c r="K4873" s="21"/>
      <c r="L4873" s="21"/>
      <c r="M4873" s="1"/>
      <c r="N4873" s="22">
        <v>44925</v>
      </c>
      <c r="Q4873" s="33">
        <f t="shared" si="824"/>
        <v>0</v>
      </c>
    </row>
    <row r="4874" spans="1:17" ht="30" customHeight="1" x14ac:dyDescent="0.35">
      <c r="A4874" s="1">
        <f t="shared" si="818"/>
        <v>4857</v>
      </c>
      <c r="B4874" s="1">
        <v>2021</v>
      </c>
      <c r="C4874" s="1" t="s">
        <v>1218</v>
      </c>
      <c r="D4874" s="1" t="s">
        <v>7724</v>
      </c>
      <c r="E4874" s="1" t="s">
        <v>2932</v>
      </c>
      <c r="F4874" s="20" t="s">
        <v>5329</v>
      </c>
      <c r="G4874" s="1" t="s">
        <v>6040</v>
      </c>
      <c r="H4874" s="1" t="s">
        <v>1236</v>
      </c>
      <c r="I4874" s="21">
        <f t="shared" si="827"/>
        <v>1242626.26</v>
      </c>
      <c r="J4874" s="21">
        <v>1242626.26</v>
      </c>
      <c r="K4874" s="21"/>
      <c r="L4874" s="21"/>
      <c r="M4874" s="1"/>
      <c r="N4874" s="22">
        <v>44925</v>
      </c>
      <c r="Q4874" s="33">
        <f t="shared" si="824"/>
        <v>0</v>
      </c>
    </row>
    <row r="4875" spans="1:17" ht="30" customHeight="1" x14ac:dyDescent="0.35">
      <c r="A4875" s="1">
        <f t="shared" si="818"/>
        <v>4858</v>
      </c>
      <c r="B4875" s="1">
        <v>2021</v>
      </c>
      <c r="C4875" s="1" t="s">
        <v>1218</v>
      </c>
      <c r="D4875" s="1" t="s">
        <v>7724</v>
      </c>
      <c r="E4875" s="1" t="s">
        <v>2933</v>
      </c>
      <c r="F4875" s="20" t="s">
        <v>5330</v>
      </c>
      <c r="G4875" s="1" t="s">
        <v>6040</v>
      </c>
      <c r="H4875" s="1" t="s">
        <v>1236</v>
      </c>
      <c r="I4875" s="21">
        <f t="shared" si="827"/>
        <v>484517.8</v>
      </c>
      <c r="J4875" s="21">
        <v>484517.8</v>
      </c>
      <c r="K4875" s="21"/>
      <c r="L4875" s="21"/>
      <c r="M4875" s="1"/>
      <c r="N4875" s="22">
        <v>44925</v>
      </c>
      <c r="Q4875" s="33">
        <f t="shared" si="824"/>
        <v>0</v>
      </c>
    </row>
    <row r="4876" spans="1:17" ht="30" customHeight="1" x14ac:dyDescent="0.35">
      <c r="A4876" s="1">
        <f t="shared" si="818"/>
        <v>4859</v>
      </c>
      <c r="B4876" s="1">
        <v>2021</v>
      </c>
      <c r="C4876" s="1" t="s">
        <v>1218</v>
      </c>
      <c r="D4876" s="1" t="s">
        <v>7724</v>
      </c>
      <c r="E4876" s="1" t="s">
        <v>2054</v>
      </c>
      <c r="F4876" s="20" t="s">
        <v>4489</v>
      </c>
      <c r="G4876" s="1" t="s">
        <v>6040</v>
      </c>
      <c r="H4876" s="1" t="s">
        <v>1236</v>
      </c>
      <c r="I4876" s="21">
        <f t="shared" si="827"/>
        <v>464850.6</v>
      </c>
      <c r="J4876" s="21">
        <v>464850.6</v>
      </c>
      <c r="K4876" s="21"/>
      <c r="L4876" s="21"/>
      <c r="M4876" s="1"/>
      <c r="N4876" s="22">
        <v>44925</v>
      </c>
      <c r="Q4876" s="33">
        <f t="shared" si="824"/>
        <v>0</v>
      </c>
    </row>
    <row r="4877" spans="1:17" ht="30" customHeight="1" x14ac:dyDescent="0.35">
      <c r="A4877" s="1">
        <f t="shared" si="818"/>
        <v>4860</v>
      </c>
      <c r="B4877" s="1">
        <v>2021</v>
      </c>
      <c r="C4877" s="1" t="s">
        <v>1218</v>
      </c>
      <c r="D4877" s="1" t="s">
        <v>7724</v>
      </c>
      <c r="E4877" s="1" t="s">
        <v>2055</v>
      </c>
      <c r="F4877" s="20" t="s">
        <v>4490</v>
      </c>
      <c r="G4877" s="1" t="s">
        <v>6040</v>
      </c>
      <c r="H4877" s="1" t="s">
        <v>1236</v>
      </c>
      <c r="I4877" s="21">
        <f t="shared" si="827"/>
        <v>187297.87</v>
      </c>
      <c r="J4877" s="21">
        <v>187297.87</v>
      </c>
      <c r="K4877" s="21"/>
      <c r="L4877" s="21"/>
      <c r="M4877" s="1"/>
      <c r="N4877" s="22">
        <v>44925</v>
      </c>
      <c r="Q4877" s="33">
        <f t="shared" si="824"/>
        <v>0</v>
      </c>
    </row>
    <row r="4878" spans="1:17" ht="30" customHeight="1" x14ac:dyDescent="0.35">
      <c r="A4878" s="1">
        <f t="shared" si="818"/>
        <v>4861</v>
      </c>
      <c r="B4878" s="1">
        <v>2021</v>
      </c>
      <c r="C4878" s="1" t="s">
        <v>1218</v>
      </c>
      <c r="D4878" s="1" t="s">
        <v>7724</v>
      </c>
      <c r="E4878" s="1" t="s">
        <v>2935</v>
      </c>
      <c r="F4878" s="20" t="s">
        <v>5332</v>
      </c>
      <c r="G4878" s="1" t="s">
        <v>6040</v>
      </c>
      <c r="H4878" s="1" t="s">
        <v>1236</v>
      </c>
      <c r="I4878" s="21">
        <f t="shared" si="827"/>
        <v>184800.24</v>
      </c>
      <c r="J4878" s="21">
        <v>184800.24</v>
      </c>
      <c r="K4878" s="21"/>
      <c r="L4878" s="21"/>
      <c r="M4878" s="1"/>
      <c r="N4878" s="22">
        <v>44925</v>
      </c>
      <c r="Q4878" s="33">
        <f t="shared" si="824"/>
        <v>0</v>
      </c>
    </row>
    <row r="4879" spans="1:17" ht="30" customHeight="1" x14ac:dyDescent="0.35">
      <c r="A4879" s="1">
        <f t="shared" si="818"/>
        <v>4862</v>
      </c>
      <c r="B4879" s="1">
        <v>2021</v>
      </c>
      <c r="C4879" s="1" t="s">
        <v>1218</v>
      </c>
      <c r="D4879" s="1" t="s">
        <v>7724</v>
      </c>
      <c r="E4879" s="38" t="s">
        <v>7345</v>
      </c>
      <c r="F4879" s="1" t="s">
        <v>7346</v>
      </c>
      <c r="G4879" s="1" t="s">
        <v>6090</v>
      </c>
      <c r="H4879" s="1" t="s">
        <v>1236</v>
      </c>
      <c r="I4879" s="21">
        <v>479057.96</v>
      </c>
      <c r="J4879" s="21">
        <v>479057.96</v>
      </c>
      <c r="K4879" s="21"/>
      <c r="L4879" s="21"/>
      <c r="M4879" s="1"/>
      <c r="N4879" s="22">
        <v>44560</v>
      </c>
      <c r="Q4879" s="33">
        <f t="shared" si="824"/>
        <v>0</v>
      </c>
    </row>
    <row r="4880" spans="1:17" ht="30" customHeight="1" x14ac:dyDescent="0.35">
      <c r="A4880" s="1">
        <f t="shared" si="818"/>
        <v>4863</v>
      </c>
      <c r="B4880" s="1">
        <v>2021</v>
      </c>
      <c r="C4880" s="1" t="s">
        <v>1218</v>
      </c>
      <c r="D4880" s="1" t="s">
        <v>7724</v>
      </c>
      <c r="E4880" s="38" t="s">
        <v>7345</v>
      </c>
      <c r="F4880" s="1" t="s">
        <v>7346</v>
      </c>
      <c r="G4880" s="1" t="s">
        <v>6090</v>
      </c>
      <c r="H4880" s="1" t="s">
        <v>1233</v>
      </c>
      <c r="I4880" s="21">
        <v>416520.6</v>
      </c>
      <c r="J4880" s="21">
        <v>416520.6</v>
      </c>
      <c r="K4880" s="21"/>
      <c r="L4880" s="21">
        <f>I4880*2.14/100</f>
        <v>8913.5408399999997</v>
      </c>
      <c r="M4880" s="1"/>
      <c r="N4880" s="22">
        <v>44560</v>
      </c>
      <c r="Q4880" s="33">
        <f t="shared" si="824"/>
        <v>0</v>
      </c>
    </row>
    <row r="4881" spans="1:17" ht="30" customHeight="1" x14ac:dyDescent="0.35">
      <c r="A4881" s="1">
        <f t="shared" si="818"/>
        <v>4864</v>
      </c>
      <c r="B4881" s="1">
        <v>2021</v>
      </c>
      <c r="C4881" s="1" t="s">
        <v>1218</v>
      </c>
      <c r="D4881" s="1" t="s">
        <v>7724</v>
      </c>
      <c r="E4881" s="1" t="s">
        <v>2056</v>
      </c>
      <c r="F4881" s="1" t="s">
        <v>4491</v>
      </c>
      <c r="G4881" s="1" t="s">
        <v>6040</v>
      </c>
      <c r="H4881" s="1" t="s">
        <v>1236</v>
      </c>
      <c r="I4881" s="21">
        <f t="shared" ref="I4881:I4908" si="828">J4881+K4881</f>
        <v>134381.46</v>
      </c>
      <c r="J4881" s="21">
        <v>134381.46</v>
      </c>
      <c r="K4881" s="21"/>
      <c r="L4881" s="21"/>
      <c r="M4881" s="1"/>
      <c r="N4881" s="22">
        <v>44925</v>
      </c>
      <c r="Q4881" s="33">
        <f t="shared" si="824"/>
        <v>0</v>
      </c>
    </row>
    <row r="4882" spans="1:17" ht="30" customHeight="1" x14ac:dyDescent="0.35">
      <c r="A4882" s="1">
        <f t="shared" si="818"/>
        <v>4865</v>
      </c>
      <c r="B4882" s="1">
        <v>2021</v>
      </c>
      <c r="C4882" s="1" t="s">
        <v>1218</v>
      </c>
      <c r="D4882" s="1" t="s">
        <v>7724</v>
      </c>
      <c r="E4882" s="1" t="s">
        <v>2057</v>
      </c>
      <c r="F4882" s="20" t="s">
        <v>7347</v>
      </c>
      <c r="G4882" s="1" t="s">
        <v>6040</v>
      </c>
      <c r="H4882" s="1" t="s">
        <v>1236</v>
      </c>
      <c r="I4882" s="21">
        <f t="shared" si="828"/>
        <v>140639.03</v>
      </c>
      <c r="J4882" s="21">
        <v>140639.03</v>
      </c>
      <c r="K4882" s="21"/>
      <c r="L4882" s="21"/>
      <c r="M4882" s="1"/>
      <c r="N4882" s="22">
        <v>44925</v>
      </c>
      <c r="Q4882" s="33">
        <f t="shared" si="824"/>
        <v>0</v>
      </c>
    </row>
    <row r="4883" spans="1:17" ht="30" customHeight="1" x14ac:dyDescent="0.35">
      <c r="A4883" s="1">
        <f t="shared" si="818"/>
        <v>4866</v>
      </c>
      <c r="B4883" s="1">
        <v>2021</v>
      </c>
      <c r="C4883" s="1" t="s">
        <v>1218</v>
      </c>
      <c r="D4883" s="1" t="s">
        <v>7724</v>
      </c>
      <c r="E4883" s="1" t="s">
        <v>2938</v>
      </c>
      <c r="F4883" s="20" t="s">
        <v>5334</v>
      </c>
      <c r="G4883" s="1" t="s">
        <v>6040</v>
      </c>
      <c r="H4883" s="1" t="s">
        <v>1236</v>
      </c>
      <c r="I4883" s="21">
        <f t="shared" si="828"/>
        <v>185951.55</v>
      </c>
      <c r="J4883" s="21">
        <v>185951.55</v>
      </c>
      <c r="K4883" s="21"/>
      <c r="L4883" s="21"/>
      <c r="M4883" s="1"/>
      <c r="N4883" s="22">
        <v>44925</v>
      </c>
      <c r="Q4883" s="33">
        <f t="shared" si="824"/>
        <v>0</v>
      </c>
    </row>
    <row r="4884" spans="1:17" ht="30" customHeight="1" x14ac:dyDescent="0.35">
      <c r="A4884" s="1">
        <f t="shared" ref="A4884:A4947" si="829">A4883+1</f>
        <v>4867</v>
      </c>
      <c r="B4884" s="1">
        <v>2021</v>
      </c>
      <c r="C4884" s="1" t="s">
        <v>1218</v>
      </c>
      <c r="D4884" s="1" t="s">
        <v>7724</v>
      </c>
      <c r="E4884" s="1" t="s">
        <v>2142</v>
      </c>
      <c r="F4884" s="20" t="s">
        <v>4570</v>
      </c>
      <c r="G4884" s="1" t="s">
        <v>6040</v>
      </c>
      <c r="H4884" s="1" t="s">
        <v>1236</v>
      </c>
      <c r="I4884" s="21">
        <f t="shared" si="828"/>
        <v>183082.88</v>
      </c>
      <c r="J4884" s="21">
        <v>183082.88</v>
      </c>
      <c r="K4884" s="21"/>
      <c r="L4884" s="21"/>
      <c r="M4884" s="1"/>
      <c r="N4884" s="22">
        <v>44925</v>
      </c>
      <c r="Q4884" s="33">
        <f t="shared" si="824"/>
        <v>0</v>
      </c>
    </row>
    <row r="4885" spans="1:17" ht="30" customHeight="1" x14ac:dyDescent="0.35">
      <c r="A4885" s="1">
        <f t="shared" si="829"/>
        <v>4868</v>
      </c>
      <c r="B4885" s="1">
        <v>2021</v>
      </c>
      <c r="C4885" s="1" t="s">
        <v>1218</v>
      </c>
      <c r="D4885" s="1" t="s">
        <v>7724</v>
      </c>
      <c r="E4885" s="1" t="s">
        <v>2940</v>
      </c>
      <c r="F4885" s="20" t="s">
        <v>5336</v>
      </c>
      <c r="G4885" s="1" t="s">
        <v>6040</v>
      </c>
      <c r="H4885" s="1" t="s">
        <v>1236</v>
      </c>
      <c r="I4885" s="21">
        <f t="shared" si="828"/>
        <v>218486.56</v>
      </c>
      <c r="J4885" s="21">
        <v>218486.56</v>
      </c>
      <c r="K4885" s="21"/>
      <c r="L4885" s="21"/>
      <c r="M4885" s="1"/>
      <c r="N4885" s="22">
        <v>44925</v>
      </c>
      <c r="Q4885" s="33">
        <f t="shared" si="824"/>
        <v>0</v>
      </c>
    </row>
    <row r="4886" spans="1:17" ht="30" customHeight="1" x14ac:dyDescent="0.35">
      <c r="A4886" s="1">
        <f t="shared" si="829"/>
        <v>4869</v>
      </c>
      <c r="B4886" s="1">
        <v>2021</v>
      </c>
      <c r="C4886" s="1" t="s">
        <v>1218</v>
      </c>
      <c r="D4886" s="1" t="s">
        <v>7724</v>
      </c>
      <c r="E4886" s="1" t="s">
        <v>2941</v>
      </c>
      <c r="F4886" s="20" t="s">
        <v>5337</v>
      </c>
      <c r="G4886" s="1" t="s">
        <v>6040</v>
      </c>
      <c r="H4886" s="1" t="s">
        <v>1236</v>
      </c>
      <c r="I4886" s="21">
        <f t="shared" si="828"/>
        <v>192546.75</v>
      </c>
      <c r="J4886" s="21">
        <v>192546.75</v>
      </c>
      <c r="K4886" s="21"/>
      <c r="L4886" s="21"/>
      <c r="M4886" s="1"/>
      <c r="N4886" s="22">
        <v>44925</v>
      </c>
      <c r="Q4886" s="33">
        <f t="shared" si="824"/>
        <v>0</v>
      </c>
    </row>
    <row r="4887" spans="1:17" ht="30" customHeight="1" x14ac:dyDescent="0.35">
      <c r="A4887" s="1">
        <f t="shared" si="829"/>
        <v>4870</v>
      </c>
      <c r="B4887" s="1">
        <v>2021</v>
      </c>
      <c r="C4887" s="1" t="s">
        <v>1218</v>
      </c>
      <c r="D4887" s="1" t="s">
        <v>7724</v>
      </c>
      <c r="E4887" s="1" t="s">
        <v>2176</v>
      </c>
      <c r="F4887" s="20" t="s">
        <v>4604</v>
      </c>
      <c r="G4887" s="1" t="s">
        <v>6040</v>
      </c>
      <c r="H4887" s="1" t="s">
        <v>1236</v>
      </c>
      <c r="I4887" s="21">
        <f t="shared" si="828"/>
        <v>200387.92</v>
      </c>
      <c r="J4887" s="21">
        <v>200387.92</v>
      </c>
      <c r="K4887" s="21"/>
      <c r="L4887" s="21"/>
      <c r="M4887" s="1"/>
      <c r="N4887" s="22">
        <v>44925</v>
      </c>
      <c r="Q4887" s="33">
        <f t="shared" si="824"/>
        <v>0</v>
      </c>
    </row>
    <row r="4888" spans="1:17" ht="30" customHeight="1" x14ac:dyDescent="0.35">
      <c r="A4888" s="1">
        <f t="shared" si="829"/>
        <v>4871</v>
      </c>
      <c r="B4888" s="1">
        <v>2021</v>
      </c>
      <c r="C4888" s="1" t="s">
        <v>1218</v>
      </c>
      <c r="D4888" s="1" t="s">
        <v>7724</v>
      </c>
      <c r="E4888" s="1" t="s">
        <v>2943</v>
      </c>
      <c r="F4888" s="20" t="s">
        <v>5339</v>
      </c>
      <c r="G4888" s="1" t="s">
        <v>6040</v>
      </c>
      <c r="H4888" s="1" t="s">
        <v>1236</v>
      </c>
      <c r="I4888" s="21">
        <f t="shared" si="828"/>
        <v>371868.01</v>
      </c>
      <c r="J4888" s="21">
        <v>371868.01</v>
      </c>
      <c r="K4888" s="21"/>
      <c r="L4888" s="21"/>
      <c r="M4888" s="1"/>
      <c r="N4888" s="22">
        <v>44925</v>
      </c>
      <c r="Q4888" s="33">
        <f t="shared" si="824"/>
        <v>0</v>
      </c>
    </row>
    <row r="4889" spans="1:17" ht="30" customHeight="1" x14ac:dyDescent="0.35">
      <c r="A4889" s="1">
        <f t="shared" si="829"/>
        <v>4872</v>
      </c>
      <c r="B4889" s="1">
        <v>2021</v>
      </c>
      <c r="C4889" s="1" t="s">
        <v>1218</v>
      </c>
      <c r="D4889" s="1" t="s">
        <v>7724</v>
      </c>
      <c r="E4889" s="1" t="s">
        <v>2177</v>
      </c>
      <c r="F4889" s="20" t="s">
        <v>4605</v>
      </c>
      <c r="G4889" s="1" t="s">
        <v>6040</v>
      </c>
      <c r="H4889" s="1" t="s">
        <v>1236</v>
      </c>
      <c r="I4889" s="21">
        <f t="shared" si="828"/>
        <v>473334.49</v>
      </c>
      <c r="J4889" s="21">
        <v>473334.49</v>
      </c>
      <c r="K4889" s="21"/>
      <c r="L4889" s="21"/>
      <c r="M4889" s="1"/>
      <c r="N4889" s="22">
        <v>44925</v>
      </c>
      <c r="Q4889" s="33">
        <f t="shared" si="824"/>
        <v>0</v>
      </c>
    </row>
    <row r="4890" spans="1:17" ht="30" customHeight="1" x14ac:dyDescent="0.35">
      <c r="A4890" s="1">
        <f t="shared" si="829"/>
        <v>4873</v>
      </c>
      <c r="B4890" s="1">
        <v>2021</v>
      </c>
      <c r="C4890" s="1" t="s">
        <v>1218</v>
      </c>
      <c r="D4890" s="1" t="s">
        <v>7724</v>
      </c>
      <c r="E4890" s="1" t="s">
        <v>2945</v>
      </c>
      <c r="F4890" s="20" t="s">
        <v>5341</v>
      </c>
      <c r="G4890" s="1" t="s">
        <v>6040</v>
      </c>
      <c r="H4890" s="1" t="s">
        <v>1236</v>
      </c>
      <c r="I4890" s="21">
        <f t="shared" si="828"/>
        <v>470827.88</v>
      </c>
      <c r="J4890" s="21">
        <v>470827.88</v>
      </c>
      <c r="K4890" s="21"/>
      <c r="L4890" s="21"/>
      <c r="M4890" s="1"/>
      <c r="N4890" s="22">
        <v>44925</v>
      </c>
      <c r="Q4890" s="33">
        <f t="shared" si="824"/>
        <v>0</v>
      </c>
    </row>
    <row r="4891" spans="1:17" ht="30" customHeight="1" x14ac:dyDescent="0.35">
      <c r="A4891" s="1">
        <f t="shared" si="829"/>
        <v>4874</v>
      </c>
      <c r="B4891" s="1">
        <v>2021</v>
      </c>
      <c r="C4891" s="1" t="s">
        <v>1218</v>
      </c>
      <c r="D4891" s="1" t="s">
        <v>7724</v>
      </c>
      <c r="E4891" s="1" t="s">
        <v>2192</v>
      </c>
      <c r="F4891" s="20" t="s">
        <v>4620</v>
      </c>
      <c r="G4891" s="1" t="s">
        <v>6040</v>
      </c>
      <c r="H4891" s="1" t="s">
        <v>1236</v>
      </c>
      <c r="I4891" s="21">
        <f t="shared" si="828"/>
        <v>135835.64000000001</v>
      </c>
      <c r="J4891" s="21">
        <v>135835.64000000001</v>
      </c>
      <c r="K4891" s="21"/>
      <c r="L4891" s="21"/>
      <c r="M4891" s="1"/>
      <c r="N4891" s="22">
        <v>44925</v>
      </c>
      <c r="Q4891" s="33">
        <f t="shared" si="824"/>
        <v>0</v>
      </c>
    </row>
    <row r="4892" spans="1:17" ht="30" customHeight="1" x14ac:dyDescent="0.35">
      <c r="A4892" s="1">
        <f t="shared" si="829"/>
        <v>4875</v>
      </c>
      <c r="B4892" s="1">
        <v>2021</v>
      </c>
      <c r="C4892" s="1" t="s">
        <v>1218</v>
      </c>
      <c r="D4892" s="1" t="s">
        <v>7724</v>
      </c>
      <c r="E4892" s="1" t="s">
        <v>2203</v>
      </c>
      <c r="F4892" s="20" t="s">
        <v>4631</v>
      </c>
      <c r="G4892" s="1" t="s">
        <v>6040</v>
      </c>
      <c r="H4892" s="1" t="s">
        <v>1236</v>
      </c>
      <c r="I4892" s="21">
        <f t="shared" si="828"/>
        <v>237912.14</v>
      </c>
      <c r="J4892" s="21">
        <v>237912.14</v>
      </c>
      <c r="K4892" s="21"/>
      <c r="L4892" s="21"/>
      <c r="M4892" s="1"/>
      <c r="N4892" s="22">
        <v>44925</v>
      </c>
      <c r="Q4892" s="33">
        <f t="shared" si="824"/>
        <v>0</v>
      </c>
    </row>
    <row r="4893" spans="1:17" ht="30" customHeight="1" x14ac:dyDescent="0.35">
      <c r="A4893" s="1">
        <f t="shared" si="829"/>
        <v>4876</v>
      </c>
      <c r="B4893" s="1">
        <v>2021</v>
      </c>
      <c r="C4893" s="1" t="s">
        <v>1218</v>
      </c>
      <c r="D4893" s="1" t="s">
        <v>7724</v>
      </c>
      <c r="E4893" s="1" t="s">
        <v>2268</v>
      </c>
      <c r="F4893" s="20" t="s">
        <v>4696</v>
      </c>
      <c r="G4893" s="1" t="s">
        <v>6040</v>
      </c>
      <c r="H4893" s="1" t="s">
        <v>1236</v>
      </c>
      <c r="I4893" s="21">
        <f t="shared" si="828"/>
        <v>183780.22</v>
      </c>
      <c r="J4893" s="21">
        <v>183780.22</v>
      </c>
      <c r="K4893" s="21"/>
      <c r="L4893" s="21"/>
      <c r="M4893" s="1"/>
      <c r="N4893" s="22">
        <v>44925</v>
      </c>
      <c r="Q4893" s="33">
        <f t="shared" si="824"/>
        <v>0</v>
      </c>
    </row>
    <row r="4894" spans="1:17" ht="30" customHeight="1" x14ac:dyDescent="0.35">
      <c r="A4894" s="1">
        <f t="shared" si="829"/>
        <v>4877</v>
      </c>
      <c r="B4894" s="1">
        <v>2020</v>
      </c>
      <c r="C4894" s="1" t="s">
        <v>1218</v>
      </c>
      <c r="D4894" s="1" t="s">
        <v>7724</v>
      </c>
      <c r="E4894" s="1" t="s">
        <v>293</v>
      </c>
      <c r="F4894" s="108" t="s">
        <v>922</v>
      </c>
      <c r="G4894" s="1" t="s">
        <v>6040</v>
      </c>
      <c r="H4894" s="1" t="s">
        <v>7434</v>
      </c>
      <c r="I4894" s="21">
        <f t="shared" si="828"/>
        <v>388324.62</v>
      </c>
      <c r="J4894" s="21">
        <v>388324.62</v>
      </c>
      <c r="K4894" s="21"/>
      <c r="L4894" s="21">
        <f>I4894*2.14/100</f>
        <v>8310.1468679999998</v>
      </c>
      <c r="M4894" s="1"/>
      <c r="N4894" s="22">
        <f t="shared" ref="N4894:N4897" si="830">N4893</f>
        <v>44925</v>
      </c>
      <c r="Q4894" s="33">
        <f t="shared" si="824"/>
        <v>0</v>
      </c>
    </row>
    <row r="4895" spans="1:17" ht="30" customHeight="1" x14ac:dyDescent="0.35">
      <c r="A4895" s="1">
        <f t="shared" si="829"/>
        <v>4878</v>
      </c>
      <c r="B4895" s="1">
        <v>2020</v>
      </c>
      <c r="C4895" s="1" t="s">
        <v>1218</v>
      </c>
      <c r="D4895" s="1" t="s">
        <v>7724</v>
      </c>
      <c r="E4895" s="1" t="s">
        <v>293</v>
      </c>
      <c r="F4895" s="1" t="s">
        <v>922</v>
      </c>
      <c r="G4895" s="1" t="s">
        <v>6040</v>
      </c>
      <c r="H4895" s="1" t="s">
        <v>7433</v>
      </c>
      <c r="I4895" s="21">
        <f t="shared" si="828"/>
        <v>2316277.9900000002</v>
      </c>
      <c r="J4895" s="21">
        <v>2316277.9900000002</v>
      </c>
      <c r="K4895" s="21"/>
      <c r="L4895" s="21">
        <f>I4895*2.14/100</f>
        <v>49568.348986000012</v>
      </c>
      <c r="M4895" s="1"/>
      <c r="N4895" s="22">
        <f t="shared" si="830"/>
        <v>44925</v>
      </c>
      <c r="Q4895" s="33">
        <f t="shared" si="824"/>
        <v>0</v>
      </c>
    </row>
    <row r="4896" spans="1:17" ht="30" customHeight="1" x14ac:dyDescent="0.35">
      <c r="A4896" s="1">
        <f t="shared" si="829"/>
        <v>4879</v>
      </c>
      <c r="B4896" s="1">
        <v>2020</v>
      </c>
      <c r="C4896" s="1" t="s">
        <v>1218</v>
      </c>
      <c r="D4896" s="1" t="s">
        <v>7724</v>
      </c>
      <c r="E4896" s="1" t="s">
        <v>293</v>
      </c>
      <c r="F4896" s="1" t="s">
        <v>922</v>
      </c>
      <c r="G4896" s="1" t="s">
        <v>6040</v>
      </c>
      <c r="H4896" s="1" t="s">
        <v>7695</v>
      </c>
      <c r="I4896" s="21">
        <f t="shared" si="828"/>
        <v>336056.71</v>
      </c>
      <c r="J4896" s="21">
        <v>336056.71</v>
      </c>
      <c r="K4896" s="21"/>
      <c r="L4896" s="21">
        <f>I4896*2.14/100</f>
        <v>7191.6135940000004</v>
      </c>
      <c r="M4896" s="1"/>
      <c r="N4896" s="22">
        <f t="shared" si="830"/>
        <v>44925</v>
      </c>
      <c r="Q4896" s="33">
        <f t="shared" si="824"/>
        <v>0</v>
      </c>
    </row>
    <row r="4897" spans="1:17" ht="30" customHeight="1" x14ac:dyDescent="0.35">
      <c r="A4897" s="1">
        <f t="shared" si="829"/>
        <v>4880</v>
      </c>
      <c r="B4897" s="1">
        <v>2020</v>
      </c>
      <c r="C4897" s="1" t="s">
        <v>1218</v>
      </c>
      <c r="D4897" s="1" t="s">
        <v>7724</v>
      </c>
      <c r="E4897" s="1" t="s">
        <v>293</v>
      </c>
      <c r="F4897" s="1" t="s">
        <v>922</v>
      </c>
      <c r="G4897" s="1" t="s">
        <v>6040</v>
      </c>
      <c r="H4897" s="1" t="s">
        <v>1236</v>
      </c>
      <c r="I4897" s="21">
        <f t="shared" si="828"/>
        <v>90192.17</v>
      </c>
      <c r="J4897" s="21">
        <v>90192.17</v>
      </c>
      <c r="K4897" s="21"/>
      <c r="L4897" s="21"/>
      <c r="M4897" s="1"/>
      <c r="N4897" s="22">
        <f t="shared" si="830"/>
        <v>44925</v>
      </c>
      <c r="Q4897" s="33">
        <f t="shared" si="824"/>
        <v>0</v>
      </c>
    </row>
    <row r="4898" spans="1:17" ht="30" customHeight="1" x14ac:dyDescent="0.35">
      <c r="A4898" s="1">
        <f t="shared" si="829"/>
        <v>4881</v>
      </c>
      <c r="B4898" s="1">
        <v>2021</v>
      </c>
      <c r="C4898" s="1" t="s">
        <v>1218</v>
      </c>
      <c r="D4898" s="1" t="s">
        <v>7724</v>
      </c>
      <c r="E4898" s="1" t="s">
        <v>293</v>
      </c>
      <c r="F4898" s="1" t="s">
        <v>922</v>
      </c>
      <c r="G4898" s="1" t="s">
        <v>6040</v>
      </c>
      <c r="H4898" s="1" t="s">
        <v>7432</v>
      </c>
      <c r="I4898" s="21">
        <f t="shared" si="828"/>
        <v>1338156</v>
      </c>
      <c r="J4898" s="21">
        <v>1338156</v>
      </c>
      <c r="K4898" s="21"/>
      <c r="L4898" s="21">
        <f>I4898*2.14/100</f>
        <v>28636.538400000005</v>
      </c>
      <c r="M4898" s="1"/>
      <c r="N4898" s="22">
        <v>44925</v>
      </c>
      <c r="Q4898" s="33">
        <f t="shared" si="824"/>
        <v>0</v>
      </c>
    </row>
    <row r="4899" spans="1:17" ht="30" customHeight="1" x14ac:dyDescent="0.35">
      <c r="A4899" s="1">
        <f t="shared" si="829"/>
        <v>4882</v>
      </c>
      <c r="B4899" s="1">
        <v>2021</v>
      </c>
      <c r="C4899" s="1" t="s">
        <v>1218</v>
      </c>
      <c r="D4899" s="1" t="str">
        <f>VLOOKUP(E4899,O:P,2,0)</f>
        <v>Муниципальное образование Красноборское сельское поселение</v>
      </c>
      <c r="E4899" s="1" t="s">
        <v>2950</v>
      </c>
      <c r="F4899" s="100" t="s">
        <v>5346</v>
      </c>
      <c r="G4899" s="1" t="s">
        <v>6040</v>
      </c>
      <c r="H4899" s="1" t="s">
        <v>1236</v>
      </c>
      <c r="I4899" s="21">
        <f t="shared" si="828"/>
        <v>175157.93</v>
      </c>
      <c r="J4899" s="21">
        <v>175157.93</v>
      </c>
      <c r="K4899" s="21"/>
      <c r="L4899" s="21"/>
      <c r="M4899" s="1"/>
      <c r="N4899" s="22">
        <v>44925</v>
      </c>
      <c r="Q4899" s="33">
        <f t="shared" si="824"/>
        <v>0</v>
      </c>
    </row>
    <row r="4900" spans="1:17" ht="30" customHeight="1" x14ac:dyDescent="0.35">
      <c r="A4900" s="1">
        <f t="shared" si="829"/>
        <v>4883</v>
      </c>
      <c r="B4900" s="1">
        <v>2021</v>
      </c>
      <c r="C4900" s="1" t="s">
        <v>1218</v>
      </c>
      <c r="D4900" s="1" t="s">
        <v>7724</v>
      </c>
      <c r="E4900" s="1" t="s">
        <v>2951</v>
      </c>
      <c r="F4900" s="100" t="s">
        <v>5347</v>
      </c>
      <c r="G4900" s="1" t="s">
        <v>6040</v>
      </c>
      <c r="H4900" s="1" t="s">
        <v>1236</v>
      </c>
      <c r="I4900" s="21">
        <f t="shared" si="828"/>
        <v>166694.48000000001</v>
      </c>
      <c r="J4900" s="21">
        <v>166694.48000000001</v>
      </c>
      <c r="K4900" s="21"/>
      <c r="L4900" s="21"/>
      <c r="M4900" s="1"/>
      <c r="N4900" s="22">
        <v>44925</v>
      </c>
      <c r="Q4900" s="33">
        <f t="shared" si="824"/>
        <v>0</v>
      </c>
    </row>
    <row r="4901" spans="1:17" ht="30" customHeight="1" x14ac:dyDescent="0.35">
      <c r="A4901" s="1">
        <f t="shared" si="829"/>
        <v>4884</v>
      </c>
      <c r="B4901" s="1">
        <v>2021</v>
      </c>
      <c r="C4901" s="1" t="s">
        <v>1218</v>
      </c>
      <c r="D4901" s="1" t="s">
        <v>7724</v>
      </c>
      <c r="E4901" s="1" t="s">
        <v>2269</v>
      </c>
      <c r="F4901" s="105" t="s">
        <v>4697</v>
      </c>
      <c r="G4901" s="1" t="s">
        <v>6040</v>
      </c>
      <c r="H4901" s="1" t="s">
        <v>1236</v>
      </c>
      <c r="I4901" s="21">
        <f t="shared" si="828"/>
        <v>151327.43</v>
      </c>
      <c r="J4901" s="21">
        <v>151327.43</v>
      </c>
      <c r="K4901" s="21"/>
      <c r="L4901" s="21"/>
      <c r="M4901" s="1"/>
      <c r="N4901" s="22">
        <v>44925</v>
      </c>
      <c r="Q4901" s="33">
        <f t="shared" si="824"/>
        <v>0</v>
      </c>
    </row>
    <row r="4902" spans="1:17" ht="30" customHeight="1" x14ac:dyDescent="0.35">
      <c r="A4902" s="1">
        <f t="shared" si="829"/>
        <v>4885</v>
      </c>
      <c r="B4902" s="1">
        <v>2021</v>
      </c>
      <c r="C4902" s="1" t="s">
        <v>1218</v>
      </c>
      <c r="D4902" s="1" t="s">
        <v>7724</v>
      </c>
      <c r="E4902" s="1" t="s">
        <v>2953</v>
      </c>
      <c r="F4902" s="105" t="s">
        <v>5349</v>
      </c>
      <c r="G4902" s="1" t="s">
        <v>6040</v>
      </c>
      <c r="H4902" s="1" t="s">
        <v>1236</v>
      </c>
      <c r="I4902" s="21">
        <f t="shared" si="828"/>
        <v>155961.46</v>
      </c>
      <c r="J4902" s="21">
        <v>155961.46</v>
      </c>
      <c r="K4902" s="21"/>
      <c r="L4902" s="21"/>
      <c r="M4902" s="1"/>
      <c r="N4902" s="22">
        <v>44925</v>
      </c>
      <c r="Q4902" s="33">
        <f t="shared" si="824"/>
        <v>0</v>
      </c>
    </row>
    <row r="4903" spans="1:17" ht="30" customHeight="1" x14ac:dyDescent="0.35">
      <c r="A4903" s="1">
        <f t="shared" si="829"/>
        <v>4886</v>
      </c>
      <c r="B4903" s="1">
        <v>2021</v>
      </c>
      <c r="C4903" s="1" t="s">
        <v>1218</v>
      </c>
      <c r="D4903" s="1" t="s">
        <v>7724</v>
      </c>
      <c r="E4903" s="1" t="s">
        <v>2270</v>
      </c>
      <c r="F4903" s="105" t="s">
        <v>4698</v>
      </c>
      <c r="G4903" s="1" t="s">
        <v>6040</v>
      </c>
      <c r="H4903" s="1" t="s">
        <v>1236</v>
      </c>
      <c r="I4903" s="21">
        <f t="shared" si="828"/>
        <v>156737.67000000001</v>
      </c>
      <c r="J4903" s="21">
        <v>156737.67000000001</v>
      </c>
      <c r="K4903" s="21"/>
      <c r="L4903" s="21"/>
      <c r="M4903" s="1"/>
      <c r="N4903" s="22">
        <v>44925</v>
      </c>
      <c r="Q4903" s="33">
        <f t="shared" si="824"/>
        <v>0</v>
      </c>
    </row>
    <row r="4904" spans="1:17" ht="30" customHeight="1" x14ac:dyDescent="0.35">
      <c r="A4904" s="1">
        <f t="shared" si="829"/>
        <v>4887</v>
      </c>
      <c r="B4904" s="1">
        <v>2021</v>
      </c>
      <c r="C4904" s="1" t="s">
        <v>1218</v>
      </c>
      <c r="D4904" s="1" t="s">
        <v>7724</v>
      </c>
      <c r="E4904" s="1" t="s">
        <v>2955</v>
      </c>
      <c r="F4904" s="105" t="s">
        <v>5351</v>
      </c>
      <c r="G4904" s="1" t="s">
        <v>6040</v>
      </c>
      <c r="H4904" s="1" t="s">
        <v>1236</v>
      </c>
      <c r="I4904" s="21">
        <f t="shared" si="828"/>
        <v>183780.22</v>
      </c>
      <c r="J4904" s="21">
        <v>183780.22</v>
      </c>
      <c r="K4904" s="21"/>
      <c r="L4904" s="21"/>
      <c r="M4904" s="1"/>
      <c r="N4904" s="22">
        <v>44925</v>
      </c>
      <c r="Q4904" s="33">
        <f t="shared" si="824"/>
        <v>0</v>
      </c>
    </row>
    <row r="4905" spans="1:17" ht="30" customHeight="1" x14ac:dyDescent="0.35">
      <c r="A4905" s="1">
        <f t="shared" si="829"/>
        <v>4888</v>
      </c>
      <c r="B4905" s="1">
        <v>2021</v>
      </c>
      <c r="C4905" s="1" t="s">
        <v>1218</v>
      </c>
      <c r="D4905" s="1" t="s">
        <v>7724</v>
      </c>
      <c r="E4905" s="1" t="s">
        <v>2956</v>
      </c>
      <c r="F4905" s="105" t="s">
        <v>7348</v>
      </c>
      <c r="G4905" s="1" t="s">
        <v>6040</v>
      </c>
      <c r="H4905" s="1" t="s">
        <v>1236</v>
      </c>
      <c r="I4905" s="21">
        <f t="shared" si="828"/>
        <v>196435.23</v>
      </c>
      <c r="J4905" s="21">
        <v>196435.23</v>
      </c>
      <c r="K4905" s="21"/>
      <c r="L4905" s="21"/>
      <c r="M4905" s="1"/>
      <c r="N4905" s="22">
        <v>44925</v>
      </c>
      <c r="Q4905" s="33">
        <f t="shared" si="824"/>
        <v>0</v>
      </c>
    </row>
    <row r="4906" spans="1:17" ht="30" customHeight="1" x14ac:dyDescent="0.35">
      <c r="A4906" s="1">
        <f t="shared" si="829"/>
        <v>4889</v>
      </c>
      <c r="B4906" s="1">
        <v>2021</v>
      </c>
      <c r="C4906" s="1" t="s">
        <v>1218</v>
      </c>
      <c r="D4906" s="1" t="s">
        <v>7724</v>
      </c>
      <c r="E4906" s="1" t="s">
        <v>2957</v>
      </c>
      <c r="F4906" s="100" t="s">
        <v>5352</v>
      </c>
      <c r="G4906" s="1" t="s">
        <v>6040</v>
      </c>
      <c r="H4906" s="1" t="s">
        <v>1236</v>
      </c>
      <c r="I4906" s="21">
        <f t="shared" si="828"/>
        <v>195960.64</v>
      </c>
      <c r="J4906" s="21">
        <v>195960.64</v>
      </c>
      <c r="K4906" s="21"/>
      <c r="L4906" s="21"/>
      <c r="M4906" s="1"/>
      <c r="N4906" s="22">
        <v>44925</v>
      </c>
      <c r="Q4906" s="33">
        <f t="shared" si="824"/>
        <v>0</v>
      </c>
    </row>
    <row r="4907" spans="1:17" ht="30" customHeight="1" x14ac:dyDescent="0.35">
      <c r="A4907" s="1">
        <f t="shared" si="829"/>
        <v>4890</v>
      </c>
      <c r="B4907" s="1">
        <v>2021</v>
      </c>
      <c r="C4907" s="1" t="s">
        <v>1218</v>
      </c>
      <c r="D4907" s="1" t="s">
        <v>7724</v>
      </c>
      <c r="E4907" s="1" t="s">
        <v>2958</v>
      </c>
      <c r="F4907" s="100" t="s">
        <v>7622</v>
      </c>
      <c r="G4907" s="1" t="s">
        <v>6040</v>
      </c>
      <c r="H4907" s="1" t="s">
        <v>1236</v>
      </c>
      <c r="I4907" s="21">
        <f t="shared" si="828"/>
        <v>196435.23</v>
      </c>
      <c r="J4907" s="21">
        <v>196435.23</v>
      </c>
      <c r="K4907" s="21"/>
      <c r="L4907" s="21"/>
      <c r="M4907" s="1"/>
      <c r="N4907" s="22">
        <v>44925</v>
      </c>
      <c r="Q4907" s="33">
        <f t="shared" si="824"/>
        <v>0</v>
      </c>
    </row>
    <row r="4908" spans="1:17" ht="30" customHeight="1" x14ac:dyDescent="0.35">
      <c r="A4908" s="1">
        <f t="shared" si="829"/>
        <v>4891</v>
      </c>
      <c r="B4908" s="1">
        <v>2021</v>
      </c>
      <c r="C4908" s="1" t="s">
        <v>1218</v>
      </c>
      <c r="D4908" s="1" t="s">
        <v>7724</v>
      </c>
      <c r="E4908" s="1" t="s">
        <v>2959</v>
      </c>
      <c r="F4908" s="1" t="s">
        <v>5353</v>
      </c>
      <c r="G4908" s="1" t="s">
        <v>6040</v>
      </c>
      <c r="H4908" s="1" t="s">
        <v>1236</v>
      </c>
      <c r="I4908" s="21">
        <f t="shared" si="828"/>
        <v>152856.64000000001</v>
      </c>
      <c r="J4908" s="21">
        <v>152856.64000000001</v>
      </c>
      <c r="K4908" s="21"/>
      <c r="L4908" s="21"/>
      <c r="M4908" s="1"/>
      <c r="N4908" s="22">
        <v>44925</v>
      </c>
      <c r="Q4908" s="33">
        <f t="shared" si="824"/>
        <v>0</v>
      </c>
    </row>
    <row r="4909" spans="1:17" ht="30" customHeight="1" x14ac:dyDescent="0.35">
      <c r="A4909" s="1">
        <f t="shared" si="829"/>
        <v>4892</v>
      </c>
      <c r="B4909" s="1">
        <v>2020</v>
      </c>
      <c r="C4909" s="1" t="s">
        <v>1218</v>
      </c>
      <c r="D4909" s="1" t="str">
        <f t="shared" ref="D4909:D4926" si="831">VLOOKUP(E4909,O:P,2,0)</f>
        <v>Муниципальное образование Рябовское городское поселение</v>
      </c>
      <c r="E4909" s="38" t="s">
        <v>7350</v>
      </c>
      <c r="F4909" s="1" t="s">
        <v>7351</v>
      </c>
      <c r="G4909" s="1" t="s">
        <v>6090</v>
      </c>
      <c r="H4909" s="1" t="s">
        <v>1234</v>
      </c>
      <c r="I4909" s="21">
        <v>944968.8</v>
      </c>
      <c r="J4909" s="21">
        <v>944968.8</v>
      </c>
      <c r="K4909" s="21"/>
      <c r="L4909" s="21">
        <f>I4909*2.14/100</f>
        <v>20222.332320000001</v>
      </c>
      <c r="M4909" s="1"/>
      <c r="N4909" s="22">
        <v>44195</v>
      </c>
      <c r="Q4909" s="33">
        <f t="shared" si="824"/>
        <v>0</v>
      </c>
    </row>
    <row r="4910" spans="1:17" ht="30" customHeight="1" x14ac:dyDescent="0.35">
      <c r="A4910" s="1">
        <f t="shared" si="829"/>
        <v>4893</v>
      </c>
      <c r="B4910" s="1">
        <v>2021</v>
      </c>
      <c r="C4910" s="1" t="s">
        <v>1218</v>
      </c>
      <c r="D4910" s="1" t="str">
        <f t="shared" si="831"/>
        <v>Муниципальное образование Рябовское городское поселение</v>
      </c>
      <c r="E4910" s="1" t="s">
        <v>2272</v>
      </c>
      <c r="F4910" s="20" t="s">
        <v>4700</v>
      </c>
      <c r="G4910" s="1" t="s">
        <v>6040</v>
      </c>
      <c r="H4910" s="1" t="s">
        <v>1236</v>
      </c>
      <c r="I4910" s="21">
        <f t="shared" ref="I4910:I4942" si="832">J4910+K4910</f>
        <v>210039.28</v>
      </c>
      <c r="J4910" s="21">
        <v>210039.28</v>
      </c>
      <c r="K4910" s="21"/>
      <c r="L4910" s="21"/>
      <c r="M4910" s="1"/>
      <c r="N4910" s="22">
        <v>44925</v>
      </c>
      <c r="Q4910" s="33">
        <f t="shared" si="824"/>
        <v>0</v>
      </c>
    </row>
    <row r="4911" spans="1:17" ht="30" customHeight="1" x14ac:dyDescent="0.35">
      <c r="A4911" s="1">
        <f t="shared" si="829"/>
        <v>4894</v>
      </c>
      <c r="B4911" s="1">
        <v>2021</v>
      </c>
      <c r="C4911" s="1" t="s">
        <v>1218</v>
      </c>
      <c r="D4911" s="1" t="str">
        <f t="shared" si="831"/>
        <v>Муниципальное образование Рябовское городское поселение</v>
      </c>
      <c r="E4911" s="1" t="s">
        <v>2277</v>
      </c>
      <c r="F4911" s="20" t="s">
        <v>4704</v>
      </c>
      <c r="G4911" s="1" t="s">
        <v>6040</v>
      </c>
      <c r="H4911" s="1" t="s">
        <v>1236</v>
      </c>
      <c r="I4911" s="21">
        <f t="shared" si="832"/>
        <v>194354.5</v>
      </c>
      <c r="J4911" s="21">
        <v>194354.5</v>
      </c>
      <c r="K4911" s="21"/>
      <c r="L4911" s="21"/>
      <c r="M4911" s="1"/>
      <c r="N4911" s="22">
        <v>44925</v>
      </c>
      <c r="Q4911" s="33">
        <f t="shared" ref="Q4911:Q4926" si="833">I4911-J4911</f>
        <v>0</v>
      </c>
    </row>
    <row r="4912" spans="1:17" ht="30" customHeight="1" x14ac:dyDescent="0.35">
      <c r="A4912" s="1">
        <f t="shared" si="829"/>
        <v>4895</v>
      </c>
      <c r="B4912" s="1">
        <v>2021</v>
      </c>
      <c r="C4912" s="1" t="s">
        <v>1218</v>
      </c>
      <c r="D4912" s="1" t="str">
        <f t="shared" si="831"/>
        <v>Муниципальное образование Рябовское городское поселение</v>
      </c>
      <c r="E4912" s="1" t="s">
        <v>2281</v>
      </c>
      <c r="F4912" s="20" t="s">
        <v>4708</v>
      </c>
      <c r="G4912" s="1" t="s">
        <v>6040</v>
      </c>
      <c r="H4912" s="1" t="s">
        <v>1236</v>
      </c>
      <c r="I4912" s="21">
        <f t="shared" si="832"/>
        <v>219864.29</v>
      </c>
      <c r="J4912" s="21">
        <v>219864.29</v>
      </c>
      <c r="K4912" s="21"/>
      <c r="L4912" s="21"/>
      <c r="M4912" s="1"/>
      <c r="N4912" s="22">
        <v>44925</v>
      </c>
      <c r="Q4912" s="33">
        <f t="shared" si="833"/>
        <v>0</v>
      </c>
    </row>
    <row r="4913" spans="1:17" ht="30" customHeight="1" x14ac:dyDescent="0.35">
      <c r="A4913" s="1">
        <f t="shared" si="829"/>
        <v>4896</v>
      </c>
      <c r="B4913" s="1">
        <v>2020</v>
      </c>
      <c r="C4913" s="1" t="s">
        <v>1218</v>
      </c>
      <c r="D4913" s="1" t="str">
        <f t="shared" si="831"/>
        <v>Муниципальное образование Рябовское городское поселение</v>
      </c>
      <c r="E4913" s="1" t="s">
        <v>351</v>
      </c>
      <c r="F4913" s="20" t="s">
        <v>987</v>
      </c>
      <c r="G4913" s="1" t="s">
        <v>6040</v>
      </c>
      <c r="H4913" s="1" t="s">
        <v>7433</v>
      </c>
      <c r="I4913" s="21">
        <f t="shared" si="832"/>
        <v>2080141.4</v>
      </c>
      <c r="J4913" s="21">
        <v>2080141.4</v>
      </c>
      <c r="K4913" s="21"/>
      <c r="L4913" s="21">
        <f>I4913*2.14/100</f>
        <v>44515.025959999999</v>
      </c>
      <c r="M4913" s="1"/>
      <c r="N4913" s="22">
        <f t="shared" ref="N4913:N4921" si="834">N4912</f>
        <v>44925</v>
      </c>
      <c r="Q4913" s="33">
        <f t="shared" si="833"/>
        <v>0</v>
      </c>
    </row>
    <row r="4914" spans="1:17" ht="30" customHeight="1" x14ac:dyDescent="0.35">
      <c r="A4914" s="1">
        <f t="shared" si="829"/>
        <v>4897</v>
      </c>
      <c r="B4914" s="1">
        <v>2020</v>
      </c>
      <c r="C4914" s="1" t="s">
        <v>1218</v>
      </c>
      <c r="D4914" s="1" t="str">
        <f t="shared" si="831"/>
        <v>Муниципальное образование Рябовское городское поселение</v>
      </c>
      <c r="E4914" s="1" t="s">
        <v>351</v>
      </c>
      <c r="F4914" s="1" t="s">
        <v>987</v>
      </c>
      <c r="G4914" s="1" t="s">
        <v>6040</v>
      </c>
      <c r="H4914" s="1" t="s">
        <v>7677</v>
      </c>
      <c r="I4914" s="21">
        <f t="shared" si="832"/>
        <v>3011141.48</v>
      </c>
      <c r="J4914" s="21">
        <v>3011141.48</v>
      </c>
      <c r="K4914" s="21"/>
      <c r="L4914" s="21">
        <f>I4914*2.14/100</f>
        <v>64438.427672000005</v>
      </c>
      <c r="M4914" s="1"/>
      <c r="N4914" s="22">
        <f t="shared" si="834"/>
        <v>44925</v>
      </c>
      <c r="Q4914" s="33">
        <f t="shared" si="833"/>
        <v>0</v>
      </c>
    </row>
    <row r="4915" spans="1:17" ht="30" customHeight="1" x14ac:dyDescent="0.35">
      <c r="A4915" s="1">
        <f t="shared" si="829"/>
        <v>4898</v>
      </c>
      <c r="B4915" s="1">
        <v>2020</v>
      </c>
      <c r="C4915" s="1" t="s">
        <v>1218</v>
      </c>
      <c r="D4915" s="1" t="str">
        <f t="shared" si="831"/>
        <v>Муниципальное образование Рябовское городское поселение</v>
      </c>
      <c r="E4915" s="1" t="s">
        <v>351</v>
      </c>
      <c r="F4915" s="1" t="s">
        <v>987</v>
      </c>
      <c r="G4915" s="1" t="s">
        <v>6040</v>
      </c>
      <c r="H4915" s="1" t="s">
        <v>1236</v>
      </c>
      <c r="I4915" s="21">
        <f t="shared" si="832"/>
        <v>118503.44</v>
      </c>
      <c r="J4915" s="21">
        <v>118503.44</v>
      </c>
      <c r="K4915" s="21"/>
      <c r="L4915" s="21"/>
      <c r="M4915" s="1"/>
      <c r="N4915" s="22">
        <f t="shared" si="834"/>
        <v>44925</v>
      </c>
      <c r="Q4915" s="33">
        <f t="shared" si="833"/>
        <v>0</v>
      </c>
    </row>
    <row r="4916" spans="1:17" ht="30" customHeight="1" x14ac:dyDescent="0.35">
      <c r="A4916" s="1">
        <f t="shared" si="829"/>
        <v>4899</v>
      </c>
      <c r="B4916" s="1">
        <v>2021</v>
      </c>
      <c r="C4916" s="1" t="s">
        <v>1218</v>
      </c>
      <c r="D4916" s="1" t="str">
        <f t="shared" si="831"/>
        <v>Муниципальное образование Рябовское городское поселение</v>
      </c>
      <c r="E4916" s="1" t="s">
        <v>351</v>
      </c>
      <c r="F4916" s="1" t="s">
        <v>987</v>
      </c>
      <c r="G4916" s="1" t="s">
        <v>6040</v>
      </c>
      <c r="H4916" s="1" t="s">
        <v>7434</v>
      </c>
      <c r="I4916" s="21">
        <f t="shared" si="832"/>
        <v>650775.6</v>
      </c>
      <c r="J4916" s="21">
        <v>650775.6</v>
      </c>
      <c r="K4916" s="21"/>
      <c r="L4916" s="21">
        <f>I4916*2.14/100</f>
        <v>13926.59784</v>
      </c>
      <c r="M4916" s="1"/>
      <c r="N4916" s="22">
        <v>44925</v>
      </c>
      <c r="Q4916" s="33">
        <f t="shared" si="833"/>
        <v>0</v>
      </c>
    </row>
    <row r="4917" spans="1:17" ht="30" customHeight="1" x14ac:dyDescent="0.35">
      <c r="A4917" s="1">
        <f t="shared" si="829"/>
        <v>4900</v>
      </c>
      <c r="B4917" s="1">
        <v>2022</v>
      </c>
      <c r="C4917" s="1" t="s">
        <v>1218</v>
      </c>
      <c r="D4917" s="1" t="str">
        <f t="shared" si="831"/>
        <v>Муниципальное образование Рябовское городское поселение</v>
      </c>
      <c r="E4917" s="1" t="s">
        <v>351</v>
      </c>
      <c r="F4917" s="1" t="s">
        <v>987</v>
      </c>
      <c r="G4917" s="1" t="s">
        <v>6040</v>
      </c>
      <c r="H4917" s="1" t="s">
        <v>7697</v>
      </c>
      <c r="I4917" s="21">
        <f t="shared" si="832"/>
        <v>7171180.5800000001</v>
      </c>
      <c r="J4917" s="21">
        <v>7171180.5800000001</v>
      </c>
      <c r="K4917" s="21"/>
      <c r="L4917" s="21">
        <f>I4917*2.14/100</f>
        <v>153463.26441200002</v>
      </c>
      <c r="M4917" s="1"/>
      <c r="N4917" s="22">
        <v>44925</v>
      </c>
      <c r="Q4917" s="33">
        <f t="shared" si="833"/>
        <v>0</v>
      </c>
    </row>
    <row r="4918" spans="1:17" ht="30" customHeight="1" x14ac:dyDescent="0.35">
      <c r="A4918" s="1">
        <f t="shared" si="829"/>
        <v>4901</v>
      </c>
      <c r="B4918" s="1">
        <v>2021</v>
      </c>
      <c r="C4918" s="1" t="s">
        <v>1218</v>
      </c>
      <c r="D4918" s="1" t="str">
        <f t="shared" si="831"/>
        <v>Муниципальное образование Рябовское городское поселение</v>
      </c>
      <c r="E4918" s="1" t="s">
        <v>2290</v>
      </c>
      <c r="F4918" s="20" t="s">
        <v>4717</v>
      </c>
      <c r="G4918" s="1" t="s">
        <v>6040</v>
      </c>
      <c r="H4918" s="1" t="s">
        <v>1236</v>
      </c>
      <c r="I4918" s="21">
        <f t="shared" si="832"/>
        <v>171107.96</v>
      </c>
      <c r="J4918" s="21">
        <v>171107.96</v>
      </c>
      <c r="K4918" s="21"/>
      <c r="L4918" s="21"/>
      <c r="M4918" s="1"/>
      <c r="N4918" s="22">
        <f t="shared" si="834"/>
        <v>44925</v>
      </c>
      <c r="Q4918" s="33">
        <f t="shared" si="833"/>
        <v>0</v>
      </c>
    </row>
    <row r="4919" spans="1:17" ht="30" customHeight="1" x14ac:dyDescent="0.35">
      <c r="A4919" s="1">
        <f t="shared" si="829"/>
        <v>4902</v>
      </c>
      <c r="B4919" s="1">
        <v>2021</v>
      </c>
      <c r="C4919" s="1" t="s">
        <v>1218</v>
      </c>
      <c r="D4919" s="1" t="str">
        <f t="shared" si="831"/>
        <v>Муниципальное образование Рябовское городское поселение</v>
      </c>
      <c r="E4919" s="1" t="s">
        <v>2292</v>
      </c>
      <c r="F4919" s="20" t="s">
        <v>4719</v>
      </c>
      <c r="G4919" s="1" t="s">
        <v>6040</v>
      </c>
      <c r="H4919" s="1" t="s">
        <v>1236</v>
      </c>
      <c r="I4919" s="21">
        <f t="shared" si="832"/>
        <v>171107.96</v>
      </c>
      <c r="J4919" s="21">
        <v>171107.96</v>
      </c>
      <c r="K4919" s="21"/>
      <c r="L4919" s="21"/>
      <c r="M4919" s="1"/>
      <c r="N4919" s="22">
        <f t="shared" si="834"/>
        <v>44925</v>
      </c>
      <c r="Q4919" s="33">
        <f t="shared" si="833"/>
        <v>0</v>
      </c>
    </row>
    <row r="4920" spans="1:17" ht="30" customHeight="1" x14ac:dyDescent="0.35">
      <c r="A4920" s="1">
        <f t="shared" si="829"/>
        <v>4903</v>
      </c>
      <c r="B4920" s="1">
        <v>2021</v>
      </c>
      <c r="C4920" s="1" t="s">
        <v>1218</v>
      </c>
      <c r="D4920" s="1" t="str">
        <f t="shared" si="831"/>
        <v>Муниципальное образование Рябовское городское поселение</v>
      </c>
      <c r="E4920" s="1" t="s">
        <v>2301</v>
      </c>
      <c r="F4920" s="20" t="s">
        <v>4728</v>
      </c>
      <c r="G4920" s="1" t="s">
        <v>6040</v>
      </c>
      <c r="H4920" s="1" t="s">
        <v>1236</v>
      </c>
      <c r="I4920" s="21">
        <f t="shared" si="832"/>
        <v>171107.96</v>
      </c>
      <c r="J4920" s="21">
        <v>171107.96</v>
      </c>
      <c r="K4920" s="21"/>
      <c r="L4920" s="21"/>
      <c r="M4920" s="1"/>
      <c r="N4920" s="22">
        <f t="shared" si="834"/>
        <v>44925</v>
      </c>
      <c r="Q4920" s="33">
        <f t="shared" si="833"/>
        <v>0</v>
      </c>
    </row>
    <row r="4921" spans="1:17" ht="30" customHeight="1" x14ac:dyDescent="0.35">
      <c r="A4921" s="1">
        <f t="shared" si="829"/>
        <v>4904</v>
      </c>
      <c r="B4921" s="1">
        <v>2021</v>
      </c>
      <c r="C4921" s="1" t="s">
        <v>1218</v>
      </c>
      <c r="D4921" s="1" t="str">
        <f t="shared" si="831"/>
        <v>Муниципальное образование Рябовское городское поселение</v>
      </c>
      <c r="E4921" s="1" t="s">
        <v>2302</v>
      </c>
      <c r="F4921" s="20" t="s">
        <v>4729</v>
      </c>
      <c r="G4921" s="1" t="s">
        <v>6040</v>
      </c>
      <c r="H4921" s="1" t="s">
        <v>1236</v>
      </c>
      <c r="I4921" s="21">
        <f t="shared" si="832"/>
        <v>171107.96</v>
      </c>
      <c r="J4921" s="21">
        <v>171107.96</v>
      </c>
      <c r="K4921" s="21"/>
      <c r="L4921" s="21"/>
      <c r="M4921" s="1"/>
      <c r="N4921" s="22">
        <f t="shared" si="834"/>
        <v>44925</v>
      </c>
      <c r="Q4921" s="33">
        <f t="shared" si="833"/>
        <v>0</v>
      </c>
    </row>
    <row r="4922" spans="1:17" ht="30" customHeight="1" x14ac:dyDescent="0.35">
      <c r="A4922" s="1">
        <f t="shared" si="829"/>
        <v>4905</v>
      </c>
      <c r="B4922" s="1">
        <v>2022</v>
      </c>
      <c r="C4922" s="1" t="s">
        <v>1218</v>
      </c>
      <c r="D4922" s="1" t="str">
        <f t="shared" si="831"/>
        <v>Муниципальное образование Ульяновское городское поселение</v>
      </c>
      <c r="E4922" s="1" t="s">
        <v>3650</v>
      </c>
      <c r="F4922" s="20" t="s">
        <v>5994</v>
      </c>
      <c r="G4922" s="1" t="s">
        <v>6040</v>
      </c>
      <c r="H4922" s="1" t="s">
        <v>1236</v>
      </c>
      <c r="I4922" s="21">
        <f t="shared" si="832"/>
        <v>130889.16</v>
      </c>
      <c r="J4922" s="21">
        <v>130889.16</v>
      </c>
      <c r="K4922" s="21"/>
      <c r="L4922" s="21"/>
      <c r="M4922" s="1"/>
      <c r="N4922" s="22">
        <v>44925</v>
      </c>
      <c r="Q4922" s="33">
        <f t="shared" si="833"/>
        <v>0</v>
      </c>
    </row>
    <row r="4923" spans="1:17" ht="30" customHeight="1" x14ac:dyDescent="0.35">
      <c r="A4923" s="1">
        <f t="shared" si="829"/>
        <v>4906</v>
      </c>
      <c r="B4923" s="1">
        <v>2022</v>
      </c>
      <c r="C4923" s="1" t="s">
        <v>1218</v>
      </c>
      <c r="D4923" s="1" t="str">
        <f t="shared" si="831"/>
        <v>Муниципальное образование Ульяновское городское поселение</v>
      </c>
      <c r="E4923" s="1" t="s">
        <v>3651</v>
      </c>
      <c r="F4923" s="20" t="s">
        <v>5995</v>
      </c>
      <c r="G4923" s="1" t="s">
        <v>6040</v>
      </c>
      <c r="H4923" s="1" t="s">
        <v>1236</v>
      </c>
      <c r="I4923" s="21">
        <f t="shared" si="832"/>
        <v>130889.17</v>
      </c>
      <c r="J4923" s="21">
        <v>130889.17</v>
      </c>
      <c r="K4923" s="21"/>
      <c r="L4923" s="21"/>
      <c r="M4923" s="1"/>
      <c r="N4923" s="22">
        <v>44925</v>
      </c>
      <c r="Q4923" s="33">
        <f t="shared" si="833"/>
        <v>0</v>
      </c>
    </row>
    <row r="4924" spans="1:17" ht="30" customHeight="1" x14ac:dyDescent="0.35">
      <c r="A4924" s="1">
        <f t="shared" si="829"/>
        <v>4907</v>
      </c>
      <c r="B4924" s="1">
        <v>2022</v>
      </c>
      <c r="C4924" s="1" t="s">
        <v>1218</v>
      </c>
      <c r="D4924" s="1" t="str">
        <f t="shared" si="831"/>
        <v>Муниципальное образование Ульяновское городское поселение</v>
      </c>
      <c r="E4924" s="1" t="s">
        <v>3652</v>
      </c>
      <c r="F4924" s="20" t="s">
        <v>5996</v>
      </c>
      <c r="G4924" s="1" t="s">
        <v>6040</v>
      </c>
      <c r="H4924" s="1" t="s">
        <v>1236</v>
      </c>
      <c r="I4924" s="21">
        <f t="shared" si="832"/>
        <v>301381.18</v>
      </c>
      <c r="J4924" s="21">
        <v>301381.18</v>
      </c>
      <c r="K4924" s="21"/>
      <c r="L4924" s="21"/>
      <c r="M4924" s="1"/>
      <c r="N4924" s="22">
        <v>44925</v>
      </c>
      <c r="Q4924" s="33">
        <f t="shared" si="833"/>
        <v>0</v>
      </c>
    </row>
    <row r="4925" spans="1:17" ht="30" customHeight="1" x14ac:dyDescent="0.35">
      <c r="A4925" s="1">
        <f t="shared" si="829"/>
        <v>4908</v>
      </c>
      <c r="B4925" s="1">
        <v>2022</v>
      </c>
      <c r="C4925" s="1" t="s">
        <v>1218</v>
      </c>
      <c r="D4925" s="1" t="str">
        <f t="shared" si="831"/>
        <v>Муниципальное образование Ульяновское городское поселение</v>
      </c>
      <c r="E4925" s="1" t="s">
        <v>3653</v>
      </c>
      <c r="F4925" s="20" t="s">
        <v>5997</v>
      </c>
      <c r="G4925" s="1" t="s">
        <v>6040</v>
      </c>
      <c r="H4925" s="1" t="s">
        <v>1236</v>
      </c>
      <c r="I4925" s="21">
        <f t="shared" si="832"/>
        <v>355820.16</v>
      </c>
      <c r="J4925" s="21">
        <v>355820.16</v>
      </c>
      <c r="K4925" s="21"/>
      <c r="L4925" s="21"/>
      <c r="M4925" s="1"/>
      <c r="N4925" s="22">
        <v>44925</v>
      </c>
      <c r="Q4925" s="33">
        <f t="shared" si="833"/>
        <v>0</v>
      </c>
    </row>
    <row r="4926" spans="1:17" ht="30" customHeight="1" x14ac:dyDescent="0.35">
      <c r="A4926" s="1">
        <f t="shared" si="829"/>
        <v>4909</v>
      </c>
      <c r="B4926" s="1">
        <v>2022</v>
      </c>
      <c r="C4926" s="1" t="s">
        <v>1218</v>
      </c>
      <c r="D4926" s="1" t="str">
        <f t="shared" si="831"/>
        <v>Муниципальное образование Ульяновское городское поселение</v>
      </c>
      <c r="E4926" s="1" t="s">
        <v>3673</v>
      </c>
      <c r="F4926" s="20" t="s">
        <v>7353</v>
      </c>
      <c r="G4926" s="1" t="s">
        <v>6040</v>
      </c>
      <c r="H4926" s="1" t="s">
        <v>1236</v>
      </c>
      <c r="I4926" s="21">
        <f t="shared" si="832"/>
        <v>1103675.5900000001</v>
      </c>
      <c r="J4926" s="21">
        <v>1103675.5900000001</v>
      </c>
      <c r="K4926" s="21"/>
      <c r="L4926" s="21"/>
      <c r="M4926" s="1"/>
      <c r="N4926" s="22">
        <v>44925</v>
      </c>
      <c r="Q4926" s="33">
        <f t="shared" si="833"/>
        <v>0</v>
      </c>
    </row>
    <row r="4927" spans="1:17" ht="30" customHeight="1" x14ac:dyDescent="0.35">
      <c r="A4927" s="1">
        <f t="shared" si="829"/>
        <v>4910</v>
      </c>
      <c r="B4927" s="1" t="s">
        <v>7427</v>
      </c>
      <c r="C4927" s="1" t="s">
        <v>1218</v>
      </c>
      <c r="D4927" s="1" t="s">
        <v>7352</v>
      </c>
      <c r="E4927" s="1" t="s">
        <v>7749</v>
      </c>
      <c r="F4927" s="20" t="s">
        <v>7764</v>
      </c>
      <c r="G4927" s="1" t="s">
        <v>6040</v>
      </c>
      <c r="H4927" s="1" t="s">
        <v>7431</v>
      </c>
      <c r="I4927" s="21">
        <f>J4927+K4927</f>
        <v>6516486</v>
      </c>
      <c r="J4927" s="21"/>
      <c r="K4927" s="21">
        <v>6516486</v>
      </c>
      <c r="L4927" s="21"/>
      <c r="M4927" s="1"/>
      <c r="N4927" s="22">
        <v>44925</v>
      </c>
      <c r="Q4927" s="33">
        <f>I4927-J4927-K4927</f>
        <v>0</v>
      </c>
    </row>
    <row r="4928" spans="1:17" ht="30" customHeight="1" x14ac:dyDescent="0.35">
      <c r="A4928" s="1">
        <f t="shared" si="829"/>
        <v>4911</v>
      </c>
      <c r="B4928" s="1">
        <v>2022</v>
      </c>
      <c r="C4928" s="1" t="s">
        <v>1218</v>
      </c>
      <c r="D4928" s="1" t="str">
        <f t="shared" ref="D4928:D4959" si="835">VLOOKUP(E4928,O:P,2,0)</f>
        <v>Муниципальное образование Ульяновское городское поселение</v>
      </c>
      <c r="E4928" s="1" t="s">
        <v>3654</v>
      </c>
      <c r="F4928" s="20" t="s">
        <v>5998</v>
      </c>
      <c r="G4928" s="1" t="s">
        <v>6040</v>
      </c>
      <c r="H4928" s="1" t="s">
        <v>1236</v>
      </c>
      <c r="I4928" s="21">
        <f t="shared" si="832"/>
        <v>295936.88</v>
      </c>
      <c r="J4928" s="21">
        <v>295936.88</v>
      </c>
      <c r="K4928" s="21"/>
      <c r="L4928" s="21"/>
      <c r="M4928" s="1"/>
      <c r="N4928" s="22">
        <v>44925</v>
      </c>
      <c r="Q4928" s="33">
        <f t="shared" ref="Q4928:Q4991" si="836">I4928-J4928</f>
        <v>0</v>
      </c>
    </row>
    <row r="4929" spans="1:17" ht="30" customHeight="1" x14ac:dyDescent="0.35">
      <c r="A4929" s="1">
        <f t="shared" si="829"/>
        <v>4912</v>
      </c>
      <c r="B4929" s="1">
        <v>2022</v>
      </c>
      <c r="C4929" s="1" t="s">
        <v>1218</v>
      </c>
      <c r="D4929" s="1" t="str">
        <f t="shared" si="835"/>
        <v>Муниципальное образование Форносовское городское поселение</v>
      </c>
      <c r="E4929" s="1" t="s">
        <v>3655</v>
      </c>
      <c r="F4929" s="20" t="s">
        <v>5999</v>
      </c>
      <c r="G4929" s="1" t="s">
        <v>6040</v>
      </c>
      <c r="H4929" s="1" t="s">
        <v>1236</v>
      </c>
      <c r="I4929" s="21">
        <f t="shared" si="832"/>
        <v>263238.40999999997</v>
      </c>
      <c r="J4929" s="21">
        <v>263238.40999999997</v>
      </c>
      <c r="K4929" s="21"/>
      <c r="L4929" s="21"/>
      <c r="M4929" s="1"/>
      <c r="N4929" s="22">
        <v>44925</v>
      </c>
      <c r="Q4929" s="33">
        <f t="shared" si="836"/>
        <v>0</v>
      </c>
    </row>
    <row r="4930" spans="1:17" ht="30" customHeight="1" x14ac:dyDescent="0.35">
      <c r="A4930" s="1">
        <f t="shared" si="829"/>
        <v>4913</v>
      </c>
      <c r="B4930" s="1">
        <v>2022</v>
      </c>
      <c r="C4930" s="1" t="s">
        <v>1218</v>
      </c>
      <c r="D4930" s="1" t="str">
        <f t="shared" si="835"/>
        <v>Муниципальное образование Форносовское городское поселение</v>
      </c>
      <c r="E4930" s="1" t="s">
        <v>3656</v>
      </c>
      <c r="F4930" s="20" t="s">
        <v>6000</v>
      </c>
      <c r="G4930" s="1" t="s">
        <v>6040</v>
      </c>
      <c r="H4930" s="1" t="s">
        <v>1236</v>
      </c>
      <c r="I4930" s="21">
        <f t="shared" si="832"/>
        <v>263238.40999999997</v>
      </c>
      <c r="J4930" s="21">
        <v>263238.40999999997</v>
      </c>
      <c r="K4930" s="21"/>
      <c r="L4930" s="21"/>
      <c r="M4930" s="1"/>
      <c r="N4930" s="22">
        <v>44925</v>
      </c>
      <c r="Q4930" s="33">
        <f t="shared" si="836"/>
        <v>0</v>
      </c>
    </row>
    <row r="4931" spans="1:17" ht="30" customHeight="1" x14ac:dyDescent="0.35">
      <c r="A4931" s="1">
        <f t="shared" si="829"/>
        <v>4914</v>
      </c>
      <c r="B4931" s="1">
        <v>2022</v>
      </c>
      <c r="C4931" s="1" t="s">
        <v>1218</v>
      </c>
      <c r="D4931" s="1" t="str">
        <f t="shared" si="835"/>
        <v>Муниципальное образование Форносовское городское поселение</v>
      </c>
      <c r="E4931" s="1" t="s">
        <v>3657</v>
      </c>
      <c r="F4931" s="20" t="s">
        <v>6001</v>
      </c>
      <c r="G4931" s="1" t="s">
        <v>6040</v>
      </c>
      <c r="H4931" s="1" t="s">
        <v>1236</v>
      </c>
      <c r="I4931" s="21">
        <f t="shared" si="832"/>
        <v>257430.88</v>
      </c>
      <c r="J4931" s="21">
        <v>257430.88</v>
      </c>
      <c r="K4931" s="21"/>
      <c r="L4931" s="21"/>
      <c r="M4931" s="1"/>
      <c r="N4931" s="22">
        <v>44925</v>
      </c>
      <c r="Q4931" s="33">
        <f t="shared" si="836"/>
        <v>0</v>
      </c>
    </row>
    <row r="4932" spans="1:17" ht="30" customHeight="1" x14ac:dyDescent="0.35">
      <c r="A4932" s="1">
        <f t="shared" si="829"/>
        <v>4915</v>
      </c>
      <c r="B4932" s="1">
        <v>2022</v>
      </c>
      <c r="C4932" s="1" t="s">
        <v>1218</v>
      </c>
      <c r="D4932" s="1" t="str">
        <f t="shared" si="835"/>
        <v>Муниципальное образование Форносовское городское поселение</v>
      </c>
      <c r="E4932" s="1" t="s">
        <v>3658</v>
      </c>
      <c r="F4932" s="20" t="s">
        <v>6002</v>
      </c>
      <c r="G4932" s="1" t="s">
        <v>6040</v>
      </c>
      <c r="H4932" s="1" t="s">
        <v>1236</v>
      </c>
      <c r="I4932" s="21">
        <f t="shared" si="832"/>
        <v>223210.17</v>
      </c>
      <c r="J4932" s="21">
        <v>223210.17</v>
      </c>
      <c r="K4932" s="21"/>
      <c r="L4932" s="21"/>
      <c r="M4932" s="1"/>
      <c r="N4932" s="22">
        <v>44925</v>
      </c>
      <c r="Q4932" s="33">
        <f t="shared" si="836"/>
        <v>0</v>
      </c>
    </row>
    <row r="4933" spans="1:17" ht="30" customHeight="1" x14ac:dyDescent="0.35">
      <c r="A4933" s="1">
        <f t="shared" si="829"/>
        <v>4916</v>
      </c>
      <c r="B4933" s="1">
        <v>2022</v>
      </c>
      <c r="C4933" s="1" t="s">
        <v>1218</v>
      </c>
      <c r="D4933" s="1" t="str">
        <f t="shared" si="835"/>
        <v>Муниципальное образование Форносовское городское поселение</v>
      </c>
      <c r="E4933" s="1" t="s">
        <v>3659</v>
      </c>
      <c r="F4933" s="20" t="s">
        <v>6003</v>
      </c>
      <c r="G4933" s="1" t="s">
        <v>6040</v>
      </c>
      <c r="H4933" s="1" t="s">
        <v>1236</v>
      </c>
      <c r="I4933" s="21">
        <f t="shared" si="832"/>
        <v>949635.96</v>
      </c>
      <c r="J4933" s="21">
        <v>949635.96</v>
      </c>
      <c r="K4933" s="21"/>
      <c r="L4933" s="21"/>
      <c r="M4933" s="1"/>
      <c r="N4933" s="22">
        <v>44925</v>
      </c>
      <c r="Q4933" s="33">
        <f t="shared" si="836"/>
        <v>0</v>
      </c>
    </row>
    <row r="4934" spans="1:17" ht="30" customHeight="1" x14ac:dyDescent="0.35">
      <c r="A4934" s="1">
        <f t="shared" si="829"/>
        <v>4917</v>
      </c>
      <c r="B4934" s="1">
        <v>2021</v>
      </c>
      <c r="C4934" s="1" t="s">
        <v>1218</v>
      </c>
      <c r="D4934" s="1" t="str">
        <f t="shared" si="835"/>
        <v>Муниципальное образование Форносовское городское поселение</v>
      </c>
      <c r="E4934" s="1" t="s">
        <v>1326</v>
      </c>
      <c r="F4934" s="20" t="s">
        <v>3801</v>
      </c>
      <c r="G4934" s="1" t="s">
        <v>6040</v>
      </c>
      <c r="H4934" s="1" t="s">
        <v>7434</v>
      </c>
      <c r="I4934" s="21">
        <f t="shared" si="832"/>
        <v>465611.11</v>
      </c>
      <c r="J4934" s="21">
        <v>465611.11</v>
      </c>
      <c r="K4934" s="21"/>
      <c r="L4934" s="21">
        <f>I4934*2.14/100</f>
        <v>9964.0777539999999</v>
      </c>
      <c r="M4934" s="1"/>
      <c r="N4934" s="22">
        <f t="shared" ref="N4934:N4965" si="837">N4933</f>
        <v>44925</v>
      </c>
      <c r="Q4934" s="33">
        <f t="shared" si="836"/>
        <v>0</v>
      </c>
    </row>
    <row r="4935" spans="1:17" ht="30" customHeight="1" x14ac:dyDescent="0.35">
      <c r="A4935" s="1">
        <f t="shared" si="829"/>
        <v>4918</v>
      </c>
      <c r="B4935" s="1">
        <v>2021</v>
      </c>
      <c r="C4935" s="1" t="s">
        <v>1218</v>
      </c>
      <c r="D4935" s="1" t="str">
        <f t="shared" si="835"/>
        <v>Муниципальное образование Форносовское городское поселение</v>
      </c>
      <c r="E4935" s="1" t="s">
        <v>2989</v>
      </c>
      <c r="F4935" s="20" t="s">
        <v>5382</v>
      </c>
      <c r="G4935" s="1" t="s">
        <v>6040</v>
      </c>
      <c r="H4935" s="1" t="s">
        <v>1236</v>
      </c>
      <c r="I4935" s="21">
        <f t="shared" si="832"/>
        <v>166450.99</v>
      </c>
      <c r="J4935" s="21">
        <v>166450.99</v>
      </c>
      <c r="K4935" s="21"/>
      <c r="L4935" s="21"/>
      <c r="M4935" s="1"/>
      <c r="N4935" s="22">
        <f t="shared" si="837"/>
        <v>44925</v>
      </c>
      <c r="Q4935" s="33">
        <f t="shared" si="836"/>
        <v>0</v>
      </c>
    </row>
    <row r="4936" spans="1:17" ht="30" customHeight="1" x14ac:dyDescent="0.35">
      <c r="A4936" s="1">
        <f t="shared" si="829"/>
        <v>4919</v>
      </c>
      <c r="B4936" s="1">
        <v>2022</v>
      </c>
      <c r="C4936" s="1" t="s">
        <v>1218</v>
      </c>
      <c r="D4936" s="1" t="str">
        <f t="shared" si="835"/>
        <v>Муниципальное образование Форносовское городское поселение</v>
      </c>
      <c r="E4936" s="1" t="s">
        <v>3660</v>
      </c>
      <c r="F4936" s="20" t="s">
        <v>6004</v>
      </c>
      <c r="G4936" s="1" t="s">
        <v>6040</v>
      </c>
      <c r="H4936" s="1" t="s">
        <v>1236</v>
      </c>
      <c r="I4936" s="21">
        <f t="shared" si="832"/>
        <v>275427.58</v>
      </c>
      <c r="J4936" s="21">
        <v>275427.58</v>
      </c>
      <c r="K4936" s="21"/>
      <c r="L4936" s="21"/>
      <c r="M4936" s="1"/>
      <c r="N4936" s="22">
        <v>44925</v>
      </c>
      <c r="Q4936" s="33">
        <f t="shared" si="836"/>
        <v>0</v>
      </c>
    </row>
    <row r="4937" spans="1:17" ht="30" customHeight="1" x14ac:dyDescent="0.35">
      <c r="A4937" s="1">
        <f t="shared" si="829"/>
        <v>4920</v>
      </c>
      <c r="B4937" s="1">
        <v>2021</v>
      </c>
      <c r="C4937" s="1" t="s">
        <v>1218</v>
      </c>
      <c r="D4937" s="1" t="str">
        <f t="shared" si="835"/>
        <v>Муниципальное образование Форносовское городское поселение</v>
      </c>
      <c r="E4937" s="1" t="s">
        <v>1324</v>
      </c>
      <c r="F4937" s="20" t="s">
        <v>3799</v>
      </c>
      <c r="G4937" s="1" t="s">
        <v>6040</v>
      </c>
      <c r="H4937" s="1" t="s">
        <v>7434</v>
      </c>
      <c r="I4937" s="21">
        <f t="shared" si="832"/>
        <v>437764.62</v>
      </c>
      <c r="J4937" s="21">
        <v>437764.62</v>
      </c>
      <c r="K4937" s="21"/>
      <c r="L4937" s="21">
        <f>I4937*2.14/100</f>
        <v>9368.1628679999994</v>
      </c>
      <c r="M4937" s="1"/>
      <c r="N4937" s="22">
        <f t="shared" si="837"/>
        <v>44925</v>
      </c>
      <c r="Q4937" s="33">
        <f t="shared" si="836"/>
        <v>0</v>
      </c>
    </row>
    <row r="4938" spans="1:17" ht="30" customHeight="1" x14ac:dyDescent="0.35">
      <c r="A4938" s="1">
        <f t="shared" si="829"/>
        <v>4921</v>
      </c>
      <c r="B4938" s="1">
        <v>2022</v>
      </c>
      <c r="C4938" s="1" t="s">
        <v>1218</v>
      </c>
      <c r="D4938" s="1" t="str">
        <f t="shared" si="835"/>
        <v>Муниципальное образование Форносовское городское поселение</v>
      </c>
      <c r="E4938" s="1" t="s">
        <v>3661</v>
      </c>
      <c r="F4938" s="20" t="s">
        <v>6005</v>
      </c>
      <c r="G4938" s="1" t="s">
        <v>6040</v>
      </c>
      <c r="H4938" s="1" t="s">
        <v>1236</v>
      </c>
      <c r="I4938" s="21">
        <f t="shared" si="832"/>
        <v>121479.06</v>
      </c>
      <c r="J4938" s="21">
        <v>121479.06</v>
      </c>
      <c r="K4938" s="21"/>
      <c r="L4938" s="21"/>
      <c r="M4938" s="1"/>
      <c r="N4938" s="22">
        <v>44925</v>
      </c>
      <c r="Q4938" s="33">
        <f t="shared" si="836"/>
        <v>0</v>
      </c>
    </row>
    <row r="4939" spans="1:17" ht="30" customHeight="1" x14ac:dyDescent="0.35">
      <c r="A4939" s="1">
        <f t="shared" si="829"/>
        <v>4922</v>
      </c>
      <c r="B4939" s="1">
        <v>2021</v>
      </c>
      <c r="C4939" s="1" t="s">
        <v>1218</v>
      </c>
      <c r="D4939" s="1" t="str">
        <f t="shared" si="835"/>
        <v>Муниципальное образование Форносовское городское поселение</v>
      </c>
      <c r="E4939" s="1" t="s">
        <v>1325</v>
      </c>
      <c r="F4939" s="20" t="s">
        <v>3800</v>
      </c>
      <c r="G4939" s="1" t="s">
        <v>6040</v>
      </c>
      <c r="H4939" s="1" t="s">
        <v>7434</v>
      </c>
      <c r="I4939" s="21">
        <f t="shared" si="832"/>
        <v>1523046</v>
      </c>
      <c r="J4939" s="21">
        <v>1523046</v>
      </c>
      <c r="K4939" s="21"/>
      <c r="L4939" s="21">
        <f>I4939*2.14/100</f>
        <v>32593.184400000006</v>
      </c>
      <c r="M4939" s="1"/>
      <c r="N4939" s="22">
        <f t="shared" si="837"/>
        <v>44925</v>
      </c>
      <c r="Q4939" s="33">
        <f t="shared" si="836"/>
        <v>0</v>
      </c>
    </row>
    <row r="4940" spans="1:17" ht="30" customHeight="1" x14ac:dyDescent="0.35">
      <c r="A4940" s="1">
        <f t="shared" si="829"/>
        <v>4923</v>
      </c>
      <c r="B4940" s="1">
        <v>2022</v>
      </c>
      <c r="C4940" s="1" t="s">
        <v>1218</v>
      </c>
      <c r="D4940" s="1" t="str">
        <f t="shared" si="835"/>
        <v>Муниципальное образование Форносовское городское поселение</v>
      </c>
      <c r="E4940" s="1" t="s">
        <v>3662</v>
      </c>
      <c r="F4940" s="20" t="s">
        <v>6006</v>
      </c>
      <c r="G4940" s="1" t="s">
        <v>6040</v>
      </c>
      <c r="H4940" s="1" t="s">
        <v>1236</v>
      </c>
      <c r="I4940" s="21">
        <f t="shared" si="832"/>
        <v>141987.72</v>
      </c>
      <c r="J4940" s="21">
        <v>141987.72</v>
      </c>
      <c r="K4940" s="21"/>
      <c r="L4940" s="21"/>
      <c r="M4940" s="1"/>
      <c r="N4940" s="22">
        <v>44925</v>
      </c>
      <c r="Q4940" s="33">
        <f t="shared" si="836"/>
        <v>0</v>
      </c>
    </row>
    <row r="4941" spans="1:17" ht="30" customHeight="1" x14ac:dyDescent="0.35">
      <c r="A4941" s="1">
        <f t="shared" si="829"/>
        <v>4924</v>
      </c>
      <c r="B4941" s="1">
        <v>2020</v>
      </c>
      <c r="C4941" s="1" t="s">
        <v>1218</v>
      </c>
      <c r="D4941" s="1" t="str">
        <f t="shared" si="835"/>
        <v>Муниципальное образование Форносовское городское поселение</v>
      </c>
      <c r="E4941" s="1" t="s">
        <v>301</v>
      </c>
      <c r="F4941" s="20" t="s">
        <v>930</v>
      </c>
      <c r="G4941" s="1" t="s">
        <v>6040</v>
      </c>
      <c r="H4941" s="1" t="s">
        <v>7434</v>
      </c>
      <c r="I4941" s="21">
        <f t="shared" si="832"/>
        <v>282684.28999999998</v>
      </c>
      <c r="J4941" s="21">
        <v>282684.28999999998</v>
      </c>
      <c r="K4941" s="21"/>
      <c r="L4941" s="21">
        <f>I4941*2.14/100</f>
        <v>6049.4438060000002</v>
      </c>
      <c r="M4941" s="1"/>
      <c r="N4941" s="22">
        <f t="shared" si="837"/>
        <v>44925</v>
      </c>
      <c r="Q4941" s="33">
        <f t="shared" si="836"/>
        <v>0</v>
      </c>
    </row>
    <row r="4942" spans="1:17" ht="30" customHeight="1" x14ac:dyDescent="0.35">
      <c r="A4942" s="1">
        <f t="shared" si="829"/>
        <v>4925</v>
      </c>
      <c r="B4942" s="1">
        <v>2022</v>
      </c>
      <c r="C4942" s="1" t="s">
        <v>1218</v>
      </c>
      <c r="D4942" s="1" t="str">
        <f t="shared" si="835"/>
        <v>Муниципальное образование Форносовское городское поселение</v>
      </c>
      <c r="E4942" s="1" t="s">
        <v>3663</v>
      </c>
      <c r="F4942" s="20" t="s">
        <v>6007</v>
      </c>
      <c r="G4942" s="1" t="s">
        <v>6040</v>
      </c>
      <c r="H4942" s="1" t="s">
        <v>1236</v>
      </c>
      <c r="I4942" s="21">
        <f t="shared" si="832"/>
        <v>202547.89</v>
      </c>
      <c r="J4942" s="21">
        <v>202547.89</v>
      </c>
      <c r="K4942" s="21"/>
      <c r="L4942" s="21"/>
      <c r="M4942" s="1"/>
      <c r="N4942" s="22">
        <v>44925</v>
      </c>
      <c r="Q4942" s="33">
        <f t="shared" si="836"/>
        <v>0</v>
      </c>
    </row>
    <row r="4943" spans="1:17" ht="30" customHeight="1" x14ac:dyDescent="0.35">
      <c r="A4943" s="1">
        <f t="shared" si="829"/>
        <v>4926</v>
      </c>
      <c r="B4943" s="1">
        <v>2020</v>
      </c>
      <c r="C4943" s="1" t="s">
        <v>1218</v>
      </c>
      <c r="D4943" s="1" t="str">
        <f t="shared" si="835"/>
        <v>Муниципальное образование Форносовское городское поселение</v>
      </c>
      <c r="E4943" s="1" t="s">
        <v>302</v>
      </c>
      <c r="F4943" s="20" t="s">
        <v>931</v>
      </c>
      <c r="G4943" s="1" t="s">
        <v>6040</v>
      </c>
      <c r="H4943" s="1" t="s">
        <v>7434</v>
      </c>
      <c r="I4943" s="21">
        <f t="shared" ref="I4943:I4974" si="838">J4943+K4943</f>
        <v>545008.68999999994</v>
      </c>
      <c r="J4943" s="21">
        <v>545008.68999999994</v>
      </c>
      <c r="K4943" s="21"/>
      <c r="L4943" s="21">
        <f>I4943*2.14/100</f>
        <v>11663.185966000001</v>
      </c>
      <c r="M4943" s="1"/>
      <c r="N4943" s="22">
        <f t="shared" si="837"/>
        <v>44925</v>
      </c>
      <c r="Q4943" s="33">
        <f t="shared" si="836"/>
        <v>0</v>
      </c>
    </row>
    <row r="4944" spans="1:17" ht="30" customHeight="1" x14ac:dyDescent="0.35">
      <c r="A4944" s="1">
        <f t="shared" si="829"/>
        <v>4927</v>
      </c>
      <c r="B4944" s="1">
        <v>2022</v>
      </c>
      <c r="C4944" s="1" t="s">
        <v>1218</v>
      </c>
      <c r="D4944" s="1" t="str">
        <f t="shared" si="835"/>
        <v>Муниципальное образование Форносовское городское поселение</v>
      </c>
      <c r="E4944" s="1" t="s">
        <v>302</v>
      </c>
      <c r="F4944" s="1" t="s">
        <v>931</v>
      </c>
      <c r="G4944" s="1" t="s">
        <v>6040</v>
      </c>
      <c r="H4944" s="1" t="s">
        <v>1236</v>
      </c>
      <c r="I4944" s="21">
        <f t="shared" si="838"/>
        <v>545008.68999999994</v>
      </c>
      <c r="J4944" s="21">
        <v>545008.68999999994</v>
      </c>
      <c r="K4944" s="21"/>
      <c r="L4944" s="21"/>
      <c r="M4944" s="1"/>
      <c r="N4944" s="22">
        <v>44925</v>
      </c>
      <c r="Q4944" s="33">
        <f t="shared" si="836"/>
        <v>0</v>
      </c>
    </row>
    <row r="4945" spans="1:17" ht="30" customHeight="1" x14ac:dyDescent="0.35">
      <c r="A4945" s="1">
        <f t="shared" si="829"/>
        <v>4928</v>
      </c>
      <c r="B4945" s="1">
        <v>2022</v>
      </c>
      <c r="C4945" s="1" t="s">
        <v>1218</v>
      </c>
      <c r="D4945" s="1" t="str">
        <f t="shared" si="835"/>
        <v>Муниципальное образование Форносовское городское поселение</v>
      </c>
      <c r="E4945" s="1" t="s">
        <v>3664</v>
      </c>
      <c r="F4945" s="20" t="s">
        <v>6008</v>
      </c>
      <c r="G4945" s="1" t="s">
        <v>6040</v>
      </c>
      <c r="H4945" s="1" t="s">
        <v>1236</v>
      </c>
      <c r="I4945" s="21">
        <f t="shared" si="838"/>
        <v>1805293.26</v>
      </c>
      <c r="J4945" s="21">
        <v>1805293.26</v>
      </c>
      <c r="K4945" s="21"/>
      <c r="L4945" s="21"/>
      <c r="M4945" s="1"/>
      <c r="N4945" s="22">
        <v>44925</v>
      </c>
      <c r="Q4945" s="33">
        <f t="shared" si="836"/>
        <v>0</v>
      </c>
    </row>
    <row r="4946" spans="1:17" ht="30" customHeight="1" x14ac:dyDescent="0.35">
      <c r="A4946" s="1">
        <f t="shared" si="829"/>
        <v>4929</v>
      </c>
      <c r="B4946" s="1">
        <v>2022</v>
      </c>
      <c r="C4946" s="1" t="s">
        <v>1218</v>
      </c>
      <c r="D4946" s="1" t="str">
        <f t="shared" si="835"/>
        <v>Муниципальное образование Форносовское городское поселение</v>
      </c>
      <c r="E4946" s="1" t="s">
        <v>3665</v>
      </c>
      <c r="F4946" s="20" t="s">
        <v>6009</v>
      </c>
      <c r="G4946" s="1" t="s">
        <v>6040</v>
      </c>
      <c r="H4946" s="1" t="s">
        <v>1236</v>
      </c>
      <c r="I4946" s="21">
        <f t="shared" si="838"/>
        <v>445299.57</v>
      </c>
      <c r="J4946" s="21">
        <v>445299.57</v>
      </c>
      <c r="K4946" s="21"/>
      <c r="L4946" s="21"/>
      <c r="M4946" s="1"/>
      <c r="N4946" s="22">
        <v>44925</v>
      </c>
      <c r="Q4946" s="33">
        <f t="shared" si="836"/>
        <v>0</v>
      </c>
    </row>
    <row r="4947" spans="1:17" ht="30" customHeight="1" x14ac:dyDescent="0.35">
      <c r="A4947" s="1">
        <f t="shared" si="829"/>
        <v>4930</v>
      </c>
      <c r="B4947" s="1">
        <v>2022</v>
      </c>
      <c r="C4947" s="1" t="s">
        <v>1218</v>
      </c>
      <c r="D4947" s="1" t="str">
        <f t="shared" si="835"/>
        <v>Муниципальное образование Форносовское городское поселение</v>
      </c>
      <c r="E4947" s="1" t="s">
        <v>3666</v>
      </c>
      <c r="F4947" s="20" t="s">
        <v>6010</v>
      </c>
      <c r="G4947" s="1" t="s">
        <v>6040</v>
      </c>
      <c r="H4947" s="1" t="s">
        <v>1236</v>
      </c>
      <c r="I4947" s="21">
        <f t="shared" si="838"/>
        <v>249149.27</v>
      </c>
      <c r="J4947" s="21">
        <v>249149.27</v>
      </c>
      <c r="K4947" s="21"/>
      <c r="L4947" s="21"/>
      <c r="M4947" s="1"/>
      <c r="N4947" s="22">
        <v>44925</v>
      </c>
      <c r="Q4947" s="33">
        <f t="shared" si="836"/>
        <v>0</v>
      </c>
    </row>
    <row r="4948" spans="1:17" ht="30" customHeight="1" x14ac:dyDescent="0.35">
      <c r="A4948" s="1">
        <f t="shared" ref="A4948:A5011" si="839">A4947+1</f>
        <v>4931</v>
      </c>
      <c r="B4948" s="1">
        <v>2022</v>
      </c>
      <c r="C4948" s="1" t="s">
        <v>1218</v>
      </c>
      <c r="D4948" s="1" t="str">
        <f t="shared" si="835"/>
        <v>Муниципальное образование Форносовское городское поселение</v>
      </c>
      <c r="E4948" s="1" t="s">
        <v>3667</v>
      </c>
      <c r="F4948" s="20" t="s">
        <v>6011</v>
      </c>
      <c r="G4948" s="1" t="s">
        <v>6040</v>
      </c>
      <c r="H4948" s="1" t="s">
        <v>1236</v>
      </c>
      <c r="I4948" s="21">
        <f t="shared" si="838"/>
        <v>223151.22</v>
      </c>
      <c r="J4948" s="21">
        <v>223151.22</v>
      </c>
      <c r="K4948" s="21"/>
      <c r="L4948" s="21"/>
      <c r="M4948" s="1"/>
      <c r="N4948" s="22">
        <v>44925</v>
      </c>
      <c r="Q4948" s="33">
        <f t="shared" si="836"/>
        <v>0</v>
      </c>
    </row>
    <row r="4949" spans="1:17" ht="30" customHeight="1" x14ac:dyDescent="0.35">
      <c r="A4949" s="1">
        <f t="shared" si="839"/>
        <v>4932</v>
      </c>
      <c r="B4949" s="1">
        <v>2022</v>
      </c>
      <c r="C4949" s="1" t="s">
        <v>1218</v>
      </c>
      <c r="D4949" s="1" t="str">
        <f t="shared" si="835"/>
        <v>Муниципальное образование Форносовское городское поселение</v>
      </c>
      <c r="E4949" s="1" t="s">
        <v>3668</v>
      </c>
      <c r="F4949" s="20" t="s">
        <v>6012</v>
      </c>
      <c r="G4949" s="1" t="s">
        <v>6040</v>
      </c>
      <c r="H4949" s="1" t="s">
        <v>1236</v>
      </c>
      <c r="I4949" s="21">
        <f t="shared" si="838"/>
        <v>223151.22</v>
      </c>
      <c r="J4949" s="21">
        <v>223151.22</v>
      </c>
      <c r="K4949" s="21"/>
      <c r="L4949" s="21"/>
      <c r="M4949" s="1"/>
      <c r="N4949" s="22">
        <v>44925</v>
      </c>
      <c r="Q4949" s="33">
        <f t="shared" si="836"/>
        <v>0</v>
      </c>
    </row>
    <row r="4950" spans="1:17" ht="30" customHeight="1" x14ac:dyDescent="0.35">
      <c r="A4950" s="1">
        <f t="shared" si="839"/>
        <v>4933</v>
      </c>
      <c r="B4950" s="1">
        <v>2022</v>
      </c>
      <c r="C4950" s="1" t="s">
        <v>1218</v>
      </c>
      <c r="D4950" s="1" t="str">
        <f t="shared" si="835"/>
        <v>Муниципальное образование Форносовское городское поселение</v>
      </c>
      <c r="E4950" s="1" t="s">
        <v>3669</v>
      </c>
      <c r="F4950" s="20" t="s">
        <v>6013</v>
      </c>
      <c r="G4950" s="1" t="s">
        <v>6040</v>
      </c>
      <c r="H4950" s="1" t="s">
        <v>1236</v>
      </c>
      <c r="I4950" s="21">
        <f t="shared" si="838"/>
        <v>216032.4</v>
      </c>
      <c r="J4950" s="21">
        <v>216032.4</v>
      </c>
      <c r="K4950" s="21"/>
      <c r="L4950" s="21"/>
      <c r="M4950" s="1"/>
      <c r="N4950" s="22">
        <v>44925</v>
      </c>
      <c r="Q4950" s="33">
        <f t="shared" si="836"/>
        <v>0</v>
      </c>
    </row>
    <row r="4951" spans="1:17" ht="30" customHeight="1" x14ac:dyDescent="0.35">
      <c r="A4951" s="1">
        <f t="shared" si="839"/>
        <v>4934</v>
      </c>
      <c r="B4951" s="1">
        <v>2022</v>
      </c>
      <c r="C4951" s="1" t="s">
        <v>1218</v>
      </c>
      <c r="D4951" s="1" t="str">
        <f t="shared" si="835"/>
        <v>Муниципальное образование Форносовское городское поселение</v>
      </c>
      <c r="E4951" s="1" t="s">
        <v>3670</v>
      </c>
      <c r="F4951" s="20" t="s">
        <v>6014</v>
      </c>
      <c r="G4951" s="1" t="s">
        <v>6040</v>
      </c>
      <c r="H4951" s="1" t="s">
        <v>1236</v>
      </c>
      <c r="I4951" s="21">
        <f t="shared" si="838"/>
        <v>246698.11</v>
      </c>
      <c r="J4951" s="21">
        <v>246698.11</v>
      </c>
      <c r="K4951" s="21"/>
      <c r="L4951" s="21"/>
      <c r="M4951" s="1"/>
      <c r="N4951" s="22">
        <v>44925</v>
      </c>
      <c r="Q4951" s="33">
        <f t="shared" si="836"/>
        <v>0</v>
      </c>
    </row>
    <row r="4952" spans="1:17" ht="30" customHeight="1" x14ac:dyDescent="0.35">
      <c r="A4952" s="1">
        <f t="shared" si="839"/>
        <v>4935</v>
      </c>
      <c r="B4952" s="1">
        <v>2021</v>
      </c>
      <c r="C4952" s="1" t="s">
        <v>1218</v>
      </c>
      <c r="D4952" s="1" t="str">
        <f t="shared" si="835"/>
        <v>Муниципальное образование Форносовское городское поселение</v>
      </c>
      <c r="E4952" s="1" t="s">
        <v>1327</v>
      </c>
      <c r="F4952" s="20" t="s">
        <v>3802</v>
      </c>
      <c r="G4952" s="1" t="s">
        <v>6040</v>
      </c>
      <c r="H4952" s="1" t="s">
        <v>7434</v>
      </c>
      <c r="I4952" s="21">
        <f t="shared" si="838"/>
        <v>1523046</v>
      </c>
      <c r="J4952" s="21">
        <v>1523046</v>
      </c>
      <c r="K4952" s="21"/>
      <c r="L4952" s="21">
        <f>I4952*2.14/100</f>
        <v>32593.184400000006</v>
      </c>
      <c r="M4952" s="1"/>
      <c r="N4952" s="22">
        <f t="shared" si="837"/>
        <v>44925</v>
      </c>
      <c r="Q4952" s="33">
        <f t="shared" si="836"/>
        <v>0</v>
      </c>
    </row>
    <row r="4953" spans="1:17" ht="30" customHeight="1" x14ac:dyDescent="0.35">
      <c r="A4953" s="1">
        <f t="shared" si="839"/>
        <v>4936</v>
      </c>
      <c r="B4953" s="1">
        <v>2021</v>
      </c>
      <c r="C4953" s="1" t="s">
        <v>1218</v>
      </c>
      <c r="D4953" s="1" t="str">
        <f t="shared" si="835"/>
        <v>Муниципальное образование Форносовское городское поселение</v>
      </c>
      <c r="E4953" s="1" t="s">
        <v>1328</v>
      </c>
      <c r="F4953" s="20" t="s">
        <v>3803</v>
      </c>
      <c r="G4953" s="1" t="s">
        <v>6040</v>
      </c>
      <c r="H4953" s="1" t="s">
        <v>7434</v>
      </c>
      <c r="I4953" s="21">
        <f t="shared" si="838"/>
        <v>479463.24</v>
      </c>
      <c r="J4953" s="21">
        <v>479463.24</v>
      </c>
      <c r="K4953" s="21"/>
      <c r="L4953" s="21">
        <f>I4953*2.14/100</f>
        <v>10260.513336</v>
      </c>
      <c r="M4953" s="1"/>
      <c r="N4953" s="22">
        <f t="shared" si="837"/>
        <v>44925</v>
      </c>
      <c r="Q4953" s="33">
        <f t="shared" si="836"/>
        <v>0</v>
      </c>
    </row>
    <row r="4954" spans="1:17" ht="39" customHeight="1" x14ac:dyDescent="0.35">
      <c r="A4954" s="1">
        <f t="shared" si="839"/>
        <v>4937</v>
      </c>
      <c r="B4954" s="1">
        <v>2021</v>
      </c>
      <c r="C4954" s="1" t="s">
        <v>1218</v>
      </c>
      <c r="D4954" s="1" t="str">
        <f t="shared" si="835"/>
        <v>Муниципальное образование Форносовское городское поселение</v>
      </c>
      <c r="E4954" s="1" t="s">
        <v>1329</v>
      </c>
      <c r="F4954" s="20" t="s">
        <v>3804</v>
      </c>
      <c r="G4954" s="1" t="s">
        <v>6040</v>
      </c>
      <c r="H4954" s="1" t="s">
        <v>7434</v>
      </c>
      <c r="I4954" s="21">
        <f t="shared" si="838"/>
        <v>1523046</v>
      </c>
      <c r="J4954" s="21">
        <v>1523046</v>
      </c>
      <c r="K4954" s="21"/>
      <c r="L4954" s="21">
        <f>I4954*2.14/100</f>
        <v>32593.184400000006</v>
      </c>
      <c r="M4954" s="1"/>
      <c r="N4954" s="22">
        <f t="shared" si="837"/>
        <v>44925</v>
      </c>
      <c r="Q4954" s="33">
        <f t="shared" si="836"/>
        <v>0</v>
      </c>
    </row>
    <row r="4955" spans="1:17" ht="30" customHeight="1" x14ac:dyDescent="0.35">
      <c r="A4955" s="1">
        <f t="shared" si="839"/>
        <v>4938</v>
      </c>
      <c r="B4955" s="1">
        <v>2022</v>
      </c>
      <c r="C4955" s="1" t="s">
        <v>1218</v>
      </c>
      <c r="D4955" s="1" t="str">
        <f t="shared" si="835"/>
        <v>Муниципальное образование Форносовское городское поселение</v>
      </c>
      <c r="E4955" s="1" t="s">
        <v>3671</v>
      </c>
      <c r="F4955" s="20" t="s">
        <v>6015</v>
      </c>
      <c r="G4955" s="1" t="s">
        <v>6040</v>
      </c>
      <c r="H4955" s="1" t="s">
        <v>1236</v>
      </c>
      <c r="I4955" s="21">
        <f t="shared" si="838"/>
        <v>214656.29</v>
      </c>
      <c r="J4955" s="21">
        <v>214656.29</v>
      </c>
      <c r="K4955" s="21"/>
      <c r="L4955" s="21"/>
      <c r="M4955" s="1"/>
      <c r="N4955" s="22">
        <v>44925</v>
      </c>
      <c r="Q4955" s="33">
        <f t="shared" si="836"/>
        <v>0</v>
      </c>
    </row>
    <row r="4956" spans="1:17" ht="30" customHeight="1" x14ac:dyDescent="0.35">
      <c r="A4956" s="1">
        <f t="shared" si="839"/>
        <v>4939</v>
      </c>
      <c r="B4956" s="1">
        <v>2022</v>
      </c>
      <c r="C4956" s="1" t="s">
        <v>1218</v>
      </c>
      <c r="D4956" s="1" t="str">
        <f t="shared" si="835"/>
        <v>Муниципальное образование Форносовское городское поселение</v>
      </c>
      <c r="E4956" s="1" t="s">
        <v>3672</v>
      </c>
      <c r="F4956" s="20" t="s">
        <v>6016</v>
      </c>
      <c r="G4956" s="1" t="s">
        <v>6040</v>
      </c>
      <c r="H4956" s="1" t="s">
        <v>1236</v>
      </c>
      <c r="I4956" s="21">
        <f t="shared" si="838"/>
        <v>200466.65</v>
      </c>
      <c r="J4956" s="21">
        <v>200466.65</v>
      </c>
      <c r="K4956" s="21"/>
      <c r="L4956" s="21"/>
      <c r="M4956" s="1"/>
      <c r="N4956" s="22">
        <v>44925</v>
      </c>
      <c r="Q4956" s="33">
        <f t="shared" si="836"/>
        <v>0</v>
      </c>
    </row>
    <row r="4957" spans="1:17" ht="30" customHeight="1" x14ac:dyDescent="0.35">
      <c r="A4957" s="1">
        <f t="shared" si="839"/>
        <v>4940</v>
      </c>
      <c r="B4957" s="1">
        <v>2021</v>
      </c>
      <c r="C4957" s="1" t="s">
        <v>1218</v>
      </c>
      <c r="D4957" s="1" t="str">
        <f t="shared" si="835"/>
        <v>Муниципальное образование Форносовское городское поселение</v>
      </c>
      <c r="E4957" s="1" t="s">
        <v>2996</v>
      </c>
      <c r="F4957" s="20" t="s">
        <v>5388</v>
      </c>
      <c r="G4957" s="1" t="s">
        <v>6040</v>
      </c>
      <c r="H4957" s="1" t="s">
        <v>1236</v>
      </c>
      <c r="I4957" s="21">
        <f t="shared" si="838"/>
        <v>92304.960000000006</v>
      </c>
      <c r="J4957" s="21">
        <v>92304.960000000006</v>
      </c>
      <c r="K4957" s="21"/>
      <c r="L4957" s="21"/>
      <c r="M4957" s="1"/>
      <c r="N4957" s="22">
        <f t="shared" si="837"/>
        <v>44925</v>
      </c>
      <c r="Q4957" s="33">
        <f t="shared" si="836"/>
        <v>0</v>
      </c>
    </row>
    <row r="4958" spans="1:17" ht="30" customHeight="1" x14ac:dyDescent="0.35">
      <c r="A4958" s="1">
        <f t="shared" si="839"/>
        <v>4941</v>
      </c>
      <c r="B4958" s="1">
        <v>2021</v>
      </c>
      <c r="C4958" s="1" t="s">
        <v>1218</v>
      </c>
      <c r="D4958" s="1" t="str">
        <f t="shared" si="835"/>
        <v>Муниципальное образование Форносовское городское поселение</v>
      </c>
      <c r="E4958" s="1" t="s">
        <v>2303</v>
      </c>
      <c r="F4958" s="20" t="s">
        <v>4730</v>
      </c>
      <c r="G4958" s="1" t="s">
        <v>6040</v>
      </c>
      <c r="H4958" s="1" t="s">
        <v>1236</v>
      </c>
      <c r="I4958" s="21">
        <f t="shared" si="838"/>
        <v>118889.57</v>
      </c>
      <c r="J4958" s="21">
        <v>118889.57</v>
      </c>
      <c r="K4958" s="21"/>
      <c r="L4958" s="21"/>
      <c r="M4958" s="1"/>
      <c r="N4958" s="22">
        <f t="shared" si="837"/>
        <v>44925</v>
      </c>
      <c r="Q4958" s="33">
        <f t="shared" si="836"/>
        <v>0</v>
      </c>
    </row>
    <row r="4959" spans="1:17" ht="30" customHeight="1" x14ac:dyDescent="0.35">
      <c r="A4959" s="1">
        <f t="shared" si="839"/>
        <v>4942</v>
      </c>
      <c r="B4959" s="1">
        <v>2021</v>
      </c>
      <c r="C4959" s="1" t="s">
        <v>1218</v>
      </c>
      <c r="D4959" s="1" t="str">
        <f t="shared" si="835"/>
        <v>Муниципальное образование Фёдоровское городское поселение</v>
      </c>
      <c r="E4959" s="1" t="s">
        <v>2975</v>
      </c>
      <c r="F4959" s="20" t="s">
        <v>5368</v>
      </c>
      <c r="G4959" s="1" t="s">
        <v>6040</v>
      </c>
      <c r="H4959" s="1" t="s">
        <v>1236</v>
      </c>
      <c r="I4959" s="21">
        <f t="shared" si="838"/>
        <v>387228.29</v>
      </c>
      <c r="J4959" s="21">
        <v>387228.29</v>
      </c>
      <c r="K4959" s="21"/>
      <c r="L4959" s="21"/>
      <c r="M4959" s="1"/>
      <c r="N4959" s="22">
        <f t="shared" si="837"/>
        <v>44925</v>
      </c>
      <c r="Q4959" s="33">
        <f t="shared" si="836"/>
        <v>0</v>
      </c>
    </row>
    <row r="4960" spans="1:17" ht="30" customHeight="1" x14ac:dyDescent="0.35">
      <c r="A4960" s="1">
        <f t="shared" si="839"/>
        <v>4943</v>
      </c>
      <c r="B4960" s="1">
        <v>2021</v>
      </c>
      <c r="C4960" s="1" t="s">
        <v>1218</v>
      </c>
      <c r="D4960" s="1" t="str">
        <f t="shared" ref="D4960:D4991" si="840">VLOOKUP(E4960,O:P,2,0)</f>
        <v>Муниципальное образование Фёдоровское городское поселение</v>
      </c>
      <c r="E4960" s="1" t="s">
        <v>2976</v>
      </c>
      <c r="F4960" s="20" t="s">
        <v>5369</v>
      </c>
      <c r="G4960" s="1" t="s">
        <v>6040</v>
      </c>
      <c r="H4960" s="1" t="s">
        <v>1236</v>
      </c>
      <c r="I4960" s="21">
        <f t="shared" si="838"/>
        <v>332042.94</v>
      </c>
      <c r="J4960" s="21">
        <v>332042.94</v>
      </c>
      <c r="K4960" s="21"/>
      <c r="L4960" s="21"/>
      <c r="M4960" s="1"/>
      <c r="N4960" s="22">
        <f t="shared" si="837"/>
        <v>44925</v>
      </c>
      <c r="Q4960" s="33">
        <f t="shared" si="836"/>
        <v>0</v>
      </c>
    </row>
    <row r="4961" spans="1:17" ht="36" customHeight="1" x14ac:dyDescent="0.35">
      <c r="A4961" s="1">
        <f t="shared" si="839"/>
        <v>4944</v>
      </c>
      <c r="B4961" s="1">
        <v>2021</v>
      </c>
      <c r="C4961" s="1" t="s">
        <v>1218</v>
      </c>
      <c r="D4961" s="1" t="str">
        <f t="shared" si="840"/>
        <v>Муниципальное образование Фёдоровское городское поселение</v>
      </c>
      <c r="E4961" s="1" t="s">
        <v>2977</v>
      </c>
      <c r="F4961" s="20" t="s">
        <v>5370</v>
      </c>
      <c r="G4961" s="1" t="s">
        <v>6040</v>
      </c>
      <c r="H4961" s="1" t="s">
        <v>1236</v>
      </c>
      <c r="I4961" s="21">
        <f t="shared" si="838"/>
        <v>207560.29</v>
      </c>
      <c r="J4961" s="21">
        <v>207560.29</v>
      </c>
      <c r="K4961" s="21"/>
      <c r="L4961" s="21"/>
      <c r="M4961" s="1"/>
      <c r="N4961" s="22">
        <f t="shared" si="837"/>
        <v>44925</v>
      </c>
      <c r="Q4961" s="33">
        <f t="shared" si="836"/>
        <v>0</v>
      </c>
    </row>
    <row r="4962" spans="1:17" ht="30" customHeight="1" x14ac:dyDescent="0.35">
      <c r="A4962" s="1">
        <f t="shared" si="839"/>
        <v>4945</v>
      </c>
      <c r="B4962" s="1">
        <v>2021</v>
      </c>
      <c r="C4962" s="1" t="s">
        <v>1218</v>
      </c>
      <c r="D4962" s="1" t="str">
        <f t="shared" si="840"/>
        <v>Муниципальное образование Фёдоровское городское поселение</v>
      </c>
      <c r="E4962" s="1" t="s">
        <v>2978</v>
      </c>
      <c r="F4962" s="20" t="s">
        <v>5371</v>
      </c>
      <c r="G4962" s="1" t="s">
        <v>6040</v>
      </c>
      <c r="H4962" s="1" t="s">
        <v>1236</v>
      </c>
      <c r="I4962" s="21">
        <f t="shared" si="838"/>
        <v>360175.79</v>
      </c>
      <c r="J4962" s="21">
        <v>360175.79</v>
      </c>
      <c r="K4962" s="21"/>
      <c r="L4962" s="21"/>
      <c r="M4962" s="1"/>
      <c r="N4962" s="22">
        <f t="shared" si="837"/>
        <v>44925</v>
      </c>
      <c r="Q4962" s="33">
        <f t="shared" si="836"/>
        <v>0</v>
      </c>
    </row>
    <row r="4963" spans="1:17" ht="30" customHeight="1" x14ac:dyDescent="0.35">
      <c r="A4963" s="1">
        <f t="shared" si="839"/>
        <v>4946</v>
      </c>
      <c r="B4963" s="1">
        <v>2021</v>
      </c>
      <c r="C4963" s="1" t="s">
        <v>1218</v>
      </c>
      <c r="D4963" s="1" t="str">
        <f t="shared" si="840"/>
        <v>Муниципальное образование Фёдоровское городское поселение</v>
      </c>
      <c r="E4963" s="1" t="s">
        <v>2979</v>
      </c>
      <c r="F4963" s="20" t="s">
        <v>5372</v>
      </c>
      <c r="G4963" s="1" t="s">
        <v>6040</v>
      </c>
      <c r="H4963" s="1" t="s">
        <v>1236</v>
      </c>
      <c r="I4963" s="21">
        <f t="shared" si="838"/>
        <v>201094.83</v>
      </c>
      <c r="J4963" s="21">
        <v>201094.83</v>
      </c>
      <c r="K4963" s="21"/>
      <c r="L4963" s="21"/>
      <c r="M4963" s="1"/>
      <c r="N4963" s="22">
        <f t="shared" si="837"/>
        <v>44925</v>
      </c>
      <c r="Q4963" s="33">
        <f t="shared" si="836"/>
        <v>0</v>
      </c>
    </row>
    <row r="4964" spans="1:17" ht="30" customHeight="1" x14ac:dyDescent="0.35">
      <c r="A4964" s="1">
        <f t="shared" si="839"/>
        <v>4947</v>
      </c>
      <c r="B4964" s="1">
        <v>2021</v>
      </c>
      <c r="C4964" s="1" t="s">
        <v>1218</v>
      </c>
      <c r="D4964" s="1" t="str">
        <f t="shared" si="840"/>
        <v>Муниципальное образование Фёдоровское городское поселение</v>
      </c>
      <c r="E4964" s="1" t="s">
        <v>2980</v>
      </c>
      <c r="F4964" s="20" t="s">
        <v>5373</v>
      </c>
      <c r="G4964" s="1" t="s">
        <v>6040</v>
      </c>
      <c r="H4964" s="1" t="s">
        <v>1236</v>
      </c>
      <c r="I4964" s="21">
        <f t="shared" si="838"/>
        <v>403889.83</v>
      </c>
      <c r="J4964" s="21">
        <v>403889.83</v>
      </c>
      <c r="K4964" s="21"/>
      <c r="L4964" s="21"/>
      <c r="M4964" s="1"/>
      <c r="N4964" s="22">
        <f t="shared" si="837"/>
        <v>44925</v>
      </c>
      <c r="Q4964" s="33">
        <f t="shared" si="836"/>
        <v>0</v>
      </c>
    </row>
    <row r="4965" spans="1:17" ht="30" customHeight="1" x14ac:dyDescent="0.35">
      <c r="A4965" s="1">
        <f t="shared" si="839"/>
        <v>4948</v>
      </c>
      <c r="B4965" s="1">
        <v>2021</v>
      </c>
      <c r="C4965" s="1" t="s">
        <v>1218</v>
      </c>
      <c r="D4965" s="1" t="str">
        <f t="shared" si="840"/>
        <v>Муниципальное образование Фёдоровское городское поселение</v>
      </c>
      <c r="E4965" s="1" t="s">
        <v>2981</v>
      </c>
      <c r="F4965" s="20" t="s">
        <v>5374</v>
      </c>
      <c r="G4965" s="1" t="s">
        <v>6040</v>
      </c>
      <c r="H4965" s="1" t="s">
        <v>1236</v>
      </c>
      <c r="I4965" s="21">
        <f t="shared" si="838"/>
        <v>406466.28</v>
      </c>
      <c r="J4965" s="21">
        <v>406466.28</v>
      </c>
      <c r="K4965" s="21"/>
      <c r="L4965" s="21"/>
      <c r="M4965" s="1"/>
      <c r="N4965" s="22">
        <f t="shared" si="837"/>
        <v>44925</v>
      </c>
      <c r="Q4965" s="33">
        <f t="shared" si="836"/>
        <v>0</v>
      </c>
    </row>
    <row r="4966" spans="1:17" ht="30" customHeight="1" x14ac:dyDescent="0.35">
      <c r="A4966" s="1">
        <f t="shared" si="839"/>
        <v>4949</v>
      </c>
      <c r="B4966" s="1">
        <v>2021</v>
      </c>
      <c r="C4966" s="1" t="s">
        <v>1218</v>
      </c>
      <c r="D4966" s="1" t="str">
        <f t="shared" si="840"/>
        <v>Муниципальное образование Фёдоровское городское поселение</v>
      </c>
      <c r="E4966" s="1" t="s">
        <v>2982</v>
      </c>
      <c r="F4966" s="20" t="s">
        <v>5375</v>
      </c>
      <c r="G4966" s="1" t="s">
        <v>6040</v>
      </c>
      <c r="H4966" s="1" t="s">
        <v>1236</v>
      </c>
      <c r="I4966" s="21">
        <f t="shared" si="838"/>
        <v>403889.83</v>
      </c>
      <c r="J4966" s="21">
        <v>403889.83</v>
      </c>
      <c r="K4966" s="21"/>
      <c r="L4966" s="21"/>
      <c r="M4966" s="1"/>
      <c r="N4966" s="22">
        <f t="shared" ref="N4966:N4996" si="841">N4965</f>
        <v>44925</v>
      </c>
      <c r="Q4966" s="33">
        <f t="shared" si="836"/>
        <v>0</v>
      </c>
    </row>
    <row r="4967" spans="1:17" ht="30" customHeight="1" x14ac:dyDescent="0.35">
      <c r="A4967" s="1">
        <f t="shared" si="839"/>
        <v>4950</v>
      </c>
      <c r="B4967" s="1">
        <v>2021</v>
      </c>
      <c r="C4967" s="1" t="s">
        <v>1218</v>
      </c>
      <c r="D4967" s="1" t="str">
        <f t="shared" si="840"/>
        <v>Муниципальное образование Фёдоровское городское поселение</v>
      </c>
      <c r="E4967" s="1" t="s">
        <v>2983</v>
      </c>
      <c r="F4967" s="20" t="s">
        <v>5376</v>
      </c>
      <c r="G4967" s="1" t="s">
        <v>6040</v>
      </c>
      <c r="H4967" s="1" t="s">
        <v>1236</v>
      </c>
      <c r="I4967" s="21">
        <f t="shared" si="838"/>
        <v>573764.5</v>
      </c>
      <c r="J4967" s="21">
        <v>573764.5</v>
      </c>
      <c r="K4967" s="21"/>
      <c r="L4967" s="21"/>
      <c r="M4967" s="1"/>
      <c r="N4967" s="22">
        <f t="shared" si="841"/>
        <v>44925</v>
      </c>
      <c r="Q4967" s="33">
        <f t="shared" si="836"/>
        <v>0</v>
      </c>
    </row>
    <row r="4968" spans="1:17" ht="30" customHeight="1" x14ac:dyDescent="0.35">
      <c r="A4968" s="1">
        <f t="shared" si="839"/>
        <v>4951</v>
      </c>
      <c r="B4968" s="1">
        <v>2021</v>
      </c>
      <c r="C4968" s="1" t="s">
        <v>1218</v>
      </c>
      <c r="D4968" s="1" t="str">
        <f t="shared" si="840"/>
        <v>Муниципальное образование Фёдоровское городское поселение</v>
      </c>
      <c r="E4968" s="1" t="s">
        <v>2984</v>
      </c>
      <c r="F4968" s="20" t="s">
        <v>5377</v>
      </c>
      <c r="G4968" s="1" t="s">
        <v>6040</v>
      </c>
      <c r="H4968" s="1" t="s">
        <v>1236</v>
      </c>
      <c r="I4968" s="21">
        <f t="shared" si="838"/>
        <v>198620.35</v>
      </c>
      <c r="J4968" s="21">
        <v>198620.35</v>
      </c>
      <c r="K4968" s="21"/>
      <c r="L4968" s="21"/>
      <c r="M4968" s="1"/>
      <c r="N4968" s="22">
        <f t="shared" si="841"/>
        <v>44925</v>
      </c>
      <c r="Q4968" s="33">
        <f t="shared" si="836"/>
        <v>0</v>
      </c>
    </row>
    <row r="4969" spans="1:17" ht="30" customHeight="1" x14ac:dyDescent="0.35">
      <c r="A4969" s="1">
        <f t="shared" si="839"/>
        <v>4952</v>
      </c>
      <c r="B4969" s="1">
        <v>2021</v>
      </c>
      <c r="C4969" s="1" t="s">
        <v>1218</v>
      </c>
      <c r="D4969" s="1" t="str">
        <f t="shared" si="840"/>
        <v>Муниципальное образование Фёдоровское городское поселение</v>
      </c>
      <c r="E4969" s="1" t="s">
        <v>2985</v>
      </c>
      <c r="F4969" s="20" t="s">
        <v>5378</v>
      </c>
      <c r="G4969" s="1" t="s">
        <v>6040</v>
      </c>
      <c r="H4969" s="1" t="s">
        <v>1236</v>
      </c>
      <c r="I4969" s="21">
        <f t="shared" si="838"/>
        <v>247871.4</v>
      </c>
      <c r="J4969" s="21">
        <v>247871.4</v>
      </c>
      <c r="K4969" s="21"/>
      <c r="L4969" s="21"/>
      <c r="M4969" s="1"/>
      <c r="N4969" s="22">
        <f t="shared" si="841"/>
        <v>44925</v>
      </c>
      <c r="Q4969" s="33">
        <f t="shared" si="836"/>
        <v>0</v>
      </c>
    </row>
    <row r="4970" spans="1:17" ht="30" customHeight="1" x14ac:dyDescent="0.35">
      <c r="A4970" s="1">
        <f t="shared" si="839"/>
        <v>4953</v>
      </c>
      <c r="B4970" s="1">
        <v>2021</v>
      </c>
      <c r="C4970" s="1" t="s">
        <v>1218</v>
      </c>
      <c r="D4970" s="1" t="str">
        <f t="shared" si="840"/>
        <v>Муниципальное образование Фёдоровское городское поселение</v>
      </c>
      <c r="E4970" s="1" t="s">
        <v>2986</v>
      </c>
      <c r="F4970" s="20" t="s">
        <v>5379</v>
      </c>
      <c r="G4970" s="1" t="s">
        <v>6040</v>
      </c>
      <c r="H4970" s="1" t="s">
        <v>1236</v>
      </c>
      <c r="I4970" s="21">
        <f t="shared" si="838"/>
        <v>226962.18</v>
      </c>
      <c r="J4970" s="21">
        <v>226962.18</v>
      </c>
      <c r="K4970" s="21"/>
      <c r="L4970" s="21"/>
      <c r="M4970" s="1"/>
      <c r="N4970" s="22">
        <f t="shared" si="841"/>
        <v>44925</v>
      </c>
      <c r="Q4970" s="33">
        <f t="shared" si="836"/>
        <v>0</v>
      </c>
    </row>
    <row r="4971" spans="1:17" ht="30" customHeight="1" x14ac:dyDescent="0.35">
      <c r="A4971" s="1">
        <f t="shared" si="839"/>
        <v>4954</v>
      </c>
      <c r="B4971" s="1">
        <v>2021</v>
      </c>
      <c r="C4971" s="1" t="s">
        <v>1218</v>
      </c>
      <c r="D4971" s="1" t="str">
        <f t="shared" si="840"/>
        <v>Муниципальное образование Фёдоровское городское поселение</v>
      </c>
      <c r="E4971" s="1" t="s">
        <v>2987</v>
      </c>
      <c r="F4971" s="20" t="s">
        <v>5380</v>
      </c>
      <c r="G4971" s="1" t="s">
        <v>6040</v>
      </c>
      <c r="H4971" s="1" t="s">
        <v>1236</v>
      </c>
      <c r="I4971" s="21">
        <f t="shared" si="838"/>
        <v>406995.91</v>
      </c>
      <c r="J4971" s="21">
        <v>406995.91</v>
      </c>
      <c r="K4971" s="21"/>
      <c r="L4971" s="21"/>
      <c r="M4971" s="1"/>
      <c r="N4971" s="22">
        <f t="shared" si="841"/>
        <v>44925</v>
      </c>
      <c r="Q4971" s="33">
        <f t="shared" si="836"/>
        <v>0</v>
      </c>
    </row>
    <row r="4972" spans="1:17" ht="30" customHeight="1" x14ac:dyDescent="0.35">
      <c r="A4972" s="1">
        <f t="shared" si="839"/>
        <v>4955</v>
      </c>
      <c r="B4972" s="1">
        <v>2021</v>
      </c>
      <c r="C4972" s="1" t="s">
        <v>1218</v>
      </c>
      <c r="D4972" s="1" t="str">
        <f t="shared" si="840"/>
        <v>Муниципальное образование Фёдоровское городское поселение</v>
      </c>
      <c r="E4972" s="1" t="s">
        <v>2988</v>
      </c>
      <c r="F4972" s="20" t="s">
        <v>5381</v>
      </c>
      <c r="G4972" s="1" t="s">
        <v>6040</v>
      </c>
      <c r="H4972" s="1" t="s">
        <v>1236</v>
      </c>
      <c r="I4972" s="21">
        <f t="shared" si="838"/>
        <v>570770.92000000004</v>
      </c>
      <c r="J4972" s="21">
        <v>570770.92000000004</v>
      </c>
      <c r="K4972" s="21"/>
      <c r="L4972" s="21"/>
      <c r="M4972" s="1"/>
      <c r="N4972" s="22">
        <f t="shared" si="841"/>
        <v>44925</v>
      </c>
      <c r="Q4972" s="33">
        <f t="shared" si="836"/>
        <v>0</v>
      </c>
    </row>
    <row r="4973" spans="1:17" ht="38.5" customHeight="1" x14ac:dyDescent="0.35">
      <c r="A4973" s="1">
        <f t="shared" si="839"/>
        <v>4956</v>
      </c>
      <c r="B4973" s="1">
        <v>2020</v>
      </c>
      <c r="C4973" s="1" t="s">
        <v>1218</v>
      </c>
      <c r="D4973" s="1" t="str">
        <f t="shared" si="840"/>
        <v>Муниципальное образование Тосненское городское поселение</v>
      </c>
      <c r="E4973" s="1" t="s">
        <v>300</v>
      </c>
      <c r="F4973" s="1" t="s">
        <v>929</v>
      </c>
      <c r="G4973" s="1" t="s">
        <v>6040</v>
      </c>
      <c r="H4973" s="1" t="s">
        <v>7434</v>
      </c>
      <c r="I4973" s="21">
        <f t="shared" si="838"/>
        <v>339674.71</v>
      </c>
      <c r="J4973" s="21">
        <v>339674.71</v>
      </c>
      <c r="K4973" s="21"/>
      <c r="L4973" s="21">
        <f>I4973*2.14/100</f>
        <v>7269.038794000001</v>
      </c>
      <c r="M4973" s="1"/>
      <c r="N4973" s="22">
        <f t="shared" si="841"/>
        <v>44925</v>
      </c>
      <c r="Q4973" s="33">
        <f t="shared" si="836"/>
        <v>0</v>
      </c>
    </row>
    <row r="4974" spans="1:17" ht="30" customHeight="1" x14ac:dyDescent="0.35">
      <c r="A4974" s="1">
        <f t="shared" si="839"/>
        <v>4957</v>
      </c>
      <c r="B4974" s="1">
        <v>2020</v>
      </c>
      <c r="C4974" s="1" t="s">
        <v>1218</v>
      </c>
      <c r="D4974" s="1" t="str">
        <f t="shared" si="840"/>
        <v>Муниципальное образование Тосненское городское поселение</v>
      </c>
      <c r="E4974" s="1" t="s">
        <v>300</v>
      </c>
      <c r="F4974" s="1" t="s">
        <v>929</v>
      </c>
      <c r="G4974" s="1" t="s">
        <v>6040</v>
      </c>
      <c r="H4974" s="1" t="s">
        <v>7433</v>
      </c>
      <c r="I4974" s="21">
        <f t="shared" si="838"/>
        <v>1366803.52</v>
      </c>
      <c r="J4974" s="21">
        <v>1366803.52</v>
      </c>
      <c r="K4974" s="21"/>
      <c r="L4974" s="21">
        <f>I4974*2.14/100</f>
        <v>29249.595328000003</v>
      </c>
      <c r="M4974" s="1"/>
      <c r="N4974" s="22">
        <f t="shared" si="841"/>
        <v>44925</v>
      </c>
      <c r="Q4974" s="33">
        <f t="shared" si="836"/>
        <v>0</v>
      </c>
    </row>
    <row r="4975" spans="1:17" ht="30" customHeight="1" x14ac:dyDescent="0.35">
      <c r="A4975" s="1">
        <f t="shared" si="839"/>
        <v>4958</v>
      </c>
      <c r="B4975" s="1">
        <v>2022</v>
      </c>
      <c r="C4975" s="1" t="s">
        <v>1218</v>
      </c>
      <c r="D4975" s="1" t="str">
        <f t="shared" si="840"/>
        <v>Муниципальное образование Тосненское городское поселение</v>
      </c>
      <c r="E4975" s="20" t="s">
        <v>300</v>
      </c>
      <c r="F4975" s="1" t="s">
        <v>929</v>
      </c>
      <c r="G4975" s="1" t="s">
        <v>6040</v>
      </c>
      <c r="H4975" s="1" t="s">
        <v>1236</v>
      </c>
      <c r="I4975" s="40">
        <f t="shared" ref="I4975:I4978" si="842">J4975+K4975</f>
        <v>240763.48</v>
      </c>
      <c r="J4975" s="21">
        <v>240763.48</v>
      </c>
      <c r="K4975" s="21"/>
      <c r="L4975" s="21"/>
      <c r="M4975" s="1"/>
      <c r="N4975" s="22">
        <v>44925</v>
      </c>
      <c r="Q4975" s="33">
        <f t="shared" si="836"/>
        <v>0</v>
      </c>
    </row>
    <row r="4976" spans="1:17" ht="30" customHeight="1" x14ac:dyDescent="0.35">
      <c r="A4976" s="1">
        <f t="shared" si="839"/>
        <v>4959</v>
      </c>
      <c r="B4976" s="1">
        <v>2021</v>
      </c>
      <c r="C4976" s="1" t="s">
        <v>1218</v>
      </c>
      <c r="D4976" s="1" t="str">
        <f t="shared" si="840"/>
        <v>Муниципальное образование Тосненское городское поселение</v>
      </c>
      <c r="E4976" s="20" t="s">
        <v>2972</v>
      </c>
      <c r="F4976" s="20" t="s">
        <v>5365</v>
      </c>
      <c r="G4976" s="1" t="s">
        <v>6040</v>
      </c>
      <c r="H4976" s="1" t="s">
        <v>1236</v>
      </c>
      <c r="I4976" s="40">
        <f t="shared" si="842"/>
        <v>153788.1</v>
      </c>
      <c r="J4976" s="21">
        <v>153788.1</v>
      </c>
      <c r="K4976" s="21"/>
      <c r="L4976" s="21"/>
      <c r="M4976" s="1"/>
      <c r="N4976" s="22">
        <f t="shared" si="841"/>
        <v>44925</v>
      </c>
      <c r="Q4976" s="33">
        <f t="shared" si="836"/>
        <v>0</v>
      </c>
    </row>
    <row r="4977" spans="1:17" ht="30" customHeight="1" x14ac:dyDescent="0.35">
      <c r="A4977" s="1">
        <f t="shared" si="839"/>
        <v>4960</v>
      </c>
      <c r="B4977" s="1">
        <v>2021</v>
      </c>
      <c r="C4977" s="1" t="s">
        <v>1218</v>
      </c>
      <c r="D4977" s="1" t="str">
        <f t="shared" si="840"/>
        <v>Муниципальное образование Тосненское городское поселение</v>
      </c>
      <c r="E4977" s="20" t="s">
        <v>2973</v>
      </c>
      <c r="F4977" s="20" t="s">
        <v>5366</v>
      </c>
      <c r="G4977" s="1" t="s">
        <v>6040</v>
      </c>
      <c r="H4977" s="20" t="s">
        <v>1236</v>
      </c>
      <c r="I4977" s="40">
        <f t="shared" si="842"/>
        <v>157099.91</v>
      </c>
      <c r="J4977" s="21">
        <v>157099.91</v>
      </c>
      <c r="K4977" s="21"/>
      <c r="L4977" s="21"/>
      <c r="M4977" s="1"/>
      <c r="N4977" s="22">
        <f t="shared" si="841"/>
        <v>44925</v>
      </c>
      <c r="Q4977" s="33">
        <f t="shared" si="836"/>
        <v>0</v>
      </c>
    </row>
    <row r="4978" spans="1:17" ht="30" customHeight="1" x14ac:dyDescent="0.35">
      <c r="A4978" s="1">
        <f t="shared" si="839"/>
        <v>4961</v>
      </c>
      <c r="B4978" s="1">
        <v>2021</v>
      </c>
      <c r="C4978" s="1" t="s">
        <v>1218</v>
      </c>
      <c r="D4978" s="1" t="str">
        <f t="shared" si="840"/>
        <v>Муниципальное образование Тосненское городское поселение</v>
      </c>
      <c r="E4978" s="20" t="s">
        <v>2974</v>
      </c>
      <c r="F4978" s="20" t="s">
        <v>5367</v>
      </c>
      <c r="G4978" s="1" t="s">
        <v>6040</v>
      </c>
      <c r="H4978" s="20" t="s">
        <v>1236</v>
      </c>
      <c r="I4978" s="40">
        <f t="shared" si="842"/>
        <v>153995.07999999999</v>
      </c>
      <c r="J4978" s="21">
        <v>153995.07999999999</v>
      </c>
      <c r="K4978" s="21"/>
      <c r="L4978" s="21"/>
      <c r="M4978" s="1"/>
      <c r="N4978" s="22">
        <f t="shared" si="841"/>
        <v>44925</v>
      </c>
      <c r="Q4978" s="33">
        <f t="shared" si="836"/>
        <v>0</v>
      </c>
    </row>
    <row r="4979" spans="1:17" ht="30" customHeight="1" x14ac:dyDescent="0.35">
      <c r="A4979" s="1">
        <f t="shared" si="839"/>
        <v>4962</v>
      </c>
      <c r="B4979" s="1">
        <v>2020</v>
      </c>
      <c r="C4979" s="1" t="s">
        <v>1218</v>
      </c>
      <c r="D4979" s="1" t="str">
        <f t="shared" si="840"/>
        <v>Муниципальное образование Тосненское городское поселение</v>
      </c>
      <c r="E4979" s="62" t="s">
        <v>7356</v>
      </c>
      <c r="F4979" s="1" t="s">
        <v>7357</v>
      </c>
      <c r="G4979" s="1" t="s">
        <v>6090</v>
      </c>
      <c r="H4979" s="20" t="s">
        <v>1234</v>
      </c>
      <c r="I4979" s="40">
        <v>351550.49</v>
      </c>
      <c r="J4979" s="21">
        <f>I4979</f>
        <v>351550.49</v>
      </c>
      <c r="K4979" s="21"/>
      <c r="L4979" s="21">
        <f t="shared" ref="L4979:L4986" si="843">I4979*2.14/100</f>
        <v>7523.1804860000002</v>
      </c>
      <c r="M4979" s="1"/>
      <c r="N4979" s="22">
        <v>44195</v>
      </c>
      <c r="Q4979" s="33">
        <f t="shared" si="836"/>
        <v>0</v>
      </c>
    </row>
    <row r="4980" spans="1:17" ht="30" customHeight="1" x14ac:dyDescent="0.35">
      <c r="A4980" s="1">
        <f t="shared" si="839"/>
        <v>4963</v>
      </c>
      <c r="B4980" s="1">
        <v>2021</v>
      </c>
      <c r="C4980" s="1" t="s">
        <v>1218</v>
      </c>
      <c r="D4980" s="1" t="str">
        <f t="shared" si="840"/>
        <v>Муниципальное образование Тосненское городское поселение</v>
      </c>
      <c r="E4980" s="62" t="s">
        <v>7356</v>
      </c>
      <c r="F4980" s="1" t="s">
        <v>7357</v>
      </c>
      <c r="G4980" s="1" t="s">
        <v>6090</v>
      </c>
      <c r="H4980" s="20" t="s">
        <v>1233</v>
      </c>
      <c r="I4980" s="40">
        <v>373241.39</v>
      </c>
      <c r="J4980" s="21">
        <f>I4980</f>
        <v>373241.39</v>
      </c>
      <c r="K4980" s="21"/>
      <c r="L4980" s="21">
        <f t="shared" si="843"/>
        <v>7987.3657460000004</v>
      </c>
      <c r="M4980" s="1"/>
      <c r="N4980" s="22">
        <v>44560</v>
      </c>
      <c r="Q4980" s="33">
        <f t="shared" si="836"/>
        <v>0</v>
      </c>
    </row>
    <row r="4981" spans="1:17" ht="30" customHeight="1" x14ac:dyDescent="0.35">
      <c r="A4981" s="1">
        <f t="shared" si="839"/>
        <v>4964</v>
      </c>
      <c r="B4981" s="1">
        <v>2020</v>
      </c>
      <c r="C4981" s="1" t="s">
        <v>1218</v>
      </c>
      <c r="D4981" s="1" t="str">
        <f t="shared" si="840"/>
        <v>Муниципальное образование Тосненское городское поселение</v>
      </c>
      <c r="E4981" s="20" t="s">
        <v>352</v>
      </c>
      <c r="F4981" s="1" t="s">
        <v>988</v>
      </c>
      <c r="G4981" s="1" t="s">
        <v>6040</v>
      </c>
      <c r="H4981" s="1" t="s">
        <v>7433</v>
      </c>
      <c r="I4981" s="40">
        <f>J4981+K4981</f>
        <v>1691731.2</v>
      </c>
      <c r="J4981" s="21">
        <v>1691731.2</v>
      </c>
      <c r="K4981" s="21"/>
      <c r="L4981" s="21">
        <f t="shared" si="843"/>
        <v>36203.047680000003</v>
      </c>
      <c r="M4981" s="1"/>
      <c r="N4981" s="22">
        <v>44925</v>
      </c>
      <c r="Q4981" s="33">
        <f t="shared" si="836"/>
        <v>0</v>
      </c>
    </row>
    <row r="4982" spans="1:17" ht="30" customHeight="1" x14ac:dyDescent="0.35">
      <c r="A4982" s="1">
        <f t="shared" si="839"/>
        <v>4965</v>
      </c>
      <c r="B4982" s="1">
        <v>2022</v>
      </c>
      <c r="C4982" s="1" t="s">
        <v>1218</v>
      </c>
      <c r="D4982" s="1" t="str">
        <f t="shared" si="840"/>
        <v>Муниципальное образование Тосненское городское поселение</v>
      </c>
      <c r="E4982" s="20" t="s">
        <v>352</v>
      </c>
      <c r="F4982" s="1" t="s">
        <v>988</v>
      </c>
      <c r="G4982" s="1" t="s">
        <v>6040</v>
      </c>
      <c r="H4982" s="1" t="s">
        <v>7697</v>
      </c>
      <c r="I4982" s="40">
        <f>J4982+K4982</f>
        <v>4558840.8</v>
      </c>
      <c r="J4982" s="21">
        <v>4558840.8</v>
      </c>
      <c r="K4982" s="21"/>
      <c r="L4982" s="21">
        <f t="shared" si="843"/>
        <v>97559.193120000011</v>
      </c>
      <c r="M4982" s="1"/>
      <c r="N4982" s="22">
        <v>44925</v>
      </c>
      <c r="Q4982" s="33">
        <f t="shared" si="836"/>
        <v>0</v>
      </c>
    </row>
    <row r="4983" spans="1:17" ht="30" customHeight="1" x14ac:dyDescent="0.35">
      <c r="A4983" s="1">
        <f t="shared" si="839"/>
        <v>4966</v>
      </c>
      <c r="B4983" s="1">
        <v>2022</v>
      </c>
      <c r="C4983" s="1" t="s">
        <v>1218</v>
      </c>
      <c r="D4983" s="1" t="str">
        <f t="shared" si="840"/>
        <v>Муниципальное образование Тосненское городское поселение</v>
      </c>
      <c r="E4983" s="20" t="s">
        <v>352</v>
      </c>
      <c r="F4983" s="1" t="s">
        <v>988</v>
      </c>
      <c r="G4983" s="1" t="s">
        <v>6040</v>
      </c>
      <c r="H4983" s="1" t="s">
        <v>7431</v>
      </c>
      <c r="I4983" s="40">
        <f>J4983+K4983</f>
        <v>3291831.6</v>
      </c>
      <c r="J4983" s="21">
        <v>3291831.6</v>
      </c>
      <c r="K4983" s="21"/>
      <c r="L4983" s="21">
        <f t="shared" si="843"/>
        <v>70445.196240000005</v>
      </c>
      <c r="M4983" s="1"/>
      <c r="N4983" s="22">
        <v>44925</v>
      </c>
      <c r="Q4983" s="33">
        <f t="shared" si="836"/>
        <v>0</v>
      </c>
    </row>
    <row r="4984" spans="1:17" ht="30" customHeight="1" x14ac:dyDescent="0.35">
      <c r="A4984" s="1">
        <f t="shared" si="839"/>
        <v>4967</v>
      </c>
      <c r="B4984" s="1">
        <v>2020</v>
      </c>
      <c r="C4984" s="1" t="s">
        <v>1218</v>
      </c>
      <c r="D4984" s="1" t="str">
        <f t="shared" si="840"/>
        <v>Муниципальное образование Тосненское городское поселение</v>
      </c>
      <c r="E4984" s="62" t="s">
        <v>7358</v>
      </c>
      <c r="F4984" s="1" t="s">
        <v>7359</v>
      </c>
      <c r="G4984" s="1" t="s">
        <v>6090</v>
      </c>
      <c r="H4984" s="20" t="s">
        <v>1234</v>
      </c>
      <c r="I4984" s="40">
        <v>429732</v>
      </c>
      <c r="J4984" s="21">
        <f>I4984</f>
        <v>429732</v>
      </c>
      <c r="K4984" s="21"/>
      <c r="L4984" s="21">
        <f t="shared" si="843"/>
        <v>9196.2648000000008</v>
      </c>
      <c r="M4984" s="1"/>
      <c r="N4984" s="22">
        <v>44195</v>
      </c>
      <c r="Q4984" s="33">
        <f t="shared" si="836"/>
        <v>0</v>
      </c>
    </row>
    <row r="4985" spans="1:17" ht="30" customHeight="1" x14ac:dyDescent="0.35">
      <c r="A4985" s="1">
        <f t="shared" si="839"/>
        <v>4968</v>
      </c>
      <c r="B4985" s="1">
        <v>2020</v>
      </c>
      <c r="C4985" s="1" t="s">
        <v>1218</v>
      </c>
      <c r="D4985" s="1" t="str">
        <f t="shared" si="840"/>
        <v>Муниципальное образование Тосненское городское поселение</v>
      </c>
      <c r="E4985" s="62" t="s">
        <v>7358</v>
      </c>
      <c r="F4985" s="1" t="s">
        <v>7359</v>
      </c>
      <c r="G4985" s="1" t="s">
        <v>6090</v>
      </c>
      <c r="H4985" s="1" t="s">
        <v>1233</v>
      </c>
      <c r="I4985" s="40">
        <v>276030</v>
      </c>
      <c r="J4985" s="21">
        <f>I4985</f>
        <v>276030</v>
      </c>
      <c r="K4985" s="21"/>
      <c r="L4985" s="21">
        <f t="shared" si="843"/>
        <v>5907.0420000000004</v>
      </c>
      <c r="M4985" s="1"/>
      <c r="N4985" s="22">
        <f t="shared" si="841"/>
        <v>44195</v>
      </c>
      <c r="Q4985" s="33">
        <f t="shared" si="836"/>
        <v>0</v>
      </c>
    </row>
    <row r="4986" spans="1:17" ht="30" customHeight="1" x14ac:dyDescent="0.35">
      <c r="A4986" s="1">
        <f t="shared" si="839"/>
        <v>4969</v>
      </c>
      <c r="B4986" s="1">
        <v>2021</v>
      </c>
      <c r="C4986" s="1" t="s">
        <v>1218</v>
      </c>
      <c r="D4986" s="1" t="str">
        <f t="shared" si="840"/>
        <v>Муниципальное образование Тосненское городское поселение</v>
      </c>
      <c r="E4986" s="62" t="s">
        <v>7360</v>
      </c>
      <c r="F4986" s="1" t="s">
        <v>7361</v>
      </c>
      <c r="G4986" s="1" t="s">
        <v>6090</v>
      </c>
      <c r="H4986" s="1" t="s">
        <v>7431</v>
      </c>
      <c r="I4986" s="40">
        <v>1392924.46</v>
      </c>
      <c r="J4986" s="21">
        <v>1392924.46</v>
      </c>
      <c r="K4986" s="21"/>
      <c r="L4986" s="21">
        <f t="shared" si="843"/>
        <v>29808.583444000004</v>
      </c>
      <c r="M4986" s="1"/>
      <c r="N4986" s="22">
        <v>44560</v>
      </c>
      <c r="Q4986" s="33">
        <f t="shared" si="836"/>
        <v>0</v>
      </c>
    </row>
    <row r="4987" spans="1:17" ht="30" customHeight="1" x14ac:dyDescent="0.35">
      <c r="A4987" s="1">
        <f t="shared" si="839"/>
        <v>4970</v>
      </c>
      <c r="B4987" s="1">
        <v>2021</v>
      </c>
      <c r="C4987" s="1" t="s">
        <v>1218</v>
      </c>
      <c r="D4987" s="1" t="str">
        <f t="shared" si="840"/>
        <v>Муниципальное образование Форносовское городское поселение</v>
      </c>
      <c r="E4987" s="20" t="s">
        <v>2991</v>
      </c>
      <c r="F4987" s="20" t="s">
        <v>5384</v>
      </c>
      <c r="G4987" s="1" t="s">
        <v>6040</v>
      </c>
      <c r="H4987" s="20" t="s">
        <v>1236</v>
      </c>
      <c r="I4987" s="40">
        <f>J4987+K4987</f>
        <v>191776.65</v>
      </c>
      <c r="J4987" s="21">
        <v>191776.65</v>
      </c>
      <c r="K4987" s="21"/>
      <c r="L4987" s="21"/>
      <c r="M4987" s="1"/>
      <c r="N4987" s="22">
        <v>44925</v>
      </c>
      <c r="Q4987" s="33">
        <f t="shared" si="836"/>
        <v>0</v>
      </c>
    </row>
    <row r="4988" spans="1:17" ht="30" customHeight="1" x14ac:dyDescent="0.35">
      <c r="A4988" s="1">
        <f t="shared" si="839"/>
        <v>4971</v>
      </c>
      <c r="B4988" s="1">
        <v>2021</v>
      </c>
      <c r="C4988" s="1" t="s">
        <v>1218</v>
      </c>
      <c r="D4988" s="1" t="str">
        <f t="shared" si="840"/>
        <v>Муниципальное образование Форносовское городское поселение</v>
      </c>
      <c r="E4988" s="20" t="s">
        <v>2378</v>
      </c>
      <c r="F4988" s="20" t="s">
        <v>4804</v>
      </c>
      <c r="G4988" s="1" t="s">
        <v>6040</v>
      </c>
      <c r="H4988" s="20" t="s">
        <v>1236</v>
      </c>
      <c r="I4988" s="40">
        <f>J4988+K4988</f>
        <v>164810.26</v>
      </c>
      <c r="J4988" s="21">
        <v>164810.26</v>
      </c>
      <c r="K4988" s="21"/>
      <c r="L4988" s="21"/>
      <c r="M4988" s="1"/>
      <c r="N4988" s="22">
        <v>44925</v>
      </c>
      <c r="Q4988" s="33">
        <f t="shared" si="836"/>
        <v>0</v>
      </c>
    </row>
    <row r="4989" spans="1:17" ht="38.25" customHeight="1" x14ac:dyDescent="0.35">
      <c r="A4989" s="1">
        <f t="shared" si="839"/>
        <v>4972</v>
      </c>
      <c r="B4989" s="1">
        <v>2021</v>
      </c>
      <c r="C4989" s="1" t="s">
        <v>1218</v>
      </c>
      <c r="D4989" s="1" t="str">
        <f t="shared" si="840"/>
        <v>Муниципальное образование Форносовское городское поселение</v>
      </c>
      <c r="E4989" s="20" t="s">
        <v>2993</v>
      </c>
      <c r="F4989" s="20" t="s">
        <v>5386</v>
      </c>
      <c r="G4989" s="1" t="s">
        <v>6040</v>
      </c>
      <c r="H4989" s="1" t="s">
        <v>1236</v>
      </c>
      <c r="I4989" s="40">
        <f>J4989+K4989</f>
        <v>191776.65</v>
      </c>
      <c r="J4989" s="21">
        <v>191776.65</v>
      </c>
      <c r="K4989" s="21"/>
      <c r="L4989" s="21"/>
      <c r="M4989" s="1"/>
      <c r="N4989" s="22">
        <v>44925</v>
      </c>
      <c r="Q4989" s="33">
        <f t="shared" si="836"/>
        <v>0</v>
      </c>
    </row>
    <row r="4990" spans="1:17" ht="30" customHeight="1" x14ac:dyDescent="0.35">
      <c r="A4990" s="1">
        <f t="shared" si="839"/>
        <v>4973</v>
      </c>
      <c r="B4990" s="1">
        <v>2021</v>
      </c>
      <c r="C4990" s="1" t="s">
        <v>1218</v>
      </c>
      <c r="D4990" s="1" t="str">
        <f t="shared" si="840"/>
        <v>Муниципальное образование Форносовское городское поселение</v>
      </c>
      <c r="E4990" s="20" t="s">
        <v>2994</v>
      </c>
      <c r="F4990" s="20" t="s">
        <v>7362</v>
      </c>
      <c r="G4990" s="1" t="s">
        <v>6040</v>
      </c>
      <c r="H4990" s="1" t="s">
        <v>1236</v>
      </c>
      <c r="I4990" s="40">
        <f>J4990+K4990</f>
        <v>171456.53</v>
      </c>
      <c r="J4990" s="21">
        <v>171456.53</v>
      </c>
      <c r="K4990" s="21"/>
      <c r="L4990" s="21"/>
      <c r="M4990" s="1"/>
      <c r="N4990" s="22">
        <v>44925</v>
      </c>
      <c r="Q4990" s="33">
        <f t="shared" si="836"/>
        <v>0</v>
      </c>
    </row>
    <row r="4991" spans="1:17" ht="30" customHeight="1" x14ac:dyDescent="0.35">
      <c r="A4991" s="1">
        <f t="shared" si="839"/>
        <v>4974</v>
      </c>
      <c r="B4991" s="1">
        <v>2020</v>
      </c>
      <c r="C4991" s="1" t="s">
        <v>1218</v>
      </c>
      <c r="D4991" s="1" t="str">
        <f t="shared" si="840"/>
        <v>Муниципальное образование Тосненское городское поселение</v>
      </c>
      <c r="E4991" s="62" t="s">
        <v>7363</v>
      </c>
      <c r="F4991" s="1" t="s">
        <v>7364</v>
      </c>
      <c r="G4991" s="1" t="s">
        <v>6090</v>
      </c>
      <c r="H4991" s="1" t="s">
        <v>7433</v>
      </c>
      <c r="I4991" s="40">
        <v>1030858.62</v>
      </c>
      <c r="J4991" s="21">
        <f>I4991</f>
        <v>1030858.62</v>
      </c>
      <c r="K4991" s="21"/>
      <c r="L4991" s="21">
        <f>I4991*2.14/100</f>
        <v>22060.374468000002</v>
      </c>
      <c r="M4991" s="1"/>
      <c r="N4991" s="22">
        <v>44195</v>
      </c>
      <c r="Q4991" s="33">
        <f t="shared" si="836"/>
        <v>0</v>
      </c>
    </row>
    <row r="4992" spans="1:17" ht="30" customHeight="1" x14ac:dyDescent="0.35">
      <c r="A4992" s="1">
        <f t="shared" si="839"/>
        <v>4975</v>
      </c>
      <c r="B4992" s="1">
        <v>2020</v>
      </c>
      <c r="C4992" s="1" t="s">
        <v>1218</v>
      </c>
      <c r="D4992" s="1" t="str">
        <f t="shared" ref="D4992" si="844">VLOOKUP(E4992,O:P,2,0)</f>
        <v>Муниципальное образование Тосненское городское поселение</v>
      </c>
      <c r="E4992" s="20" t="s">
        <v>353</v>
      </c>
      <c r="F4992" s="1" t="s">
        <v>989</v>
      </c>
      <c r="G4992" s="1" t="s">
        <v>6040</v>
      </c>
      <c r="H4992" s="1" t="s">
        <v>7433</v>
      </c>
      <c r="I4992" s="40">
        <f t="shared" ref="I4992:I5006" si="845">J4992+K4992</f>
        <v>2067168.01</v>
      </c>
      <c r="J4992" s="21">
        <v>2067168.01</v>
      </c>
      <c r="K4992" s="21"/>
      <c r="L4992" s="21">
        <f>I4992*2.14/100</f>
        <v>44237.395414000006</v>
      </c>
      <c r="M4992" s="1"/>
      <c r="N4992" s="22">
        <f t="shared" si="841"/>
        <v>44195</v>
      </c>
      <c r="Q4992" s="33">
        <f t="shared" ref="Q4992:Q5055" si="846">I4992-J4992</f>
        <v>0</v>
      </c>
    </row>
    <row r="4993" spans="1:17" ht="30.75" customHeight="1" x14ac:dyDescent="0.35">
      <c r="A4993" s="1">
        <f t="shared" si="839"/>
        <v>4976</v>
      </c>
      <c r="B4993" s="1">
        <v>2020</v>
      </c>
      <c r="C4993" s="1" t="s">
        <v>1218</v>
      </c>
      <c r="D4993" s="1" t="s">
        <v>7206</v>
      </c>
      <c r="E4993" s="20" t="s">
        <v>515</v>
      </c>
      <c r="F4993" s="1" t="s">
        <v>1150</v>
      </c>
      <c r="G4993" s="1" t="s">
        <v>6040</v>
      </c>
      <c r="H4993" s="1" t="s">
        <v>1236</v>
      </c>
      <c r="I4993" s="40">
        <f t="shared" si="845"/>
        <v>524925.43999999994</v>
      </c>
      <c r="J4993" s="21">
        <v>524925.43999999994</v>
      </c>
      <c r="K4993" s="21"/>
      <c r="L4993" s="21"/>
      <c r="M4993" s="1"/>
      <c r="N4993" s="22">
        <f t="shared" si="841"/>
        <v>44195</v>
      </c>
      <c r="Q4993" s="33">
        <f t="shared" si="846"/>
        <v>0</v>
      </c>
    </row>
    <row r="4994" spans="1:17" ht="30" customHeight="1" x14ac:dyDescent="0.35">
      <c r="A4994" s="1">
        <f t="shared" si="839"/>
        <v>4977</v>
      </c>
      <c r="B4994" s="1">
        <v>2022</v>
      </c>
      <c r="C4994" s="1" t="s">
        <v>1218</v>
      </c>
      <c r="D4994" s="1" t="s">
        <v>7206</v>
      </c>
      <c r="E4994" s="20" t="s">
        <v>515</v>
      </c>
      <c r="F4994" s="1" t="s">
        <v>1150</v>
      </c>
      <c r="G4994" s="1" t="s">
        <v>6040</v>
      </c>
      <c r="H4994" s="1" t="s">
        <v>7431</v>
      </c>
      <c r="I4994" s="40">
        <f t="shared" si="845"/>
        <v>13663879.199999999</v>
      </c>
      <c r="J4994" s="21">
        <v>13663879.199999999</v>
      </c>
      <c r="K4994" s="21"/>
      <c r="L4994" s="21">
        <f>I4994*2.14/100</f>
        <v>292407.01488000003</v>
      </c>
      <c r="M4994" s="1"/>
      <c r="N4994" s="22">
        <v>44925</v>
      </c>
      <c r="Q4994" s="33">
        <f t="shared" si="846"/>
        <v>0</v>
      </c>
    </row>
    <row r="4995" spans="1:17" ht="30" customHeight="1" x14ac:dyDescent="0.35">
      <c r="A4995" s="1">
        <f t="shared" si="839"/>
        <v>4978</v>
      </c>
      <c r="B4995" s="1">
        <v>2020</v>
      </c>
      <c r="C4995" s="1" t="s">
        <v>1218</v>
      </c>
      <c r="D4995" s="1" t="str">
        <f t="shared" ref="D4995:D5000" si="847">VLOOKUP(E4995,O:P,2,0)</f>
        <v>Муниципальное образование Лисинское сельское поселение</v>
      </c>
      <c r="E4995" s="20" t="s">
        <v>294</v>
      </c>
      <c r="F4995" s="37" t="s">
        <v>923</v>
      </c>
      <c r="G4995" s="1" t="s">
        <v>6040</v>
      </c>
      <c r="H4995" s="1" t="s">
        <v>7434</v>
      </c>
      <c r="I4995" s="40">
        <f t="shared" si="845"/>
        <v>363153.32</v>
      </c>
      <c r="J4995" s="21">
        <v>363153.32</v>
      </c>
      <c r="K4995" s="21"/>
      <c r="L4995" s="21">
        <f>I4995*2.14/100</f>
        <v>7771.4810480000006</v>
      </c>
      <c r="M4995" s="1"/>
      <c r="N4995" s="22">
        <f t="shared" si="841"/>
        <v>44925</v>
      </c>
      <c r="Q4995" s="33">
        <f t="shared" si="846"/>
        <v>0</v>
      </c>
    </row>
    <row r="4996" spans="1:17" ht="30" customHeight="1" x14ac:dyDescent="0.35">
      <c r="A4996" s="1">
        <f t="shared" si="839"/>
        <v>4979</v>
      </c>
      <c r="B4996" s="1">
        <v>2020</v>
      </c>
      <c r="C4996" s="1" t="s">
        <v>1218</v>
      </c>
      <c r="D4996" s="1" t="str">
        <f t="shared" si="847"/>
        <v>Муниципальное образование Лисинское сельское поселение</v>
      </c>
      <c r="E4996" s="20" t="s">
        <v>294</v>
      </c>
      <c r="F4996" s="37" t="s">
        <v>923</v>
      </c>
      <c r="G4996" s="1" t="s">
        <v>6040</v>
      </c>
      <c r="H4996" s="1" t="s">
        <v>7431</v>
      </c>
      <c r="I4996" s="40">
        <f t="shared" si="845"/>
        <v>2153686.7999999998</v>
      </c>
      <c r="J4996" s="21">
        <v>2153686.7999999998</v>
      </c>
      <c r="K4996" s="21"/>
      <c r="L4996" s="21">
        <f>I4996*2.14/100</f>
        <v>46088.897520000006</v>
      </c>
      <c r="M4996" s="1"/>
      <c r="N4996" s="22">
        <f t="shared" si="841"/>
        <v>44925</v>
      </c>
      <c r="Q4996" s="33">
        <f t="shared" si="846"/>
        <v>0</v>
      </c>
    </row>
    <row r="4997" spans="1:17" ht="30" customHeight="1" x14ac:dyDescent="0.35">
      <c r="A4997" s="1">
        <f t="shared" si="839"/>
        <v>4980</v>
      </c>
      <c r="B4997" s="1">
        <v>2022</v>
      </c>
      <c r="C4997" s="1" t="s">
        <v>1218</v>
      </c>
      <c r="D4997" s="1" t="str">
        <f t="shared" si="847"/>
        <v>Муниципальное образование Лисинское сельское поселение</v>
      </c>
      <c r="E4997" s="20" t="s">
        <v>294</v>
      </c>
      <c r="F4997" s="37" t="s">
        <v>923</v>
      </c>
      <c r="G4997" s="1" t="s">
        <v>6040</v>
      </c>
      <c r="H4997" s="1" t="s">
        <v>7697</v>
      </c>
      <c r="I4997" s="40">
        <f t="shared" si="845"/>
        <v>7521662.4000000004</v>
      </c>
      <c r="J4997" s="21">
        <v>7521662.4000000004</v>
      </c>
      <c r="K4997" s="21"/>
      <c r="L4997" s="21">
        <f>I4997*2.14/100</f>
        <v>160963.57536000002</v>
      </c>
      <c r="M4997" s="1"/>
      <c r="N4997" s="22">
        <v>44925</v>
      </c>
      <c r="Q4997" s="33">
        <f t="shared" si="846"/>
        <v>0</v>
      </c>
    </row>
    <row r="4998" spans="1:17" ht="30" customHeight="1" x14ac:dyDescent="0.35">
      <c r="A4998" s="1">
        <f t="shared" si="839"/>
        <v>4981</v>
      </c>
      <c r="B4998" s="1">
        <v>2022</v>
      </c>
      <c r="C4998" s="1" t="s">
        <v>1218</v>
      </c>
      <c r="D4998" s="1" t="str">
        <f t="shared" si="847"/>
        <v>Муниципальное образование Лисинское сельское поселение</v>
      </c>
      <c r="E4998" s="20" t="s">
        <v>3646</v>
      </c>
      <c r="F4998" s="1" t="s">
        <v>5990</v>
      </c>
      <c r="G4998" s="1" t="s">
        <v>6040</v>
      </c>
      <c r="H4998" s="1" t="s">
        <v>1236</v>
      </c>
      <c r="I4998" s="40">
        <f t="shared" si="845"/>
        <v>472242.72</v>
      </c>
      <c r="J4998" s="21">
        <v>472242.72</v>
      </c>
      <c r="K4998" s="21"/>
      <c r="L4998" s="21"/>
      <c r="M4998" s="1"/>
      <c r="N4998" s="22">
        <v>44925</v>
      </c>
      <c r="Q4998" s="33">
        <f t="shared" si="846"/>
        <v>0</v>
      </c>
    </row>
    <row r="4999" spans="1:17" ht="30" customHeight="1" x14ac:dyDescent="0.35">
      <c r="A4999" s="1">
        <f t="shared" si="839"/>
        <v>4982</v>
      </c>
      <c r="B4999" s="1">
        <v>2022</v>
      </c>
      <c r="C4999" s="1" t="s">
        <v>1218</v>
      </c>
      <c r="D4999" s="1" t="str">
        <f t="shared" si="847"/>
        <v>Муниципальное образование Лисинское сельское поселение</v>
      </c>
      <c r="E4999" s="1" t="s">
        <v>3647</v>
      </c>
      <c r="F4999" s="1" t="s">
        <v>5991</v>
      </c>
      <c r="G4999" s="1" t="s">
        <v>6040</v>
      </c>
      <c r="H4999" s="1" t="s">
        <v>1236</v>
      </c>
      <c r="I4999" s="21">
        <f t="shared" si="845"/>
        <v>177922.69</v>
      </c>
      <c r="J4999" s="21">
        <v>177922.69</v>
      </c>
      <c r="K4999" s="21"/>
      <c r="L4999" s="21"/>
      <c r="M4999" s="1"/>
      <c r="N4999" s="22">
        <v>44925</v>
      </c>
      <c r="Q4999" s="33">
        <f t="shared" si="846"/>
        <v>0</v>
      </c>
    </row>
    <row r="5000" spans="1:17" ht="30" customHeight="1" x14ac:dyDescent="0.35">
      <c r="A5000" s="1">
        <f t="shared" si="839"/>
        <v>4983</v>
      </c>
      <c r="B5000" s="1">
        <v>2020</v>
      </c>
      <c r="C5000" s="1" t="s">
        <v>1218</v>
      </c>
      <c r="D5000" s="1" t="str">
        <f t="shared" si="847"/>
        <v>Муниципальное образование Тосненское городское поселение</v>
      </c>
      <c r="E5000" s="1" t="s">
        <v>354</v>
      </c>
      <c r="F5000" s="20" t="s">
        <v>990</v>
      </c>
      <c r="G5000" s="1" t="s">
        <v>6040</v>
      </c>
      <c r="H5000" s="1" t="s">
        <v>7433</v>
      </c>
      <c r="I5000" s="21">
        <f t="shared" si="845"/>
        <v>1403185.5</v>
      </c>
      <c r="J5000" s="21">
        <v>1403185.5</v>
      </c>
      <c r="K5000" s="21"/>
      <c r="L5000" s="21">
        <f>I5000*2.14/100</f>
        <v>30028.169700000002</v>
      </c>
      <c r="M5000" s="1"/>
      <c r="N5000" s="22">
        <f t="shared" ref="N5000:N5004" si="848">N4999</f>
        <v>44925</v>
      </c>
      <c r="Q5000" s="33">
        <f t="shared" si="846"/>
        <v>0</v>
      </c>
    </row>
    <row r="5001" spans="1:17" ht="30" customHeight="1" x14ac:dyDescent="0.35">
      <c r="A5001" s="1">
        <f t="shared" si="839"/>
        <v>4984</v>
      </c>
      <c r="B5001" s="1">
        <v>2020</v>
      </c>
      <c r="C5001" s="1" t="s">
        <v>1218</v>
      </c>
      <c r="D5001" s="1" t="s">
        <v>7208</v>
      </c>
      <c r="E5001" s="1" t="s">
        <v>355</v>
      </c>
      <c r="F5001" s="20" t="s">
        <v>991</v>
      </c>
      <c r="G5001" s="1" t="s">
        <v>6040</v>
      </c>
      <c r="H5001" s="1" t="s">
        <v>7433</v>
      </c>
      <c r="I5001" s="21">
        <f t="shared" si="845"/>
        <v>1618119.05</v>
      </c>
      <c r="J5001" s="21">
        <v>1618119.05</v>
      </c>
      <c r="K5001" s="21"/>
      <c r="L5001" s="21">
        <f>I5001*2.14/100</f>
        <v>34627.747670000004</v>
      </c>
      <c r="M5001" s="1"/>
      <c r="N5001" s="22">
        <f t="shared" si="848"/>
        <v>44925</v>
      </c>
      <c r="Q5001" s="33">
        <f t="shared" si="846"/>
        <v>0</v>
      </c>
    </row>
    <row r="5002" spans="1:17" s="41" customFormat="1" ht="30" customHeight="1" x14ac:dyDescent="0.35">
      <c r="A5002" s="1">
        <f t="shared" si="839"/>
        <v>4985</v>
      </c>
      <c r="B5002" s="1">
        <v>2020</v>
      </c>
      <c r="C5002" s="1" t="s">
        <v>1218</v>
      </c>
      <c r="D5002" s="1" t="str">
        <f>VLOOKUP(E5002,O:P,2,0)</f>
        <v>Муниципальное образование Тосненское городское поселение</v>
      </c>
      <c r="E5002" s="1" t="s">
        <v>356</v>
      </c>
      <c r="F5002" s="20" t="s">
        <v>992</v>
      </c>
      <c r="G5002" s="1" t="s">
        <v>6040</v>
      </c>
      <c r="H5002" s="1" t="s">
        <v>7433</v>
      </c>
      <c r="I5002" s="21">
        <f t="shared" si="845"/>
        <v>1618119.05</v>
      </c>
      <c r="J5002" s="21">
        <v>1618119.05</v>
      </c>
      <c r="K5002" s="21"/>
      <c r="L5002" s="21">
        <f>I5002*2.14/100</f>
        <v>34627.747670000004</v>
      </c>
      <c r="M5002" s="1"/>
      <c r="N5002" s="22">
        <f t="shared" si="848"/>
        <v>44925</v>
      </c>
      <c r="O5002" s="3"/>
      <c r="P5002" s="3"/>
      <c r="Q5002" s="33">
        <f t="shared" si="846"/>
        <v>0</v>
      </c>
    </row>
    <row r="5003" spans="1:17" ht="30" customHeight="1" x14ac:dyDescent="0.35">
      <c r="A5003" s="1">
        <f t="shared" si="839"/>
        <v>4986</v>
      </c>
      <c r="B5003" s="1">
        <v>2020</v>
      </c>
      <c r="C5003" s="1" t="s">
        <v>1218</v>
      </c>
      <c r="D5003" s="1" t="str">
        <f>VLOOKUP(E5003,O:P,2,0)</f>
        <v>Муниципальное образование Тосненское городское поселение</v>
      </c>
      <c r="E5003" s="1" t="s">
        <v>357</v>
      </c>
      <c r="F5003" s="20" t="s">
        <v>993</v>
      </c>
      <c r="G5003" s="1" t="s">
        <v>6040</v>
      </c>
      <c r="H5003" s="1" t="s">
        <v>7433</v>
      </c>
      <c r="I5003" s="21">
        <f t="shared" si="845"/>
        <v>9631263.8000000007</v>
      </c>
      <c r="J5003" s="40">
        <v>9631263.8000000007</v>
      </c>
      <c r="K5003" s="40"/>
      <c r="L5003" s="21">
        <f>I5003*2.14/100</f>
        <v>206109.04532</v>
      </c>
      <c r="M5003" s="1"/>
      <c r="N5003" s="22">
        <f t="shared" si="848"/>
        <v>44925</v>
      </c>
      <c r="Q5003" s="33">
        <f t="shared" si="846"/>
        <v>0</v>
      </c>
    </row>
    <row r="5004" spans="1:17" ht="30" customHeight="1" x14ac:dyDescent="0.35">
      <c r="A5004" s="1">
        <f t="shared" si="839"/>
        <v>4987</v>
      </c>
      <c r="B5004" s="20">
        <v>2021</v>
      </c>
      <c r="C5004" s="1" t="s">
        <v>1218</v>
      </c>
      <c r="D5004" s="1" t="str">
        <f>VLOOKUP(E5004,O:P,2,0)</f>
        <v>Муниципальное образование Тосненское городское поселение</v>
      </c>
      <c r="E5004" s="1" t="s">
        <v>357</v>
      </c>
      <c r="F5004" s="1" t="s">
        <v>993</v>
      </c>
      <c r="G5004" s="1" t="s">
        <v>6040</v>
      </c>
      <c r="H5004" s="1" t="s">
        <v>1236</v>
      </c>
      <c r="I5004" s="21">
        <f t="shared" si="845"/>
        <v>871132.01</v>
      </c>
      <c r="J5004" s="40">
        <v>871132.01</v>
      </c>
      <c r="K5004" s="40"/>
      <c r="L5004" s="21"/>
      <c r="M5004" s="20"/>
      <c r="N5004" s="22">
        <f t="shared" si="848"/>
        <v>44925</v>
      </c>
      <c r="Q5004" s="33">
        <f t="shared" si="846"/>
        <v>0</v>
      </c>
    </row>
    <row r="5005" spans="1:17" ht="30" customHeight="1" x14ac:dyDescent="0.35">
      <c r="A5005" s="1">
        <f t="shared" si="839"/>
        <v>4988</v>
      </c>
      <c r="B5005" s="20">
        <v>2022</v>
      </c>
      <c r="C5005" s="1" t="s">
        <v>1218</v>
      </c>
      <c r="D5005" s="1" t="str">
        <f>VLOOKUP(E5005,O:P,2,0)</f>
        <v>Муниципальное образование Тосненское городское поселение</v>
      </c>
      <c r="E5005" s="1" t="s">
        <v>357</v>
      </c>
      <c r="F5005" s="1" t="s">
        <v>993</v>
      </c>
      <c r="G5005" s="1" t="s">
        <v>6040</v>
      </c>
      <c r="H5005" s="1" t="s">
        <v>7697</v>
      </c>
      <c r="I5005" s="21">
        <f t="shared" si="845"/>
        <v>21967942.800000001</v>
      </c>
      <c r="J5005" s="40">
        <v>21967942.800000001</v>
      </c>
      <c r="K5005" s="40"/>
      <c r="L5005" s="21">
        <f>I5005*2.14/100</f>
        <v>470113.97592000006</v>
      </c>
      <c r="M5005" s="20"/>
      <c r="N5005" s="22">
        <v>44925</v>
      </c>
      <c r="Q5005" s="33">
        <f t="shared" si="846"/>
        <v>0</v>
      </c>
    </row>
    <row r="5006" spans="1:17" ht="30" customHeight="1" x14ac:dyDescent="0.35">
      <c r="A5006" s="1">
        <f t="shared" si="839"/>
        <v>4989</v>
      </c>
      <c r="B5006" s="105">
        <v>2022</v>
      </c>
      <c r="C5006" s="1" t="s">
        <v>1212</v>
      </c>
      <c r="D5006" s="1" t="s">
        <v>6816</v>
      </c>
      <c r="E5006" s="1" t="s">
        <v>232</v>
      </c>
      <c r="F5006" s="1" t="s">
        <v>861</v>
      </c>
      <c r="G5006" s="1" t="s">
        <v>6040</v>
      </c>
      <c r="H5006" s="1" t="s">
        <v>7432</v>
      </c>
      <c r="I5006" s="21">
        <f t="shared" si="845"/>
        <v>2452016</v>
      </c>
      <c r="J5006" s="118">
        <v>2452016</v>
      </c>
      <c r="K5006" s="118"/>
      <c r="L5006" s="21">
        <f>I5006*2.14/100</f>
        <v>52473.142400000004</v>
      </c>
      <c r="M5006" s="105"/>
      <c r="N5006" s="117">
        <v>44925</v>
      </c>
      <c r="Q5006" s="33">
        <f t="shared" si="846"/>
        <v>0</v>
      </c>
    </row>
    <row r="5007" spans="1:17" ht="30" customHeight="1" x14ac:dyDescent="0.35">
      <c r="A5007" s="1">
        <f t="shared" si="839"/>
        <v>4990</v>
      </c>
      <c r="B5007" s="105">
        <v>2022</v>
      </c>
      <c r="C5007" s="1" t="s">
        <v>1210</v>
      </c>
      <c r="D5007" s="1" t="s">
        <v>6717</v>
      </c>
      <c r="E5007" s="1" t="s">
        <v>7653</v>
      </c>
      <c r="F5007" s="1" t="s">
        <v>5718</v>
      </c>
      <c r="G5007" s="1" t="s">
        <v>6040</v>
      </c>
      <c r="H5007" s="1" t="s">
        <v>7654</v>
      </c>
      <c r="I5007" s="21">
        <v>46435.37</v>
      </c>
      <c r="J5007" s="118">
        <v>46435.37</v>
      </c>
      <c r="K5007" s="118"/>
      <c r="L5007" s="21"/>
      <c r="M5007" s="105"/>
      <c r="N5007" s="117">
        <v>44925</v>
      </c>
      <c r="Q5007" s="33">
        <f t="shared" si="846"/>
        <v>0</v>
      </c>
    </row>
    <row r="5008" spans="1:17" ht="43.5" customHeight="1" x14ac:dyDescent="0.35">
      <c r="A5008" s="1">
        <f t="shared" si="839"/>
        <v>4991</v>
      </c>
      <c r="B5008" s="105">
        <v>2022</v>
      </c>
      <c r="C5008" s="123" t="s">
        <v>7725</v>
      </c>
      <c r="D5008" s="123" t="s">
        <v>7208</v>
      </c>
      <c r="E5008" s="38" t="s">
        <v>7657</v>
      </c>
      <c r="F5008" s="1" t="s">
        <v>7658</v>
      </c>
      <c r="G5008" s="1" t="s">
        <v>6090</v>
      </c>
      <c r="H5008" s="1" t="s">
        <v>1234</v>
      </c>
      <c r="I5008" s="21">
        <v>260489.47</v>
      </c>
      <c r="J5008" s="118">
        <v>260489.47</v>
      </c>
      <c r="K5008" s="118"/>
      <c r="L5008" s="21">
        <f t="shared" ref="L5008:L5074" si="849">I5008*2.14/100</f>
        <v>5574.4746580000001</v>
      </c>
      <c r="M5008" s="105"/>
      <c r="N5008" s="117">
        <v>44925</v>
      </c>
      <c r="Q5008" s="33">
        <f t="shared" si="846"/>
        <v>0</v>
      </c>
    </row>
    <row r="5009" spans="1:17" ht="30" customHeight="1" x14ac:dyDescent="0.35">
      <c r="A5009" s="1">
        <f t="shared" si="839"/>
        <v>4992</v>
      </c>
      <c r="B5009" s="105">
        <v>2022</v>
      </c>
      <c r="C5009" s="1" t="s">
        <v>7725</v>
      </c>
      <c r="D5009" s="1" t="s">
        <v>7208</v>
      </c>
      <c r="E5009" s="38" t="s">
        <v>7659</v>
      </c>
      <c r="F5009" s="1" t="s">
        <v>7660</v>
      </c>
      <c r="G5009" s="1" t="s">
        <v>6090</v>
      </c>
      <c r="H5009" s="1" t="s">
        <v>7431</v>
      </c>
      <c r="I5009" s="21">
        <f>J5009</f>
        <v>2082831.35</v>
      </c>
      <c r="J5009" s="118">
        <v>2082831.35</v>
      </c>
      <c r="K5009" s="118"/>
      <c r="L5009" s="21">
        <f t="shared" si="849"/>
        <v>44572.590890000007</v>
      </c>
      <c r="M5009" s="105"/>
      <c r="N5009" s="117">
        <v>44925</v>
      </c>
      <c r="Q5009" s="33">
        <f t="shared" si="846"/>
        <v>0</v>
      </c>
    </row>
    <row r="5010" spans="1:17" ht="30" customHeight="1" x14ac:dyDescent="0.35">
      <c r="A5010" s="1">
        <f t="shared" si="839"/>
        <v>4993</v>
      </c>
      <c r="B5010" s="105">
        <v>2022</v>
      </c>
      <c r="C5010" s="1" t="s">
        <v>7725</v>
      </c>
      <c r="D5010" s="1" t="s">
        <v>7208</v>
      </c>
      <c r="E5010" s="38" t="s">
        <v>7661</v>
      </c>
      <c r="F5010" s="37" t="s">
        <v>7662</v>
      </c>
      <c r="G5010" s="1" t="s">
        <v>6090</v>
      </c>
      <c r="H5010" s="1" t="s">
        <v>1234</v>
      </c>
      <c r="I5010" s="21">
        <f>J5010</f>
        <v>1525717.86</v>
      </c>
      <c r="J5010" s="118">
        <v>1525717.86</v>
      </c>
      <c r="K5010" s="118"/>
      <c r="L5010" s="21">
        <f t="shared" si="849"/>
        <v>32650.362204000005</v>
      </c>
      <c r="M5010" s="105"/>
      <c r="N5010" s="117">
        <v>44925</v>
      </c>
      <c r="Q5010" s="33">
        <f t="shared" si="846"/>
        <v>0</v>
      </c>
    </row>
    <row r="5011" spans="1:17" ht="30" customHeight="1" x14ac:dyDescent="0.35">
      <c r="A5011" s="1">
        <f t="shared" si="839"/>
        <v>4994</v>
      </c>
      <c r="B5011" s="105">
        <v>2022</v>
      </c>
      <c r="C5011" s="1" t="s">
        <v>7725</v>
      </c>
      <c r="D5011" s="1" t="s">
        <v>7208</v>
      </c>
      <c r="E5011" s="38" t="s">
        <v>3683</v>
      </c>
      <c r="F5011" s="1" t="s">
        <v>7236</v>
      </c>
      <c r="G5011" s="1" t="s">
        <v>6090</v>
      </c>
      <c r="H5011" s="1" t="s">
        <v>1234</v>
      </c>
      <c r="I5011" s="21">
        <f>J5011</f>
        <v>759638.62</v>
      </c>
      <c r="J5011" s="118">
        <v>759638.62</v>
      </c>
      <c r="K5011" s="118"/>
      <c r="L5011" s="21">
        <f t="shared" si="849"/>
        <v>16256.266468</v>
      </c>
      <c r="M5011" s="105"/>
      <c r="N5011" s="117">
        <v>44925</v>
      </c>
      <c r="Q5011" s="33">
        <f t="shared" si="846"/>
        <v>0</v>
      </c>
    </row>
    <row r="5012" spans="1:17" ht="30" customHeight="1" x14ac:dyDescent="0.35">
      <c r="A5012" s="1">
        <f t="shared" ref="A5012:A5074" si="850">A5011+1</f>
        <v>4995</v>
      </c>
      <c r="B5012" s="105">
        <v>2022</v>
      </c>
      <c r="C5012" s="1" t="s">
        <v>1218</v>
      </c>
      <c r="D5012" s="1" t="s">
        <v>7208</v>
      </c>
      <c r="E5012" s="38" t="s">
        <v>7663</v>
      </c>
      <c r="F5012" s="1" t="s">
        <v>7664</v>
      </c>
      <c r="G5012" s="1" t="s">
        <v>6090</v>
      </c>
      <c r="H5012" s="1" t="s">
        <v>7433</v>
      </c>
      <c r="I5012" s="21">
        <v>3684465.85</v>
      </c>
      <c r="J5012" s="118">
        <v>3684465.85</v>
      </c>
      <c r="K5012" s="118"/>
      <c r="L5012" s="21">
        <f t="shared" si="849"/>
        <v>78847.569190000009</v>
      </c>
      <c r="M5012" s="105"/>
      <c r="N5012" s="117">
        <v>44925</v>
      </c>
      <c r="Q5012" s="33">
        <f t="shared" si="846"/>
        <v>0</v>
      </c>
    </row>
    <row r="5013" spans="1:17" ht="30" customHeight="1" x14ac:dyDescent="0.35">
      <c r="A5013" s="1">
        <f t="shared" si="850"/>
        <v>4996</v>
      </c>
      <c r="B5013" s="105">
        <v>2022</v>
      </c>
      <c r="C5013" s="1" t="s">
        <v>1218</v>
      </c>
      <c r="D5013" s="1" t="s">
        <v>7208</v>
      </c>
      <c r="E5013" s="38" t="s">
        <v>7218</v>
      </c>
      <c r="F5013" s="1" t="s">
        <v>7219</v>
      </c>
      <c r="G5013" s="1" t="s">
        <v>6090</v>
      </c>
      <c r="H5013" s="1" t="s">
        <v>7434</v>
      </c>
      <c r="I5013" s="21">
        <v>1304229.6399999999</v>
      </c>
      <c r="J5013" s="118">
        <v>1304229.6399999999</v>
      </c>
      <c r="K5013" s="118"/>
      <c r="L5013" s="21">
        <f t="shared" si="849"/>
        <v>27910.514295999998</v>
      </c>
      <c r="M5013" s="105"/>
      <c r="N5013" s="117">
        <v>44925</v>
      </c>
      <c r="Q5013" s="33">
        <f t="shared" si="846"/>
        <v>0</v>
      </c>
    </row>
    <row r="5014" spans="1:17" ht="30" customHeight="1" x14ac:dyDescent="0.35">
      <c r="A5014" s="1">
        <f t="shared" si="850"/>
        <v>4997</v>
      </c>
      <c r="B5014" s="105">
        <v>2022</v>
      </c>
      <c r="C5014" s="1" t="s">
        <v>1218</v>
      </c>
      <c r="D5014" s="1" t="s">
        <v>7208</v>
      </c>
      <c r="E5014" s="38" t="s">
        <v>7665</v>
      </c>
      <c r="F5014" s="1" t="s">
        <v>7666</v>
      </c>
      <c r="G5014" s="1" t="s">
        <v>6090</v>
      </c>
      <c r="H5014" s="1" t="s">
        <v>7431</v>
      </c>
      <c r="I5014" s="21">
        <v>3580001.12</v>
      </c>
      <c r="J5014" s="118">
        <v>3580001.12</v>
      </c>
      <c r="K5014" s="118"/>
      <c r="L5014" s="21">
        <f t="shared" si="849"/>
        <v>76612.023968000009</v>
      </c>
      <c r="M5014" s="105"/>
      <c r="N5014" s="117">
        <v>44925</v>
      </c>
      <c r="Q5014" s="33">
        <f t="shared" si="846"/>
        <v>0</v>
      </c>
    </row>
    <row r="5015" spans="1:17" ht="30" customHeight="1" x14ac:dyDescent="0.35">
      <c r="A5015" s="1">
        <f t="shared" si="850"/>
        <v>4998</v>
      </c>
      <c r="B5015" s="105">
        <v>2022</v>
      </c>
      <c r="C5015" s="1" t="s">
        <v>1218</v>
      </c>
      <c r="D5015" s="1" t="s">
        <v>7208</v>
      </c>
      <c r="E5015" s="38" t="s">
        <v>7667</v>
      </c>
      <c r="F5015" s="1" t="s">
        <v>7668</v>
      </c>
      <c r="G5015" s="1" t="s">
        <v>6090</v>
      </c>
      <c r="H5015" s="1" t="s">
        <v>7432</v>
      </c>
      <c r="I5015" s="21">
        <v>665922.14</v>
      </c>
      <c r="J5015" s="118">
        <v>665922.14</v>
      </c>
      <c r="K5015" s="118"/>
      <c r="L5015" s="21">
        <f t="shared" si="849"/>
        <v>14250.733796</v>
      </c>
      <c r="M5015" s="105"/>
      <c r="N5015" s="117">
        <v>44925</v>
      </c>
      <c r="Q5015" s="33">
        <f t="shared" si="846"/>
        <v>0</v>
      </c>
    </row>
    <row r="5016" spans="1:17" ht="30" customHeight="1" x14ac:dyDescent="0.35">
      <c r="A5016" s="1">
        <f t="shared" si="850"/>
        <v>4999</v>
      </c>
      <c r="B5016" s="105">
        <v>2022</v>
      </c>
      <c r="C5016" s="1" t="s">
        <v>1218</v>
      </c>
      <c r="D5016" s="1" t="s">
        <v>7208</v>
      </c>
      <c r="E5016" s="38" t="s">
        <v>7232</v>
      </c>
      <c r="F5016" s="1" t="s">
        <v>7233</v>
      </c>
      <c r="G5016" s="1" t="s">
        <v>6090</v>
      </c>
      <c r="H5016" s="1" t="s">
        <v>1234</v>
      </c>
      <c r="I5016" s="21">
        <v>640081.46</v>
      </c>
      <c r="J5016" s="118">
        <v>640081.46</v>
      </c>
      <c r="K5016" s="118"/>
      <c r="L5016" s="21">
        <f t="shared" si="849"/>
        <v>13697.743244000001</v>
      </c>
      <c r="M5016" s="105"/>
      <c r="N5016" s="22">
        <v>44925</v>
      </c>
      <c r="Q5016" s="33">
        <f t="shared" si="846"/>
        <v>0</v>
      </c>
    </row>
    <row r="5017" spans="1:17" ht="30" customHeight="1" x14ac:dyDescent="0.35">
      <c r="A5017" s="1">
        <f t="shared" si="850"/>
        <v>5000</v>
      </c>
      <c r="B5017" s="105">
        <v>2022</v>
      </c>
      <c r="C5017" s="1" t="s">
        <v>1218</v>
      </c>
      <c r="D5017" s="1" t="s">
        <v>7208</v>
      </c>
      <c r="E5017" s="38" t="s">
        <v>7669</v>
      </c>
      <c r="F5017" s="1" t="s">
        <v>7670</v>
      </c>
      <c r="G5017" s="1" t="s">
        <v>6090</v>
      </c>
      <c r="H5017" s="1" t="s">
        <v>1234</v>
      </c>
      <c r="I5017" s="21">
        <v>1034382.8</v>
      </c>
      <c r="J5017" s="118">
        <v>1034382.8</v>
      </c>
      <c r="K5017" s="118"/>
      <c r="L5017" s="21">
        <f t="shared" si="849"/>
        <v>22135.791920000003</v>
      </c>
      <c r="M5017" s="105"/>
      <c r="N5017" s="117">
        <v>44925</v>
      </c>
      <c r="Q5017" s="33">
        <f t="shared" si="846"/>
        <v>0</v>
      </c>
    </row>
    <row r="5018" spans="1:17" ht="30" customHeight="1" x14ac:dyDescent="0.35">
      <c r="A5018" s="1">
        <f t="shared" si="850"/>
        <v>5001</v>
      </c>
      <c r="B5018" s="105">
        <v>2022</v>
      </c>
      <c r="C5018" s="1" t="s">
        <v>1218</v>
      </c>
      <c r="D5018" s="1" t="s">
        <v>7208</v>
      </c>
      <c r="E5018" s="38" t="s">
        <v>7669</v>
      </c>
      <c r="F5018" s="1" t="s">
        <v>7670</v>
      </c>
      <c r="G5018" s="1" t="s">
        <v>6090</v>
      </c>
      <c r="H5018" s="1" t="s">
        <v>7432</v>
      </c>
      <c r="I5018" s="21">
        <v>393911.06</v>
      </c>
      <c r="J5018" s="118">
        <v>393911.06</v>
      </c>
      <c r="K5018" s="118"/>
      <c r="L5018" s="21">
        <f t="shared" si="849"/>
        <v>8429.6966840000005</v>
      </c>
      <c r="M5018" s="105"/>
      <c r="N5018" s="117">
        <v>44925</v>
      </c>
      <c r="Q5018" s="33">
        <f t="shared" si="846"/>
        <v>0</v>
      </c>
    </row>
    <row r="5019" spans="1:17" ht="30" customHeight="1" x14ac:dyDescent="0.35">
      <c r="A5019" s="1">
        <f t="shared" si="850"/>
        <v>5002</v>
      </c>
      <c r="B5019" s="105">
        <v>2022</v>
      </c>
      <c r="C5019" s="1" t="s">
        <v>1218</v>
      </c>
      <c r="D5019" s="1" t="s">
        <v>7208</v>
      </c>
      <c r="E5019" s="38" t="s">
        <v>7671</v>
      </c>
      <c r="F5019" s="1" t="s">
        <v>7380</v>
      </c>
      <c r="G5019" s="1" t="s">
        <v>6090</v>
      </c>
      <c r="H5019" s="1" t="s">
        <v>1234</v>
      </c>
      <c r="I5019" s="21">
        <v>657871.72</v>
      </c>
      <c r="J5019" s="118">
        <v>657871.72</v>
      </c>
      <c r="K5019" s="118"/>
      <c r="L5019" s="21">
        <f t="shared" si="849"/>
        <v>14078.454808</v>
      </c>
      <c r="M5019" s="105"/>
      <c r="N5019" s="117">
        <v>44925</v>
      </c>
      <c r="Q5019" s="33">
        <f t="shared" si="846"/>
        <v>0</v>
      </c>
    </row>
    <row r="5020" spans="1:17" ht="30" customHeight="1" x14ac:dyDescent="0.35">
      <c r="A5020" s="1">
        <f t="shared" si="850"/>
        <v>5003</v>
      </c>
      <c r="B5020" s="105">
        <v>2022</v>
      </c>
      <c r="C5020" s="1" t="s">
        <v>1218</v>
      </c>
      <c r="D5020" s="1" t="s">
        <v>7208</v>
      </c>
      <c r="E5020" s="38" t="s">
        <v>7211</v>
      </c>
      <c r="F5020" s="1" t="s">
        <v>7212</v>
      </c>
      <c r="G5020" s="1" t="s">
        <v>6090</v>
      </c>
      <c r="H5020" s="1" t="s">
        <v>7431</v>
      </c>
      <c r="I5020" s="21">
        <v>1663204.39</v>
      </c>
      <c r="J5020" s="118">
        <v>1663204.39</v>
      </c>
      <c r="K5020" s="118"/>
      <c r="L5020" s="21">
        <f t="shared" si="849"/>
        <v>35592.573945999997</v>
      </c>
      <c r="M5020" s="105"/>
      <c r="N5020" s="117">
        <v>44925</v>
      </c>
      <c r="Q5020" s="33">
        <f t="shared" si="846"/>
        <v>0</v>
      </c>
    </row>
    <row r="5021" spans="1:17" ht="30" customHeight="1" x14ac:dyDescent="0.35">
      <c r="A5021" s="1">
        <f t="shared" si="850"/>
        <v>5004</v>
      </c>
      <c r="B5021" s="105">
        <v>2022</v>
      </c>
      <c r="C5021" s="1" t="s">
        <v>1218</v>
      </c>
      <c r="D5021" s="1" t="s">
        <v>7208</v>
      </c>
      <c r="E5021" s="38" t="s">
        <v>7334</v>
      </c>
      <c r="F5021" s="1" t="s">
        <v>7335</v>
      </c>
      <c r="G5021" s="1" t="s">
        <v>6090</v>
      </c>
      <c r="H5021" s="1" t="s">
        <v>7432</v>
      </c>
      <c r="I5021" s="21">
        <v>250384.38</v>
      </c>
      <c r="J5021" s="118">
        <v>250384.38</v>
      </c>
      <c r="K5021" s="118"/>
      <c r="L5021" s="21">
        <f t="shared" si="849"/>
        <v>5358.2257319999999</v>
      </c>
      <c r="M5021" s="105"/>
      <c r="N5021" s="117">
        <v>44925</v>
      </c>
      <c r="Q5021" s="33">
        <f t="shared" si="846"/>
        <v>0</v>
      </c>
    </row>
    <row r="5022" spans="1:17" ht="30" customHeight="1" x14ac:dyDescent="0.35">
      <c r="A5022" s="1">
        <f t="shared" si="850"/>
        <v>5005</v>
      </c>
      <c r="B5022" s="105">
        <v>2022</v>
      </c>
      <c r="C5022" s="1" t="s">
        <v>1218</v>
      </c>
      <c r="D5022" s="1" t="s">
        <v>7208</v>
      </c>
      <c r="E5022" s="38" t="s">
        <v>7330</v>
      </c>
      <c r="F5022" s="1" t="s">
        <v>7331</v>
      </c>
      <c r="G5022" s="1" t="s">
        <v>6090</v>
      </c>
      <c r="H5022" s="1" t="s">
        <v>7432</v>
      </c>
      <c r="I5022" s="21">
        <v>338906.66</v>
      </c>
      <c r="J5022" s="118">
        <v>338906.66</v>
      </c>
      <c r="K5022" s="118"/>
      <c r="L5022" s="21">
        <f t="shared" si="849"/>
        <v>7252.6025239999999</v>
      </c>
      <c r="M5022" s="105"/>
      <c r="N5022" s="117">
        <v>44925</v>
      </c>
      <c r="Q5022" s="33">
        <f t="shared" si="846"/>
        <v>0</v>
      </c>
    </row>
    <row r="5023" spans="1:17" ht="30" customHeight="1" x14ac:dyDescent="0.35">
      <c r="A5023" s="1">
        <f t="shared" si="850"/>
        <v>5006</v>
      </c>
      <c r="B5023" s="105">
        <v>2022</v>
      </c>
      <c r="C5023" s="1" t="s">
        <v>1218</v>
      </c>
      <c r="D5023" s="1" t="s">
        <v>7208</v>
      </c>
      <c r="E5023" s="38" t="s">
        <v>7672</v>
      </c>
      <c r="F5023" s="1" t="s">
        <v>7673</v>
      </c>
      <c r="G5023" s="1" t="s">
        <v>6090</v>
      </c>
      <c r="H5023" s="1" t="s">
        <v>7431</v>
      </c>
      <c r="I5023" s="21">
        <f t="shared" ref="I5023:I5028" si="851">J5023</f>
        <v>3360182.15</v>
      </c>
      <c r="J5023" s="118">
        <v>3360182.15</v>
      </c>
      <c r="K5023" s="118"/>
      <c r="L5023" s="21">
        <f t="shared" si="849"/>
        <v>71907.898010000004</v>
      </c>
      <c r="M5023" s="105"/>
      <c r="N5023" s="117">
        <v>44925</v>
      </c>
      <c r="Q5023" s="33">
        <f t="shared" si="846"/>
        <v>0</v>
      </c>
    </row>
    <row r="5024" spans="1:17" ht="30" customHeight="1" x14ac:dyDescent="0.35">
      <c r="A5024" s="105">
        <f t="shared" si="850"/>
        <v>5007</v>
      </c>
      <c r="B5024" s="105">
        <v>2022</v>
      </c>
      <c r="C5024" s="105" t="s">
        <v>1218</v>
      </c>
      <c r="D5024" s="105" t="s">
        <v>7208</v>
      </c>
      <c r="E5024" s="194" t="s">
        <v>7674</v>
      </c>
      <c r="F5024" s="105" t="s">
        <v>7675</v>
      </c>
      <c r="G5024" s="105" t="s">
        <v>6090</v>
      </c>
      <c r="H5024" s="105" t="s">
        <v>1234</v>
      </c>
      <c r="I5024" s="118">
        <f t="shared" si="851"/>
        <v>1248773.8600000001</v>
      </c>
      <c r="J5024" s="118">
        <v>1248773.8600000001</v>
      </c>
      <c r="K5024" s="118"/>
      <c r="L5024" s="118">
        <f t="shared" si="849"/>
        <v>26723.760604000003</v>
      </c>
      <c r="M5024" s="105"/>
      <c r="N5024" s="117">
        <v>44925</v>
      </c>
      <c r="Q5024" s="33">
        <f t="shared" si="846"/>
        <v>0</v>
      </c>
    </row>
    <row r="5025" spans="1:17" ht="30" customHeight="1" x14ac:dyDescent="0.35">
      <c r="A5025" s="105">
        <f t="shared" si="850"/>
        <v>5008</v>
      </c>
      <c r="B5025" s="105">
        <v>2022</v>
      </c>
      <c r="C5025" s="105" t="s">
        <v>7725</v>
      </c>
      <c r="D5025" s="105" t="s">
        <v>7724</v>
      </c>
      <c r="E5025" s="194" t="s">
        <v>7676</v>
      </c>
      <c r="F5025" s="105" t="s">
        <v>7678</v>
      </c>
      <c r="G5025" s="105" t="s">
        <v>6090</v>
      </c>
      <c r="H5025" s="105" t="s">
        <v>7677</v>
      </c>
      <c r="I5025" s="118">
        <f t="shared" si="851"/>
        <v>525335.41</v>
      </c>
      <c r="J5025" s="118">
        <v>525335.41</v>
      </c>
      <c r="K5025" s="118"/>
      <c r="L5025" s="118">
        <f t="shared" si="849"/>
        <v>11242.177774</v>
      </c>
      <c r="M5025" s="105"/>
      <c r="N5025" s="117">
        <v>44925</v>
      </c>
      <c r="Q5025" s="33">
        <f t="shared" si="846"/>
        <v>0</v>
      </c>
    </row>
    <row r="5026" spans="1:17" ht="30" customHeight="1" x14ac:dyDescent="0.35">
      <c r="A5026" s="105">
        <f t="shared" si="850"/>
        <v>5009</v>
      </c>
      <c r="B5026" s="105">
        <v>2022</v>
      </c>
      <c r="C5026" s="105" t="s">
        <v>7725</v>
      </c>
      <c r="D5026" s="105" t="s">
        <v>7208</v>
      </c>
      <c r="E5026" s="194" t="s">
        <v>7679</v>
      </c>
      <c r="F5026" s="105" t="s">
        <v>7680</v>
      </c>
      <c r="G5026" s="105" t="s">
        <v>6090</v>
      </c>
      <c r="H5026" s="105" t="s">
        <v>1233</v>
      </c>
      <c r="I5026" s="118">
        <f t="shared" si="851"/>
        <v>425028.41</v>
      </c>
      <c r="J5026" s="118">
        <v>425028.41</v>
      </c>
      <c r="K5026" s="118"/>
      <c r="L5026" s="118">
        <f t="shared" si="849"/>
        <v>9095.6079740000005</v>
      </c>
      <c r="M5026" s="105"/>
      <c r="N5026" s="117">
        <v>44925</v>
      </c>
      <c r="Q5026" s="33">
        <f t="shared" si="846"/>
        <v>0</v>
      </c>
    </row>
    <row r="5027" spans="1:17" ht="30" customHeight="1" x14ac:dyDescent="0.35">
      <c r="A5027" s="105">
        <f t="shared" si="850"/>
        <v>5010</v>
      </c>
      <c r="B5027" s="105">
        <v>2022</v>
      </c>
      <c r="C5027" s="105" t="s">
        <v>7725</v>
      </c>
      <c r="D5027" s="105" t="s">
        <v>7208</v>
      </c>
      <c r="E5027" s="194" t="s">
        <v>7681</v>
      </c>
      <c r="F5027" s="105" t="s">
        <v>7682</v>
      </c>
      <c r="G5027" s="105" t="s">
        <v>6090</v>
      </c>
      <c r="H5027" s="105" t="s">
        <v>7434</v>
      </c>
      <c r="I5027" s="118">
        <f t="shared" si="851"/>
        <v>1570005.86</v>
      </c>
      <c r="J5027" s="118">
        <v>1570005.86</v>
      </c>
      <c r="K5027" s="118"/>
      <c r="L5027" s="118">
        <f t="shared" si="849"/>
        <v>33598.125404000006</v>
      </c>
      <c r="M5027" s="105"/>
      <c r="N5027" s="117">
        <v>44925</v>
      </c>
      <c r="Q5027" s="33">
        <f t="shared" si="846"/>
        <v>0</v>
      </c>
    </row>
    <row r="5028" spans="1:17" ht="30" customHeight="1" x14ac:dyDescent="0.35">
      <c r="A5028" s="105">
        <f t="shared" si="850"/>
        <v>5011</v>
      </c>
      <c r="B5028" s="105">
        <v>2022</v>
      </c>
      <c r="C5028" s="105" t="s">
        <v>7725</v>
      </c>
      <c r="D5028" s="105" t="s">
        <v>7208</v>
      </c>
      <c r="E5028" s="194" t="s">
        <v>7683</v>
      </c>
      <c r="F5028" s="105" t="s">
        <v>7684</v>
      </c>
      <c r="G5028" s="105" t="s">
        <v>6090</v>
      </c>
      <c r="H5028" s="105" t="s">
        <v>7677</v>
      </c>
      <c r="I5028" s="118">
        <f t="shared" si="851"/>
        <v>1161902.57</v>
      </c>
      <c r="J5028" s="118">
        <v>1161902.57</v>
      </c>
      <c r="K5028" s="118"/>
      <c r="L5028" s="118">
        <f t="shared" si="849"/>
        <v>24864.714998000003</v>
      </c>
      <c r="M5028" s="105"/>
      <c r="N5028" s="117">
        <v>44925</v>
      </c>
      <c r="Q5028" s="33">
        <f t="shared" si="846"/>
        <v>0</v>
      </c>
    </row>
    <row r="5029" spans="1:17" ht="30" customHeight="1" x14ac:dyDescent="0.35">
      <c r="A5029" s="105">
        <f t="shared" si="850"/>
        <v>5012</v>
      </c>
      <c r="B5029" s="105">
        <v>2022</v>
      </c>
      <c r="C5029" s="105" t="s">
        <v>1218</v>
      </c>
      <c r="D5029" s="105" t="s">
        <v>7208</v>
      </c>
      <c r="E5029" s="194" t="s">
        <v>7328</v>
      </c>
      <c r="F5029" s="105" t="s">
        <v>7329</v>
      </c>
      <c r="G5029" s="105" t="s">
        <v>6090</v>
      </c>
      <c r="H5029" s="105" t="s">
        <v>1234</v>
      </c>
      <c r="I5029" s="118">
        <v>568044.26</v>
      </c>
      <c r="J5029" s="118">
        <v>568044.26</v>
      </c>
      <c r="K5029" s="118"/>
      <c r="L5029" s="118">
        <f t="shared" si="849"/>
        <v>12156.147164</v>
      </c>
      <c r="M5029" s="105"/>
      <c r="N5029" s="117">
        <v>44925</v>
      </c>
      <c r="Q5029" s="33">
        <f t="shared" si="846"/>
        <v>0</v>
      </c>
    </row>
    <row r="5030" spans="1:17" ht="30" customHeight="1" x14ac:dyDescent="0.35">
      <c r="A5030" s="105">
        <f t="shared" si="850"/>
        <v>5013</v>
      </c>
      <c r="B5030" s="105">
        <v>2022</v>
      </c>
      <c r="C5030" s="105" t="s">
        <v>1218</v>
      </c>
      <c r="D5030" s="105" t="s">
        <v>7208</v>
      </c>
      <c r="E5030" s="194" t="s">
        <v>7257</v>
      </c>
      <c r="F5030" s="105" t="s">
        <v>7258</v>
      </c>
      <c r="G5030" s="105" t="s">
        <v>6090</v>
      </c>
      <c r="H5030" s="105" t="s">
        <v>7432</v>
      </c>
      <c r="I5030" s="118">
        <v>263563.03999999998</v>
      </c>
      <c r="J5030" s="118">
        <v>263563.03999999998</v>
      </c>
      <c r="K5030" s="118"/>
      <c r="L5030" s="118">
        <f t="shared" si="849"/>
        <v>5640.2490559999997</v>
      </c>
      <c r="M5030" s="105"/>
      <c r="N5030" s="117">
        <v>44925</v>
      </c>
      <c r="Q5030" s="33">
        <f t="shared" si="846"/>
        <v>0</v>
      </c>
    </row>
    <row r="5031" spans="1:17" ht="30" customHeight="1" x14ac:dyDescent="0.35">
      <c r="A5031" s="105">
        <f t="shared" si="850"/>
        <v>5014</v>
      </c>
      <c r="B5031" s="105">
        <v>2022</v>
      </c>
      <c r="C5031" s="105" t="s">
        <v>1218</v>
      </c>
      <c r="D5031" s="105" t="s">
        <v>7208</v>
      </c>
      <c r="E5031" s="194" t="s">
        <v>7253</v>
      </c>
      <c r="F5031" s="105" t="s">
        <v>7254</v>
      </c>
      <c r="G5031" s="105" t="s">
        <v>6090</v>
      </c>
      <c r="H5031" s="105" t="s">
        <v>7677</v>
      </c>
      <c r="I5031" s="118">
        <v>994596.05</v>
      </c>
      <c r="J5031" s="118">
        <v>994596.05</v>
      </c>
      <c r="K5031" s="118"/>
      <c r="L5031" s="118">
        <f t="shared" si="849"/>
        <v>21284.355470000002</v>
      </c>
      <c r="M5031" s="105"/>
      <c r="N5031" s="117">
        <v>44925</v>
      </c>
      <c r="Q5031" s="33">
        <f t="shared" si="846"/>
        <v>0</v>
      </c>
    </row>
    <row r="5032" spans="1:17" ht="30" customHeight="1" x14ac:dyDescent="0.35">
      <c r="A5032" s="105">
        <f t="shared" si="850"/>
        <v>5015</v>
      </c>
      <c r="B5032" s="105">
        <v>2022</v>
      </c>
      <c r="C5032" s="105" t="s">
        <v>1218</v>
      </c>
      <c r="D5032" s="105" t="s">
        <v>7208</v>
      </c>
      <c r="E5032" s="194" t="s">
        <v>7259</v>
      </c>
      <c r="F5032" s="105" t="s">
        <v>7260</v>
      </c>
      <c r="G5032" s="105" t="s">
        <v>6090</v>
      </c>
      <c r="H5032" s="105" t="s">
        <v>7432</v>
      </c>
      <c r="I5032" s="118">
        <f t="shared" ref="I5032:I5043" si="852">J5032</f>
        <v>418970.17</v>
      </c>
      <c r="J5032" s="118">
        <v>418970.17</v>
      </c>
      <c r="K5032" s="118"/>
      <c r="L5032" s="118">
        <f t="shared" si="849"/>
        <v>8965.9616380000007</v>
      </c>
      <c r="M5032" s="105"/>
      <c r="N5032" s="117">
        <v>44925</v>
      </c>
      <c r="Q5032" s="33">
        <f t="shared" si="846"/>
        <v>0</v>
      </c>
    </row>
    <row r="5033" spans="1:17" ht="30" customHeight="1" x14ac:dyDescent="0.35">
      <c r="A5033" s="105">
        <f t="shared" si="850"/>
        <v>5016</v>
      </c>
      <c r="B5033" s="105">
        <v>2022</v>
      </c>
      <c r="C5033" s="105" t="s">
        <v>1218</v>
      </c>
      <c r="D5033" s="105" t="s">
        <v>7208</v>
      </c>
      <c r="E5033" s="194" t="s">
        <v>7249</v>
      </c>
      <c r="F5033" s="105" t="s">
        <v>7250</v>
      </c>
      <c r="G5033" s="105" t="s">
        <v>6090</v>
      </c>
      <c r="H5033" s="105" t="s">
        <v>1234</v>
      </c>
      <c r="I5033" s="118">
        <f t="shared" si="852"/>
        <v>577978.49</v>
      </c>
      <c r="J5033" s="118">
        <v>577978.49</v>
      </c>
      <c r="K5033" s="118"/>
      <c r="L5033" s="118">
        <f t="shared" si="849"/>
        <v>12368.739686000001</v>
      </c>
      <c r="M5033" s="105"/>
      <c r="N5033" s="117">
        <v>44925</v>
      </c>
      <c r="Q5033" s="33">
        <f t="shared" si="846"/>
        <v>0</v>
      </c>
    </row>
    <row r="5034" spans="1:17" ht="30" customHeight="1" x14ac:dyDescent="0.35">
      <c r="A5034" s="105">
        <f t="shared" si="850"/>
        <v>5017</v>
      </c>
      <c r="B5034" s="105">
        <v>2022</v>
      </c>
      <c r="C5034" s="105" t="s">
        <v>1218</v>
      </c>
      <c r="D5034" s="105" t="s">
        <v>7208</v>
      </c>
      <c r="E5034" s="194" t="s">
        <v>7251</v>
      </c>
      <c r="F5034" s="105" t="s">
        <v>7252</v>
      </c>
      <c r="G5034" s="105" t="s">
        <v>6090</v>
      </c>
      <c r="H5034" s="105" t="s">
        <v>7434</v>
      </c>
      <c r="I5034" s="118">
        <f t="shared" si="852"/>
        <v>678438.05</v>
      </c>
      <c r="J5034" s="118">
        <v>678438.05</v>
      </c>
      <c r="K5034" s="118"/>
      <c r="L5034" s="118">
        <f t="shared" si="849"/>
        <v>14518.574270000001</v>
      </c>
      <c r="M5034" s="105"/>
      <c r="N5034" s="117">
        <v>44925</v>
      </c>
      <c r="Q5034" s="33">
        <f t="shared" si="846"/>
        <v>0</v>
      </c>
    </row>
    <row r="5035" spans="1:17" ht="30" customHeight="1" x14ac:dyDescent="0.35">
      <c r="A5035" s="105">
        <f t="shared" si="850"/>
        <v>5018</v>
      </c>
      <c r="B5035" s="105">
        <v>2022</v>
      </c>
      <c r="C5035" s="105" t="s">
        <v>1218</v>
      </c>
      <c r="D5035" s="105" t="s">
        <v>7208</v>
      </c>
      <c r="E5035" s="194" t="s">
        <v>7685</v>
      </c>
      <c r="F5035" s="105" t="s">
        <v>7686</v>
      </c>
      <c r="G5035" s="105" t="s">
        <v>6090</v>
      </c>
      <c r="H5035" s="105" t="s">
        <v>7677</v>
      </c>
      <c r="I5035" s="118">
        <f t="shared" si="852"/>
        <v>1202778.6100000001</v>
      </c>
      <c r="J5035" s="118">
        <v>1202778.6100000001</v>
      </c>
      <c r="K5035" s="118"/>
      <c r="L5035" s="118">
        <f t="shared" si="849"/>
        <v>25739.462254000002</v>
      </c>
      <c r="M5035" s="105"/>
      <c r="N5035" s="117">
        <v>44925</v>
      </c>
      <c r="Q5035" s="33">
        <f t="shared" si="846"/>
        <v>0</v>
      </c>
    </row>
    <row r="5036" spans="1:17" ht="30" customHeight="1" x14ac:dyDescent="0.35">
      <c r="A5036" s="105">
        <f t="shared" si="850"/>
        <v>5019</v>
      </c>
      <c r="B5036" s="105">
        <v>2022</v>
      </c>
      <c r="C5036" s="105" t="s">
        <v>1218</v>
      </c>
      <c r="D5036" s="105" t="s">
        <v>7208</v>
      </c>
      <c r="E5036" s="194" t="s">
        <v>7290</v>
      </c>
      <c r="F5036" s="105" t="s">
        <v>7291</v>
      </c>
      <c r="G5036" s="105" t="s">
        <v>6090</v>
      </c>
      <c r="H5036" s="105" t="s">
        <v>1234</v>
      </c>
      <c r="I5036" s="118">
        <f t="shared" si="852"/>
        <v>1252949.7</v>
      </c>
      <c r="J5036" s="118">
        <v>1252949.7</v>
      </c>
      <c r="K5036" s="118"/>
      <c r="L5036" s="118">
        <f t="shared" si="849"/>
        <v>26813.123579999999</v>
      </c>
      <c r="M5036" s="105"/>
      <c r="N5036" s="117">
        <v>44925</v>
      </c>
      <c r="Q5036" s="33">
        <f t="shared" si="846"/>
        <v>0</v>
      </c>
    </row>
    <row r="5037" spans="1:17" ht="30" customHeight="1" x14ac:dyDescent="0.35">
      <c r="A5037" s="105">
        <f t="shared" si="850"/>
        <v>5020</v>
      </c>
      <c r="B5037" s="105">
        <v>2022</v>
      </c>
      <c r="C5037" s="105" t="s">
        <v>1218</v>
      </c>
      <c r="D5037" s="105" t="s">
        <v>7208</v>
      </c>
      <c r="E5037" s="194" t="s">
        <v>7687</v>
      </c>
      <c r="F5037" s="105" t="s">
        <v>7688</v>
      </c>
      <c r="G5037" s="105" t="s">
        <v>6090</v>
      </c>
      <c r="H5037" s="105" t="s">
        <v>7677</v>
      </c>
      <c r="I5037" s="118">
        <f t="shared" si="852"/>
        <v>1666473.8</v>
      </c>
      <c r="J5037" s="118">
        <v>1666473.8</v>
      </c>
      <c r="K5037" s="118"/>
      <c r="L5037" s="118">
        <f t="shared" si="849"/>
        <v>35662.539320000003</v>
      </c>
      <c r="M5037" s="105"/>
      <c r="N5037" s="117">
        <v>44925</v>
      </c>
      <c r="Q5037" s="33">
        <f t="shared" si="846"/>
        <v>0</v>
      </c>
    </row>
    <row r="5038" spans="1:17" ht="30" customHeight="1" x14ac:dyDescent="0.35">
      <c r="A5038" s="105">
        <f t="shared" si="850"/>
        <v>5021</v>
      </c>
      <c r="B5038" s="105">
        <v>2022</v>
      </c>
      <c r="C5038" s="105" t="s">
        <v>1218</v>
      </c>
      <c r="D5038" s="105" t="s">
        <v>7208</v>
      </c>
      <c r="E5038" s="194" t="s">
        <v>7336</v>
      </c>
      <c r="F5038" s="105" t="s">
        <v>7337</v>
      </c>
      <c r="G5038" s="105" t="s">
        <v>6090</v>
      </c>
      <c r="H5038" s="105" t="s">
        <v>7432</v>
      </c>
      <c r="I5038" s="118">
        <f t="shared" si="852"/>
        <v>975794.51</v>
      </c>
      <c r="J5038" s="118">
        <v>975794.51</v>
      </c>
      <c r="K5038" s="118"/>
      <c r="L5038" s="118">
        <f t="shared" si="849"/>
        <v>20882.002514000003</v>
      </c>
      <c r="M5038" s="105"/>
      <c r="N5038" s="117">
        <v>44925</v>
      </c>
      <c r="Q5038" s="33">
        <f t="shared" si="846"/>
        <v>0</v>
      </c>
    </row>
    <row r="5039" spans="1:17" ht="30" customHeight="1" x14ac:dyDescent="0.35">
      <c r="A5039" s="105">
        <f t="shared" si="850"/>
        <v>5022</v>
      </c>
      <c r="B5039" s="105">
        <v>2022</v>
      </c>
      <c r="C5039" s="105" t="s">
        <v>1218</v>
      </c>
      <c r="D5039" s="105" t="s">
        <v>7208</v>
      </c>
      <c r="E5039" s="194" t="s">
        <v>7689</v>
      </c>
      <c r="F5039" s="105" t="s">
        <v>7690</v>
      </c>
      <c r="G5039" s="105" t="s">
        <v>6090</v>
      </c>
      <c r="H5039" s="105" t="s">
        <v>7677</v>
      </c>
      <c r="I5039" s="118">
        <f t="shared" si="852"/>
        <v>1953803.7</v>
      </c>
      <c r="J5039" s="118">
        <v>1953803.7</v>
      </c>
      <c r="K5039" s="118"/>
      <c r="L5039" s="118">
        <f t="shared" si="849"/>
        <v>41811.39918</v>
      </c>
      <c r="M5039" s="105"/>
      <c r="N5039" s="117">
        <v>44925</v>
      </c>
      <c r="Q5039" s="33">
        <f t="shared" si="846"/>
        <v>0</v>
      </c>
    </row>
    <row r="5040" spans="1:17" ht="30" customHeight="1" x14ac:dyDescent="0.35">
      <c r="A5040" s="105">
        <f t="shared" si="850"/>
        <v>5023</v>
      </c>
      <c r="B5040" s="105">
        <v>2022</v>
      </c>
      <c r="C5040" s="105" t="s">
        <v>1218</v>
      </c>
      <c r="D5040" s="105" t="s">
        <v>7208</v>
      </c>
      <c r="E5040" s="194" t="s">
        <v>7316</v>
      </c>
      <c r="F5040" s="105" t="s">
        <v>7317</v>
      </c>
      <c r="G5040" s="105" t="s">
        <v>6090</v>
      </c>
      <c r="H5040" s="105" t="s">
        <v>7433</v>
      </c>
      <c r="I5040" s="118">
        <f t="shared" si="852"/>
        <v>1521456.14</v>
      </c>
      <c r="J5040" s="118">
        <v>1521456.14</v>
      </c>
      <c r="K5040" s="118"/>
      <c r="L5040" s="118">
        <f t="shared" si="849"/>
        <v>32559.161396</v>
      </c>
      <c r="M5040" s="105"/>
      <c r="N5040" s="117">
        <v>44925</v>
      </c>
      <c r="Q5040" s="33">
        <f t="shared" si="846"/>
        <v>0</v>
      </c>
    </row>
    <row r="5041" spans="1:17" ht="30" customHeight="1" x14ac:dyDescent="0.35">
      <c r="A5041" s="105">
        <f t="shared" si="850"/>
        <v>5024</v>
      </c>
      <c r="B5041" s="105">
        <v>2022</v>
      </c>
      <c r="C5041" s="105" t="s">
        <v>1218</v>
      </c>
      <c r="D5041" s="105" t="s">
        <v>7208</v>
      </c>
      <c r="E5041" s="194" t="s">
        <v>7296</v>
      </c>
      <c r="F5041" s="105" t="s">
        <v>7297</v>
      </c>
      <c r="G5041" s="105" t="s">
        <v>6090</v>
      </c>
      <c r="H5041" s="105" t="s">
        <v>7432</v>
      </c>
      <c r="I5041" s="118">
        <f t="shared" si="852"/>
        <v>386138.75</v>
      </c>
      <c r="J5041" s="118">
        <v>386138.75</v>
      </c>
      <c r="K5041" s="118"/>
      <c r="L5041" s="118">
        <f t="shared" si="849"/>
        <v>8263.3692499999997</v>
      </c>
      <c r="M5041" s="105"/>
      <c r="N5041" s="117">
        <v>44925</v>
      </c>
      <c r="Q5041" s="33">
        <f t="shared" si="846"/>
        <v>0</v>
      </c>
    </row>
    <row r="5042" spans="1:17" ht="30" customHeight="1" x14ac:dyDescent="0.35">
      <c r="A5042" s="105">
        <f t="shared" si="850"/>
        <v>5025</v>
      </c>
      <c r="B5042" s="105">
        <v>2022</v>
      </c>
      <c r="C5042" s="105" t="s">
        <v>1218</v>
      </c>
      <c r="D5042" s="105" t="s">
        <v>7208</v>
      </c>
      <c r="E5042" s="194" t="s">
        <v>7298</v>
      </c>
      <c r="F5042" s="105" t="s">
        <v>7299</v>
      </c>
      <c r="G5042" s="105" t="s">
        <v>6090</v>
      </c>
      <c r="H5042" s="105" t="s">
        <v>7433</v>
      </c>
      <c r="I5042" s="118">
        <f t="shared" si="852"/>
        <v>1670219.57</v>
      </c>
      <c r="J5042" s="118">
        <v>1670219.57</v>
      </c>
      <c r="K5042" s="118"/>
      <c r="L5042" s="118">
        <f t="shared" si="849"/>
        <v>35742.698798000005</v>
      </c>
      <c r="M5042" s="105"/>
      <c r="N5042" s="117">
        <v>44925</v>
      </c>
      <c r="Q5042" s="33">
        <f t="shared" si="846"/>
        <v>0</v>
      </c>
    </row>
    <row r="5043" spans="1:17" ht="30" customHeight="1" x14ac:dyDescent="0.35">
      <c r="A5043" s="105">
        <f t="shared" si="850"/>
        <v>5026</v>
      </c>
      <c r="B5043" s="105">
        <v>2022</v>
      </c>
      <c r="C5043" s="105" t="s">
        <v>1218</v>
      </c>
      <c r="D5043" s="105" t="s">
        <v>7208</v>
      </c>
      <c r="E5043" s="194" t="s">
        <v>7308</v>
      </c>
      <c r="F5043" s="105" t="s">
        <v>7309</v>
      </c>
      <c r="G5043" s="105" t="s">
        <v>6090</v>
      </c>
      <c r="H5043" s="105" t="s">
        <v>7433</v>
      </c>
      <c r="I5043" s="118">
        <f t="shared" si="852"/>
        <v>1400002.67</v>
      </c>
      <c r="J5043" s="118">
        <v>1400002.67</v>
      </c>
      <c r="K5043" s="118"/>
      <c r="L5043" s="118">
        <f t="shared" si="849"/>
        <v>29960.057138</v>
      </c>
      <c r="M5043" s="105"/>
      <c r="N5043" s="117">
        <v>44925</v>
      </c>
      <c r="Q5043" s="33">
        <f t="shared" si="846"/>
        <v>0</v>
      </c>
    </row>
    <row r="5044" spans="1:17" ht="30" customHeight="1" x14ac:dyDescent="0.35">
      <c r="A5044" s="105">
        <f t="shared" si="850"/>
        <v>5027</v>
      </c>
      <c r="B5044" s="105">
        <v>2022</v>
      </c>
      <c r="C5044" s="105" t="s">
        <v>1218</v>
      </c>
      <c r="D5044" s="105" t="s">
        <v>7208</v>
      </c>
      <c r="E5044" s="194" t="s">
        <v>7310</v>
      </c>
      <c r="F5044" s="105" t="s">
        <v>7311</v>
      </c>
      <c r="G5044" s="105" t="s">
        <v>6090</v>
      </c>
      <c r="H5044" s="105" t="s">
        <v>7432</v>
      </c>
      <c r="I5044" s="118">
        <v>215523.91</v>
      </c>
      <c r="J5044" s="118">
        <v>215523.91</v>
      </c>
      <c r="K5044" s="118"/>
      <c r="L5044" s="118">
        <f t="shared" si="849"/>
        <v>4612.2116740000001</v>
      </c>
      <c r="M5044" s="105"/>
      <c r="N5044" s="117">
        <v>44925</v>
      </c>
      <c r="Q5044" s="33">
        <f t="shared" si="846"/>
        <v>0</v>
      </c>
    </row>
    <row r="5045" spans="1:17" ht="30" customHeight="1" x14ac:dyDescent="0.35">
      <c r="A5045" s="105">
        <f t="shared" si="850"/>
        <v>5028</v>
      </c>
      <c r="B5045" s="105">
        <v>2022</v>
      </c>
      <c r="C5045" s="105" t="s">
        <v>1218</v>
      </c>
      <c r="D5045" s="105" t="s">
        <v>7208</v>
      </c>
      <c r="E5045" s="194" t="s">
        <v>7303</v>
      </c>
      <c r="F5045" s="105" t="s">
        <v>7304</v>
      </c>
      <c r="G5045" s="105" t="s">
        <v>6090</v>
      </c>
      <c r="H5045" s="105" t="s">
        <v>7433</v>
      </c>
      <c r="I5045" s="118">
        <f>J5045</f>
        <v>1071815.6799999999</v>
      </c>
      <c r="J5045" s="118">
        <v>1071815.6799999999</v>
      </c>
      <c r="K5045" s="118"/>
      <c r="L5045" s="118">
        <f t="shared" si="849"/>
        <v>22936.855551999997</v>
      </c>
      <c r="M5045" s="105"/>
      <c r="N5045" s="117">
        <v>44925</v>
      </c>
      <c r="Q5045" s="33">
        <f t="shared" si="846"/>
        <v>0</v>
      </c>
    </row>
    <row r="5046" spans="1:17" ht="30" customHeight="1" x14ac:dyDescent="0.35">
      <c r="A5046" s="105">
        <f t="shared" si="850"/>
        <v>5029</v>
      </c>
      <c r="B5046" s="105">
        <v>2022</v>
      </c>
      <c r="C5046" s="105" t="s">
        <v>1218</v>
      </c>
      <c r="D5046" s="105" t="s">
        <v>7208</v>
      </c>
      <c r="E5046" s="194" t="s">
        <v>7305</v>
      </c>
      <c r="F5046" s="105" t="s">
        <v>7306</v>
      </c>
      <c r="G5046" s="105" t="s">
        <v>6090</v>
      </c>
      <c r="H5046" s="105" t="s">
        <v>7433</v>
      </c>
      <c r="I5046" s="118">
        <v>1575813.79</v>
      </c>
      <c r="J5046" s="118">
        <v>1575813.79</v>
      </c>
      <c r="K5046" s="118"/>
      <c r="L5046" s="118">
        <f t="shared" si="849"/>
        <v>33722.415106</v>
      </c>
      <c r="M5046" s="105"/>
      <c r="N5046" s="117">
        <v>44925</v>
      </c>
      <c r="Q5046" s="33">
        <f t="shared" si="846"/>
        <v>0</v>
      </c>
    </row>
    <row r="5047" spans="1:17" ht="30" customHeight="1" x14ac:dyDescent="0.35">
      <c r="A5047" s="105">
        <f t="shared" si="850"/>
        <v>5030</v>
      </c>
      <c r="B5047" s="105">
        <v>2022</v>
      </c>
      <c r="C5047" s="105" t="s">
        <v>7725</v>
      </c>
      <c r="D5047" s="105" t="s">
        <v>7208</v>
      </c>
      <c r="E5047" s="194" t="s">
        <v>7691</v>
      </c>
      <c r="F5047" s="105" t="s">
        <v>7692</v>
      </c>
      <c r="G5047" s="105" t="s">
        <v>6090</v>
      </c>
      <c r="H5047" s="105" t="s">
        <v>1233</v>
      </c>
      <c r="I5047" s="118">
        <f>J5047</f>
        <v>423144.46</v>
      </c>
      <c r="J5047" s="118">
        <v>423144.46</v>
      </c>
      <c r="K5047" s="118"/>
      <c r="L5047" s="118">
        <f t="shared" si="849"/>
        <v>9055.2914440000004</v>
      </c>
      <c r="M5047" s="105"/>
      <c r="N5047" s="117">
        <v>44925</v>
      </c>
      <c r="Q5047" s="33">
        <f t="shared" si="846"/>
        <v>0</v>
      </c>
    </row>
    <row r="5048" spans="1:17" ht="30" customHeight="1" x14ac:dyDescent="0.35">
      <c r="A5048" s="105">
        <f t="shared" si="850"/>
        <v>5031</v>
      </c>
      <c r="B5048" s="105">
        <v>2022</v>
      </c>
      <c r="C5048" s="105" t="s">
        <v>7725</v>
      </c>
      <c r="D5048" s="105" t="s">
        <v>7208</v>
      </c>
      <c r="E5048" s="194" t="s">
        <v>7691</v>
      </c>
      <c r="F5048" s="105" t="s">
        <v>7692</v>
      </c>
      <c r="G5048" s="105" t="s">
        <v>6090</v>
      </c>
      <c r="H5048" s="105" t="s">
        <v>1234</v>
      </c>
      <c r="I5048" s="118">
        <f>J5048</f>
        <v>800114.44</v>
      </c>
      <c r="J5048" s="118">
        <v>800114.44</v>
      </c>
      <c r="K5048" s="118"/>
      <c r="L5048" s="118">
        <f t="shared" si="849"/>
        <v>17122.449015999999</v>
      </c>
      <c r="M5048" s="105"/>
      <c r="N5048" s="117">
        <v>44925</v>
      </c>
      <c r="Q5048" s="33">
        <f t="shared" si="846"/>
        <v>0</v>
      </c>
    </row>
    <row r="5049" spans="1:17" ht="30" customHeight="1" x14ac:dyDescent="0.35">
      <c r="A5049" s="105">
        <f t="shared" si="850"/>
        <v>5032</v>
      </c>
      <c r="B5049" s="105">
        <v>2022</v>
      </c>
      <c r="C5049" s="105" t="s">
        <v>1218</v>
      </c>
      <c r="D5049" s="105" t="s">
        <v>7208</v>
      </c>
      <c r="E5049" s="194" t="s">
        <v>7698</v>
      </c>
      <c r="F5049" s="105" t="s">
        <v>7699</v>
      </c>
      <c r="G5049" s="105" t="s">
        <v>6090</v>
      </c>
      <c r="H5049" s="105" t="s">
        <v>7432</v>
      </c>
      <c r="I5049" s="118">
        <v>1035667.14</v>
      </c>
      <c r="J5049" s="118">
        <v>1035667.14</v>
      </c>
      <c r="K5049" s="118"/>
      <c r="L5049" s="118">
        <f t="shared" si="849"/>
        <v>22163.276796000006</v>
      </c>
      <c r="M5049" s="105"/>
      <c r="N5049" s="117">
        <v>44925</v>
      </c>
      <c r="Q5049" s="33">
        <f t="shared" si="846"/>
        <v>0</v>
      </c>
    </row>
    <row r="5050" spans="1:17" ht="30" customHeight="1" x14ac:dyDescent="0.35">
      <c r="A5050" s="105">
        <f t="shared" si="850"/>
        <v>5033</v>
      </c>
      <c r="B5050" s="105">
        <v>2022</v>
      </c>
      <c r="C5050" s="105" t="s">
        <v>7725</v>
      </c>
      <c r="D5050" s="105" t="s">
        <v>7208</v>
      </c>
      <c r="E5050" s="194" t="s">
        <v>7700</v>
      </c>
      <c r="F5050" s="105" t="s">
        <v>7701</v>
      </c>
      <c r="G5050" s="105" t="s">
        <v>6090</v>
      </c>
      <c r="H5050" s="105" t="s">
        <v>1233</v>
      </c>
      <c r="I5050" s="118">
        <v>1621420.69</v>
      </c>
      <c r="J5050" s="118">
        <v>1621420.69</v>
      </c>
      <c r="K5050" s="118"/>
      <c r="L5050" s="118">
        <f t="shared" si="849"/>
        <v>34698.402765999999</v>
      </c>
      <c r="M5050" s="105"/>
      <c r="N5050" s="117">
        <v>44925</v>
      </c>
      <c r="Q5050" s="33">
        <f t="shared" si="846"/>
        <v>0</v>
      </c>
    </row>
    <row r="5051" spans="1:17" ht="30" customHeight="1" x14ac:dyDescent="0.35">
      <c r="A5051" s="105">
        <f t="shared" si="850"/>
        <v>5034</v>
      </c>
      <c r="B5051" s="105">
        <v>2022</v>
      </c>
      <c r="C5051" s="105" t="s">
        <v>7725</v>
      </c>
      <c r="D5051" s="105" t="s">
        <v>7724</v>
      </c>
      <c r="E5051" s="194" t="s">
        <v>7702</v>
      </c>
      <c r="F5051" s="105" t="s">
        <v>7703</v>
      </c>
      <c r="G5051" s="105" t="s">
        <v>6090</v>
      </c>
      <c r="H5051" s="105" t="s">
        <v>7434</v>
      </c>
      <c r="I5051" s="118">
        <v>1051104.31</v>
      </c>
      <c r="J5051" s="118">
        <v>1051104.31</v>
      </c>
      <c r="K5051" s="118"/>
      <c r="L5051" s="118">
        <f t="shared" si="849"/>
        <v>22493.632234000004</v>
      </c>
      <c r="M5051" s="105"/>
      <c r="N5051" s="117">
        <v>44925</v>
      </c>
      <c r="Q5051" s="33">
        <f t="shared" si="846"/>
        <v>0</v>
      </c>
    </row>
    <row r="5052" spans="1:17" ht="30" customHeight="1" x14ac:dyDescent="0.35">
      <c r="A5052" s="105">
        <f t="shared" si="850"/>
        <v>5035</v>
      </c>
      <c r="B5052" s="105">
        <v>2022</v>
      </c>
      <c r="C5052" s="105" t="s">
        <v>7725</v>
      </c>
      <c r="D5052" s="105" t="s">
        <v>7724</v>
      </c>
      <c r="E5052" s="194" t="s">
        <v>7345</v>
      </c>
      <c r="F5052" s="105" t="s">
        <v>7346</v>
      </c>
      <c r="G5052" s="105" t="s">
        <v>6090</v>
      </c>
      <c r="H5052" s="105" t="s">
        <v>7677</v>
      </c>
      <c r="I5052" s="118">
        <v>1210928.26</v>
      </c>
      <c r="J5052" s="118">
        <v>1210928.26</v>
      </c>
      <c r="K5052" s="118"/>
      <c r="L5052" s="118">
        <f t="shared" si="849"/>
        <v>25913.864764000002</v>
      </c>
      <c r="M5052" s="105"/>
      <c r="N5052" s="117">
        <v>44925</v>
      </c>
      <c r="Q5052" s="33">
        <f t="shared" si="846"/>
        <v>0</v>
      </c>
    </row>
    <row r="5053" spans="1:17" ht="30" customHeight="1" x14ac:dyDescent="0.35">
      <c r="A5053" s="105">
        <f t="shared" si="850"/>
        <v>5036</v>
      </c>
      <c r="B5053" s="105">
        <v>2022</v>
      </c>
      <c r="C5053" s="105" t="s">
        <v>7725</v>
      </c>
      <c r="D5053" s="105" t="s">
        <v>7724</v>
      </c>
      <c r="E5053" s="194" t="s">
        <v>7343</v>
      </c>
      <c r="F5053" s="105" t="s">
        <v>7344</v>
      </c>
      <c r="G5053" s="105" t="s">
        <v>6090</v>
      </c>
      <c r="H5053" s="105" t="s">
        <v>7433</v>
      </c>
      <c r="I5053" s="118">
        <v>1177451.51</v>
      </c>
      <c r="J5053" s="118">
        <v>1177451.51</v>
      </c>
      <c r="K5053" s="118"/>
      <c r="L5053" s="118">
        <f t="shared" si="849"/>
        <v>25197.462314000004</v>
      </c>
      <c r="M5053" s="105"/>
      <c r="N5053" s="117">
        <v>44925</v>
      </c>
      <c r="Q5053" s="33">
        <f t="shared" si="846"/>
        <v>0</v>
      </c>
    </row>
    <row r="5054" spans="1:17" ht="30" customHeight="1" x14ac:dyDescent="0.35">
      <c r="A5054" s="105">
        <f t="shared" si="850"/>
        <v>5037</v>
      </c>
      <c r="B5054" s="105">
        <v>2022</v>
      </c>
      <c r="C5054" s="105" t="s">
        <v>7725</v>
      </c>
      <c r="D5054" s="105" t="s">
        <v>7724</v>
      </c>
      <c r="E5054" s="194" t="s">
        <v>7341</v>
      </c>
      <c r="F5054" s="105" t="s">
        <v>7342</v>
      </c>
      <c r="G5054" s="105" t="s">
        <v>6090</v>
      </c>
      <c r="H5054" s="105" t="s">
        <v>7677</v>
      </c>
      <c r="I5054" s="118">
        <v>544174.09</v>
      </c>
      <c r="J5054" s="118">
        <v>544174.09</v>
      </c>
      <c r="K5054" s="118"/>
      <c r="L5054" s="118">
        <f t="shared" si="849"/>
        <v>11645.325526000001</v>
      </c>
      <c r="M5054" s="105"/>
      <c r="N5054" s="117">
        <v>44925</v>
      </c>
      <c r="Q5054" s="33">
        <f t="shared" si="846"/>
        <v>0</v>
      </c>
    </row>
    <row r="5055" spans="1:17" ht="30" customHeight="1" x14ac:dyDescent="0.35">
      <c r="A5055" s="1">
        <f t="shared" si="850"/>
        <v>5038</v>
      </c>
      <c r="B5055" s="20">
        <v>2022</v>
      </c>
      <c r="C5055" s="1" t="s">
        <v>1214</v>
      </c>
      <c r="D5055" s="1" t="s">
        <v>7705</v>
      </c>
      <c r="E5055" s="38" t="s">
        <v>7416</v>
      </c>
      <c r="F5055" s="1" t="s">
        <v>7642</v>
      </c>
      <c r="G5055" s="1" t="s">
        <v>6090</v>
      </c>
      <c r="H5055" s="1" t="s">
        <v>7433</v>
      </c>
      <c r="I5055" s="21">
        <v>5515304.4000000004</v>
      </c>
      <c r="J5055" s="40">
        <v>5515304.4000000004</v>
      </c>
      <c r="K5055" s="40"/>
      <c r="L5055" s="21">
        <f t="shared" si="849"/>
        <v>118027.51416000001</v>
      </c>
      <c r="M5055" s="20"/>
      <c r="N5055" s="117">
        <v>44925</v>
      </c>
      <c r="Q5055" s="33">
        <f t="shared" si="846"/>
        <v>0</v>
      </c>
    </row>
    <row r="5056" spans="1:17" ht="30" customHeight="1" x14ac:dyDescent="0.35">
      <c r="A5056" s="1">
        <f t="shared" si="850"/>
        <v>5039</v>
      </c>
      <c r="B5056" s="20">
        <v>2022</v>
      </c>
      <c r="C5056" s="1" t="s">
        <v>1214</v>
      </c>
      <c r="D5056" s="1" t="s">
        <v>7705</v>
      </c>
      <c r="E5056" s="38" t="s">
        <v>7416</v>
      </c>
      <c r="F5056" s="1" t="s">
        <v>7642</v>
      </c>
      <c r="G5056" s="1" t="s">
        <v>6090</v>
      </c>
      <c r="H5056" s="1" t="s">
        <v>1233</v>
      </c>
      <c r="I5056" s="21">
        <v>728510.4</v>
      </c>
      <c r="J5056" s="40">
        <v>728510.4</v>
      </c>
      <c r="K5056" s="118"/>
      <c r="L5056" s="21">
        <f t="shared" si="849"/>
        <v>15590.12256</v>
      </c>
      <c r="M5056" s="105"/>
      <c r="N5056" s="117">
        <v>44925</v>
      </c>
      <c r="Q5056" s="33">
        <f t="shared" ref="Q5056:Q5074" si="853">I5056-J5056</f>
        <v>0</v>
      </c>
    </row>
    <row r="5057" spans="1:17" ht="30" customHeight="1" x14ac:dyDescent="0.35">
      <c r="A5057" s="1">
        <f t="shared" si="850"/>
        <v>5040</v>
      </c>
      <c r="B5057" s="20">
        <v>2022</v>
      </c>
      <c r="C5057" s="1" t="s">
        <v>1214</v>
      </c>
      <c r="D5057" s="1" t="s">
        <v>7705</v>
      </c>
      <c r="E5057" s="38" t="s">
        <v>7416</v>
      </c>
      <c r="F5057" s="1" t="s">
        <v>7642</v>
      </c>
      <c r="G5057" s="1" t="s">
        <v>6090</v>
      </c>
      <c r="H5057" s="1" t="s">
        <v>1234</v>
      </c>
      <c r="I5057" s="21">
        <v>1795022.4</v>
      </c>
      <c r="J5057" s="40">
        <v>1795022.4</v>
      </c>
      <c r="K5057" s="118"/>
      <c r="L5057" s="21">
        <f t="shared" si="849"/>
        <v>38413.479360000005</v>
      </c>
      <c r="M5057" s="105"/>
      <c r="N5057" s="117">
        <v>44925</v>
      </c>
      <c r="Q5057" s="33">
        <f t="shared" si="853"/>
        <v>0</v>
      </c>
    </row>
    <row r="5058" spans="1:17" ht="30" customHeight="1" x14ac:dyDescent="0.35">
      <c r="A5058" s="1">
        <f t="shared" si="850"/>
        <v>5041</v>
      </c>
      <c r="B5058" s="20">
        <v>2022</v>
      </c>
      <c r="C5058" s="1" t="s">
        <v>1214</v>
      </c>
      <c r="D5058" s="1" t="s">
        <v>7705</v>
      </c>
      <c r="E5058" s="38" t="s">
        <v>7416</v>
      </c>
      <c r="F5058" s="1" t="s">
        <v>7642</v>
      </c>
      <c r="G5058" s="1" t="s">
        <v>6090</v>
      </c>
      <c r="H5058" s="1" t="s">
        <v>7432</v>
      </c>
      <c r="I5058" s="21">
        <v>929564.4</v>
      </c>
      <c r="J5058" s="40">
        <v>929564.4</v>
      </c>
      <c r="K5058" s="40"/>
      <c r="L5058" s="21">
        <f t="shared" si="849"/>
        <v>19892.678159999999</v>
      </c>
      <c r="M5058" s="20"/>
      <c r="N5058" s="117">
        <v>44925</v>
      </c>
      <c r="Q5058" s="33">
        <f t="shared" si="853"/>
        <v>0</v>
      </c>
    </row>
    <row r="5059" spans="1:17" ht="30" customHeight="1" x14ac:dyDescent="0.35">
      <c r="A5059" s="1">
        <f t="shared" si="850"/>
        <v>5042</v>
      </c>
      <c r="B5059" s="20">
        <v>2022</v>
      </c>
      <c r="C5059" s="1" t="s">
        <v>1214</v>
      </c>
      <c r="D5059" s="1" t="s">
        <v>7705</v>
      </c>
      <c r="E5059" s="38" t="s">
        <v>7417</v>
      </c>
      <c r="F5059" s="1" t="s">
        <v>7643</v>
      </c>
      <c r="G5059" s="1" t="s">
        <v>6090</v>
      </c>
      <c r="H5059" s="1" t="s">
        <v>7431</v>
      </c>
      <c r="I5059" s="21">
        <v>5232130.8</v>
      </c>
      <c r="J5059" s="40">
        <v>5232130.8</v>
      </c>
      <c r="K5059" s="40"/>
      <c r="L5059" s="21">
        <f t="shared" si="849"/>
        <v>111967.59912</v>
      </c>
      <c r="M5059" s="20"/>
      <c r="N5059" s="117">
        <v>44925</v>
      </c>
      <c r="Q5059" s="33">
        <f t="shared" si="853"/>
        <v>0</v>
      </c>
    </row>
    <row r="5060" spans="1:17" ht="30" customHeight="1" x14ac:dyDescent="0.35">
      <c r="A5060" s="1">
        <f t="shared" si="850"/>
        <v>5043</v>
      </c>
      <c r="B5060" s="20">
        <v>2022</v>
      </c>
      <c r="C5060" s="1" t="s">
        <v>1214</v>
      </c>
      <c r="D5060" s="1" t="s">
        <v>7706</v>
      </c>
      <c r="E5060" s="38" t="s">
        <v>7423</v>
      </c>
      <c r="F5060" s="1" t="s">
        <v>7646</v>
      </c>
      <c r="G5060" s="1" t="s">
        <v>6090</v>
      </c>
      <c r="H5060" s="1" t="s">
        <v>7431</v>
      </c>
      <c r="I5060" s="21">
        <v>3821512.8</v>
      </c>
      <c r="J5060" s="40">
        <v>3821512.8</v>
      </c>
      <c r="K5060" s="40"/>
      <c r="L5060" s="21">
        <f t="shared" si="849"/>
        <v>81780.373919999998</v>
      </c>
      <c r="M5060" s="20"/>
      <c r="N5060" s="22">
        <v>44925</v>
      </c>
      <c r="Q5060" s="33">
        <f t="shared" si="853"/>
        <v>0</v>
      </c>
    </row>
    <row r="5061" spans="1:17" ht="30" customHeight="1" x14ac:dyDescent="0.35">
      <c r="A5061" s="1">
        <f t="shared" si="850"/>
        <v>5044</v>
      </c>
      <c r="B5061" s="20">
        <v>2022</v>
      </c>
      <c r="C5061" s="1" t="s">
        <v>1214</v>
      </c>
      <c r="D5061" s="1" t="s">
        <v>6910</v>
      </c>
      <c r="E5061" s="38" t="s">
        <v>7418</v>
      </c>
      <c r="F5061" s="38" t="s">
        <v>7644</v>
      </c>
      <c r="G5061" s="1" t="s">
        <v>6090</v>
      </c>
      <c r="H5061" s="1" t="s">
        <v>1233</v>
      </c>
      <c r="I5061" s="21">
        <v>2238462</v>
      </c>
      <c r="J5061" s="40">
        <v>2238462</v>
      </c>
      <c r="K5061" s="40"/>
      <c r="L5061" s="21">
        <f t="shared" si="849"/>
        <v>47903.086800000005</v>
      </c>
      <c r="M5061" s="20"/>
      <c r="N5061" s="117">
        <v>44925</v>
      </c>
      <c r="Q5061" s="33">
        <f t="shared" si="853"/>
        <v>0</v>
      </c>
    </row>
    <row r="5062" spans="1:17" ht="30" customHeight="1" x14ac:dyDescent="0.35">
      <c r="A5062" s="1">
        <f t="shared" si="850"/>
        <v>5045</v>
      </c>
      <c r="B5062" s="20">
        <v>2022</v>
      </c>
      <c r="C5062" s="1" t="s">
        <v>1214</v>
      </c>
      <c r="D5062" s="1" t="s">
        <v>6910</v>
      </c>
      <c r="E5062" s="38" t="s">
        <v>7418</v>
      </c>
      <c r="F5062" s="153" t="s">
        <v>7644</v>
      </c>
      <c r="G5062" s="1" t="s">
        <v>6090</v>
      </c>
      <c r="H5062" s="1" t="s">
        <v>7434</v>
      </c>
      <c r="I5062" s="21">
        <v>4366096.8</v>
      </c>
      <c r="J5062" s="40">
        <v>4366096.8</v>
      </c>
      <c r="K5062" s="40"/>
      <c r="L5062" s="21">
        <f t="shared" si="849"/>
        <v>93434.471520000006</v>
      </c>
      <c r="M5062" s="20"/>
      <c r="N5062" s="117">
        <v>44925</v>
      </c>
      <c r="Q5062" s="33">
        <f t="shared" si="853"/>
        <v>0</v>
      </c>
    </row>
    <row r="5063" spans="1:17" ht="30" customHeight="1" x14ac:dyDescent="0.35">
      <c r="A5063" s="1">
        <f t="shared" si="850"/>
        <v>5046</v>
      </c>
      <c r="B5063" s="20">
        <v>2022</v>
      </c>
      <c r="C5063" s="1" t="s">
        <v>7768</v>
      </c>
      <c r="D5063" s="1" t="s">
        <v>6910</v>
      </c>
      <c r="E5063" s="152" t="s">
        <v>7420</v>
      </c>
      <c r="F5063" s="154" t="s">
        <v>7645</v>
      </c>
      <c r="G5063" s="1" t="s">
        <v>6090</v>
      </c>
      <c r="H5063" s="1" t="s">
        <v>7433</v>
      </c>
      <c r="I5063" s="21">
        <v>16656136.800000001</v>
      </c>
      <c r="J5063" s="40">
        <v>16656136.800000001</v>
      </c>
      <c r="K5063" s="40"/>
      <c r="L5063" s="21">
        <f t="shared" si="849"/>
        <v>356441.32752000005</v>
      </c>
      <c r="M5063" s="20"/>
      <c r="N5063" s="117">
        <v>44925</v>
      </c>
      <c r="Q5063" s="33">
        <f t="shared" si="853"/>
        <v>0</v>
      </c>
    </row>
    <row r="5064" spans="1:17" ht="30" customHeight="1" x14ac:dyDescent="0.35">
      <c r="A5064" s="1">
        <f t="shared" si="850"/>
        <v>5047</v>
      </c>
      <c r="B5064" s="20">
        <v>2022</v>
      </c>
      <c r="C5064" s="1" t="s">
        <v>7768</v>
      </c>
      <c r="D5064" s="1" t="s">
        <v>6910</v>
      </c>
      <c r="E5064" s="23" t="s">
        <v>7420</v>
      </c>
      <c r="F5064" s="154" t="s">
        <v>7720</v>
      </c>
      <c r="G5064" s="1" t="s">
        <v>6090</v>
      </c>
      <c r="H5064" s="1" t="s">
        <v>1233</v>
      </c>
      <c r="I5064" s="21">
        <v>2093334</v>
      </c>
      <c r="J5064" s="40">
        <v>2093334</v>
      </c>
      <c r="K5064" s="40"/>
      <c r="L5064" s="21">
        <f t="shared" si="849"/>
        <v>44797.347600000008</v>
      </c>
      <c r="M5064" s="20"/>
      <c r="N5064" s="117">
        <v>44925</v>
      </c>
      <c r="Q5064" s="33">
        <f t="shared" si="853"/>
        <v>0</v>
      </c>
    </row>
    <row r="5065" spans="1:17" ht="30" customHeight="1" x14ac:dyDescent="0.35">
      <c r="A5065" s="1">
        <f t="shared" si="850"/>
        <v>5048</v>
      </c>
      <c r="B5065" s="20">
        <v>2022</v>
      </c>
      <c r="C5065" s="1" t="s">
        <v>7707</v>
      </c>
      <c r="D5065" s="1" t="s">
        <v>6558</v>
      </c>
      <c r="E5065" s="38" t="s">
        <v>1940</v>
      </c>
      <c r="F5065" s="38" t="s">
        <v>4382</v>
      </c>
      <c r="G5065" s="1" t="s">
        <v>6090</v>
      </c>
      <c r="H5065" s="1" t="s">
        <v>7431</v>
      </c>
      <c r="I5065" s="21">
        <v>5552462.6299999999</v>
      </c>
      <c r="J5065" s="40">
        <v>5552462.6299999999</v>
      </c>
      <c r="K5065" s="40"/>
      <c r="L5065" s="21">
        <f t="shared" si="849"/>
        <v>118822.70028200001</v>
      </c>
      <c r="M5065" s="20"/>
      <c r="N5065" s="117">
        <v>44925</v>
      </c>
      <c r="Q5065" s="33">
        <f t="shared" si="853"/>
        <v>0</v>
      </c>
    </row>
    <row r="5066" spans="1:17" ht="30" customHeight="1" x14ac:dyDescent="0.35">
      <c r="A5066" s="1">
        <f t="shared" si="850"/>
        <v>5049</v>
      </c>
      <c r="B5066" s="20">
        <v>2022</v>
      </c>
      <c r="C5066" s="1" t="s">
        <v>1213</v>
      </c>
      <c r="D5066" s="1" t="s">
        <v>6904</v>
      </c>
      <c r="E5066" s="38" t="s">
        <v>7708</v>
      </c>
      <c r="F5066" s="38" t="s">
        <v>7640</v>
      </c>
      <c r="G5066" s="1" t="s">
        <v>6090</v>
      </c>
      <c r="H5066" s="1" t="s">
        <v>7431</v>
      </c>
      <c r="I5066" s="21">
        <v>3334738.77</v>
      </c>
      <c r="J5066" s="40">
        <v>3334738.77</v>
      </c>
      <c r="K5066" s="40"/>
      <c r="L5066" s="21">
        <f t="shared" si="849"/>
        <v>71363.409678000011</v>
      </c>
      <c r="M5066" s="20"/>
      <c r="N5066" s="117">
        <v>44925</v>
      </c>
      <c r="Q5066" s="33">
        <f t="shared" si="853"/>
        <v>0</v>
      </c>
    </row>
    <row r="5067" spans="1:17" ht="30" customHeight="1" x14ac:dyDescent="0.35">
      <c r="A5067" s="1">
        <f t="shared" si="850"/>
        <v>5050</v>
      </c>
      <c r="B5067" s="20">
        <v>2022</v>
      </c>
      <c r="C5067" s="1" t="s">
        <v>7769</v>
      </c>
      <c r="D5067" s="1" t="s">
        <v>6951</v>
      </c>
      <c r="E5067" s="38" t="s">
        <v>7415</v>
      </c>
      <c r="F5067" s="1" t="s">
        <v>5874</v>
      </c>
      <c r="G5067" s="1" t="s">
        <v>6090</v>
      </c>
      <c r="H5067" s="1" t="s">
        <v>7431</v>
      </c>
      <c r="I5067" s="21">
        <v>6144052.7999999998</v>
      </c>
      <c r="J5067" s="40">
        <v>6144052.7999999998</v>
      </c>
      <c r="K5067" s="40"/>
      <c r="L5067" s="21">
        <f t="shared" si="849"/>
        <v>131482.72992000001</v>
      </c>
      <c r="M5067" s="20"/>
      <c r="N5067" s="117">
        <v>44925</v>
      </c>
      <c r="Q5067" s="33">
        <f t="shared" si="853"/>
        <v>0</v>
      </c>
    </row>
    <row r="5068" spans="1:17" ht="30" customHeight="1" x14ac:dyDescent="0.35">
      <c r="A5068" s="1">
        <f t="shared" si="850"/>
        <v>5051</v>
      </c>
      <c r="B5068" s="20">
        <v>2022</v>
      </c>
      <c r="C5068" s="1" t="s">
        <v>1208</v>
      </c>
      <c r="D5068" s="1" t="s">
        <v>6659</v>
      </c>
      <c r="E5068" s="38" t="s">
        <v>2337</v>
      </c>
      <c r="F5068" s="1" t="s">
        <v>4763</v>
      </c>
      <c r="G5068" s="1" t="s">
        <v>6090</v>
      </c>
      <c r="H5068" s="1" t="s">
        <v>7431</v>
      </c>
      <c r="I5068" s="21">
        <v>2325092.9</v>
      </c>
      <c r="J5068" s="40">
        <v>2325092.9</v>
      </c>
      <c r="K5068" s="40"/>
      <c r="L5068" s="21">
        <f t="shared" si="849"/>
        <v>49756.988059999996</v>
      </c>
      <c r="M5068" s="20"/>
      <c r="N5068" s="117">
        <v>44925</v>
      </c>
      <c r="Q5068" s="33">
        <f t="shared" si="853"/>
        <v>0</v>
      </c>
    </row>
    <row r="5069" spans="1:17" ht="30" customHeight="1" x14ac:dyDescent="0.35">
      <c r="A5069" s="1">
        <f t="shared" si="850"/>
        <v>5052</v>
      </c>
      <c r="B5069" s="20">
        <v>2022</v>
      </c>
      <c r="C5069" s="1" t="s">
        <v>1208</v>
      </c>
      <c r="D5069" s="1" t="s">
        <v>6659</v>
      </c>
      <c r="E5069" s="38" t="s">
        <v>1266</v>
      </c>
      <c r="F5069" s="1" t="s">
        <v>3741</v>
      </c>
      <c r="G5069" s="1" t="s">
        <v>6090</v>
      </c>
      <c r="H5069" s="1" t="s">
        <v>7431</v>
      </c>
      <c r="I5069" s="21">
        <v>4869201.4000000004</v>
      </c>
      <c r="J5069" s="40">
        <v>4869201.4000000004</v>
      </c>
      <c r="K5069" s="40"/>
      <c r="L5069" s="21">
        <f t="shared" si="849"/>
        <v>104200.90996000002</v>
      </c>
      <c r="M5069" s="20"/>
      <c r="N5069" s="117">
        <v>44925</v>
      </c>
      <c r="Q5069" s="33">
        <f t="shared" si="853"/>
        <v>0</v>
      </c>
    </row>
    <row r="5070" spans="1:17" ht="30" customHeight="1" x14ac:dyDescent="0.35">
      <c r="A5070" s="1">
        <f t="shared" si="850"/>
        <v>5053</v>
      </c>
      <c r="B5070" s="20">
        <v>2022</v>
      </c>
      <c r="C5070" s="1" t="s">
        <v>7766</v>
      </c>
      <c r="D5070" s="1" t="s">
        <v>6132</v>
      </c>
      <c r="E5070" s="38" t="s">
        <v>7419</v>
      </c>
      <c r="F5070" s="1" t="s">
        <v>7631</v>
      </c>
      <c r="G5070" s="1" t="s">
        <v>6090</v>
      </c>
      <c r="H5070" s="1" t="s">
        <v>7431</v>
      </c>
      <c r="I5070" s="21">
        <v>5573001.5999999996</v>
      </c>
      <c r="J5070" s="40">
        <v>5573001.5999999996</v>
      </c>
      <c r="K5070" s="40"/>
      <c r="L5070" s="21">
        <f t="shared" si="849"/>
        <v>119262.23424000001</v>
      </c>
      <c r="M5070" s="20"/>
      <c r="N5070" s="117">
        <v>44925</v>
      </c>
      <c r="Q5070" s="33">
        <f t="shared" si="853"/>
        <v>0</v>
      </c>
    </row>
    <row r="5071" spans="1:17" ht="30" customHeight="1" x14ac:dyDescent="0.35">
      <c r="A5071" s="1">
        <f t="shared" si="850"/>
        <v>5054</v>
      </c>
      <c r="B5071" s="20">
        <v>2022</v>
      </c>
      <c r="C5071" s="1" t="s">
        <v>1206</v>
      </c>
      <c r="D5071" s="1" t="s">
        <v>6132</v>
      </c>
      <c r="E5071" s="38" t="s">
        <v>7709</v>
      </c>
      <c r="F5071" s="1" t="s">
        <v>7710</v>
      </c>
      <c r="G5071" s="1" t="s">
        <v>6090</v>
      </c>
      <c r="H5071" s="1" t="s">
        <v>1234</v>
      </c>
      <c r="I5071" s="21">
        <v>735665</v>
      </c>
      <c r="J5071" s="40">
        <v>735665</v>
      </c>
      <c r="K5071" s="40"/>
      <c r="L5071" s="21">
        <f t="shared" si="849"/>
        <v>15743.231000000002</v>
      </c>
      <c r="M5071" s="20"/>
      <c r="N5071" s="22">
        <v>44925</v>
      </c>
      <c r="Q5071" s="33">
        <f t="shared" si="853"/>
        <v>0</v>
      </c>
    </row>
    <row r="5072" spans="1:17" ht="30" customHeight="1" x14ac:dyDescent="0.35">
      <c r="A5072" s="1">
        <f t="shared" si="850"/>
        <v>5055</v>
      </c>
      <c r="B5072" s="20">
        <v>2022</v>
      </c>
      <c r="C5072" s="1" t="s">
        <v>1208</v>
      </c>
      <c r="D5072" s="1" t="s">
        <v>6667</v>
      </c>
      <c r="E5072" s="38" t="s">
        <v>7422</v>
      </c>
      <c r="F5072" s="1" t="s">
        <v>7636</v>
      </c>
      <c r="G5072" s="1" t="s">
        <v>6090</v>
      </c>
      <c r="H5072" s="1" t="s">
        <v>7431</v>
      </c>
      <c r="I5072" s="21">
        <v>4524285.5999999996</v>
      </c>
      <c r="J5072" s="40">
        <v>4524285.5999999996</v>
      </c>
      <c r="K5072" s="40"/>
      <c r="L5072" s="21">
        <f t="shared" si="849"/>
        <v>96819.711840000004</v>
      </c>
      <c r="M5072" s="20"/>
      <c r="N5072" s="117">
        <v>44925</v>
      </c>
      <c r="Q5072" s="33">
        <f t="shared" si="853"/>
        <v>0</v>
      </c>
    </row>
    <row r="5073" spans="1:17" ht="30" customHeight="1" x14ac:dyDescent="0.35">
      <c r="A5073" s="1">
        <f t="shared" si="850"/>
        <v>5056</v>
      </c>
      <c r="B5073" s="20">
        <v>2022</v>
      </c>
      <c r="C5073" s="1" t="s">
        <v>7707</v>
      </c>
      <c r="D5073" s="1" t="s">
        <v>6571</v>
      </c>
      <c r="E5073" s="38" t="s">
        <v>6576</v>
      </c>
      <c r="F5073" s="1" t="s">
        <v>6577</v>
      </c>
      <c r="G5073" s="1" t="s">
        <v>6090</v>
      </c>
      <c r="H5073" s="1" t="s">
        <v>7431</v>
      </c>
      <c r="I5073" s="21">
        <v>1418319.6</v>
      </c>
      <c r="J5073" s="40">
        <v>1418319.6</v>
      </c>
      <c r="K5073" s="40"/>
      <c r="L5073" s="21">
        <f t="shared" si="849"/>
        <v>30352.039440000008</v>
      </c>
      <c r="M5073" s="20"/>
      <c r="N5073" s="117">
        <v>44925</v>
      </c>
      <c r="Q5073" s="33">
        <f t="shared" si="853"/>
        <v>0</v>
      </c>
    </row>
    <row r="5074" spans="1:17" ht="39" customHeight="1" x14ac:dyDescent="0.35">
      <c r="A5074" s="1">
        <f t="shared" si="850"/>
        <v>5057</v>
      </c>
      <c r="B5074" s="105">
        <v>2022</v>
      </c>
      <c r="C5074" s="1" t="s">
        <v>7767</v>
      </c>
      <c r="D5074" s="1" t="s">
        <v>6801</v>
      </c>
      <c r="E5074" s="38" t="s">
        <v>7718</v>
      </c>
      <c r="F5074" s="1" t="s">
        <v>7717</v>
      </c>
      <c r="G5074" s="1" t="s">
        <v>6094</v>
      </c>
      <c r="H5074" s="1" t="s">
        <v>7697</v>
      </c>
      <c r="I5074" s="21">
        <v>1099395</v>
      </c>
      <c r="J5074" s="118">
        <v>1099395</v>
      </c>
      <c r="K5074" s="118"/>
      <c r="L5074" s="21">
        <f t="shared" si="849"/>
        <v>23527.053000000004</v>
      </c>
      <c r="M5074" s="105"/>
      <c r="N5074" s="117">
        <v>44925</v>
      </c>
      <c r="Q5074" s="33">
        <f t="shared" si="853"/>
        <v>0</v>
      </c>
    </row>
    <row r="5075" spans="1:17" ht="30" customHeight="1" x14ac:dyDescent="0.35">
      <c r="A5075" s="42" t="s">
        <v>7366</v>
      </c>
      <c r="B5075" s="20"/>
      <c r="C5075" s="1"/>
      <c r="D5075" s="43"/>
      <c r="E5075" s="1"/>
      <c r="F5075" s="1"/>
      <c r="G5075" s="1"/>
      <c r="H5075" s="1"/>
      <c r="I5075" s="188">
        <f>SUM(I18:I5074)</f>
        <v>12307450465.859995</v>
      </c>
      <c r="J5075" s="189">
        <f>SUM(J18:J5074)</f>
        <v>11177869516.369991</v>
      </c>
      <c r="K5075" s="189">
        <f>SUM(K18:K5074)</f>
        <v>1129580949.4899986</v>
      </c>
      <c r="L5075" s="188">
        <f>SUM(L18:L5074)</f>
        <v>234101899.31744045</v>
      </c>
      <c r="M5075" s="20"/>
      <c r="N5075" s="117"/>
      <c r="Q5075" s="33">
        <f>I5075-J5075-K5075</f>
        <v>5.0067901611328125E-6</v>
      </c>
    </row>
    <row r="5076" spans="1:17" ht="30" customHeight="1" x14ac:dyDescent="0.35">
      <c r="A5076" s="42" t="s">
        <v>7366</v>
      </c>
      <c r="B5076" s="20">
        <v>2020</v>
      </c>
      <c r="C5076" s="20"/>
      <c r="D5076" s="19"/>
      <c r="E5076" s="20"/>
      <c r="F5076" s="20"/>
      <c r="G5076" s="20"/>
      <c r="H5076" s="20"/>
      <c r="I5076" s="190">
        <f>SUMIF(B18:B5074,B5076,I18:I5074)</f>
        <v>2291786937.0000019</v>
      </c>
      <c r="J5076" s="190">
        <f>SUMIF(B18:B5074,B5076,J18:J5074)</f>
        <v>1792437881.3499994</v>
      </c>
      <c r="K5076" s="190">
        <f>SUMIF(B18:B5074,B5076,K18:K5074)</f>
        <v>499349055.64999992</v>
      </c>
      <c r="L5076" s="190">
        <f>SUMIF(B18:B5074,B5076,L18:L5074)</f>
        <v>47086596.616982058</v>
      </c>
      <c r="M5076" s="20"/>
      <c r="N5076" s="117"/>
    </row>
    <row r="5077" spans="1:17" ht="30" customHeight="1" x14ac:dyDescent="0.35">
      <c r="A5077" s="42" t="s">
        <v>7366</v>
      </c>
      <c r="B5077" s="20" t="s">
        <v>7367</v>
      </c>
      <c r="C5077" s="44"/>
      <c r="D5077" s="19"/>
      <c r="E5077" s="20"/>
      <c r="F5077" s="20"/>
      <c r="G5077" s="20"/>
      <c r="H5077" s="20"/>
      <c r="I5077" s="190">
        <f>SUMIF(B18:B5074,B5077,I18:I5074)</f>
        <v>35957856.540000007</v>
      </c>
      <c r="J5077" s="190">
        <f>SUMIF(B18:B5074,B5077,J18:J5074)</f>
        <v>35957856.540000007</v>
      </c>
      <c r="K5077" s="190">
        <f>SUMIF(B18:B5074,B5077,K18:K5074)</f>
        <v>0</v>
      </c>
      <c r="L5077" s="190">
        <f>SUMIF(B18:B5074,B5077,L18:L5074)</f>
        <v>769498.12995600002</v>
      </c>
      <c r="M5077" s="20"/>
      <c r="N5077" s="117"/>
    </row>
    <row r="5078" spans="1:17" ht="30" customHeight="1" x14ac:dyDescent="0.35">
      <c r="A5078" s="42" t="s">
        <v>7366</v>
      </c>
      <c r="B5078" s="20" t="s">
        <v>7458</v>
      </c>
      <c r="C5078" s="44"/>
      <c r="D5078" s="19"/>
      <c r="E5078" s="20"/>
      <c r="F5078" s="20"/>
      <c r="G5078" s="20"/>
      <c r="H5078" s="20"/>
      <c r="I5078" s="190">
        <f>SUMIF(B18:B5074,B5078,I18:I5074)</f>
        <v>0</v>
      </c>
      <c r="J5078" s="190">
        <f>SUMIF(B18:B5074,B5078,J18:J5074)</f>
        <v>0</v>
      </c>
      <c r="K5078" s="190">
        <f>SUMIF(B18:B5074,B5078,K18:K5074)</f>
        <v>0</v>
      </c>
      <c r="L5078" s="190">
        <f>SUMIF(B18:B5074,B5078,L18:L5074)</f>
        <v>0</v>
      </c>
      <c r="M5078" s="20"/>
      <c r="N5078" s="117"/>
      <c r="Q5078" s="33">
        <f>I5078-K5078</f>
        <v>0</v>
      </c>
    </row>
    <row r="5079" spans="1:17" ht="30" customHeight="1" x14ac:dyDescent="0.35">
      <c r="A5079" s="42" t="s">
        <v>7366</v>
      </c>
      <c r="B5079" s="34">
        <v>2021</v>
      </c>
      <c r="C5079" s="44"/>
      <c r="D5079" s="19"/>
      <c r="E5079" s="20"/>
      <c r="F5079" s="20"/>
      <c r="G5079" s="20"/>
      <c r="H5079" s="20"/>
      <c r="I5079" s="190">
        <f>SUMIF(B18:B5074,B5079,I18:I5074)</f>
        <v>3242388184.750021</v>
      </c>
      <c r="J5079" s="190">
        <f>SUMIF(B18:B5074,B5079,J18:J5074)</f>
        <v>2805235134.2300181</v>
      </c>
      <c r="K5079" s="190">
        <f>SUMIF(B18:B5074,B5079,K18:K5074)</f>
        <v>437153050.52000016</v>
      </c>
      <c r="L5079" s="190">
        <f>SUMIF(B18:B5074,B5079,L18:L5074)</f>
        <v>57423121.171950027</v>
      </c>
      <c r="M5079" s="19"/>
      <c r="N5079" s="117"/>
    </row>
    <row r="5080" spans="1:17" ht="30" customHeight="1" x14ac:dyDescent="0.35">
      <c r="A5080" s="42" t="s">
        <v>7366</v>
      </c>
      <c r="B5080" s="34" t="s">
        <v>7368</v>
      </c>
      <c r="C5080" s="19"/>
      <c r="D5080" s="19"/>
      <c r="E5080" s="19"/>
      <c r="F5080" s="19"/>
      <c r="G5080" s="19"/>
      <c r="H5080" s="19"/>
      <c r="I5080" s="190">
        <f>SUMIF(B18:B5074,B5080,I18:I5074)</f>
        <v>252511601.28</v>
      </c>
      <c r="J5080" s="190">
        <f>SUMIF(B18:B5074,B5080,J18:J5074)</f>
        <v>252511601.28</v>
      </c>
      <c r="K5080" s="190">
        <f>SUMIF(B18:B5074,B5080,K18:K5074)</f>
        <v>0</v>
      </c>
      <c r="L5080" s="190">
        <f>SUMIF(B18:B5074,B5080,L18:L5074)</f>
        <v>0</v>
      </c>
      <c r="M5080" s="19"/>
      <c r="N5080" s="117"/>
    </row>
    <row r="5081" spans="1:17" ht="30" customHeight="1" x14ac:dyDescent="0.35">
      <c r="A5081" s="42" t="s">
        <v>7366</v>
      </c>
      <c r="B5081" s="34" t="s">
        <v>7439</v>
      </c>
      <c r="C5081" s="19"/>
      <c r="D5081" s="19"/>
      <c r="E5081" s="19"/>
      <c r="F5081" s="19"/>
      <c r="G5081" s="19"/>
      <c r="H5081" s="19"/>
      <c r="I5081" s="190">
        <f>SUMIF(B18:B5074,B5081,I18:I5074)</f>
        <v>66324935.069999993</v>
      </c>
      <c r="J5081" s="190">
        <f>SUMIF(B18:B5074,B5081,J18:J5074)</f>
        <v>0</v>
      </c>
      <c r="K5081" s="190">
        <f>SUMIF(B18:B5074,B5081,K18:K5074)</f>
        <v>66324935.069999993</v>
      </c>
      <c r="L5081" s="190">
        <f>SUMIF(B18:B5074,B5081,L18:L5074)</f>
        <v>0</v>
      </c>
      <c r="M5081" s="19"/>
      <c r="N5081" s="117"/>
      <c r="Q5081" s="33">
        <f>I5081-K5081</f>
        <v>0</v>
      </c>
    </row>
    <row r="5082" spans="1:17" ht="30" customHeight="1" x14ac:dyDescent="0.35">
      <c r="A5082" s="42" t="s">
        <v>7366</v>
      </c>
      <c r="B5082" s="34">
        <v>2022</v>
      </c>
      <c r="C5082" s="19"/>
      <c r="D5082" s="19"/>
      <c r="E5082" s="19"/>
      <c r="F5082" s="19"/>
      <c r="G5082" s="19"/>
      <c r="H5082" s="19"/>
      <c r="I5082" s="190">
        <f>SUMIF(B18:B5074,B5082,I18:I5074)</f>
        <v>6084624381.7699928</v>
      </c>
      <c r="J5082" s="190">
        <f>SUMIF(B18:B5074,B5082,J18:J5074)</f>
        <v>6084624381.7699928</v>
      </c>
      <c r="K5082" s="190">
        <f>SUMIF(B18:B5074,B5082,K18:K5074)</f>
        <v>0</v>
      </c>
      <c r="L5082" s="190">
        <f>SUMIF(B18:B5074,B5082,L18:L5074)</f>
        <v>124925293.507208</v>
      </c>
      <c r="M5082" s="19"/>
      <c r="N5082" s="22"/>
    </row>
    <row r="5083" spans="1:17" ht="30" customHeight="1" x14ac:dyDescent="0.35">
      <c r="A5083" s="42" t="s">
        <v>7366</v>
      </c>
      <c r="B5083" s="34" t="s">
        <v>7369</v>
      </c>
      <c r="C5083" s="19"/>
      <c r="D5083" s="19"/>
      <c r="E5083" s="19"/>
      <c r="F5083" s="19"/>
      <c r="G5083" s="19"/>
      <c r="H5083" s="19"/>
      <c r="I5083" s="190">
        <f>SUMIF(B18:B5074,B5083,I18:I5074)</f>
        <v>207102661.19999996</v>
      </c>
      <c r="J5083" s="190">
        <f>SUMIF(B18:B5074,B5083,J18:J5074)</f>
        <v>207102661.19999996</v>
      </c>
      <c r="K5083" s="190">
        <f>SUMIF(B18:B5074,B5083,K18:K5074)</f>
        <v>0</v>
      </c>
      <c r="L5083" s="190">
        <f>SUMIF(B18:B5074,B5083,L18:L5074)</f>
        <v>3897389.8913440001</v>
      </c>
      <c r="M5083" s="19"/>
      <c r="N5083" s="22"/>
    </row>
    <row r="5084" spans="1:17" ht="30" customHeight="1" x14ac:dyDescent="0.35">
      <c r="A5084" s="42" t="s">
        <v>7366</v>
      </c>
      <c r="B5084" s="34" t="s">
        <v>7427</v>
      </c>
      <c r="C5084" s="19"/>
      <c r="D5084" s="19"/>
      <c r="E5084" s="19"/>
      <c r="F5084" s="19"/>
      <c r="G5084" s="19"/>
      <c r="H5084" s="19"/>
      <c r="I5084" s="190">
        <f>SUMIF(B18:B5074,B5084,I18:I5074)</f>
        <v>126753908.25000001</v>
      </c>
      <c r="J5084" s="190">
        <f>SUMIF(B18:B5074,B5084,J18:J5074)</f>
        <v>0</v>
      </c>
      <c r="K5084" s="190">
        <f>SUMIF(B18:B5074,B5084,K18:K5074)</f>
        <v>126753908.25000001</v>
      </c>
      <c r="L5084" s="190">
        <f>SUMIF(B18:B5074,B5084,L18:L5074)</f>
        <v>0</v>
      </c>
      <c r="M5084" s="19"/>
      <c r="N5084" s="22"/>
      <c r="Q5084" s="33">
        <f>I5084-K5084</f>
        <v>0</v>
      </c>
    </row>
    <row r="5085" spans="1:17" ht="30" customHeight="1" x14ac:dyDescent="0.35">
      <c r="A5085" s="221" t="s">
        <v>7656</v>
      </c>
      <c r="B5085" s="222"/>
      <c r="C5085" s="222"/>
      <c r="D5085" s="222"/>
      <c r="E5085" s="222"/>
      <c r="N5085" s="31"/>
      <c r="Q5085" s="33">
        <f t="shared" ref="Q5085:Q5089" si="854">I5085-J5085</f>
        <v>0</v>
      </c>
    </row>
    <row r="5086" spans="1:17" ht="30" customHeight="1" x14ac:dyDescent="0.35">
      <c r="A5086" s="24" t="s">
        <v>7440</v>
      </c>
      <c r="B5086" s="25"/>
      <c r="C5086" s="26"/>
      <c r="D5086" s="26"/>
      <c r="E5086" s="27"/>
      <c r="N5086" s="31"/>
      <c r="Q5086" s="33">
        <f t="shared" si="854"/>
        <v>0</v>
      </c>
    </row>
    <row r="5087" spans="1:17" ht="30" customHeight="1" x14ac:dyDescent="0.35">
      <c r="A5087" s="224" t="s">
        <v>7441</v>
      </c>
      <c r="B5087" s="224"/>
      <c r="C5087" s="224"/>
      <c r="D5087" s="224"/>
      <c r="E5087" s="224"/>
      <c r="N5087" s="31"/>
      <c r="Q5087" s="33">
        <f t="shared" si="854"/>
        <v>0</v>
      </c>
    </row>
    <row r="5088" spans="1:17" ht="30" customHeight="1" x14ac:dyDescent="0.35">
      <c r="A5088" s="24" t="s">
        <v>7442</v>
      </c>
      <c r="B5088" s="25"/>
      <c r="C5088" s="26"/>
      <c r="D5088" s="26"/>
      <c r="E5088" s="27"/>
      <c r="N5088" s="31"/>
      <c r="Q5088" s="33">
        <f t="shared" si="854"/>
        <v>0</v>
      </c>
    </row>
    <row r="5089" spans="1:17" ht="30" customHeight="1" x14ac:dyDescent="0.35">
      <c r="A5089" s="24" t="s">
        <v>7443</v>
      </c>
      <c r="B5089" s="25"/>
      <c r="C5089" s="26"/>
      <c r="D5089" s="26"/>
      <c r="E5089" s="27"/>
      <c r="Q5089" s="33">
        <f t="shared" si="854"/>
        <v>0</v>
      </c>
    </row>
    <row r="5090" spans="1:17" ht="30" customHeight="1" x14ac:dyDescent="0.35">
      <c r="A5090" s="24" t="s">
        <v>7444</v>
      </c>
      <c r="B5090" s="25"/>
      <c r="C5090" s="26"/>
      <c r="D5090" s="26"/>
      <c r="E5090" s="27"/>
    </row>
    <row r="5091" spans="1:17" ht="30" customHeight="1" x14ac:dyDescent="0.35">
      <c r="A5091" s="24" t="s">
        <v>7445</v>
      </c>
      <c r="B5091" s="25"/>
      <c r="C5091" s="26"/>
      <c r="D5091" s="26"/>
      <c r="E5091" s="27"/>
    </row>
    <row r="5092" spans="1:17" ht="30" customHeight="1" x14ac:dyDescent="0.35">
      <c r="A5092" s="24" t="s">
        <v>7446</v>
      </c>
      <c r="B5092" s="25"/>
      <c r="C5092" s="26"/>
      <c r="D5092" s="26"/>
      <c r="E5092" s="27"/>
    </row>
    <row r="5093" spans="1:17" ht="30" customHeight="1" x14ac:dyDescent="0.35">
      <c r="A5093" s="24" t="s">
        <v>7447</v>
      </c>
      <c r="B5093" s="25"/>
      <c r="C5093" s="26"/>
      <c r="D5093" s="26"/>
      <c r="E5093" s="27"/>
    </row>
    <row r="5094" spans="1:17" ht="30" customHeight="1" x14ac:dyDescent="0.35">
      <c r="A5094" s="24" t="s">
        <v>7448</v>
      </c>
      <c r="B5094" s="25"/>
      <c r="C5094" s="26"/>
      <c r="D5094" s="26"/>
      <c r="E5094" s="27"/>
    </row>
    <row r="5095" spans="1:17" ht="30" customHeight="1" x14ac:dyDescent="0.35">
      <c r="A5095" s="24" t="s">
        <v>7449</v>
      </c>
      <c r="B5095" s="25"/>
      <c r="C5095" s="26"/>
      <c r="D5095" s="26"/>
      <c r="E5095" s="27"/>
    </row>
    <row r="5096" spans="1:17" ht="30" customHeight="1" x14ac:dyDescent="0.35">
      <c r="A5096" s="225" t="s">
        <v>7450</v>
      </c>
      <c r="B5096" s="225"/>
      <c r="C5096" s="225"/>
      <c r="D5096" s="225"/>
      <c r="E5096" s="225"/>
    </row>
    <row r="5097" spans="1:17" ht="30" customHeight="1" x14ac:dyDescent="0.35">
      <c r="A5097" s="224" t="s">
        <v>7451</v>
      </c>
      <c r="B5097" s="224"/>
      <c r="C5097" s="224"/>
      <c r="D5097" s="224"/>
      <c r="E5097" s="224"/>
    </row>
    <row r="5098" spans="1:17" ht="30" customHeight="1" x14ac:dyDescent="0.35">
      <c r="A5098" s="224" t="s">
        <v>7452</v>
      </c>
      <c r="B5098" s="224"/>
      <c r="C5098" s="224"/>
      <c r="D5098" s="224"/>
      <c r="E5098" s="224"/>
    </row>
    <row r="5099" spans="1:17" ht="30" customHeight="1" x14ac:dyDescent="0.35">
      <c r="A5099" s="223" t="s">
        <v>7453</v>
      </c>
      <c r="B5099" s="223"/>
      <c r="C5099" s="223"/>
      <c r="D5099" s="223"/>
      <c r="E5099" s="29"/>
    </row>
    <row r="5100" spans="1:17" ht="30" customHeight="1" x14ac:dyDescent="0.35">
      <c r="A5100" s="30" t="s">
        <v>7454</v>
      </c>
      <c r="B5100" s="25"/>
      <c r="C5100" s="26"/>
      <c r="D5100" s="26"/>
      <c r="E5100" s="27"/>
    </row>
    <row r="5101" spans="1:17" ht="30" customHeight="1" x14ac:dyDescent="0.35">
      <c r="A5101" s="30" t="s">
        <v>7455</v>
      </c>
      <c r="B5101" s="25"/>
      <c r="C5101" s="26"/>
      <c r="D5101" s="26"/>
      <c r="E5101" s="27"/>
    </row>
    <row r="5102" spans="1:17" ht="30" customHeight="1" x14ac:dyDescent="0.35">
      <c r="A5102" s="30" t="s">
        <v>7456</v>
      </c>
      <c r="B5102" s="25"/>
      <c r="C5102" s="26"/>
      <c r="D5102" s="26"/>
      <c r="E5102" s="27"/>
    </row>
    <row r="5103" spans="1:17" ht="30" customHeight="1" x14ac:dyDescent="0.35">
      <c r="A5103" s="30" t="s">
        <v>7457</v>
      </c>
      <c r="B5103" s="28"/>
      <c r="C5103" s="28"/>
      <c r="D5103" s="28"/>
      <c r="E5103" s="27"/>
    </row>
    <row r="5104" spans="1:17" ht="30" customHeight="1" x14ac:dyDescent="0.35">
      <c r="A5104" s="30" t="s">
        <v>7459</v>
      </c>
    </row>
    <row r="5105" spans="1:17" ht="30" customHeight="1" x14ac:dyDescent="0.35">
      <c r="A5105" s="30"/>
      <c r="B5105" s="119"/>
      <c r="C5105" s="119"/>
      <c r="D5105" s="112"/>
      <c r="E5105" s="119"/>
      <c r="F5105" s="112"/>
      <c r="G5105" s="112"/>
      <c r="H5105" s="112"/>
      <c r="I5105" s="120"/>
      <c r="J5105" s="121"/>
      <c r="K5105" s="120"/>
      <c r="L5105" s="120"/>
      <c r="M5105" s="122"/>
      <c r="N5105" s="31"/>
    </row>
    <row r="5106" spans="1:17" ht="30" customHeight="1" x14ac:dyDescent="0.35">
      <c r="A5106" s="30"/>
      <c r="B5106" s="119"/>
      <c r="C5106" s="119"/>
      <c r="D5106" s="112"/>
      <c r="E5106" s="119"/>
      <c r="F5106" s="112"/>
      <c r="G5106" s="112"/>
      <c r="H5106" s="112"/>
      <c r="I5106" s="120"/>
      <c r="J5106" s="121"/>
      <c r="K5106" s="120"/>
      <c r="L5106" s="120"/>
      <c r="M5106" s="122"/>
      <c r="N5106" s="31"/>
    </row>
    <row r="5107" spans="1:17" ht="30" customHeight="1" x14ac:dyDescent="0.35">
      <c r="A5107" s="30"/>
      <c r="B5107" s="119"/>
      <c r="C5107" s="119"/>
      <c r="D5107" s="112"/>
      <c r="E5107" s="119"/>
      <c r="F5107" s="112"/>
      <c r="G5107" s="112"/>
      <c r="H5107" s="112"/>
      <c r="I5107" s="120"/>
      <c r="J5107" s="121"/>
      <c r="K5107" s="120"/>
      <c r="L5107" s="120"/>
      <c r="M5107" s="122"/>
      <c r="N5107" s="31"/>
      <c r="Q5107" s="33">
        <f t="shared" ref="Q5107:Q5170" si="855">I5107-K5107</f>
        <v>0</v>
      </c>
    </row>
    <row r="5108" spans="1:17" ht="30" customHeight="1" x14ac:dyDescent="0.35">
      <c r="Q5108" s="33">
        <f t="shared" si="855"/>
        <v>0</v>
      </c>
    </row>
    <row r="5109" spans="1:17" ht="30" customHeight="1" x14ac:dyDescent="0.35">
      <c r="Q5109" s="33">
        <f t="shared" si="855"/>
        <v>0</v>
      </c>
    </row>
    <row r="5110" spans="1:17" ht="30" customHeight="1" x14ac:dyDescent="0.35">
      <c r="Q5110" s="33">
        <f t="shared" si="855"/>
        <v>0</v>
      </c>
    </row>
    <row r="5111" spans="1:17" ht="30" customHeight="1" x14ac:dyDescent="0.35">
      <c r="Q5111" s="33">
        <f t="shared" si="855"/>
        <v>0</v>
      </c>
    </row>
    <row r="5112" spans="1:17" ht="30" customHeight="1" x14ac:dyDescent="0.35">
      <c r="Q5112" s="33">
        <f t="shared" si="855"/>
        <v>0</v>
      </c>
    </row>
    <row r="5113" spans="1:17" ht="30" customHeight="1" x14ac:dyDescent="0.35">
      <c r="Q5113" s="33">
        <f t="shared" si="855"/>
        <v>0</v>
      </c>
    </row>
    <row r="5114" spans="1:17" ht="30" customHeight="1" x14ac:dyDescent="0.35">
      <c r="Q5114" s="33">
        <f t="shared" si="855"/>
        <v>0</v>
      </c>
    </row>
    <row r="5115" spans="1:17" ht="30" customHeight="1" x14ac:dyDescent="0.35">
      <c r="Q5115" s="33">
        <f t="shared" si="855"/>
        <v>0</v>
      </c>
    </row>
    <row r="5116" spans="1:17" ht="30" customHeight="1" x14ac:dyDescent="0.35">
      <c r="Q5116" s="33">
        <f t="shared" si="855"/>
        <v>0</v>
      </c>
    </row>
    <row r="5117" spans="1:17" ht="30" customHeight="1" x14ac:dyDescent="0.35">
      <c r="Q5117" s="33">
        <f t="shared" si="855"/>
        <v>0</v>
      </c>
    </row>
    <row r="5118" spans="1:17" ht="30" customHeight="1" x14ac:dyDescent="0.35">
      <c r="Q5118" s="33">
        <f t="shared" si="855"/>
        <v>0</v>
      </c>
    </row>
    <row r="5119" spans="1:17" ht="30" customHeight="1" x14ac:dyDescent="0.35">
      <c r="Q5119" s="33">
        <f t="shared" si="855"/>
        <v>0</v>
      </c>
    </row>
    <row r="5120" spans="1:17" ht="30" customHeight="1" x14ac:dyDescent="0.35">
      <c r="Q5120" s="33">
        <f t="shared" si="855"/>
        <v>0</v>
      </c>
    </row>
    <row r="5121" spans="17:17" ht="30" customHeight="1" x14ac:dyDescent="0.35">
      <c r="Q5121" s="33">
        <f t="shared" si="855"/>
        <v>0</v>
      </c>
    </row>
    <row r="5122" spans="17:17" ht="30" customHeight="1" x14ac:dyDescent="0.35">
      <c r="Q5122" s="33">
        <f t="shared" si="855"/>
        <v>0</v>
      </c>
    </row>
    <row r="5123" spans="17:17" ht="30" customHeight="1" x14ac:dyDescent="0.35">
      <c r="Q5123" s="33">
        <f t="shared" si="855"/>
        <v>0</v>
      </c>
    </row>
    <row r="5124" spans="17:17" ht="30" customHeight="1" x14ac:dyDescent="0.35">
      <c r="Q5124" s="33">
        <f t="shared" si="855"/>
        <v>0</v>
      </c>
    </row>
    <row r="5125" spans="17:17" ht="30" customHeight="1" x14ac:dyDescent="0.35">
      <c r="Q5125" s="33">
        <f t="shared" si="855"/>
        <v>0</v>
      </c>
    </row>
    <row r="5126" spans="17:17" ht="30" customHeight="1" x14ac:dyDescent="0.35">
      <c r="Q5126" s="33">
        <f t="shared" si="855"/>
        <v>0</v>
      </c>
    </row>
    <row r="5127" spans="17:17" ht="30" customHeight="1" x14ac:dyDescent="0.35">
      <c r="Q5127" s="33">
        <f t="shared" si="855"/>
        <v>0</v>
      </c>
    </row>
    <row r="5128" spans="17:17" ht="30" customHeight="1" x14ac:dyDescent="0.35">
      <c r="Q5128" s="33">
        <f t="shared" si="855"/>
        <v>0</v>
      </c>
    </row>
    <row r="5129" spans="17:17" ht="30" customHeight="1" x14ac:dyDescent="0.35">
      <c r="Q5129" s="33">
        <f t="shared" si="855"/>
        <v>0</v>
      </c>
    </row>
    <row r="5130" spans="17:17" ht="30" customHeight="1" x14ac:dyDescent="0.35">
      <c r="Q5130" s="33">
        <f t="shared" si="855"/>
        <v>0</v>
      </c>
    </row>
    <row r="5131" spans="17:17" ht="30" customHeight="1" x14ac:dyDescent="0.35">
      <c r="Q5131" s="33">
        <f t="shared" si="855"/>
        <v>0</v>
      </c>
    </row>
    <row r="5132" spans="17:17" ht="30" customHeight="1" x14ac:dyDescent="0.35">
      <c r="Q5132" s="33">
        <f t="shared" si="855"/>
        <v>0</v>
      </c>
    </row>
    <row r="5133" spans="17:17" ht="30" customHeight="1" x14ac:dyDescent="0.35">
      <c r="Q5133" s="33">
        <f t="shared" si="855"/>
        <v>0</v>
      </c>
    </row>
    <row r="5134" spans="17:17" ht="30" customHeight="1" x14ac:dyDescent="0.35">
      <c r="Q5134" s="33">
        <f t="shared" si="855"/>
        <v>0</v>
      </c>
    </row>
    <row r="5135" spans="17:17" ht="30" customHeight="1" x14ac:dyDescent="0.35">
      <c r="Q5135" s="33">
        <f t="shared" si="855"/>
        <v>0</v>
      </c>
    </row>
    <row r="5136" spans="17:17" ht="30" customHeight="1" x14ac:dyDescent="0.35">
      <c r="Q5136" s="33">
        <f t="shared" si="855"/>
        <v>0</v>
      </c>
    </row>
    <row r="5137" spans="17:17" ht="30" customHeight="1" x14ac:dyDescent="0.35">
      <c r="Q5137" s="33">
        <f t="shared" si="855"/>
        <v>0</v>
      </c>
    </row>
    <row r="5138" spans="17:17" ht="30" customHeight="1" x14ac:dyDescent="0.35">
      <c r="Q5138" s="33">
        <f t="shared" si="855"/>
        <v>0</v>
      </c>
    </row>
    <row r="5139" spans="17:17" ht="30" customHeight="1" x14ac:dyDescent="0.35">
      <c r="Q5139" s="33">
        <f t="shared" si="855"/>
        <v>0</v>
      </c>
    </row>
    <row r="5140" spans="17:17" ht="30" customHeight="1" x14ac:dyDescent="0.35">
      <c r="Q5140" s="33">
        <f t="shared" si="855"/>
        <v>0</v>
      </c>
    </row>
    <row r="5141" spans="17:17" ht="30" customHeight="1" x14ac:dyDescent="0.35">
      <c r="Q5141" s="33">
        <f t="shared" si="855"/>
        <v>0</v>
      </c>
    </row>
    <row r="5142" spans="17:17" ht="30" customHeight="1" x14ac:dyDescent="0.35">
      <c r="Q5142" s="33">
        <f t="shared" si="855"/>
        <v>0</v>
      </c>
    </row>
    <row r="5143" spans="17:17" ht="30" customHeight="1" x14ac:dyDescent="0.35">
      <c r="Q5143" s="33">
        <f t="shared" si="855"/>
        <v>0</v>
      </c>
    </row>
    <row r="5144" spans="17:17" ht="30" customHeight="1" x14ac:dyDescent="0.35">
      <c r="Q5144" s="33">
        <f t="shared" si="855"/>
        <v>0</v>
      </c>
    </row>
    <row r="5145" spans="17:17" ht="30" customHeight="1" x14ac:dyDescent="0.35">
      <c r="Q5145" s="33">
        <f t="shared" si="855"/>
        <v>0</v>
      </c>
    </row>
    <row r="5146" spans="17:17" ht="30" customHeight="1" x14ac:dyDescent="0.35">
      <c r="Q5146" s="33">
        <f t="shared" si="855"/>
        <v>0</v>
      </c>
    </row>
    <row r="5147" spans="17:17" ht="30" customHeight="1" x14ac:dyDescent="0.35">
      <c r="Q5147" s="33">
        <f t="shared" si="855"/>
        <v>0</v>
      </c>
    </row>
    <row r="5148" spans="17:17" ht="30" customHeight="1" x14ac:dyDescent="0.35">
      <c r="Q5148" s="33">
        <f t="shared" si="855"/>
        <v>0</v>
      </c>
    </row>
    <row r="5149" spans="17:17" ht="30" customHeight="1" x14ac:dyDescent="0.35">
      <c r="Q5149" s="33">
        <f t="shared" si="855"/>
        <v>0</v>
      </c>
    </row>
    <row r="5150" spans="17:17" ht="30" customHeight="1" x14ac:dyDescent="0.35">
      <c r="Q5150" s="33">
        <f t="shared" si="855"/>
        <v>0</v>
      </c>
    </row>
    <row r="5151" spans="17:17" ht="30" customHeight="1" x14ac:dyDescent="0.35">
      <c r="Q5151" s="33">
        <f t="shared" si="855"/>
        <v>0</v>
      </c>
    </row>
    <row r="5152" spans="17:17" ht="30" customHeight="1" x14ac:dyDescent="0.35">
      <c r="Q5152" s="33">
        <f t="shared" si="855"/>
        <v>0</v>
      </c>
    </row>
    <row r="5153" spans="17:17" ht="30" customHeight="1" x14ac:dyDescent="0.35">
      <c r="Q5153" s="33">
        <f t="shared" si="855"/>
        <v>0</v>
      </c>
    </row>
    <row r="5154" spans="17:17" ht="30" customHeight="1" x14ac:dyDescent="0.35">
      <c r="Q5154" s="33">
        <f t="shared" si="855"/>
        <v>0</v>
      </c>
    </row>
    <row r="5155" spans="17:17" ht="30" customHeight="1" x14ac:dyDescent="0.35">
      <c r="Q5155" s="33">
        <f t="shared" si="855"/>
        <v>0</v>
      </c>
    </row>
    <row r="5156" spans="17:17" ht="30" customHeight="1" x14ac:dyDescent="0.35">
      <c r="Q5156" s="33">
        <f t="shared" si="855"/>
        <v>0</v>
      </c>
    </row>
    <row r="5157" spans="17:17" ht="30" customHeight="1" x14ac:dyDescent="0.35">
      <c r="Q5157" s="33">
        <f t="shared" si="855"/>
        <v>0</v>
      </c>
    </row>
    <row r="5158" spans="17:17" ht="30" customHeight="1" x14ac:dyDescent="0.35">
      <c r="Q5158" s="33">
        <f t="shared" si="855"/>
        <v>0</v>
      </c>
    </row>
    <row r="5159" spans="17:17" ht="30" customHeight="1" x14ac:dyDescent="0.35">
      <c r="Q5159" s="33">
        <f t="shared" si="855"/>
        <v>0</v>
      </c>
    </row>
    <row r="5160" spans="17:17" ht="30" customHeight="1" x14ac:dyDescent="0.35">
      <c r="Q5160" s="33">
        <f t="shared" si="855"/>
        <v>0</v>
      </c>
    </row>
    <row r="5161" spans="17:17" ht="30" customHeight="1" x14ac:dyDescent="0.35">
      <c r="Q5161" s="33">
        <f t="shared" si="855"/>
        <v>0</v>
      </c>
    </row>
    <row r="5162" spans="17:17" ht="30" customHeight="1" x14ac:dyDescent="0.35">
      <c r="Q5162" s="33">
        <f t="shared" si="855"/>
        <v>0</v>
      </c>
    </row>
    <row r="5163" spans="17:17" ht="30" customHeight="1" x14ac:dyDescent="0.35">
      <c r="Q5163" s="33">
        <f t="shared" si="855"/>
        <v>0</v>
      </c>
    </row>
    <row r="5164" spans="17:17" ht="30" customHeight="1" x14ac:dyDescent="0.35">
      <c r="Q5164" s="33">
        <f t="shared" si="855"/>
        <v>0</v>
      </c>
    </row>
    <row r="5165" spans="17:17" ht="30" customHeight="1" x14ac:dyDescent="0.35">
      <c r="Q5165" s="33">
        <f t="shared" si="855"/>
        <v>0</v>
      </c>
    </row>
    <row r="5166" spans="17:17" ht="30" customHeight="1" x14ac:dyDescent="0.35">
      <c r="Q5166" s="33">
        <f t="shared" si="855"/>
        <v>0</v>
      </c>
    </row>
    <row r="5167" spans="17:17" ht="30" customHeight="1" x14ac:dyDescent="0.35">
      <c r="Q5167" s="33">
        <f t="shared" si="855"/>
        <v>0</v>
      </c>
    </row>
    <row r="5168" spans="17:17" ht="30" customHeight="1" x14ac:dyDescent="0.35">
      <c r="Q5168" s="33">
        <f t="shared" si="855"/>
        <v>0</v>
      </c>
    </row>
    <row r="5169" spans="17:17" ht="30" customHeight="1" x14ac:dyDescent="0.35">
      <c r="Q5169" s="33">
        <f t="shared" si="855"/>
        <v>0</v>
      </c>
    </row>
    <row r="5170" spans="17:17" ht="30" customHeight="1" x14ac:dyDescent="0.35">
      <c r="Q5170" s="33">
        <f t="shared" si="855"/>
        <v>0</v>
      </c>
    </row>
    <row r="5171" spans="17:17" ht="30" customHeight="1" x14ac:dyDescent="0.35">
      <c r="Q5171" s="33">
        <f t="shared" ref="Q5171:Q5174" si="856">I5171-K5171</f>
        <v>0</v>
      </c>
    </row>
    <row r="5172" spans="17:17" ht="30" customHeight="1" x14ac:dyDescent="0.35">
      <c r="Q5172" s="33">
        <f t="shared" si="856"/>
        <v>0</v>
      </c>
    </row>
    <row r="5173" spans="17:17" ht="30" customHeight="1" x14ac:dyDescent="0.35">
      <c r="Q5173" s="33">
        <f t="shared" si="856"/>
        <v>0</v>
      </c>
    </row>
    <row r="5174" spans="17:17" ht="30" customHeight="1" x14ac:dyDescent="0.35">
      <c r="Q5174" s="33">
        <f t="shared" si="856"/>
        <v>0</v>
      </c>
    </row>
    <row r="5175" spans="17:17" ht="30" customHeight="1" x14ac:dyDescent="0.35"/>
    <row r="5176" spans="17:17" ht="30" customHeight="1" x14ac:dyDescent="0.35"/>
    <row r="5177" spans="17:17" ht="30" customHeight="1" x14ac:dyDescent="0.35"/>
    <row r="5178" spans="17:17" ht="30" customHeight="1" x14ac:dyDescent="0.35"/>
    <row r="5179" spans="17:17" ht="30" customHeight="1" x14ac:dyDescent="0.35"/>
    <row r="5180" spans="17:17" ht="30" customHeight="1" x14ac:dyDescent="0.35"/>
    <row r="5181" spans="17:17" ht="30" customHeight="1" x14ac:dyDescent="0.35"/>
    <row r="5182" spans="17:17" ht="30" customHeight="1" x14ac:dyDescent="0.35"/>
    <row r="5183" spans="17:17" ht="30" customHeight="1" x14ac:dyDescent="0.35"/>
    <row r="5184" spans="17:17" ht="30" customHeight="1" x14ac:dyDescent="0.35"/>
    <row r="5185" ht="30" customHeight="1" x14ac:dyDescent="0.35"/>
    <row r="5186" ht="30" customHeight="1" x14ac:dyDescent="0.35"/>
    <row r="5187" ht="30" customHeight="1" x14ac:dyDescent="0.35"/>
    <row r="5188" ht="30" customHeight="1" x14ac:dyDescent="0.35"/>
    <row r="5189" ht="30" customHeight="1" x14ac:dyDescent="0.35"/>
    <row r="5190" ht="30" customHeight="1" x14ac:dyDescent="0.35"/>
    <row r="5191" ht="30" customHeight="1" x14ac:dyDescent="0.35"/>
    <row r="5192" ht="30" customHeight="1" x14ac:dyDescent="0.35"/>
    <row r="5193" ht="30" customHeight="1" x14ac:dyDescent="0.35"/>
    <row r="5194" ht="30" customHeight="1" x14ac:dyDescent="0.35"/>
    <row r="5195" ht="30" customHeight="1" x14ac:dyDescent="0.35"/>
    <row r="5196" ht="30" customHeight="1" x14ac:dyDescent="0.35"/>
    <row r="5197" ht="30" customHeight="1" x14ac:dyDescent="0.35"/>
    <row r="5198" ht="30" customHeight="1" x14ac:dyDescent="0.35"/>
    <row r="5199" ht="30" customHeight="1" x14ac:dyDescent="0.35"/>
    <row r="5200" ht="30" customHeight="1" x14ac:dyDescent="0.35"/>
    <row r="5201" ht="30" customHeight="1" x14ac:dyDescent="0.35"/>
    <row r="5202" ht="30" customHeight="1" x14ac:dyDescent="0.35"/>
    <row r="5203" ht="30" customHeight="1" x14ac:dyDescent="0.35"/>
    <row r="5204" ht="30" customHeight="1" x14ac:dyDescent="0.35"/>
    <row r="5205" ht="30" customHeight="1" x14ac:dyDescent="0.35"/>
    <row r="5206" ht="30" customHeight="1" x14ac:dyDescent="0.35"/>
    <row r="5207" ht="30" customHeight="1" x14ac:dyDescent="0.35"/>
    <row r="5208" ht="30" customHeight="1" x14ac:dyDescent="0.35"/>
    <row r="5209" ht="30" customHeight="1" x14ac:dyDescent="0.35"/>
    <row r="5210" ht="30" customHeight="1" x14ac:dyDescent="0.35"/>
    <row r="5211" ht="30" customHeight="1" x14ac:dyDescent="0.35"/>
    <row r="5212" ht="30" customHeight="1" x14ac:dyDescent="0.35"/>
    <row r="5213" ht="30" customHeight="1" x14ac:dyDescent="0.35"/>
    <row r="5214" ht="30" customHeight="1" x14ac:dyDescent="0.35"/>
    <row r="5215" ht="30" customHeight="1" x14ac:dyDescent="0.35"/>
    <row r="5216" ht="30" customHeight="1" x14ac:dyDescent="0.35"/>
    <row r="5217" ht="30" customHeight="1" x14ac:dyDescent="0.35"/>
    <row r="5218" ht="30" customHeight="1" x14ac:dyDescent="0.35"/>
    <row r="5219" ht="30" customHeight="1" x14ac:dyDescent="0.35"/>
    <row r="5220" ht="30" customHeight="1" x14ac:dyDescent="0.35"/>
    <row r="5221" ht="30" customHeight="1" x14ac:dyDescent="0.35"/>
    <row r="5222" ht="30" customHeight="1" x14ac:dyDescent="0.35"/>
    <row r="5223" ht="30" customHeight="1" x14ac:dyDescent="0.35"/>
    <row r="5224" ht="30" customHeight="1" x14ac:dyDescent="0.35"/>
    <row r="5225" ht="30" customHeight="1" x14ac:dyDescent="0.35"/>
    <row r="5226" ht="30" customHeight="1" x14ac:dyDescent="0.35"/>
    <row r="5227" ht="30" customHeight="1" x14ac:dyDescent="0.35"/>
    <row r="5228" ht="30" customHeight="1" x14ac:dyDescent="0.35"/>
    <row r="5229" ht="30" customHeight="1" x14ac:dyDescent="0.35"/>
    <row r="5230" ht="30" customHeight="1" x14ac:dyDescent="0.35"/>
    <row r="5231" ht="30" customHeight="1" x14ac:dyDescent="0.35"/>
    <row r="5232" ht="30" customHeight="1" x14ac:dyDescent="0.35"/>
    <row r="5233" ht="30" customHeight="1" x14ac:dyDescent="0.35"/>
    <row r="5234" ht="30" customHeight="1" x14ac:dyDescent="0.35"/>
    <row r="5235" ht="30" customHeight="1" x14ac:dyDescent="0.35"/>
    <row r="5236" ht="30" customHeight="1" x14ac:dyDescent="0.35"/>
    <row r="5237" ht="30" customHeight="1" x14ac:dyDescent="0.35"/>
    <row r="5238" ht="30" customHeight="1" x14ac:dyDescent="0.35"/>
    <row r="5239" ht="30" customHeight="1" x14ac:dyDescent="0.35"/>
    <row r="5240" ht="30" customHeight="1" x14ac:dyDescent="0.35"/>
    <row r="5241" ht="30" customHeight="1" x14ac:dyDescent="0.35"/>
    <row r="5242" ht="30" customHeight="1" x14ac:dyDescent="0.35"/>
    <row r="5243" ht="30" customHeight="1" x14ac:dyDescent="0.35"/>
    <row r="5244" ht="30" customHeight="1" x14ac:dyDescent="0.35"/>
    <row r="5245" ht="30" customHeight="1" x14ac:dyDescent="0.35"/>
    <row r="5246" ht="30" customHeight="1" x14ac:dyDescent="0.35"/>
    <row r="5247" ht="30" customHeight="1" x14ac:dyDescent="0.35"/>
    <row r="5248" ht="30" customHeight="1" x14ac:dyDescent="0.35"/>
    <row r="5249" ht="30" customHeight="1" x14ac:dyDescent="0.35"/>
    <row r="5250" ht="30" customHeight="1" x14ac:dyDescent="0.35"/>
    <row r="5251" ht="30" customHeight="1" x14ac:dyDescent="0.35"/>
    <row r="5252" ht="30" customHeight="1" x14ac:dyDescent="0.35"/>
    <row r="5253" ht="30" customHeight="1" x14ac:dyDescent="0.35"/>
    <row r="5254" ht="30" customHeight="1" x14ac:dyDescent="0.35"/>
    <row r="5255" ht="30" customHeight="1" x14ac:dyDescent="0.35"/>
    <row r="5256" ht="30" customHeight="1" x14ac:dyDescent="0.35"/>
    <row r="5257" ht="30" customHeight="1" x14ac:dyDescent="0.35"/>
    <row r="5258" ht="30" customHeight="1" x14ac:dyDescent="0.35"/>
    <row r="5259" ht="30" customHeight="1" x14ac:dyDescent="0.35"/>
    <row r="5260" ht="30" customHeight="1" x14ac:dyDescent="0.35"/>
    <row r="5261" ht="30" customHeight="1" x14ac:dyDescent="0.35"/>
    <row r="5262" ht="30" customHeight="1" x14ac:dyDescent="0.35"/>
    <row r="5263" ht="30" customHeight="1" x14ac:dyDescent="0.35"/>
    <row r="5264" ht="30" customHeight="1" x14ac:dyDescent="0.35"/>
    <row r="5265" ht="30" customHeight="1" x14ac:dyDescent="0.35"/>
    <row r="5266" ht="30" customHeight="1" x14ac:dyDescent="0.35"/>
    <row r="5267" ht="30" customHeight="1" x14ac:dyDescent="0.35"/>
    <row r="5268" ht="30" customHeight="1" x14ac:dyDescent="0.35"/>
    <row r="5269" ht="30" customHeight="1" x14ac:dyDescent="0.35"/>
    <row r="5270" ht="30" customHeight="1" x14ac:dyDescent="0.35"/>
    <row r="5271" ht="30" customHeight="1" x14ac:dyDescent="0.35"/>
    <row r="5272" ht="30" customHeight="1" x14ac:dyDescent="0.35"/>
    <row r="5273" ht="30" customHeight="1" x14ac:dyDescent="0.35"/>
    <row r="5274" ht="30" customHeight="1" x14ac:dyDescent="0.35"/>
    <row r="5275" ht="30" customHeight="1" x14ac:dyDescent="0.35"/>
    <row r="5276" ht="30" customHeight="1" x14ac:dyDescent="0.35"/>
    <row r="5277" ht="30" customHeight="1" x14ac:dyDescent="0.35"/>
    <row r="5278" ht="30" customHeight="1" x14ac:dyDescent="0.35"/>
    <row r="5279" ht="30" customHeight="1" x14ac:dyDescent="0.35"/>
    <row r="5280" ht="30" customHeight="1" x14ac:dyDescent="0.35"/>
    <row r="5281" ht="30" customHeight="1" x14ac:dyDescent="0.35"/>
    <row r="5282" ht="30" customHeight="1" x14ac:dyDescent="0.35"/>
    <row r="5283" ht="30" customHeight="1" x14ac:dyDescent="0.35"/>
    <row r="5284" ht="30" customHeight="1" x14ac:dyDescent="0.35"/>
    <row r="5285" ht="30" customHeight="1" x14ac:dyDescent="0.35"/>
    <row r="5286" ht="30" customHeight="1" x14ac:dyDescent="0.35"/>
    <row r="5287" ht="30" customHeight="1" x14ac:dyDescent="0.35"/>
    <row r="5288" ht="30" customHeight="1" x14ac:dyDescent="0.35"/>
    <row r="5289" ht="30" customHeight="1" x14ac:dyDescent="0.35"/>
    <row r="5290" ht="30" customHeight="1" x14ac:dyDescent="0.35"/>
    <row r="5291" ht="30" customHeight="1" x14ac:dyDescent="0.35"/>
    <row r="5292" ht="30" customHeight="1" x14ac:dyDescent="0.35"/>
    <row r="5293" ht="30" customHeight="1" x14ac:dyDescent="0.35"/>
    <row r="5294" ht="30" customHeight="1" x14ac:dyDescent="0.35"/>
    <row r="5295" ht="30" customHeight="1" x14ac:dyDescent="0.35"/>
    <row r="5296" ht="30" customHeight="1" x14ac:dyDescent="0.35"/>
    <row r="5297" ht="30" customHeight="1" x14ac:dyDescent="0.35"/>
    <row r="5298" ht="30" customHeight="1" x14ac:dyDescent="0.35"/>
    <row r="5299" ht="30" customHeight="1" x14ac:dyDescent="0.35"/>
    <row r="5300" ht="30" customHeight="1" x14ac:dyDescent="0.35"/>
    <row r="5301" ht="30" customHeight="1" x14ac:dyDescent="0.35"/>
    <row r="5302" ht="30" customHeight="1" x14ac:dyDescent="0.35"/>
    <row r="5303" ht="30" customHeight="1" x14ac:dyDescent="0.35"/>
    <row r="5304" ht="30" customHeight="1" x14ac:dyDescent="0.35"/>
    <row r="5305" ht="30" customHeight="1" x14ac:dyDescent="0.35"/>
    <row r="5306" ht="30" customHeight="1" x14ac:dyDescent="0.35"/>
    <row r="5307" ht="30" customHeight="1" x14ac:dyDescent="0.35"/>
    <row r="5308" ht="30" customHeight="1" x14ac:dyDescent="0.35"/>
    <row r="5309" ht="30" customHeight="1" x14ac:dyDescent="0.35"/>
    <row r="5310" ht="30" customHeight="1" x14ac:dyDescent="0.35"/>
    <row r="5311" ht="30" customHeight="1" x14ac:dyDescent="0.35"/>
    <row r="5312" ht="30" customHeight="1" x14ac:dyDescent="0.35"/>
    <row r="5313" ht="30" customHeight="1" x14ac:dyDescent="0.35"/>
    <row r="5314" ht="30" customHeight="1" x14ac:dyDescent="0.35"/>
    <row r="5315" ht="30" customHeight="1" x14ac:dyDescent="0.35"/>
    <row r="5316" ht="30" customHeight="1" x14ac:dyDescent="0.35"/>
    <row r="5317" ht="30" customHeight="1" x14ac:dyDescent="0.35"/>
    <row r="5318" ht="30" customHeight="1" x14ac:dyDescent="0.35"/>
    <row r="5319" ht="30" customHeight="1" x14ac:dyDescent="0.35"/>
    <row r="5320" ht="30" customHeight="1" x14ac:dyDescent="0.35"/>
    <row r="5321" ht="30" customHeight="1" x14ac:dyDescent="0.35"/>
    <row r="5322" ht="30" customHeight="1" x14ac:dyDescent="0.35"/>
    <row r="5323" ht="30" customHeight="1" x14ac:dyDescent="0.35"/>
    <row r="5324" ht="30" customHeight="1" x14ac:dyDescent="0.35"/>
    <row r="5325" ht="30" customHeight="1" x14ac:dyDescent="0.35"/>
    <row r="5326" ht="30" customHeight="1" x14ac:dyDescent="0.35"/>
    <row r="5327" ht="30" customHeight="1" x14ac:dyDescent="0.35"/>
    <row r="5328" ht="30" customHeight="1" x14ac:dyDescent="0.35"/>
    <row r="5329" ht="30" customHeight="1" x14ac:dyDescent="0.35"/>
    <row r="5330" ht="30" customHeight="1" x14ac:dyDescent="0.35"/>
    <row r="5331" ht="30" customHeight="1" x14ac:dyDescent="0.35"/>
    <row r="5332" ht="30" customHeight="1" x14ac:dyDescent="0.35"/>
    <row r="5333" ht="30" customHeight="1" x14ac:dyDescent="0.35"/>
    <row r="5334" ht="30" customHeight="1" x14ac:dyDescent="0.35"/>
    <row r="5335" ht="30" customHeight="1" x14ac:dyDescent="0.35"/>
    <row r="5336" ht="30" customHeight="1" x14ac:dyDescent="0.35"/>
    <row r="5337" ht="30" customHeight="1" x14ac:dyDescent="0.35"/>
    <row r="5338" ht="30" customHeight="1" x14ac:dyDescent="0.35"/>
    <row r="5339" ht="30" customHeight="1" x14ac:dyDescent="0.35"/>
    <row r="5340" ht="30" customHeight="1" x14ac:dyDescent="0.35"/>
    <row r="5341" ht="30" customHeight="1" x14ac:dyDescent="0.35"/>
    <row r="5342" ht="30" customHeight="1" x14ac:dyDescent="0.35"/>
    <row r="5343" ht="30" customHeight="1" x14ac:dyDescent="0.35"/>
    <row r="5344" ht="30" customHeight="1" x14ac:dyDescent="0.35"/>
    <row r="5345" ht="30" customHeight="1" x14ac:dyDescent="0.35"/>
    <row r="5346" ht="30" customHeight="1" x14ac:dyDescent="0.35"/>
    <row r="5347" ht="30" customHeight="1" x14ac:dyDescent="0.35"/>
    <row r="5348" ht="30" customHeight="1" x14ac:dyDescent="0.35"/>
    <row r="5349" ht="30" customHeight="1" x14ac:dyDescent="0.35"/>
    <row r="5350" ht="30" customHeight="1" x14ac:dyDescent="0.35"/>
    <row r="5351" ht="30" customHeight="1" x14ac:dyDescent="0.35"/>
    <row r="5352" ht="30" customHeight="1" x14ac:dyDescent="0.35"/>
    <row r="5353" ht="30" customHeight="1" x14ac:dyDescent="0.35"/>
    <row r="5354" ht="30" customHeight="1" x14ac:dyDescent="0.35"/>
    <row r="5355" ht="30" customHeight="1" x14ac:dyDescent="0.35"/>
    <row r="5356" ht="30" customHeight="1" x14ac:dyDescent="0.35"/>
    <row r="5357" ht="30" customHeight="1" x14ac:dyDescent="0.35"/>
    <row r="5358" ht="30" customHeight="1" x14ac:dyDescent="0.35"/>
    <row r="5359" ht="30" customHeight="1" x14ac:dyDescent="0.35"/>
    <row r="5360" ht="30" customHeight="1" x14ac:dyDescent="0.35"/>
    <row r="5361" ht="30" customHeight="1" x14ac:dyDescent="0.35"/>
    <row r="5362" ht="30" customHeight="1" x14ac:dyDescent="0.35"/>
    <row r="5363" ht="30" customHeight="1" x14ac:dyDescent="0.35"/>
    <row r="5364" ht="30" customHeight="1" x14ac:dyDescent="0.35"/>
    <row r="5365" ht="30" customHeight="1" x14ac:dyDescent="0.35"/>
    <row r="5366" ht="30" customHeight="1" x14ac:dyDescent="0.35"/>
    <row r="5367" ht="30" customHeight="1" x14ac:dyDescent="0.35"/>
    <row r="5368" ht="30" customHeight="1" x14ac:dyDescent="0.35"/>
    <row r="5369" ht="30" customHeight="1" x14ac:dyDescent="0.35"/>
    <row r="5370" ht="30" customHeight="1" x14ac:dyDescent="0.35"/>
    <row r="5371" ht="30" customHeight="1" x14ac:dyDescent="0.35"/>
    <row r="5372" ht="30" customHeight="1" x14ac:dyDescent="0.35"/>
    <row r="5373" ht="30" customHeight="1" x14ac:dyDescent="0.35"/>
    <row r="5374" ht="30" customHeight="1" x14ac:dyDescent="0.35"/>
    <row r="5375" ht="30" customHeight="1" x14ac:dyDescent="0.35"/>
    <row r="5376" ht="30" customHeight="1" x14ac:dyDescent="0.35"/>
    <row r="5377" ht="30" customHeight="1" x14ac:dyDescent="0.35"/>
    <row r="5378" ht="30" customHeight="1" x14ac:dyDescent="0.35"/>
    <row r="5379" ht="30" customHeight="1" x14ac:dyDescent="0.35"/>
    <row r="5380" ht="30" customHeight="1" x14ac:dyDescent="0.35"/>
    <row r="5381" ht="30" customHeight="1" x14ac:dyDescent="0.35"/>
    <row r="5382" ht="30" customHeight="1" x14ac:dyDescent="0.35"/>
    <row r="5383" ht="30" customHeight="1" x14ac:dyDescent="0.35"/>
    <row r="5384" ht="30" customHeight="1" x14ac:dyDescent="0.35"/>
    <row r="5385" ht="30" customHeight="1" x14ac:dyDescent="0.35"/>
    <row r="5386" ht="30" customHeight="1" x14ac:dyDescent="0.35"/>
    <row r="5387" ht="30" customHeight="1" x14ac:dyDescent="0.35"/>
    <row r="5388" ht="30" customHeight="1" x14ac:dyDescent="0.35"/>
    <row r="5389" ht="30" customHeight="1" x14ac:dyDescent="0.35"/>
    <row r="5390" ht="30" customHeight="1" x14ac:dyDescent="0.35"/>
    <row r="5391" ht="30" customHeight="1" x14ac:dyDescent="0.35"/>
    <row r="5392" ht="30" customHeight="1" x14ac:dyDescent="0.35"/>
    <row r="5393" ht="30" customHeight="1" x14ac:dyDescent="0.35"/>
    <row r="5394" ht="30" customHeight="1" x14ac:dyDescent="0.35"/>
    <row r="5395" ht="30" customHeight="1" x14ac:dyDescent="0.35"/>
    <row r="5396" ht="30" customHeight="1" x14ac:dyDescent="0.35"/>
    <row r="5397" ht="30" customHeight="1" x14ac:dyDescent="0.35"/>
    <row r="5398" ht="30" customHeight="1" x14ac:dyDescent="0.35"/>
    <row r="5399" ht="30" customHeight="1" x14ac:dyDescent="0.35"/>
    <row r="5400" ht="30" customHeight="1" x14ac:dyDescent="0.35"/>
    <row r="5401" ht="30" customHeight="1" x14ac:dyDescent="0.35"/>
    <row r="5402" ht="30" customHeight="1" x14ac:dyDescent="0.35"/>
    <row r="5403" ht="30" customHeight="1" x14ac:dyDescent="0.35"/>
    <row r="5404" ht="30" customHeight="1" x14ac:dyDescent="0.35"/>
    <row r="5405" ht="30" customHeight="1" x14ac:dyDescent="0.35"/>
    <row r="5406" ht="30" customHeight="1" x14ac:dyDescent="0.35"/>
    <row r="5407" ht="30" customHeight="1" x14ac:dyDescent="0.35"/>
    <row r="5408" ht="30" customHeight="1" x14ac:dyDescent="0.35"/>
    <row r="5409" ht="30" customHeight="1" x14ac:dyDescent="0.35"/>
    <row r="5410" ht="30" customHeight="1" x14ac:dyDescent="0.35"/>
    <row r="5411" ht="30" customHeight="1" x14ac:dyDescent="0.35"/>
    <row r="5412" ht="30" customHeight="1" x14ac:dyDescent="0.35"/>
    <row r="5413" ht="30" customHeight="1" x14ac:dyDescent="0.35"/>
    <row r="5414" ht="30" customHeight="1" x14ac:dyDescent="0.35"/>
    <row r="5415" ht="30" customHeight="1" x14ac:dyDescent="0.35"/>
    <row r="5416" ht="30" customHeight="1" x14ac:dyDescent="0.35"/>
    <row r="5417" ht="30" customHeight="1" x14ac:dyDescent="0.35"/>
    <row r="5418" ht="30" customHeight="1" x14ac:dyDescent="0.35"/>
    <row r="5419" ht="30" customHeight="1" x14ac:dyDescent="0.35"/>
    <row r="5420" ht="30" customHeight="1" x14ac:dyDescent="0.35"/>
    <row r="5421" ht="30" customHeight="1" x14ac:dyDescent="0.35"/>
    <row r="5422" ht="30" customHeight="1" x14ac:dyDescent="0.35"/>
    <row r="5423" ht="30" customHeight="1" x14ac:dyDescent="0.35"/>
    <row r="5424" ht="30" customHeight="1" x14ac:dyDescent="0.35"/>
    <row r="5425" ht="30" customHeight="1" x14ac:dyDescent="0.35"/>
    <row r="5426" ht="30" customHeight="1" x14ac:dyDescent="0.35"/>
    <row r="5427" ht="30" customHeight="1" x14ac:dyDescent="0.35"/>
    <row r="5428" ht="30" customHeight="1" x14ac:dyDescent="0.35"/>
    <row r="5429" ht="30" customHeight="1" x14ac:dyDescent="0.35"/>
    <row r="5430" ht="30" customHeight="1" x14ac:dyDescent="0.35"/>
    <row r="5431" ht="30" customHeight="1" x14ac:dyDescent="0.35"/>
    <row r="5432" ht="30" customHeight="1" x14ac:dyDescent="0.35"/>
    <row r="5433" ht="30" customHeight="1" x14ac:dyDescent="0.35"/>
    <row r="5434" ht="30" customHeight="1" x14ac:dyDescent="0.35"/>
    <row r="5435" ht="30" customHeight="1" x14ac:dyDescent="0.35"/>
    <row r="5436" ht="30" customHeight="1" x14ac:dyDescent="0.35"/>
    <row r="5437" ht="30" customHeight="1" x14ac:dyDescent="0.35"/>
    <row r="5438" ht="30" customHeight="1" x14ac:dyDescent="0.35"/>
    <row r="5439" ht="30" customHeight="1" x14ac:dyDescent="0.35"/>
    <row r="5440" ht="30" customHeight="1" x14ac:dyDescent="0.35"/>
    <row r="5441" ht="30" customHeight="1" x14ac:dyDescent="0.35"/>
    <row r="5442" ht="30" customHeight="1" x14ac:dyDescent="0.35"/>
    <row r="5443" ht="30" customHeight="1" x14ac:dyDescent="0.35"/>
    <row r="5444" ht="30" customHeight="1" x14ac:dyDescent="0.35"/>
    <row r="5445" ht="30" customHeight="1" x14ac:dyDescent="0.35"/>
    <row r="5446" ht="30" customHeight="1" x14ac:dyDescent="0.35"/>
    <row r="5447" ht="30" customHeight="1" x14ac:dyDescent="0.35"/>
    <row r="5448" ht="30" customHeight="1" x14ac:dyDescent="0.35"/>
    <row r="5449" ht="30" customHeight="1" x14ac:dyDescent="0.35"/>
    <row r="5450" ht="30" customHeight="1" x14ac:dyDescent="0.35"/>
    <row r="5451" ht="30" customHeight="1" x14ac:dyDescent="0.35"/>
    <row r="5452" ht="30" customHeight="1" x14ac:dyDescent="0.35"/>
    <row r="5453" ht="30" customHeight="1" x14ac:dyDescent="0.35"/>
    <row r="5454" ht="30" customHeight="1" x14ac:dyDescent="0.35"/>
    <row r="5455" ht="30" customHeight="1" x14ac:dyDescent="0.35"/>
    <row r="5456" ht="30" customHeight="1" x14ac:dyDescent="0.35"/>
    <row r="5457" ht="30" customHeight="1" x14ac:dyDescent="0.35"/>
    <row r="5458" ht="30" customHeight="1" x14ac:dyDescent="0.35"/>
    <row r="5459" ht="30" customHeight="1" x14ac:dyDescent="0.35"/>
    <row r="5460" ht="30" customHeight="1" x14ac:dyDescent="0.35"/>
    <row r="5461" ht="30" customHeight="1" x14ac:dyDescent="0.35"/>
    <row r="5462" ht="30" customHeight="1" x14ac:dyDescent="0.35"/>
    <row r="5463" ht="30" customHeight="1" x14ac:dyDescent="0.35"/>
    <row r="5464" ht="30" customHeight="1" x14ac:dyDescent="0.35"/>
    <row r="5465" ht="30" customHeight="1" x14ac:dyDescent="0.35"/>
    <row r="5466" ht="30" customHeight="1" x14ac:dyDescent="0.35"/>
    <row r="5467" ht="30" customHeight="1" x14ac:dyDescent="0.35"/>
    <row r="5468" ht="30" customHeight="1" x14ac:dyDescent="0.35"/>
    <row r="5469" ht="30" customHeight="1" x14ac:dyDescent="0.35"/>
    <row r="5470" ht="30" customHeight="1" x14ac:dyDescent="0.35"/>
    <row r="5471" ht="30" customHeight="1" x14ac:dyDescent="0.35"/>
    <row r="5472" ht="30" customHeight="1" x14ac:dyDescent="0.35"/>
    <row r="5473" ht="30" customHeight="1" x14ac:dyDescent="0.35"/>
    <row r="5474" ht="30" customHeight="1" x14ac:dyDescent="0.35"/>
    <row r="5475" ht="30" customHeight="1" x14ac:dyDescent="0.35"/>
    <row r="5476" ht="30" customHeight="1" x14ac:dyDescent="0.35"/>
    <row r="5477" ht="30" customHeight="1" x14ac:dyDescent="0.35"/>
    <row r="5478" ht="30" customHeight="1" x14ac:dyDescent="0.35"/>
    <row r="5479" ht="30" customHeight="1" x14ac:dyDescent="0.35"/>
    <row r="5480" ht="30" customHeight="1" x14ac:dyDescent="0.35"/>
    <row r="5481" ht="30" customHeight="1" x14ac:dyDescent="0.35"/>
    <row r="5482" ht="30" customHeight="1" x14ac:dyDescent="0.35"/>
    <row r="5483" ht="30" customHeight="1" x14ac:dyDescent="0.35"/>
    <row r="5484" ht="30" customHeight="1" x14ac:dyDescent="0.35"/>
    <row r="5485" ht="30" customHeight="1" x14ac:dyDescent="0.35"/>
    <row r="5486" ht="30" customHeight="1" x14ac:dyDescent="0.35"/>
    <row r="5487" ht="30" customHeight="1" x14ac:dyDescent="0.35"/>
    <row r="5488" ht="30" customHeight="1" x14ac:dyDescent="0.35"/>
    <row r="5489" ht="30" customHeight="1" x14ac:dyDescent="0.35"/>
    <row r="5490" ht="30" customHeight="1" x14ac:dyDescent="0.35"/>
    <row r="5491" ht="30" customHeight="1" x14ac:dyDescent="0.35"/>
    <row r="5492" ht="30" customHeight="1" x14ac:dyDescent="0.35"/>
    <row r="5493" ht="30" customHeight="1" x14ac:dyDescent="0.35"/>
    <row r="5494" ht="30" customHeight="1" x14ac:dyDescent="0.35"/>
    <row r="5495" ht="30" customHeight="1" x14ac:dyDescent="0.35"/>
    <row r="5496" ht="30" customHeight="1" x14ac:dyDescent="0.35"/>
    <row r="5497" ht="30" customHeight="1" x14ac:dyDescent="0.35"/>
    <row r="5498" ht="30" customHeight="1" x14ac:dyDescent="0.35"/>
    <row r="5499" ht="30" customHeight="1" x14ac:dyDescent="0.35"/>
    <row r="5500" ht="30" customHeight="1" x14ac:dyDescent="0.35"/>
    <row r="5501" ht="30" customHeight="1" x14ac:dyDescent="0.35"/>
    <row r="5502" ht="30" customHeight="1" x14ac:dyDescent="0.35"/>
    <row r="5503" ht="30" customHeight="1" x14ac:dyDescent="0.35"/>
    <row r="5504" ht="30" customHeight="1" x14ac:dyDescent="0.35"/>
    <row r="5505" ht="30" customHeight="1" x14ac:dyDescent="0.35"/>
    <row r="5506" ht="30" customHeight="1" x14ac:dyDescent="0.35"/>
    <row r="5507" ht="30" customHeight="1" x14ac:dyDescent="0.35"/>
    <row r="5508" ht="30" customHeight="1" x14ac:dyDescent="0.35"/>
    <row r="5509" ht="30" customHeight="1" x14ac:dyDescent="0.35"/>
    <row r="5510" ht="30" customHeight="1" x14ac:dyDescent="0.35"/>
    <row r="5511" ht="30" customHeight="1" x14ac:dyDescent="0.35"/>
    <row r="5512" ht="30" customHeight="1" x14ac:dyDescent="0.35"/>
    <row r="5513" ht="30" customHeight="1" x14ac:dyDescent="0.35"/>
    <row r="5514" ht="30" customHeight="1" x14ac:dyDescent="0.35"/>
    <row r="5515" ht="30" customHeight="1" x14ac:dyDescent="0.35"/>
    <row r="5516" ht="30" customHeight="1" x14ac:dyDescent="0.35"/>
    <row r="5517" ht="30" customHeight="1" x14ac:dyDescent="0.35"/>
    <row r="5518" ht="30" customHeight="1" x14ac:dyDescent="0.35"/>
    <row r="5519" ht="30" customHeight="1" x14ac:dyDescent="0.35"/>
    <row r="5520" ht="30" customHeight="1" x14ac:dyDescent="0.35"/>
    <row r="5521" ht="30" customHeight="1" x14ac:dyDescent="0.35"/>
    <row r="5522" ht="30" customHeight="1" x14ac:dyDescent="0.35"/>
    <row r="5523" ht="30" customHeight="1" x14ac:dyDescent="0.35"/>
    <row r="5524" ht="30" customHeight="1" x14ac:dyDescent="0.35"/>
    <row r="5525" ht="30" customHeight="1" x14ac:dyDescent="0.35"/>
    <row r="5526" ht="30" customHeight="1" x14ac:dyDescent="0.35"/>
    <row r="5527" ht="30" customHeight="1" x14ac:dyDescent="0.35"/>
    <row r="5528" ht="30" customHeight="1" x14ac:dyDescent="0.35"/>
    <row r="5529" ht="30" customHeight="1" x14ac:dyDescent="0.35"/>
    <row r="5530" ht="30" customHeight="1" x14ac:dyDescent="0.35"/>
    <row r="5531" ht="30" customHeight="1" x14ac:dyDescent="0.35"/>
    <row r="5532" ht="30" customHeight="1" x14ac:dyDescent="0.35"/>
    <row r="5533" ht="30" customHeight="1" x14ac:dyDescent="0.35"/>
    <row r="5534" ht="30" customHeight="1" x14ac:dyDescent="0.35"/>
    <row r="5535" ht="30" customHeight="1" x14ac:dyDescent="0.35"/>
    <row r="5536" ht="30" customHeight="1" x14ac:dyDescent="0.35"/>
    <row r="5537" ht="30" customHeight="1" x14ac:dyDescent="0.35"/>
    <row r="5538" ht="30" customHeight="1" x14ac:dyDescent="0.35"/>
    <row r="5539" ht="30" customHeight="1" x14ac:dyDescent="0.35"/>
    <row r="5540" ht="30" customHeight="1" x14ac:dyDescent="0.35"/>
    <row r="5541" ht="30" customHeight="1" x14ac:dyDescent="0.35"/>
    <row r="5542" ht="30" customHeight="1" x14ac:dyDescent="0.35"/>
    <row r="5543" ht="30" customHeight="1" x14ac:dyDescent="0.35"/>
    <row r="5544" ht="30" customHeight="1" x14ac:dyDescent="0.35"/>
    <row r="5545" ht="30" customHeight="1" x14ac:dyDescent="0.35"/>
    <row r="5546" ht="30" customHeight="1" x14ac:dyDescent="0.35"/>
    <row r="5547" ht="30" customHeight="1" x14ac:dyDescent="0.35"/>
    <row r="5548" ht="30" customHeight="1" x14ac:dyDescent="0.35"/>
    <row r="5549" ht="30" customHeight="1" x14ac:dyDescent="0.35"/>
    <row r="5550" ht="30" customHeight="1" x14ac:dyDescent="0.35"/>
    <row r="5551" ht="30" customHeight="1" x14ac:dyDescent="0.35"/>
    <row r="5552" ht="30" customHeight="1" x14ac:dyDescent="0.35"/>
    <row r="5553" ht="30" customHeight="1" x14ac:dyDescent="0.35"/>
    <row r="5554" ht="30" customHeight="1" x14ac:dyDescent="0.35"/>
    <row r="5555" ht="30" customHeight="1" x14ac:dyDescent="0.35"/>
    <row r="5556" ht="30" customHeight="1" x14ac:dyDescent="0.35"/>
    <row r="5557" ht="30" customHeight="1" x14ac:dyDescent="0.35"/>
    <row r="5558" ht="30" customHeight="1" x14ac:dyDescent="0.35"/>
    <row r="5559" ht="30" customHeight="1" x14ac:dyDescent="0.35"/>
    <row r="5560" ht="30" customHeight="1" x14ac:dyDescent="0.35"/>
    <row r="5561" ht="30" customHeight="1" x14ac:dyDescent="0.35"/>
    <row r="5562" ht="30" customHeight="1" x14ac:dyDescent="0.35"/>
    <row r="5563" ht="30" customHeight="1" x14ac:dyDescent="0.35"/>
    <row r="5564" ht="30" customHeight="1" x14ac:dyDescent="0.35"/>
    <row r="5565" ht="30" customHeight="1" x14ac:dyDescent="0.35"/>
    <row r="5566" ht="30" customHeight="1" x14ac:dyDescent="0.35"/>
    <row r="5567" ht="30" customHeight="1" x14ac:dyDescent="0.35"/>
    <row r="5568" ht="30" customHeight="1" x14ac:dyDescent="0.35"/>
    <row r="5569" ht="30" customHeight="1" x14ac:dyDescent="0.35"/>
    <row r="5570" ht="30" customHeight="1" x14ac:dyDescent="0.35"/>
    <row r="5571" ht="30" customHeight="1" x14ac:dyDescent="0.35"/>
    <row r="5572" ht="30" customHeight="1" x14ac:dyDescent="0.35"/>
    <row r="5573" ht="30" customHeight="1" x14ac:dyDescent="0.35"/>
    <row r="5574" ht="30" customHeight="1" x14ac:dyDescent="0.35"/>
    <row r="5575" ht="30" customHeight="1" x14ac:dyDescent="0.35"/>
    <row r="5576" ht="30" customHeight="1" x14ac:dyDescent="0.35"/>
    <row r="5577" ht="30" customHeight="1" x14ac:dyDescent="0.35"/>
    <row r="5578" ht="30" customHeight="1" x14ac:dyDescent="0.35"/>
    <row r="5579" ht="30" customHeight="1" x14ac:dyDescent="0.35"/>
    <row r="5580" ht="30" customHeight="1" x14ac:dyDescent="0.35"/>
    <row r="5581" ht="30" customHeight="1" x14ac:dyDescent="0.35"/>
    <row r="5582" ht="30" customHeight="1" x14ac:dyDescent="0.35"/>
    <row r="5583" ht="30" customHeight="1" x14ac:dyDescent="0.35"/>
    <row r="5584" ht="30" customHeight="1" x14ac:dyDescent="0.35"/>
    <row r="5585" ht="30" customHeight="1" x14ac:dyDescent="0.35"/>
    <row r="5586" ht="30" customHeight="1" x14ac:dyDescent="0.35"/>
    <row r="5587" ht="30" customHeight="1" x14ac:dyDescent="0.35"/>
    <row r="5588" ht="30" customHeight="1" x14ac:dyDescent="0.35"/>
    <row r="5589" ht="30" customHeight="1" x14ac:dyDescent="0.35"/>
    <row r="5590" ht="30" customHeight="1" x14ac:dyDescent="0.35"/>
    <row r="5591" ht="30" customHeight="1" x14ac:dyDescent="0.35"/>
    <row r="5592" ht="30" customHeight="1" x14ac:dyDescent="0.35"/>
    <row r="5593" ht="30" customHeight="1" x14ac:dyDescent="0.35"/>
    <row r="5594" ht="30" customHeight="1" x14ac:dyDescent="0.35"/>
    <row r="5595" ht="30" customHeight="1" x14ac:dyDescent="0.35"/>
    <row r="5596" ht="30" customHeight="1" x14ac:dyDescent="0.35"/>
    <row r="5597" ht="30" customHeight="1" x14ac:dyDescent="0.35"/>
    <row r="5598" ht="30" customHeight="1" x14ac:dyDescent="0.35"/>
    <row r="5599" ht="30" customHeight="1" x14ac:dyDescent="0.35"/>
    <row r="5600" ht="30" customHeight="1" x14ac:dyDescent="0.35"/>
    <row r="5601" ht="30" customHeight="1" x14ac:dyDescent="0.35"/>
    <row r="5602" ht="30" customHeight="1" x14ac:dyDescent="0.35"/>
    <row r="5603" ht="30" customHeight="1" x14ac:dyDescent="0.35"/>
    <row r="5604" ht="30" customHeight="1" x14ac:dyDescent="0.35"/>
    <row r="5605" ht="30" customHeight="1" x14ac:dyDescent="0.35"/>
    <row r="5606" ht="30" customHeight="1" x14ac:dyDescent="0.35"/>
    <row r="5607" ht="30" customHeight="1" x14ac:dyDescent="0.35"/>
    <row r="5608" ht="30" customHeight="1" x14ac:dyDescent="0.35"/>
    <row r="5609" ht="30" customHeight="1" x14ac:dyDescent="0.35"/>
    <row r="5610" ht="30" customHeight="1" x14ac:dyDescent="0.35"/>
    <row r="5611" ht="30" customHeight="1" x14ac:dyDescent="0.35"/>
    <row r="5612" ht="30" customHeight="1" x14ac:dyDescent="0.35"/>
    <row r="5613" ht="30" customHeight="1" x14ac:dyDescent="0.35"/>
    <row r="5614" ht="30" customHeight="1" x14ac:dyDescent="0.35"/>
    <row r="5615" ht="30" customHeight="1" x14ac:dyDescent="0.35"/>
    <row r="5616" ht="30" customHeight="1" x14ac:dyDescent="0.35"/>
    <row r="5617" ht="30" customHeight="1" x14ac:dyDescent="0.35"/>
    <row r="5618" ht="30" customHeight="1" x14ac:dyDescent="0.35"/>
    <row r="5619" ht="30" customHeight="1" x14ac:dyDescent="0.35"/>
    <row r="5620" ht="30" customHeight="1" x14ac:dyDescent="0.35"/>
    <row r="5621" ht="30" customHeight="1" x14ac:dyDescent="0.35"/>
    <row r="5622" ht="30" customHeight="1" x14ac:dyDescent="0.35"/>
    <row r="5623" ht="30" customHeight="1" x14ac:dyDescent="0.35"/>
    <row r="5624" ht="30" customHeight="1" x14ac:dyDescent="0.35"/>
    <row r="5625" ht="30" customHeight="1" x14ac:dyDescent="0.35"/>
    <row r="5626" ht="30" customHeight="1" x14ac:dyDescent="0.35"/>
    <row r="5627" ht="30" customHeight="1" x14ac:dyDescent="0.35"/>
    <row r="5628" ht="30" customHeight="1" x14ac:dyDescent="0.35"/>
    <row r="5629" ht="30" customHeight="1" x14ac:dyDescent="0.35"/>
    <row r="5630" ht="30" customHeight="1" x14ac:dyDescent="0.35"/>
    <row r="5631" ht="30" customHeight="1" x14ac:dyDescent="0.35"/>
    <row r="5632" ht="30" customHeight="1" x14ac:dyDescent="0.35"/>
    <row r="5633" ht="30" customHeight="1" x14ac:dyDescent="0.35"/>
    <row r="5634" ht="30" customHeight="1" x14ac:dyDescent="0.35"/>
    <row r="5635" ht="30" customHeight="1" x14ac:dyDescent="0.35"/>
    <row r="5636" ht="30" customHeight="1" x14ac:dyDescent="0.35"/>
    <row r="5637" ht="30" customHeight="1" x14ac:dyDescent="0.35"/>
    <row r="5638" ht="30" customHeight="1" x14ac:dyDescent="0.35"/>
    <row r="5639" ht="30" customHeight="1" x14ac:dyDescent="0.35"/>
    <row r="5640" ht="30" customHeight="1" x14ac:dyDescent="0.35"/>
    <row r="5641" ht="30" customHeight="1" x14ac:dyDescent="0.35"/>
    <row r="5642" ht="30" customHeight="1" x14ac:dyDescent="0.35"/>
    <row r="5643" ht="30" customHeight="1" x14ac:dyDescent="0.35"/>
    <row r="5644" ht="30" customHeight="1" x14ac:dyDescent="0.35"/>
    <row r="5645" ht="30" customHeight="1" x14ac:dyDescent="0.35"/>
    <row r="5646" ht="30" customHeight="1" x14ac:dyDescent="0.35"/>
    <row r="5647" ht="30" customHeight="1" x14ac:dyDescent="0.35"/>
    <row r="5648" ht="30" customHeight="1" x14ac:dyDescent="0.35"/>
    <row r="5649" ht="30" customHeight="1" x14ac:dyDescent="0.35"/>
    <row r="5650" ht="30" customHeight="1" x14ac:dyDescent="0.35"/>
    <row r="5651" ht="30" customHeight="1" x14ac:dyDescent="0.35"/>
    <row r="5652" ht="30" customHeight="1" x14ac:dyDescent="0.35"/>
    <row r="5653" ht="30" customHeight="1" x14ac:dyDescent="0.35"/>
    <row r="5654" ht="30" customHeight="1" x14ac:dyDescent="0.35"/>
    <row r="5655" ht="30" customHeight="1" x14ac:dyDescent="0.35"/>
    <row r="5656" ht="30" customHeight="1" x14ac:dyDescent="0.35"/>
    <row r="5657" ht="30" customHeight="1" x14ac:dyDescent="0.35"/>
    <row r="5658" ht="30" customHeight="1" x14ac:dyDescent="0.35"/>
    <row r="5659" ht="30" customHeight="1" x14ac:dyDescent="0.35"/>
    <row r="5660" ht="30" customHeight="1" x14ac:dyDescent="0.35"/>
    <row r="5661" ht="30" customHeight="1" x14ac:dyDescent="0.35"/>
    <row r="5662" ht="30" customHeight="1" x14ac:dyDescent="0.35"/>
    <row r="5663" ht="30" customHeight="1" x14ac:dyDescent="0.35"/>
    <row r="5664" ht="30" customHeight="1" x14ac:dyDescent="0.35"/>
    <row r="5665" ht="30" customHeight="1" x14ac:dyDescent="0.35"/>
    <row r="5666" ht="30" customHeight="1" x14ac:dyDescent="0.35"/>
    <row r="5667" ht="30" customHeight="1" x14ac:dyDescent="0.35"/>
    <row r="5668" ht="30" customHeight="1" x14ac:dyDescent="0.35"/>
    <row r="5669" ht="30" customHeight="1" x14ac:dyDescent="0.35"/>
    <row r="5670" ht="30" customHeight="1" x14ac:dyDescent="0.35"/>
    <row r="5671" ht="30" customHeight="1" x14ac:dyDescent="0.35"/>
    <row r="5672" ht="30" customHeight="1" x14ac:dyDescent="0.35"/>
    <row r="5673" ht="30" customHeight="1" x14ac:dyDescent="0.35"/>
    <row r="5674" ht="30" customHeight="1" x14ac:dyDescent="0.35"/>
    <row r="5675" ht="30" customHeight="1" x14ac:dyDescent="0.35"/>
    <row r="5676" ht="30" customHeight="1" x14ac:dyDescent="0.35"/>
    <row r="5677" ht="30" customHeight="1" x14ac:dyDescent="0.35"/>
    <row r="5678" ht="30" customHeight="1" x14ac:dyDescent="0.35"/>
    <row r="5679" ht="30" customHeight="1" x14ac:dyDescent="0.35"/>
    <row r="5680" ht="30" customHeight="1" x14ac:dyDescent="0.35"/>
    <row r="5681" ht="30" customHeight="1" x14ac:dyDescent="0.35"/>
    <row r="5682" ht="30" customHeight="1" x14ac:dyDescent="0.35"/>
    <row r="5683" ht="30" customHeight="1" x14ac:dyDescent="0.35"/>
    <row r="5684" ht="30" customHeight="1" x14ac:dyDescent="0.35"/>
    <row r="5685" ht="30" customHeight="1" x14ac:dyDescent="0.35"/>
    <row r="5686" ht="30" customHeight="1" x14ac:dyDescent="0.35"/>
    <row r="5687" ht="30" customHeight="1" x14ac:dyDescent="0.35"/>
    <row r="5688" ht="30" customHeight="1" x14ac:dyDescent="0.35"/>
    <row r="5689" ht="30" customHeight="1" x14ac:dyDescent="0.35"/>
    <row r="5690" ht="30" customHeight="1" x14ac:dyDescent="0.35"/>
    <row r="5691" ht="30" customHeight="1" x14ac:dyDescent="0.35"/>
    <row r="5692" ht="30" customHeight="1" x14ac:dyDescent="0.35"/>
    <row r="5693" ht="30" customHeight="1" x14ac:dyDescent="0.35"/>
    <row r="5694" ht="30" customHeight="1" x14ac:dyDescent="0.35"/>
    <row r="5695" ht="30" customHeight="1" x14ac:dyDescent="0.35"/>
    <row r="5696" ht="30" customHeight="1" x14ac:dyDescent="0.35"/>
    <row r="5697" ht="30" customHeight="1" x14ac:dyDescent="0.35"/>
    <row r="5698" ht="30" customHeight="1" x14ac:dyDescent="0.35"/>
    <row r="5699" ht="30" customHeight="1" x14ac:dyDescent="0.35"/>
    <row r="5700" ht="30" customHeight="1" x14ac:dyDescent="0.35"/>
    <row r="5701" ht="30" customHeight="1" x14ac:dyDescent="0.35"/>
    <row r="5702" ht="30" customHeight="1" x14ac:dyDescent="0.35"/>
    <row r="5703" ht="30" customHeight="1" x14ac:dyDescent="0.35"/>
    <row r="5704" ht="30" customHeight="1" x14ac:dyDescent="0.35"/>
    <row r="5705" ht="30" customHeight="1" x14ac:dyDescent="0.35"/>
    <row r="5706" ht="30" customHeight="1" x14ac:dyDescent="0.35"/>
    <row r="5707" ht="30" customHeight="1" x14ac:dyDescent="0.35"/>
    <row r="5708" ht="30" customHeight="1" x14ac:dyDescent="0.35"/>
    <row r="5709" ht="30" customHeight="1" x14ac:dyDescent="0.35"/>
    <row r="5710" ht="30" customHeight="1" x14ac:dyDescent="0.35"/>
    <row r="5711" ht="30" customHeight="1" x14ac:dyDescent="0.35"/>
    <row r="5712" ht="30" customHeight="1" x14ac:dyDescent="0.35"/>
    <row r="5713" ht="30" customHeight="1" x14ac:dyDescent="0.35"/>
    <row r="5714" ht="30" customHeight="1" x14ac:dyDescent="0.35"/>
    <row r="5715" ht="30" customHeight="1" x14ac:dyDescent="0.35"/>
    <row r="5794" spans="15:16" ht="22" customHeight="1" x14ac:dyDescent="0.35">
      <c r="O5794" s="2"/>
      <c r="P5794" s="2"/>
    </row>
    <row r="5795" spans="15:16" ht="22" customHeight="1" x14ac:dyDescent="0.35">
      <c r="O5795" s="2"/>
      <c r="P5795" s="2"/>
    </row>
    <row r="5796" spans="15:16" ht="22" customHeight="1" x14ac:dyDescent="0.35">
      <c r="O5796" s="2"/>
      <c r="P5796" s="2"/>
    </row>
    <row r="5797" spans="15:16" ht="22" customHeight="1" x14ac:dyDescent="0.35">
      <c r="O5797" s="2"/>
      <c r="P5797" s="2"/>
    </row>
    <row r="5798" spans="15:16" ht="22" customHeight="1" x14ac:dyDescent="0.35">
      <c r="O5798" s="2"/>
      <c r="P5798" s="2"/>
    </row>
    <row r="5799" spans="15:16" ht="22" customHeight="1" x14ac:dyDescent="0.35">
      <c r="O5799" s="2"/>
      <c r="P5799" s="2"/>
    </row>
    <row r="5800" spans="15:16" ht="22" customHeight="1" x14ac:dyDescent="0.35">
      <c r="O5800" s="2"/>
      <c r="P5800" s="2"/>
    </row>
    <row r="5801" spans="15:16" ht="22" customHeight="1" x14ac:dyDescent="0.35">
      <c r="O5801" s="2"/>
      <c r="P5801" s="2"/>
    </row>
    <row r="5802" spans="15:16" ht="22" customHeight="1" x14ac:dyDescent="0.35">
      <c r="O5802" s="2"/>
      <c r="P5802" s="2"/>
    </row>
    <row r="5803" spans="15:16" ht="22" customHeight="1" x14ac:dyDescent="0.35">
      <c r="O5803" s="2"/>
      <c r="P5803" s="2"/>
    </row>
    <row r="5804" spans="15:16" ht="22" customHeight="1" x14ac:dyDescent="0.35">
      <c r="O5804" s="2"/>
      <c r="P5804" s="2"/>
    </row>
    <row r="5805" spans="15:16" ht="22" customHeight="1" x14ac:dyDescent="0.35">
      <c r="O5805" s="2"/>
      <c r="P5805" s="2"/>
    </row>
    <row r="5806" spans="15:16" ht="22" customHeight="1" x14ac:dyDescent="0.35">
      <c r="O5806" s="2"/>
      <c r="P5806" s="2"/>
    </row>
    <row r="5807" spans="15:16" ht="22" customHeight="1" x14ac:dyDescent="0.35">
      <c r="O5807" s="2"/>
      <c r="P5807" s="2"/>
    </row>
    <row r="5808" spans="15:16" ht="22" customHeight="1" x14ac:dyDescent="0.35">
      <c r="O5808" s="2"/>
      <c r="P5808" s="2"/>
    </row>
    <row r="5809" spans="15:16" ht="22" customHeight="1" x14ac:dyDescent="0.35">
      <c r="O5809" s="2"/>
      <c r="P5809" s="2"/>
    </row>
    <row r="5810" spans="15:16" ht="22" customHeight="1" x14ac:dyDescent="0.35">
      <c r="O5810" s="2"/>
      <c r="P5810" s="2"/>
    </row>
    <row r="5811" spans="15:16" ht="22" customHeight="1" x14ac:dyDescent="0.35">
      <c r="O5811" s="2"/>
      <c r="P5811" s="2"/>
    </row>
    <row r="5812" spans="15:16" ht="22" customHeight="1" x14ac:dyDescent="0.35">
      <c r="O5812" s="2"/>
      <c r="P5812" s="2"/>
    </row>
    <row r="5813" spans="15:16" ht="22" customHeight="1" x14ac:dyDescent="0.35">
      <c r="O5813" s="2"/>
      <c r="P5813" s="2"/>
    </row>
    <row r="5814" spans="15:16" ht="22" customHeight="1" x14ac:dyDescent="0.35">
      <c r="O5814" s="2"/>
      <c r="P5814" s="2"/>
    </row>
    <row r="5815" spans="15:16" ht="22" customHeight="1" x14ac:dyDescent="0.35">
      <c r="O5815" s="2"/>
      <c r="P5815" s="2"/>
    </row>
    <row r="5816" spans="15:16" ht="22" customHeight="1" x14ac:dyDescent="0.35">
      <c r="O5816" s="2"/>
      <c r="P5816" s="2"/>
    </row>
    <row r="5817" spans="15:16" ht="22" customHeight="1" x14ac:dyDescent="0.35">
      <c r="O5817" s="2"/>
      <c r="P5817" s="2"/>
    </row>
    <row r="5818" spans="15:16" ht="22" customHeight="1" x14ac:dyDescent="0.35">
      <c r="O5818" s="2"/>
      <c r="P5818" s="2"/>
    </row>
    <row r="5819" spans="15:16" ht="22" customHeight="1" x14ac:dyDescent="0.35">
      <c r="O5819" s="2"/>
      <c r="P5819" s="2"/>
    </row>
    <row r="5820" spans="15:16" ht="22" customHeight="1" x14ac:dyDescent="0.35">
      <c r="O5820" s="2"/>
      <c r="P5820" s="2"/>
    </row>
    <row r="5821" spans="15:16" ht="22" customHeight="1" x14ac:dyDescent="0.35">
      <c r="O5821" s="2"/>
      <c r="P5821" s="2"/>
    </row>
    <row r="5822" spans="15:16" ht="22" customHeight="1" x14ac:dyDescent="0.35">
      <c r="O5822" s="2"/>
      <c r="P5822" s="2"/>
    </row>
    <row r="5823" spans="15:16" ht="22" customHeight="1" x14ac:dyDescent="0.35">
      <c r="O5823" s="2"/>
      <c r="P5823" s="2"/>
    </row>
    <row r="5824" spans="15:16" ht="22" customHeight="1" x14ac:dyDescent="0.35">
      <c r="O5824" s="2"/>
      <c r="P5824" s="2"/>
    </row>
    <row r="5825" spans="15:16" ht="22" customHeight="1" x14ac:dyDescent="0.35">
      <c r="O5825" s="2"/>
      <c r="P5825" s="2"/>
    </row>
    <row r="5826" spans="15:16" ht="22" customHeight="1" x14ac:dyDescent="0.35">
      <c r="O5826" s="2"/>
      <c r="P5826" s="2"/>
    </row>
    <row r="5827" spans="15:16" ht="22" customHeight="1" x14ac:dyDescent="0.35">
      <c r="O5827" s="2"/>
      <c r="P5827" s="2"/>
    </row>
    <row r="5828" spans="15:16" ht="22" customHeight="1" x14ac:dyDescent="0.35">
      <c r="O5828" s="2"/>
      <c r="P5828" s="2"/>
    </row>
    <row r="5829" spans="15:16" ht="22" customHeight="1" x14ac:dyDescent="0.35">
      <c r="O5829" s="2"/>
      <c r="P5829" s="2"/>
    </row>
    <row r="5830" spans="15:16" ht="22" customHeight="1" x14ac:dyDescent="0.35">
      <c r="O5830" s="2"/>
      <c r="P5830" s="2"/>
    </row>
    <row r="5831" spans="15:16" ht="22" customHeight="1" x14ac:dyDescent="0.35">
      <c r="O5831" s="2"/>
      <c r="P5831" s="2"/>
    </row>
    <row r="5832" spans="15:16" ht="22" customHeight="1" x14ac:dyDescent="0.35">
      <c r="O5832" s="2"/>
      <c r="P5832" s="2"/>
    </row>
    <row r="5833" spans="15:16" ht="22" customHeight="1" x14ac:dyDescent="0.35">
      <c r="O5833" s="2"/>
      <c r="P5833" s="2"/>
    </row>
    <row r="5834" spans="15:16" ht="22" customHeight="1" x14ac:dyDescent="0.35">
      <c r="O5834" s="2"/>
      <c r="P5834" s="2"/>
    </row>
    <row r="5835" spans="15:16" ht="22" customHeight="1" x14ac:dyDescent="0.35">
      <c r="O5835" s="2"/>
      <c r="P5835" s="2"/>
    </row>
    <row r="5836" spans="15:16" ht="22" customHeight="1" x14ac:dyDescent="0.35">
      <c r="O5836" s="2"/>
      <c r="P5836" s="2"/>
    </row>
    <row r="5837" spans="15:16" ht="22" customHeight="1" x14ac:dyDescent="0.35">
      <c r="O5837" s="2"/>
      <c r="P5837" s="2"/>
    </row>
    <row r="5838" spans="15:16" ht="22" customHeight="1" x14ac:dyDescent="0.35">
      <c r="O5838" s="2"/>
      <c r="P5838" s="2"/>
    </row>
    <row r="5839" spans="15:16" ht="22" customHeight="1" x14ac:dyDescent="0.35">
      <c r="O5839" s="2"/>
      <c r="P5839" s="2"/>
    </row>
    <row r="5840" spans="15:16" ht="22" customHeight="1" x14ac:dyDescent="0.35">
      <c r="O5840" s="2"/>
      <c r="P5840" s="2"/>
    </row>
    <row r="5841" spans="15:16" ht="22" customHeight="1" x14ac:dyDescent="0.35">
      <c r="O5841" s="2"/>
      <c r="P5841" s="2"/>
    </row>
    <row r="5842" spans="15:16" ht="22" customHeight="1" x14ac:dyDescent="0.35">
      <c r="O5842" s="2"/>
      <c r="P5842" s="2"/>
    </row>
    <row r="5843" spans="15:16" ht="22" customHeight="1" x14ac:dyDescent="0.35">
      <c r="O5843" s="2"/>
      <c r="P5843" s="2"/>
    </row>
    <row r="5844" spans="15:16" ht="22" customHeight="1" x14ac:dyDescent="0.35">
      <c r="O5844" s="2"/>
      <c r="P5844" s="2"/>
    </row>
    <row r="5845" spans="15:16" ht="22" customHeight="1" x14ac:dyDescent="0.35">
      <c r="O5845" s="2"/>
      <c r="P5845" s="2"/>
    </row>
    <row r="5846" spans="15:16" ht="22" customHeight="1" x14ac:dyDescent="0.35">
      <c r="O5846" s="2"/>
      <c r="P5846" s="2"/>
    </row>
    <row r="5847" spans="15:16" ht="22" customHeight="1" x14ac:dyDescent="0.35">
      <c r="O5847" s="2"/>
      <c r="P5847" s="2"/>
    </row>
    <row r="5848" spans="15:16" ht="22" customHeight="1" x14ac:dyDescent="0.35">
      <c r="O5848" s="2"/>
      <c r="P5848" s="2"/>
    </row>
    <row r="5849" spans="15:16" ht="22" customHeight="1" x14ac:dyDescent="0.35">
      <c r="O5849" s="2"/>
      <c r="P5849" s="2"/>
    </row>
    <row r="5850" spans="15:16" ht="22" customHeight="1" x14ac:dyDescent="0.35">
      <c r="O5850" s="2"/>
      <c r="P5850" s="2"/>
    </row>
    <row r="5851" spans="15:16" ht="22" customHeight="1" x14ac:dyDescent="0.35">
      <c r="O5851" s="2"/>
      <c r="P5851" s="2"/>
    </row>
    <row r="5852" spans="15:16" ht="22" customHeight="1" x14ac:dyDescent="0.35">
      <c r="O5852" s="2"/>
      <c r="P5852" s="2"/>
    </row>
    <row r="5853" spans="15:16" ht="22" customHeight="1" x14ac:dyDescent="0.35">
      <c r="O5853" s="2"/>
      <c r="P5853" s="2"/>
    </row>
    <row r="5854" spans="15:16" ht="22" customHeight="1" x14ac:dyDescent="0.35">
      <c r="O5854" s="2"/>
      <c r="P5854" s="2"/>
    </row>
    <row r="5855" spans="15:16" ht="22" customHeight="1" x14ac:dyDescent="0.35">
      <c r="O5855" s="2"/>
      <c r="P5855" s="2"/>
    </row>
    <row r="5856" spans="15:16" ht="22" customHeight="1" x14ac:dyDescent="0.35">
      <c r="O5856" s="2"/>
      <c r="P5856" s="2"/>
    </row>
    <row r="5857" spans="15:16" ht="22" customHeight="1" x14ac:dyDescent="0.35">
      <c r="O5857" s="2"/>
      <c r="P5857" s="2"/>
    </row>
    <row r="5858" spans="15:16" ht="22" customHeight="1" x14ac:dyDescent="0.35">
      <c r="O5858" s="2"/>
      <c r="P5858" s="2"/>
    </row>
    <row r="5859" spans="15:16" ht="22" customHeight="1" x14ac:dyDescent="0.35">
      <c r="O5859" s="2"/>
      <c r="P5859" s="2"/>
    </row>
    <row r="5860" spans="15:16" ht="22" customHeight="1" x14ac:dyDescent="0.35">
      <c r="O5860" s="2"/>
      <c r="P5860" s="2"/>
    </row>
    <row r="5861" spans="15:16" ht="22" customHeight="1" x14ac:dyDescent="0.35">
      <c r="O5861" s="2"/>
      <c r="P5861" s="2"/>
    </row>
    <row r="5862" spans="15:16" ht="22" customHeight="1" x14ac:dyDescent="0.35">
      <c r="O5862" s="2"/>
      <c r="P5862" s="2"/>
    </row>
    <row r="5863" spans="15:16" ht="22" customHeight="1" x14ac:dyDescent="0.35">
      <c r="O5863" s="2"/>
      <c r="P5863" s="2"/>
    </row>
    <row r="5864" spans="15:16" ht="22" customHeight="1" x14ac:dyDescent="0.35">
      <c r="O5864" s="2"/>
      <c r="P5864" s="2"/>
    </row>
    <row r="5865" spans="15:16" ht="22" customHeight="1" x14ac:dyDescent="0.35">
      <c r="O5865" s="2"/>
      <c r="P5865" s="2"/>
    </row>
    <row r="5866" spans="15:16" ht="22" customHeight="1" x14ac:dyDescent="0.35">
      <c r="O5866" s="2"/>
      <c r="P5866" s="2"/>
    </row>
    <row r="5867" spans="15:16" ht="22" customHeight="1" x14ac:dyDescent="0.35">
      <c r="O5867" s="2"/>
      <c r="P5867" s="2"/>
    </row>
    <row r="5868" spans="15:16" ht="22" customHeight="1" x14ac:dyDescent="0.35">
      <c r="O5868" s="2"/>
      <c r="P5868" s="2"/>
    </row>
    <row r="5869" spans="15:16" ht="22" customHeight="1" x14ac:dyDescent="0.35">
      <c r="O5869" s="2"/>
      <c r="P5869" s="2"/>
    </row>
    <row r="5870" spans="15:16" ht="22" customHeight="1" x14ac:dyDescent="0.35">
      <c r="O5870" s="2"/>
      <c r="P5870" s="2"/>
    </row>
    <row r="5871" spans="15:16" ht="22" customHeight="1" x14ac:dyDescent="0.35">
      <c r="O5871" s="2"/>
      <c r="P5871" s="2"/>
    </row>
    <row r="5872" spans="15:16" ht="22" customHeight="1" x14ac:dyDescent="0.35">
      <c r="O5872" s="2"/>
      <c r="P5872" s="2"/>
    </row>
    <row r="5873" spans="15:16" ht="22" customHeight="1" x14ac:dyDescent="0.35">
      <c r="O5873" s="2"/>
      <c r="P5873" s="2"/>
    </row>
    <row r="5874" spans="15:16" ht="22" customHeight="1" x14ac:dyDescent="0.35">
      <c r="O5874" s="2"/>
      <c r="P5874" s="2"/>
    </row>
    <row r="5875" spans="15:16" ht="22" customHeight="1" x14ac:dyDescent="0.35">
      <c r="O5875" s="2"/>
      <c r="P5875" s="2"/>
    </row>
    <row r="5876" spans="15:16" ht="22" customHeight="1" x14ac:dyDescent="0.35">
      <c r="O5876" s="2"/>
      <c r="P5876" s="2"/>
    </row>
    <row r="5877" spans="15:16" ht="22" customHeight="1" x14ac:dyDescent="0.35">
      <c r="O5877" s="2"/>
      <c r="P5877" s="2"/>
    </row>
    <row r="5878" spans="15:16" ht="22" customHeight="1" x14ac:dyDescent="0.35">
      <c r="O5878" s="2"/>
      <c r="P5878" s="2"/>
    </row>
    <row r="5879" spans="15:16" ht="22" customHeight="1" x14ac:dyDescent="0.35">
      <c r="O5879" s="2"/>
      <c r="P5879" s="2"/>
    </row>
    <row r="5880" spans="15:16" ht="22" customHeight="1" x14ac:dyDescent="0.35">
      <c r="O5880" s="2"/>
      <c r="P5880" s="2"/>
    </row>
    <row r="5881" spans="15:16" ht="22" customHeight="1" x14ac:dyDescent="0.35">
      <c r="O5881" s="2"/>
      <c r="P5881" s="2"/>
    </row>
    <row r="5882" spans="15:16" ht="22" customHeight="1" x14ac:dyDescent="0.35">
      <c r="O5882" s="2"/>
      <c r="P5882" s="2"/>
    </row>
    <row r="5883" spans="15:16" ht="22" customHeight="1" x14ac:dyDescent="0.35">
      <c r="O5883" s="2"/>
      <c r="P5883" s="2"/>
    </row>
    <row r="5884" spans="15:16" ht="22" customHeight="1" x14ac:dyDescent="0.35">
      <c r="O5884" s="2"/>
      <c r="P5884" s="2"/>
    </row>
    <row r="5885" spans="15:16" ht="22" customHeight="1" x14ac:dyDescent="0.35">
      <c r="O5885" s="2"/>
      <c r="P5885" s="2"/>
    </row>
    <row r="5886" spans="15:16" ht="22" customHeight="1" x14ac:dyDescent="0.35">
      <c r="O5886" s="2"/>
      <c r="P5886" s="2"/>
    </row>
    <row r="5887" spans="15:16" ht="22" customHeight="1" x14ac:dyDescent="0.35">
      <c r="O5887" s="2"/>
      <c r="P5887" s="2"/>
    </row>
    <row r="5888" spans="15:16" ht="22" customHeight="1" x14ac:dyDescent="0.35">
      <c r="O5888" s="2"/>
      <c r="P5888" s="2"/>
    </row>
    <row r="5889" spans="15:16" ht="22" customHeight="1" x14ac:dyDescent="0.35">
      <c r="O5889" s="2"/>
      <c r="P5889" s="2"/>
    </row>
    <row r="5890" spans="15:16" ht="22" customHeight="1" x14ac:dyDescent="0.35">
      <c r="O5890" s="2"/>
      <c r="P5890" s="2"/>
    </row>
    <row r="5891" spans="15:16" ht="22" customHeight="1" x14ac:dyDescent="0.35">
      <c r="O5891" s="2"/>
      <c r="P5891" s="2"/>
    </row>
    <row r="5892" spans="15:16" ht="22" customHeight="1" x14ac:dyDescent="0.35">
      <c r="O5892" s="2"/>
      <c r="P5892" s="2"/>
    </row>
    <row r="5893" spans="15:16" ht="22" customHeight="1" x14ac:dyDescent="0.35">
      <c r="O5893" s="2"/>
      <c r="P5893" s="2"/>
    </row>
    <row r="5894" spans="15:16" ht="22" customHeight="1" x14ac:dyDescent="0.35">
      <c r="O5894" s="2"/>
      <c r="P5894" s="2"/>
    </row>
    <row r="5895" spans="15:16" ht="22" customHeight="1" x14ac:dyDescent="0.35">
      <c r="O5895" s="2"/>
      <c r="P5895" s="2"/>
    </row>
    <row r="5896" spans="15:16" ht="22" customHeight="1" x14ac:dyDescent="0.35">
      <c r="O5896" s="2"/>
      <c r="P5896" s="2"/>
    </row>
    <row r="5897" spans="15:16" ht="22" customHeight="1" x14ac:dyDescent="0.35">
      <c r="O5897" s="2"/>
      <c r="P5897" s="2"/>
    </row>
    <row r="5898" spans="15:16" ht="22" customHeight="1" x14ac:dyDescent="0.35">
      <c r="O5898" s="2"/>
      <c r="P5898" s="2"/>
    </row>
    <row r="5899" spans="15:16" ht="22" customHeight="1" x14ac:dyDescent="0.35">
      <c r="O5899" s="2"/>
      <c r="P5899" s="2"/>
    </row>
    <row r="5900" spans="15:16" ht="22" customHeight="1" x14ac:dyDescent="0.35">
      <c r="O5900" s="2"/>
      <c r="P5900" s="2"/>
    </row>
    <row r="5901" spans="15:16" ht="22" customHeight="1" x14ac:dyDescent="0.35">
      <c r="O5901" s="2"/>
      <c r="P5901" s="2"/>
    </row>
    <row r="5902" spans="15:16" ht="22" customHeight="1" x14ac:dyDescent="0.35">
      <c r="O5902" s="2"/>
      <c r="P5902" s="2"/>
    </row>
    <row r="5903" spans="15:16" ht="22" customHeight="1" x14ac:dyDescent="0.35">
      <c r="O5903" s="2"/>
      <c r="P5903" s="2"/>
    </row>
    <row r="5904" spans="15:16" ht="22" customHeight="1" x14ac:dyDescent="0.35">
      <c r="O5904" s="2"/>
      <c r="P5904" s="2"/>
    </row>
    <row r="5905" spans="15:16" ht="22" customHeight="1" x14ac:dyDescent="0.35">
      <c r="O5905" s="2"/>
      <c r="P5905" s="2"/>
    </row>
    <row r="5906" spans="15:16" ht="22" customHeight="1" x14ac:dyDescent="0.35">
      <c r="O5906" s="2"/>
      <c r="P5906" s="2"/>
    </row>
    <row r="5907" spans="15:16" ht="22" customHeight="1" x14ac:dyDescent="0.35">
      <c r="O5907" s="2"/>
      <c r="P5907" s="2"/>
    </row>
    <row r="5908" spans="15:16" ht="22" customHeight="1" x14ac:dyDescent="0.35">
      <c r="O5908" s="2"/>
      <c r="P5908" s="2"/>
    </row>
    <row r="5909" spans="15:16" ht="22" customHeight="1" x14ac:dyDescent="0.35">
      <c r="O5909" s="2"/>
      <c r="P5909" s="2"/>
    </row>
    <row r="5910" spans="15:16" ht="22" customHeight="1" x14ac:dyDescent="0.35">
      <c r="O5910" s="2"/>
      <c r="P5910" s="2"/>
    </row>
    <row r="5911" spans="15:16" ht="22" customHeight="1" x14ac:dyDescent="0.35">
      <c r="O5911" s="2"/>
      <c r="P5911" s="2"/>
    </row>
    <row r="5912" spans="15:16" ht="22" customHeight="1" x14ac:dyDescent="0.35">
      <c r="O5912" s="2"/>
      <c r="P5912" s="2"/>
    </row>
    <row r="5913" spans="15:16" ht="22" customHeight="1" x14ac:dyDescent="0.35">
      <c r="O5913" s="2"/>
      <c r="P5913" s="2"/>
    </row>
    <row r="5914" spans="15:16" ht="22" customHeight="1" x14ac:dyDescent="0.35">
      <c r="O5914" s="2"/>
      <c r="P5914" s="2"/>
    </row>
    <row r="5915" spans="15:16" ht="22" customHeight="1" x14ac:dyDescent="0.35">
      <c r="O5915" s="2"/>
      <c r="P5915" s="2"/>
    </row>
    <row r="5916" spans="15:16" ht="22" customHeight="1" x14ac:dyDescent="0.35">
      <c r="O5916" s="2"/>
      <c r="P5916" s="2"/>
    </row>
    <row r="5917" spans="15:16" ht="22" customHeight="1" x14ac:dyDescent="0.35">
      <c r="O5917" s="2"/>
      <c r="P5917" s="2"/>
    </row>
    <row r="5918" spans="15:16" ht="22" customHeight="1" x14ac:dyDescent="0.35">
      <c r="O5918" s="2"/>
      <c r="P5918" s="2"/>
    </row>
    <row r="5919" spans="15:16" ht="22" customHeight="1" x14ac:dyDescent="0.35">
      <c r="O5919" s="2"/>
      <c r="P5919" s="2"/>
    </row>
    <row r="5920" spans="15:16" ht="22" customHeight="1" x14ac:dyDescent="0.35">
      <c r="O5920" s="2"/>
      <c r="P5920" s="2"/>
    </row>
    <row r="5921" spans="15:16" ht="22" customHeight="1" x14ac:dyDescent="0.35">
      <c r="O5921" s="2"/>
      <c r="P5921" s="2"/>
    </row>
    <row r="5922" spans="15:16" ht="22" customHeight="1" x14ac:dyDescent="0.35">
      <c r="O5922" s="2"/>
      <c r="P5922" s="2"/>
    </row>
    <row r="5923" spans="15:16" ht="22" customHeight="1" x14ac:dyDescent="0.35">
      <c r="O5923" s="2"/>
      <c r="P5923" s="2"/>
    </row>
    <row r="5924" spans="15:16" ht="22" customHeight="1" x14ac:dyDescent="0.35">
      <c r="O5924" s="2"/>
      <c r="P5924" s="2"/>
    </row>
    <row r="5925" spans="15:16" ht="22" customHeight="1" x14ac:dyDescent="0.35">
      <c r="O5925" s="2"/>
      <c r="P5925" s="2"/>
    </row>
    <row r="5926" spans="15:16" ht="22" customHeight="1" x14ac:dyDescent="0.35">
      <c r="O5926" s="2"/>
      <c r="P5926" s="2"/>
    </row>
    <row r="5927" spans="15:16" ht="22" customHeight="1" x14ac:dyDescent="0.35">
      <c r="O5927" s="2"/>
      <c r="P5927" s="2"/>
    </row>
    <row r="5928" spans="15:16" ht="22" customHeight="1" x14ac:dyDescent="0.35">
      <c r="O5928" s="2"/>
      <c r="P5928" s="2"/>
    </row>
    <row r="5929" spans="15:16" ht="22" customHeight="1" x14ac:dyDescent="0.35">
      <c r="O5929" s="2"/>
      <c r="P5929" s="2"/>
    </row>
    <row r="5930" spans="15:16" ht="22" customHeight="1" x14ac:dyDescent="0.35">
      <c r="O5930" s="2"/>
      <c r="P5930" s="2"/>
    </row>
    <row r="5931" spans="15:16" ht="22" customHeight="1" x14ac:dyDescent="0.35">
      <c r="O5931" s="2"/>
      <c r="P5931" s="2"/>
    </row>
    <row r="5932" spans="15:16" ht="22" customHeight="1" x14ac:dyDescent="0.35">
      <c r="O5932" s="2"/>
      <c r="P5932" s="2"/>
    </row>
    <row r="5933" spans="15:16" ht="22" customHeight="1" x14ac:dyDescent="0.35">
      <c r="O5933" s="2"/>
      <c r="P5933" s="2"/>
    </row>
    <row r="5934" spans="15:16" ht="22" customHeight="1" x14ac:dyDescent="0.35">
      <c r="O5934" s="2"/>
      <c r="P5934" s="2"/>
    </row>
    <row r="5935" spans="15:16" ht="22" customHeight="1" x14ac:dyDescent="0.35">
      <c r="O5935" s="2"/>
      <c r="P5935" s="2"/>
    </row>
    <row r="5936" spans="15:16" ht="22" customHeight="1" x14ac:dyDescent="0.35">
      <c r="O5936" s="2"/>
      <c r="P5936" s="2"/>
    </row>
    <row r="5937" spans="15:16" ht="22" customHeight="1" x14ac:dyDescent="0.35">
      <c r="O5937" s="2"/>
      <c r="P5937" s="2"/>
    </row>
    <row r="5938" spans="15:16" ht="22" customHeight="1" x14ac:dyDescent="0.35">
      <c r="O5938" s="2"/>
      <c r="P5938" s="2"/>
    </row>
    <row r="5939" spans="15:16" ht="22" customHeight="1" x14ac:dyDescent="0.35">
      <c r="O5939" s="2"/>
      <c r="P5939" s="2"/>
    </row>
    <row r="5940" spans="15:16" ht="22" customHeight="1" x14ac:dyDescent="0.35">
      <c r="O5940" s="2"/>
      <c r="P5940" s="2"/>
    </row>
    <row r="5941" spans="15:16" ht="22" customHeight="1" x14ac:dyDescent="0.35">
      <c r="O5941" s="2"/>
      <c r="P5941" s="2"/>
    </row>
    <row r="5942" spans="15:16" ht="22" customHeight="1" x14ac:dyDescent="0.35">
      <c r="O5942" s="2"/>
      <c r="P5942" s="2"/>
    </row>
    <row r="5943" spans="15:16" ht="22" customHeight="1" x14ac:dyDescent="0.35">
      <c r="O5943" s="2"/>
      <c r="P5943" s="2"/>
    </row>
    <row r="5944" spans="15:16" ht="22" customHeight="1" x14ac:dyDescent="0.35">
      <c r="O5944" s="2"/>
      <c r="P5944" s="2"/>
    </row>
    <row r="5945" spans="15:16" ht="22" customHeight="1" x14ac:dyDescent="0.35">
      <c r="O5945" s="2"/>
      <c r="P5945" s="2"/>
    </row>
    <row r="5946" spans="15:16" ht="22" customHeight="1" x14ac:dyDescent="0.35">
      <c r="O5946" s="2"/>
      <c r="P5946" s="2"/>
    </row>
    <row r="5947" spans="15:16" ht="22" customHeight="1" x14ac:dyDescent="0.35">
      <c r="O5947" s="2"/>
      <c r="P5947" s="2"/>
    </row>
    <row r="5948" spans="15:16" ht="22" customHeight="1" x14ac:dyDescent="0.35">
      <c r="O5948" s="2"/>
      <c r="P5948" s="2"/>
    </row>
    <row r="5949" spans="15:16" ht="22" customHeight="1" x14ac:dyDescent="0.35">
      <c r="O5949" s="2"/>
      <c r="P5949" s="2"/>
    </row>
    <row r="5950" spans="15:16" ht="22" customHeight="1" x14ac:dyDescent="0.35">
      <c r="O5950" s="2"/>
      <c r="P5950" s="2"/>
    </row>
    <row r="5951" spans="15:16" ht="22" customHeight="1" x14ac:dyDescent="0.35">
      <c r="O5951" s="2"/>
      <c r="P5951" s="2"/>
    </row>
    <row r="5952" spans="15:16" ht="22" customHeight="1" x14ac:dyDescent="0.35">
      <c r="O5952" s="2"/>
      <c r="P5952" s="2"/>
    </row>
    <row r="5953" spans="15:16" ht="22" customHeight="1" x14ac:dyDescent="0.35">
      <c r="O5953" s="2"/>
      <c r="P5953" s="2"/>
    </row>
    <row r="5954" spans="15:16" ht="22" customHeight="1" x14ac:dyDescent="0.35">
      <c r="O5954" s="2"/>
      <c r="P5954" s="2"/>
    </row>
    <row r="5955" spans="15:16" ht="22" customHeight="1" x14ac:dyDescent="0.35">
      <c r="O5955" s="2"/>
      <c r="P5955" s="2"/>
    </row>
    <row r="5956" spans="15:16" ht="22" customHeight="1" x14ac:dyDescent="0.35">
      <c r="O5956" s="2"/>
      <c r="P5956" s="2"/>
    </row>
    <row r="5957" spans="15:16" ht="22" customHeight="1" x14ac:dyDescent="0.35">
      <c r="O5957" s="2"/>
      <c r="P5957" s="2"/>
    </row>
    <row r="5958" spans="15:16" ht="22" customHeight="1" x14ac:dyDescent="0.35">
      <c r="O5958" s="2"/>
      <c r="P5958" s="2"/>
    </row>
    <row r="5959" spans="15:16" ht="22" customHeight="1" x14ac:dyDescent="0.35">
      <c r="O5959" s="2"/>
      <c r="P5959" s="2"/>
    </row>
    <row r="5960" spans="15:16" ht="22" customHeight="1" x14ac:dyDescent="0.35">
      <c r="O5960" s="2"/>
      <c r="P5960" s="2"/>
    </row>
    <row r="5961" spans="15:16" ht="22" customHeight="1" x14ac:dyDescent="0.35">
      <c r="O5961" s="2"/>
      <c r="P5961" s="2"/>
    </row>
    <row r="5962" spans="15:16" ht="22" customHeight="1" x14ac:dyDescent="0.35">
      <c r="O5962" s="2"/>
      <c r="P5962" s="2"/>
    </row>
    <row r="5963" spans="15:16" ht="22" customHeight="1" x14ac:dyDescent="0.35">
      <c r="O5963" s="2"/>
      <c r="P5963" s="2"/>
    </row>
    <row r="5964" spans="15:16" ht="22" customHeight="1" x14ac:dyDescent="0.35">
      <c r="O5964" s="2"/>
      <c r="P5964" s="2"/>
    </row>
    <row r="5965" spans="15:16" ht="22" customHeight="1" x14ac:dyDescent="0.35">
      <c r="O5965" s="2"/>
      <c r="P5965" s="2"/>
    </row>
    <row r="5966" spans="15:16" ht="22" customHeight="1" x14ac:dyDescent="0.35">
      <c r="O5966" s="2"/>
      <c r="P5966" s="2"/>
    </row>
    <row r="5967" spans="15:16" ht="22" customHeight="1" x14ac:dyDescent="0.35">
      <c r="O5967" s="2"/>
      <c r="P5967" s="2"/>
    </row>
    <row r="5968" spans="15:16" ht="22" customHeight="1" x14ac:dyDescent="0.35">
      <c r="O5968" s="2"/>
      <c r="P5968" s="2"/>
    </row>
    <row r="5969" spans="15:16" ht="22" customHeight="1" x14ac:dyDescent="0.35">
      <c r="O5969" s="2"/>
      <c r="P5969" s="2"/>
    </row>
    <row r="5970" spans="15:16" ht="22" customHeight="1" x14ac:dyDescent="0.35">
      <c r="O5970" s="2"/>
      <c r="P5970" s="2"/>
    </row>
    <row r="5971" spans="15:16" ht="22" customHeight="1" x14ac:dyDescent="0.35">
      <c r="O5971" s="2"/>
      <c r="P5971" s="2"/>
    </row>
    <row r="5972" spans="15:16" ht="22" customHeight="1" x14ac:dyDescent="0.35">
      <c r="O5972" s="2"/>
      <c r="P5972" s="2"/>
    </row>
    <row r="5973" spans="15:16" ht="22" customHeight="1" x14ac:dyDescent="0.35">
      <c r="O5973" s="2"/>
      <c r="P5973" s="2"/>
    </row>
    <row r="5974" spans="15:16" ht="22" customHeight="1" x14ac:dyDescent="0.35">
      <c r="O5974" s="2"/>
      <c r="P5974" s="2"/>
    </row>
    <row r="5975" spans="15:16" ht="22" customHeight="1" x14ac:dyDescent="0.35">
      <c r="O5975" s="2"/>
      <c r="P5975" s="2"/>
    </row>
    <row r="5976" spans="15:16" ht="22" customHeight="1" x14ac:dyDescent="0.35">
      <c r="O5976" s="2"/>
      <c r="P5976" s="2"/>
    </row>
    <row r="5977" spans="15:16" ht="22" customHeight="1" x14ac:dyDescent="0.35">
      <c r="O5977" s="2"/>
      <c r="P5977" s="2"/>
    </row>
    <row r="5978" spans="15:16" ht="22" customHeight="1" x14ac:dyDescent="0.35">
      <c r="O5978" s="2"/>
      <c r="P5978" s="2"/>
    </row>
    <row r="5979" spans="15:16" ht="22" customHeight="1" x14ac:dyDescent="0.35">
      <c r="O5979" s="2"/>
      <c r="P5979" s="2"/>
    </row>
    <row r="5980" spans="15:16" ht="22" customHeight="1" x14ac:dyDescent="0.35">
      <c r="O5980" s="2"/>
      <c r="P5980" s="2"/>
    </row>
    <row r="5981" spans="15:16" ht="22" customHeight="1" x14ac:dyDescent="0.35">
      <c r="O5981" s="2"/>
      <c r="P5981" s="2"/>
    </row>
    <row r="5982" spans="15:16" ht="22" customHeight="1" x14ac:dyDescent="0.35">
      <c r="O5982" s="2"/>
      <c r="P5982" s="2"/>
    </row>
    <row r="5983" spans="15:16" ht="22" customHeight="1" x14ac:dyDescent="0.35">
      <c r="O5983" s="2"/>
      <c r="P5983" s="2"/>
    </row>
    <row r="5984" spans="15:16" ht="22" customHeight="1" x14ac:dyDescent="0.35">
      <c r="O5984" s="2"/>
      <c r="P5984" s="2"/>
    </row>
    <row r="5985" spans="15:16" ht="22" customHeight="1" x14ac:dyDescent="0.35">
      <c r="O5985" s="2"/>
      <c r="P5985" s="2"/>
    </row>
    <row r="5986" spans="15:16" ht="22" customHeight="1" x14ac:dyDescent="0.35">
      <c r="O5986" s="2"/>
      <c r="P5986" s="2"/>
    </row>
    <row r="5987" spans="15:16" ht="22" customHeight="1" x14ac:dyDescent="0.35">
      <c r="O5987" s="2"/>
      <c r="P5987" s="2"/>
    </row>
    <row r="5988" spans="15:16" ht="22" customHeight="1" x14ac:dyDescent="0.35">
      <c r="O5988" s="2"/>
      <c r="P5988" s="2"/>
    </row>
    <row r="5989" spans="15:16" ht="22" customHeight="1" x14ac:dyDescent="0.35">
      <c r="O5989" s="2"/>
      <c r="P5989" s="2"/>
    </row>
    <row r="5990" spans="15:16" ht="22" customHeight="1" x14ac:dyDescent="0.35">
      <c r="O5990" s="2"/>
      <c r="P5990" s="2"/>
    </row>
    <row r="5991" spans="15:16" ht="22" customHeight="1" x14ac:dyDescent="0.35">
      <c r="O5991" s="2"/>
      <c r="P5991" s="2"/>
    </row>
    <row r="5992" spans="15:16" ht="22" customHeight="1" x14ac:dyDescent="0.35">
      <c r="O5992" s="2"/>
      <c r="P5992" s="2"/>
    </row>
    <row r="5993" spans="15:16" ht="22" customHeight="1" x14ac:dyDescent="0.35">
      <c r="O5993" s="2"/>
      <c r="P5993" s="2"/>
    </row>
    <row r="5994" spans="15:16" ht="22" customHeight="1" x14ac:dyDescent="0.35">
      <c r="O5994" s="2"/>
      <c r="P5994" s="2"/>
    </row>
    <row r="5995" spans="15:16" ht="22" customHeight="1" x14ac:dyDescent="0.35">
      <c r="O5995" s="2"/>
      <c r="P5995" s="2"/>
    </row>
    <row r="5996" spans="15:16" ht="22" customHeight="1" x14ac:dyDescent="0.35">
      <c r="O5996" s="2"/>
      <c r="P5996" s="2"/>
    </row>
    <row r="5997" spans="15:16" ht="22" customHeight="1" x14ac:dyDescent="0.35">
      <c r="O5997" s="2"/>
      <c r="P5997" s="2"/>
    </row>
    <row r="5998" spans="15:16" ht="22" customHeight="1" x14ac:dyDescent="0.35">
      <c r="O5998" s="2"/>
      <c r="P5998" s="2"/>
    </row>
    <row r="5999" spans="15:16" ht="22" customHeight="1" x14ac:dyDescent="0.35">
      <c r="O5999" s="2"/>
      <c r="P5999" s="2"/>
    </row>
    <row r="6000" spans="15:16" ht="22" customHeight="1" x14ac:dyDescent="0.35">
      <c r="O6000" s="2"/>
      <c r="P6000" s="2"/>
    </row>
    <row r="6001" spans="15:16" ht="22" customHeight="1" x14ac:dyDescent="0.35">
      <c r="O6001" s="2"/>
      <c r="P6001" s="2"/>
    </row>
    <row r="6002" spans="15:16" ht="22" customHeight="1" x14ac:dyDescent="0.35">
      <c r="O6002" s="2"/>
      <c r="P6002" s="2"/>
    </row>
    <row r="6003" spans="15:16" ht="22" customHeight="1" x14ac:dyDescent="0.35">
      <c r="O6003" s="2"/>
      <c r="P6003" s="2"/>
    </row>
    <row r="6004" spans="15:16" ht="22" customHeight="1" x14ac:dyDescent="0.35">
      <c r="O6004" s="2"/>
      <c r="P6004" s="2"/>
    </row>
    <row r="6005" spans="15:16" ht="22" customHeight="1" x14ac:dyDescent="0.35">
      <c r="O6005" s="2"/>
      <c r="P6005" s="2"/>
    </row>
    <row r="6006" spans="15:16" ht="22" customHeight="1" x14ac:dyDescent="0.35">
      <c r="O6006" s="2"/>
      <c r="P6006" s="2"/>
    </row>
    <row r="6007" spans="15:16" ht="22" customHeight="1" x14ac:dyDescent="0.35">
      <c r="O6007" s="2"/>
      <c r="P6007" s="2"/>
    </row>
    <row r="6008" spans="15:16" ht="22" customHeight="1" x14ac:dyDescent="0.35">
      <c r="O6008" s="2"/>
      <c r="P6008" s="2"/>
    </row>
    <row r="6009" spans="15:16" ht="22" customHeight="1" x14ac:dyDescent="0.35">
      <c r="O6009" s="2"/>
      <c r="P6009" s="2"/>
    </row>
    <row r="6010" spans="15:16" ht="22" customHeight="1" x14ac:dyDescent="0.35">
      <c r="O6010" s="2"/>
      <c r="P6010" s="2"/>
    </row>
    <row r="6011" spans="15:16" ht="22" customHeight="1" x14ac:dyDescent="0.35">
      <c r="O6011" s="2"/>
      <c r="P6011" s="2"/>
    </row>
    <row r="6012" spans="15:16" ht="22" customHeight="1" x14ac:dyDescent="0.35">
      <c r="O6012" s="2"/>
      <c r="P6012" s="2"/>
    </row>
    <row r="6013" spans="15:16" ht="22" customHeight="1" x14ac:dyDescent="0.35">
      <c r="O6013" s="2"/>
      <c r="P6013" s="2"/>
    </row>
    <row r="6014" spans="15:16" ht="22" customHeight="1" x14ac:dyDescent="0.35">
      <c r="O6014" s="2"/>
      <c r="P6014" s="2"/>
    </row>
    <row r="6015" spans="15:16" ht="22" customHeight="1" x14ac:dyDescent="0.35">
      <c r="O6015" s="2"/>
      <c r="P6015" s="2"/>
    </row>
    <row r="6016" spans="15:16" ht="22" customHeight="1" x14ac:dyDescent="0.35">
      <c r="O6016" s="2"/>
      <c r="P6016" s="2"/>
    </row>
    <row r="6017" spans="15:16" ht="22" customHeight="1" x14ac:dyDescent="0.35">
      <c r="O6017" s="2"/>
      <c r="P6017" s="2"/>
    </row>
    <row r="6018" spans="15:16" ht="22" customHeight="1" x14ac:dyDescent="0.35">
      <c r="O6018" s="2"/>
      <c r="P6018" s="2"/>
    </row>
    <row r="6019" spans="15:16" ht="22" customHeight="1" x14ac:dyDescent="0.35">
      <c r="O6019" s="2"/>
      <c r="P6019" s="2"/>
    </row>
    <row r="6020" spans="15:16" ht="22" customHeight="1" x14ac:dyDescent="0.35">
      <c r="O6020" s="2"/>
      <c r="P6020" s="2"/>
    </row>
    <row r="6021" spans="15:16" ht="22" customHeight="1" x14ac:dyDescent="0.35">
      <c r="O6021" s="2"/>
      <c r="P6021" s="2"/>
    </row>
    <row r="6022" spans="15:16" ht="22" customHeight="1" x14ac:dyDescent="0.35">
      <c r="O6022" s="2"/>
      <c r="P6022" s="2"/>
    </row>
    <row r="6023" spans="15:16" ht="22" customHeight="1" x14ac:dyDescent="0.35">
      <c r="O6023" s="2"/>
      <c r="P6023" s="2"/>
    </row>
    <row r="6024" spans="15:16" ht="22" customHeight="1" x14ac:dyDescent="0.35">
      <c r="O6024" s="2"/>
      <c r="P6024" s="2"/>
    </row>
    <row r="6025" spans="15:16" ht="22" customHeight="1" x14ac:dyDescent="0.35">
      <c r="O6025" s="2"/>
      <c r="P6025" s="2"/>
    </row>
    <row r="6026" spans="15:16" ht="22" customHeight="1" x14ac:dyDescent="0.35">
      <c r="O6026" s="2"/>
      <c r="P6026" s="2"/>
    </row>
    <row r="6027" spans="15:16" ht="22" customHeight="1" x14ac:dyDescent="0.35">
      <c r="O6027" s="2"/>
      <c r="P6027" s="2"/>
    </row>
    <row r="6028" spans="15:16" ht="22" customHeight="1" x14ac:dyDescent="0.35">
      <c r="O6028" s="2"/>
      <c r="P6028" s="2"/>
    </row>
    <row r="6029" spans="15:16" ht="22" customHeight="1" x14ac:dyDescent="0.35">
      <c r="O6029" s="2"/>
      <c r="P6029" s="2"/>
    </row>
    <row r="6030" spans="15:16" ht="22" customHeight="1" x14ac:dyDescent="0.35">
      <c r="O6030" s="2"/>
      <c r="P6030" s="2"/>
    </row>
    <row r="6031" spans="15:16" ht="22" customHeight="1" x14ac:dyDescent="0.35">
      <c r="O6031" s="2"/>
      <c r="P6031" s="2"/>
    </row>
    <row r="6032" spans="15:16" ht="22" customHeight="1" x14ac:dyDescent="0.35">
      <c r="O6032" s="2"/>
      <c r="P6032" s="2"/>
    </row>
    <row r="6033" spans="15:16" ht="22" customHeight="1" x14ac:dyDescent="0.35">
      <c r="O6033" s="2"/>
      <c r="P6033" s="2"/>
    </row>
    <row r="6034" spans="15:16" ht="22" customHeight="1" x14ac:dyDescent="0.35">
      <c r="O6034" s="2"/>
      <c r="P6034" s="2"/>
    </row>
    <row r="6035" spans="15:16" ht="22" customHeight="1" x14ac:dyDescent="0.35">
      <c r="O6035" s="2"/>
      <c r="P6035" s="2"/>
    </row>
    <row r="6036" spans="15:16" ht="22" customHeight="1" x14ac:dyDescent="0.35">
      <c r="O6036" s="2"/>
      <c r="P6036" s="2"/>
    </row>
    <row r="6037" spans="15:16" ht="22" customHeight="1" x14ac:dyDescent="0.35">
      <c r="O6037" s="2"/>
      <c r="P6037" s="2"/>
    </row>
    <row r="6038" spans="15:16" ht="22" customHeight="1" x14ac:dyDescent="0.35">
      <c r="O6038" s="2"/>
      <c r="P6038" s="2"/>
    </row>
    <row r="6039" spans="15:16" ht="22" customHeight="1" x14ac:dyDescent="0.35">
      <c r="O6039" s="2"/>
      <c r="P6039" s="2"/>
    </row>
    <row r="6040" spans="15:16" ht="22" customHeight="1" x14ac:dyDescent="0.35">
      <c r="O6040" s="2"/>
      <c r="P6040" s="2"/>
    </row>
    <row r="6041" spans="15:16" ht="22" customHeight="1" x14ac:dyDescent="0.35">
      <c r="O6041" s="2"/>
      <c r="P6041" s="2"/>
    </row>
    <row r="6042" spans="15:16" ht="22" customHeight="1" x14ac:dyDescent="0.35">
      <c r="O6042" s="2"/>
      <c r="P6042" s="2"/>
    </row>
    <row r="6043" spans="15:16" ht="22" customHeight="1" x14ac:dyDescent="0.35">
      <c r="O6043" s="2"/>
      <c r="P6043" s="2"/>
    </row>
    <row r="6044" spans="15:16" ht="22" customHeight="1" x14ac:dyDescent="0.35">
      <c r="O6044" s="2"/>
      <c r="P6044" s="2"/>
    </row>
    <row r="6045" spans="15:16" ht="22" customHeight="1" x14ac:dyDescent="0.35">
      <c r="O6045" s="2"/>
      <c r="P6045" s="2"/>
    </row>
    <row r="6046" spans="15:16" ht="22" customHeight="1" x14ac:dyDescent="0.35">
      <c r="O6046" s="2"/>
      <c r="P6046" s="2"/>
    </row>
    <row r="6047" spans="15:16" ht="22" customHeight="1" x14ac:dyDescent="0.35">
      <c r="O6047" s="2"/>
      <c r="P6047" s="2"/>
    </row>
    <row r="6048" spans="15:16" ht="22" customHeight="1" x14ac:dyDescent="0.35">
      <c r="O6048" s="2"/>
      <c r="P6048" s="2"/>
    </row>
    <row r="6049" spans="15:16" ht="22" customHeight="1" x14ac:dyDescent="0.35">
      <c r="O6049" s="2"/>
      <c r="P6049" s="2"/>
    </row>
    <row r="6050" spans="15:16" ht="22" customHeight="1" x14ac:dyDescent="0.35">
      <c r="O6050" s="2"/>
      <c r="P6050" s="2"/>
    </row>
    <row r="6051" spans="15:16" ht="22" customHeight="1" x14ac:dyDescent="0.35">
      <c r="O6051" s="2"/>
      <c r="P6051" s="2"/>
    </row>
    <row r="6052" spans="15:16" ht="22" customHeight="1" x14ac:dyDescent="0.35">
      <c r="O6052" s="2"/>
      <c r="P6052" s="2"/>
    </row>
    <row r="6053" spans="15:16" ht="22" customHeight="1" x14ac:dyDescent="0.35">
      <c r="O6053" s="2"/>
      <c r="P6053" s="2"/>
    </row>
    <row r="6054" spans="15:16" ht="22" customHeight="1" x14ac:dyDescent="0.35">
      <c r="O6054" s="2"/>
      <c r="P6054" s="2"/>
    </row>
    <row r="6055" spans="15:16" ht="22" customHeight="1" x14ac:dyDescent="0.35">
      <c r="O6055" s="2"/>
      <c r="P6055" s="2"/>
    </row>
    <row r="6056" spans="15:16" ht="22" customHeight="1" x14ac:dyDescent="0.35">
      <c r="O6056" s="2"/>
      <c r="P6056" s="2"/>
    </row>
    <row r="6057" spans="15:16" ht="22" customHeight="1" x14ac:dyDescent="0.35">
      <c r="O6057" s="2"/>
      <c r="P6057" s="2"/>
    </row>
    <row r="6058" spans="15:16" ht="22" customHeight="1" x14ac:dyDescent="0.35">
      <c r="O6058" s="2"/>
      <c r="P6058" s="2"/>
    </row>
    <row r="6059" spans="15:16" ht="22" customHeight="1" x14ac:dyDescent="0.35">
      <c r="O6059" s="2"/>
      <c r="P6059" s="2"/>
    </row>
    <row r="6060" spans="15:16" ht="22" customHeight="1" x14ac:dyDescent="0.35">
      <c r="O6060" s="2"/>
      <c r="P6060" s="2"/>
    </row>
    <row r="6061" spans="15:16" ht="22" customHeight="1" x14ac:dyDescent="0.35">
      <c r="O6061" s="2"/>
      <c r="P6061" s="2"/>
    </row>
    <row r="6062" spans="15:16" ht="22" customHeight="1" x14ac:dyDescent="0.35">
      <c r="O6062" s="2"/>
      <c r="P6062" s="2"/>
    </row>
    <row r="6063" spans="15:16" ht="22" customHeight="1" x14ac:dyDescent="0.35">
      <c r="O6063" s="2"/>
      <c r="P6063" s="2"/>
    </row>
    <row r="6064" spans="15:16" ht="22" customHeight="1" x14ac:dyDescent="0.35">
      <c r="O6064" s="2"/>
      <c r="P6064" s="2"/>
    </row>
    <row r="6065" spans="15:16" ht="22" customHeight="1" x14ac:dyDescent="0.35">
      <c r="O6065" s="2"/>
      <c r="P6065" s="2"/>
    </row>
    <row r="6066" spans="15:16" ht="22" customHeight="1" x14ac:dyDescent="0.35">
      <c r="O6066" s="2"/>
      <c r="P6066" s="2"/>
    </row>
    <row r="6067" spans="15:16" ht="22" customHeight="1" x14ac:dyDescent="0.35">
      <c r="O6067" s="2"/>
      <c r="P6067" s="2"/>
    </row>
    <row r="6068" spans="15:16" ht="22" customHeight="1" x14ac:dyDescent="0.35">
      <c r="O6068" s="2"/>
      <c r="P6068" s="2"/>
    </row>
    <row r="6069" spans="15:16" ht="22" customHeight="1" x14ac:dyDescent="0.35">
      <c r="O6069" s="2"/>
      <c r="P6069" s="2"/>
    </row>
    <row r="6070" spans="15:16" ht="22" customHeight="1" x14ac:dyDescent="0.35">
      <c r="O6070" s="2"/>
      <c r="P6070" s="2"/>
    </row>
    <row r="6071" spans="15:16" ht="22" customHeight="1" x14ac:dyDescent="0.35">
      <c r="O6071" s="2"/>
      <c r="P6071" s="2"/>
    </row>
    <row r="6072" spans="15:16" ht="22" customHeight="1" x14ac:dyDescent="0.35">
      <c r="O6072" s="2"/>
      <c r="P6072" s="2"/>
    </row>
    <row r="6073" spans="15:16" ht="22" customHeight="1" x14ac:dyDescent="0.35">
      <c r="O6073" s="2"/>
      <c r="P6073" s="2"/>
    </row>
    <row r="6074" spans="15:16" ht="22" customHeight="1" x14ac:dyDescent="0.35">
      <c r="O6074" s="2"/>
      <c r="P6074" s="2"/>
    </row>
    <row r="6075" spans="15:16" ht="22" customHeight="1" x14ac:dyDescent="0.35">
      <c r="O6075" s="2"/>
      <c r="P6075" s="2"/>
    </row>
  </sheetData>
  <autoFilter ref="A17:P5106"/>
  <sortState ref="A6:P6013">
    <sortCondition ref="C3"/>
  </sortState>
  <mergeCells count="28">
    <mergeCell ref="N15:N16"/>
    <mergeCell ref="F15:F16"/>
    <mergeCell ref="G15:G16"/>
    <mergeCell ref="A15:A16"/>
    <mergeCell ref="B15:B16"/>
    <mergeCell ref="C15:C16"/>
    <mergeCell ref="E15:E16"/>
    <mergeCell ref="H15:H16"/>
    <mergeCell ref="I15:K15"/>
    <mergeCell ref="L15:L16"/>
    <mergeCell ref="M15:M16"/>
    <mergeCell ref="D15:D16"/>
    <mergeCell ref="A5085:E5085"/>
    <mergeCell ref="A5099:D5099"/>
    <mergeCell ref="A5087:E5087"/>
    <mergeCell ref="A5096:E5096"/>
    <mergeCell ref="A5097:E5097"/>
    <mergeCell ref="A5098:E5098"/>
    <mergeCell ref="P1:Q1"/>
    <mergeCell ref="K2:M2"/>
    <mergeCell ref="K3:M3"/>
    <mergeCell ref="K4:M4"/>
    <mergeCell ref="K5:M5"/>
    <mergeCell ref="K6:M6"/>
    <mergeCell ref="K7:M7"/>
    <mergeCell ref="L8:M8"/>
    <mergeCell ref="K9:M9"/>
    <mergeCell ref="A11:N11"/>
  </mergeCells>
  <conditionalFormatting sqref="O4316:O4317">
    <cfRule type="duplicateValues" dxfId="2" priority="3"/>
  </conditionalFormatting>
  <conditionalFormatting sqref="D5008">
    <cfRule type="duplicateValues" dxfId="1" priority="2"/>
  </conditionalFormatting>
  <conditionalFormatting sqref="F5063:F5064">
    <cfRule type="duplicateValues" dxfId="0" priority="1"/>
  </conditionalFormatting>
  <pageMargins left="0" right="0" top="0.74803149606299213" bottom="0.74803149606299213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приложение 1</vt:lpstr>
      <vt:lpstr>приложение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Екатерина Анатольевна Дмитриева</cp:lastModifiedBy>
  <cp:lastPrinted>2023-01-26T17:26:08Z</cp:lastPrinted>
  <dcterms:created xsi:type="dcterms:W3CDTF">2022-12-23T06:46:37Z</dcterms:created>
  <dcterms:modified xsi:type="dcterms:W3CDTF">2023-01-31T14:06:06Z</dcterms:modified>
</cp:coreProperties>
</file>